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Projects\AZ_6.0\"/>
    </mc:Choice>
  </mc:AlternateContent>
  <bookViews>
    <workbookView xWindow="0" yWindow="0" windowWidth="28800" windowHeight="11835" tabRatio="717" firstSheet="4" activeTab="12"/>
  </bookViews>
  <sheets>
    <sheet name="Options" sheetId="4" r:id="rId1"/>
    <sheet name="Global_stop" sheetId="15" r:id="rId2"/>
    <sheet name="Min_Stocks" sheetId="28" r:id="rId3"/>
    <sheet name="Packages" sheetId="21" r:id="rId4"/>
    <sheet name="Variant-stop" sheetId="22" r:id="rId5"/>
    <sheet name="Shop_category" sheetId="26" r:id="rId6"/>
    <sheet name="Stock" sheetId="5" r:id="rId7"/>
    <sheet name="Sales" sheetId="1" r:id="rId8"/>
    <sheet name="MONTH_SALES" sheetId="25" r:id="rId9"/>
    <sheet name="ABC_count" sheetId="2" state="hidden" r:id="rId10"/>
    <sheet name="ABC_money" sheetId="3" state="hidden" r:id="rId11"/>
    <sheet name="ABC_result" sheetId="7" state="hidden" r:id="rId12"/>
    <sheet name="Sale_dynamics" sheetId="11" r:id="rId13"/>
    <sheet name="Shops_diff" sheetId="14" r:id="rId14"/>
    <sheet name="Cut_Minus" sheetId="8" r:id="rId15"/>
    <sheet name="Cut_Variants" sheetId="27" r:id="rId16"/>
    <sheet name="Result_table" sheetId="10" r:id="rId17"/>
    <sheet name="products_needs" sheetId="9" r:id="rId18"/>
    <sheet name="Storage_needs" sheetId="23" r:id="rId19"/>
    <sheet name="GLOBAL_NEEDS" sheetId="24" r:id="rId20"/>
    <sheet name="Global_rate" sheetId="13" r:id="rId21"/>
    <sheet name="StopList_amnt" sheetId="20" r:id="rId22"/>
    <sheet name="ProdCats" sheetId="19" r:id="rId23"/>
  </sheets>
  <functionGroups builtInGroupCount="18"/>
  <externalReferences>
    <externalReference r:id="rId24"/>
    <externalReference r:id="rId25"/>
  </externalReferences>
  <definedNames>
    <definedName name="_xlnm._FilterDatabase" localSheetId="11" hidden="1">ABC_result!#REF!</definedName>
    <definedName name="_xlnm._FilterDatabase" localSheetId="14" hidden="1">Cut_Minus!$A$2:$N$3846</definedName>
    <definedName name="_xlnm._FilterDatabase" localSheetId="15" hidden="1">Cut_Variants!$A$2:$O$2080</definedName>
    <definedName name="_xlnm._FilterDatabase" localSheetId="1" hidden="1">Global_stop!$A$1:$E$2123</definedName>
    <definedName name="_xlnm._FilterDatabase" localSheetId="22" hidden="1">ProdCats!$A$1:$D$2059</definedName>
    <definedName name="_xlnm._FilterDatabase" localSheetId="17" hidden="1">products_needs!$A$1:$H$548</definedName>
    <definedName name="_xlnm._FilterDatabase" localSheetId="16" hidden="1">Result_table!$A$2:$M$750</definedName>
    <definedName name="_xlnm._FilterDatabase" localSheetId="12" hidden="1">Sale_dynamics!$A$2:$I$1022</definedName>
    <definedName name="_xlnm._FilterDatabase" localSheetId="7" hidden="1">Sales!$A$1:$H$570</definedName>
    <definedName name="_xlnm._FilterDatabase" localSheetId="13" hidden="1">Shops_diff!#REF!</definedName>
    <definedName name="_xlnm._FilterDatabase" localSheetId="6" hidden="1">Stock!$A$1:$H$8096</definedName>
    <definedName name="optns">Options!$A$1</definedName>
    <definedName name="_xlnm.Print_Titles" localSheetId="17">products_needs!#REF!</definedName>
    <definedName name="Отгрузка">SUMIFS([1]Result_table!A:A,[1]Result_table!$E:$E,[1]Result_table!$E1,[1]Result_table!$F:$F,[1]Result_table!$F1)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27" l="1"/>
  <c r="O3" i="27" s="1"/>
  <c r="O4" i="27" s="1"/>
  <c r="O5" i="27" s="1"/>
  <c r="O6" i="27"/>
  <c r="O7" i="27"/>
  <c r="O8" i="27" s="1"/>
  <c r="O9" i="27" s="1"/>
  <c r="O10" i="27" s="1"/>
  <c r="O11" i="27"/>
  <c r="O12" i="27" s="1"/>
  <c r="O13" i="27" s="1"/>
  <c r="O14" i="27"/>
  <c r="O15" i="27" s="1"/>
  <c r="O16" i="27"/>
  <c r="O17" i="27"/>
  <c r="O18" i="27"/>
  <c r="O19" i="27" s="1"/>
  <c r="O20" i="27"/>
  <c r="O21" i="27"/>
  <c r="O22" i="27"/>
  <c r="O23" i="27" s="1"/>
  <c r="O24" i="27"/>
  <c r="O25" i="27"/>
  <c r="O26" i="27"/>
  <c r="O27" i="27"/>
  <c r="O28" i="27"/>
  <c r="O29" i="27"/>
  <c r="O30" i="27"/>
  <c r="O31" i="27" s="1"/>
  <c r="O32" i="27" s="1"/>
  <c r="O33" i="27"/>
  <c r="O34" i="27"/>
  <c r="O35" i="27" s="1"/>
  <c r="O36" i="27"/>
  <c r="O37" i="27"/>
  <c r="O38" i="27"/>
  <c r="O39" i="27"/>
  <c r="O40" i="27"/>
  <c r="O41" i="27"/>
  <c r="O42" i="27"/>
  <c r="O43" i="27" s="1"/>
  <c r="O44" i="27" s="1"/>
  <c r="O45" i="27"/>
  <c r="O46" i="27"/>
  <c r="O47" i="27"/>
  <c r="O48" i="27" s="1"/>
  <c r="O49" i="27"/>
  <c r="O50" i="27"/>
  <c r="O51" i="27" s="1"/>
  <c r="O52" i="27"/>
  <c r="O53" i="27"/>
  <c r="O54" i="27"/>
  <c r="O55" i="27" s="1"/>
  <c r="O56" i="27" s="1"/>
  <c r="O57" i="27" s="1"/>
  <c r="O58" i="27"/>
  <c r="O59" i="27" s="1"/>
  <c r="O60" i="27"/>
  <c r="O61" i="27"/>
  <c r="O62" i="27"/>
  <c r="O63" i="27" s="1"/>
  <c r="O64" i="27" s="1"/>
  <c r="O65" i="27" s="1"/>
  <c r="O66" i="27"/>
  <c r="O67" i="27" s="1"/>
  <c r="O68" i="27"/>
  <c r="O69" i="27"/>
  <c r="O70" i="27"/>
  <c r="O71" i="27"/>
  <c r="O72" i="27"/>
  <c r="O73" i="27"/>
  <c r="O74" i="27"/>
  <c r="O75" i="27" s="1"/>
  <c r="O76" i="27" s="1"/>
  <c r="O77" i="27" s="1"/>
  <c r="O78" i="27"/>
  <c r="O79" i="27" s="1"/>
  <c r="O80" i="27" s="1"/>
  <c r="O81" i="27" s="1"/>
  <c r="O82" i="27" s="1"/>
  <c r="O83" i="27"/>
  <c r="O84" i="27" s="1"/>
  <c r="O85" i="27" s="1"/>
  <c r="O86" i="27"/>
  <c r="O87" i="27"/>
  <c r="O88" i="27" s="1"/>
  <c r="O89" i="27" s="1"/>
  <c r="O90" i="27" s="1"/>
  <c r="O91" i="27" s="1"/>
  <c r="O92" i="27"/>
  <c r="O93" i="27"/>
  <c r="O94" i="27"/>
  <c r="O95" i="27"/>
  <c r="O96" i="27" s="1"/>
  <c r="O97" i="27" s="1"/>
  <c r="O98" i="27"/>
  <c r="O99" i="27" s="1"/>
  <c r="O100" i="27" s="1"/>
  <c r="O101" i="27"/>
  <c r="O102" i="27"/>
  <c r="O103" i="27" s="1"/>
  <c r="O104" i="27"/>
  <c r="O105" i="27"/>
  <c r="O106" i="27"/>
  <c r="O107" i="27" s="1"/>
  <c r="O108" i="27" s="1"/>
  <c r="O109" i="27" s="1"/>
  <c r="O110" i="27"/>
  <c r="O111" i="27" s="1"/>
  <c r="O112" i="27" s="1"/>
  <c r="O113" i="27" s="1"/>
  <c r="O114" i="27"/>
  <c r="O115" i="27" s="1"/>
  <c r="O116" i="27" s="1"/>
  <c r="O117" i="27"/>
  <c r="O118" i="27"/>
  <c r="O119" i="27"/>
  <c r="O120" i="27" s="1"/>
  <c r="O121" i="27" s="1"/>
  <c r="O122" i="27"/>
  <c r="O123" i="27" s="1"/>
  <c r="O124" i="27" s="1"/>
  <c r="O125" i="27"/>
  <c r="O126" i="27"/>
  <c r="O127" i="27"/>
  <c r="O128" i="27" s="1"/>
  <c r="O129" i="27" s="1"/>
  <c r="O130" i="27" s="1"/>
  <c r="O131" i="27"/>
  <c r="O132" i="27" s="1"/>
  <c r="O133" i="27" s="1"/>
  <c r="O134" i="27"/>
  <c r="O135" i="27" s="1"/>
  <c r="O136" i="27"/>
  <c r="O137" i="27"/>
  <c r="O138" i="27"/>
  <c r="O139" i="27"/>
  <c r="O140" i="27"/>
  <c r="O141" i="27"/>
  <c r="O142" i="27"/>
  <c r="O143" i="27"/>
  <c r="O144" i="27" s="1"/>
  <c r="O145" i="27"/>
  <c r="O146" i="27"/>
  <c r="O147" i="27"/>
  <c r="O148" i="27"/>
  <c r="O149" i="27"/>
  <c r="O150" i="27"/>
  <c r="O151" i="27" s="1"/>
  <c r="O152" i="27"/>
  <c r="O153" i="27"/>
  <c r="O154" i="27"/>
  <c r="O155" i="27" s="1"/>
  <c r="O156" i="27"/>
  <c r="O157" i="27"/>
  <c r="O158" i="27"/>
  <c r="O159" i="27"/>
  <c r="O160" i="27" s="1"/>
  <c r="O161" i="27"/>
  <c r="O162" i="27"/>
  <c r="O163" i="27" s="1"/>
  <c r="O164" i="27" s="1"/>
  <c r="O165" i="27"/>
  <c r="O166" i="27"/>
  <c r="O167" i="27" s="1"/>
  <c r="O168" i="27"/>
  <c r="O169" i="27"/>
  <c r="O170" i="27"/>
  <c r="O171" i="27" s="1"/>
  <c r="O172" i="27"/>
  <c r="O173" i="27"/>
  <c r="O174" i="27"/>
  <c r="O175" i="27" s="1"/>
  <c r="O176" i="27"/>
  <c r="O177" i="27"/>
  <c r="O178" i="27"/>
  <c r="O179" i="27"/>
  <c r="O180" i="27" s="1"/>
  <c r="O181" i="27"/>
  <c r="O182" i="27"/>
  <c r="O183" i="27" s="1"/>
  <c r="O184" i="27" s="1"/>
  <c r="O185" i="27"/>
  <c r="O186" i="27"/>
  <c r="O187" i="27" s="1"/>
  <c r="O188" i="27"/>
  <c r="O189" i="27"/>
  <c r="O190" i="27"/>
  <c r="O191" i="27" s="1"/>
  <c r="O192" i="27"/>
  <c r="O193" i="27"/>
  <c r="O194" i="27"/>
  <c r="O195" i="27" s="1"/>
  <c r="O196" i="27" s="1"/>
  <c r="O197" i="27" s="1"/>
  <c r="O198" i="27" s="1"/>
  <c r="O199" i="27" s="1"/>
  <c r="O200" i="27"/>
  <c r="O201" i="27"/>
  <c r="O202" i="27"/>
  <c r="O203" i="27"/>
  <c r="O204" i="27" s="1"/>
  <c r="O205" i="27" s="1"/>
  <c r="O206" i="27"/>
  <c r="O207" i="27" s="1"/>
  <c r="O208" i="27" s="1"/>
  <c r="O209" i="27"/>
  <c r="O210" i="27"/>
  <c r="O211" i="27" s="1"/>
  <c r="O212" i="27" s="1"/>
  <c r="O213" i="27"/>
  <c r="O214" i="27"/>
  <c r="O215" i="27" s="1"/>
  <c r="O216" i="27" s="1"/>
  <c r="O217" i="27" s="1"/>
  <c r="O218" i="27" s="1"/>
  <c r="O219" i="27" s="1"/>
  <c r="O220" i="27" s="1"/>
  <c r="O221" i="27"/>
  <c r="O222" i="27"/>
  <c r="O223" i="27" s="1"/>
  <c r="O224" i="27"/>
  <c r="O225" i="27"/>
  <c r="O226" i="27"/>
  <c r="O227" i="27" s="1"/>
  <c r="O228" i="27" s="1"/>
  <c r="O229" i="27"/>
  <c r="O230" i="27"/>
  <c r="O231" i="27"/>
  <c r="O232" i="27" s="1"/>
  <c r="O233" i="27"/>
  <c r="O234" i="27"/>
  <c r="O235" i="27" s="1"/>
  <c r="O236" i="27" s="1"/>
  <c r="O237" i="27"/>
  <c r="O238" i="27"/>
  <c r="O239" i="27"/>
  <c r="O240" i="27" s="1"/>
  <c r="O241" i="27" s="1"/>
  <c r="O242" i="27"/>
  <c r="O243" i="27" s="1"/>
  <c r="O244" i="27" s="1"/>
  <c r="O245" i="27"/>
  <c r="O246" i="27"/>
  <c r="O247" i="27" s="1"/>
  <c r="O248" i="27"/>
  <c r="O249" i="27"/>
  <c r="O250" i="27"/>
  <c r="O251" i="27"/>
  <c r="O252" i="27"/>
  <c r="O253" i="27"/>
  <c r="O254" i="27"/>
  <c r="O255" i="27"/>
  <c r="O256" i="27" s="1"/>
  <c r="O257" i="27"/>
  <c r="O258" i="27"/>
  <c r="O259" i="27"/>
  <c r="O260" i="27" s="1"/>
  <c r="O261" i="27"/>
  <c r="O262" i="27"/>
  <c r="O263" i="27"/>
  <c r="O264" i="27" s="1"/>
  <c r="O265" i="27" s="1"/>
  <c r="O266" i="27"/>
  <c r="O267" i="27" s="1"/>
  <c r="O268" i="27"/>
  <c r="O269" i="27"/>
  <c r="O270" i="27"/>
  <c r="O271" i="27" s="1"/>
  <c r="O272" i="27" s="1"/>
  <c r="O273" i="27" s="1"/>
  <c r="O274" i="27"/>
  <c r="O275" i="27" s="1"/>
  <c r="O276" i="27" s="1"/>
  <c r="O277" i="27" s="1"/>
  <c r="O278" i="27"/>
  <c r="O279" i="27" s="1"/>
  <c r="O280" i="27" s="1"/>
  <c r="O281" i="27" s="1"/>
  <c r="O282" i="27"/>
  <c r="O283" i="27" s="1"/>
  <c r="O284" i="27"/>
  <c r="O285" i="27"/>
  <c r="O286" i="27"/>
  <c r="O287" i="27" s="1"/>
  <c r="O288" i="27" s="1"/>
  <c r="O289" i="27"/>
  <c r="O290" i="27"/>
  <c r="O291" i="27" s="1"/>
  <c r="O292" i="27" s="1"/>
  <c r="O293" i="27"/>
  <c r="O294" i="27"/>
  <c r="O295" i="27" s="1"/>
  <c r="O296" i="27"/>
  <c r="O297" i="27"/>
  <c r="O298" i="27"/>
  <c r="O299" i="27" s="1"/>
  <c r="O300" i="27"/>
  <c r="O301" i="27"/>
  <c r="O302" i="27"/>
  <c r="O303" i="27"/>
  <c r="O304" i="27" s="1"/>
  <c r="O305" i="27" s="1"/>
  <c r="O306" i="27"/>
  <c r="O307" i="27" s="1"/>
  <c r="O308" i="27" s="1"/>
  <c r="O309" i="27"/>
  <c r="O310" i="27"/>
  <c r="O311" i="27"/>
  <c r="O312" i="27" s="1"/>
  <c r="O313" i="27" s="1"/>
  <c r="O314" i="27" s="1"/>
  <c r="O315" i="27" s="1"/>
  <c r="O316" i="27" s="1"/>
  <c r="O317" i="27"/>
  <c r="O318" i="27"/>
  <c r="O319" i="27" s="1"/>
  <c r="O320" i="27" s="1"/>
  <c r="O321" i="27"/>
  <c r="O322" i="27"/>
  <c r="O323" i="27" s="1"/>
  <c r="O324" i="27"/>
  <c r="O325" i="27"/>
  <c r="O326" i="27"/>
  <c r="O327" i="27" s="1"/>
  <c r="O328" i="27" s="1"/>
  <c r="O329" i="27"/>
  <c r="O330" i="27"/>
  <c r="O331" i="27"/>
  <c r="O332" i="27" s="1"/>
  <c r="O333" i="27"/>
  <c r="O334" i="27"/>
  <c r="O335" i="27" s="1"/>
  <c r="O336" i="27" s="1"/>
  <c r="O337" i="27"/>
  <c r="O338" i="27"/>
  <c r="O339" i="27"/>
  <c r="O340" i="27" s="1"/>
  <c r="O341" i="27"/>
  <c r="O342" i="27"/>
  <c r="O343" i="27"/>
  <c r="O344" i="27" s="1"/>
  <c r="O345" i="27" s="1"/>
  <c r="O346" i="27"/>
  <c r="O347" i="27"/>
  <c r="O348" i="27"/>
  <c r="O349" i="27"/>
  <c r="O350" i="27"/>
  <c r="O351" i="27"/>
  <c r="O352" i="27" s="1"/>
  <c r="O353" i="27"/>
  <c r="O354" i="27"/>
  <c r="O355" i="27" s="1"/>
  <c r="O356" i="27"/>
  <c r="O357" i="27"/>
  <c r="O358" i="27"/>
  <c r="O359" i="27" s="1"/>
  <c r="O360" i="27"/>
  <c r="O361" i="27"/>
  <c r="O362" i="27"/>
  <c r="O363" i="27"/>
  <c r="O364" i="27" s="1"/>
  <c r="O365" i="27"/>
  <c r="O366" i="27"/>
  <c r="O367" i="27" s="1"/>
  <c r="O368" i="27" s="1"/>
  <c r="O369" i="27" s="1"/>
  <c r="O370" i="27"/>
  <c r="O371" i="27" s="1"/>
  <c r="O372" i="27"/>
  <c r="O373" i="27"/>
  <c r="O374" i="27"/>
  <c r="O375" i="27"/>
  <c r="O376" i="27" s="1"/>
  <c r="O377" i="27" s="1"/>
  <c r="O378" i="27"/>
  <c r="O379" i="27"/>
  <c r="O380" i="27" s="1"/>
  <c r="O381" i="27"/>
  <c r="O382" i="27"/>
  <c r="O383" i="27" s="1"/>
  <c r="O384" i="27" s="1"/>
  <c r="O385" i="27" s="1"/>
  <c r="O386" i="27"/>
  <c r="O387" i="27" s="1"/>
  <c r="O388" i="27"/>
  <c r="O389" i="27"/>
  <c r="O390" i="27"/>
  <c r="O391" i="27" s="1"/>
  <c r="O392" i="27"/>
  <c r="O393" i="27"/>
  <c r="O394" i="27"/>
  <c r="O395" i="27" s="1"/>
  <c r="O396" i="27" s="1"/>
  <c r="O397" i="27"/>
  <c r="O398" i="27"/>
  <c r="O399" i="27" s="1"/>
  <c r="O400" i="27"/>
  <c r="O401" i="27"/>
  <c r="O402" i="27"/>
  <c r="O403" i="27"/>
  <c r="O404" i="27" s="1"/>
  <c r="O405" i="27" s="1"/>
  <c r="O406" i="27"/>
  <c r="O407" i="27" s="1"/>
  <c r="O408" i="27" s="1"/>
  <c r="O409" i="27"/>
  <c r="O410" i="27"/>
  <c r="O411" i="27" s="1"/>
  <c r="O412" i="27" s="1"/>
  <c r="O413" i="27" s="1"/>
  <c r="O414" i="27" s="1"/>
  <c r="O415" i="27" s="1"/>
  <c r="O416" i="27" s="1"/>
  <c r="O417" i="27"/>
  <c r="O418" i="27"/>
  <c r="O419" i="27" s="1"/>
  <c r="O420" i="27" s="1"/>
  <c r="O421" i="27"/>
  <c r="O422" i="27"/>
  <c r="O423" i="27" s="1"/>
  <c r="O424" i="27"/>
  <c r="O425" i="27"/>
  <c r="O426" i="27"/>
  <c r="O427" i="27" s="1"/>
  <c r="O428" i="27"/>
  <c r="O429" i="27"/>
  <c r="O430" i="27"/>
  <c r="O431" i="27" s="1"/>
  <c r="O432" i="27"/>
  <c r="O433" i="27"/>
  <c r="O434" i="27"/>
  <c r="O435" i="27" s="1"/>
  <c r="O436" i="27"/>
  <c r="O437" i="27"/>
  <c r="O438" i="27"/>
  <c r="O439" i="27" s="1"/>
  <c r="O440" i="27"/>
  <c r="O441" i="27"/>
  <c r="O442" i="27"/>
  <c r="O443" i="27"/>
  <c r="O444" i="27" s="1"/>
  <c r="O445" i="27" s="1"/>
  <c r="O446" i="27"/>
  <c r="O447" i="27" s="1"/>
  <c r="O448" i="27" s="1"/>
  <c r="O449" i="27"/>
  <c r="O450" i="27"/>
  <c r="O451" i="27"/>
  <c r="O452" i="27"/>
  <c r="O453" i="27"/>
  <c r="O454" i="27"/>
  <c r="O455" i="27" s="1"/>
  <c r="O456" i="27" s="1"/>
  <c r="O457" i="27"/>
  <c r="O458" i="27"/>
  <c r="O459" i="27"/>
  <c r="O460" i="27"/>
  <c r="O461" i="27"/>
  <c r="O462" i="27"/>
  <c r="O463" i="27"/>
  <c r="O464" i="27" s="1"/>
  <c r="O465" i="27"/>
  <c r="O466" i="27"/>
  <c r="O467" i="27"/>
  <c r="O468" i="27" s="1"/>
  <c r="O469" i="27"/>
  <c r="O470" i="27"/>
  <c r="O471" i="27" s="1"/>
  <c r="O472" i="27" s="1"/>
  <c r="O473" i="27" s="1"/>
  <c r="O474" i="27"/>
  <c r="O475" i="27"/>
  <c r="O476" i="27" s="1"/>
  <c r="O477" i="27" s="1"/>
  <c r="O478" i="27"/>
  <c r="O479" i="27" s="1"/>
  <c r="O480" i="27"/>
  <c r="O481" i="27"/>
  <c r="O482" i="27"/>
  <c r="O483" i="27"/>
  <c r="O484" i="27"/>
  <c r="O485" i="27"/>
  <c r="O486" i="27"/>
  <c r="O487" i="27"/>
  <c r="O488" i="27" s="1"/>
  <c r="O489" i="27" s="1"/>
  <c r="O490" i="27" s="1"/>
  <c r="O491" i="27"/>
  <c r="O492" i="27" s="1"/>
  <c r="O493" i="27" s="1"/>
  <c r="O494" i="27"/>
  <c r="O495" i="27" s="1"/>
  <c r="O496" i="27"/>
  <c r="O497" i="27"/>
  <c r="O498" i="27"/>
  <c r="O499" i="27" s="1"/>
  <c r="O500" i="27"/>
  <c r="O501" i="27"/>
  <c r="O502" i="27"/>
  <c r="O503" i="27"/>
  <c r="O504" i="27" s="1"/>
  <c r="O505" i="27" s="1"/>
  <c r="O506" i="27"/>
  <c r="O507" i="27" s="1"/>
  <c r="O508" i="27" s="1"/>
  <c r="O509" i="27"/>
  <c r="O510" i="27"/>
  <c r="O511" i="27" s="1"/>
  <c r="O512" i="27" s="1"/>
  <c r="O513" i="27" s="1"/>
  <c r="O514" i="27" s="1"/>
  <c r="O515" i="27"/>
  <c r="O516" i="27" s="1"/>
  <c r="O517" i="27" s="1"/>
  <c r="O518" i="27"/>
  <c r="O519" i="27" s="1"/>
  <c r="O520" i="27" s="1"/>
  <c r="O521" i="27" s="1"/>
  <c r="O522" i="27" s="1"/>
  <c r="O523" i="27"/>
  <c r="O524" i="27" s="1"/>
  <c r="O525" i="27" s="1"/>
  <c r="O526" i="27" s="1"/>
  <c r="O527" i="27"/>
  <c r="O528" i="27" s="1"/>
  <c r="O529" i="27"/>
  <c r="O530" i="27"/>
  <c r="O531" i="27"/>
  <c r="O532" i="27" s="1"/>
  <c r="O533" i="27" s="1"/>
  <c r="O534" i="27"/>
  <c r="O535" i="27" s="1"/>
  <c r="O536" i="27" s="1"/>
  <c r="O537" i="27"/>
  <c r="O538" i="27"/>
  <c r="O539" i="27"/>
  <c r="O540" i="27" s="1"/>
  <c r="O541" i="27" s="1"/>
  <c r="O542" i="27"/>
  <c r="O543" i="27"/>
  <c r="O544" i="27"/>
  <c r="O545" i="27"/>
  <c r="O546" i="27"/>
  <c r="O547" i="27" s="1"/>
  <c r="O548" i="27" s="1"/>
  <c r="O549" i="27"/>
  <c r="O550" i="27"/>
  <c r="O551" i="27"/>
  <c r="O552" i="27"/>
  <c r="O553" i="27"/>
  <c r="O554" i="27"/>
  <c r="O555" i="27" s="1"/>
  <c r="O556" i="27" s="1"/>
  <c r="O557" i="27"/>
  <c r="O558" i="27"/>
  <c r="O559" i="27"/>
  <c r="O560" i="27"/>
  <c r="O561" i="27"/>
  <c r="O562" i="27"/>
  <c r="O563" i="27"/>
  <c r="O564" i="27" s="1"/>
  <c r="O565" i="27" s="1"/>
  <c r="O566" i="27"/>
  <c r="O567" i="27" s="1"/>
  <c r="O568" i="27"/>
  <c r="O569" i="27"/>
  <c r="O570" i="27"/>
  <c r="O571" i="27" s="1"/>
  <c r="O572" i="27" s="1"/>
  <c r="O573" i="27"/>
  <c r="O574" i="27"/>
  <c r="O575" i="27"/>
  <c r="O576" i="27" s="1"/>
  <c r="O577" i="27" s="1"/>
  <c r="O578" i="27"/>
  <c r="O579" i="27" s="1"/>
  <c r="O580" i="27" s="1"/>
  <c r="O581" i="27"/>
  <c r="O582" i="27"/>
  <c r="O583" i="27" s="1"/>
  <c r="O584" i="27" s="1"/>
  <c r="O585" i="27" s="1"/>
  <c r="O586" i="27"/>
  <c r="O587" i="27"/>
  <c r="O588" i="27" s="1"/>
  <c r="O589" i="27"/>
  <c r="O590" i="27"/>
  <c r="O591" i="27" s="1"/>
  <c r="O592" i="27"/>
  <c r="O593" i="27"/>
  <c r="O594" i="27"/>
  <c r="O595" i="27" s="1"/>
  <c r="O596" i="27"/>
  <c r="O597" i="27"/>
  <c r="O598" i="27"/>
  <c r="O599" i="27"/>
  <c r="O600" i="27"/>
  <c r="O601" i="27"/>
  <c r="O602" i="27"/>
  <c r="O603" i="27" s="1"/>
  <c r="O604" i="27" s="1"/>
  <c r="O605" i="27" s="1"/>
  <c r="O606" i="27"/>
  <c r="O607" i="27" s="1"/>
  <c r="O608" i="27" s="1"/>
  <c r="O609" i="27"/>
  <c r="O610" i="27"/>
  <c r="O611" i="27" s="1"/>
  <c r="O612" i="27"/>
  <c r="O613" i="27"/>
  <c r="O614" i="27"/>
  <c r="O615" i="27" s="1"/>
  <c r="O616" i="27" s="1"/>
  <c r="O617" i="27" s="1"/>
  <c r="O618" i="27"/>
  <c r="O619" i="27"/>
  <c r="O620" i="27" s="1"/>
  <c r="O621" i="27" s="1"/>
  <c r="O622" i="27" s="1"/>
  <c r="O623" i="27" s="1"/>
  <c r="O624" i="27" s="1"/>
  <c r="O625" i="27" s="1"/>
  <c r="O626" i="27"/>
  <c r="O627" i="27" s="1"/>
  <c r="O628" i="27" s="1"/>
  <c r="O629" i="27"/>
  <c r="O630" i="27"/>
  <c r="O631" i="27" s="1"/>
  <c r="O632" i="27" s="1"/>
  <c r="O633" i="27"/>
  <c r="O634" i="27"/>
  <c r="O635" i="27" s="1"/>
  <c r="O636" i="27"/>
  <c r="O637" i="27"/>
  <c r="O638" i="27"/>
  <c r="O639" i="27"/>
  <c r="O640" i="27" s="1"/>
  <c r="O641" i="27"/>
  <c r="O642" i="27"/>
  <c r="O643" i="27" s="1"/>
  <c r="O644" i="27" s="1"/>
  <c r="O645" i="27"/>
  <c r="O646" i="27"/>
  <c r="O647" i="27"/>
  <c r="O648" i="27" s="1"/>
  <c r="O649" i="27"/>
  <c r="O650" i="27"/>
  <c r="O651" i="27" s="1"/>
  <c r="O652" i="27"/>
  <c r="O653" i="27"/>
  <c r="O654" i="27"/>
  <c r="O655" i="27" s="1"/>
  <c r="O656" i="27"/>
  <c r="O657" i="27"/>
  <c r="O658" i="27"/>
  <c r="O659" i="27"/>
  <c r="O660" i="27"/>
  <c r="O661" i="27"/>
  <c r="O662" i="27"/>
  <c r="O663" i="27"/>
  <c r="O664" i="27"/>
  <c r="O665" i="27"/>
  <c r="O666" i="27"/>
  <c r="O667" i="27"/>
  <c r="O668" i="27" s="1"/>
  <c r="O669" i="27"/>
  <c r="O670" i="27"/>
  <c r="O671" i="27"/>
  <c r="O672" i="27" s="1"/>
  <c r="O673" i="27"/>
  <c r="O674" i="27"/>
  <c r="O675" i="27" s="1"/>
  <c r="O676" i="27"/>
  <c r="O677" i="27"/>
  <c r="O678" i="27"/>
  <c r="O679" i="27"/>
  <c r="O680" i="27" s="1"/>
  <c r="O681" i="27" s="1"/>
  <c r="O682" i="27" s="1"/>
  <c r="O683" i="27" s="1"/>
  <c r="O684" i="27" s="1"/>
  <c r="O685" i="27"/>
  <c r="O686" i="27"/>
  <c r="O687" i="27"/>
  <c r="O688" i="27" s="1"/>
  <c r="O689" i="27" s="1"/>
  <c r="O690" i="27" s="1"/>
  <c r="O691" i="27"/>
  <c r="O692" i="27" s="1"/>
  <c r="O693" i="27"/>
  <c r="O694" i="27"/>
  <c r="O695" i="27"/>
  <c r="O696" i="27" s="1"/>
  <c r="O697" i="27" s="1"/>
  <c r="O698" i="27"/>
  <c r="O699" i="27"/>
  <c r="O700" i="27" s="1"/>
  <c r="O701" i="27" s="1"/>
  <c r="O702" i="27" s="1"/>
  <c r="O703" i="27"/>
  <c r="O704" i="27" s="1"/>
  <c r="O705" i="27"/>
  <c r="O706" i="27"/>
  <c r="O707" i="27" s="1"/>
  <c r="O708" i="27" s="1"/>
  <c r="O709" i="27" s="1"/>
  <c r="O710" i="27"/>
  <c r="O711" i="27" s="1"/>
  <c r="O712" i="27" s="1"/>
  <c r="O713" i="27"/>
  <c r="O714" i="27"/>
  <c r="O715" i="27" s="1"/>
  <c r="O716" i="27"/>
  <c r="O717" i="27"/>
  <c r="O718" i="27"/>
  <c r="O719" i="27"/>
  <c r="O720" i="27" s="1"/>
  <c r="O721" i="27" s="1"/>
  <c r="O722" i="27" s="1"/>
  <c r="O723" i="27" s="1"/>
  <c r="O724" i="27" s="1"/>
  <c r="O725" i="27"/>
  <c r="O726" i="27"/>
  <c r="O727" i="27" s="1"/>
  <c r="O728" i="27" s="1"/>
  <c r="O729" i="27" s="1"/>
  <c r="O730" i="27"/>
  <c r="O731" i="27" s="1"/>
  <c r="O732" i="27" s="1"/>
  <c r="O733" i="27" s="1"/>
  <c r="O734" i="27"/>
  <c r="O735" i="27" s="1"/>
  <c r="O736" i="27" s="1"/>
  <c r="O737" i="27" s="1"/>
  <c r="O738" i="27" s="1"/>
  <c r="O739" i="27"/>
  <c r="O740" i="27" s="1"/>
  <c r="O741" i="27"/>
  <c r="O742" i="27"/>
  <c r="O743" i="27" s="1"/>
  <c r="O744" i="27" s="1"/>
  <c r="O745" i="27"/>
  <c r="O746" i="27"/>
  <c r="O747" i="27"/>
  <c r="O748" i="27" s="1"/>
  <c r="O749" i="27"/>
  <c r="O750" i="27"/>
  <c r="O751" i="27" s="1"/>
  <c r="O752" i="27" s="1"/>
  <c r="O753" i="27"/>
  <c r="O754" i="27"/>
  <c r="O755" i="27" s="1"/>
  <c r="O756" i="27"/>
  <c r="O757" i="27"/>
  <c r="O758" i="27"/>
  <c r="O759" i="27"/>
  <c r="O760" i="27" s="1"/>
  <c r="O761" i="27"/>
  <c r="O762" i="27"/>
  <c r="O763" i="27" s="1"/>
  <c r="O764" i="27"/>
  <c r="O765" i="27"/>
  <c r="O766" i="27"/>
  <c r="O767" i="27"/>
  <c r="O768" i="27"/>
  <c r="O769" i="27"/>
  <c r="O770" i="27"/>
  <c r="O771" i="27" s="1"/>
  <c r="O772" i="27"/>
  <c r="O773" i="27"/>
  <c r="O774" i="27"/>
  <c r="O775" i="27" s="1"/>
  <c r="O776" i="27"/>
  <c r="O777" i="27"/>
  <c r="O778" i="27"/>
  <c r="O779" i="27"/>
  <c r="O780" i="27" s="1"/>
  <c r="O781" i="27" s="1"/>
  <c r="O782" i="27"/>
  <c r="O783" i="27" s="1"/>
  <c r="O784" i="27"/>
  <c r="O785" i="27"/>
  <c r="O786" i="27"/>
  <c r="O787" i="27"/>
  <c r="O788" i="27" s="1"/>
  <c r="O789" i="27" s="1"/>
  <c r="O790" i="27" s="1"/>
  <c r="O791" i="27"/>
  <c r="O792" i="27"/>
  <c r="O793" i="27"/>
  <c r="O794" i="27"/>
  <c r="O795" i="27" s="1"/>
  <c r="O796" i="27" s="1"/>
  <c r="O797" i="27" s="1"/>
  <c r="O798" i="27"/>
  <c r="O799" i="27" s="1"/>
  <c r="O800" i="27" s="1"/>
  <c r="O801" i="27"/>
  <c r="O802" i="27"/>
  <c r="O803" i="27" s="1"/>
  <c r="O804" i="27"/>
  <c r="O805" i="27"/>
  <c r="O806" i="27"/>
  <c r="O807" i="27" s="1"/>
  <c r="O808" i="27"/>
  <c r="O809" i="27"/>
  <c r="O810" i="27"/>
  <c r="O811" i="27"/>
  <c r="O812" i="27" s="1"/>
  <c r="O813" i="27" s="1"/>
  <c r="O814" i="27"/>
  <c r="O815" i="27" s="1"/>
  <c r="O816" i="27" s="1"/>
  <c r="O817" i="27"/>
  <c r="O818" i="27"/>
  <c r="O819" i="27"/>
  <c r="O820" i="27" s="1"/>
  <c r="O821" i="27" s="1"/>
  <c r="O822" i="27" s="1"/>
  <c r="O823" i="27" s="1"/>
  <c r="O824" i="27" s="1"/>
  <c r="O825" i="27"/>
  <c r="O826" i="27"/>
  <c r="O827" i="27"/>
  <c r="O828" i="27" s="1"/>
  <c r="O829" i="27" s="1"/>
  <c r="O830" i="27"/>
  <c r="O831" i="27" s="1"/>
  <c r="O832" i="27" s="1"/>
  <c r="O833" i="27" s="1"/>
  <c r="O834" i="27"/>
  <c r="O835" i="27" s="1"/>
  <c r="O836" i="27"/>
  <c r="O837" i="27"/>
  <c r="O838" i="27"/>
  <c r="O839" i="27" s="1"/>
  <c r="O840" i="27"/>
  <c r="O841" i="27"/>
  <c r="O842" i="27"/>
  <c r="O843" i="27"/>
  <c r="O844" i="27" s="1"/>
  <c r="O845" i="27" s="1"/>
  <c r="O846" i="27"/>
  <c r="O847" i="27" s="1"/>
  <c r="O848" i="27"/>
  <c r="O849" i="27"/>
  <c r="O850" i="27"/>
  <c r="O851" i="27"/>
  <c r="O852" i="27"/>
  <c r="O853" i="27"/>
  <c r="O854" i="27"/>
  <c r="O855" i="27"/>
  <c r="O856" i="27"/>
  <c r="O857" i="27"/>
  <c r="O858" i="27"/>
  <c r="O859" i="27"/>
  <c r="O860" i="27" s="1"/>
  <c r="O861" i="27"/>
  <c r="O862" i="27"/>
  <c r="O863" i="27"/>
  <c r="O864" i="27" s="1"/>
  <c r="O865" i="27"/>
  <c r="O866" i="27"/>
  <c r="O867" i="27"/>
  <c r="O868" i="27"/>
  <c r="O869" i="27"/>
  <c r="O870" i="27"/>
  <c r="O871" i="27"/>
  <c r="O872" i="27"/>
  <c r="O873" i="27"/>
  <c r="O874" i="27"/>
  <c r="O875" i="27"/>
  <c r="O876" i="27" s="1"/>
  <c r="O877" i="27"/>
  <c r="O878" i="27"/>
  <c r="O879" i="27"/>
  <c r="O880" i="27" s="1"/>
  <c r="O881" i="27"/>
  <c r="O882" i="27"/>
  <c r="O883" i="27"/>
  <c r="O884" i="27" s="1"/>
  <c r="O885" i="27" s="1"/>
  <c r="O886" i="27"/>
  <c r="O887" i="27"/>
  <c r="O888" i="27"/>
  <c r="O889" i="27"/>
  <c r="O890" i="27"/>
  <c r="O891" i="27"/>
  <c r="O892" i="27" s="1"/>
  <c r="O893" i="27" s="1"/>
  <c r="O894" i="27"/>
  <c r="O895" i="27" s="1"/>
  <c r="O896" i="27" s="1"/>
  <c r="O897" i="27"/>
  <c r="O898" i="27"/>
  <c r="O899" i="27" s="1"/>
  <c r="O900" i="27"/>
  <c r="O901" i="27"/>
  <c r="O902" i="27"/>
  <c r="O903" i="27"/>
  <c r="O904" i="27"/>
  <c r="O905" i="27"/>
  <c r="O906" i="27"/>
  <c r="O907" i="27"/>
  <c r="O908" i="27" s="1"/>
  <c r="O909" i="27" s="1"/>
  <c r="O910" i="27"/>
  <c r="O911" i="27"/>
  <c r="O912" i="27"/>
  <c r="O913" i="27"/>
  <c r="O914" i="27"/>
  <c r="O915" i="27"/>
  <c r="O916" i="27"/>
  <c r="O917" i="27"/>
  <c r="O918" i="27"/>
  <c r="O919" i="27"/>
  <c r="O920" i="27" s="1"/>
  <c r="O921" i="27"/>
  <c r="O922" i="27"/>
  <c r="O923" i="27" s="1"/>
  <c r="O924" i="27"/>
  <c r="O925" i="27"/>
  <c r="O926" i="27"/>
  <c r="O927" i="27" s="1"/>
  <c r="O928" i="27"/>
  <c r="O929" i="27"/>
  <c r="O930" i="27"/>
  <c r="O931" i="27"/>
  <c r="O932" i="27"/>
  <c r="O933" i="27"/>
  <c r="O934" i="27"/>
  <c r="O935" i="27"/>
  <c r="O936" i="27"/>
  <c r="O937" i="27"/>
  <c r="O938" i="27"/>
  <c r="O939" i="27" s="1"/>
  <c r="O940" i="27"/>
  <c r="O941" i="27"/>
  <c r="O942" i="27"/>
  <c r="O943" i="27" s="1"/>
  <c r="O944" i="27"/>
  <c r="O945" i="27"/>
  <c r="O946" i="27"/>
  <c r="O947" i="27"/>
  <c r="O948" i="27"/>
  <c r="O949" i="27"/>
  <c r="O950" i="27"/>
  <c r="O951" i="27" s="1"/>
  <c r="O952" i="27"/>
  <c r="O953" i="27"/>
  <c r="O954" i="27"/>
  <c r="O955" i="27" s="1"/>
  <c r="O956" i="27" s="1"/>
  <c r="O957" i="27"/>
  <c r="O958" i="27"/>
  <c r="O959" i="27" s="1"/>
  <c r="O960" i="27"/>
  <c r="O961" i="27"/>
  <c r="O962" i="27"/>
  <c r="O963" i="27" s="1"/>
  <c r="O964" i="27"/>
  <c r="O965" i="27"/>
  <c r="O966" i="27"/>
  <c r="O967" i="27" s="1"/>
  <c r="O968" i="27"/>
  <c r="O969" i="27"/>
  <c r="O970" i="27"/>
  <c r="O971" i="27"/>
  <c r="O972" i="27" s="1"/>
  <c r="O973" i="27" s="1"/>
  <c r="O974" i="27" s="1"/>
  <c r="O975" i="27" s="1"/>
  <c r="O976" i="27" s="1"/>
  <c r="O977" i="27"/>
  <c r="O978" i="27" s="1"/>
  <c r="O979" i="27"/>
  <c r="O980" i="27"/>
  <c r="O981" i="27"/>
  <c r="O982" i="27" s="1"/>
  <c r="O983" i="27"/>
  <c r="O984" i="27" s="1"/>
  <c r="O985" i="27"/>
  <c r="O986" i="27"/>
  <c r="O987" i="27" s="1"/>
  <c r="O988" i="27" s="1"/>
  <c r="O989" i="27"/>
  <c r="O990" i="27" s="1"/>
  <c r="O991" i="27" s="1"/>
  <c r="O992" i="27" s="1"/>
  <c r="O993" i="27" s="1"/>
  <c r="O994" i="27"/>
  <c r="O995" i="27"/>
  <c r="M2" i="8"/>
  <c r="N2" i="8" s="1"/>
  <c r="M3" i="8"/>
  <c r="N3" i="8" s="1"/>
  <c r="M4" i="8"/>
  <c r="M6" i="8"/>
  <c r="N6" i="8" s="1"/>
  <c r="M12" i="8"/>
  <c r="M14" i="8"/>
  <c r="N14" i="8" s="1"/>
  <c r="M22" i="8"/>
  <c r="N22" i="8" s="1"/>
  <c r="M32" i="8"/>
  <c r="M41" i="8"/>
  <c r="M51" i="8"/>
  <c r="N51" i="8" s="1"/>
  <c r="M52" i="8"/>
  <c r="N52" i="8" s="1"/>
  <c r="M53" i="8"/>
  <c r="M61" i="8"/>
  <c r="M71" i="8"/>
  <c r="N71" i="8" s="1"/>
  <c r="M72" i="8"/>
  <c r="N72" i="8" s="1"/>
  <c r="M81" i="8"/>
  <c r="M88" i="8"/>
  <c r="N88" i="8" s="1"/>
  <c r="M98" i="8"/>
  <c r="N98" i="8" s="1"/>
  <c r="M108" i="8"/>
  <c r="N108" i="8" s="1"/>
  <c r="M110" i="8"/>
  <c r="N110" i="8" s="1"/>
  <c r="M120" i="8"/>
  <c r="N120" i="8" s="1"/>
  <c r="M121" i="8"/>
  <c r="M129" i="8"/>
  <c r="N129" i="8" s="1"/>
  <c r="M139" i="8"/>
  <c r="N139" i="8" s="1"/>
  <c r="M144" i="8"/>
  <c r="N144" i="8" s="1"/>
  <c r="M145" i="8"/>
  <c r="N145" i="8" s="1"/>
  <c r="M146" i="8"/>
  <c r="N146" i="8" s="1"/>
  <c r="M154" i="8"/>
  <c r="N154" i="8" s="1"/>
  <c r="M164" i="8"/>
  <c r="N164" i="8" s="1"/>
  <c r="M165" i="8"/>
  <c r="N165" i="8" s="1"/>
  <c r="M166" i="8"/>
  <c r="N166" i="8" s="1"/>
  <c r="M174" i="8"/>
  <c r="N174" i="8" s="1"/>
  <c r="M184" i="8"/>
  <c r="N184" i="8" s="1"/>
  <c r="M185" i="8"/>
  <c r="N185" i="8" s="1"/>
  <c r="M186" i="8"/>
  <c r="N186" i="8" s="1"/>
  <c r="M194" i="8"/>
  <c r="N194" i="8" s="1"/>
  <c r="M204" i="8"/>
  <c r="N204" i="8" s="1"/>
  <c r="M205" i="8"/>
  <c r="N205" i="8" s="1"/>
  <c r="M206" i="8"/>
  <c r="N206" i="8" s="1"/>
  <c r="M214" i="8"/>
  <c r="N214" i="8" s="1"/>
  <c r="M224" i="8"/>
  <c r="N224" i="8" s="1"/>
  <c r="M225" i="8"/>
  <c r="N225" i="8" s="1"/>
  <c r="M226" i="8"/>
  <c r="N226" i="8" s="1"/>
  <c r="M234" i="8"/>
  <c r="N234" i="8" s="1"/>
  <c r="M244" i="8"/>
  <c r="N244" i="8" s="1"/>
  <c r="M245" i="8"/>
  <c r="N245" i="8" s="1"/>
  <c r="M246" i="8"/>
  <c r="N246" i="8" s="1"/>
  <c r="M254" i="8"/>
  <c r="N254" i="8" s="1"/>
  <c r="M264" i="8"/>
  <c r="N264" i="8" s="1"/>
  <c r="M265" i="8"/>
  <c r="N265" i="8" s="1"/>
  <c r="M266" i="8"/>
  <c r="N266" i="8" s="1"/>
  <c r="M274" i="8"/>
  <c r="N274" i="8" s="1"/>
  <c r="M284" i="8"/>
  <c r="N284" i="8" s="1"/>
  <c r="M285" i="8"/>
  <c r="N285" i="8" s="1"/>
  <c r="M286" i="8"/>
  <c r="N286" i="8" s="1"/>
  <c r="M294" i="8"/>
  <c r="N294" i="8" s="1"/>
  <c r="M304" i="8"/>
  <c r="N304" i="8" s="1"/>
  <c r="M305" i="8"/>
  <c r="N305" i="8" s="1"/>
  <c r="M306" i="8"/>
  <c r="N306" i="8" s="1"/>
  <c r="M307" i="8"/>
  <c r="N307" i="8" s="1"/>
  <c r="M308" i="8"/>
  <c r="N308" i="8" s="1"/>
  <c r="M309" i="8"/>
  <c r="N309" i="8" s="1"/>
  <c r="M310" i="8"/>
  <c r="N310" i="8" s="1"/>
  <c r="M317" i="8"/>
  <c r="M327" i="8"/>
  <c r="N327" i="8" s="1"/>
  <c r="M328" i="8"/>
  <c r="N328" i="8" s="1"/>
  <c r="M329" i="8"/>
  <c r="M337" i="8"/>
  <c r="M347" i="8"/>
  <c r="N347" i="8" s="1"/>
  <c r="M348" i="8"/>
  <c r="N348" i="8" s="1"/>
  <c r="M349" i="8"/>
  <c r="M357" i="8"/>
  <c r="M365" i="8"/>
  <c r="N365" i="8" s="1"/>
  <c r="M366" i="8"/>
  <c r="N366" i="8" s="1"/>
  <c r="M368" i="8"/>
  <c r="N368" i="8" s="1"/>
  <c r="M369" i="8"/>
  <c r="N369" i="8" s="1"/>
  <c r="M370" i="8"/>
  <c r="N370" i="8" s="1"/>
  <c r="M372" i="8"/>
  <c r="N372" i="8" s="1"/>
  <c r="M373" i="8"/>
  <c r="M379" i="8"/>
  <c r="N379" i="8" s="1"/>
  <c r="M380" i="8"/>
  <c r="N380" i="8" s="1"/>
  <c r="M381" i="8"/>
  <c r="N381" i="8" s="1"/>
  <c r="M382" i="8"/>
  <c r="N382" i="8" s="1"/>
  <c r="M383" i="8"/>
  <c r="N383" i="8" s="1"/>
  <c r="M384" i="8"/>
  <c r="N384" i="8" s="1"/>
  <c r="M385" i="8"/>
  <c r="M387" i="8"/>
  <c r="N387" i="8" s="1"/>
  <c r="M388" i="8"/>
  <c r="N388" i="8" s="1"/>
  <c r="M389" i="8"/>
  <c r="M391" i="8"/>
  <c r="N391" i="8" s="1"/>
  <c r="M392" i="8"/>
  <c r="N392" i="8" s="1"/>
  <c r="M393" i="8"/>
  <c r="N393" i="8" s="1"/>
  <c r="M394" i="8"/>
  <c r="N394" i="8" s="1"/>
  <c r="M400" i="8"/>
  <c r="N400" i="8" s="1"/>
  <c r="M401" i="8"/>
  <c r="M407" i="8"/>
  <c r="N407" i="8" s="1"/>
  <c r="M408" i="8"/>
  <c r="N408" i="8" s="1"/>
  <c r="M409" i="8"/>
  <c r="N409" i="8" s="1"/>
  <c r="M410" i="8"/>
  <c r="N410" i="8" s="1"/>
  <c r="M413" i="8"/>
  <c r="M415" i="8"/>
  <c r="N415" i="8" s="1"/>
  <c r="M416" i="8"/>
  <c r="N416" i="8" s="1"/>
  <c r="M417" i="8"/>
  <c r="M420" i="8"/>
  <c r="N420" i="8" s="1"/>
  <c r="M421" i="8"/>
  <c r="N421" i="8" s="1"/>
  <c r="M422" i="8"/>
  <c r="N422" i="8" s="1"/>
  <c r="M423" i="8"/>
  <c r="N423" i="8" s="1"/>
  <c r="M424" i="8"/>
  <c r="N424" i="8" s="1"/>
  <c r="M425" i="8"/>
  <c r="M429" i="8"/>
  <c r="M431" i="8"/>
  <c r="N431" i="8" s="1"/>
  <c r="M432" i="8"/>
  <c r="N432" i="8" s="1"/>
  <c r="M433" i="8"/>
  <c r="M435" i="8"/>
  <c r="N435" i="8" s="1"/>
  <c r="M436" i="8"/>
  <c r="N436" i="8" s="1"/>
  <c r="M437" i="8"/>
  <c r="M441" i="8"/>
  <c r="M447" i="8"/>
  <c r="N447" i="8" s="1"/>
  <c r="M448" i="8"/>
  <c r="N448" i="8" s="1"/>
  <c r="M449" i="8"/>
  <c r="M454" i="8"/>
  <c r="N454" i="8" s="1"/>
  <c r="M461" i="8"/>
  <c r="M466" i="8"/>
  <c r="N466" i="8" s="1"/>
  <c r="M473" i="8"/>
  <c r="M478" i="8"/>
  <c r="N478" i="8" s="1"/>
  <c r="M483" i="8"/>
  <c r="N483" i="8" s="1"/>
  <c r="M484" i="8"/>
  <c r="N484" i="8" s="1"/>
  <c r="M485" i="8"/>
  <c r="M489" i="8"/>
  <c r="N489" i="8" s="1"/>
  <c r="M490" i="8"/>
  <c r="N490" i="8" s="1"/>
  <c r="M491" i="8"/>
  <c r="N491" i="8" s="1"/>
  <c r="M492" i="8"/>
  <c r="N492" i="8" s="1"/>
  <c r="M493" i="8"/>
  <c r="N493" i="8" s="1"/>
  <c r="M494" i="8"/>
  <c r="N494" i="8" s="1"/>
  <c r="M495" i="8"/>
  <c r="N495" i="8" s="1"/>
  <c r="M496" i="8"/>
  <c r="N496" i="8" s="1"/>
  <c r="M497" i="8"/>
  <c r="N497" i="8" s="1"/>
  <c r="M498" i="8"/>
  <c r="N498" i="8" s="1"/>
  <c r="M502" i="8"/>
  <c r="N502" i="8" s="1"/>
  <c r="M504" i="8"/>
  <c r="N504" i="8" s="1"/>
  <c r="M505" i="8"/>
  <c r="M508" i="8"/>
  <c r="N508" i="8" s="1"/>
  <c r="M509" i="8"/>
  <c r="M512" i="8"/>
  <c r="N512" i="8" s="1"/>
  <c r="M513" i="8"/>
  <c r="M516" i="8"/>
  <c r="N516" i="8" s="1"/>
  <c r="M517" i="8"/>
  <c r="M524" i="8"/>
  <c r="N524" i="8" s="1"/>
  <c r="M525" i="8"/>
  <c r="M532" i="8"/>
  <c r="N532" i="8" s="1"/>
  <c r="M533" i="8"/>
  <c r="M537" i="8"/>
  <c r="N537" i="8" s="1"/>
  <c r="M538" i="8"/>
  <c r="N538" i="8" s="1"/>
  <c r="M539" i="8"/>
  <c r="N539" i="8" s="1"/>
  <c r="M540" i="8"/>
  <c r="N540" i="8" s="1"/>
  <c r="M541" i="8"/>
  <c r="M544" i="8"/>
  <c r="N544" i="8" s="1"/>
  <c r="M545" i="8"/>
  <c r="M548" i="8"/>
  <c r="N548" i="8" s="1"/>
  <c r="M549" i="8"/>
  <c r="M553" i="8"/>
  <c r="N553" i="8" s="1"/>
  <c r="M554" i="8"/>
  <c r="N554" i="8" s="1"/>
  <c r="M555" i="8"/>
  <c r="N555" i="8" s="1"/>
  <c r="M556" i="8"/>
  <c r="N556" i="8" s="1"/>
  <c r="M557" i="8"/>
  <c r="M559" i="8"/>
  <c r="N559" i="8" s="1"/>
  <c r="M560" i="8"/>
  <c r="N560" i="8" s="1"/>
  <c r="M561" i="8"/>
  <c r="M567" i="8"/>
  <c r="N567" i="8" s="1"/>
  <c r="M568" i="8"/>
  <c r="N568" i="8" s="1"/>
  <c r="M569" i="8"/>
  <c r="M573" i="8"/>
  <c r="M576" i="8"/>
  <c r="N576" i="8" s="1"/>
  <c r="M577" i="8"/>
  <c r="M583" i="8"/>
  <c r="N583" i="8" s="1"/>
  <c r="M584" i="8"/>
  <c r="N584" i="8" s="1"/>
  <c r="M585" i="8"/>
  <c r="M593" i="8"/>
  <c r="M603" i="8"/>
  <c r="N603" i="8" s="1"/>
  <c r="M604" i="8"/>
  <c r="N604" i="8" s="1"/>
  <c r="M605" i="8"/>
  <c r="M613" i="8"/>
  <c r="M623" i="8"/>
  <c r="N623" i="8" s="1"/>
  <c r="M624" i="8"/>
  <c r="N624" i="8" s="1"/>
  <c r="M625" i="8"/>
  <c r="N625" i="8" s="1"/>
  <c r="M626" i="8"/>
  <c r="N626" i="8" s="1"/>
  <c r="M636" i="8"/>
  <c r="N636" i="8" s="1"/>
  <c r="M637" i="8"/>
  <c r="M646" i="8"/>
  <c r="N646" i="8" s="1"/>
  <c r="M656" i="8"/>
  <c r="N656" i="8" s="1"/>
  <c r="M657" i="8"/>
  <c r="M666" i="8"/>
  <c r="N666" i="8" s="1"/>
  <c r="M676" i="8"/>
  <c r="N676" i="8" s="1"/>
  <c r="M677" i="8"/>
  <c r="M686" i="8"/>
  <c r="N686" i="8" s="1"/>
  <c r="M696" i="8"/>
  <c r="N696" i="8" s="1"/>
  <c r="M697" i="8"/>
  <c r="M706" i="8"/>
  <c r="N706" i="8" s="1"/>
  <c r="M716" i="8"/>
  <c r="N716" i="8" s="1"/>
  <c r="M717" i="8"/>
  <c r="M726" i="8"/>
  <c r="N726" i="8" s="1"/>
  <c r="M736" i="8"/>
  <c r="N736" i="8" s="1"/>
  <c r="M737" i="8"/>
  <c r="M746" i="8"/>
  <c r="N746" i="8" s="1"/>
  <c r="M756" i="8"/>
  <c r="N756" i="8" s="1"/>
  <c r="M757" i="8"/>
  <c r="M766" i="8"/>
  <c r="N766" i="8" s="1"/>
  <c r="M776" i="8"/>
  <c r="N776" i="8" s="1"/>
  <c r="M777" i="8"/>
  <c r="M786" i="8"/>
  <c r="N786" i="8" s="1"/>
  <c r="M796" i="8"/>
  <c r="N796" i="8" s="1"/>
  <c r="M797" i="8"/>
  <c r="M806" i="8"/>
  <c r="N806" i="8" s="1"/>
  <c r="M814" i="8"/>
  <c r="N814" i="8" s="1"/>
  <c r="M824" i="8"/>
  <c r="N824" i="8" s="1"/>
  <c r="M825" i="8"/>
  <c r="M834" i="8"/>
  <c r="N834" i="8" s="1"/>
  <c r="M840" i="8"/>
  <c r="N840" i="8" s="1"/>
  <c r="M841" i="8"/>
  <c r="M850" i="8"/>
  <c r="N850" i="8" s="1"/>
  <c r="M860" i="8"/>
  <c r="N860" i="8" s="1"/>
  <c r="M861" i="8"/>
  <c r="M870" i="8"/>
  <c r="N870" i="8" s="1"/>
  <c r="M871" i="8"/>
  <c r="N871" i="8" s="1"/>
  <c r="M872" i="8"/>
  <c r="N872" i="8" s="1"/>
  <c r="M873" i="8"/>
  <c r="M881" i="8"/>
  <c r="M891" i="8"/>
  <c r="N891" i="8" s="1"/>
  <c r="M892" i="8"/>
  <c r="N892" i="8" s="1"/>
  <c r="M893" i="8"/>
  <c r="M901" i="8"/>
  <c r="M911" i="8"/>
  <c r="N911" i="8" s="1"/>
  <c r="M912" i="8"/>
  <c r="N912" i="8" s="1"/>
  <c r="M913" i="8"/>
  <c r="N913" i="8" s="1"/>
  <c r="M914" i="8"/>
  <c r="M921" i="8"/>
  <c r="N921" i="8" s="1"/>
  <c r="M922" i="8"/>
  <c r="M931" i="8"/>
  <c r="N931" i="8" s="1"/>
  <c r="M932" i="8"/>
  <c r="N932" i="8" s="1"/>
  <c r="M933" i="8"/>
  <c r="N933" i="8" s="1"/>
  <c r="M934" i="8"/>
  <c r="M941" i="8"/>
  <c r="N941" i="8" s="1"/>
  <c r="M942" i="8"/>
  <c r="M951" i="8"/>
  <c r="N951" i="8" s="1"/>
  <c r="M952" i="8"/>
  <c r="N952" i="8" s="1"/>
  <c r="M953" i="8"/>
  <c r="N953" i="8" s="1"/>
  <c r="M954" i="8"/>
  <c r="M961" i="8"/>
  <c r="N961" i="8" s="1"/>
  <c r="M962" i="8"/>
  <c r="M971" i="8"/>
  <c r="N971" i="8" s="1"/>
  <c r="M972" i="8"/>
  <c r="N972" i="8" s="1"/>
  <c r="M973" i="8"/>
  <c r="N973" i="8" s="1"/>
  <c r="M974" i="8"/>
  <c r="M981" i="8"/>
  <c r="N981" i="8" s="1"/>
  <c r="M982" i="8"/>
  <c r="M991" i="8"/>
  <c r="N991" i="8" s="1"/>
  <c r="M992" i="8"/>
  <c r="N992" i="8" s="1"/>
  <c r="M993" i="8"/>
  <c r="N993" i="8" s="1"/>
  <c r="M994" i="8"/>
  <c r="M1001" i="8"/>
  <c r="N1001" i="8" s="1"/>
  <c r="M1002" i="8"/>
  <c r="M1011" i="8"/>
  <c r="N1011" i="8" s="1"/>
  <c r="M1012" i="8"/>
  <c r="N1012" i="8" s="1"/>
  <c r="M1013" i="8"/>
  <c r="N1013" i="8" s="1"/>
  <c r="M1014" i="8"/>
  <c r="M1021" i="8"/>
  <c r="N1021" i="8" s="1"/>
  <c r="M1022" i="8"/>
  <c r="M1031" i="8"/>
  <c r="N1031" i="8" s="1"/>
  <c r="M1032" i="8"/>
  <c r="N1032" i="8" s="1"/>
  <c r="M1033" i="8"/>
  <c r="N1033" i="8" s="1"/>
  <c r="M1034" i="8"/>
  <c r="M1041" i="8"/>
  <c r="N1041" i="8" s="1"/>
  <c r="M1042" i="8"/>
  <c r="M1048" i="8"/>
  <c r="N1048" i="8" s="1"/>
  <c r="M1049" i="8"/>
  <c r="N1049" i="8" s="1"/>
  <c r="M1050" i="8"/>
  <c r="M1058" i="8"/>
  <c r="M1068" i="8"/>
  <c r="N1068" i="8" s="1"/>
  <c r="M1069" i="8"/>
  <c r="N1069" i="8" s="1"/>
  <c r="M1070" i="8"/>
  <c r="M1078" i="8"/>
  <c r="M1088" i="8"/>
  <c r="M1098" i="8"/>
  <c r="M1108" i="8"/>
  <c r="N1108" i="8" s="1"/>
  <c r="M1109" i="8"/>
  <c r="M1118" i="8"/>
  <c r="M1128" i="8"/>
  <c r="N1128" i="8" s="1"/>
  <c r="M1129" i="8"/>
  <c r="N1129" i="8" s="1"/>
  <c r="M1130" i="8"/>
  <c r="M1138" i="8"/>
  <c r="M1148" i="8"/>
  <c r="N1148" i="8" s="1"/>
  <c r="M1149" i="8"/>
  <c r="M1158" i="8"/>
  <c r="N1158" i="8" s="1"/>
  <c r="M1168" i="8"/>
  <c r="N1168" i="8" s="1"/>
  <c r="M1169" i="8"/>
  <c r="M1178" i="8"/>
  <c r="N1178" i="8" s="1"/>
  <c r="M1188" i="8"/>
  <c r="N1188" i="8" s="1"/>
  <c r="M1189" i="8"/>
  <c r="M1198" i="8"/>
  <c r="N1198" i="8" s="1"/>
  <c r="M1208" i="8"/>
  <c r="N1208" i="8" s="1"/>
  <c r="M1209" i="8"/>
  <c r="M1218" i="8"/>
  <c r="N1218" i="8" s="1"/>
  <c r="M1219" i="8"/>
  <c r="N1219" i="8" s="1"/>
  <c r="M1220" i="8"/>
  <c r="N1220" i="8" s="1"/>
  <c r="M1221" i="8"/>
  <c r="M1226" i="8"/>
  <c r="N1226" i="8" s="1"/>
  <c r="M1227" i="8"/>
  <c r="N1227" i="8" s="1"/>
  <c r="M1228" i="8"/>
  <c r="N1228" i="8" s="1"/>
  <c r="M1229" i="8"/>
  <c r="M1236" i="8"/>
  <c r="N1236" i="8" s="1"/>
  <c r="M1237" i="8"/>
  <c r="N1237" i="8" s="1"/>
  <c r="M1238" i="8"/>
  <c r="N1238" i="8" s="1"/>
  <c r="M1239" i="8"/>
  <c r="N1239" i="8" s="1"/>
  <c r="M1240" i="8"/>
  <c r="N1240" i="8" s="1"/>
  <c r="M1241" i="8"/>
  <c r="M1247" i="8"/>
  <c r="N1247" i="8" s="1"/>
  <c r="M1248" i="8"/>
  <c r="N1248" i="8" s="1"/>
  <c r="M1249" i="8"/>
  <c r="M1257" i="8"/>
  <c r="M1267" i="8"/>
  <c r="N1267" i="8" s="1"/>
  <c r="M1268" i="8"/>
  <c r="N1268" i="8" s="1"/>
  <c r="M1269" i="8"/>
  <c r="M1277" i="8"/>
  <c r="M1287" i="8"/>
  <c r="N1287" i="8" s="1"/>
  <c r="M1288" i="8"/>
  <c r="N1288" i="8" s="1"/>
  <c r="M1289" i="8"/>
  <c r="M1297" i="8"/>
  <c r="M1306" i="8"/>
  <c r="N1306" i="8" s="1"/>
  <c r="M1307" i="8"/>
  <c r="N1307" i="8" s="1"/>
  <c r="M1308" i="8"/>
  <c r="N1308" i="8" s="1"/>
  <c r="M1309" i="8"/>
  <c r="M1312" i="8"/>
  <c r="N1312" i="8" s="1"/>
  <c r="M1313" i="8"/>
  <c r="M1322" i="8"/>
  <c r="N1322" i="8" s="1"/>
  <c r="M1323" i="8"/>
  <c r="N1323" i="8" s="1"/>
  <c r="M1324" i="8"/>
  <c r="N1324" i="8" s="1"/>
  <c r="M1325" i="8"/>
  <c r="M1332" i="8"/>
  <c r="N1332" i="8" s="1"/>
  <c r="M1333" i="8"/>
  <c r="M1342" i="8"/>
  <c r="N1342" i="8" s="1"/>
  <c r="M1343" i="8"/>
  <c r="N1343" i="8" s="1"/>
  <c r="M1344" i="8"/>
  <c r="N1344" i="8" s="1"/>
  <c r="M1345" i="8"/>
  <c r="M1352" i="8"/>
  <c r="N1352" i="8" s="1"/>
  <c r="M1353" i="8"/>
  <c r="M1362" i="8"/>
  <c r="N1362" i="8" s="1"/>
  <c r="M1363" i="8"/>
  <c r="N1363" i="8" s="1"/>
  <c r="M1364" i="8"/>
  <c r="N1364" i="8" s="1"/>
  <c r="M1365" i="8"/>
  <c r="M1372" i="8"/>
  <c r="N1372" i="8" s="1"/>
  <c r="M1373" i="8"/>
  <c r="M1382" i="8"/>
  <c r="N1382" i="8" s="1"/>
  <c r="M1383" i="8"/>
  <c r="N1383" i="8" s="1"/>
  <c r="M1384" i="8"/>
  <c r="N1384" i="8" s="1"/>
  <c r="M1385" i="8"/>
  <c r="M1392" i="8"/>
  <c r="N1392" i="8" s="1"/>
  <c r="M1393" i="8"/>
  <c r="M1402" i="8"/>
  <c r="N1402" i="8" s="1"/>
  <c r="M1403" i="8"/>
  <c r="N1403" i="8" s="1"/>
  <c r="M1404" i="8"/>
  <c r="N1404" i="8" s="1"/>
  <c r="M1405" i="8"/>
  <c r="M1412" i="8"/>
  <c r="N1412" i="8" s="1"/>
  <c r="M1413" i="8"/>
  <c r="M1422" i="8"/>
  <c r="N1422" i="8" s="1"/>
  <c r="M1423" i="8"/>
  <c r="N1423" i="8" s="1"/>
  <c r="M1424" i="8"/>
  <c r="N1424" i="8" s="1"/>
  <c r="M1425" i="8"/>
  <c r="M1433" i="8"/>
  <c r="M1443" i="8"/>
  <c r="N1443" i="8" s="1"/>
  <c r="M1444" i="8"/>
  <c r="N1444" i="8" s="1"/>
  <c r="M1445" i="8"/>
  <c r="M1450" i="8"/>
  <c r="N1450" i="8" s="1"/>
  <c r="M1451" i="8"/>
  <c r="N1451" i="8" s="1"/>
  <c r="M1452" i="8"/>
  <c r="N1452" i="8" s="1"/>
  <c r="M1453" i="8"/>
  <c r="M1457" i="8"/>
  <c r="M1459" i="8"/>
  <c r="N1459" i="8" s="1"/>
  <c r="M1460" i="8"/>
  <c r="N1460" i="8" s="1"/>
  <c r="M1461" i="8"/>
  <c r="N1461" i="8" s="1"/>
  <c r="M1462" i="8"/>
  <c r="N1462" i="8" s="1"/>
  <c r="M1463" i="8"/>
  <c r="N1463" i="8" s="1"/>
  <c r="M1464" i="8"/>
  <c r="N1464" i="8" s="1"/>
  <c r="M1465" i="8"/>
  <c r="M1467" i="8"/>
  <c r="N1467" i="8" s="1"/>
  <c r="M1468" i="8"/>
  <c r="N1468" i="8" s="1"/>
  <c r="M1469" i="8"/>
  <c r="N1469" i="8" s="1"/>
  <c r="M1470" i="8"/>
  <c r="N1470" i="8" s="1"/>
  <c r="M1471" i="8"/>
  <c r="N1471" i="8" s="1"/>
  <c r="M1472" i="8"/>
  <c r="N1472" i="8" s="1"/>
  <c r="M1473" i="8"/>
  <c r="N1473" i="8" s="1"/>
  <c r="M1474" i="8"/>
  <c r="N1474" i="8" s="1"/>
  <c r="M1475" i="8"/>
  <c r="N1475" i="8" s="1"/>
  <c r="M1476" i="8"/>
  <c r="N1476" i="8" s="1"/>
  <c r="M1477" i="8"/>
  <c r="M1481" i="8"/>
  <c r="M1485" i="8"/>
  <c r="M1493" i="8"/>
  <c r="M1501" i="8"/>
  <c r="M1509" i="8"/>
  <c r="M1517" i="8"/>
  <c r="M1525" i="8"/>
  <c r="M1534" i="8"/>
  <c r="N1534" i="8" s="1"/>
  <c r="M1535" i="8"/>
  <c r="N1535" i="8" s="1"/>
  <c r="M1536" i="8"/>
  <c r="N1536" i="8" s="1"/>
  <c r="M1537" i="8"/>
  <c r="M1542" i="8"/>
  <c r="N1542" i="8" s="1"/>
  <c r="M1543" i="8"/>
  <c r="N1543" i="8" s="1"/>
  <c r="M1544" i="8"/>
  <c r="N1544" i="8" s="1"/>
  <c r="M1545" i="8"/>
  <c r="M1549" i="8"/>
  <c r="M1557" i="8"/>
  <c r="M1567" i="8"/>
  <c r="N1567" i="8" s="1"/>
  <c r="M1568" i="8"/>
  <c r="N1568" i="8" s="1"/>
  <c r="M1569" i="8"/>
  <c r="M1577" i="8"/>
  <c r="M1587" i="8"/>
  <c r="N1587" i="8" s="1"/>
  <c r="M1588" i="8"/>
  <c r="N1588" i="8" s="1"/>
  <c r="M1589" i="8"/>
  <c r="M1597" i="8"/>
  <c r="M1607" i="8"/>
  <c r="N1607" i="8" s="1"/>
  <c r="M1608" i="8"/>
  <c r="N1608" i="8" s="1"/>
  <c r="M1609" i="8"/>
  <c r="M1617" i="8"/>
  <c r="M1627" i="8"/>
  <c r="N1627" i="8" s="1"/>
  <c r="M1628" i="8"/>
  <c r="N1628" i="8" s="1"/>
  <c r="M1629" i="8"/>
  <c r="M1637" i="8"/>
  <c r="M1647" i="8"/>
  <c r="N1647" i="8" s="1"/>
  <c r="M1648" i="8"/>
  <c r="N1648" i="8" s="1"/>
  <c r="M1649" i="8"/>
  <c r="M1657" i="8"/>
  <c r="M1667" i="8"/>
  <c r="N1667" i="8" s="1"/>
  <c r="M1668" i="8"/>
  <c r="N1668" i="8" s="1"/>
  <c r="M1669" i="8"/>
  <c r="M1677" i="8"/>
  <c r="M1687" i="8"/>
  <c r="N1687" i="8" s="1"/>
  <c r="M1688" i="8"/>
  <c r="N1688" i="8" s="1"/>
  <c r="M1689" i="8"/>
  <c r="M1697" i="8"/>
  <c r="M1707" i="8"/>
  <c r="N1707" i="8" s="1"/>
  <c r="M1708" i="8"/>
  <c r="N1708" i="8" s="1"/>
  <c r="M1709" i="8"/>
  <c r="M1717" i="8"/>
  <c r="M1727" i="8"/>
  <c r="N1727" i="8" s="1"/>
  <c r="M1728" i="8"/>
  <c r="N1728" i="8" s="1"/>
  <c r="M1729" i="8"/>
  <c r="M1737" i="8"/>
  <c r="M1747" i="8"/>
  <c r="N1747" i="8" s="1"/>
  <c r="M1748" i="8"/>
  <c r="N1748" i="8" s="1"/>
  <c r="M1749" i="8"/>
  <c r="M1757" i="8"/>
  <c r="M1767" i="8"/>
  <c r="N1767" i="8" s="1"/>
  <c r="M1768" i="8"/>
  <c r="N1768" i="8" s="1"/>
  <c r="M1769" i="8"/>
  <c r="M1775" i="8"/>
  <c r="N1775" i="8" s="1"/>
  <c r="M1776" i="8"/>
  <c r="N1776" i="8" s="1"/>
  <c r="M1777" i="8"/>
  <c r="M1785" i="8"/>
  <c r="M1795" i="8"/>
  <c r="N1795" i="8" s="1"/>
  <c r="M1796" i="8"/>
  <c r="N1796" i="8" s="1"/>
  <c r="M1797" i="8"/>
  <c r="M1805" i="8"/>
  <c r="M1815" i="8"/>
  <c r="N1815" i="8" s="1"/>
  <c r="M1816" i="8"/>
  <c r="N1816" i="8" s="1"/>
  <c r="M1817" i="8"/>
  <c r="M1825" i="8"/>
  <c r="M1835" i="8"/>
  <c r="N1835" i="8" s="1"/>
  <c r="M1836" i="8"/>
  <c r="N1836" i="8" s="1"/>
  <c r="M1837" i="8"/>
  <c r="M1845" i="8"/>
  <c r="N1845" i="8" s="1"/>
  <c r="M1846" i="8"/>
  <c r="N1846" i="8" s="1"/>
  <c r="M1847" i="8"/>
  <c r="N1847" i="8" s="1"/>
  <c r="M1848" i="8"/>
  <c r="N1848" i="8" s="1"/>
  <c r="M1849" i="8"/>
  <c r="M1856" i="8"/>
  <c r="N1856" i="8" s="1"/>
  <c r="M1857" i="8"/>
  <c r="M1866" i="8"/>
  <c r="N1866" i="8" s="1"/>
  <c r="M1867" i="8"/>
  <c r="N1867" i="8" s="1"/>
  <c r="M1868" i="8"/>
  <c r="N1868" i="8" s="1"/>
  <c r="M1869" i="8"/>
  <c r="M1876" i="8"/>
  <c r="N1876" i="8" s="1"/>
  <c r="M1877" i="8"/>
  <c r="M1886" i="8"/>
  <c r="N1886" i="8" s="1"/>
  <c r="M1887" i="8"/>
  <c r="N1887" i="8" s="1"/>
  <c r="M1888" i="8"/>
  <c r="N1888" i="8" s="1"/>
  <c r="M1889" i="8"/>
  <c r="M1896" i="8"/>
  <c r="N1896" i="8" s="1"/>
  <c r="M1897" i="8"/>
  <c r="M1906" i="8"/>
  <c r="N1906" i="8" s="1"/>
  <c r="M1907" i="8"/>
  <c r="N1907" i="8" s="1"/>
  <c r="M1908" i="8"/>
  <c r="N1908" i="8" s="1"/>
  <c r="M1909" i="8"/>
  <c r="M1916" i="8"/>
  <c r="N1916" i="8" s="1"/>
  <c r="M1917" i="8"/>
  <c r="M1924" i="8"/>
  <c r="N1924" i="8" s="1"/>
  <c r="M1925" i="8"/>
  <c r="M1934" i="8"/>
  <c r="N1934" i="8" s="1"/>
  <c r="M1935" i="8"/>
  <c r="N1935" i="8" s="1"/>
  <c r="M1936" i="8"/>
  <c r="N1936" i="8" s="1"/>
  <c r="M1937" i="8"/>
  <c r="M1944" i="8"/>
  <c r="N1944" i="8" s="1"/>
  <c r="M1945" i="8"/>
  <c r="M1954" i="8"/>
  <c r="N1954" i="8" s="1"/>
  <c r="M1955" i="8"/>
  <c r="N1955" i="8" s="1"/>
  <c r="M1956" i="8"/>
  <c r="N1956" i="8" s="1"/>
  <c r="M1957" i="8"/>
  <c r="M1964" i="8"/>
  <c r="N1964" i="8" s="1"/>
  <c r="M1965" i="8"/>
  <c r="M1967" i="8"/>
  <c r="N1967" i="8" s="1"/>
  <c r="M1968" i="8"/>
  <c r="N1968" i="8" s="1"/>
  <c r="M1969" i="8"/>
  <c r="N1969" i="8" s="1"/>
  <c r="M1970" i="8"/>
  <c r="N1970" i="8" s="1"/>
  <c r="M1971" i="8"/>
  <c r="N1971" i="8" s="1"/>
  <c r="M1972" i="8"/>
  <c r="N1972" i="8" s="1"/>
  <c r="M1973" i="8"/>
  <c r="M1975" i="8"/>
  <c r="N1975" i="8" s="1"/>
  <c r="M1976" i="8"/>
  <c r="N1976" i="8" s="1"/>
  <c r="M1977" i="8"/>
  <c r="N1977" i="8" s="1"/>
  <c r="M1978" i="8"/>
  <c r="N1978" i="8" s="1"/>
  <c r="M1979" i="8"/>
  <c r="N1979" i="8" s="1"/>
  <c r="M1980" i="8"/>
  <c r="N1980" i="8" s="1"/>
  <c r="M1981" i="8"/>
  <c r="M1984" i="8"/>
  <c r="N1984" i="8" s="1"/>
  <c r="M1985" i="8"/>
  <c r="N1985" i="8" s="1"/>
  <c r="M1986" i="8"/>
  <c r="N1986" i="8" s="1"/>
  <c r="M1987" i="8"/>
  <c r="N1987" i="8" s="1"/>
  <c r="M1988" i="8"/>
  <c r="N1988" i="8" s="1"/>
  <c r="M1989" i="8"/>
  <c r="M1993" i="8"/>
  <c r="M2001" i="8"/>
  <c r="M2011" i="8"/>
  <c r="N2011" i="8" s="1"/>
  <c r="M2012" i="8"/>
  <c r="N2012" i="8" s="1"/>
  <c r="M2013" i="8"/>
  <c r="M2021" i="8"/>
  <c r="M2023" i="8"/>
  <c r="N2023" i="8" s="1"/>
  <c r="M2024" i="8"/>
  <c r="N2024" i="8" s="1"/>
  <c r="M2025" i="8"/>
  <c r="N2025" i="8" s="1"/>
  <c r="M2026" i="8"/>
  <c r="N2026" i="8" s="1"/>
  <c r="M2027" i="8"/>
  <c r="N2027" i="8" s="1"/>
  <c r="M2028" i="8"/>
  <c r="N2028" i="8" s="1"/>
  <c r="M2029" i="8"/>
  <c r="M2031" i="8"/>
  <c r="N2031" i="8" s="1"/>
  <c r="M2032" i="8"/>
  <c r="N2032" i="8" s="1"/>
  <c r="M2033" i="8"/>
  <c r="M2037" i="8"/>
  <c r="M2044" i="8"/>
  <c r="N2044" i="8" s="1"/>
  <c r="M2045" i="8"/>
  <c r="M2047" i="8"/>
  <c r="N2047" i="8" s="1"/>
  <c r="M2048" i="8"/>
  <c r="N2048" i="8" s="1"/>
  <c r="M2049" i="8"/>
  <c r="M2057" i="8"/>
  <c r="M2061" i="8"/>
  <c r="M2063" i="8"/>
  <c r="N2063" i="8" s="1"/>
  <c r="M2064" i="8"/>
  <c r="N2064" i="8" s="1"/>
  <c r="M2065" i="8"/>
  <c r="M2067" i="8"/>
  <c r="N2067" i="8" s="1"/>
  <c r="M2068" i="8"/>
  <c r="N2068" i="8" s="1"/>
  <c r="M2069" i="8"/>
  <c r="M2075" i="8"/>
  <c r="N2075" i="8" s="1"/>
  <c r="M2076" i="8"/>
  <c r="N2076" i="8" s="1"/>
  <c r="M2077" i="8"/>
  <c r="N2077" i="8" s="1"/>
  <c r="M2078" i="8"/>
  <c r="N2078" i="8" s="1"/>
  <c r="M2079" i="8"/>
  <c r="N2079" i="8" s="1"/>
  <c r="M2080" i="8"/>
  <c r="N2080" i="8" s="1"/>
  <c r="M2081" i="8"/>
  <c r="M2087" i="8"/>
  <c r="N2087" i="8" s="1"/>
  <c r="M2088" i="8"/>
  <c r="N2088" i="8" s="1"/>
  <c r="M2089" i="8"/>
  <c r="M2092" i="8"/>
  <c r="N2092" i="8" s="1"/>
  <c r="M2093" i="8"/>
  <c r="M2095" i="8"/>
  <c r="N2095" i="8" s="1"/>
  <c r="M2096" i="8"/>
  <c r="N2096" i="8" s="1"/>
  <c r="M2097" i="8"/>
  <c r="M2100" i="8"/>
  <c r="N2100" i="8" s="1"/>
  <c r="M2101" i="8"/>
  <c r="M2105" i="8"/>
  <c r="M2110" i="8"/>
  <c r="N2110" i="8" s="1"/>
  <c r="M2111" i="8"/>
  <c r="N2111" i="8" s="1"/>
  <c r="M2112" i="8"/>
  <c r="N2112" i="8" s="1"/>
  <c r="M2113" i="8"/>
  <c r="N2113" i="8" s="1"/>
  <c r="M2114" i="8"/>
  <c r="N2114" i="8" s="1"/>
  <c r="M2115" i="8"/>
  <c r="N2115" i="8" s="1"/>
  <c r="M2116" i="8"/>
  <c r="N2116" i="8" s="1"/>
  <c r="M2117" i="8"/>
  <c r="M2119" i="8"/>
  <c r="N2119" i="8" s="1"/>
  <c r="M2120" i="8"/>
  <c r="N2120" i="8" s="1"/>
  <c r="M2121" i="8"/>
  <c r="M2124" i="8"/>
  <c r="N2124" i="8" s="1"/>
  <c r="M2125" i="8"/>
  <c r="M2130" i="8"/>
  <c r="N2130" i="8" s="1"/>
  <c r="M2131" i="8"/>
  <c r="N2131" i="8" s="1"/>
  <c r="M2132" i="8"/>
  <c r="N2132" i="8" s="1"/>
  <c r="M2133" i="8"/>
  <c r="M2135" i="8"/>
  <c r="N2135" i="8" s="1"/>
  <c r="M2136" i="8"/>
  <c r="N2136" i="8" s="1"/>
  <c r="M2137" i="8"/>
  <c r="M2146" i="8"/>
  <c r="N2146" i="8" s="1"/>
  <c r="M2147" i="8"/>
  <c r="N2147" i="8" s="1"/>
  <c r="M2148" i="8"/>
  <c r="N2148" i="8" s="1"/>
  <c r="M2149" i="8"/>
  <c r="M2151" i="8"/>
  <c r="N2151" i="8" s="1"/>
  <c r="M2152" i="8"/>
  <c r="N2152" i="8" s="1"/>
  <c r="M2153" i="8"/>
  <c r="M2159" i="8"/>
  <c r="N2159" i="8" s="1"/>
  <c r="M2160" i="8"/>
  <c r="N2160" i="8" s="1"/>
  <c r="M2161" i="8"/>
  <c r="M2163" i="8"/>
  <c r="N2163" i="8" s="1"/>
  <c r="M2164" i="8"/>
  <c r="N2164" i="8" s="1"/>
  <c r="M2165" i="8"/>
  <c r="M2169" i="8"/>
  <c r="M2176" i="8"/>
  <c r="N2176" i="8" s="1"/>
  <c r="M2177" i="8"/>
  <c r="M2186" i="8"/>
  <c r="N2186" i="8" s="1"/>
  <c r="M2187" i="8"/>
  <c r="N2187" i="8" s="1"/>
  <c r="M2188" i="8"/>
  <c r="N2188" i="8" s="1"/>
  <c r="M2189" i="8"/>
  <c r="M2196" i="8"/>
  <c r="N2196" i="8" s="1"/>
  <c r="M2197" i="8"/>
  <c r="M2206" i="8"/>
  <c r="N2206" i="8" s="1"/>
  <c r="M2207" i="8"/>
  <c r="N2207" i="8" s="1"/>
  <c r="M2208" i="8"/>
  <c r="N2208" i="8" s="1"/>
  <c r="M2209" i="8"/>
  <c r="M2216" i="8"/>
  <c r="N2216" i="8" s="1"/>
  <c r="M2217" i="8"/>
  <c r="N2217" i="8" s="1"/>
  <c r="M2218" i="8"/>
  <c r="N2218" i="8" s="1"/>
  <c r="M2219" i="8"/>
  <c r="N2219" i="8" s="1"/>
  <c r="M2220" i="8"/>
  <c r="N2220" i="8" s="1"/>
  <c r="M2221" i="8"/>
  <c r="M2228" i="8"/>
  <c r="N2228" i="8" s="1"/>
  <c r="M2229" i="8"/>
  <c r="M2238" i="8"/>
  <c r="N2238" i="8" s="1"/>
  <c r="M2239" i="8"/>
  <c r="N2239" i="8" s="1"/>
  <c r="M2240" i="8"/>
  <c r="N2240" i="8" s="1"/>
  <c r="M2241" i="8"/>
  <c r="N2241" i="8" s="1"/>
  <c r="M2242" i="8"/>
  <c r="N2242" i="8" s="1"/>
  <c r="M2243" i="8"/>
  <c r="N2243" i="8" s="1"/>
  <c r="M2244" i="8"/>
  <c r="N2244" i="8" s="1"/>
  <c r="M2245" i="8"/>
  <c r="M2253" i="8"/>
  <c r="M2260" i="8"/>
  <c r="N2260" i="8" s="1"/>
  <c r="M2261" i="8"/>
  <c r="M2268" i="8"/>
  <c r="N2268" i="8" s="1"/>
  <c r="M2269" i="8"/>
  <c r="M2277" i="8"/>
  <c r="M2287" i="8"/>
  <c r="N2287" i="8" s="1"/>
  <c r="M2288" i="8"/>
  <c r="N2288" i="8" s="1"/>
  <c r="M2289" i="8"/>
  <c r="M2297" i="8"/>
  <c r="M2302" i="8"/>
  <c r="N2302" i="8" s="1"/>
  <c r="M2303" i="8"/>
  <c r="N2303" i="8" s="1"/>
  <c r="M2304" i="8"/>
  <c r="N2304" i="8" s="1"/>
  <c r="M2305" i="8"/>
  <c r="N2305" i="8" s="1"/>
  <c r="M2306" i="8"/>
  <c r="N2306" i="8" s="1"/>
  <c r="M2307" i="8"/>
  <c r="N2307" i="8" s="1"/>
  <c r="M2308" i="8"/>
  <c r="N2308" i="8" s="1"/>
  <c r="M2309" i="8"/>
  <c r="N2309" i="8" s="1"/>
  <c r="M2310" i="8"/>
  <c r="N2310" i="8" s="1"/>
  <c r="M2311" i="8"/>
  <c r="N2311" i="8" s="1"/>
  <c r="M2312" i="8"/>
  <c r="N2312" i="8" s="1"/>
  <c r="M2313" i="8"/>
  <c r="M2315" i="8"/>
  <c r="N2315" i="8" s="1"/>
  <c r="M2316" i="8"/>
  <c r="N2316" i="8" s="1"/>
  <c r="M2317" i="8"/>
  <c r="M2323" i="8"/>
  <c r="N2323" i="8" s="1"/>
  <c r="M2324" i="8"/>
  <c r="N2324" i="8" s="1"/>
  <c r="M2325" i="8"/>
  <c r="M2328" i="8"/>
  <c r="N2328" i="8" s="1"/>
  <c r="M2329" i="8"/>
  <c r="M2337" i="8"/>
  <c r="M2342" i="8"/>
  <c r="N2342" i="8" s="1"/>
  <c r="M2343" i="8"/>
  <c r="N2343" i="8" s="1"/>
  <c r="M2344" i="8"/>
  <c r="N2344" i="8" s="1"/>
  <c r="M2345" i="8"/>
  <c r="M2352" i="8"/>
  <c r="N2352" i="8" s="1"/>
  <c r="M2353" i="8"/>
  <c r="M2358" i="8"/>
  <c r="N2358" i="8" s="1"/>
  <c r="M2359" i="8"/>
  <c r="N2359" i="8" s="1"/>
  <c r="M2360" i="8"/>
  <c r="N2360" i="8" s="1"/>
  <c r="M2361" i="8"/>
  <c r="M2367" i="8"/>
  <c r="N2367" i="8" s="1"/>
  <c r="M2368" i="8"/>
  <c r="N2368" i="8" s="1"/>
  <c r="M2369" i="8"/>
  <c r="M2376" i="8"/>
  <c r="N2376" i="8" s="1"/>
  <c r="M2377" i="8"/>
  <c r="M2386" i="8"/>
  <c r="N2386" i="8" s="1"/>
  <c r="M2387" i="8"/>
  <c r="N2387" i="8" s="1"/>
  <c r="M2388" i="8"/>
  <c r="N2388" i="8" s="1"/>
  <c r="M2389" i="8"/>
  <c r="M2394" i="8"/>
  <c r="N2394" i="8" s="1"/>
  <c r="M2395" i="8"/>
  <c r="N2395" i="8" s="1"/>
  <c r="M2396" i="8"/>
  <c r="N2396" i="8" s="1"/>
  <c r="M2397" i="8"/>
  <c r="M2404" i="8"/>
  <c r="N2404" i="8" s="1"/>
  <c r="M2405" i="8"/>
  <c r="M2409" i="8"/>
  <c r="N2409" i="8" s="1"/>
  <c r="M2410" i="8"/>
  <c r="N2410" i="8" s="1"/>
  <c r="M2411" i="8"/>
  <c r="N2411" i="8" s="1"/>
  <c r="M2412" i="8"/>
  <c r="N2412" i="8" s="1"/>
  <c r="M2413" i="8"/>
  <c r="M2416" i="8"/>
  <c r="N2416" i="8" s="1"/>
  <c r="M2417" i="8"/>
  <c r="M2425" i="8"/>
  <c r="M2434" i="8"/>
  <c r="N2434" i="8" s="1"/>
  <c r="M2435" i="8"/>
  <c r="N2435" i="8" s="1"/>
  <c r="M2436" i="8"/>
  <c r="N2436" i="8" s="1"/>
  <c r="M2437" i="8"/>
  <c r="M2446" i="8"/>
  <c r="N2446" i="8" s="1"/>
  <c r="M2447" i="8"/>
  <c r="N2447" i="8" s="1"/>
  <c r="M2448" i="8"/>
  <c r="N2448" i="8" s="1"/>
  <c r="M2449" i="8"/>
  <c r="M2456" i="8"/>
  <c r="N2456" i="8" s="1"/>
  <c r="M2457" i="8"/>
  <c r="M2464" i="8"/>
  <c r="N2464" i="8" s="1"/>
  <c r="M2465" i="8"/>
  <c r="M2472" i="8"/>
  <c r="N2472" i="8" s="1"/>
  <c r="M2473" i="8"/>
  <c r="M2475" i="8"/>
  <c r="N2475" i="8" s="1"/>
  <c r="M2476" i="8"/>
  <c r="N2476" i="8" s="1"/>
  <c r="M2477" i="8"/>
  <c r="N2477" i="8" s="1"/>
  <c r="M2478" i="8"/>
  <c r="N2478" i="8" s="1"/>
  <c r="M2479" i="8"/>
  <c r="N2479" i="8" s="1"/>
  <c r="M2480" i="8"/>
  <c r="N2480" i="8" s="1"/>
  <c r="M2481" i="8"/>
  <c r="M2483" i="8"/>
  <c r="N2483" i="8" s="1"/>
  <c r="M2484" i="8"/>
  <c r="N2484" i="8" s="1"/>
  <c r="M2485" i="8"/>
  <c r="M2488" i="8"/>
  <c r="N2488" i="8" s="1"/>
  <c r="M2489" i="8"/>
  <c r="M2497" i="8"/>
  <c r="M2504" i="8"/>
  <c r="N2504" i="8" s="1"/>
  <c r="M2505" i="8"/>
  <c r="M2511" i="8"/>
  <c r="N2511" i="8" s="1"/>
  <c r="M2512" i="8"/>
  <c r="N2512" i="8" s="1"/>
  <c r="M2513" i="8"/>
  <c r="M2521" i="8"/>
  <c r="M2531" i="8"/>
  <c r="N2531" i="8" s="1"/>
  <c r="M2532" i="8"/>
  <c r="N2532" i="8" s="1"/>
  <c r="M2533" i="8"/>
  <c r="M2543" i="8"/>
  <c r="N2543" i="8" s="1"/>
  <c r="M2544" i="8"/>
  <c r="N2544" i="8" s="1"/>
  <c r="M2545" i="8"/>
  <c r="M2552" i="8"/>
  <c r="N2552" i="8" s="1"/>
  <c r="M2553" i="8"/>
  <c r="M2559" i="8"/>
  <c r="N2559" i="8" s="1"/>
  <c r="M2560" i="8"/>
  <c r="N2560" i="8" s="1"/>
  <c r="M2561" i="8"/>
  <c r="M2567" i="8"/>
  <c r="N2567" i="8" s="1"/>
  <c r="M2568" i="8"/>
  <c r="N2568" i="8" s="1"/>
  <c r="M2569" i="8"/>
  <c r="M2575" i="8"/>
  <c r="N2575" i="8" s="1"/>
  <c r="M2576" i="8"/>
  <c r="N2576" i="8" s="1"/>
  <c r="M2577" i="8"/>
  <c r="M2585" i="8"/>
  <c r="N2585" i="8" s="1"/>
  <c r="M2586" i="8"/>
  <c r="N2586" i="8" s="1"/>
  <c r="M2587" i="8"/>
  <c r="N2587" i="8" s="1"/>
  <c r="M2588" i="8"/>
  <c r="N2588" i="8" s="1"/>
  <c r="M2589" i="8"/>
  <c r="N2589" i="8" s="1"/>
  <c r="M2590" i="8"/>
  <c r="N2590" i="8" s="1"/>
  <c r="M2591" i="8"/>
  <c r="N2591" i="8" s="1"/>
  <c r="M2592" i="8"/>
  <c r="N2592" i="8" s="1"/>
  <c r="M2593" i="8"/>
  <c r="M2595" i="8"/>
  <c r="N2595" i="8" s="1"/>
  <c r="M2596" i="8"/>
  <c r="N2596" i="8" s="1"/>
  <c r="M2597" i="8"/>
  <c r="M2604" i="8"/>
  <c r="N2604" i="8" s="1"/>
  <c r="M2605" i="8"/>
  <c r="M2607" i="8"/>
  <c r="N2607" i="8" s="1"/>
  <c r="M2608" i="8"/>
  <c r="N2608" i="8" s="1"/>
  <c r="M2609" i="8"/>
  <c r="N2609" i="8" s="1"/>
  <c r="M2610" i="8"/>
  <c r="N2610" i="8" s="1"/>
  <c r="M2611" i="8"/>
  <c r="N2611" i="8" s="1"/>
  <c r="M2612" i="8"/>
  <c r="N2612" i="8" s="1"/>
  <c r="M2613" i="8"/>
  <c r="M2621" i="8"/>
  <c r="M2629" i="8"/>
  <c r="M2638" i="8"/>
  <c r="N2638" i="8" s="1"/>
  <c r="M2639" i="8"/>
  <c r="N2639" i="8" s="1"/>
  <c r="M2640" i="8"/>
  <c r="N2640" i="8" s="1"/>
  <c r="M2641" i="8"/>
  <c r="M2648" i="8"/>
  <c r="N2648" i="8" s="1"/>
  <c r="M2649" i="8"/>
  <c r="M2658" i="8"/>
  <c r="N2658" i="8" s="1"/>
  <c r="M2659" i="8"/>
  <c r="N2659" i="8" s="1"/>
  <c r="M2660" i="8"/>
  <c r="N2660" i="8" s="1"/>
  <c r="M2661" i="8"/>
  <c r="M2667" i="8"/>
  <c r="N2667" i="8" s="1"/>
  <c r="M2668" i="8"/>
  <c r="N2668" i="8" s="1"/>
  <c r="M2669" i="8"/>
  <c r="M2677" i="8"/>
  <c r="M2687" i="8"/>
  <c r="N2687" i="8" s="1"/>
  <c r="M2688" i="8"/>
  <c r="N2688" i="8" s="1"/>
  <c r="M2689" i="8"/>
  <c r="M2697" i="8"/>
  <c r="N2697" i="8" s="1"/>
  <c r="M2698" i="8"/>
  <c r="N2698" i="8" s="1"/>
  <c r="M2699" i="8"/>
  <c r="N2699" i="8" s="1"/>
  <c r="M2700" i="8"/>
  <c r="N2700" i="8" s="1"/>
  <c r="M2701" i="8"/>
  <c r="N2701" i="8" s="1"/>
  <c r="M2702" i="8"/>
  <c r="N2702" i="8" s="1"/>
  <c r="M2703" i="8"/>
  <c r="N2703" i="8" s="1"/>
  <c r="M2704" i="8"/>
  <c r="N2704" i="8" s="1"/>
  <c r="M2705" i="8"/>
  <c r="N2705" i="8" s="1"/>
  <c r="M2706" i="8"/>
  <c r="N2706" i="8" s="1"/>
  <c r="M2707" i="8"/>
  <c r="N2707" i="8" s="1"/>
  <c r="M2708" i="8"/>
  <c r="N2708" i="8" s="1"/>
  <c r="M2709" i="8"/>
  <c r="N2709" i="8" s="1"/>
  <c r="M2710" i="8"/>
  <c r="N2710" i="8" s="1"/>
  <c r="M2711" i="8"/>
  <c r="N2711" i="8" s="1"/>
  <c r="M2712" i="8"/>
  <c r="N2712" i="8" s="1"/>
  <c r="M2713" i="8"/>
  <c r="M2716" i="8"/>
  <c r="N2716" i="8" s="1"/>
  <c r="M2717" i="8"/>
  <c r="M2719" i="8"/>
  <c r="N2719" i="8" s="1"/>
  <c r="M2720" i="8"/>
  <c r="N2720" i="8" s="1"/>
  <c r="M2721" i="8"/>
  <c r="N2721" i="8" s="1"/>
  <c r="M2722" i="8"/>
  <c r="N2722" i="8" s="1"/>
  <c r="M2723" i="8"/>
  <c r="N2723" i="8" s="1"/>
  <c r="M2724" i="8"/>
  <c r="N2724" i="8" s="1"/>
  <c r="M2731" i="8"/>
  <c r="N2731" i="8" s="1"/>
  <c r="M2732" i="8"/>
  <c r="N2732" i="8" s="1"/>
  <c r="M2733" i="8"/>
  <c r="M2739" i="8"/>
  <c r="N2739" i="8" s="1"/>
  <c r="M2740" i="8"/>
  <c r="N2740" i="8" s="1"/>
  <c r="M2741" i="8"/>
  <c r="M2749" i="8"/>
  <c r="M2758" i="8"/>
  <c r="N2758" i="8" s="1"/>
  <c r="M2759" i="8"/>
  <c r="N2759" i="8" s="1"/>
  <c r="M2760" i="8"/>
  <c r="N2760" i="8" s="1"/>
  <c r="M2761" i="8"/>
  <c r="M2767" i="8"/>
  <c r="N2767" i="8" s="1"/>
  <c r="M2768" i="8"/>
  <c r="M2777" i="8"/>
  <c r="M2785" i="8"/>
  <c r="M2795" i="8"/>
  <c r="N2795" i="8" s="1"/>
  <c r="M2796" i="8"/>
  <c r="N2796" i="8" s="1"/>
  <c r="M2797" i="8"/>
  <c r="M2804" i="8"/>
  <c r="N2804" i="8" s="1"/>
  <c r="M2805" i="8"/>
  <c r="M2811" i="8"/>
  <c r="N2811" i="8" s="1"/>
  <c r="M2812" i="8"/>
  <c r="M2821" i="8"/>
  <c r="M2831" i="8"/>
  <c r="N2831" i="8" s="1"/>
  <c r="M2832" i="8"/>
  <c r="N2832" i="8" s="1"/>
  <c r="M2833" i="8"/>
  <c r="M2840" i="8"/>
  <c r="N2840" i="8" s="1"/>
  <c r="M2841" i="8"/>
  <c r="M2849" i="8"/>
  <c r="M2857" i="8"/>
  <c r="M2866" i="8"/>
  <c r="N2866" i="8" s="1"/>
  <c r="M2867" i="8"/>
  <c r="N2867" i="8" s="1"/>
  <c r="M2868" i="8"/>
  <c r="N2868" i="8" s="1"/>
  <c r="M2869" i="8"/>
  <c r="N2869" i="8" s="1"/>
  <c r="M2870" i="8"/>
  <c r="N2870" i="8" s="1"/>
  <c r="M2871" i="8"/>
  <c r="N2871" i="8" s="1"/>
  <c r="M2872" i="8"/>
  <c r="N2872" i="8" s="1"/>
  <c r="M2873" i="8"/>
  <c r="N2873" i="8" s="1"/>
  <c r="M2874" i="8"/>
  <c r="N2874" i="8" s="1"/>
  <c r="M2875" i="8"/>
  <c r="N2875" i="8" s="1"/>
  <c r="M2876" i="8"/>
  <c r="N2876" i="8" s="1"/>
  <c r="M2877" i="8"/>
  <c r="M2879" i="8"/>
  <c r="N2879" i="8" s="1"/>
  <c r="M2880" i="8"/>
  <c r="N2880" i="8" s="1"/>
  <c r="M2881" i="8"/>
  <c r="M2889" i="8"/>
  <c r="N2889" i="8" s="1"/>
  <c r="M2890" i="8"/>
  <c r="N2890" i="8" s="1"/>
  <c r="M2891" i="8"/>
  <c r="N2891" i="8" s="1"/>
  <c r="M2892" i="8"/>
  <c r="N2892" i="8" s="1"/>
  <c r="M2893" i="8"/>
  <c r="N2893" i="8" s="1"/>
  <c r="M2894" i="8"/>
  <c r="N2894" i="8" s="1"/>
  <c r="M2895" i="8"/>
  <c r="N2895" i="8" s="1"/>
  <c r="M2896" i="8"/>
  <c r="N2896" i="8" s="1"/>
  <c r="M2897" i="8"/>
  <c r="M2899" i="8"/>
  <c r="N2899" i="8" s="1"/>
  <c r="M2900" i="8"/>
  <c r="N2900" i="8" s="1"/>
  <c r="M2904" i="8"/>
  <c r="N2904" i="8" s="1"/>
  <c r="M2905" i="8"/>
  <c r="M2914" i="8"/>
  <c r="N2914" i="8" s="1"/>
  <c r="M2915" i="8"/>
  <c r="N2915" i="8" s="1"/>
  <c r="M2916" i="8"/>
  <c r="N2916" i="8" s="1"/>
  <c r="M2917" i="8"/>
  <c r="N2917" i="8" s="1"/>
  <c r="M2918" i="8"/>
  <c r="N2918" i="8" s="1"/>
  <c r="M2919" i="8"/>
  <c r="N2919" i="8" s="1"/>
  <c r="M2920" i="8"/>
  <c r="N2920" i="8" s="1"/>
  <c r="M2921" i="8"/>
  <c r="N2921" i="8" s="1"/>
  <c r="M2922" i="8"/>
  <c r="N2922" i="8" s="1"/>
  <c r="M2923" i="8"/>
  <c r="N2923" i="8" s="1"/>
  <c r="M2924" i="8"/>
  <c r="N2924" i="8" s="1"/>
  <c r="M2925" i="8"/>
  <c r="M2927" i="8"/>
  <c r="N2927" i="8" s="1"/>
  <c r="M2928" i="8"/>
  <c r="N2928" i="8" s="1"/>
  <c r="M2929" i="8"/>
  <c r="M2936" i="8"/>
  <c r="N2936" i="8" s="1"/>
  <c r="M2937" i="8"/>
  <c r="M2942" i="8"/>
  <c r="N2942" i="8" s="1"/>
  <c r="M2943" i="8"/>
  <c r="N2943" i="8" s="1"/>
  <c r="M2944" i="8"/>
  <c r="M2952" i="8"/>
  <c r="M2962" i="8"/>
  <c r="N2962" i="8" s="1"/>
  <c r="M2963" i="8"/>
  <c r="N2963" i="8" s="1"/>
  <c r="M2964" i="8"/>
  <c r="M2972" i="8"/>
  <c r="M2979" i="8"/>
  <c r="N2979" i="8" s="1"/>
  <c r="M2980" i="8"/>
  <c r="N2980" i="8" s="1"/>
  <c r="M2985" i="8"/>
  <c r="M2992" i="8"/>
  <c r="N2992" i="8" s="1"/>
  <c r="M2993" i="8"/>
  <c r="M3002" i="8"/>
  <c r="N3002" i="8" s="1"/>
  <c r="M3003" i="8"/>
  <c r="N3003" i="8" s="1"/>
  <c r="M3004" i="8"/>
  <c r="N3004" i="8" s="1"/>
  <c r="M3005" i="8"/>
  <c r="M3008" i="8"/>
  <c r="N3008" i="8" s="1"/>
  <c r="M3009" i="8"/>
  <c r="M3019" i="8"/>
  <c r="N3019" i="8" s="1"/>
  <c r="M3020" i="8"/>
  <c r="M3028" i="8"/>
  <c r="M3031" i="8"/>
  <c r="N3031" i="8" s="1"/>
  <c r="M3032" i="8"/>
  <c r="N3032" i="8" s="1"/>
  <c r="M3033" i="8"/>
  <c r="N3033" i="8" s="1"/>
  <c r="M3034" i="8"/>
  <c r="N3034" i="8" s="1"/>
  <c r="M3035" i="8"/>
  <c r="N3035" i="8" s="1"/>
  <c r="M3036" i="8"/>
  <c r="N3036" i="8" s="1"/>
  <c r="M3037" i="8"/>
  <c r="N3037" i="8" s="1"/>
  <c r="M3038" i="8"/>
  <c r="N3038" i="8" s="1"/>
  <c r="M3039" i="8"/>
  <c r="N3039" i="8" s="1"/>
  <c r="M3040" i="8"/>
  <c r="N3040" i="8" s="1"/>
  <c r="M3041" i="8"/>
  <c r="M3051" i="8"/>
  <c r="N3051" i="8" s="1"/>
  <c r="M3052" i="8"/>
  <c r="N3052" i="8" s="1"/>
  <c r="M3053" i="8"/>
  <c r="M3060" i="8"/>
  <c r="N3060" i="8" s="1"/>
  <c r="M3061" i="8"/>
  <c r="M3070" i="8"/>
  <c r="N3070" i="8" s="1"/>
  <c r="M3071" i="8"/>
  <c r="N3071" i="8" s="1"/>
  <c r="M3072" i="8"/>
  <c r="N3072" i="8" s="1"/>
  <c r="M3073" i="8"/>
  <c r="M3077" i="8"/>
  <c r="M3080" i="8"/>
  <c r="N3080" i="8" s="1"/>
  <c r="M3081" i="8"/>
  <c r="M3089" i="8"/>
  <c r="M3099" i="8"/>
  <c r="N3099" i="8" s="1"/>
  <c r="M3100" i="8"/>
  <c r="N3100" i="8" s="1"/>
  <c r="M3109" i="8"/>
  <c r="M3119" i="8"/>
  <c r="N3119" i="8" s="1"/>
  <c r="M3120" i="8"/>
  <c r="M3129" i="8"/>
  <c r="N3129" i="8" s="1"/>
  <c r="M3130" i="8"/>
  <c r="N3130" i="8" s="1"/>
  <c r="M3131" i="8"/>
  <c r="N3131" i="8" s="1"/>
  <c r="M3132" i="8"/>
  <c r="M3140" i="8"/>
  <c r="M3144" i="8"/>
  <c r="N3144" i="8" s="1"/>
  <c r="M3145" i="8"/>
  <c r="M3154" i="8"/>
  <c r="N3154" i="8" s="1"/>
  <c r="M3155" i="8"/>
  <c r="N3155" i="8" s="1"/>
  <c r="M3156" i="8"/>
  <c r="N3156" i="8" s="1"/>
  <c r="M3157" i="8"/>
  <c r="M3167" i="8"/>
  <c r="N3167" i="8" s="1"/>
  <c r="M3168" i="8"/>
  <c r="N3168" i="8" s="1"/>
  <c r="M3169" i="8"/>
  <c r="M3177" i="8"/>
  <c r="N3177" i="8" s="1"/>
  <c r="M3178" i="8"/>
  <c r="N3178" i="8" s="1"/>
  <c r="M3179" i="8"/>
  <c r="N3179" i="8" s="1"/>
  <c r="M3180" i="8"/>
  <c r="N3180" i="8" s="1"/>
  <c r="M3181" i="8"/>
  <c r="M3185" i="8"/>
  <c r="M3194" i="8"/>
  <c r="N3194" i="8" s="1"/>
  <c r="M3195" i="8"/>
  <c r="N3195" i="8" s="1"/>
  <c r="M3196" i="8"/>
  <c r="N3196" i="8" s="1"/>
  <c r="M3197" i="8"/>
  <c r="M3202" i="8"/>
  <c r="N3202" i="8" s="1"/>
  <c r="M3203" i="8"/>
  <c r="N3203" i="8" s="1"/>
  <c r="M3204" i="8"/>
  <c r="N3204" i="8" s="1"/>
  <c r="M3212" i="8"/>
  <c r="N3212" i="8" s="1"/>
  <c r="M3213" i="8"/>
  <c r="N3213" i="8" s="1"/>
  <c r="M3214" i="8"/>
  <c r="N3214" i="8" s="1"/>
  <c r="M3215" i="8"/>
  <c r="N3215" i="8" s="1"/>
  <c r="M3216" i="8"/>
  <c r="N3216" i="8" s="1"/>
  <c r="M3219" i="8"/>
  <c r="N3219" i="8" s="1"/>
  <c r="M3220" i="8"/>
  <c r="M3229" i="8"/>
  <c r="M3238" i="8"/>
  <c r="N3238" i="8" s="1"/>
  <c r="M3239" i="8"/>
  <c r="N3239" i="8" s="1"/>
  <c r="M3240" i="8"/>
  <c r="M3242" i="8"/>
  <c r="N3242" i="8" s="1"/>
  <c r="M3243" i="8"/>
  <c r="N3243" i="8" s="1"/>
  <c r="M3244" i="8"/>
  <c r="M3249" i="8"/>
  <c r="M3258" i="8"/>
  <c r="N3258" i="8" s="1"/>
  <c r="M3259" i="8"/>
  <c r="N3259" i="8" s="1"/>
  <c r="M3260" i="8"/>
  <c r="N3260" i="8" s="1"/>
  <c r="M3261" i="8"/>
  <c r="M3268" i="8"/>
  <c r="N3268" i="8" s="1"/>
  <c r="M3269" i="8"/>
  <c r="M3273" i="8"/>
  <c r="M3278" i="8"/>
  <c r="N3278" i="8" s="1"/>
  <c r="M3279" i="8"/>
  <c r="N3279" i="8" s="1"/>
  <c r="M3280" i="8"/>
  <c r="N3280" i="8" s="1"/>
  <c r="M3281" i="8"/>
  <c r="M3287" i="8"/>
  <c r="N3287" i="8" s="1"/>
  <c r="M3288" i="8"/>
  <c r="N3288" i="8" s="1"/>
  <c r="M3289" i="8"/>
  <c r="N3289" i="8" s="1"/>
  <c r="M3290" i="8"/>
  <c r="N3290" i="8" s="1"/>
  <c r="M3291" i="8"/>
  <c r="N3291" i="8" s="1"/>
  <c r="M3292" i="8"/>
  <c r="N3292" i="8" s="1"/>
  <c r="M3293" i="8"/>
  <c r="M3298" i="8"/>
  <c r="N3298" i="8" s="1"/>
  <c r="M3299" i="8"/>
  <c r="N3299" i="8" s="1"/>
  <c r="M3300" i="8"/>
  <c r="N3300" i="8" s="1"/>
  <c r="M3308" i="8"/>
  <c r="N3308" i="8" s="1"/>
  <c r="M3318" i="8"/>
  <c r="N3318" i="8" s="1"/>
  <c r="M3319" i="8"/>
  <c r="N3319" i="8" s="1"/>
  <c r="M3328" i="8"/>
  <c r="M3333" i="8"/>
  <c r="M3340" i="8"/>
  <c r="N3340" i="8" s="1"/>
  <c r="M3342" i="8"/>
  <c r="N3342" i="8" s="1"/>
  <c r="M3343" i="8"/>
  <c r="M3352" i="8"/>
  <c r="N3352" i="8" s="1"/>
  <c r="M3353" i="8"/>
  <c r="M3362" i="8"/>
  <c r="N3362" i="8" s="1"/>
  <c r="M3363" i="8"/>
  <c r="M3372" i="8"/>
  <c r="N3372" i="8" s="1"/>
  <c r="M3373" i="8"/>
  <c r="M3383" i="8"/>
  <c r="N3383" i="8" s="1"/>
  <c r="M3384" i="8"/>
  <c r="M3393" i="8"/>
  <c r="M3403" i="8"/>
  <c r="N3403" i="8" s="1"/>
  <c r="M3404" i="8"/>
  <c r="N3404" i="8" s="1"/>
  <c r="M3405" i="8"/>
  <c r="M3414" i="8"/>
  <c r="N3414" i="8" s="1"/>
  <c r="M3415" i="8"/>
  <c r="M3424" i="8"/>
  <c r="N3424" i="8" s="1"/>
  <c r="M3425" i="8"/>
  <c r="M3433" i="8"/>
  <c r="M3443" i="8"/>
  <c r="N3443" i="8" s="1"/>
  <c r="M3453" i="8"/>
  <c r="I2" i="11"/>
  <c r="I6" i="11"/>
  <c r="I7" i="11"/>
  <c r="I18" i="11"/>
  <c r="I22" i="11"/>
  <c r="I23" i="11"/>
  <c r="I34" i="11"/>
  <c r="I38" i="11"/>
  <c r="I39" i="11"/>
  <c r="I50" i="11"/>
  <c r="I54" i="11"/>
  <c r="I55" i="11"/>
  <c r="I66" i="11"/>
  <c r="I70" i="11"/>
  <c r="I71" i="11"/>
  <c r="I82" i="11"/>
  <c r="I86" i="11"/>
  <c r="I87" i="11"/>
  <c r="I98" i="11"/>
  <c r="I102" i="11"/>
  <c r="I103" i="11"/>
  <c r="I114" i="11"/>
  <c r="I118" i="11"/>
  <c r="I119" i="11"/>
  <c r="I130" i="11"/>
  <c r="I134" i="11"/>
  <c r="I135" i="11"/>
  <c r="I146" i="11"/>
  <c r="I150" i="11"/>
  <c r="I151" i="11"/>
  <c r="I162" i="11"/>
  <c r="I166" i="11"/>
  <c r="I167" i="11"/>
  <c r="I178" i="11"/>
  <c r="I182" i="11"/>
  <c r="I183" i="11"/>
  <c r="I194" i="11"/>
  <c r="I198" i="11"/>
  <c r="I199" i="11"/>
  <c r="I210" i="11"/>
  <c r="I214" i="11"/>
  <c r="I215" i="11"/>
  <c r="I226" i="11"/>
  <c r="I230" i="11"/>
  <c r="I231" i="11"/>
  <c r="I242" i="11"/>
  <c r="I246" i="11"/>
  <c r="I247" i="11"/>
  <c r="I258" i="11"/>
  <c r="I262" i="11"/>
  <c r="I263" i="11"/>
  <c r="I274" i="11"/>
  <c r="I278" i="11"/>
  <c r="I279" i="11"/>
  <c r="I290" i="11"/>
  <c r="I294" i="11"/>
  <c r="I295" i="11"/>
  <c r="I306" i="11"/>
  <c r="I310" i="11"/>
  <c r="I311" i="11"/>
  <c r="I322" i="11"/>
  <c r="I326" i="11"/>
  <c r="I327" i="11"/>
  <c r="I338" i="11"/>
  <c r="I342" i="11"/>
  <c r="I343" i="11"/>
  <c r="I354" i="11"/>
  <c r="I358" i="11"/>
  <c r="I359" i="11"/>
  <c r="I370" i="11"/>
  <c r="I374" i="11"/>
  <c r="I375" i="11"/>
  <c r="I386" i="11"/>
  <c r="I390" i="11"/>
  <c r="I391" i="11"/>
  <c r="I402" i="11"/>
  <c r="I406" i="11"/>
  <c r="I407" i="11"/>
  <c r="I418" i="11"/>
  <c r="I422" i="11"/>
  <c r="I423" i="11"/>
  <c r="I434" i="11"/>
  <c r="I438" i="11"/>
  <c r="I439" i="11"/>
  <c r="I450" i="11"/>
  <c r="I454" i="11"/>
  <c r="I455" i="11"/>
  <c r="I466" i="11"/>
  <c r="I470" i="11"/>
  <c r="I471" i="11"/>
  <c r="I482" i="11"/>
  <c r="I486" i="11"/>
  <c r="I487" i="11"/>
  <c r="I498" i="11"/>
  <c r="I502" i="11"/>
  <c r="I503" i="11"/>
  <c r="I514" i="11"/>
  <c r="I518" i="11"/>
  <c r="I519" i="11"/>
  <c r="I530" i="11"/>
  <c r="I534" i="11"/>
  <c r="I535" i="11"/>
  <c r="I546" i="11"/>
  <c r="I550" i="11"/>
  <c r="I551" i="11"/>
  <c r="I562" i="11"/>
  <c r="I566" i="11"/>
  <c r="I567" i="11"/>
  <c r="I580" i="11"/>
  <c r="I596" i="11"/>
  <c r="I612" i="11"/>
  <c r="I628" i="11"/>
  <c r="I644" i="11"/>
  <c r="I660" i="11"/>
  <c r="I676" i="11"/>
  <c r="I692" i="11"/>
  <c r="I708" i="11"/>
  <c r="I724" i="11"/>
  <c r="I740" i="11"/>
  <c r="I756" i="11"/>
  <c r="I772" i="11"/>
  <c r="I788" i="11"/>
  <c r="I804" i="11"/>
  <c r="I820" i="11"/>
  <c r="I836" i="11"/>
  <c r="I852" i="11"/>
  <c r="I868" i="11"/>
  <c r="I884" i="11"/>
  <c r="I900" i="11"/>
  <c r="I916" i="11"/>
  <c r="I932" i="11"/>
  <c r="I948" i="11"/>
  <c r="I964" i="11"/>
  <c r="I980" i="11"/>
  <c r="I996" i="11"/>
  <c r="I1012" i="11"/>
  <c r="I1028" i="11"/>
  <c r="I1044" i="11"/>
  <c r="I1060" i="11"/>
  <c r="H2" i="11"/>
  <c r="H3" i="11"/>
  <c r="I3" i="11" s="1"/>
  <c r="H4" i="11"/>
  <c r="I4" i="11" s="1"/>
  <c r="H5" i="11"/>
  <c r="I5" i="11" s="1"/>
  <c r="H6" i="11"/>
  <c r="H7" i="1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15" i="11"/>
  <c r="I15" i="11" s="1"/>
  <c r="H16" i="11"/>
  <c r="I16" i="11" s="1"/>
  <c r="H17" i="11"/>
  <c r="I17" i="11" s="1"/>
  <c r="H18" i="11"/>
  <c r="H19" i="11"/>
  <c r="I19" i="11" s="1"/>
  <c r="H20" i="11"/>
  <c r="I20" i="11" s="1"/>
  <c r="H21" i="11"/>
  <c r="I21" i="11" s="1"/>
  <c r="H22" i="11"/>
  <c r="H23" i="11"/>
  <c r="H24" i="11"/>
  <c r="I24" i="11" s="1"/>
  <c r="H25" i="11"/>
  <c r="I25" i="11" s="1"/>
  <c r="H26" i="11"/>
  <c r="I26" i="11" s="1"/>
  <c r="H27" i="11"/>
  <c r="I27" i="11" s="1"/>
  <c r="H28" i="11"/>
  <c r="I28" i="11" s="1"/>
  <c r="H29" i="11"/>
  <c r="I29" i="11" s="1"/>
  <c r="H30" i="11"/>
  <c r="I30" i="11" s="1"/>
  <c r="H31" i="11"/>
  <c r="I31" i="11" s="1"/>
  <c r="H32" i="11"/>
  <c r="I32" i="11" s="1"/>
  <c r="H33" i="11"/>
  <c r="I33" i="11" s="1"/>
  <c r="H34" i="11"/>
  <c r="H35" i="11"/>
  <c r="I35" i="11" s="1"/>
  <c r="H36" i="11"/>
  <c r="I36" i="11" s="1"/>
  <c r="H37" i="11"/>
  <c r="I37" i="11" s="1"/>
  <c r="H38" i="11"/>
  <c r="H39" i="11"/>
  <c r="H40" i="11"/>
  <c r="I40" i="11" s="1"/>
  <c r="H41" i="11"/>
  <c r="I41" i="11" s="1"/>
  <c r="H42" i="11"/>
  <c r="I42" i="11" s="1"/>
  <c r="H43" i="11"/>
  <c r="I43" i="11" s="1"/>
  <c r="H44" i="11"/>
  <c r="I44" i="11" s="1"/>
  <c r="H45" i="11"/>
  <c r="I45" i="11" s="1"/>
  <c r="H46" i="11"/>
  <c r="I46" i="11" s="1"/>
  <c r="H47" i="11"/>
  <c r="I47" i="11" s="1"/>
  <c r="H48" i="11"/>
  <c r="I48" i="11" s="1"/>
  <c r="H49" i="11"/>
  <c r="I49" i="11" s="1"/>
  <c r="H50" i="11"/>
  <c r="H51" i="11"/>
  <c r="I51" i="11" s="1"/>
  <c r="H52" i="11"/>
  <c r="I52" i="11" s="1"/>
  <c r="H53" i="11"/>
  <c r="I53" i="11" s="1"/>
  <c r="H54" i="11"/>
  <c r="H55" i="11"/>
  <c r="H56" i="11"/>
  <c r="I56" i="11" s="1"/>
  <c r="H57" i="11"/>
  <c r="I57" i="11" s="1"/>
  <c r="H58" i="11"/>
  <c r="I58" i="11" s="1"/>
  <c r="H59" i="11"/>
  <c r="I59" i="11" s="1"/>
  <c r="H60" i="11"/>
  <c r="I60" i="11" s="1"/>
  <c r="H61" i="11"/>
  <c r="I61" i="11" s="1"/>
  <c r="H62" i="11"/>
  <c r="I62" i="11" s="1"/>
  <c r="H63" i="11"/>
  <c r="I63" i="11" s="1"/>
  <c r="H64" i="11"/>
  <c r="I64" i="11" s="1"/>
  <c r="H65" i="11"/>
  <c r="I65" i="11" s="1"/>
  <c r="H66" i="11"/>
  <c r="H67" i="11"/>
  <c r="I67" i="11" s="1"/>
  <c r="H68" i="11"/>
  <c r="I68" i="11" s="1"/>
  <c r="H69" i="11"/>
  <c r="I69" i="11" s="1"/>
  <c r="H70" i="11"/>
  <c r="H71" i="11"/>
  <c r="H72" i="11"/>
  <c r="I72" i="11" s="1"/>
  <c r="H73" i="11"/>
  <c r="I73" i="11" s="1"/>
  <c r="H74" i="11"/>
  <c r="I74" i="11" s="1"/>
  <c r="H75" i="11"/>
  <c r="I75" i="11" s="1"/>
  <c r="H76" i="11"/>
  <c r="I76" i="11" s="1"/>
  <c r="H77" i="11"/>
  <c r="I77" i="11" s="1"/>
  <c r="H78" i="11"/>
  <c r="I78" i="11" s="1"/>
  <c r="H79" i="11"/>
  <c r="I79" i="11" s="1"/>
  <c r="H80" i="11"/>
  <c r="I80" i="11" s="1"/>
  <c r="H81" i="11"/>
  <c r="I81" i="11" s="1"/>
  <c r="H82" i="11"/>
  <c r="H83" i="11"/>
  <c r="I83" i="11" s="1"/>
  <c r="H84" i="11"/>
  <c r="I84" i="11" s="1"/>
  <c r="H85" i="11"/>
  <c r="I85" i="11" s="1"/>
  <c r="H86" i="11"/>
  <c r="H87" i="11"/>
  <c r="H88" i="11"/>
  <c r="I88" i="11" s="1"/>
  <c r="H89" i="11"/>
  <c r="I89" i="11" s="1"/>
  <c r="H90" i="11"/>
  <c r="I90" i="11" s="1"/>
  <c r="H91" i="11"/>
  <c r="I91" i="11" s="1"/>
  <c r="H92" i="11"/>
  <c r="I92" i="11" s="1"/>
  <c r="H93" i="11"/>
  <c r="I93" i="11" s="1"/>
  <c r="H94" i="11"/>
  <c r="I94" i="11" s="1"/>
  <c r="H95" i="11"/>
  <c r="I95" i="11" s="1"/>
  <c r="H96" i="11"/>
  <c r="I96" i="11" s="1"/>
  <c r="H97" i="11"/>
  <c r="I97" i="11" s="1"/>
  <c r="H98" i="11"/>
  <c r="H99" i="11"/>
  <c r="I99" i="11" s="1"/>
  <c r="H100" i="11"/>
  <c r="I100" i="11" s="1"/>
  <c r="H101" i="11"/>
  <c r="I101" i="11" s="1"/>
  <c r="H102" i="11"/>
  <c r="H103" i="11"/>
  <c r="H104" i="11"/>
  <c r="I104" i="11" s="1"/>
  <c r="H105" i="11"/>
  <c r="I105" i="11" s="1"/>
  <c r="H106" i="11"/>
  <c r="I106" i="11" s="1"/>
  <c r="H107" i="11"/>
  <c r="I107" i="11" s="1"/>
  <c r="H108" i="11"/>
  <c r="I108" i="11" s="1"/>
  <c r="H109" i="11"/>
  <c r="I109" i="11" s="1"/>
  <c r="H110" i="11"/>
  <c r="I110" i="11" s="1"/>
  <c r="H111" i="11"/>
  <c r="I111" i="11" s="1"/>
  <c r="H112" i="11"/>
  <c r="I112" i="11" s="1"/>
  <c r="H113" i="11"/>
  <c r="I113" i="11" s="1"/>
  <c r="H114" i="11"/>
  <c r="H115" i="11"/>
  <c r="I115" i="11" s="1"/>
  <c r="H116" i="11"/>
  <c r="I116" i="11" s="1"/>
  <c r="H117" i="11"/>
  <c r="I117" i="11" s="1"/>
  <c r="H118" i="11"/>
  <c r="H119" i="11"/>
  <c r="H120" i="11"/>
  <c r="I120" i="11" s="1"/>
  <c r="H121" i="11"/>
  <c r="I121" i="11" s="1"/>
  <c r="H122" i="11"/>
  <c r="I122" i="11" s="1"/>
  <c r="H123" i="11"/>
  <c r="I123" i="11" s="1"/>
  <c r="H124" i="11"/>
  <c r="I124" i="11" s="1"/>
  <c r="H125" i="11"/>
  <c r="I125" i="11" s="1"/>
  <c r="H126" i="11"/>
  <c r="I126" i="11" s="1"/>
  <c r="H127" i="11"/>
  <c r="I127" i="11" s="1"/>
  <c r="H128" i="11"/>
  <c r="I128" i="11" s="1"/>
  <c r="H129" i="11"/>
  <c r="I129" i="11" s="1"/>
  <c r="H130" i="11"/>
  <c r="H131" i="11"/>
  <c r="I131" i="11" s="1"/>
  <c r="H132" i="11"/>
  <c r="I132" i="11" s="1"/>
  <c r="H133" i="11"/>
  <c r="I133" i="11" s="1"/>
  <c r="H134" i="11"/>
  <c r="H135" i="11"/>
  <c r="H136" i="11"/>
  <c r="I136" i="11" s="1"/>
  <c r="H137" i="11"/>
  <c r="I137" i="11" s="1"/>
  <c r="H138" i="11"/>
  <c r="I138" i="11" s="1"/>
  <c r="H139" i="11"/>
  <c r="I139" i="11" s="1"/>
  <c r="H140" i="11"/>
  <c r="I140" i="11" s="1"/>
  <c r="H141" i="11"/>
  <c r="I141" i="11" s="1"/>
  <c r="H142" i="11"/>
  <c r="I142" i="11" s="1"/>
  <c r="H143" i="11"/>
  <c r="I143" i="11" s="1"/>
  <c r="H144" i="11"/>
  <c r="I144" i="11" s="1"/>
  <c r="H145" i="11"/>
  <c r="I145" i="11" s="1"/>
  <c r="H146" i="11"/>
  <c r="H147" i="11"/>
  <c r="I147" i="11" s="1"/>
  <c r="H148" i="11"/>
  <c r="I148" i="11" s="1"/>
  <c r="H149" i="11"/>
  <c r="I149" i="11" s="1"/>
  <c r="H150" i="11"/>
  <c r="H151" i="11"/>
  <c r="H152" i="11"/>
  <c r="I152" i="11" s="1"/>
  <c r="H153" i="11"/>
  <c r="I153" i="11" s="1"/>
  <c r="H154" i="11"/>
  <c r="I154" i="11" s="1"/>
  <c r="H155" i="11"/>
  <c r="I155" i="11" s="1"/>
  <c r="H156" i="11"/>
  <c r="I156" i="11" s="1"/>
  <c r="H157" i="11"/>
  <c r="I157" i="11" s="1"/>
  <c r="H158" i="11"/>
  <c r="I158" i="11" s="1"/>
  <c r="H159" i="11"/>
  <c r="I159" i="11" s="1"/>
  <c r="H160" i="11"/>
  <c r="I160" i="11" s="1"/>
  <c r="H161" i="11"/>
  <c r="I161" i="11" s="1"/>
  <c r="H162" i="11"/>
  <c r="H163" i="11"/>
  <c r="I163" i="11" s="1"/>
  <c r="H164" i="11"/>
  <c r="I164" i="11" s="1"/>
  <c r="H165" i="11"/>
  <c r="I165" i="11" s="1"/>
  <c r="H166" i="11"/>
  <c r="H167" i="11"/>
  <c r="H168" i="11"/>
  <c r="I168" i="11" s="1"/>
  <c r="H169" i="11"/>
  <c r="I169" i="11" s="1"/>
  <c r="H170" i="11"/>
  <c r="I170" i="11" s="1"/>
  <c r="H171" i="11"/>
  <c r="I171" i="11" s="1"/>
  <c r="H172" i="11"/>
  <c r="I172" i="11" s="1"/>
  <c r="H173" i="11"/>
  <c r="I173" i="11" s="1"/>
  <c r="H174" i="11"/>
  <c r="I174" i="11" s="1"/>
  <c r="H175" i="11"/>
  <c r="I175" i="11" s="1"/>
  <c r="H176" i="11"/>
  <c r="I176" i="11" s="1"/>
  <c r="H177" i="11"/>
  <c r="I177" i="11" s="1"/>
  <c r="H178" i="11"/>
  <c r="H179" i="11"/>
  <c r="I179" i="11" s="1"/>
  <c r="H180" i="11"/>
  <c r="I180" i="11" s="1"/>
  <c r="H181" i="11"/>
  <c r="I181" i="11" s="1"/>
  <c r="H182" i="11"/>
  <c r="H183" i="11"/>
  <c r="H184" i="11"/>
  <c r="I184" i="11" s="1"/>
  <c r="H185" i="11"/>
  <c r="I185" i="11" s="1"/>
  <c r="H186" i="11"/>
  <c r="I186" i="11" s="1"/>
  <c r="H187" i="11"/>
  <c r="I187" i="11" s="1"/>
  <c r="H188" i="11"/>
  <c r="I188" i="11" s="1"/>
  <c r="H189" i="11"/>
  <c r="I189" i="11" s="1"/>
  <c r="H190" i="11"/>
  <c r="I190" i="11" s="1"/>
  <c r="H191" i="11"/>
  <c r="I191" i="11" s="1"/>
  <c r="H192" i="11"/>
  <c r="I192" i="11" s="1"/>
  <c r="H193" i="11"/>
  <c r="I193" i="11" s="1"/>
  <c r="H194" i="11"/>
  <c r="H195" i="11"/>
  <c r="I195" i="11" s="1"/>
  <c r="H196" i="11"/>
  <c r="I196" i="11" s="1"/>
  <c r="H197" i="11"/>
  <c r="I197" i="11" s="1"/>
  <c r="H198" i="11"/>
  <c r="H199" i="11"/>
  <c r="H200" i="11"/>
  <c r="I200" i="11" s="1"/>
  <c r="H201" i="11"/>
  <c r="I201" i="11" s="1"/>
  <c r="H202" i="11"/>
  <c r="I202" i="11" s="1"/>
  <c r="H203" i="11"/>
  <c r="I203" i="11" s="1"/>
  <c r="H204" i="11"/>
  <c r="I204" i="11" s="1"/>
  <c r="H205" i="11"/>
  <c r="I205" i="11" s="1"/>
  <c r="H206" i="11"/>
  <c r="I206" i="11" s="1"/>
  <c r="H207" i="11"/>
  <c r="I207" i="11" s="1"/>
  <c r="H208" i="11"/>
  <c r="I208" i="11" s="1"/>
  <c r="H209" i="11"/>
  <c r="I209" i="11" s="1"/>
  <c r="H210" i="11"/>
  <c r="H211" i="11"/>
  <c r="I211" i="11" s="1"/>
  <c r="H212" i="11"/>
  <c r="I212" i="11" s="1"/>
  <c r="H213" i="11"/>
  <c r="I213" i="11" s="1"/>
  <c r="H214" i="11"/>
  <c r="H215" i="11"/>
  <c r="H216" i="11"/>
  <c r="I216" i="11" s="1"/>
  <c r="H217" i="11"/>
  <c r="I217" i="11" s="1"/>
  <c r="H218" i="11"/>
  <c r="I218" i="11" s="1"/>
  <c r="H219" i="11"/>
  <c r="I219" i="11" s="1"/>
  <c r="H220" i="11"/>
  <c r="I220" i="11" s="1"/>
  <c r="H221" i="11"/>
  <c r="I221" i="11" s="1"/>
  <c r="H222" i="11"/>
  <c r="I222" i="11" s="1"/>
  <c r="H223" i="11"/>
  <c r="I223" i="11" s="1"/>
  <c r="H224" i="11"/>
  <c r="I224" i="11" s="1"/>
  <c r="H225" i="11"/>
  <c r="I225" i="11" s="1"/>
  <c r="H226" i="11"/>
  <c r="H227" i="11"/>
  <c r="I227" i="11" s="1"/>
  <c r="H228" i="11"/>
  <c r="I228" i="11" s="1"/>
  <c r="H229" i="11"/>
  <c r="I229" i="11" s="1"/>
  <c r="H230" i="11"/>
  <c r="H231" i="11"/>
  <c r="H232" i="11"/>
  <c r="I232" i="11" s="1"/>
  <c r="H233" i="11"/>
  <c r="I233" i="11" s="1"/>
  <c r="H234" i="11"/>
  <c r="I234" i="11" s="1"/>
  <c r="H235" i="11"/>
  <c r="I235" i="11" s="1"/>
  <c r="H236" i="11"/>
  <c r="I236" i="11" s="1"/>
  <c r="H237" i="11"/>
  <c r="I237" i="11" s="1"/>
  <c r="H238" i="11"/>
  <c r="I238" i="11" s="1"/>
  <c r="H239" i="11"/>
  <c r="I239" i="11" s="1"/>
  <c r="H240" i="11"/>
  <c r="I240" i="11" s="1"/>
  <c r="H241" i="11"/>
  <c r="I241" i="11" s="1"/>
  <c r="H242" i="11"/>
  <c r="H243" i="11"/>
  <c r="I243" i="11" s="1"/>
  <c r="H244" i="11"/>
  <c r="I244" i="11" s="1"/>
  <c r="H245" i="11"/>
  <c r="I245" i="11" s="1"/>
  <c r="H246" i="11"/>
  <c r="H247" i="11"/>
  <c r="H248" i="11"/>
  <c r="I248" i="11" s="1"/>
  <c r="H249" i="11"/>
  <c r="I249" i="11" s="1"/>
  <c r="H250" i="11"/>
  <c r="I250" i="11" s="1"/>
  <c r="H251" i="11"/>
  <c r="I251" i="11" s="1"/>
  <c r="H252" i="11"/>
  <c r="I252" i="11" s="1"/>
  <c r="H253" i="11"/>
  <c r="I253" i="11" s="1"/>
  <c r="H254" i="11"/>
  <c r="I254" i="11" s="1"/>
  <c r="H255" i="11"/>
  <c r="I255" i="11" s="1"/>
  <c r="H256" i="11"/>
  <c r="I256" i="11" s="1"/>
  <c r="H257" i="11"/>
  <c r="I257" i="11" s="1"/>
  <c r="H258" i="11"/>
  <c r="H259" i="11"/>
  <c r="I259" i="11" s="1"/>
  <c r="H260" i="11"/>
  <c r="I260" i="11" s="1"/>
  <c r="H261" i="11"/>
  <c r="I261" i="11" s="1"/>
  <c r="H262" i="11"/>
  <c r="H263" i="11"/>
  <c r="H264" i="11"/>
  <c r="I264" i="11" s="1"/>
  <c r="H265" i="11"/>
  <c r="I265" i="11" s="1"/>
  <c r="H266" i="11"/>
  <c r="I266" i="11" s="1"/>
  <c r="H267" i="11"/>
  <c r="I267" i="11" s="1"/>
  <c r="H268" i="11"/>
  <c r="I268" i="11" s="1"/>
  <c r="H269" i="11"/>
  <c r="I269" i="11" s="1"/>
  <c r="H270" i="11"/>
  <c r="I270" i="11" s="1"/>
  <c r="H271" i="11"/>
  <c r="I271" i="11" s="1"/>
  <c r="H272" i="11"/>
  <c r="I272" i="11" s="1"/>
  <c r="H273" i="11"/>
  <c r="I273" i="11" s="1"/>
  <c r="H274" i="11"/>
  <c r="H275" i="11"/>
  <c r="I275" i="11" s="1"/>
  <c r="H276" i="11"/>
  <c r="I276" i="11" s="1"/>
  <c r="H277" i="11"/>
  <c r="I277" i="11" s="1"/>
  <c r="H278" i="11"/>
  <c r="H279" i="11"/>
  <c r="H280" i="11"/>
  <c r="I280" i="11" s="1"/>
  <c r="H281" i="11"/>
  <c r="I281" i="11" s="1"/>
  <c r="H282" i="11"/>
  <c r="I282" i="11" s="1"/>
  <c r="H283" i="11"/>
  <c r="I283" i="11" s="1"/>
  <c r="H284" i="11"/>
  <c r="I284" i="11" s="1"/>
  <c r="H285" i="11"/>
  <c r="I285" i="11" s="1"/>
  <c r="H286" i="11"/>
  <c r="I286" i="11" s="1"/>
  <c r="H287" i="11"/>
  <c r="I287" i="11" s="1"/>
  <c r="H288" i="11"/>
  <c r="I288" i="11" s="1"/>
  <c r="H289" i="11"/>
  <c r="I289" i="11" s="1"/>
  <c r="H290" i="11"/>
  <c r="H291" i="11"/>
  <c r="I291" i="11" s="1"/>
  <c r="H292" i="11"/>
  <c r="I292" i="11" s="1"/>
  <c r="H293" i="11"/>
  <c r="I293" i="11" s="1"/>
  <c r="H294" i="11"/>
  <c r="H295" i="11"/>
  <c r="H296" i="11"/>
  <c r="I296" i="11" s="1"/>
  <c r="H297" i="11"/>
  <c r="I297" i="11" s="1"/>
  <c r="H298" i="11"/>
  <c r="I298" i="11" s="1"/>
  <c r="H299" i="11"/>
  <c r="I299" i="11" s="1"/>
  <c r="H300" i="11"/>
  <c r="I300" i="11" s="1"/>
  <c r="H301" i="11"/>
  <c r="I301" i="11" s="1"/>
  <c r="H302" i="11"/>
  <c r="I302" i="11" s="1"/>
  <c r="H303" i="11"/>
  <c r="I303" i="11" s="1"/>
  <c r="H304" i="11"/>
  <c r="I304" i="11" s="1"/>
  <c r="H305" i="11"/>
  <c r="I305" i="11" s="1"/>
  <c r="H306" i="11"/>
  <c r="H307" i="11"/>
  <c r="I307" i="11" s="1"/>
  <c r="H308" i="11"/>
  <c r="I308" i="11" s="1"/>
  <c r="H309" i="11"/>
  <c r="I309" i="11" s="1"/>
  <c r="H310" i="11"/>
  <c r="H311" i="11"/>
  <c r="H312" i="11"/>
  <c r="I312" i="11" s="1"/>
  <c r="H313" i="11"/>
  <c r="I313" i="11" s="1"/>
  <c r="H314" i="11"/>
  <c r="I314" i="11" s="1"/>
  <c r="H315" i="11"/>
  <c r="I315" i="11" s="1"/>
  <c r="H316" i="11"/>
  <c r="I316" i="11" s="1"/>
  <c r="H317" i="11"/>
  <c r="I317" i="11" s="1"/>
  <c r="H318" i="11"/>
  <c r="I318" i="11" s="1"/>
  <c r="H319" i="11"/>
  <c r="I319" i="11" s="1"/>
  <c r="H320" i="11"/>
  <c r="I320" i="11" s="1"/>
  <c r="H321" i="11"/>
  <c r="I321" i="11" s="1"/>
  <c r="H322" i="11"/>
  <c r="H323" i="11"/>
  <c r="I323" i="11" s="1"/>
  <c r="H324" i="11"/>
  <c r="I324" i="11" s="1"/>
  <c r="H325" i="11"/>
  <c r="I325" i="11" s="1"/>
  <c r="H326" i="11"/>
  <c r="H327" i="11"/>
  <c r="H328" i="11"/>
  <c r="I328" i="11" s="1"/>
  <c r="H329" i="11"/>
  <c r="I329" i="11" s="1"/>
  <c r="H330" i="11"/>
  <c r="I330" i="11" s="1"/>
  <c r="H331" i="11"/>
  <c r="I331" i="11" s="1"/>
  <c r="H332" i="11"/>
  <c r="I332" i="11" s="1"/>
  <c r="H333" i="11"/>
  <c r="I333" i="11" s="1"/>
  <c r="H334" i="11"/>
  <c r="I334" i="11" s="1"/>
  <c r="H335" i="11"/>
  <c r="I335" i="11" s="1"/>
  <c r="H336" i="11"/>
  <c r="I336" i="11" s="1"/>
  <c r="H337" i="11"/>
  <c r="I337" i="11" s="1"/>
  <c r="H338" i="11"/>
  <c r="H339" i="11"/>
  <c r="I339" i="11" s="1"/>
  <c r="H340" i="11"/>
  <c r="I340" i="11" s="1"/>
  <c r="H341" i="11"/>
  <c r="I341" i="11" s="1"/>
  <c r="H342" i="11"/>
  <c r="H343" i="11"/>
  <c r="H344" i="11"/>
  <c r="I344" i="11" s="1"/>
  <c r="H345" i="11"/>
  <c r="I345" i="11" s="1"/>
  <c r="H346" i="11"/>
  <c r="I346" i="11" s="1"/>
  <c r="H347" i="11"/>
  <c r="I347" i="11" s="1"/>
  <c r="H348" i="11"/>
  <c r="I348" i="11" s="1"/>
  <c r="H349" i="11"/>
  <c r="I349" i="11" s="1"/>
  <c r="H350" i="11"/>
  <c r="I350" i="11" s="1"/>
  <c r="H351" i="11"/>
  <c r="I351" i="11" s="1"/>
  <c r="H352" i="11"/>
  <c r="I352" i="11" s="1"/>
  <c r="H353" i="11"/>
  <c r="I353" i="11" s="1"/>
  <c r="H354" i="11"/>
  <c r="H355" i="11"/>
  <c r="I355" i="11" s="1"/>
  <c r="H356" i="11"/>
  <c r="I356" i="11" s="1"/>
  <c r="H357" i="11"/>
  <c r="I357" i="11" s="1"/>
  <c r="H358" i="11"/>
  <c r="H359" i="11"/>
  <c r="H360" i="11"/>
  <c r="I360" i="11" s="1"/>
  <c r="H361" i="11"/>
  <c r="I361" i="11" s="1"/>
  <c r="H362" i="11"/>
  <c r="I362" i="11" s="1"/>
  <c r="H363" i="11"/>
  <c r="I363" i="11" s="1"/>
  <c r="H364" i="11"/>
  <c r="I364" i="11" s="1"/>
  <c r="H365" i="11"/>
  <c r="I365" i="11" s="1"/>
  <c r="H366" i="11"/>
  <c r="I366" i="11" s="1"/>
  <c r="H367" i="11"/>
  <c r="I367" i="11" s="1"/>
  <c r="H368" i="11"/>
  <c r="I368" i="11" s="1"/>
  <c r="H369" i="11"/>
  <c r="I369" i="11" s="1"/>
  <c r="H370" i="11"/>
  <c r="H371" i="11"/>
  <c r="I371" i="11" s="1"/>
  <c r="H372" i="11"/>
  <c r="I372" i="11" s="1"/>
  <c r="H373" i="11"/>
  <c r="I373" i="11" s="1"/>
  <c r="H374" i="11"/>
  <c r="H375" i="11"/>
  <c r="H376" i="11"/>
  <c r="I376" i="11" s="1"/>
  <c r="H377" i="11"/>
  <c r="I377" i="11" s="1"/>
  <c r="H378" i="11"/>
  <c r="I378" i="11" s="1"/>
  <c r="H379" i="11"/>
  <c r="I379" i="11" s="1"/>
  <c r="H380" i="11"/>
  <c r="I380" i="11" s="1"/>
  <c r="H381" i="11"/>
  <c r="I381" i="11" s="1"/>
  <c r="H382" i="11"/>
  <c r="I382" i="11" s="1"/>
  <c r="H383" i="11"/>
  <c r="I383" i="11" s="1"/>
  <c r="H384" i="11"/>
  <c r="I384" i="11" s="1"/>
  <c r="H385" i="11"/>
  <c r="I385" i="11" s="1"/>
  <c r="H386" i="11"/>
  <c r="H387" i="11"/>
  <c r="I387" i="11" s="1"/>
  <c r="H388" i="11"/>
  <c r="I388" i="11" s="1"/>
  <c r="H389" i="11"/>
  <c r="I389" i="11" s="1"/>
  <c r="H390" i="11"/>
  <c r="H391" i="11"/>
  <c r="H392" i="11"/>
  <c r="I392" i="11" s="1"/>
  <c r="H393" i="11"/>
  <c r="I393" i="11" s="1"/>
  <c r="H394" i="11"/>
  <c r="I394" i="11" s="1"/>
  <c r="H395" i="11"/>
  <c r="I395" i="11" s="1"/>
  <c r="H396" i="11"/>
  <c r="I396" i="11" s="1"/>
  <c r="H397" i="11"/>
  <c r="I397" i="11" s="1"/>
  <c r="H398" i="11"/>
  <c r="I398" i="11" s="1"/>
  <c r="H399" i="11"/>
  <c r="I399" i="11" s="1"/>
  <c r="H400" i="11"/>
  <c r="I400" i="11" s="1"/>
  <c r="H401" i="11"/>
  <c r="I401" i="11" s="1"/>
  <c r="H402" i="11"/>
  <c r="H403" i="11"/>
  <c r="I403" i="11" s="1"/>
  <c r="H404" i="11"/>
  <c r="I404" i="11" s="1"/>
  <c r="H405" i="11"/>
  <c r="I405" i="11" s="1"/>
  <c r="H406" i="11"/>
  <c r="H407" i="11"/>
  <c r="H408" i="11"/>
  <c r="I408" i="11" s="1"/>
  <c r="H409" i="11"/>
  <c r="I409" i="11" s="1"/>
  <c r="H410" i="11"/>
  <c r="I410" i="11" s="1"/>
  <c r="H411" i="11"/>
  <c r="I411" i="11" s="1"/>
  <c r="H412" i="11"/>
  <c r="I412" i="11" s="1"/>
  <c r="H413" i="11"/>
  <c r="I413" i="11" s="1"/>
  <c r="H414" i="11"/>
  <c r="I414" i="11" s="1"/>
  <c r="H415" i="11"/>
  <c r="I415" i="11" s="1"/>
  <c r="H416" i="11"/>
  <c r="I416" i="11" s="1"/>
  <c r="H417" i="11"/>
  <c r="I417" i="11" s="1"/>
  <c r="H418" i="11"/>
  <c r="H419" i="11"/>
  <c r="I419" i="11" s="1"/>
  <c r="H420" i="11"/>
  <c r="I420" i="11" s="1"/>
  <c r="H421" i="11"/>
  <c r="I421" i="11" s="1"/>
  <c r="H422" i="11"/>
  <c r="H423" i="11"/>
  <c r="H424" i="11"/>
  <c r="I424" i="11" s="1"/>
  <c r="H425" i="11"/>
  <c r="I425" i="11" s="1"/>
  <c r="H426" i="11"/>
  <c r="I426" i="11" s="1"/>
  <c r="H427" i="11"/>
  <c r="I427" i="11" s="1"/>
  <c r="H428" i="11"/>
  <c r="I428" i="11" s="1"/>
  <c r="H429" i="11"/>
  <c r="I429" i="11" s="1"/>
  <c r="H430" i="11"/>
  <c r="I430" i="11" s="1"/>
  <c r="H431" i="11"/>
  <c r="I431" i="11" s="1"/>
  <c r="H432" i="11"/>
  <c r="I432" i="11" s="1"/>
  <c r="H433" i="11"/>
  <c r="I433" i="11" s="1"/>
  <c r="H434" i="11"/>
  <c r="H435" i="11"/>
  <c r="I435" i="11" s="1"/>
  <c r="H436" i="11"/>
  <c r="I436" i="11" s="1"/>
  <c r="H437" i="11"/>
  <c r="I437" i="11" s="1"/>
  <c r="H438" i="11"/>
  <c r="H439" i="11"/>
  <c r="H440" i="11"/>
  <c r="I440" i="11" s="1"/>
  <c r="H441" i="11"/>
  <c r="I441" i="11" s="1"/>
  <c r="H442" i="11"/>
  <c r="I442" i="11" s="1"/>
  <c r="H443" i="11"/>
  <c r="I443" i="11" s="1"/>
  <c r="H444" i="11"/>
  <c r="I444" i="11" s="1"/>
  <c r="H445" i="11"/>
  <c r="I445" i="11" s="1"/>
  <c r="H446" i="11"/>
  <c r="I446" i="11" s="1"/>
  <c r="H447" i="11"/>
  <c r="I447" i="11" s="1"/>
  <c r="H448" i="11"/>
  <c r="I448" i="11" s="1"/>
  <c r="H449" i="11"/>
  <c r="I449" i="11" s="1"/>
  <c r="H450" i="11"/>
  <c r="H451" i="11"/>
  <c r="I451" i="11" s="1"/>
  <c r="H452" i="11"/>
  <c r="I452" i="11" s="1"/>
  <c r="H453" i="11"/>
  <c r="I453" i="11" s="1"/>
  <c r="H454" i="11"/>
  <c r="H455" i="11"/>
  <c r="H456" i="11"/>
  <c r="I456" i="11" s="1"/>
  <c r="H457" i="11"/>
  <c r="I457" i="11" s="1"/>
  <c r="H458" i="11"/>
  <c r="I458" i="11" s="1"/>
  <c r="H459" i="11"/>
  <c r="I459" i="11" s="1"/>
  <c r="H460" i="11"/>
  <c r="I460" i="11" s="1"/>
  <c r="H461" i="11"/>
  <c r="I461" i="11" s="1"/>
  <c r="H462" i="11"/>
  <c r="I462" i="11" s="1"/>
  <c r="H463" i="11"/>
  <c r="I463" i="11" s="1"/>
  <c r="H464" i="11"/>
  <c r="I464" i="11" s="1"/>
  <c r="H465" i="11"/>
  <c r="I465" i="11" s="1"/>
  <c r="H466" i="11"/>
  <c r="H467" i="11"/>
  <c r="I467" i="11" s="1"/>
  <c r="H468" i="11"/>
  <c r="I468" i="11" s="1"/>
  <c r="H469" i="11"/>
  <c r="I469" i="11" s="1"/>
  <c r="H470" i="11"/>
  <c r="H471" i="11"/>
  <c r="H472" i="11"/>
  <c r="I472" i="11" s="1"/>
  <c r="H473" i="11"/>
  <c r="I473" i="11" s="1"/>
  <c r="H474" i="11"/>
  <c r="I474" i="11" s="1"/>
  <c r="H475" i="11"/>
  <c r="I475" i="11" s="1"/>
  <c r="H476" i="11"/>
  <c r="I476" i="11" s="1"/>
  <c r="H477" i="11"/>
  <c r="I477" i="11" s="1"/>
  <c r="H478" i="11"/>
  <c r="I478" i="11" s="1"/>
  <c r="H479" i="11"/>
  <c r="I479" i="11" s="1"/>
  <c r="H480" i="11"/>
  <c r="I480" i="11" s="1"/>
  <c r="H481" i="11"/>
  <c r="I481" i="11" s="1"/>
  <c r="H482" i="11"/>
  <c r="H483" i="11"/>
  <c r="I483" i="11" s="1"/>
  <c r="H484" i="11"/>
  <c r="I484" i="11" s="1"/>
  <c r="H485" i="11"/>
  <c r="I485" i="11" s="1"/>
  <c r="H486" i="11"/>
  <c r="H487" i="11"/>
  <c r="H488" i="11"/>
  <c r="I488" i="11" s="1"/>
  <c r="H489" i="11"/>
  <c r="I489" i="11" s="1"/>
  <c r="H490" i="11"/>
  <c r="I490" i="11" s="1"/>
  <c r="H491" i="11"/>
  <c r="I491" i="11" s="1"/>
  <c r="H492" i="11"/>
  <c r="I492" i="11" s="1"/>
  <c r="H493" i="11"/>
  <c r="I493" i="11" s="1"/>
  <c r="H494" i="11"/>
  <c r="I494" i="11" s="1"/>
  <c r="H495" i="11"/>
  <c r="I495" i="11" s="1"/>
  <c r="H496" i="11"/>
  <c r="I496" i="11" s="1"/>
  <c r="H497" i="11"/>
  <c r="I497" i="11" s="1"/>
  <c r="H498" i="11"/>
  <c r="H499" i="11"/>
  <c r="I499" i="11" s="1"/>
  <c r="H500" i="11"/>
  <c r="I500" i="11" s="1"/>
  <c r="H501" i="11"/>
  <c r="I501" i="11" s="1"/>
  <c r="H502" i="11"/>
  <c r="H503" i="11"/>
  <c r="H504" i="11"/>
  <c r="I504" i="11" s="1"/>
  <c r="H505" i="11"/>
  <c r="I505" i="11" s="1"/>
  <c r="H506" i="11"/>
  <c r="I506" i="11" s="1"/>
  <c r="H507" i="11"/>
  <c r="I507" i="11" s="1"/>
  <c r="H508" i="11"/>
  <c r="I508" i="11" s="1"/>
  <c r="H509" i="11"/>
  <c r="I509" i="11" s="1"/>
  <c r="H510" i="11"/>
  <c r="I510" i="11" s="1"/>
  <c r="H511" i="11"/>
  <c r="I511" i="11" s="1"/>
  <c r="H512" i="11"/>
  <c r="I512" i="11" s="1"/>
  <c r="H513" i="11"/>
  <c r="I513" i="11" s="1"/>
  <c r="H514" i="11"/>
  <c r="H515" i="11"/>
  <c r="I515" i="11" s="1"/>
  <c r="H516" i="11"/>
  <c r="I516" i="11" s="1"/>
  <c r="H517" i="11"/>
  <c r="I517" i="11" s="1"/>
  <c r="H518" i="11"/>
  <c r="H519" i="11"/>
  <c r="H520" i="11"/>
  <c r="I520" i="11" s="1"/>
  <c r="H521" i="11"/>
  <c r="I521" i="11" s="1"/>
  <c r="H522" i="11"/>
  <c r="I522" i="11" s="1"/>
  <c r="H523" i="11"/>
  <c r="I523" i="11" s="1"/>
  <c r="H524" i="11"/>
  <c r="I524" i="11" s="1"/>
  <c r="H525" i="11"/>
  <c r="I525" i="11" s="1"/>
  <c r="H526" i="11"/>
  <c r="I526" i="11" s="1"/>
  <c r="H527" i="11"/>
  <c r="I527" i="11" s="1"/>
  <c r="H528" i="11"/>
  <c r="I528" i="11" s="1"/>
  <c r="H529" i="11"/>
  <c r="I529" i="11" s="1"/>
  <c r="H530" i="11"/>
  <c r="H531" i="11"/>
  <c r="I531" i="11" s="1"/>
  <c r="H532" i="11"/>
  <c r="I532" i="11" s="1"/>
  <c r="H533" i="11"/>
  <c r="I533" i="11" s="1"/>
  <c r="H534" i="11"/>
  <c r="H535" i="11"/>
  <c r="H536" i="11"/>
  <c r="I536" i="11" s="1"/>
  <c r="H537" i="11"/>
  <c r="I537" i="11" s="1"/>
  <c r="H538" i="11"/>
  <c r="I538" i="11" s="1"/>
  <c r="H539" i="11"/>
  <c r="I539" i="11" s="1"/>
  <c r="H540" i="11"/>
  <c r="I540" i="11" s="1"/>
  <c r="H541" i="11"/>
  <c r="I541" i="11" s="1"/>
  <c r="H542" i="11"/>
  <c r="I542" i="11" s="1"/>
  <c r="H543" i="11"/>
  <c r="I543" i="11" s="1"/>
  <c r="H544" i="11"/>
  <c r="I544" i="11" s="1"/>
  <c r="H545" i="11"/>
  <c r="I545" i="11" s="1"/>
  <c r="H546" i="11"/>
  <c r="H547" i="11"/>
  <c r="I547" i="11" s="1"/>
  <c r="H548" i="11"/>
  <c r="I548" i="11" s="1"/>
  <c r="H549" i="11"/>
  <c r="I549" i="11" s="1"/>
  <c r="H550" i="11"/>
  <c r="H551" i="11"/>
  <c r="H552" i="11"/>
  <c r="I552" i="11" s="1"/>
  <c r="H553" i="11"/>
  <c r="I553" i="11" s="1"/>
  <c r="H554" i="11"/>
  <c r="I554" i="11" s="1"/>
  <c r="H555" i="11"/>
  <c r="I555" i="11" s="1"/>
  <c r="H556" i="11"/>
  <c r="I556" i="11" s="1"/>
  <c r="H557" i="11"/>
  <c r="I557" i="11" s="1"/>
  <c r="H558" i="11"/>
  <c r="I558" i="11" s="1"/>
  <c r="H559" i="11"/>
  <c r="I559" i="11" s="1"/>
  <c r="H560" i="11"/>
  <c r="I560" i="11" s="1"/>
  <c r="H561" i="11"/>
  <c r="I561" i="11" s="1"/>
  <c r="H562" i="11"/>
  <c r="H563" i="11"/>
  <c r="I563" i="11" s="1"/>
  <c r="H564" i="11"/>
  <c r="I564" i="11" s="1"/>
  <c r="H565" i="11"/>
  <c r="I565" i="11" s="1"/>
  <c r="H566" i="11"/>
  <c r="H567" i="11"/>
  <c r="H568" i="11"/>
  <c r="I568" i="11" s="1"/>
  <c r="H569" i="11"/>
  <c r="I569" i="11" s="1"/>
  <c r="H570" i="11"/>
  <c r="I570" i="11" s="1"/>
  <c r="H571" i="11"/>
  <c r="I571" i="11" s="1"/>
  <c r="H572" i="11"/>
  <c r="I572" i="11" s="1"/>
  <c r="H573" i="11"/>
  <c r="I573" i="11" s="1"/>
  <c r="H574" i="11"/>
  <c r="I574" i="11" s="1"/>
  <c r="H575" i="11"/>
  <c r="I575" i="11" s="1"/>
  <c r="H576" i="11"/>
  <c r="I576" i="11" s="1"/>
  <c r="H577" i="11"/>
  <c r="I577" i="11" s="1"/>
  <c r="H578" i="11"/>
  <c r="I578" i="11" s="1"/>
  <c r="H579" i="11"/>
  <c r="I579" i="11" s="1"/>
  <c r="H580" i="11"/>
  <c r="H581" i="11"/>
  <c r="I581" i="11" s="1"/>
  <c r="H582" i="11"/>
  <c r="I582" i="11" s="1"/>
  <c r="H583" i="11"/>
  <c r="I583" i="11" s="1"/>
  <c r="H584" i="11"/>
  <c r="I584" i="11" s="1"/>
  <c r="H585" i="11"/>
  <c r="I585" i="11" s="1"/>
  <c r="H586" i="11"/>
  <c r="I586" i="11" s="1"/>
  <c r="H587" i="11"/>
  <c r="I587" i="11" s="1"/>
  <c r="H588" i="11"/>
  <c r="I588" i="11" s="1"/>
  <c r="H589" i="11"/>
  <c r="I589" i="11" s="1"/>
  <c r="H590" i="11"/>
  <c r="I590" i="11" s="1"/>
  <c r="H591" i="11"/>
  <c r="I591" i="11" s="1"/>
  <c r="H592" i="11"/>
  <c r="I592" i="11" s="1"/>
  <c r="H593" i="11"/>
  <c r="I593" i="11" s="1"/>
  <c r="H594" i="11"/>
  <c r="I594" i="11" s="1"/>
  <c r="H595" i="11"/>
  <c r="I595" i="11" s="1"/>
  <c r="H596" i="11"/>
  <c r="H597" i="11"/>
  <c r="I597" i="11" s="1"/>
  <c r="H598" i="11"/>
  <c r="I598" i="11" s="1"/>
  <c r="H599" i="11"/>
  <c r="I599" i="11" s="1"/>
  <c r="H600" i="11"/>
  <c r="I600" i="11" s="1"/>
  <c r="H601" i="11"/>
  <c r="I601" i="11" s="1"/>
  <c r="H602" i="11"/>
  <c r="I602" i="11" s="1"/>
  <c r="H603" i="11"/>
  <c r="I603" i="11" s="1"/>
  <c r="H604" i="11"/>
  <c r="I604" i="11" s="1"/>
  <c r="H605" i="11"/>
  <c r="I605" i="11" s="1"/>
  <c r="H606" i="11"/>
  <c r="I606" i="11" s="1"/>
  <c r="H607" i="11"/>
  <c r="I607" i="11" s="1"/>
  <c r="H608" i="11"/>
  <c r="I608" i="11" s="1"/>
  <c r="H609" i="11"/>
  <c r="I609" i="11" s="1"/>
  <c r="H610" i="11"/>
  <c r="I610" i="11" s="1"/>
  <c r="H611" i="11"/>
  <c r="I611" i="11" s="1"/>
  <c r="H612" i="11"/>
  <c r="H613" i="11"/>
  <c r="I613" i="11" s="1"/>
  <c r="H614" i="11"/>
  <c r="I614" i="11" s="1"/>
  <c r="H615" i="11"/>
  <c r="I615" i="11" s="1"/>
  <c r="H616" i="11"/>
  <c r="I616" i="11" s="1"/>
  <c r="H617" i="11"/>
  <c r="I617" i="11" s="1"/>
  <c r="H618" i="11"/>
  <c r="I618" i="11" s="1"/>
  <c r="H619" i="11"/>
  <c r="I619" i="11" s="1"/>
  <c r="H620" i="11"/>
  <c r="I620" i="11" s="1"/>
  <c r="H621" i="11"/>
  <c r="I621" i="11" s="1"/>
  <c r="H622" i="11"/>
  <c r="I622" i="11" s="1"/>
  <c r="H623" i="11"/>
  <c r="I623" i="11" s="1"/>
  <c r="H624" i="11"/>
  <c r="I624" i="11" s="1"/>
  <c r="H625" i="11"/>
  <c r="I625" i="11" s="1"/>
  <c r="H626" i="11"/>
  <c r="I626" i="11" s="1"/>
  <c r="H627" i="11"/>
  <c r="I627" i="11" s="1"/>
  <c r="H628" i="11"/>
  <c r="H629" i="11"/>
  <c r="I629" i="11" s="1"/>
  <c r="H630" i="11"/>
  <c r="I630" i="11" s="1"/>
  <c r="H631" i="11"/>
  <c r="I631" i="11" s="1"/>
  <c r="H632" i="11"/>
  <c r="I632" i="11" s="1"/>
  <c r="H633" i="11"/>
  <c r="I633" i="11" s="1"/>
  <c r="H634" i="11"/>
  <c r="I634" i="11" s="1"/>
  <c r="H635" i="11"/>
  <c r="I635" i="11" s="1"/>
  <c r="H636" i="11"/>
  <c r="I636" i="11" s="1"/>
  <c r="H637" i="11"/>
  <c r="I637" i="11" s="1"/>
  <c r="H638" i="11"/>
  <c r="I638" i="11" s="1"/>
  <c r="H639" i="11"/>
  <c r="I639" i="11" s="1"/>
  <c r="H640" i="11"/>
  <c r="I640" i="11" s="1"/>
  <c r="H641" i="11"/>
  <c r="I641" i="11" s="1"/>
  <c r="H642" i="11"/>
  <c r="I642" i="11" s="1"/>
  <c r="H643" i="11"/>
  <c r="I643" i="11" s="1"/>
  <c r="H644" i="11"/>
  <c r="H645" i="11"/>
  <c r="I645" i="11" s="1"/>
  <c r="H646" i="11"/>
  <c r="I646" i="11" s="1"/>
  <c r="H647" i="11"/>
  <c r="I647" i="11" s="1"/>
  <c r="H648" i="11"/>
  <c r="I648" i="11" s="1"/>
  <c r="H649" i="11"/>
  <c r="I649" i="11" s="1"/>
  <c r="H650" i="11"/>
  <c r="I650" i="11" s="1"/>
  <c r="H651" i="11"/>
  <c r="I651" i="11" s="1"/>
  <c r="H652" i="11"/>
  <c r="I652" i="11" s="1"/>
  <c r="H653" i="11"/>
  <c r="I653" i="11" s="1"/>
  <c r="H654" i="11"/>
  <c r="I654" i="11" s="1"/>
  <c r="H655" i="11"/>
  <c r="I655" i="11" s="1"/>
  <c r="H656" i="11"/>
  <c r="I656" i="11" s="1"/>
  <c r="H657" i="11"/>
  <c r="I657" i="11" s="1"/>
  <c r="H658" i="11"/>
  <c r="I658" i="11" s="1"/>
  <c r="H659" i="11"/>
  <c r="I659" i="11" s="1"/>
  <c r="H660" i="11"/>
  <c r="H661" i="11"/>
  <c r="I661" i="11" s="1"/>
  <c r="H662" i="11"/>
  <c r="I662" i="11" s="1"/>
  <c r="H663" i="11"/>
  <c r="I663" i="11" s="1"/>
  <c r="H664" i="11"/>
  <c r="I664" i="11" s="1"/>
  <c r="H665" i="11"/>
  <c r="I665" i="11" s="1"/>
  <c r="H666" i="11"/>
  <c r="I666" i="11" s="1"/>
  <c r="H667" i="11"/>
  <c r="I667" i="11" s="1"/>
  <c r="H668" i="11"/>
  <c r="I668" i="11" s="1"/>
  <c r="H669" i="11"/>
  <c r="I669" i="11" s="1"/>
  <c r="H670" i="11"/>
  <c r="I670" i="11" s="1"/>
  <c r="H671" i="11"/>
  <c r="I671" i="11" s="1"/>
  <c r="H672" i="11"/>
  <c r="I672" i="11" s="1"/>
  <c r="H673" i="11"/>
  <c r="I673" i="11" s="1"/>
  <c r="H674" i="11"/>
  <c r="I674" i="11" s="1"/>
  <c r="H675" i="11"/>
  <c r="I675" i="11" s="1"/>
  <c r="H676" i="11"/>
  <c r="H677" i="11"/>
  <c r="I677" i="11" s="1"/>
  <c r="H678" i="11"/>
  <c r="I678" i="11" s="1"/>
  <c r="H679" i="11"/>
  <c r="I679" i="11" s="1"/>
  <c r="H680" i="11"/>
  <c r="I680" i="11" s="1"/>
  <c r="H681" i="11"/>
  <c r="I681" i="11" s="1"/>
  <c r="H682" i="11"/>
  <c r="I682" i="11" s="1"/>
  <c r="H683" i="11"/>
  <c r="I683" i="11" s="1"/>
  <c r="H684" i="11"/>
  <c r="I684" i="11" s="1"/>
  <c r="H685" i="11"/>
  <c r="I685" i="11" s="1"/>
  <c r="H686" i="11"/>
  <c r="I686" i="11" s="1"/>
  <c r="H687" i="11"/>
  <c r="I687" i="11" s="1"/>
  <c r="H688" i="11"/>
  <c r="I688" i="11" s="1"/>
  <c r="H689" i="11"/>
  <c r="I689" i="11" s="1"/>
  <c r="H690" i="11"/>
  <c r="I690" i="11" s="1"/>
  <c r="H691" i="11"/>
  <c r="I691" i="11" s="1"/>
  <c r="H692" i="11"/>
  <c r="H693" i="11"/>
  <c r="I693" i="11" s="1"/>
  <c r="H694" i="11"/>
  <c r="I694" i="11" s="1"/>
  <c r="H695" i="11"/>
  <c r="I695" i="11" s="1"/>
  <c r="H696" i="11"/>
  <c r="I696" i="11" s="1"/>
  <c r="H697" i="11"/>
  <c r="I697" i="11" s="1"/>
  <c r="H698" i="11"/>
  <c r="I698" i="11" s="1"/>
  <c r="H699" i="11"/>
  <c r="I699" i="11" s="1"/>
  <c r="H700" i="11"/>
  <c r="I700" i="11" s="1"/>
  <c r="H701" i="11"/>
  <c r="I701" i="11" s="1"/>
  <c r="H702" i="11"/>
  <c r="I702" i="11" s="1"/>
  <c r="H703" i="11"/>
  <c r="I703" i="11" s="1"/>
  <c r="H704" i="11"/>
  <c r="I704" i="11" s="1"/>
  <c r="H705" i="11"/>
  <c r="I705" i="11" s="1"/>
  <c r="H706" i="11"/>
  <c r="I706" i="11" s="1"/>
  <c r="H707" i="11"/>
  <c r="I707" i="11" s="1"/>
  <c r="H708" i="11"/>
  <c r="H709" i="11"/>
  <c r="I709" i="11" s="1"/>
  <c r="H710" i="11"/>
  <c r="I710" i="11" s="1"/>
  <c r="H711" i="11"/>
  <c r="I711" i="11" s="1"/>
  <c r="H712" i="11"/>
  <c r="I712" i="11" s="1"/>
  <c r="H713" i="11"/>
  <c r="I713" i="11" s="1"/>
  <c r="H714" i="11"/>
  <c r="I714" i="11" s="1"/>
  <c r="H715" i="11"/>
  <c r="I715" i="11" s="1"/>
  <c r="H716" i="11"/>
  <c r="I716" i="11" s="1"/>
  <c r="H717" i="11"/>
  <c r="I717" i="11" s="1"/>
  <c r="H718" i="11"/>
  <c r="I718" i="11" s="1"/>
  <c r="H719" i="11"/>
  <c r="I719" i="11" s="1"/>
  <c r="H720" i="11"/>
  <c r="I720" i="11" s="1"/>
  <c r="H721" i="11"/>
  <c r="I721" i="11" s="1"/>
  <c r="H722" i="11"/>
  <c r="I722" i="11" s="1"/>
  <c r="H723" i="11"/>
  <c r="I723" i="11" s="1"/>
  <c r="H724" i="11"/>
  <c r="H725" i="11"/>
  <c r="I725" i="11" s="1"/>
  <c r="H726" i="11"/>
  <c r="I726" i="11" s="1"/>
  <c r="H727" i="11"/>
  <c r="I727" i="11" s="1"/>
  <c r="H728" i="11"/>
  <c r="I728" i="11" s="1"/>
  <c r="H729" i="11"/>
  <c r="I729" i="11" s="1"/>
  <c r="H730" i="11"/>
  <c r="I730" i="11" s="1"/>
  <c r="H731" i="11"/>
  <c r="I731" i="11" s="1"/>
  <c r="H732" i="11"/>
  <c r="I732" i="11" s="1"/>
  <c r="H733" i="11"/>
  <c r="I733" i="11" s="1"/>
  <c r="H734" i="11"/>
  <c r="I734" i="11" s="1"/>
  <c r="H735" i="11"/>
  <c r="I735" i="11" s="1"/>
  <c r="H736" i="11"/>
  <c r="I736" i="11" s="1"/>
  <c r="H737" i="11"/>
  <c r="I737" i="11" s="1"/>
  <c r="H738" i="11"/>
  <c r="I738" i="11" s="1"/>
  <c r="H739" i="11"/>
  <c r="I739" i="11" s="1"/>
  <c r="H740" i="11"/>
  <c r="H741" i="11"/>
  <c r="I741" i="11" s="1"/>
  <c r="H742" i="11"/>
  <c r="I742" i="11" s="1"/>
  <c r="H743" i="11"/>
  <c r="I743" i="11" s="1"/>
  <c r="H744" i="11"/>
  <c r="I744" i="11" s="1"/>
  <c r="H745" i="11"/>
  <c r="I745" i="11" s="1"/>
  <c r="H746" i="11"/>
  <c r="I746" i="11" s="1"/>
  <c r="H747" i="11"/>
  <c r="I747" i="11" s="1"/>
  <c r="H748" i="11"/>
  <c r="I748" i="11" s="1"/>
  <c r="H749" i="11"/>
  <c r="I749" i="11" s="1"/>
  <c r="H750" i="11"/>
  <c r="I750" i="11" s="1"/>
  <c r="H751" i="11"/>
  <c r="I751" i="11" s="1"/>
  <c r="H752" i="11"/>
  <c r="I752" i="11" s="1"/>
  <c r="H753" i="11"/>
  <c r="I753" i="11" s="1"/>
  <c r="H754" i="11"/>
  <c r="I754" i="11" s="1"/>
  <c r="H755" i="11"/>
  <c r="I755" i="11" s="1"/>
  <c r="H756" i="11"/>
  <c r="H757" i="11"/>
  <c r="I757" i="11" s="1"/>
  <c r="H758" i="11"/>
  <c r="I758" i="11" s="1"/>
  <c r="H759" i="11"/>
  <c r="I759" i="11" s="1"/>
  <c r="H760" i="11"/>
  <c r="I760" i="11" s="1"/>
  <c r="H761" i="11"/>
  <c r="I761" i="11" s="1"/>
  <c r="H762" i="11"/>
  <c r="I762" i="11" s="1"/>
  <c r="H763" i="11"/>
  <c r="I763" i="11" s="1"/>
  <c r="H764" i="11"/>
  <c r="I764" i="11" s="1"/>
  <c r="H765" i="11"/>
  <c r="I765" i="11" s="1"/>
  <c r="H766" i="11"/>
  <c r="I766" i="11" s="1"/>
  <c r="H767" i="11"/>
  <c r="I767" i="11" s="1"/>
  <c r="H768" i="11"/>
  <c r="I768" i="11" s="1"/>
  <c r="H769" i="11"/>
  <c r="I769" i="11" s="1"/>
  <c r="H770" i="11"/>
  <c r="I770" i="11" s="1"/>
  <c r="H771" i="11"/>
  <c r="I771" i="11" s="1"/>
  <c r="H772" i="11"/>
  <c r="H773" i="11"/>
  <c r="I773" i="11" s="1"/>
  <c r="H774" i="11"/>
  <c r="I774" i="11" s="1"/>
  <c r="H775" i="11"/>
  <c r="I775" i="11" s="1"/>
  <c r="H776" i="11"/>
  <c r="I776" i="11" s="1"/>
  <c r="H777" i="11"/>
  <c r="I777" i="11" s="1"/>
  <c r="H778" i="11"/>
  <c r="I778" i="11" s="1"/>
  <c r="H779" i="11"/>
  <c r="I779" i="11" s="1"/>
  <c r="H780" i="11"/>
  <c r="I780" i="11" s="1"/>
  <c r="H781" i="11"/>
  <c r="I781" i="11" s="1"/>
  <c r="H782" i="11"/>
  <c r="I782" i="11" s="1"/>
  <c r="H783" i="11"/>
  <c r="I783" i="11" s="1"/>
  <c r="H784" i="11"/>
  <c r="I784" i="11" s="1"/>
  <c r="H785" i="11"/>
  <c r="I785" i="11" s="1"/>
  <c r="H786" i="11"/>
  <c r="I786" i="11" s="1"/>
  <c r="H787" i="11"/>
  <c r="I787" i="11" s="1"/>
  <c r="H788" i="11"/>
  <c r="H789" i="11"/>
  <c r="I789" i="11" s="1"/>
  <c r="H790" i="11"/>
  <c r="I790" i="11" s="1"/>
  <c r="H791" i="11"/>
  <c r="I791" i="11" s="1"/>
  <c r="H792" i="11"/>
  <c r="I792" i="11" s="1"/>
  <c r="H793" i="11"/>
  <c r="I793" i="11" s="1"/>
  <c r="H794" i="11"/>
  <c r="I794" i="11" s="1"/>
  <c r="H795" i="11"/>
  <c r="I795" i="11" s="1"/>
  <c r="H796" i="11"/>
  <c r="I796" i="11" s="1"/>
  <c r="H797" i="11"/>
  <c r="I797" i="11" s="1"/>
  <c r="H798" i="11"/>
  <c r="I798" i="11" s="1"/>
  <c r="H799" i="11"/>
  <c r="I799" i="11" s="1"/>
  <c r="H800" i="11"/>
  <c r="I800" i="11" s="1"/>
  <c r="H801" i="11"/>
  <c r="I801" i="11" s="1"/>
  <c r="H802" i="11"/>
  <c r="I802" i="11" s="1"/>
  <c r="H803" i="11"/>
  <c r="I803" i="11" s="1"/>
  <c r="H804" i="11"/>
  <c r="H805" i="11"/>
  <c r="I805" i="11" s="1"/>
  <c r="H806" i="11"/>
  <c r="I806" i="11" s="1"/>
  <c r="H807" i="11"/>
  <c r="I807" i="11" s="1"/>
  <c r="H808" i="11"/>
  <c r="I808" i="11" s="1"/>
  <c r="H809" i="11"/>
  <c r="I809" i="11" s="1"/>
  <c r="H810" i="11"/>
  <c r="I810" i="11" s="1"/>
  <c r="H811" i="11"/>
  <c r="I811" i="11" s="1"/>
  <c r="H812" i="11"/>
  <c r="I812" i="11" s="1"/>
  <c r="H813" i="11"/>
  <c r="I813" i="11" s="1"/>
  <c r="H814" i="11"/>
  <c r="I814" i="11" s="1"/>
  <c r="H815" i="11"/>
  <c r="I815" i="11" s="1"/>
  <c r="H816" i="11"/>
  <c r="I816" i="11" s="1"/>
  <c r="H817" i="11"/>
  <c r="I817" i="11" s="1"/>
  <c r="H818" i="11"/>
  <c r="I818" i="11" s="1"/>
  <c r="H819" i="11"/>
  <c r="I819" i="11" s="1"/>
  <c r="H820" i="11"/>
  <c r="H821" i="11"/>
  <c r="I821" i="11" s="1"/>
  <c r="H822" i="11"/>
  <c r="I822" i="11" s="1"/>
  <c r="H823" i="11"/>
  <c r="I823" i="11" s="1"/>
  <c r="H824" i="11"/>
  <c r="I824" i="11" s="1"/>
  <c r="H825" i="11"/>
  <c r="I825" i="11" s="1"/>
  <c r="H826" i="11"/>
  <c r="I826" i="11" s="1"/>
  <c r="H827" i="11"/>
  <c r="I827" i="11" s="1"/>
  <c r="H828" i="11"/>
  <c r="I828" i="11" s="1"/>
  <c r="H829" i="11"/>
  <c r="I829" i="11" s="1"/>
  <c r="H830" i="11"/>
  <c r="I830" i="11" s="1"/>
  <c r="H831" i="11"/>
  <c r="I831" i="11" s="1"/>
  <c r="H832" i="11"/>
  <c r="I832" i="11" s="1"/>
  <c r="H833" i="11"/>
  <c r="I833" i="11" s="1"/>
  <c r="H834" i="11"/>
  <c r="I834" i="11" s="1"/>
  <c r="H835" i="11"/>
  <c r="I835" i="11" s="1"/>
  <c r="H836" i="11"/>
  <c r="H837" i="11"/>
  <c r="I837" i="11" s="1"/>
  <c r="H838" i="11"/>
  <c r="I838" i="11" s="1"/>
  <c r="H839" i="11"/>
  <c r="I839" i="11" s="1"/>
  <c r="H840" i="11"/>
  <c r="I840" i="11" s="1"/>
  <c r="H841" i="11"/>
  <c r="I841" i="11" s="1"/>
  <c r="H842" i="11"/>
  <c r="I842" i="11" s="1"/>
  <c r="H843" i="11"/>
  <c r="I843" i="11" s="1"/>
  <c r="H844" i="11"/>
  <c r="I844" i="11" s="1"/>
  <c r="H845" i="11"/>
  <c r="I845" i="11" s="1"/>
  <c r="H846" i="11"/>
  <c r="I846" i="11" s="1"/>
  <c r="H847" i="11"/>
  <c r="I847" i="11" s="1"/>
  <c r="H848" i="11"/>
  <c r="I848" i="11" s="1"/>
  <c r="H849" i="11"/>
  <c r="I849" i="11" s="1"/>
  <c r="H850" i="11"/>
  <c r="I850" i="11" s="1"/>
  <c r="H851" i="11"/>
  <c r="I851" i="11" s="1"/>
  <c r="H852" i="11"/>
  <c r="H853" i="11"/>
  <c r="I853" i="11" s="1"/>
  <c r="H854" i="11"/>
  <c r="I854" i="11" s="1"/>
  <c r="H855" i="11"/>
  <c r="I855" i="11" s="1"/>
  <c r="H856" i="11"/>
  <c r="I856" i="11" s="1"/>
  <c r="H857" i="11"/>
  <c r="I857" i="11" s="1"/>
  <c r="H858" i="11"/>
  <c r="I858" i="11" s="1"/>
  <c r="H859" i="11"/>
  <c r="I859" i="11" s="1"/>
  <c r="H860" i="11"/>
  <c r="I860" i="11" s="1"/>
  <c r="H861" i="11"/>
  <c r="I861" i="11" s="1"/>
  <c r="H862" i="11"/>
  <c r="I862" i="11" s="1"/>
  <c r="H863" i="11"/>
  <c r="I863" i="11" s="1"/>
  <c r="H864" i="11"/>
  <c r="I864" i="11" s="1"/>
  <c r="H865" i="11"/>
  <c r="I865" i="11" s="1"/>
  <c r="H866" i="11"/>
  <c r="I866" i="11" s="1"/>
  <c r="H867" i="11"/>
  <c r="I867" i="11" s="1"/>
  <c r="H868" i="11"/>
  <c r="H869" i="11"/>
  <c r="I869" i="11" s="1"/>
  <c r="H870" i="11"/>
  <c r="I870" i="11" s="1"/>
  <c r="H871" i="11"/>
  <c r="I871" i="11" s="1"/>
  <c r="H872" i="11"/>
  <c r="I872" i="11" s="1"/>
  <c r="H873" i="11"/>
  <c r="I873" i="11" s="1"/>
  <c r="H874" i="11"/>
  <c r="I874" i="11" s="1"/>
  <c r="H875" i="11"/>
  <c r="I875" i="11" s="1"/>
  <c r="H876" i="11"/>
  <c r="I876" i="11" s="1"/>
  <c r="H877" i="11"/>
  <c r="I877" i="11" s="1"/>
  <c r="H878" i="11"/>
  <c r="I878" i="11" s="1"/>
  <c r="H879" i="11"/>
  <c r="I879" i="11" s="1"/>
  <c r="H880" i="11"/>
  <c r="I880" i="11" s="1"/>
  <c r="H881" i="11"/>
  <c r="I881" i="11" s="1"/>
  <c r="H882" i="11"/>
  <c r="I882" i="11" s="1"/>
  <c r="H883" i="11"/>
  <c r="I883" i="11" s="1"/>
  <c r="H884" i="11"/>
  <c r="H885" i="11"/>
  <c r="I885" i="11" s="1"/>
  <c r="H886" i="11"/>
  <c r="I886" i="11" s="1"/>
  <c r="H887" i="11"/>
  <c r="I887" i="11" s="1"/>
  <c r="H888" i="11"/>
  <c r="I888" i="11" s="1"/>
  <c r="H889" i="11"/>
  <c r="I889" i="11" s="1"/>
  <c r="H890" i="11"/>
  <c r="I890" i="11" s="1"/>
  <c r="H891" i="11"/>
  <c r="I891" i="11" s="1"/>
  <c r="H892" i="11"/>
  <c r="I892" i="11" s="1"/>
  <c r="H893" i="11"/>
  <c r="I893" i="11" s="1"/>
  <c r="H894" i="11"/>
  <c r="I894" i="11" s="1"/>
  <c r="H895" i="11"/>
  <c r="I895" i="11" s="1"/>
  <c r="H896" i="11"/>
  <c r="I896" i="11" s="1"/>
  <c r="H897" i="11"/>
  <c r="I897" i="11" s="1"/>
  <c r="H898" i="11"/>
  <c r="I898" i="11" s="1"/>
  <c r="H899" i="11"/>
  <c r="I899" i="11" s="1"/>
  <c r="H900" i="11"/>
  <c r="H901" i="11"/>
  <c r="I901" i="11" s="1"/>
  <c r="H902" i="11"/>
  <c r="I902" i="11" s="1"/>
  <c r="H903" i="11"/>
  <c r="I903" i="11" s="1"/>
  <c r="H904" i="11"/>
  <c r="I904" i="11" s="1"/>
  <c r="H905" i="11"/>
  <c r="I905" i="11" s="1"/>
  <c r="H906" i="11"/>
  <c r="I906" i="11" s="1"/>
  <c r="H907" i="11"/>
  <c r="I907" i="11" s="1"/>
  <c r="H908" i="11"/>
  <c r="I908" i="11" s="1"/>
  <c r="H909" i="11"/>
  <c r="I909" i="11" s="1"/>
  <c r="H910" i="11"/>
  <c r="I910" i="11" s="1"/>
  <c r="H911" i="11"/>
  <c r="I911" i="11" s="1"/>
  <c r="H912" i="11"/>
  <c r="I912" i="11" s="1"/>
  <c r="H913" i="11"/>
  <c r="I913" i="11" s="1"/>
  <c r="H914" i="11"/>
  <c r="I914" i="11" s="1"/>
  <c r="H915" i="11"/>
  <c r="I915" i="11" s="1"/>
  <c r="H916" i="11"/>
  <c r="H917" i="11"/>
  <c r="I917" i="11" s="1"/>
  <c r="H918" i="11"/>
  <c r="I918" i="11" s="1"/>
  <c r="H919" i="11"/>
  <c r="I919" i="11" s="1"/>
  <c r="H920" i="11"/>
  <c r="I920" i="11" s="1"/>
  <c r="H921" i="11"/>
  <c r="I921" i="11" s="1"/>
  <c r="H922" i="11"/>
  <c r="I922" i="11" s="1"/>
  <c r="H923" i="11"/>
  <c r="I923" i="11" s="1"/>
  <c r="H924" i="11"/>
  <c r="I924" i="11" s="1"/>
  <c r="H925" i="11"/>
  <c r="I925" i="11" s="1"/>
  <c r="H926" i="11"/>
  <c r="I926" i="11" s="1"/>
  <c r="H927" i="11"/>
  <c r="I927" i="11" s="1"/>
  <c r="H928" i="11"/>
  <c r="I928" i="11" s="1"/>
  <c r="H929" i="11"/>
  <c r="I929" i="11" s="1"/>
  <c r="H930" i="11"/>
  <c r="I930" i="11" s="1"/>
  <c r="H931" i="11"/>
  <c r="I931" i="11" s="1"/>
  <c r="H932" i="11"/>
  <c r="H933" i="11"/>
  <c r="I933" i="11" s="1"/>
  <c r="H934" i="11"/>
  <c r="I934" i="11" s="1"/>
  <c r="H935" i="11"/>
  <c r="I935" i="11" s="1"/>
  <c r="H936" i="11"/>
  <c r="I936" i="11" s="1"/>
  <c r="H937" i="11"/>
  <c r="I937" i="11" s="1"/>
  <c r="H938" i="11"/>
  <c r="I938" i="11" s="1"/>
  <c r="H939" i="11"/>
  <c r="I939" i="11" s="1"/>
  <c r="H940" i="11"/>
  <c r="I940" i="11" s="1"/>
  <c r="H941" i="11"/>
  <c r="I941" i="11" s="1"/>
  <c r="H942" i="11"/>
  <c r="I942" i="11" s="1"/>
  <c r="H943" i="11"/>
  <c r="I943" i="11" s="1"/>
  <c r="H944" i="11"/>
  <c r="I944" i="11" s="1"/>
  <c r="H945" i="11"/>
  <c r="I945" i="11" s="1"/>
  <c r="H946" i="11"/>
  <c r="I946" i="11" s="1"/>
  <c r="H947" i="11"/>
  <c r="I947" i="11" s="1"/>
  <c r="H948" i="11"/>
  <c r="H949" i="11"/>
  <c r="I949" i="11" s="1"/>
  <c r="H950" i="11"/>
  <c r="I950" i="11" s="1"/>
  <c r="H951" i="11"/>
  <c r="I951" i="11" s="1"/>
  <c r="H952" i="11"/>
  <c r="I952" i="11" s="1"/>
  <c r="H953" i="11"/>
  <c r="I953" i="11" s="1"/>
  <c r="H954" i="11"/>
  <c r="I954" i="11" s="1"/>
  <c r="H955" i="11"/>
  <c r="I955" i="11" s="1"/>
  <c r="H956" i="11"/>
  <c r="I956" i="11" s="1"/>
  <c r="H957" i="11"/>
  <c r="I957" i="11" s="1"/>
  <c r="H958" i="11"/>
  <c r="I958" i="11" s="1"/>
  <c r="H959" i="11"/>
  <c r="I959" i="11" s="1"/>
  <c r="H960" i="11"/>
  <c r="I960" i="11" s="1"/>
  <c r="H961" i="11"/>
  <c r="I961" i="11" s="1"/>
  <c r="H962" i="11"/>
  <c r="I962" i="11" s="1"/>
  <c r="H963" i="11"/>
  <c r="I963" i="11" s="1"/>
  <c r="H964" i="11"/>
  <c r="H965" i="11"/>
  <c r="I965" i="11" s="1"/>
  <c r="H966" i="11"/>
  <c r="I966" i="11" s="1"/>
  <c r="H967" i="11"/>
  <c r="I967" i="11" s="1"/>
  <c r="H968" i="11"/>
  <c r="I968" i="11" s="1"/>
  <c r="H969" i="11"/>
  <c r="I969" i="11" s="1"/>
  <c r="H970" i="11"/>
  <c r="I970" i="11" s="1"/>
  <c r="H971" i="11"/>
  <c r="I971" i="11" s="1"/>
  <c r="H972" i="11"/>
  <c r="I972" i="11" s="1"/>
  <c r="H973" i="11"/>
  <c r="I973" i="11" s="1"/>
  <c r="H974" i="11"/>
  <c r="I974" i="11" s="1"/>
  <c r="H975" i="11"/>
  <c r="I975" i="11" s="1"/>
  <c r="H976" i="11"/>
  <c r="I976" i="11" s="1"/>
  <c r="H977" i="11"/>
  <c r="I977" i="11" s="1"/>
  <c r="H978" i="11"/>
  <c r="I978" i="11" s="1"/>
  <c r="H979" i="11"/>
  <c r="I979" i="11" s="1"/>
  <c r="H980" i="11"/>
  <c r="H981" i="11"/>
  <c r="I981" i="11" s="1"/>
  <c r="H982" i="11"/>
  <c r="I982" i="11" s="1"/>
  <c r="H983" i="11"/>
  <c r="I983" i="11" s="1"/>
  <c r="H984" i="11"/>
  <c r="I984" i="11" s="1"/>
  <c r="H985" i="11"/>
  <c r="I985" i="11" s="1"/>
  <c r="H986" i="11"/>
  <c r="I986" i="11" s="1"/>
  <c r="H987" i="11"/>
  <c r="I987" i="11" s="1"/>
  <c r="H988" i="11"/>
  <c r="I988" i="11" s="1"/>
  <c r="H989" i="11"/>
  <c r="I989" i="11" s="1"/>
  <c r="H990" i="11"/>
  <c r="I990" i="11" s="1"/>
  <c r="H991" i="11"/>
  <c r="I991" i="11" s="1"/>
  <c r="H992" i="11"/>
  <c r="I992" i="11" s="1"/>
  <c r="H993" i="11"/>
  <c r="I993" i="11" s="1"/>
  <c r="H994" i="11"/>
  <c r="I994" i="11" s="1"/>
  <c r="H995" i="11"/>
  <c r="I995" i="11" s="1"/>
  <c r="H996" i="11"/>
  <c r="H997" i="11"/>
  <c r="I997" i="11" s="1"/>
  <c r="H998" i="11"/>
  <c r="I998" i="11" s="1"/>
  <c r="H999" i="11"/>
  <c r="I999" i="11" s="1"/>
  <c r="H1000" i="11"/>
  <c r="I1000" i="11" s="1"/>
  <c r="H1001" i="11"/>
  <c r="I1001" i="11" s="1"/>
  <c r="H1002" i="11"/>
  <c r="I1002" i="11" s="1"/>
  <c r="H1003" i="11"/>
  <c r="I1003" i="11" s="1"/>
  <c r="H1004" i="11"/>
  <c r="I1004" i="11" s="1"/>
  <c r="H1005" i="11"/>
  <c r="I1005" i="11" s="1"/>
  <c r="H1006" i="11"/>
  <c r="I1006" i="11" s="1"/>
  <c r="H1007" i="11"/>
  <c r="I1007" i="11" s="1"/>
  <c r="H1008" i="11"/>
  <c r="I1008" i="11" s="1"/>
  <c r="H1009" i="11"/>
  <c r="I1009" i="11" s="1"/>
  <c r="H1010" i="11"/>
  <c r="I1010" i="11" s="1"/>
  <c r="H1011" i="11"/>
  <c r="I1011" i="11" s="1"/>
  <c r="H1012" i="11"/>
  <c r="H1013" i="11"/>
  <c r="I1013" i="11" s="1"/>
  <c r="H1014" i="11"/>
  <c r="I1014" i="11" s="1"/>
  <c r="H1015" i="11"/>
  <c r="I1015" i="11" s="1"/>
  <c r="H1016" i="11"/>
  <c r="I1016" i="11" s="1"/>
  <c r="H1017" i="11"/>
  <c r="I1017" i="11" s="1"/>
  <c r="H1018" i="11"/>
  <c r="I1018" i="11" s="1"/>
  <c r="H1019" i="11"/>
  <c r="I1019" i="11" s="1"/>
  <c r="H1020" i="11"/>
  <c r="I1020" i="11" s="1"/>
  <c r="H1021" i="11"/>
  <c r="I1021" i="11" s="1"/>
  <c r="H1022" i="11"/>
  <c r="I1022" i="11" s="1"/>
  <c r="H1023" i="11"/>
  <c r="I1023" i="11" s="1"/>
  <c r="H1024" i="11"/>
  <c r="I1024" i="11" s="1"/>
  <c r="H1025" i="11"/>
  <c r="I1025" i="11" s="1"/>
  <c r="H1026" i="11"/>
  <c r="I1026" i="11" s="1"/>
  <c r="H1027" i="11"/>
  <c r="I1027" i="11" s="1"/>
  <c r="H1028" i="11"/>
  <c r="H1029" i="11"/>
  <c r="I1029" i="11" s="1"/>
  <c r="H1030" i="11"/>
  <c r="I1030" i="11" s="1"/>
  <c r="H1031" i="11"/>
  <c r="I1031" i="11" s="1"/>
  <c r="H1032" i="11"/>
  <c r="I1032" i="11" s="1"/>
  <c r="H1033" i="11"/>
  <c r="I1033" i="11" s="1"/>
  <c r="H1034" i="11"/>
  <c r="I1034" i="11" s="1"/>
  <c r="H1035" i="11"/>
  <c r="I1035" i="11" s="1"/>
  <c r="H1036" i="11"/>
  <c r="I1036" i="11" s="1"/>
  <c r="H1037" i="11"/>
  <c r="I1037" i="11" s="1"/>
  <c r="H1038" i="11"/>
  <c r="I1038" i="11" s="1"/>
  <c r="H1039" i="11"/>
  <c r="I1039" i="11" s="1"/>
  <c r="H1040" i="11"/>
  <c r="I1040" i="11" s="1"/>
  <c r="H1041" i="11"/>
  <c r="I1041" i="11" s="1"/>
  <c r="H1042" i="11"/>
  <c r="I1042" i="11" s="1"/>
  <c r="H1043" i="11"/>
  <c r="I1043" i="11" s="1"/>
  <c r="H1044" i="11"/>
  <c r="H1045" i="11"/>
  <c r="I1045" i="11" s="1"/>
  <c r="H1046" i="11"/>
  <c r="I1046" i="11" s="1"/>
  <c r="H1047" i="11"/>
  <c r="I1047" i="11" s="1"/>
  <c r="H1048" i="11"/>
  <c r="I1048" i="11" s="1"/>
  <c r="H1049" i="11"/>
  <c r="I1049" i="11" s="1"/>
  <c r="H1050" i="11"/>
  <c r="I1050" i="11" s="1"/>
  <c r="H1051" i="11"/>
  <c r="I1051" i="11" s="1"/>
  <c r="H1052" i="11"/>
  <c r="I1052" i="11" s="1"/>
  <c r="H1053" i="11"/>
  <c r="I1053" i="11" s="1"/>
  <c r="H1054" i="11"/>
  <c r="I1054" i="11" s="1"/>
  <c r="H1055" i="11"/>
  <c r="I1055" i="11" s="1"/>
  <c r="H1056" i="11"/>
  <c r="I1056" i="11" s="1"/>
  <c r="H1057" i="11"/>
  <c r="I1057" i="11" s="1"/>
  <c r="H1058" i="11"/>
  <c r="I1058" i="11" s="1"/>
  <c r="H1059" i="11"/>
  <c r="I1059" i="11" s="1"/>
  <c r="H1060" i="11"/>
  <c r="H1061" i="11"/>
  <c r="I1061" i="11" s="1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R1014" i="7"/>
  <c r="R1015" i="7"/>
  <c r="R1016" i="7"/>
  <c r="R1017" i="7"/>
  <c r="R1018" i="7"/>
  <c r="R1019" i="7"/>
  <c r="R1020" i="7"/>
  <c r="R1021" i="7"/>
  <c r="R1022" i="7"/>
  <c r="R1023" i="7"/>
  <c r="R1024" i="7"/>
  <c r="R1025" i="7"/>
  <c r="R1026" i="7"/>
  <c r="R1027" i="7"/>
  <c r="R1028" i="7"/>
  <c r="R1029" i="7"/>
  <c r="R1030" i="7"/>
  <c r="R1031" i="7"/>
  <c r="R1032" i="7"/>
  <c r="R1033" i="7"/>
  <c r="R1034" i="7"/>
  <c r="R1035" i="7"/>
  <c r="R1036" i="7"/>
  <c r="R1037" i="7"/>
  <c r="R1038" i="7"/>
  <c r="R1039" i="7"/>
  <c r="R1040" i="7"/>
  <c r="R1041" i="7"/>
  <c r="R1042" i="7"/>
  <c r="R1043" i="7"/>
  <c r="R1044" i="7"/>
  <c r="R1045" i="7"/>
  <c r="R1046" i="7"/>
  <c r="R1047" i="7"/>
  <c r="R1048" i="7"/>
  <c r="R1049" i="7"/>
  <c r="R1050" i="7"/>
  <c r="R1051" i="7"/>
  <c r="R1052" i="7"/>
  <c r="R1053" i="7"/>
  <c r="R1054" i="7"/>
  <c r="R1055" i="7"/>
  <c r="R1056" i="7"/>
  <c r="R1057" i="7"/>
  <c r="R1058" i="7"/>
  <c r="R1059" i="7"/>
  <c r="R1060" i="7"/>
  <c r="R1061" i="7"/>
  <c r="F2" i="3"/>
  <c r="G2" i="3" s="1"/>
  <c r="F3" i="3"/>
  <c r="G3" i="3" s="1"/>
  <c r="F4" i="3"/>
  <c r="F5" i="3" s="1"/>
  <c r="F107" i="3"/>
  <c r="G107" i="3" s="1"/>
  <c r="F108" i="3"/>
  <c r="F109" i="3" s="1"/>
  <c r="F184" i="3"/>
  <c r="F185" i="3" s="1"/>
  <c r="F294" i="3"/>
  <c r="G294" i="3" s="1"/>
  <c r="F295" i="3"/>
  <c r="G295" i="3" s="1"/>
  <c r="F296" i="3"/>
  <c r="F297" i="3" s="1"/>
  <c r="F458" i="3"/>
  <c r="G458" i="3" s="1"/>
  <c r="F459" i="3"/>
  <c r="G459" i="3" s="1"/>
  <c r="F460" i="3"/>
  <c r="F461" i="3" s="1"/>
  <c r="F583" i="3"/>
  <c r="G583" i="3" s="1"/>
  <c r="F584" i="3"/>
  <c r="F585" i="3" s="1"/>
  <c r="F695" i="3"/>
  <c r="G695" i="3" s="1"/>
  <c r="F696" i="3"/>
  <c r="F697" i="3" s="1"/>
  <c r="F799" i="3"/>
  <c r="G799" i="3" s="1"/>
  <c r="F899" i="3"/>
  <c r="G899" i="3" s="1"/>
  <c r="F966" i="3"/>
  <c r="G966" i="3" s="1"/>
  <c r="F967" i="3"/>
  <c r="F2" i="2"/>
  <c r="G2" i="2" s="1"/>
  <c r="F3" i="2"/>
  <c r="G3" i="2" s="1"/>
  <c r="F107" i="2"/>
  <c r="G107" i="2" s="1"/>
  <c r="F184" i="2"/>
  <c r="F185" i="2" s="1"/>
  <c r="F294" i="2"/>
  <c r="G294" i="2" s="1"/>
  <c r="F295" i="2"/>
  <c r="G295" i="2" s="1"/>
  <c r="F458" i="2"/>
  <c r="G458" i="2" s="1"/>
  <c r="F459" i="2"/>
  <c r="G459" i="2" s="1"/>
  <c r="F583" i="2"/>
  <c r="G583" i="2" s="1"/>
  <c r="F695" i="2"/>
  <c r="G695" i="2" s="1"/>
  <c r="F799" i="2"/>
  <c r="G799" i="2" s="1"/>
  <c r="F899" i="2"/>
  <c r="G899" i="2" s="1"/>
  <c r="F900" i="2"/>
  <c r="G900" i="2" s="1"/>
  <c r="F966" i="2"/>
  <c r="G966" i="2" s="1"/>
  <c r="F967" i="2"/>
  <c r="G967" i="2" s="1"/>
  <c r="F968" i="2"/>
  <c r="F969" i="2" s="1"/>
  <c r="G969" i="2" l="1"/>
  <c r="F970" i="2"/>
  <c r="F800" i="2"/>
  <c r="F696" i="2"/>
  <c r="F584" i="2"/>
  <c r="F460" i="2"/>
  <c r="F296" i="2"/>
  <c r="F108" i="2"/>
  <c r="F4" i="2"/>
  <c r="G967" i="3"/>
  <c r="F968" i="3"/>
  <c r="G697" i="3"/>
  <c r="F698" i="3"/>
  <c r="G461" i="3"/>
  <c r="F462" i="3"/>
  <c r="G968" i="2"/>
  <c r="G184" i="2"/>
  <c r="G185" i="2"/>
  <c r="F186" i="2"/>
  <c r="G585" i="3"/>
  <c r="F586" i="3"/>
  <c r="G185" i="3"/>
  <c r="F186" i="3"/>
  <c r="F901" i="2"/>
  <c r="G297" i="3"/>
  <c r="F298" i="3"/>
  <c r="F900" i="3"/>
  <c r="F800" i="3"/>
  <c r="G5" i="3"/>
  <c r="F6" i="3"/>
  <c r="N3384" i="8"/>
  <c r="M3385" i="8"/>
  <c r="N3343" i="8"/>
  <c r="M3344" i="8"/>
  <c r="N3333" i="8"/>
  <c r="M3334" i="8"/>
  <c r="N3028" i="8"/>
  <c r="M3029" i="8"/>
  <c r="N2972" i="8"/>
  <c r="M2973" i="8"/>
  <c r="N2925" i="8"/>
  <c r="M2926" i="8"/>
  <c r="N2926" i="8" s="1"/>
  <c r="N2849" i="8"/>
  <c r="M2850" i="8"/>
  <c r="N2749" i="8"/>
  <c r="M2750" i="8"/>
  <c r="N2669" i="8"/>
  <c r="M2670" i="8"/>
  <c r="N2289" i="8"/>
  <c r="M2290" i="8"/>
  <c r="N2121" i="8"/>
  <c r="M2122" i="8"/>
  <c r="N2033" i="8"/>
  <c r="M2034" i="8"/>
  <c r="N1909" i="8"/>
  <c r="M1910" i="8"/>
  <c r="N1649" i="8"/>
  <c r="M1650" i="8"/>
  <c r="N1617" i="8"/>
  <c r="M1618" i="8"/>
  <c r="N1385" i="8"/>
  <c r="M1386" i="8"/>
  <c r="N1277" i="8"/>
  <c r="M1278" i="8"/>
  <c r="N1229" i="8"/>
  <c r="M1230" i="8"/>
  <c r="N1098" i="8"/>
  <c r="M1099" i="8"/>
  <c r="G109" i="3"/>
  <c r="F110" i="3"/>
  <c r="G460" i="3"/>
  <c r="G108" i="3"/>
  <c r="N3405" i="8"/>
  <c r="M3406" i="8"/>
  <c r="N3353" i="8"/>
  <c r="M3354" i="8"/>
  <c r="N3328" i="8"/>
  <c r="M3329" i="8"/>
  <c r="N3240" i="8"/>
  <c r="M3241" i="8"/>
  <c r="N3241" i="8" s="1"/>
  <c r="N3140" i="8"/>
  <c r="M3141" i="8"/>
  <c r="N3041" i="8"/>
  <c r="M3042" i="8"/>
  <c r="N3020" i="8"/>
  <c r="M3021" i="8"/>
  <c r="N2985" i="8"/>
  <c r="M2986" i="8"/>
  <c r="N2964" i="8"/>
  <c r="M2965" i="8"/>
  <c r="N2952" i="8"/>
  <c r="M2953" i="8"/>
  <c r="N2905" i="8"/>
  <c r="M2906" i="8"/>
  <c r="N2841" i="8"/>
  <c r="M2842" i="8"/>
  <c r="N2812" i="8"/>
  <c r="M2813" i="8"/>
  <c r="N2797" i="8"/>
  <c r="M2798" i="8"/>
  <c r="N2768" i="8"/>
  <c r="M2769" i="8"/>
  <c r="N2741" i="8"/>
  <c r="M2742" i="8"/>
  <c r="N2457" i="8"/>
  <c r="M2458" i="8"/>
  <c r="N2405" i="8"/>
  <c r="M2406" i="8"/>
  <c r="N2069" i="8"/>
  <c r="M2070" i="8"/>
  <c r="N2045" i="8"/>
  <c r="M2046" i="8"/>
  <c r="N2046" i="8" s="1"/>
  <c r="N1989" i="8"/>
  <c r="M1990" i="8"/>
  <c r="N1965" i="8"/>
  <c r="M1966" i="8"/>
  <c r="N1966" i="8" s="1"/>
  <c r="N1729" i="8"/>
  <c r="M1730" i="8"/>
  <c r="N1697" i="8"/>
  <c r="M1698" i="8"/>
  <c r="N1545" i="8"/>
  <c r="M1546" i="8"/>
  <c r="G696" i="3"/>
  <c r="G584" i="3"/>
  <c r="G296" i="3"/>
  <c r="G184" i="3"/>
  <c r="N3415" i="8"/>
  <c r="M3416" i="8"/>
  <c r="N3363" i="8"/>
  <c r="M3364" i="8"/>
  <c r="N3244" i="8"/>
  <c r="M3245" i="8"/>
  <c r="N3197" i="8"/>
  <c r="M3198" i="8"/>
  <c r="N3132" i="8"/>
  <c r="M3133" i="8"/>
  <c r="N3005" i="8"/>
  <c r="M3006" i="8"/>
  <c r="N2944" i="8"/>
  <c r="M2945" i="8"/>
  <c r="N2877" i="8"/>
  <c r="M2878" i="8"/>
  <c r="N2878" i="8" s="1"/>
  <c r="N2485" i="8"/>
  <c r="M2486" i="8"/>
  <c r="N2221" i="8"/>
  <c r="M2222" i="8"/>
  <c r="N2149" i="8"/>
  <c r="M2150" i="8"/>
  <c r="N2150" i="8" s="1"/>
  <c r="N2081" i="8"/>
  <c r="M2082" i="8"/>
  <c r="N1937" i="8"/>
  <c r="M1938" i="8"/>
  <c r="N1857" i="8"/>
  <c r="M1858" i="8"/>
  <c r="N1433" i="8"/>
  <c r="M1434" i="8"/>
  <c r="N1333" i="8"/>
  <c r="M1334" i="8"/>
  <c r="N1149" i="8"/>
  <c r="M1150" i="8"/>
  <c r="N613" i="8"/>
  <c r="M614" i="8"/>
  <c r="G4" i="3"/>
  <c r="N3425" i="8"/>
  <c r="M3426" i="8"/>
  <c r="N3373" i="8"/>
  <c r="M3374" i="8"/>
  <c r="N3293" i="8"/>
  <c r="M3294" i="8"/>
  <c r="N3220" i="8"/>
  <c r="M3221" i="8"/>
  <c r="N3185" i="8"/>
  <c r="M3186" i="8"/>
  <c r="N3120" i="8"/>
  <c r="M3121" i="8"/>
  <c r="N2993" i="8"/>
  <c r="M2994" i="8"/>
  <c r="N2857" i="8"/>
  <c r="M2858" i="8"/>
  <c r="N2833" i="8"/>
  <c r="M2834" i="8"/>
  <c r="N2805" i="8"/>
  <c r="M2806" i="8"/>
  <c r="N2761" i="8"/>
  <c r="M2762" i="8"/>
  <c r="N2661" i="8"/>
  <c r="M2662" i="8"/>
  <c r="N2593" i="8"/>
  <c r="M2594" i="8"/>
  <c r="N2594" i="8" s="1"/>
  <c r="N2497" i="8"/>
  <c r="M2498" i="8"/>
  <c r="N2389" i="8"/>
  <c r="M2390" i="8"/>
  <c r="N2329" i="8"/>
  <c r="M2330" i="8"/>
  <c r="N2189" i="8"/>
  <c r="M2190" i="8"/>
  <c r="N2105" i="8"/>
  <c r="M2106" i="8"/>
  <c r="N2089" i="8"/>
  <c r="M2090" i="8"/>
  <c r="N2013" i="8"/>
  <c r="M2014" i="8"/>
  <c r="N1817" i="8"/>
  <c r="M1818" i="8"/>
  <c r="N1785" i="8"/>
  <c r="M1786" i="8"/>
  <c r="N1569" i="8"/>
  <c r="M1570" i="8"/>
  <c r="N1413" i="8"/>
  <c r="M1414" i="8"/>
  <c r="N825" i="8"/>
  <c r="M826" i="8"/>
  <c r="N3393" i="8"/>
  <c r="M3394" i="8"/>
  <c r="N3281" i="8"/>
  <c r="M3282" i="8"/>
  <c r="N3269" i="8"/>
  <c r="M3270" i="8"/>
  <c r="N3261" i="8"/>
  <c r="M3262" i="8"/>
  <c r="N3249" i="8"/>
  <c r="M3250" i="8"/>
  <c r="N3157" i="8"/>
  <c r="M3158" i="8"/>
  <c r="N3145" i="8"/>
  <c r="M3146" i="8"/>
  <c r="N3089" i="8"/>
  <c r="M3090" i="8"/>
  <c r="N3081" i="8"/>
  <c r="M3082" i="8"/>
  <c r="N3073" i="8"/>
  <c r="M3074" i="8"/>
  <c r="N3061" i="8"/>
  <c r="M3062" i="8"/>
  <c r="N3053" i="8"/>
  <c r="M3054" i="8"/>
  <c r="N2937" i="8"/>
  <c r="M2938" i="8"/>
  <c r="N2929" i="8"/>
  <c r="M2930" i="8"/>
  <c r="N2897" i="8"/>
  <c r="M2898" i="8"/>
  <c r="N2898" i="8" s="1"/>
  <c r="N2881" i="8"/>
  <c r="M2882" i="8"/>
  <c r="N2733" i="8"/>
  <c r="M2734" i="8"/>
  <c r="N2717" i="8"/>
  <c r="M2718" i="8"/>
  <c r="N2718" i="8" s="1"/>
  <c r="N2689" i="8"/>
  <c r="M2690" i="8"/>
  <c r="N2641" i="8"/>
  <c r="M2642" i="8"/>
  <c r="N2621" i="8"/>
  <c r="M2622" i="8"/>
  <c r="N2597" i="8"/>
  <c r="M2598" i="8"/>
  <c r="N2545" i="8"/>
  <c r="M2546" i="8"/>
  <c r="N2513" i="8"/>
  <c r="M2514" i="8"/>
  <c r="N2505" i="8"/>
  <c r="M2506" i="8"/>
  <c r="N2465" i="8"/>
  <c r="M2466" i="8"/>
  <c r="N2437" i="8"/>
  <c r="M2438" i="8"/>
  <c r="N2417" i="8"/>
  <c r="M2418" i="8"/>
  <c r="N2369" i="8"/>
  <c r="M2370" i="8"/>
  <c r="N2361" i="8"/>
  <c r="M2362" i="8"/>
  <c r="N2345" i="8"/>
  <c r="M2346" i="8"/>
  <c r="N2313" i="8"/>
  <c r="M2314" i="8"/>
  <c r="N2314" i="8" s="1"/>
  <c r="N2277" i="8"/>
  <c r="M2278" i="8"/>
  <c r="N2253" i="8"/>
  <c r="M2254" i="8"/>
  <c r="N2229" i="8"/>
  <c r="M2230" i="8"/>
  <c r="N2197" i="8"/>
  <c r="M2198" i="8"/>
  <c r="N2169" i="8"/>
  <c r="M2170" i="8"/>
  <c r="N2161" i="8"/>
  <c r="M2162" i="8"/>
  <c r="N2162" i="8" s="1"/>
  <c r="N2153" i="8"/>
  <c r="M2154" i="8"/>
  <c r="N2133" i="8"/>
  <c r="M2134" i="8"/>
  <c r="N2134" i="8" s="1"/>
  <c r="N2101" i="8"/>
  <c r="M2102" i="8"/>
  <c r="N2049" i="8"/>
  <c r="M2050" i="8"/>
  <c r="N2001" i="8"/>
  <c r="M2002" i="8"/>
  <c r="N1973" i="8"/>
  <c r="M1974" i="8"/>
  <c r="N1974" i="8" s="1"/>
  <c r="N1945" i="8"/>
  <c r="M1946" i="8"/>
  <c r="N1917" i="8"/>
  <c r="M1918" i="8"/>
  <c r="N1889" i="8"/>
  <c r="M1890" i="8"/>
  <c r="N1837" i="8"/>
  <c r="M1838" i="8"/>
  <c r="N1805" i="8"/>
  <c r="M1806" i="8"/>
  <c r="N1749" i="8"/>
  <c r="M1750" i="8"/>
  <c r="N1717" i="8"/>
  <c r="M1718" i="8"/>
  <c r="N1669" i="8"/>
  <c r="M1670" i="8"/>
  <c r="N1637" i="8"/>
  <c r="M1638" i="8"/>
  <c r="N1589" i="8"/>
  <c r="M1590" i="8"/>
  <c r="N1557" i="8"/>
  <c r="M1558" i="8"/>
  <c r="N1537" i="8"/>
  <c r="M1538" i="8"/>
  <c r="N1517" i="8"/>
  <c r="M1518" i="8"/>
  <c r="N1501" i="8"/>
  <c r="M1502" i="8"/>
  <c r="N1485" i="8"/>
  <c r="M1486" i="8"/>
  <c r="N1457" i="8"/>
  <c r="M1458" i="8"/>
  <c r="N1458" i="8" s="1"/>
  <c r="N1393" i="8"/>
  <c r="M1394" i="8"/>
  <c r="N1365" i="8"/>
  <c r="M1366" i="8"/>
  <c r="N1313" i="8"/>
  <c r="M1314" i="8"/>
  <c r="N1297" i="8"/>
  <c r="M1298" i="8"/>
  <c r="N1249" i="8"/>
  <c r="M1250" i="8"/>
  <c r="N1241" i="8"/>
  <c r="M1242" i="8"/>
  <c r="N1221" i="8"/>
  <c r="M1222" i="8"/>
  <c r="N1169" i="8"/>
  <c r="M1170" i="8"/>
  <c r="N1109" i="8"/>
  <c r="M1110" i="8"/>
  <c r="M3444" i="8"/>
  <c r="N3433" i="8"/>
  <c r="M3434" i="8"/>
  <c r="M3341" i="8"/>
  <c r="N3341" i="8" s="1"/>
  <c r="M3320" i="8"/>
  <c r="M3309" i="8"/>
  <c r="M3301" i="8"/>
  <c r="M3217" i="8"/>
  <c r="M3205" i="8"/>
  <c r="N3181" i="8"/>
  <c r="M3182" i="8"/>
  <c r="N3169" i="8"/>
  <c r="M3170" i="8"/>
  <c r="N3109" i="8"/>
  <c r="M3110" i="8"/>
  <c r="M3101" i="8"/>
  <c r="N3009" i="8"/>
  <c r="M3010" i="8"/>
  <c r="M2981" i="8"/>
  <c r="M2901" i="8"/>
  <c r="M2725" i="8"/>
  <c r="N2677" i="8"/>
  <c r="M2678" i="8"/>
  <c r="N2649" i="8"/>
  <c r="M2650" i="8"/>
  <c r="N2605" i="8"/>
  <c r="M2606" i="8"/>
  <c r="N2606" i="8" s="1"/>
  <c r="N2577" i="8"/>
  <c r="M2578" i="8"/>
  <c r="N2569" i="8"/>
  <c r="M2570" i="8"/>
  <c r="N2561" i="8"/>
  <c r="M2562" i="8"/>
  <c r="N2553" i="8"/>
  <c r="M2554" i="8"/>
  <c r="N2533" i="8"/>
  <c r="M2534" i="8"/>
  <c r="N2489" i="8"/>
  <c r="M2490" i="8"/>
  <c r="N2473" i="8"/>
  <c r="M2474" i="8"/>
  <c r="N2474" i="8" s="1"/>
  <c r="N2377" i="8"/>
  <c r="M2378" i="8"/>
  <c r="N2353" i="8"/>
  <c r="M2354" i="8"/>
  <c r="N2337" i="8"/>
  <c r="M2338" i="8"/>
  <c r="N2325" i="8"/>
  <c r="M2326" i="8"/>
  <c r="N2317" i="8"/>
  <c r="M2318" i="8"/>
  <c r="N2297" i="8"/>
  <c r="M2298" i="8"/>
  <c r="N2261" i="8"/>
  <c r="M2262" i="8"/>
  <c r="N2177" i="8"/>
  <c r="M2178" i="8"/>
  <c r="N2165" i="8"/>
  <c r="M2166" i="8"/>
  <c r="N2137" i="8"/>
  <c r="M2138" i="8"/>
  <c r="N2125" i="8"/>
  <c r="M2126" i="8"/>
  <c r="N2093" i="8"/>
  <c r="M2094" i="8"/>
  <c r="N2094" i="8" s="1"/>
  <c r="N2061" i="8"/>
  <c r="M2062" i="8"/>
  <c r="N2062" i="8" s="1"/>
  <c r="N2021" i="8"/>
  <c r="M2022" i="8"/>
  <c r="N2022" i="8" s="1"/>
  <c r="N1981" i="8"/>
  <c r="M1982" i="8"/>
  <c r="N1925" i="8"/>
  <c r="M1926" i="8"/>
  <c r="N1897" i="8"/>
  <c r="M1898" i="8"/>
  <c r="N1869" i="8"/>
  <c r="M1870" i="8"/>
  <c r="N1825" i="8"/>
  <c r="M1826" i="8"/>
  <c r="N1777" i="8"/>
  <c r="M1778" i="8"/>
  <c r="N1769" i="8"/>
  <c r="M1770" i="8"/>
  <c r="N1737" i="8"/>
  <c r="M1738" i="8"/>
  <c r="N1689" i="8"/>
  <c r="M1690" i="8"/>
  <c r="N1657" i="8"/>
  <c r="M1658" i="8"/>
  <c r="N1609" i="8"/>
  <c r="M1610" i="8"/>
  <c r="N1577" i="8"/>
  <c r="M1578" i="8"/>
  <c r="N1481" i="8"/>
  <c r="M1482" i="8"/>
  <c r="N1465" i="8"/>
  <c r="M1466" i="8"/>
  <c r="N1466" i="8" s="1"/>
  <c r="N1453" i="8"/>
  <c r="M1454" i="8"/>
  <c r="N1425" i="8"/>
  <c r="M1426" i="8"/>
  <c r="N1373" i="8"/>
  <c r="M1374" i="8"/>
  <c r="N1345" i="8"/>
  <c r="M1346" i="8"/>
  <c r="N1269" i="8"/>
  <c r="M1270" i="8"/>
  <c r="N1189" i="8"/>
  <c r="M1190" i="8"/>
  <c r="N1130" i="8"/>
  <c r="M1131" i="8"/>
  <c r="N1088" i="8"/>
  <c r="M1089" i="8"/>
  <c r="N1058" i="8"/>
  <c r="M1059" i="8"/>
  <c r="N901" i="8"/>
  <c r="M902" i="8"/>
  <c r="N757" i="8"/>
  <c r="M758" i="8"/>
  <c r="N677" i="8"/>
  <c r="M678" i="8"/>
  <c r="N3453" i="8"/>
  <c r="M3454" i="8"/>
  <c r="N3273" i="8"/>
  <c r="M3274" i="8"/>
  <c r="N3229" i="8"/>
  <c r="M3230" i="8"/>
  <c r="N3077" i="8"/>
  <c r="M3078" i="8"/>
  <c r="N2821" i="8"/>
  <c r="M2822" i="8"/>
  <c r="N2785" i="8"/>
  <c r="M2786" i="8"/>
  <c r="N2777" i="8"/>
  <c r="M2778" i="8"/>
  <c r="N2713" i="8"/>
  <c r="M2714" i="8"/>
  <c r="N2629" i="8"/>
  <c r="M2630" i="8"/>
  <c r="N2613" i="8"/>
  <c r="M2614" i="8"/>
  <c r="N2521" i="8"/>
  <c r="M2522" i="8"/>
  <c r="N2481" i="8"/>
  <c r="M2482" i="8"/>
  <c r="N2482" i="8" s="1"/>
  <c r="N2449" i="8"/>
  <c r="M2450" i="8"/>
  <c r="N2425" i="8"/>
  <c r="M2426" i="8"/>
  <c r="N2413" i="8"/>
  <c r="M2414" i="8"/>
  <c r="N2397" i="8"/>
  <c r="M2398" i="8"/>
  <c r="N2269" i="8"/>
  <c r="M2270" i="8"/>
  <c r="N2245" i="8"/>
  <c r="M2246" i="8"/>
  <c r="N2209" i="8"/>
  <c r="M2210" i="8"/>
  <c r="N2117" i="8"/>
  <c r="M2118" i="8"/>
  <c r="N2118" i="8" s="1"/>
  <c r="N2097" i="8"/>
  <c r="M2098" i="8"/>
  <c r="N2065" i="8"/>
  <c r="M2066" i="8"/>
  <c r="N2066" i="8" s="1"/>
  <c r="N2057" i="8"/>
  <c r="M2058" i="8"/>
  <c r="N2037" i="8"/>
  <c r="M2038" i="8"/>
  <c r="N2029" i="8"/>
  <c r="M2030" i="8"/>
  <c r="N2030" i="8" s="1"/>
  <c r="N1993" i="8"/>
  <c r="M1994" i="8"/>
  <c r="N1957" i="8"/>
  <c r="M1958" i="8"/>
  <c r="N1877" i="8"/>
  <c r="M1878" i="8"/>
  <c r="N1849" i="8"/>
  <c r="M1850" i="8"/>
  <c r="N1797" i="8"/>
  <c r="M1798" i="8"/>
  <c r="N1757" i="8"/>
  <c r="M1758" i="8"/>
  <c r="N1709" i="8"/>
  <c r="M1710" i="8"/>
  <c r="N1677" i="8"/>
  <c r="M1678" i="8"/>
  <c r="N1629" i="8"/>
  <c r="M1630" i="8"/>
  <c r="N1597" i="8"/>
  <c r="M1598" i="8"/>
  <c r="N1549" i="8"/>
  <c r="M1550" i="8"/>
  <c r="N1525" i="8"/>
  <c r="M1526" i="8"/>
  <c r="N1509" i="8"/>
  <c r="M1510" i="8"/>
  <c r="N1493" i="8"/>
  <c r="M1494" i="8"/>
  <c r="N1477" i="8"/>
  <c r="M1478" i="8"/>
  <c r="N1445" i="8"/>
  <c r="M1446" i="8"/>
  <c r="N1405" i="8"/>
  <c r="M1406" i="8"/>
  <c r="N1353" i="8"/>
  <c r="M1354" i="8"/>
  <c r="N1325" i="8"/>
  <c r="M1326" i="8"/>
  <c r="N1309" i="8"/>
  <c r="M1310" i="8"/>
  <c r="N1289" i="8"/>
  <c r="M1290" i="8"/>
  <c r="N1257" i="8"/>
  <c r="M1258" i="8"/>
  <c r="N1209" i="8"/>
  <c r="M1210" i="8"/>
  <c r="N1050" i="8"/>
  <c r="M1051" i="8"/>
  <c r="N569" i="8"/>
  <c r="M570" i="8"/>
  <c r="N561" i="8"/>
  <c r="M562" i="8"/>
  <c r="N549" i="8"/>
  <c r="M550" i="8"/>
  <c r="N541" i="8"/>
  <c r="M542" i="8"/>
  <c r="N525" i="8"/>
  <c r="M526" i="8"/>
  <c r="N429" i="8"/>
  <c r="M430" i="8"/>
  <c r="N430" i="8" s="1"/>
  <c r="N401" i="8"/>
  <c r="M402" i="8"/>
  <c r="N349" i="8"/>
  <c r="M350" i="8"/>
  <c r="N317" i="8"/>
  <c r="M318" i="8"/>
  <c r="N1118" i="8"/>
  <c r="M1119" i="8"/>
  <c r="N1078" i="8"/>
  <c r="M1079" i="8"/>
  <c r="N1070" i="8"/>
  <c r="M1071" i="8"/>
  <c r="N1042" i="8"/>
  <c r="M1043" i="8"/>
  <c r="N1034" i="8"/>
  <c r="M1035" i="8"/>
  <c r="N1022" i="8"/>
  <c r="M1023" i="8"/>
  <c r="N1014" i="8"/>
  <c r="M1015" i="8"/>
  <c r="N1002" i="8"/>
  <c r="M1003" i="8"/>
  <c r="N994" i="8"/>
  <c r="M995" i="8"/>
  <c r="N982" i="8"/>
  <c r="M983" i="8"/>
  <c r="N974" i="8"/>
  <c r="M975" i="8"/>
  <c r="N962" i="8"/>
  <c r="M963" i="8"/>
  <c r="N954" i="8"/>
  <c r="M955" i="8"/>
  <c r="N942" i="8"/>
  <c r="M943" i="8"/>
  <c r="N934" i="8"/>
  <c r="M935" i="8"/>
  <c r="N922" i="8"/>
  <c r="M923" i="8"/>
  <c r="N914" i="8"/>
  <c r="M915" i="8"/>
  <c r="N873" i="8"/>
  <c r="M874" i="8"/>
  <c r="N777" i="8"/>
  <c r="M778" i="8"/>
  <c r="N697" i="8"/>
  <c r="M698" i="8"/>
  <c r="N585" i="8"/>
  <c r="M586" i="8"/>
  <c r="N577" i="8"/>
  <c r="M578" i="8"/>
  <c r="N533" i="8"/>
  <c r="M534" i="8"/>
  <c r="N513" i="8"/>
  <c r="M514" i="8"/>
  <c r="N505" i="8"/>
  <c r="M506" i="8"/>
  <c r="N473" i="8"/>
  <c r="M474" i="8"/>
  <c r="N461" i="8"/>
  <c r="M462" i="8"/>
  <c r="N449" i="8"/>
  <c r="M450" i="8"/>
  <c r="N441" i="8"/>
  <c r="M442" i="8"/>
  <c r="N433" i="8"/>
  <c r="M434" i="8"/>
  <c r="N434" i="8" s="1"/>
  <c r="N425" i="8"/>
  <c r="M426" i="8"/>
  <c r="N337" i="8"/>
  <c r="M338" i="8"/>
  <c r="M1199" i="8"/>
  <c r="M1179" i="8"/>
  <c r="M1159" i="8"/>
  <c r="N1138" i="8"/>
  <c r="M1139" i="8"/>
  <c r="N893" i="8"/>
  <c r="M894" i="8"/>
  <c r="N841" i="8"/>
  <c r="M842" i="8"/>
  <c r="N797" i="8"/>
  <c r="M798" i="8"/>
  <c r="N717" i="8"/>
  <c r="M718" i="8"/>
  <c r="N637" i="8"/>
  <c r="M638" i="8"/>
  <c r="N605" i="8"/>
  <c r="M606" i="8"/>
  <c r="N545" i="8"/>
  <c r="M546" i="8"/>
  <c r="N437" i="8"/>
  <c r="M438" i="8"/>
  <c r="N413" i="8"/>
  <c r="M414" i="8"/>
  <c r="N414" i="8" s="1"/>
  <c r="N385" i="8"/>
  <c r="M386" i="8"/>
  <c r="N386" i="8" s="1"/>
  <c r="N373" i="8"/>
  <c r="M374" i="8"/>
  <c r="N357" i="8"/>
  <c r="M358" i="8"/>
  <c r="N881" i="8"/>
  <c r="M882" i="8"/>
  <c r="N861" i="8"/>
  <c r="M862" i="8"/>
  <c r="N737" i="8"/>
  <c r="M738" i="8"/>
  <c r="N657" i="8"/>
  <c r="M658" i="8"/>
  <c r="N593" i="8"/>
  <c r="M594" i="8"/>
  <c r="N573" i="8"/>
  <c r="M574" i="8"/>
  <c r="N557" i="8"/>
  <c r="M558" i="8"/>
  <c r="N558" i="8" s="1"/>
  <c r="N517" i="8"/>
  <c r="M518" i="8"/>
  <c r="N509" i="8"/>
  <c r="M510" i="8"/>
  <c r="N485" i="8"/>
  <c r="M486" i="8"/>
  <c r="N417" i="8"/>
  <c r="M418" i="8"/>
  <c r="N389" i="8"/>
  <c r="M390" i="8"/>
  <c r="N390" i="8" s="1"/>
  <c r="N329" i="8"/>
  <c r="M330" i="8"/>
  <c r="N121" i="8"/>
  <c r="M122" i="8"/>
  <c r="N41" i="8"/>
  <c r="M42" i="8"/>
  <c r="N61" i="8"/>
  <c r="M62" i="8"/>
  <c r="N53" i="8"/>
  <c r="M54" i="8"/>
  <c r="N4" i="8"/>
  <c r="M5" i="8"/>
  <c r="N5" i="8" s="1"/>
  <c r="M140" i="8"/>
  <c r="M89" i="8"/>
  <c r="N81" i="8"/>
  <c r="M82" i="8"/>
  <c r="M73" i="8"/>
  <c r="N12" i="8"/>
  <c r="M13" i="8"/>
  <c r="N13" i="8" s="1"/>
  <c r="M851" i="8"/>
  <c r="M835" i="8"/>
  <c r="M815" i="8"/>
  <c r="M807" i="8"/>
  <c r="M787" i="8"/>
  <c r="M767" i="8"/>
  <c r="M747" i="8"/>
  <c r="M727" i="8"/>
  <c r="M707" i="8"/>
  <c r="M687" i="8"/>
  <c r="M667" i="8"/>
  <c r="M647" i="8"/>
  <c r="M627" i="8"/>
  <c r="M503" i="8"/>
  <c r="N503" i="8" s="1"/>
  <c r="M499" i="8"/>
  <c r="M479" i="8"/>
  <c r="M467" i="8"/>
  <c r="M455" i="8"/>
  <c r="M411" i="8"/>
  <c r="M395" i="8"/>
  <c r="M371" i="8"/>
  <c r="N371" i="8" s="1"/>
  <c r="M367" i="8"/>
  <c r="N367" i="8" s="1"/>
  <c r="M311" i="8"/>
  <c r="M295" i="8"/>
  <c r="M287" i="8"/>
  <c r="M275" i="8"/>
  <c r="M267" i="8"/>
  <c r="M255" i="8"/>
  <c r="M247" i="8"/>
  <c r="M235" i="8"/>
  <c r="M227" i="8"/>
  <c r="M215" i="8"/>
  <c r="M207" i="8"/>
  <c r="M195" i="8"/>
  <c r="M187" i="8"/>
  <c r="M175" i="8"/>
  <c r="M167" i="8"/>
  <c r="M155" i="8"/>
  <c r="M147" i="8"/>
  <c r="M130" i="8"/>
  <c r="M109" i="8"/>
  <c r="N109" i="8" s="1"/>
  <c r="N32" i="8"/>
  <c r="M33" i="8"/>
  <c r="M111" i="8"/>
  <c r="M99" i="8"/>
  <c r="M23" i="8"/>
  <c r="M15" i="8"/>
  <c r="M7" i="8"/>
  <c r="B10" i="4"/>
  <c r="B13" i="4"/>
  <c r="B12" i="4"/>
  <c r="B11" i="4"/>
  <c r="N130" i="8" l="1"/>
  <c r="M131" i="8"/>
  <c r="N215" i="8"/>
  <c r="M216" i="8"/>
  <c r="N255" i="8"/>
  <c r="M256" i="8"/>
  <c r="N395" i="8"/>
  <c r="M396" i="8"/>
  <c r="N647" i="8"/>
  <c r="M648" i="8"/>
  <c r="N807" i="8"/>
  <c r="M808" i="8"/>
  <c r="N338" i="8"/>
  <c r="M339" i="8"/>
  <c r="N450" i="8"/>
  <c r="M451" i="8"/>
  <c r="N514" i="8"/>
  <c r="M515" i="8"/>
  <c r="N515" i="8" s="1"/>
  <c r="N698" i="8"/>
  <c r="M699" i="8"/>
  <c r="N874" i="8"/>
  <c r="M875" i="8"/>
  <c r="N923" i="8"/>
  <c r="M924" i="8"/>
  <c r="N943" i="8"/>
  <c r="M944" i="8"/>
  <c r="N963" i="8"/>
  <c r="M964" i="8"/>
  <c r="N983" i="8"/>
  <c r="M984" i="8"/>
  <c r="N1003" i="8"/>
  <c r="M1004" i="8"/>
  <c r="N1023" i="8"/>
  <c r="M1024" i="8"/>
  <c r="N1043" i="8"/>
  <c r="M1044" i="8"/>
  <c r="N1079" i="8"/>
  <c r="M1080" i="8"/>
  <c r="N318" i="8"/>
  <c r="M319" i="8"/>
  <c r="N402" i="8"/>
  <c r="M403" i="8"/>
  <c r="N526" i="8"/>
  <c r="M527" i="8"/>
  <c r="N550" i="8"/>
  <c r="M551" i="8"/>
  <c r="N570" i="8"/>
  <c r="M571" i="8"/>
  <c r="N1210" i="8"/>
  <c r="M1211" i="8"/>
  <c r="N1290" i="8"/>
  <c r="M1291" i="8"/>
  <c r="N1326" i="8"/>
  <c r="M1327" i="8"/>
  <c r="N1406" i="8"/>
  <c r="M1407" i="8"/>
  <c r="N1478" i="8"/>
  <c r="M1479" i="8"/>
  <c r="N1510" i="8"/>
  <c r="M1511" i="8"/>
  <c r="N1550" i="8"/>
  <c r="M1551" i="8"/>
  <c r="N1630" i="8"/>
  <c r="M1631" i="8"/>
  <c r="N1710" i="8"/>
  <c r="M1711" i="8"/>
  <c r="N1798" i="8"/>
  <c r="M1799" i="8"/>
  <c r="N1878" i="8"/>
  <c r="M1879" i="8"/>
  <c r="N1994" i="8"/>
  <c r="M1995" i="8"/>
  <c r="N2038" i="8"/>
  <c r="M2039" i="8"/>
  <c r="N2246" i="8"/>
  <c r="M2247" i="8"/>
  <c r="N2398" i="8"/>
  <c r="M2399" i="8"/>
  <c r="N2426" i="8"/>
  <c r="M2427" i="8"/>
  <c r="N2614" i="8"/>
  <c r="M2615" i="8"/>
  <c r="N2714" i="8"/>
  <c r="M2715" i="8"/>
  <c r="N2715" i="8" s="1"/>
  <c r="N2786" i="8"/>
  <c r="M2787" i="8"/>
  <c r="N3078" i="8"/>
  <c r="M3079" i="8"/>
  <c r="N3079" i="8" s="1"/>
  <c r="N3274" i="8"/>
  <c r="M3275" i="8"/>
  <c r="N678" i="8"/>
  <c r="M679" i="8"/>
  <c r="N902" i="8"/>
  <c r="M903" i="8"/>
  <c r="N1089" i="8"/>
  <c r="M1090" i="8"/>
  <c r="N1190" i="8"/>
  <c r="M1191" i="8"/>
  <c r="N1346" i="8"/>
  <c r="M1347" i="8"/>
  <c r="N1426" i="8"/>
  <c r="M1427" i="8"/>
  <c r="N1578" i="8"/>
  <c r="M1579" i="8"/>
  <c r="N1658" i="8"/>
  <c r="M1659" i="8"/>
  <c r="N1738" i="8"/>
  <c r="M1739" i="8"/>
  <c r="N1778" i="8"/>
  <c r="M1779" i="8"/>
  <c r="N1870" i="8"/>
  <c r="M1871" i="8"/>
  <c r="N1926" i="8"/>
  <c r="M1927" i="8"/>
  <c r="N2138" i="8"/>
  <c r="M2139" i="8"/>
  <c r="N2178" i="8"/>
  <c r="M2179" i="8"/>
  <c r="N2298" i="8"/>
  <c r="M2299" i="8"/>
  <c r="N2326" i="8"/>
  <c r="M2327" i="8"/>
  <c r="N2327" i="8" s="1"/>
  <c r="N2354" i="8"/>
  <c r="M2355" i="8"/>
  <c r="N2534" i="8"/>
  <c r="M2535" i="8"/>
  <c r="N2562" i="8"/>
  <c r="M2563" i="8"/>
  <c r="N2578" i="8"/>
  <c r="M2579" i="8"/>
  <c r="N2650" i="8"/>
  <c r="M2651" i="8"/>
  <c r="N2725" i="8"/>
  <c r="M2726" i="8"/>
  <c r="N3170" i="8"/>
  <c r="M3171" i="8"/>
  <c r="N3205" i="8"/>
  <c r="M3206" i="8"/>
  <c r="N3320" i="8"/>
  <c r="M3321" i="8"/>
  <c r="N3444" i="8"/>
  <c r="M3445" i="8"/>
  <c r="N1150" i="8"/>
  <c r="M1151" i="8"/>
  <c r="N1434" i="8"/>
  <c r="M1435" i="8"/>
  <c r="N1938" i="8"/>
  <c r="M1939" i="8"/>
  <c r="N2486" i="8"/>
  <c r="M2487" i="8"/>
  <c r="N2487" i="8" s="1"/>
  <c r="N2945" i="8"/>
  <c r="M2946" i="8"/>
  <c r="N3133" i="8"/>
  <c r="M3134" i="8"/>
  <c r="N3245" i="8"/>
  <c r="M3246" i="8"/>
  <c r="N3416" i="8"/>
  <c r="M3417" i="8"/>
  <c r="N1698" i="8"/>
  <c r="M1699" i="8"/>
  <c r="N2406" i="8"/>
  <c r="M2407" i="8"/>
  <c r="N2742" i="8"/>
  <c r="M2743" i="8"/>
  <c r="N2798" i="8"/>
  <c r="M2799" i="8"/>
  <c r="N2842" i="8"/>
  <c r="M2843" i="8"/>
  <c r="N2953" i="8"/>
  <c r="M2954" i="8"/>
  <c r="N2986" i="8"/>
  <c r="M2987" i="8"/>
  <c r="N3042" i="8"/>
  <c r="M3043" i="8"/>
  <c r="N3354" i="8"/>
  <c r="M3355" i="8"/>
  <c r="N1099" i="8"/>
  <c r="M1100" i="8"/>
  <c r="N1278" i="8"/>
  <c r="M1279" i="8"/>
  <c r="N1618" i="8"/>
  <c r="M1619" i="8"/>
  <c r="N1910" i="8"/>
  <c r="M1911" i="8"/>
  <c r="N2122" i="8"/>
  <c r="M2123" i="8"/>
  <c r="N2123" i="8" s="1"/>
  <c r="N2670" i="8"/>
  <c r="M2671" i="8"/>
  <c r="N2850" i="8"/>
  <c r="M2851" i="8"/>
  <c r="N2973" i="8"/>
  <c r="M2974" i="8"/>
  <c r="N3334" i="8"/>
  <c r="M3335" i="8"/>
  <c r="N3385" i="8"/>
  <c r="M3386" i="8"/>
  <c r="F801" i="3"/>
  <c r="G800" i="3"/>
  <c r="G901" i="2"/>
  <c r="F902" i="2"/>
  <c r="F109" i="2"/>
  <c r="G108" i="2"/>
  <c r="F697" i="2"/>
  <c r="G696" i="2"/>
  <c r="N7" i="8"/>
  <c r="M8" i="8"/>
  <c r="N175" i="8"/>
  <c r="M176" i="8"/>
  <c r="N295" i="8"/>
  <c r="M296" i="8"/>
  <c r="N479" i="8"/>
  <c r="M480" i="8"/>
  <c r="N727" i="8"/>
  <c r="M728" i="8"/>
  <c r="N474" i="8"/>
  <c r="M475" i="8"/>
  <c r="N578" i="8"/>
  <c r="M579" i="8"/>
  <c r="N15" i="8"/>
  <c r="M16" i="8"/>
  <c r="N33" i="8"/>
  <c r="M34" i="8"/>
  <c r="N147" i="8"/>
  <c r="M148" i="8"/>
  <c r="N187" i="8"/>
  <c r="M188" i="8"/>
  <c r="N227" i="8"/>
  <c r="M228" i="8"/>
  <c r="N267" i="8"/>
  <c r="M268" i="8"/>
  <c r="N311" i="8"/>
  <c r="M312" i="8"/>
  <c r="N411" i="8"/>
  <c r="M412" i="8"/>
  <c r="N412" i="8" s="1"/>
  <c r="N499" i="8"/>
  <c r="M500" i="8"/>
  <c r="N667" i="8"/>
  <c r="M668" i="8"/>
  <c r="N747" i="8"/>
  <c r="M748" i="8"/>
  <c r="N815" i="8"/>
  <c r="M816" i="8"/>
  <c r="N89" i="8"/>
  <c r="M90" i="8"/>
  <c r="N54" i="8"/>
  <c r="M55" i="8"/>
  <c r="N42" i="8"/>
  <c r="M43" i="8"/>
  <c r="N330" i="8"/>
  <c r="M331" i="8"/>
  <c r="N418" i="8"/>
  <c r="M419" i="8"/>
  <c r="N419" i="8" s="1"/>
  <c r="N510" i="8"/>
  <c r="M511" i="8"/>
  <c r="N511" i="8" s="1"/>
  <c r="N594" i="8"/>
  <c r="M595" i="8"/>
  <c r="N738" i="8"/>
  <c r="M739" i="8"/>
  <c r="N882" i="8"/>
  <c r="M883" i="8"/>
  <c r="N374" i="8"/>
  <c r="M375" i="8"/>
  <c r="N546" i="8"/>
  <c r="M547" i="8"/>
  <c r="N547" i="8" s="1"/>
  <c r="N638" i="8"/>
  <c r="M639" i="8"/>
  <c r="N798" i="8"/>
  <c r="M799" i="8"/>
  <c r="N894" i="8"/>
  <c r="M895" i="8"/>
  <c r="N1159" i="8"/>
  <c r="M1160" i="8"/>
  <c r="N2901" i="8"/>
  <c r="M2902" i="8"/>
  <c r="N3101" i="8"/>
  <c r="M3102" i="8"/>
  <c r="N3217" i="8"/>
  <c r="M3218" i="8"/>
  <c r="N3218" i="8" s="1"/>
  <c r="N1110" i="8"/>
  <c r="M1111" i="8"/>
  <c r="N1222" i="8"/>
  <c r="M1223" i="8"/>
  <c r="N1250" i="8"/>
  <c r="M1251" i="8"/>
  <c r="N1314" i="8"/>
  <c r="M1315" i="8"/>
  <c r="N1394" i="8"/>
  <c r="M1395" i="8"/>
  <c r="N1486" i="8"/>
  <c r="M1487" i="8"/>
  <c r="N1518" i="8"/>
  <c r="M1519" i="8"/>
  <c r="N1558" i="8"/>
  <c r="M1559" i="8"/>
  <c r="N1638" i="8"/>
  <c r="M1639" i="8"/>
  <c r="N1718" i="8"/>
  <c r="M1719" i="8"/>
  <c r="N1806" i="8"/>
  <c r="M1807" i="8"/>
  <c r="N1890" i="8"/>
  <c r="M1891" i="8"/>
  <c r="N1946" i="8"/>
  <c r="M1947" i="8"/>
  <c r="N2002" i="8"/>
  <c r="M2003" i="8"/>
  <c r="N2102" i="8"/>
  <c r="M2103" i="8"/>
  <c r="N2154" i="8"/>
  <c r="M2155" i="8"/>
  <c r="N2170" i="8"/>
  <c r="M2171" i="8"/>
  <c r="N2230" i="8"/>
  <c r="M2231" i="8"/>
  <c r="N2278" i="8"/>
  <c r="M2279" i="8"/>
  <c r="N2346" i="8"/>
  <c r="M2347" i="8"/>
  <c r="N2370" i="8"/>
  <c r="M2371" i="8"/>
  <c r="N2438" i="8"/>
  <c r="M2439" i="8"/>
  <c r="N2506" i="8"/>
  <c r="M2507" i="8"/>
  <c r="N2546" i="8"/>
  <c r="M2547" i="8"/>
  <c r="N2622" i="8"/>
  <c r="M2623" i="8"/>
  <c r="N2690" i="8"/>
  <c r="M2691" i="8"/>
  <c r="N2734" i="8"/>
  <c r="M2735" i="8"/>
  <c r="N2938" i="8"/>
  <c r="M2939" i="8"/>
  <c r="N3062" i="8"/>
  <c r="M3063" i="8"/>
  <c r="N3082" i="8"/>
  <c r="M3083" i="8"/>
  <c r="N3146" i="8"/>
  <c r="M3147" i="8"/>
  <c r="N3250" i="8"/>
  <c r="M3251" i="8"/>
  <c r="N3270" i="8"/>
  <c r="M3271" i="8"/>
  <c r="N3394" i="8"/>
  <c r="M3395" i="8"/>
  <c r="N1414" i="8"/>
  <c r="M1415" i="8"/>
  <c r="N1786" i="8"/>
  <c r="M1787" i="8"/>
  <c r="N2014" i="8"/>
  <c r="M2015" i="8"/>
  <c r="N2106" i="8"/>
  <c r="M2107" i="8"/>
  <c r="N2330" i="8"/>
  <c r="M2331" i="8"/>
  <c r="N2498" i="8"/>
  <c r="M2499" i="8"/>
  <c r="N2662" i="8"/>
  <c r="M2663" i="8"/>
  <c r="N2806" i="8"/>
  <c r="M2807" i="8"/>
  <c r="N2858" i="8"/>
  <c r="M2859" i="8"/>
  <c r="N3121" i="8"/>
  <c r="M3122" i="8"/>
  <c r="N3221" i="8"/>
  <c r="M3222" i="8"/>
  <c r="N3374" i="8"/>
  <c r="M3375" i="8"/>
  <c r="G900" i="3"/>
  <c r="F901" i="3"/>
  <c r="G186" i="3"/>
  <c r="F187" i="3"/>
  <c r="G186" i="2"/>
  <c r="F187" i="2"/>
  <c r="G462" i="3"/>
  <c r="F463" i="3"/>
  <c r="F969" i="3"/>
  <c r="G968" i="3"/>
  <c r="F297" i="2"/>
  <c r="G296" i="2"/>
  <c r="F801" i="2"/>
  <c r="G800" i="2"/>
  <c r="N111" i="8"/>
  <c r="M112" i="8"/>
  <c r="N155" i="8"/>
  <c r="M156" i="8"/>
  <c r="N235" i="8"/>
  <c r="M236" i="8"/>
  <c r="N767" i="8"/>
  <c r="M768" i="8"/>
  <c r="N73" i="8"/>
  <c r="M74" i="8"/>
  <c r="N1179" i="8"/>
  <c r="M1180" i="8"/>
  <c r="N442" i="8"/>
  <c r="M443" i="8"/>
  <c r="N506" i="8"/>
  <c r="M507" i="8"/>
  <c r="N507" i="8" s="1"/>
  <c r="N534" i="8"/>
  <c r="M535" i="8"/>
  <c r="N778" i="8"/>
  <c r="M779" i="8"/>
  <c r="N915" i="8"/>
  <c r="M916" i="8"/>
  <c r="N935" i="8"/>
  <c r="M936" i="8"/>
  <c r="N955" i="8"/>
  <c r="M956" i="8"/>
  <c r="N975" i="8"/>
  <c r="M976" i="8"/>
  <c r="N995" i="8"/>
  <c r="M996" i="8"/>
  <c r="N1015" i="8"/>
  <c r="M1016" i="8"/>
  <c r="N1035" i="8"/>
  <c r="M1036" i="8"/>
  <c r="N1071" i="8"/>
  <c r="M1072" i="8"/>
  <c r="N1119" i="8"/>
  <c r="M1120" i="8"/>
  <c r="N350" i="8"/>
  <c r="M351" i="8"/>
  <c r="N542" i="8"/>
  <c r="M543" i="8"/>
  <c r="N543" i="8" s="1"/>
  <c r="N562" i="8"/>
  <c r="M563" i="8"/>
  <c r="N1051" i="8"/>
  <c r="M1052" i="8"/>
  <c r="N1258" i="8"/>
  <c r="M1259" i="8"/>
  <c r="N1310" i="8"/>
  <c r="M1311" i="8"/>
  <c r="N1311" i="8" s="1"/>
  <c r="N1354" i="8"/>
  <c r="M1355" i="8"/>
  <c r="N1446" i="8"/>
  <c r="M1447" i="8"/>
  <c r="N1494" i="8"/>
  <c r="M1495" i="8"/>
  <c r="N1526" i="8"/>
  <c r="M1527" i="8"/>
  <c r="N1598" i="8"/>
  <c r="M1599" i="8"/>
  <c r="N1678" i="8"/>
  <c r="M1679" i="8"/>
  <c r="N1758" i="8"/>
  <c r="M1759" i="8"/>
  <c r="N1850" i="8"/>
  <c r="M1851" i="8"/>
  <c r="N1958" i="8"/>
  <c r="M1959" i="8"/>
  <c r="N2058" i="8"/>
  <c r="M2059" i="8"/>
  <c r="N2098" i="8"/>
  <c r="M2099" i="8"/>
  <c r="N2099" i="8" s="1"/>
  <c r="N2210" i="8"/>
  <c r="M2211" i="8"/>
  <c r="N2270" i="8"/>
  <c r="M2271" i="8"/>
  <c r="N2414" i="8"/>
  <c r="M2415" i="8"/>
  <c r="N2415" i="8" s="1"/>
  <c r="N2450" i="8"/>
  <c r="M2451" i="8"/>
  <c r="N2522" i="8"/>
  <c r="M2523" i="8"/>
  <c r="N2630" i="8"/>
  <c r="M2631" i="8"/>
  <c r="N2778" i="8"/>
  <c r="M2779" i="8"/>
  <c r="N2822" i="8"/>
  <c r="M2823" i="8"/>
  <c r="N3230" i="8"/>
  <c r="M3231" i="8"/>
  <c r="N3454" i="8"/>
  <c r="M3455" i="8"/>
  <c r="N758" i="8"/>
  <c r="M759" i="8"/>
  <c r="N1059" i="8"/>
  <c r="M1060" i="8"/>
  <c r="N1131" i="8"/>
  <c r="M1132" i="8"/>
  <c r="N1270" i="8"/>
  <c r="M1271" i="8"/>
  <c r="N1374" i="8"/>
  <c r="M1375" i="8"/>
  <c r="N1454" i="8"/>
  <c r="M1455" i="8"/>
  <c r="N1482" i="8"/>
  <c r="M1483" i="8"/>
  <c r="N1610" i="8"/>
  <c r="M1611" i="8"/>
  <c r="N1690" i="8"/>
  <c r="M1691" i="8"/>
  <c r="N1770" i="8"/>
  <c r="M1771" i="8"/>
  <c r="N1826" i="8"/>
  <c r="M1827" i="8"/>
  <c r="N1898" i="8"/>
  <c r="M1899" i="8"/>
  <c r="N1982" i="8"/>
  <c r="M1983" i="8"/>
  <c r="N1983" i="8" s="1"/>
  <c r="N2126" i="8"/>
  <c r="M2127" i="8"/>
  <c r="N2166" i="8"/>
  <c r="M2167" i="8"/>
  <c r="N2262" i="8"/>
  <c r="M2263" i="8"/>
  <c r="N2318" i="8"/>
  <c r="M2319" i="8"/>
  <c r="N2338" i="8"/>
  <c r="M2339" i="8"/>
  <c r="N2378" i="8"/>
  <c r="M2379" i="8"/>
  <c r="N2490" i="8"/>
  <c r="M2491" i="8"/>
  <c r="N2554" i="8"/>
  <c r="M2555" i="8"/>
  <c r="N2570" i="8"/>
  <c r="M2571" i="8"/>
  <c r="N2678" i="8"/>
  <c r="M2679" i="8"/>
  <c r="N2981" i="8"/>
  <c r="M2982" i="8"/>
  <c r="N3110" i="8"/>
  <c r="M3111" i="8"/>
  <c r="N3182" i="8"/>
  <c r="M3183" i="8"/>
  <c r="N3301" i="8"/>
  <c r="M3302" i="8"/>
  <c r="N3434" i="8"/>
  <c r="M3435" i="8"/>
  <c r="N614" i="8"/>
  <c r="M615" i="8"/>
  <c r="N1334" i="8"/>
  <c r="M1335" i="8"/>
  <c r="N1858" i="8"/>
  <c r="M1859" i="8"/>
  <c r="N2082" i="8"/>
  <c r="M2083" i="8"/>
  <c r="N2222" i="8"/>
  <c r="M2223" i="8"/>
  <c r="N3006" i="8"/>
  <c r="M3007" i="8"/>
  <c r="N3007" i="8" s="1"/>
  <c r="N3198" i="8"/>
  <c r="M3199" i="8"/>
  <c r="N3364" i="8"/>
  <c r="M3365" i="8"/>
  <c r="N1546" i="8"/>
  <c r="M1547" i="8"/>
  <c r="N1730" i="8"/>
  <c r="M1731" i="8"/>
  <c r="N1990" i="8"/>
  <c r="M1991" i="8"/>
  <c r="N2070" i="8"/>
  <c r="M2071" i="8"/>
  <c r="N2458" i="8"/>
  <c r="M2459" i="8"/>
  <c r="N2769" i="8"/>
  <c r="M2770" i="8"/>
  <c r="N2813" i="8"/>
  <c r="M2814" i="8"/>
  <c r="N2906" i="8"/>
  <c r="M2907" i="8"/>
  <c r="N2965" i="8"/>
  <c r="M2966" i="8"/>
  <c r="N3021" i="8"/>
  <c r="M3022" i="8"/>
  <c r="N3141" i="8"/>
  <c r="M3142" i="8"/>
  <c r="N3329" i="8"/>
  <c r="M3330" i="8"/>
  <c r="N3406" i="8"/>
  <c r="M3407" i="8"/>
  <c r="G110" i="3"/>
  <c r="F111" i="3"/>
  <c r="N1230" i="8"/>
  <c r="M1231" i="8"/>
  <c r="N1386" i="8"/>
  <c r="M1387" i="8"/>
  <c r="N1650" i="8"/>
  <c r="M1651" i="8"/>
  <c r="N2034" i="8"/>
  <c r="M2035" i="8"/>
  <c r="N2290" i="8"/>
  <c r="M2291" i="8"/>
  <c r="N2750" i="8"/>
  <c r="M2751" i="8"/>
  <c r="N3029" i="8"/>
  <c r="M3030" i="8"/>
  <c r="N3030" i="8" s="1"/>
  <c r="N3344" i="8"/>
  <c r="M3345" i="8"/>
  <c r="G6" i="3"/>
  <c r="F7" i="3"/>
  <c r="G298" i="3"/>
  <c r="F299" i="3"/>
  <c r="G460" i="2"/>
  <c r="F461" i="2"/>
  <c r="G970" i="2"/>
  <c r="F971" i="2"/>
  <c r="N23" i="8"/>
  <c r="M24" i="8"/>
  <c r="N195" i="8"/>
  <c r="M196" i="8"/>
  <c r="N275" i="8"/>
  <c r="M276" i="8"/>
  <c r="N455" i="8"/>
  <c r="M456" i="8"/>
  <c r="N687" i="8"/>
  <c r="M688" i="8"/>
  <c r="N835" i="8"/>
  <c r="M836" i="8"/>
  <c r="N140" i="8"/>
  <c r="M141" i="8"/>
  <c r="N426" i="8"/>
  <c r="M427" i="8"/>
  <c r="N462" i="8"/>
  <c r="M463" i="8"/>
  <c r="N586" i="8"/>
  <c r="M587" i="8"/>
  <c r="N99" i="8"/>
  <c r="M100" i="8"/>
  <c r="N167" i="8"/>
  <c r="M168" i="8"/>
  <c r="N207" i="8"/>
  <c r="M208" i="8"/>
  <c r="N247" i="8"/>
  <c r="M248" i="8"/>
  <c r="N287" i="8"/>
  <c r="M288" i="8"/>
  <c r="N467" i="8"/>
  <c r="M468" i="8"/>
  <c r="N627" i="8"/>
  <c r="M628" i="8"/>
  <c r="N707" i="8"/>
  <c r="M708" i="8"/>
  <c r="N787" i="8"/>
  <c r="M788" i="8"/>
  <c r="N851" i="8"/>
  <c r="M852" i="8"/>
  <c r="N82" i="8"/>
  <c r="M83" i="8"/>
  <c r="N62" i="8"/>
  <c r="M63" i="8"/>
  <c r="N122" i="8"/>
  <c r="M123" i="8"/>
  <c r="N486" i="8"/>
  <c r="M487" i="8"/>
  <c r="N518" i="8"/>
  <c r="M519" i="8"/>
  <c r="N574" i="8"/>
  <c r="M575" i="8"/>
  <c r="N575" i="8" s="1"/>
  <c r="N658" i="8"/>
  <c r="M659" i="8"/>
  <c r="N862" i="8"/>
  <c r="M863" i="8"/>
  <c r="N358" i="8"/>
  <c r="M359" i="8"/>
  <c r="N438" i="8"/>
  <c r="M439" i="8"/>
  <c r="N606" i="8"/>
  <c r="M607" i="8"/>
  <c r="N718" i="8"/>
  <c r="M719" i="8"/>
  <c r="N842" i="8"/>
  <c r="M843" i="8"/>
  <c r="N1139" i="8"/>
  <c r="M1140" i="8"/>
  <c r="N1199" i="8"/>
  <c r="M1200" i="8"/>
  <c r="N3010" i="8"/>
  <c r="M3011" i="8"/>
  <c r="N3309" i="8"/>
  <c r="M3310" i="8"/>
  <c r="N1170" i="8"/>
  <c r="M1171" i="8"/>
  <c r="N1242" i="8"/>
  <c r="M1243" i="8"/>
  <c r="N1298" i="8"/>
  <c r="M1299" i="8"/>
  <c r="N1366" i="8"/>
  <c r="M1367" i="8"/>
  <c r="N1502" i="8"/>
  <c r="M1503" i="8"/>
  <c r="N1538" i="8"/>
  <c r="M1539" i="8"/>
  <c r="N1590" i="8"/>
  <c r="M1591" i="8"/>
  <c r="N1670" i="8"/>
  <c r="M1671" i="8"/>
  <c r="N1750" i="8"/>
  <c r="M1751" i="8"/>
  <c r="N1838" i="8"/>
  <c r="M1839" i="8"/>
  <c r="N1918" i="8"/>
  <c r="M1919" i="8"/>
  <c r="N2050" i="8"/>
  <c r="M2051" i="8"/>
  <c r="N2198" i="8"/>
  <c r="M2199" i="8"/>
  <c r="N2254" i="8"/>
  <c r="M2255" i="8"/>
  <c r="N2362" i="8"/>
  <c r="M2363" i="8"/>
  <c r="N2418" i="8"/>
  <c r="M2419" i="8"/>
  <c r="N2466" i="8"/>
  <c r="M2467" i="8"/>
  <c r="N2514" i="8"/>
  <c r="M2515" i="8"/>
  <c r="N2598" i="8"/>
  <c r="M2599" i="8"/>
  <c r="N2642" i="8"/>
  <c r="M2643" i="8"/>
  <c r="N2882" i="8"/>
  <c r="M2883" i="8"/>
  <c r="N2930" i="8"/>
  <c r="M2931" i="8"/>
  <c r="N3054" i="8"/>
  <c r="M3055" i="8"/>
  <c r="N3074" i="8"/>
  <c r="M3075" i="8"/>
  <c r="N3090" i="8"/>
  <c r="M3091" i="8"/>
  <c r="N3158" i="8"/>
  <c r="M3159" i="8"/>
  <c r="N3262" i="8"/>
  <c r="M3263" i="8"/>
  <c r="N3282" i="8"/>
  <c r="M3283" i="8"/>
  <c r="N826" i="8"/>
  <c r="M827" i="8"/>
  <c r="N1570" i="8"/>
  <c r="M1571" i="8"/>
  <c r="N1818" i="8"/>
  <c r="M1819" i="8"/>
  <c r="N2090" i="8"/>
  <c r="M2091" i="8"/>
  <c r="N2091" i="8" s="1"/>
  <c r="N2190" i="8"/>
  <c r="M2191" i="8"/>
  <c r="N2390" i="8"/>
  <c r="M2391" i="8"/>
  <c r="N2762" i="8"/>
  <c r="M2763" i="8"/>
  <c r="N2834" i="8"/>
  <c r="M2835" i="8"/>
  <c r="N2994" i="8"/>
  <c r="M2995" i="8"/>
  <c r="N3186" i="8"/>
  <c r="M3187" i="8"/>
  <c r="N3294" i="8"/>
  <c r="M3295" i="8"/>
  <c r="N3426" i="8"/>
  <c r="M3427" i="8"/>
  <c r="G586" i="3"/>
  <c r="F587" i="3"/>
  <c r="G698" i="3"/>
  <c r="F699" i="3"/>
  <c r="F5" i="2"/>
  <c r="G4" i="2"/>
  <c r="F585" i="2"/>
  <c r="G584" i="2"/>
  <c r="C80" i="26"/>
  <c r="D80" i="26" s="1"/>
  <c r="C79" i="26"/>
  <c r="D79" i="26" s="1"/>
  <c r="C78" i="26"/>
  <c r="D78" i="26" s="1"/>
  <c r="C77" i="26"/>
  <c r="D77" i="26" s="1"/>
  <c r="C76" i="26"/>
  <c r="D76" i="26" s="1"/>
  <c r="C75" i="26"/>
  <c r="D75" i="26" s="1"/>
  <c r="C74" i="26"/>
  <c r="D74" i="26" s="1"/>
  <c r="C73" i="26"/>
  <c r="D73" i="26" s="1"/>
  <c r="C72" i="26"/>
  <c r="D72" i="26" s="1"/>
  <c r="C71" i="26"/>
  <c r="D71" i="26" s="1"/>
  <c r="C70" i="26"/>
  <c r="D70" i="26" s="1"/>
  <c r="C69" i="26"/>
  <c r="D69" i="26" s="1"/>
  <c r="C68" i="26"/>
  <c r="D68" i="26" s="1"/>
  <c r="C67" i="26"/>
  <c r="D67" i="26" s="1"/>
  <c r="C66" i="26"/>
  <c r="D66" i="26" s="1"/>
  <c r="C65" i="26"/>
  <c r="D65" i="26" s="1"/>
  <c r="C64" i="26"/>
  <c r="D64" i="26" s="1"/>
  <c r="C63" i="26"/>
  <c r="D63" i="26" s="1"/>
  <c r="C62" i="26"/>
  <c r="D62" i="26" s="1"/>
  <c r="C61" i="26"/>
  <c r="D61" i="26" s="1"/>
  <c r="C60" i="26"/>
  <c r="D60" i="26" s="1"/>
  <c r="C59" i="26"/>
  <c r="D59" i="26" s="1"/>
  <c r="C58" i="26"/>
  <c r="D58" i="26" s="1"/>
  <c r="C57" i="26"/>
  <c r="D57" i="26" s="1"/>
  <c r="C56" i="26"/>
  <c r="D56" i="26" s="1"/>
  <c r="C55" i="26"/>
  <c r="D55" i="26" s="1"/>
  <c r="C54" i="26"/>
  <c r="D54" i="26" s="1"/>
  <c r="C53" i="26"/>
  <c r="D53" i="26" s="1"/>
  <c r="C52" i="26"/>
  <c r="D52" i="26" s="1"/>
  <c r="C51" i="26"/>
  <c r="D51" i="26" s="1"/>
  <c r="C50" i="26"/>
  <c r="D50" i="26" s="1"/>
  <c r="C49" i="26"/>
  <c r="D49" i="26" s="1"/>
  <c r="C48" i="26"/>
  <c r="D48" i="26" s="1"/>
  <c r="C47" i="26"/>
  <c r="D47" i="26" s="1"/>
  <c r="C46" i="26"/>
  <c r="D46" i="26" s="1"/>
  <c r="C45" i="26"/>
  <c r="D45" i="26" s="1"/>
  <c r="C44" i="26"/>
  <c r="D44" i="26" s="1"/>
  <c r="C43" i="26"/>
  <c r="D43" i="26" s="1"/>
  <c r="C42" i="26"/>
  <c r="D42" i="26" s="1"/>
  <c r="C41" i="26"/>
  <c r="D41" i="26" s="1"/>
  <c r="C40" i="26"/>
  <c r="D40" i="26" s="1"/>
  <c r="C39" i="26"/>
  <c r="D39" i="26" s="1"/>
  <c r="C38" i="26"/>
  <c r="D38" i="26" s="1"/>
  <c r="C37" i="26"/>
  <c r="D37" i="26" s="1"/>
  <c r="C36" i="26"/>
  <c r="D36" i="26" s="1"/>
  <c r="C35" i="26"/>
  <c r="D35" i="26" s="1"/>
  <c r="C34" i="26"/>
  <c r="D34" i="26" s="1"/>
  <c r="C33" i="26"/>
  <c r="D33" i="26" s="1"/>
  <c r="C32" i="26"/>
  <c r="D32" i="26" s="1"/>
  <c r="C31" i="26"/>
  <c r="D31" i="26" s="1"/>
  <c r="C30" i="26"/>
  <c r="D30" i="26" s="1"/>
  <c r="C29" i="26"/>
  <c r="D29" i="26" s="1"/>
  <c r="C28" i="26"/>
  <c r="D28" i="26" s="1"/>
  <c r="C27" i="26"/>
  <c r="D27" i="26" s="1"/>
  <c r="C26" i="26"/>
  <c r="D26" i="26" s="1"/>
  <c r="C25" i="26"/>
  <c r="D25" i="26" s="1"/>
  <c r="C24" i="26"/>
  <c r="D24" i="26" s="1"/>
  <c r="C23" i="26"/>
  <c r="D23" i="26" s="1"/>
  <c r="C22" i="26"/>
  <c r="D22" i="26" s="1"/>
  <c r="C21" i="26"/>
  <c r="D21" i="26" s="1"/>
  <c r="C20" i="26"/>
  <c r="D20" i="26" s="1"/>
  <c r="C19" i="26"/>
  <c r="D19" i="26" s="1"/>
  <c r="C18" i="26"/>
  <c r="D18" i="26" s="1"/>
  <c r="C17" i="26"/>
  <c r="D17" i="26" s="1"/>
  <c r="C16" i="26"/>
  <c r="D16" i="26" s="1"/>
  <c r="C15" i="26"/>
  <c r="D15" i="26" s="1"/>
  <c r="C14" i="26"/>
  <c r="D14" i="26" s="1"/>
  <c r="C13" i="26"/>
  <c r="D13" i="26" s="1"/>
  <c r="C12" i="26"/>
  <c r="D12" i="26" s="1"/>
  <c r="C11" i="26"/>
  <c r="D11" i="26" s="1"/>
  <c r="C10" i="26"/>
  <c r="D10" i="26" s="1"/>
  <c r="C9" i="26"/>
  <c r="D9" i="26" s="1"/>
  <c r="C8" i="26"/>
  <c r="D8" i="26" s="1"/>
  <c r="C7" i="26"/>
  <c r="D7" i="26" s="1"/>
  <c r="C6" i="26"/>
  <c r="D6" i="26" s="1"/>
  <c r="C5" i="26"/>
  <c r="D5" i="26" s="1"/>
  <c r="C4" i="26"/>
  <c r="D4" i="26" s="1"/>
  <c r="C3" i="26"/>
  <c r="D3" i="26" s="1"/>
  <c r="C2" i="26"/>
  <c r="D2" i="26" s="1"/>
  <c r="C1" i="26"/>
  <c r="D1" i="26" s="1"/>
  <c r="N3427" i="8" l="1"/>
  <c r="M3428" i="8"/>
  <c r="N3295" i="8"/>
  <c r="M3296" i="8"/>
  <c r="N2995" i="8"/>
  <c r="M2996" i="8"/>
  <c r="N2191" i="8"/>
  <c r="M2192" i="8"/>
  <c r="N827" i="8"/>
  <c r="M828" i="8"/>
  <c r="N3091" i="8"/>
  <c r="M3092" i="8"/>
  <c r="N2883" i="8"/>
  <c r="M2884" i="8"/>
  <c r="N2467" i="8"/>
  <c r="M2468" i="8"/>
  <c r="N2199" i="8"/>
  <c r="M2200" i="8"/>
  <c r="N1751" i="8"/>
  <c r="M1752" i="8"/>
  <c r="N1591" i="8"/>
  <c r="M1592" i="8"/>
  <c r="N1299" i="8"/>
  <c r="M1300" i="8"/>
  <c r="N3011" i="8"/>
  <c r="M3012" i="8"/>
  <c r="N719" i="8"/>
  <c r="M720" i="8"/>
  <c r="N863" i="8"/>
  <c r="M864" i="8"/>
  <c r="N487" i="8"/>
  <c r="M488" i="8"/>
  <c r="N488" i="8" s="1"/>
  <c r="N852" i="8"/>
  <c r="M853" i="8"/>
  <c r="N468" i="8"/>
  <c r="M469" i="8"/>
  <c r="N168" i="8"/>
  <c r="M169" i="8"/>
  <c r="N427" i="8"/>
  <c r="M428" i="8"/>
  <c r="N428" i="8" s="1"/>
  <c r="N456" i="8"/>
  <c r="M457" i="8"/>
  <c r="G299" i="3"/>
  <c r="F300" i="3"/>
  <c r="N3345" i="8"/>
  <c r="M3346" i="8"/>
  <c r="N2035" i="8"/>
  <c r="M2036" i="8"/>
  <c r="N2036" i="8" s="1"/>
  <c r="N1387" i="8"/>
  <c r="M1388" i="8"/>
  <c r="N3330" i="8"/>
  <c r="M3331" i="8"/>
  <c r="N2907" i="8"/>
  <c r="M2908" i="8"/>
  <c r="N2071" i="8"/>
  <c r="M2072" i="8"/>
  <c r="N1335" i="8"/>
  <c r="M1336" i="8"/>
  <c r="N3183" i="8"/>
  <c r="M3184" i="8"/>
  <c r="N3184" i="8" s="1"/>
  <c r="N2571" i="8"/>
  <c r="M2572" i="8"/>
  <c r="N2339" i="8"/>
  <c r="M2340" i="8"/>
  <c r="N2127" i="8"/>
  <c r="M2128" i="8"/>
  <c r="N1771" i="8"/>
  <c r="M1772" i="8"/>
  <c r="N1455" i="8"/>
  <c r="M1456" i="8"/>
  <c r="N1456" i="8" s="1"/>
  <c r="N1060" i="8"/>
  <c r="M1061" i="8"/>
  <c r="N2823" i="8"/>
  <c r="M2824" i="8"/>
  <c r="N2451" i="8"/>
  <c r="M2452" i="8"/>
  <c r="N1759" i="8"/>
  <c r="M1760" i="8"/>
  <c r="N1599" i="8"/>
  <c r="M1600" i="8"/>
  <c r="N1355" i="8"/>
  <c r="M1356" i="8"/>
  <c r="N563" i="8"/>
  <c r="M564" i="8"/>
  <c r="N1072" i="8"/>
  <c r="M1073" i="8"/>
  <c r="N976" i="8"/>
  <c r="M977" i="8"/>
  <c r="N779" i="8"/>
  <c r="M780" i="8"/>
  <c r="N1180" i="8"/>
  <c r="M1181" i="8"/>
  <c r="N156" i="8"/>
  <c r="M157" i="8"/>
  <c r="G187" i="2"/>
  <c r="F188" i="2"/>
  <c r="N3222" i="8"/>
  <c r="M3223" i="8"/>
  <c r="N2663" i="8"/>
  <c r="M2664" i="8"/>
  <c r="N2015" i="8"/>
  <c r="M2016" i="8"/>
  <c r="N3271" i="8"/>
  <c r="M3272" i="8"/>
  <c r="N3272" i="8" s="1"/>
  <c r="N3063" i="8"/>
  <c r="M3064" i="8"/>
  <c r="N2623" i="8"/>
  <c r="M2624" i="8"/>
  <c r="N2371" i="8"/>
  <c r="M2372" i="8"/>
  <c r="N2171" i="8"/>
  <c r="M2172" i="8"/>
  <c r="N1947" i="8"/>
  <c r="M1948" i="8"/>
  <c r="N1639" i="8"/>
  <c r="M1640" i="8"/>
  <c r="N1395" i="8"/>
  <c r="M1396" i="8"/>
  <c r="N1111" i="8"/>
  <c r="M1112" i="8"/>
  <c r="N1160" i="8"/>
  <c r="M1161" i="8"/>
  <c r="N799" i="8"/>
  <c r="M800" i="8"/>
  <c r="N595" i="8"/>
  <c r="M596" i="8"/>
  <c r="N43" i="8"/>
  <c r="M44" i="8"/>
  <c r="N90" i="8"/>
  <c r="M91" i="8"/>
  <c r="N748" i="8"/>
  <c r="M749" i="8"/>
  <c r="N500" i="8"/>
  <c r="M501" i="8"/>
  <c r="N501" i="8" s="1"/>
  <c r="N312" i="8"/>
  <c r="M313" i="8"/>
  <c r="N228" i="8"/>
  <c r="M229" i="8"/>
  <c r="N148" i="8"/>
  <c r="M149" i="8"/>
  <c r="N16" i="8"/>
  <c r="M17" i="8"/>
  <c r="N475" i="8"/>
  <c r="M476" i="8"/>
  <c r="N480" i="8"/>
  <c r="M481" i="8"/>
  <c r="N176" i="8"/>
  <c r="M177" i="8"/>
  <c r="G902" i="2"/>
  <c r="F903" i="2"/>
  <c r="N3386" i="8"/>
  <c r="M3387" i="8"/>
  <c r="N2974" i="8"/>
  <c r="M2975" i="8"/>
  <c r="N2671" i="8"/>
  <c r="M2672" i="8"/>
  <c r="N1911" i="8"/>
  <c r="M1912" i="8"/>
  <c r="N1279" i="8"/>
  <c r="M1280" i="8"/>
  <c r="N3355" i="8"/>
  <c r="M3356" i="8"/>
  <c r="N2987" i="8"/>
  <c r="M2988" i="8"/>
  <c r="N2843" i="8"/>
  <c r="M2844" i="8"/>
  <c r="N2743" i="8"/>
  <c r="M2744" i="8"/>
  <c r="N1699" i="8"/>
  <c r="M1700" i="8"/>
  <c r="N3246" i="8"/>
  <c r="M3247" i="8"/>
  <c r="N2946" i="8"/>
  <c r="M2947" i="8"/>
  <c r="N1939" i="8"/>
  <c r="M1940" i="8"/>
  <c r="N1151" i="8"/>
  <c r="M1152" i="8"/>
  <c r="N3321" i="8"/>
  <c r="M3322" i="8"/>
  <c r="N3171" i="8"/>
  <c r="M3172" i="8"/>
  <c r="N2651" i="8"/>
  <c r="M2652" i="8"/>
  <c r="N2563" i="8"/>
  <c r="M2564" i="8"/>
  <c r="N2355" i="8"/>
  <c r="M2356" i="8"/>
  <c r="N2299" i="8"/>
  <c r="M2300" i="8"/>
  <c r="N2139" i="8"/>
  <c r="M2140" i="8"/>
  <c r="N1871" i="8"/>
  <c r="M1872" i="8"/>
  <c r="N1739" i="8"/>
  <c r="M1740" i="8"/>
  <c r="N1579" i="8"/>
  <c r="M1580" i="8"/>
  <c r="N1347" i="8"/>
  <c r="M1348" i="8"/>
  <c r="N1090" i="8"/>
  <c r="M1091" i="8"/>
  <c r="N679" i="8"/>
  <c r="M680" i="8"/>
  <c r="N2427" i="8"/>
  <c r="M2428" i="8"/>
  <c r="N2247" i="8"/>
  <c r="M2248" i="8"/>
  <c r="N1995" i="8"/>
  <c r="M1996" i="8"/>
  <c r="N1799" i="8"/>
  <c r="M1800" i="8"/>
  <c r="N1631" i="8"/>
  <c r="M1632" i="8"/>
  <c r="N1511" i="8"/>
  <c r="M1512" i="8"/>
  <c r="N1407" i="8"/>
  <c r="M1408" i="8"/>
  <c r="N1291" i="8"/>
  <c r="M1292" i="8"/>
  <c r="N571" i="8"/>
  <c r="M572" i="8"/>
  <c r="N572" i="8" s="1"/>
  <c r="N527" i="8"/>
  <c r="M528" i="8"/>
  <c r="N319" i="8"/>
  <c r="M320" i="8"/>
  <c r="N1044" i="8"/>
  <c r="M1045" i="8"/>
  <c r="N1004" i="8"/>
  <c r="M1005" i="8"/>
  <c r="N964" i="8"/>
  <c r="M965" i="8"/>
  <c r="N924" i="8"/>
  <c r="M925" i="8"/>
  <c r="N699" i="8"/>
  <c r="M700" i="8"/>
  <c r="N451" i="8"/>
  <c r="M452" i="8"/>
  <c r="N808" i="8"/>
  <c r="M809" i="8"/>
  <c r="N396" i="8"/>
  <c r="M397" i="8"/>
  <c r="N216" i="8"/>
  <c r="M217" i="8"/>
  <c r="N3187" i="8"/>
  <c r="M3188" i="8"/>
  <c r="G587" i="3"/>
  <c r="F588" i="3"/>
  <c r="N2763" i="8"/>
  <c r="M2764" i="8"/>
  <c r="N1819" i="8"/>
  <c r="M1820" i="8"/>
  <c r="N3263" i="8"/>
  <c r="M3264" i="8"/>
  <c r="N3055" i="8"/>
  <c r="M3056" i="8"/>
  <c r="N2599" i="8"/>
  <c r="M2600" i="8"/>
  <c r="N2363" i="8"/>
  <c r="M2364" i="8"/>
  <c r="N1919" i="8"/>
  <c r="M1920" i="8"/>
  <c r="N1503" i="8"/>
  <c r="M1504" i="8"/>
  <c r="N1171" i="8"/>
  <c r="M1172" i="8"/>
  <c r="N1140" i="8"/>
  <c r="M1141" i="8"/>
  <c r="N439" i="8"/>
  <c r="M440" i="8"/>
  <c r="N440" i="8" s="1"/>
  <c r="N63" i="8"/>
  <c r="M64" i="8"/>
  <c r="N708" i="8"/>
  <c r="M709" i="8"/>
  <c r="N248" i="8"/>
  <c r="M249" i="8"/>
  <c r="N587" i="8"/>
  <c r="M588" i="8"/>
  <c r="N836" i="8"/>
  <c r="M837" i="8"/>
  <c r="N196" i="8"/>
  <c r="M197" i="8"/>
  <c r="G971" i="2"/>
  <c r="F972" i="2"/>
  <c r="N2751" i="8"/>
  <c r="M2752" i="8"/>
  <c r="G111" i="3"/>
  <c r="F112" i="3"/>
  <c r="N3022" i="8"/>
  <c r="M3023" i="8"/>
  <c r="N2770" i="8"/>
  <c r="M2771" i="8"/>
  <c r="N1731" i="8"/>
  <c r="M1732" i="8"/>
  <c r="N3365" i="8"/>
  <c r="M3366" i="8"/>
  <c r="N2083" i="8"/>
  <c r="M2084" i="8"/>
  <c r="N3435" i="8"/>
  <c r="M3436" i="8"/>
  <c r="N2982" i="8"/>
  <c r="M2983" i="8"/>
  <c r="N2491" i="8"/>
  <c r="M2492" i="8"/>
  <c r="N2263" i="8"/>
  <c r="M2264" i="8"/>
  <c r="N1899" i="8"/>
  <c r="M1900" i="8"/>
  <c r="N1611" i="8"/>
  <c r="M1612" i="8"/>
  <c r="N1271" i="8"/>
  <c r="M1272" i="8"/>
  <c r="N3455" i="8"/>
  <c r="M3456" i="8"/>
  <c r="N2631" i="8"/>
  <c r="M2632" i="8"/>
  <c r="N2271" i="8"/>
  <c r="M2272" i="8"/>
  <c r="N1959" i="8"/>
  <c r="M1960" i="8"/>
  <c r="N1495" i="8"/>
  <c r="M1496" i="8"/>
  <c r="N1259" i="8"/>
  <c r="M1260" i="8"/>
  <c r="N351" i="8"/>
  <c r="M352" i="8"/>
  <c r="N1016" i="8"/>
  <c r="M1017" i="8"/>
  <c r="N936" i="8"/>
  <c r="M937" i="8"/>
  <c r="N768" i="8"/>
  <c r="M769" i="8"/>
  <c r="G901" i="3"/>
  <c r="F902" i="3"/>
  <c r="N2859" i="8"/>
  <c r="M2860" i="8"/>
  <c r="N2331" i="8"/>
  <c r="M2332" i="8"/>
  <c r="N1415" i="8"/>
  <c r="M1416" i="8"/>
  <c r="N3147" i="8"/>
  <c r="M3148" i="8"/>
  <c r="N2735" i="8"/>
  <c r="M2736" i="8"/>
  <c r="N2507" i="8"/>
  <c r="M2508" i="8"/>
  <c r="N2279" i="8"/>
  <c r="M2280" i="8"/>
  <c r="N2103" i="8"/>
  <c r="M2104" i="8"/>
  <c r="N2104" i="8" s="1"/>
  <c r="N1807" i="8"/>
  <c r="M1808" i="8"/>
  <c r="N1519" i="8"/>
  <c r="M1520" i="8"/>
  <c r="N1251" i="8"/>
  <c r="M1252" i="8"/>
  <c r="N3102" i="8"/>
  <c r="M3103" i="8"/>
  <c r="N883" i="8"/>
  <c r="M884" i="8"/>
  <c r="G5" i="2"/>
  <c r="F6" i="2"/>
  <c r="G801" i="2"/>
  <c r="F802" i="2"/>
  <c r="G969" i="3"/>
  <c r="F970" i="3"/>
  <c r="G697" i="2"/>
  <c r="F698" i="2"/>
  <c r="G699" i="3"/>
  <c r="F700" i="3"/>
  <c r="N2391" i="8"/>
  <c r="M2392" i="8"/>
  <c r="N3283" i="8"/>
  <c r="M3284" i="8"/>
  <c r="N3075" i="8"/>
  <c r="M3076" i="8"/>
  <c r="N3076" i="8" s="1"/>
  <c r="N2643" i="8"/>
  <c r="M2644" i="8"/>
  <c r="N2419" i="8"/>
  <c r="M2420" i="8"/>
  <c r="N2051" i="8"/>
  <c r="M2052" i="8"/>
  <c r="N1671" i="8"/>
  <c r="M1672" i="8"/>
  <c r="N1367" i="8"/>
  <c r="M1368" i="8"/>
  <c r="N3310" i="8"/>
  <c r="M3311" i="8"/>
  <c r="N1200" i="8"/>
  <c r="M1201" i="8"/>
  <c r="N607" i="8"/>
  <c r="M608" i="8"/>
  <c r="N659" i="8"/>
  <c r="M660" i="8"/>
  <c r="N519" i="8"/>
  <c r="M520" i="8"/>
  <c r="N83" i="8"/>
  <c r="M84" i="8"/>
  <c r="N628" i="8"/>
  <c r="M629" i="8"/>
  <c r="N208" i="8"/>
  <c r="M209" i="8"/>
  <c r="N463" i="8"/>
  <c r="M464" i="8"/>
  <c r="N688" i="8"/>
  <c r="M689" i="8"/>
  <c r="G461" i="2"/>
  <c r="F462" i="2"/>
  <c r="N1651" i="8"/>
  <c r="M1652" i="8"/>
  <c r="N3407" i="8"/>
  <c r="M3408" i="8"/>
  <c r="N2966" i="8"/>
  <c r="M2967" i="8"/>
  <c r="N2459" i="8"/>
  <c r="M2460" i="8"/>
  <c r="N1991" i="8"/>
  <c r="M1992" i="8"/>
  <c r="N1992" i="8" s="1"/>
  <c r="N3199" i="8"/>
  <c r="M3200" i="8"/>
  <c r="N1859" i="8"/>
  <c r="M1860" i="8"/>
  <c r="N3302" i="8"/>
  <c r="M3303" i="8"/>
  <c r="N2679" i="8"/>
  <c r="M2680" i="8"/>
  <c r="N2379" i="8"/>
  <c r="M2380" i="8"/>
  <c r="N2167" i="8"/>
  <c r="M2168" i="8"/>
  <c r="N2168" i="8" s="1"/>
  <c r="N1827" i="8"/>
  <c r="M1828" i="8"/>
  <c r="N1691" i="8"/>
  <c r="M1692" i="8"/>
  <c r="N1375" i="8"/>
  <c r="M1376" i="8"/>
  <c r="N759" i="8"/>
  <c r="M760" i="8"/>
  <c r="N3231" i="8"/>
  <c r="M3232" i="8"/>
  <c r="N2523" i="8"/>
  <c r="M2524" i="8"/>
  <c r="N2211" i="8"/>
  <c r="M2212" i="8"/>
  <c r="N1851" i="8"/>
  <c r="M1852" i="8"/>
  <c r="N1679" i="8"/>
  <c r="M1680" i="8"/>
  <c r="N1120" i="8"/>
  <c r="M1121" i="8"/>
  <c r="N996" i="8"/>
  <c r="M997" i="8"/>
  <c r="N916" i="8"/>
  <c r="M917" i="8"/>
  <c r="N443" i="8"/>
  <c r="M444" i="8"/>
  <c r="N236" i="8"/>
  <c r="M237" i="8"/>
  <c r="G187" i="3"/>
  <c r="F188" i="3"/>
  <c r="N2807" i="8"/>
  <c r="M2808" i="8"/>
  <c r="N2107" i="8"/>
  <c r="M2108" i="8"/>
  <c r="N3395" i="8"/>
  <c r="M3396" i="8"/>
  <c r="N3083" i="8"/>
  <c r="M3084" i="8"/>
  <c r="N2691" i="8"/>
  <c r="M2692" i="8"/>
  <c r="N2439" i="8"/>
  <c r="M2440" i="8"/>
  <c r="N2231" i="8"/>
  <c r="M2232" i="8"/>
  <c r="N2003" i="8"/>
  <c r="M2004" i="8"/>
  <c r="N1719" i="8"/>
  <c r="M1720" i="8"/>
  <c r="N1487" i="8"/>
  <c r="M1488" i="8"/>
  <c r="N1315" i="8"/>
  <c r="M1316" i="8"/>
  <c r="N2902" i="8"/>
  <c r="M2903" i="8"/>
  <c r="N2903" i="8" s="1"/>
  <c r="N895" i="8"/>
  <c r="M896" i="8"/>
  <c r="N639" i="8"/>
  <c r="M640" i="8"/>
  <c r="N375" i="8"/>
  <c r="M376" i="8"/>
  <c r="N739" i="8"/>
  <c r="M740" i="8"/>
  <c r="N331" i="8"/>
  <c r="M332" i="8"/>
  <c r="N55" i="8"/>
  <c r="M56" i="8"/>
  <c r="N816" i="8"/>
  <c r="M817" i="8"/>
  <c r="N668" i="8"/>
  <c r="M669" i="8"/>
  <c r="N268" i="8"/>
  <c r="M269" i="8"/>
  <c r="N188" i="8"/>
  <c r="M189" i="8"/>
  <c r="N34" i="8"/>
  <c r="M35" i="8"/>
  <c r="N579" i="8"/>
  <c r="M580" i="8"/>
  <c r="N728" i="8"/>
  <c r="M729" i="8"/>
  <c r="N296" i="8"/>
  <c r="M297" i="8"/>
  <c r="N8" i="8"/>
  <c r="M9" i="8"/>
  <c r="N3335" i="8"/>
  <c r="M3336" i="8"/>
  <c r="N2851" i="8"/>
  <c r="M2852" i="8"/>
  <c r="N1619" i="8"/>
  <c r="M1620" i="8"/>
  <c r="N1100" i="8"/>
  <c r="M1101" i="8"/>
  <c r="N3043" i="8"/>
  <c r="M3044" i="8"/>
  <c r="N2954" i="8"/>
  <c r="M2955" i="8"/>
  <c r="N2799" i="8"/>
  <c r="M2800" i="8"/>
  <c r="N2407" i="8"/>
  <c r="M2408" i="8"/>
  <c r="N2408" i="8" s="1"/>
  <c r="N3417" i="8"/>
  <c r="M3418" i="8"/>
  <c r="N3134" i="8"/>
  <c r="M3135" i="8"/>
  <c r="N1435" i="8"/>
  <c r="M1436" i="8"/>
  <c r="N3445" i="8"/>
  <c r="M3446" i="8"/>
  <c r="N3206" i="8"/>
  <c r="M3207" i="8"/>
  <c r="N2726" i="8"/>
  <c r="M2727" i="8"/>
  <c r="N2579" i="8"/>
  <c r="M2580" i="8"/>
  <c r="N2535" i="8"/>
  <c r="M2536" i="8"/>
  <c r="N2179" i="8"/>
  <c r="M2180" i="8"/>
  <c r="N1927" i="8"/>
  <c r="M1928" i="8"/>
  <c r="N1779" i="8"/>
  <c r="M1780" i="8"/>
  <c r="N1659" i="8"/>
  <c r="M1660" i="8"/>
  <c r="N1427" i="8"/>
  <c r="M1428" i="8"/>
  <c r="N1191" i="8"/>
  <c r="M1192" i="8"/>
  <c r="N903" i="8"/>
  <c r="M904" i="8"/>
  <c r="N3275" i="8"/>
  <c r="M3276" i="8"/>
  <c r="N2787" i="8"/>
  <c r="M2788" i="8"/>
  <c r="N2615" i="8"/>
  <c r="M2616" i="8"/>
  <c r="N2399" i="8"/>
  <c r="M2400" i="8"/>
  <c r="N2039" i="8"/>
  <c r="M2040" i="8"/>
  <c r="N1879" i="8"/>
  <c r="M1880" i="8"/>
  <c r="N1711" i="8"/>
  <c r="M1712" i="8"/>
  <c r="N1551" i="8"/>
  <c r="M1552" i="8"/>
  <c r="N1479" i="8"/>
  <c r="M1480" i="8"/>
  <c r="N1480" i="8" s="1"/>
  <c r="N1327" i="8"/>
  <c r="M1328" i="8"/>
  <c r="N1211" i="8"/>
  <c r="M1212" i="8"/>
  <c r="N551" i="8"/>
  <c r="M552" i="8"/>
  <c r="N552" i="8" s="1"/>
  <c r="N403" i="8"/>
  <c r="M404" i="8"/>
  <c r="N1080" i="8"/>
  <c r="M1081" i="8"/>
  <c r="N1024" i="8"/>
  <c r="M1025" i="8"/>
  <c r="N984" i="8"/>
  <c r="M985" i="8"/>
  <c r="N944" i="8"/>
  <c r="M945" i="8"/>
  <c r="N875" i="8"/>
  <c r="M876" i="8"/>
  <c r="N339" i="8"/>
  <c r="M340" i="8"/>
  <c r="N648" i="8"/>
  <c r="M649" i="8"/>
  <c r="N256" i="8"/>
  <c r="M257" i="8"/>
  <c r="N131" i="8"/>
  <c r="M132" i="8"/>
  <c r="N2835" i="8"/>
  <c r="M2836" i="8"/>
  <c r="N1571" i="8"/>
  <c r="M1572" i="8"/>
  <c r="N3159" i="8"/>
  <c r="M3160" i="8"/>
  <c r="N2931" i="8"/>
  <c r="M2932" i="8"/>
  <c r="N2515" i="8"/>
  <c r="M2516" i="8"/>
  <c r="N2255" i="8"/>
  <c r="M2256" i="8"/>
  <c r="N1839" i="8"/>
  <c r="M1840" i="8"/>
  <c r="N1539" i="8"/>
  <c r="M1540" i="8"/>
  <c r="N1243" i="8"/>
  <c r="M1244" i="8"/>
  <c r="N843" i="8"/>
  <c r="M844" i="8"/>
  <c r="N359" i="8"/>
  <c r="M360" i="8"/>
  <c r="N123" i="8"/>
  <c r="M124" i="8"/>
  <c r="N788" i="8"/>
  <c r="M789" i="8"/>
  <c r="N288" i="8"/>
  <c r="M289" i="8"/>
  <c r="N100" i="8"/>
  <c r="M101" i="8"/>
  <c r="N141" i="8"/>
  <c r="M142" i="8"/>
  <c r="N276" i="8"/>
  <c r="M277" i="8"/>
  <c r="N24" i="8"/>
  <c r="M25" i="8"/>
  <c r="G7" i="3"/>
  <c r="F8" i="3"/>
  <c r="N2291" i="8"/>
  <c r="M2292" i="8"/>
  <c r="N1231" i="8"/>
  <c r="M1232" i="8"/>
  <c r="N3142" i="8"/>
  <c r="M3143" i="8"/>
  <c r="N3143" i="8" s="1"/>
  <c r="N2814" i="8"/>
  <c r="M2815" i="8"/>
  <c r="N1547" i="8"/>
  <c r="M1548" i="8"/>
  <c r="N1548" i="8" s="1"/>
  <c r="N2223" i="8"/>
  <c r="M2224" i="8"/>
  <c r="N615" i="8"/>
  <c r="M616" i="8"/>
  <c r="N3111" i="8"/>
  <c r="M3112" i="8"/>
  <c r="N2555" i="8"/>
  <c r="M2556" i="8"/>
  <c r="N2319" i="8"/>
  <c r="M2320" i="8"/>
  <c r="N1483" i="8"/>
  <c r="M1484" i="8"/>
  <c r="N1484" i="8" s="1"/>
  <c r="N1132" i="8"/>
  <c r="M1133" i="8"/>
  <c r="N2779" i="8"/>
  <c r="M2780" i="8"/>
  <c r="N2059" i="8"/>
  <c r="M2060" i="8"/>
  <c r="N2060" i="8" s="1"/>
  <c r="N1527" i="8"/>
  <c r="M1528" i="8"/>
  <c r="N1447" i="8"/>
  <c r="M1448" i="8"/>
  <c r="N1052" i="8"/>
  <c r="M1053" i="8"/>
  <c r="N1036" i="8"/>
  <c r="M1037" i="8"/>
  <c r="N956" i="8"/>
  <c r="M957" i="8"/>
  <c r="N535" i="8"/>
  <c r="M536" i="8"/>
  <c r="N536" i="8" s="1"/>
  <c r="N74" i="8"/>
  <c r="M75" i="8"/>
  <c r="N112" i="8"/>
  <c r="M113" i="8"/>
  <c r="G463" i="3"/>
  <c r="F464" i="3"/>
  <c r="N3375" i="8"/>
  <c r="M3376" i="8"/>
  <c r="N3122" i="8"/>
  <c r="M3123" i="8"/>
  <c r="N2499" i="8"/>
  <c r="M2500" i="8"/>
  <c r="N1787" i="8"/>
  <c r="M1788" i="8"/>
  <c r="N3251" i="8"/>
  <c r="M3252" i="8"/>
  <c r="N2939" i="8"/>
  <c r="M2940" i="8"/>
  <c r="N2547" i="8"/>
  <c r="M2548" i="8"/>
  <c r="N2347" i="8"/>
  <c r="M2348" i="8"/>
  <c r="N2155" i="8"/>
  <c r="M2156" i="8"/>
  <c r="N1891" i="8"/>
  <c r="M1892" i="8"/>
  <c r="N1559" i="8"/>
  <c r="M1560" i="8"/>
  <c r="N1223" i="8"/>
  <c r="M1224" i="8"/>
  <c r="G585" i="2"/>
  <c r="F586" i="2"/>
  <c r="G297" i="2"/>
  <c r="F298" i="2"/>
  <c r="G109" i="2"/>
  <c r="F110" i="2"/>
  <c r="G801" i="3"/>
  <c r="F802" i="3"/>
  <c r="B26" i="4"/>
  <c r="B27" i="4"/>
  <c r="G298" i="2" l="1"/>
  <c r="F299" i="2"/>
  <c r="N1892" i="8"/>
  <c r="M1893" i="8"/>
  <c r="N2940" i="8"/>
  <c r="M2941" i="8"/>
  <c r="N2941" i="8" s="1"/>
  <c r="N1788" i="8"/>
  <c r="M1789" i="8"/>
  <c r="N3123" i="8"/>
  <c r="M3124" i="8"/>
  <c r="N957" i="8"/>
  <c r="M958" i="8"/>
  <c r="N1528" i="8"/>
  <c r="M1529" i="8"/>
  <c r="N616" i="8"/>
  <c r="M617" i="8"/>
  <c r="N25" i="8"/>
  <c r="M26" i="8"/>
  <c r="N124" i="8"/>
  <c r="M125" i="8"/>
  <c r="N1540" i="8"/>
  <c r="M1541" i="8"/>
  <c r="N1541" i="8" s="1"/>
  <c r="N2932" i="8"/>
  <c r="M2933" i="8"/>
  <c r="N132" i="8"/>
  <c r="M133" i="8"/>
  <c r="N876" i="8"/>
  <c r="M877" i="8"/>
  <c r="N1328" i="8"/>
  <c r="M1329" i="8"/>
  <c r="N1880" i="8"/>
  <c r="M1881" i="8"/>
  <c r="N2788" i="8"/>
  <c r="M2789" i="8"/>
  <c r="N1428" i="8"/>
  <c r="M1429" i="8"/>
  <c r="N2180" i="8"/>
  <c r="M2181" i="8"/>
  <c r="N3207" i="8"/>
  <c r="M3208" i="8"/>
  <c r="N2800" i="8"/>
  <c r="M2801" i="8"/>
  <c r="N1620" i="8"/>
  <c r="M1621" i="8"/>
  <c r="N297" i="8"/>
  <c r="M298" i="8"/>
  <c r="N189" i="8"/>
  <c r="M190" i="8"/>
  <c r="N56" i="8"/>
  <c r="M57" i="8"/>
  <c r="N640" i="8"/>
  <c r="M641" i="8"/>
  <c r="N1488" i="8"/>
  <c r="M1489" i="8"/>
  <c r="N2004" i="8"/>
  <c r="M2005" i="8"/>
  <c r="N3084" i="8"/>
  <c r="M3085" i="8"/>
  <c r="N2108" i="8"/>
  <c r="M2109" i="8"/>
  <c r="N2109" i="8" s="1"/>
  <c r="N444" i="8"/>
  <c r="M445" i="8"/>
  <c r="N1680" i="8"/>
  <c r="M1681" i="8"/>
  <c r="N3232" i="8"/>
  <c r="M3233" i="8"/>
  <c r="N2380" i="8"/>
  <c r="M2381" i="8"/>
  <c r="N3200" i="8"/>
  <c r="M3201" i="8"/>
  <c r="N3201" i="8" s="1"/>
  <c r="N2460" i="8"/>
  <c r="M2461" i="8"/>
  <c r="N3408" i="8"/>
  <c r="M3409" i="8"/>
  <c r="N464" i="8"/>
  <c r="M465" i="8"/>
  <c r="N465" i="8" s="1"/>
  <c r="N520" i="8"/>
  <c r="M521" i="8"/>
  <c r="N3311" i="8"/>
  <c r="M3312" i="8"/>
  <c r="G698" i="2"/>
  <c r="F699" i="2"/>
  <c r="N884" i="8"/>
  <c r="M885" i="8"/>
  <c r="N1808" i="8"/>
  <c r="M1809" i="8"/>
  <c r="N2280" i="8"/>
  <c r="M2281" i="8"/>
  <c r="N1416" i="8"/>
  <c r="M1417" i="8"/>
  <c r="N769" i="8"/>
  <c r="M770" i="8"/>
  <c r="N1260" i="8"/>
  <c r="M1261" i="8"/>
  <c r="N1960" i="8"/>
  <c r="M1961" i="8"/>
  <c r="N1272" i="8"/>
  <c r="M1273" i="8"/>
  <c r="N2492" i="8"/>
  <c r="M2493" i="8"/>
  <c r="N3366" i="8"/>
  <c r="M3367" i="8"/>
  <c r="F113" i="3"/>
  <c r="G112" i="3"/>
  <c r="N837" i="8"/>
  <c r="M838" i="8"/>
  <c r="N64" i="8"/>
  <c r="M65" i="8"/>
  <c r="N1141" i="8"/>
  <c r="M1142" i="8"/>
  <c r="N2364" i="8"/>
  <c r="M2365" i="8"/>
  <c r="N3056" i="8"/>
  <c r="M3057" i="8"/>
  <c r="N1820" i="8"/>
  <c r="M1821" i="8"/>
  <c r="N217" i="8"/>
  <c r="M218" i="8"/>
  <c r="N700" i="8"/>
  <c r="M701" i="8"/>
  <c r="N1045" i="8"/>
  <c r="M1046" i="8"/>
  <c r="N1292" i="8"/>
  <c r="M1293" i="8"/>
  <c r="N1512" i="8"/>
  <c r="M1513" i="8"/>
  <c r="N2248" i="8"/>
  <c r="M2249" i="8"/>
  <c r="N680" i="8"/>
  <c r="M681" i="8"/>
  <c r="N1348" i="8"/>
  <c r="M1349" i="8"/>
  <c r="N1740" i="8"/>
  <c r="M1741" i="8"/>
  <c r="N2140" i="8"/>
  <c r="M2141" i="8"/>
  <c r="N2356" i="8"/>
  <c r="M2357" i="8"/>
  <c r="N2357" i="8" s="1"/>
  <c r="N2652" i="8"/>
  <c r="M2653" i="8"/>
  <c r="N3322" i="8"/>
  <c r="M3323" i="8"/>
  <c r="N1940" i="8"/>
  <c r="M1941" i="8"/>
  <c r="N3247" i="8"/>
  <c r="M3248" i="8"/>
  <c r="N3248" i="8" s="1"/>
  <c r="N2744" i="8"/>
  <c r="M2745" i="8"/>
  <c r="N2988" i="8"/>
  <c r="M2989" i="8"/>
  <c r="N1280" i="8"/>
  <c r="M1281" i="8"/>
  <c r="N2672" i="8"/>
  <c r="M2673" i="8"/>
  <c r="N3387" i="8"/>
  <c r="M3388" i="8"/>
  <c r="N177" i="8"/>
  <c r="M178" i="8"/>
  <c r="N476" i="8"/>
  <c r="M477" i="8"/>
  <c r="N477" i="8" s="1"/>
  <c r="N149" i="8"/>
  <c r="M150" i="8"/>
  <c r="N313" i="8"/>
  <c r="M314" i="8"/>
  <c r="N749" i="8"/>
  <c r="M750" i="8"/>
  <c r="N44" i="8"/>
  <c r="M45" i="8"/>
  <c r="N800" i="8"/>
  <c r="M801" i="8"/>
  <c r="N1112" i="8"/>
  <c r="M1113" i="8"/>
  <c r="N1640" i="8"/>
  <c r="M1641" i="8"/>
  <c r="N2172" i="8"/>
  <c r="M2173" i="8"/>
  <c r="N2624" i="8"/>
  <c r="M2625" i="8"/>
  <c r="N2664" i="8"/>
  <c r="M2665" i="8"/>
  <c r="F189" i="2"/>
  <c r="G188" i="2"/>
  <c r="N1181" i="8"/>
  <c r="M1182" i="8"/>
  <c r="N977" i="8"/>
  <c r="M978" i="8"/>
  <c r="N564" i="8"/>
  <c r="M565" i="8"/>
  <c r="N1600" i="8"/>
  <c r="M1601" i="8"/>
  <c r="N2452" i="8"/>
  <c r="M2453" i="8"/>
  <c r="N1061" i="8"/>
  <c r="M1062" i="8"/>
  <c r="N1772" i="8"/>
  <c r="M1773" i="8"/>
  <c r="N2340" i="8"/>
  <c r="M2341" i="8"/>
  <c r="N2341" i="8" s="1"/>
  <c r="N2072" i="8"/>
  <c r="M2073" i="8"/>
  <c r="N3331" i="8"/>
  <c r="M3332" i="8"/>
  <c r="N3332" i="8" s="1"/>
  <c r="F301" i="3"/>
  <c r="G300" i="3"/>
  <c r="N469" i="8"/>
  <c r="M470" i="8"/>
  <c r="N720" i="8"/>
  <c r="M721" i="8"/>
  <c r="N1300" i="8"/>
  <c r="M1301" i="8"/>
  <c r="N1752" i="8"/>
  <c r="M1753" i="8"/>
  <c r="N2468" i="8"/>
  <c r="M2469" i="8"/>
  <c r="N3092" i="8"/>
  <c r="M3093" i="8"/>
  <c r="N2192" i="8"/>
  <c r="M2193" i="8"/>
  <c r="N3296" i="8"/>
  <c r="M3297" i="8"/>
  <c r="N3297" i="8" s="1"/>
  <c r="G802" i="3"/>
  <c r="F803" i="3"/>
  <c r="N1224" i="8"/>
  <c r="M1225" i="8"/>
  <c r="N1225" i="8" s="1"/>
  <c r="N2348" i="8"/>
  <c r="M2349" i="8"/>
  <c r="F465" i="3"/>
  <c r="G464" i="3"/>
  <c r="N75" i="8"/>
  <c r="M76" i="8"/>
  <c r="N1053" i="8"/>
  <c r="M1054" i="8"/>
  <c r="N2780" i="8"/>
  <c r="M2781" i="8"/>
  <c r="N2556" i="8"/>
  <c r="M2557" i="8"/>
  <c r="N2292" i="8"/>
  <c r="M2293" i="8"/>
  <c r="N142" i="8"/>
  <c r="M143" i="8"/>
  <c r="N143" i="8" s="1"/>
  <c r="N289" i="8"/>
  <c r="M290" i="8"/>
  <c r="N844" i="8"/>
  <c r="M845" i="8"/>
  <c r="N2256" i="8"/>
  <c r="M2257" i="8"/>
  <c r="N1572" i="8"/>
  <c r="M1573" i="8"/>
  <c r="N649" i="8"/>
  <c r="M650" i="8"/>
  <c r="N985" i="8"/>
  <c r="M986" i="8"/>
  <c r="N1081" i="8"/>
  <c r="M1082" i="8"/>
  <c r="N1552" i="8"/>
  <c r="M1553" i="8"/>
  <c r="N2400" i="8"/>
  <c r="M2401" i="8"/>
  <c r="N904" i="8"/>
  <c r="M905" i="8"/>
  <c r="N1780" i="8"/>
  <c r="M1781" i="8"/>
  <c r="N2580" i="8"/>
  <c r="M2581" i="8"/>
  <c r="N1436" i="8"/>
  <c r="M1437" i="8"/>
  <c r="N3418" i="8"/>
  <c r="M3419" i="8"/>
  <c r="N3044" i="8"/>
  <c r="M3045" i="8"/>
  <c r="N3336" i="8"/>
  <c r="M3337" i="8"/>
  <c r="N580" i="8"/>
  <c r="M581" i="8"/>
  <c r="N669" i="8"/>
  <c r="M670" i="8"/>
  <c r="N740" i="8"/>
  <c r="M741" i="8"/>
  <c r="N2440" i="8"/>
  <c r="M2441" i="8"/>
  <c r="F189" i="3"/>
  <c r="G188" i="3"/>
  <c r="N997" i="8"/>
  <c r="M998" i="8"/>
  <c r="N2212" i="8"/>
  <c r="M2213" i="8"/>
  <c r="N1376" i="8"/>
  <c r="M1377" i="8"/>
  <c r="N1828" i="8"/>
  <c r="M1829" i="8"/>
  <c r="N3303" i="8"/>
  <c r="M3304" i="8"/>
  <c r="G462" i="2"/>
  <c r="F463" i="2"/>
  <c r="N629" i="8"/>
  <c r="M630" i="8"/>
  <c r="N608" i="8"/>
  <c r="M609" i="8"/>
  <c r="N1672" i="8"/>
  <c r="M1673" i="8"/>
  <c r="N2420" i="8"/>
  <c r="M2421" i="8"/>
  <c r="N2392" i="8"/>
  <c r="M2393" i="8"/>
  <c r="N2393" i="8" s="1"/>
  <c r="G802" i="2"/>
  <c r="F803" i="2"/>
  <c r="N1252" i="8"/>
  <c r="M1253" i="8"/>
  <c r="N2736" i="8"/>
  <c r="M2737" i="8"/>
  <c r="N2860" i="8"/>
  <c r="M2861" i="8"/>
  <c r="N1017" i="8"/>
  <c r="M1018" i="8"/>
  <c r="N2632" i="8"/>
  <c r="M2633" i="8"/>
  <c r="N1900" i="8"/>
  <c r="M1901" i="8"/>
  <c r="N3436" i="8"/>
  <c r="M3437" i="8"/>
  <c r="N2771" i="8"/>
  <c r="M2772" i="8"/>
  <c r="G972" i="2"/>
  <c r="F973" i="2"/>
  <c r="N249" i="8"/>
  <c r="M250" i="8"/>
  <c r="N1504" i="8"/>
  <c r="M1505" i="8"/>
  <c r="F589" i="3"/>
  <c r="G588" i="3"/>
  <c r="N809" i="8"/>
  <c r="M810" i="8"/>
  <c r="N965" i="8"/>
  <c r="M966" i="8"/>
  <c r="N528" i="8"/>
  <c r="M529" i="8"/>
  <c r="N1800" i="8"/>
  <c r="M1801" i="8"/>
  <c r="N1037" i="8"/>
  <c r="M1038" i="8"/>
  <c r="N2320" i="8"/>
  <c r="M2321" i="8"/>
  <c r="N2224" i="8"/>
  <c r="M2225" i="8"/>
  <c r="F9" i="3"/>
  <c r="G8" i="3"/>
  <c r="N789" i="8"/>
  <c r="M790" i="8"/>
  <c r="N360" i="8"/>
  <c r="M361" i="8"/>
  <c r="N2516" i="8"/>
  <c r="M2517" i="8"/>
  <c r="N2836" i="8"/>
  <c r="M2837" i="8"/>
  <c r="N340" i="8"/>
  <c r="M341" i="8"/>
  <c r="N1025" i="8"/>
  <c r="M1026" i="8"/>
  <c r="N2040" i="8"/>
  <c r="M2041" i="8"/>
  <c r="N3276" i="8"/>
  <c r="M3277" i="8"/>
  <c r="N3277" i="8" s="1"/>
  <c r="N1660" i="8"/>
  <c r="M1661" i="8"/>
  <c r="N2727" i="8"/>
  <c r="M2728" i="8"/>
  <c r="N3446" i="8"/>
  <c r="M3447" i="8"/>
  <c r="N2852" i="8"/>
  <c r="M2853" i="8"/>
  <c r="N729" i="8"/>
  <c r="M730" i="8"/>
  <c r="N269" i="8"/>
  <c r="M270" i="8"/>
  <c r="N332" i="8"/>
  <c r="M333" i="8"/>
  <c r="N376" i="8"/>
  <c r="M377" i="8"/>
  <c r="N1316" i="8"/>
  <c r="M1317" i="8"/>
  <c r="N2692" i="8"/>
  <c r="M2693" i="8"/>
  <c r="N3396" i="8"/>
  <c r="M3397" i="8"/>
  <c r="N237" i="8"/>
  <c r="M238" i="8"/>
  <c r="N1121" i="8"/>
  <c r="M1122" i="8"/>
  <c r="N2524" i="8"/>
  <c r="M2525" i="8"/>
  <c r="N1692" i="8"/>
  <c r="M1693" i="8"/>
  <c r="N2680" i="8"/>
  <c r="M2681" i="8"/>
  <c r="N1652" i="8"/>
  <c r="M1653" i="8"/>
  <c r="N209" i="8"/>
  <c r="M210" i="8"/>
  <c r="N660" i="8"/>
  <c r="M661" i="8"/>
  <c r="N1368" i="8"/>
  <c r="M1369" i="8"/>
  <c r="N2644" i="8"/>
  <c r="M2645" i="8"/>
  <c r="N3284" i="8"/>
  <c r="M3285" i="8"/>
  <c r="G970" i="3"/>
  <c r="F971" i="3"/>
  <c r="N3103" i="8"/>
  <c r="M3104" i="8"/>
  <c r="N3148" i="8"/>
  <c r="M3149" i="8"/>
  <c r="N2332" i="8"/>
  <c r="M2333" i="8"/>
  <c r="N937" i="8"/>
  <c r="M938" i="8"/>
  <c r="N352" i="8"/>
  <c r="M353" i="8"/>
  <c r="N2272" i="8"/>
  <c r="M2273" i="8"/>
  <c r="N1612" i="8"/>
  <c r="M1613" i="8"/>
  <c r="N2983" i="8"/>
  <c r="M2984" i="8"/>
  <c r="N2984" i="8" s="1"/>
  <c r="N2752" i="8"/>
  <c r="M2753" i="8"/>
  <c r="N588" i="8"/>
  <c r="M589" i="8"/>
  <c r="N2600" i="8"/>
  <c r="M2601" i="8"/>
  <c r="N2764" i="8"/>
  <c r="M2765" i="8"/>
  <c r="N397" i="8"/>
  <c r="M398" i="8"/>
  <c r="N925" i="8"/>
  <c r="M926" i="8"/>
  <c r="N320" i="8"/>
  <c r="M321" i="8"/>
  <c r="N1408" i="8"/>
  <c r="M1409" i="8"/>
  <c r="N1996" i="8"/>
  <c r="M1997" i="8"/>
  <c r="N2428" i="8"/>
  <c r="M2429" i="8"/>
  <c r="N1091" i="8"/>
  <c r="M1092" i="8"/>
  <c r="N1580" i="8"/>
  <c r="M1581" i="8"/>
  <c r="N1872" i="8"/>
  <c r="M1873" i="8"/>
  <c r="N2300" i="8"/>
  <c r="M2301" i="8"/>
  <c r="N2301" i="8" s="1"/>
  <c r="N2564" i="8"/>
  <c r="M2565" i="8"/>
  <c r="N3172" i="8"/>
  <c r="M3173" i="8"/>
  <c r="N1152" i="8"/>
  <c r="M1153" i="8"/>
  <c r="N2947" i="8"/>
  <c r="M2948" i="8"/>
  <c r="N1700" i="8"/>
  <c r="M1701" i="8"/>
  <c r="N2844" i="8"/>
  <c r="M2845" i="8"/>
  <c r="N3356" i="8"/>
  <c r="M3357" i="8"/>
  <c r="N1912" i="8"/>
  <c r="M1913" i="8"/>
  <c r="N2975" i="8"/>
  <c r="M2976" i="8"/>
  <c r="G903" i="2"/>
  <c r="F904" i="2"/>
  <c r="N481" i="8"/>
  <c r="M482" i="8"/>
  <c r="N482" i="8" s="1"/>
  <c r="N17" i="8"/>
  <c r="M18" i="8"/>
  <c r="N229" i="8"/>
  <c r="M230" i="8"/>
  <c r="N91" i="8"/>
  <c r="M92" i="8"/>
  <c r="N596" i="8"/>
  <c r="M597" i="8"/>
  <c r="N1161" i="8"/>
  <c r="M1162" i="8"/>
  <c r="N1396" i="8"/>
  <c r="M1397" i="8"/>
  <c r="N1948" i="8"/>
  <c r="M1949" i="8"/>
  <c r="N2372" i="8"/>
  <c r="M2373" i="8"/>
  <c r="N3064" i="8"/>
  <c r="M3065" i="8"/>
  <c r="N2016" i="8"/>
  <c r="M2017" i="8"/>
  <c r="N3223" i="8"/>
  <c r="M3224" i="8"/>
  <c r="N157" i="8"/>
  <c r="M158" i="8"/>
  <c r="N780" i="8"/>
  <c r="M781" i="8"/>
  <c r="N1073" i="8"/>
  <c r="M1074" i="8"/>
  <c r="N1356" i="8"/>
  <c r="M1357" i="8"/>
  <c r="N1760" i="8"/>
  <c r="M1761" i="8"/>
  <c r="N2824" i="8"/>
  <c r="M2825" i="8"/>
  <c r="N2128" i="8"/>
  <c r="M2129" i="8"/>
  <c r="N2129" i="8" s="1"/>
  <c r="N2572" i="8"/>
  <c r="M2573" i="8"/>
  <c r="N1336" i="8"/>
  <c r="M1337" i="8"/>
  <c r="N2908" i="8"/>
  <c r="M2909" i="8"/>
  <c r="N1388" i="8"/>
  <c r="M1389" i="8"/>
  <c r="N3346" i="8"/>
  <c r="M3347" i="8"/>
  <c r="N457" i="8"/>
  <c r="M458" i="8"/>
  <c r="N169" i="8"/>
  <c r="M170" i="8"/>
  <c r="N853" i="8"/>
  <c r="M854" i="8"/>
  <c r="N864" i="8"/>
  <c r="M865" i="8"/>
  <c r="N3012" i="8"/>
  <c r="M3013" i="8"/>
  <c r="N1592" i="8"/>
  <c r="M1593" i="8"/>
  <c r="N2200" i="8"/>
  <c r="M2201" i="8"/>
  <c r="N2884" i="8"/>
  <c r="M2885" i="8"/>
  <c r="N828" i="8"/>
  <c r="M829" i="8"/>
  <c r="N2996" i="8"/>
  <c r="M2997" i="8"/>
  <c r="N3428" i="8"/>
  <c r="M3429" i="8"/>
  <c r="G110" i="2"/>
  <c r="F111" i="2"/>
  <c r="G586" i="2"/>
  <c r="F587" i="2"/>
  <c r="N1560" i="8"/>
  <c r="M1561" i="8"/>
  <c r="N2156" i="8"/>
  <c r="M2157" i="8"/>
  <c r="N2548" i="8"/>
  <c r="M2549" i="8"/>
  <c r="N3252" i="8"/>
  <c r="M3253" i="8"/>
  <c r="N2500" i="8"/>
  <c r="M2501" i="8"/>
  <c r="N3376" i="8"/>
  <c r="M3377" i="8"/>
  <c r="N113" i="8"/>
  <c r="M114" i="8"/>
  <c r="N1448" i="8"/>
  <c r="M1449" i="8"/>
  <c r="N1449" i="8" s="1"/>
  <c r="N1133" i="8"/>
  <c r="M1134" i="8"/>
  <c r="N3112" i="8"/>
  <c r="M3113" i="8"/>
  <c r="N2815" i="8"/>
  <c r="M2816" i="8"/>
  <c r="N1232" i="8"/>
  <c r="M1233" i="8"/>
  <c r="N277" i="8"/>
  <c r="M278" i="8"/>
  <c r="N101" i="8"/>
  <c r="M102" i="8"/>
  <c r="N1244" i="8"/>
  <c r="M1245" i="8"/>
  <c r="N1840" i="8"/>
  <c r="M1841" i="8"/>
  <c r="N3160" i="8"/>
  <c r="M3161" i="8"/>
  <c r="N257" i="8"/>
  <c r="M258" i="8"/>
  <c r="N945" i="8"/>
  <c r="M946" i="8"/>
  <c r="N404" i="8"/>
  <c r="M405" i="8"/>
  <c r="N1212" i="8"/>
  <c r="M1213" i="8"/>
  <c r="N1712" i="8"/>
  <c r="M1713" i="8"/>
  <c r="N2616" i="8"/>
  <c r="M2617" i="8"/>
  <c r="N1192" i="8"/>
  <c r="M1193" i="8"/>
  <c r="N1928" i="8"/>
  <c r="M1929" i="8"/>
  <c r="N2536" i="8"/>
  <c r="M2537" i="8"/>
  <c r="N3135" i="8"/>
  <c r="M3136" i="8"/>
  <c r="N2955" i="8"/>
  <c r="M2956" i="8"/>
  <c r="N1101" i="8"/>
  <c r="M1102" i="8"/>
  <c r="N9" i="8"/>
  <c r="M10" i="8"/>
  <c r="N35" i="8"/>
  <c r="M36" i="8"/>
  <c r="N817" i="8"/>
  <c r="M818" i="8"/>
  <c r="N896" i="8"/>
  <c r="M897" i="8"/>
  <c r="N1720" i="8"/>
  <c r="M1721" i="8"/>
  <c r="N2232" i="8"/>
  <c r="M2233" i="8"/>
  <c r="N2808" i="8"/>
  <c r="M2809" i="8"/>
  <c r="N917" i="8"/>
  <c r="M918" i="8"/>
  <c r="N1852" i="8"/>
  <c r="M1853" i="8"/>
  <c r="N760" i="8"/>
  <c r="M761" i="8"/>
  <c r="N1860" i="8"/>
  <c r="M1861" i="8"/>
  <c r="N2967" i="8"/>
  <c r="M2968" i="8"/>
  <c r="N689" i="8"/>
  <c r="M690" i="8"/>
  <c r="N84" i="8"/>
  <c r="M85" i="8"/>
  <c r="N1201" i="8"/>
  <c r="M1202" i="8"/>
  <c r="N2052" i="8"/>
  <c r="M2053" i="8"/>
  <c r="F701" i="3"/>
  <c r="G700" i="3"/>
  <c r="G6" i="2"/>
  <c r="F7" i="2"/>
  <c r="N1520" i="8"/>
  <c r="M1521" i="8"/>
  <c r="N2508" i="8"/>
  <c r="M2509" i="8"/>
  <c r="G902" i="3"/>
  <c r="F903" i="3"/>
  <c r="N1496" i="8"/>
  <c r="M1497" i="8"/>
  <c r="N3456" i="8"/>
  <c r="M3457" i="8"/>
  <c r="N2264" i="8"/>
  <c r="M2265" i="8"/>
  <c r="N2084" i="8"/>
  <c r="M2085" i="8"/>
  <c r="N1732" i="8"/>
  <c r="M1733" i="8"/>
  <c r="N3023" i="8"/>
  <c r="M3024" i="8"/>
  <c r="N197" i="8"/>
  <c r="M198" i="8"/>
  <c r="N709" i="8"/>
  <c r="M710" i="8"/>
  <c r="N1172" i="8"/>
  <c r="M1173" i="8"/>
  <c r="N1920" i="8"/>
  <c r="M1921" i="8"/>
  <c r="N3264" i="8"/>
  <c r="M3265" i="8"/>
  <c r="N3188" i="8"/>
  <c r="M3189" i="8"/>
  <c r="N452" i="8"/>
  <c r="M453" i="8"/>
  <c r="N453" i="8" s="1"/>
  <c r="N1005" i="8"/>
  <c r="M1006" i="8"/>
  <c r="N1632" i="8"/>
  <c r="M1633" i="8"/>
  <c r="B16" i="4"/>
  <c r="B20" i="4" s="1"/>
  <c r="G7" i="2" l="1"/>
  <c r="F8" i="2"/>
  <c r="N761" i="8"/>
  <c r="M762" i="8"/>
  <c r="N36" i="8"/>
  <c r="M37" i="8"/>
  <c r="N1929" i="8"/>
  <c r="M1930" i="8"/>
  <c r="N3161" i="8"/>
  <c r="M3162" i="8"/>
  <c r="N1134" i="8"/>
  <c r="M1135" i="8"/>
  <c r="N2549" i="8"/>
  <c r="M2550" i="8"/>
  <c r="N2997" i="8"/>
  <c r="M2998" i="8"/>
  <c r="N865" i="8"/>
  <c r="M866" i="8"/>
  <c r="N2909" i="8"/>
  <c r="M2910" i="8"/>
  <c r="N781" i="8"/>
  <c r="M782" i="8"/>
  <c r="F905" i="2"/>
  <c r="G904" i="2"/>
  <c r="N2948" i="8"/>
  <c r="M2949" i="8"/>
  <c r="N1581" i="8"/>
  <c r="M1582" i="8"/>
  <c r="N926" i="8"/>
  <c r="M927" i="8"/>
  <c r="N589" i="8"/>
  <c r="M590" i="8"/>
  <c r="N938" i="8"/>
  <c r="M939" i="8"/>
  <c r="N2645" i="8"/>
  <c r="M2646" i="8"/>
  <c r="N3397" i="8"/>
  <c r="M3398" i="8"/>
  <c r="N3447" i="8"/>
  <c r="M3448" i="8"/>
  <c r="N341" i="8"/>
  <c r="M342" i="8"/>
  <c r="N1038" i="8"/>
  <c r="M1039" i="8"/>
  <c r="N529" i="8"/>
  <c r="M530" i="8"/>
  <c r="N3437" i="8"/>
  <c r="M3438" i="8"/>
  <c r="N1377" i="8"/>
  <c r="M1378" i="8"/>
  <c r="N998" i="8"/>
  <c r="M999" i="8"/>
  <c r="N670" i="8"/>
  <c r="M671" i="8"/>
  <c r="N3419" i="8"/>
  <c r="M3420" i="8"/>
  <c r="N1553" i="8"/>
  <c r="M1554" i="8"/>
  <c r="N1573" i="8"/>
  <c r="M1574" i="8"/>
  <c r="N1054" i="8"/>
  <c r="M1055" i="8"/>
  <c r="N3093" i="8"/>
  <c r="M3094" i="8"/>
  <c r="N1753" i="8"/>
  <c r="M1754" i="8"/>
  <c r="N721" i="8"/>
  <c r="M722" i="8"/>
  <c r="N2073" i="8"/>
  <c r="M2074" i="8"/>
  <c r="N2074" i="8" s="1"/>
  <c r="N1773" i="8"/>
  <c r="M1774" i="8"/>
  <c r="N1774" i="8" s="1"/>
  <c r="N2453" i="8"/>
  <c r="M2454" i="8"/>
  <c r="N565" i="8"/>
  <c r="M566" i="8"/>
  <c r="N566" i="8" s="1"/>
  <c r="N1182" i="8"/>
  <c r="M1183" i="8"/>
  <c r="N2665" i="8"/>
  <c r="M2666" i="8"/>
  <c r="N2666" i="8" s="1"/>
  <c r="N2173" i="8"/>
  <c r="M2174" i="8"/>
  <c r="N1113" i="8"/>
  <c r="M1114" i="8"/>
  <c r="N45" i="8"/>
  <c r="M46" i="8"/>
  <c r="N314" i="8"/>
  <c r="M315" i="8"/>
  <c r="N3388" i="8"/>
  <c r="M3389" i="8"/>
  <c r="N1281" i="8"/>
  <c r="M1282" i="8"/>
  <c r="N2745" i="8"/>
  <c r="M2746" i="8"/>
  <c r="N1941" i="8"/>
  <c r="M1942" i="8"/>
  <c r="N2653" i="8"/>
  <c r="M2654" i="8"/>
  <c r="N2141" i="8"/>
  <c r="M2142" i="8"/>
  <c r="N1349" i="8"/>
  <c r="M1350" i="8"/>
  <c r="N2249" i="8"/>
  <c r="M2250" i="8"/>
  <c r="N1293" i="8"/>
  <c r="M1294" i="8"/>
  <c r="N701" i="8"/>
  <c r="M702" i="8"/>
  <c r="N1821" i="8"/>
  <c r="M1822" i="8"/>
  <c r="N2365" i="8"/>
  <c r="M2366" i="8"/>
  <c r="N2366" i="8" s="1"/>
  <c r="N65" i="8"/>
  <c r="M66" i="8"/>
  <c r="N2493" i="8"/>
  <c r="M2494" i="8"/>
  <c r="N1961" i="8"/>
  <c r="M1962" i="8"/>
  <c r="N770" i="8"/>
  <c r="M771" i="8"/>
  <c r="N2281" i="8"/>
  <c r="M2282" i="8"/>
  <c r="N885" i="8"/>
  <c r="M886" i="8"/>
  <c r="N3312" i="8"/>
  <c r="M3313" i="8"/>
  <c r="N2461" i="8"/>
  <c r="M2462" i="8"/>
  <c r="N2381" i="8"/>
  <c r="M2382" i="8"/>
  <c r="N1681" i="8"/>
  <c r="M1682" i="8"/>
  <c r="N2005" i="8"/>
  <c r="M2006" i="8"/>
  <c r="N641" i="8"/>
  <c r="M642" i="8"/>
  <c r="N190" i="8"/>
  <c r="M191" i="8"/>
  <c r="N1621" i="8"/>
  <c r="M1622" i="8"/>
  <c r="N3208" i="8"/>
  <c r="M3209" i="8"/>
  <c r="N1429" i="8"/>
  <c r="M1430" i="8"/>
  <c r="N1881" i="8"/>
  <c r="M1882" i="8"/>
  <c r="N877" i="8"/>
  <c r="M878" i="8"/>
  <c r="N2933" i="8"/>
  <c r="M2934" i="8"/>
  <c r="N125" i="8"/>
  <c r="M126" i="8"/>
  <c r="N617" i="8"/>
  <c r="M618" i="8"/>
  <c r="N958" i="8"/>
  <c r="M959" i="8"/>
  <c r="N1789" i="8"/>
  <c r="M1790" i="8"/>
  <c r="N1893" i="8"/>
  <c r="M1894" i="8"/>
  <c r="N1633" i="8"/>
  <c r="M1634" i="8"/>
  <c r="N198" i="8"/>
  <c r="M199" i="8"/>
  <c r="N2265" i="8"/>
  <c r="M2266" i="8"/>
  <c r="N2053" i="8"/>
  <c r="M2054" i="8"/>
  <c r="N918" i="8"/>
  <c r="M919" i="8"/>
  <c r="N1102" i="8"/>
  <c r="M1103" i="8"/>
  <c r="N1213" i="8"/>
  <c r="M1214" i="8"/>
  <c r="N1245" i="8"/>
  <c r="M1246" i="8"/>
  <c r="N1246" i="8" s="1"/>
  <c r="N2501" i="8"/>
  <c r="M2502" i="8"/>
  <c r="N1653" i="8"/>
  <c r="M1654" i="8"/>
  <c r="N1317" i="8"/>
  <c r="M1318" i="8"/>
  <c r="N1661" i="8"/>
  <c r="M1662" i="8"/>
  <c r="N790" i="8"/>
  <c r="M791" i="8"/>
  <c r="N1505" i="8"/>
  <c r="M1506" i="8"/>
  <c r="N2861" i="8"/>
  <c r="M2862" i="8"/>
  <c r="N1253" i="8"/>
  <c r="M1254" i="8"/>
  <c r="N3304" i="8"/>
  <c r="M3305" i="8"/>
  <c r="N2441" i="8"/>
  <c r="M2442" i="8"/>
  <c r="N3337" i="8"/>
  <c r="M3338" i="8"/>
  <c r="N2581" i="8"/>
  <c r="M2582" i="8"/>
  <c r="N905" i="8"/>
  <c r="M906" i="8"/>
  <c r="N986" i="8"/>
  <c r="M987" i="8"/>
  <c r="N845" i="8"/>
  <c r="M846" i="8"/>
  <c r="N2557" i="8"/>
  <c r="M2558" i="8"/>
  <c r="N2558" i="8" s="1"/>
  <c r="G465" i="3"/>
  <c r="F466" i="3"/>
  <c r="G301" i="3"/>
  <c r="F302" i="3"/>
  <c r="G113" i="3"/>
  <c r="F114" i="3"/>
  <c r="N1173" i="8"/>
  <c r="M1174" i="8"/>
  <c r="N1733" i="8"/>
  <c r="M1734" i="8"/>
  <c r="N2509" i="8"/>
  <c r="M2510" i="8"/>
  <c r="N2510" i="8" s="1"/>
  <c r="N85" i="8"/>
  <c r="M86" i="8"/>
  <c r="N897" i="8"/>
  <c r="M898" i="8"/>
  <c r="N2617" i="8"/>
  <c r="M2618" i="8"/>
  <c r="N2816" i="8"/>
  <c r="M2817" i="8"/>
  <c r="G111" i="2"/>
  <c r="F112" i="2"/>
  <c r="N1593" i="8"/>
  <c r="M1594" i="8"/>
  <c r="N3347" i="8"/>
  <c r="M3348" i="8"/>
  <c r="N2825" i="8"/>
  <c r="M2826" i="8"/>
  <c r="N3224" i="8"/>
  <c r="M3225" i="8"/>
  <c r="N1949" i="8"/>
  <c r="M1950" i="8"/>
  <c r="N92" i="8"/>
  <c r="M93" i="8"/>
  <c r="N2845" i="8"/>
  <c r="M2846" i="8"/>
  <c r="N3173" i="8"/>
  <c r="M3174" i="8"/>
  <c r="N2429" i="8"/>
  <c r="M2430" i="8"/>
  <c r="N2765" i="8"/>
  <c r="M2766" i="8"/>
  <c r="N2766" i="8" s="1"/>
  <c r="N2273" i="8"/>
  <c r="M2274" i="8"/>
  <c r="N3149" i="8"/>
  <c r="M3150" i="8"/>
  <c r="N661" i="8"/>
  <c r="M662" i="8"/>
  <c r="N1122" i="8"/>
  <c r="M1123" i="8"/>
  <c r="N333" i="8"/>
  <c r="M334" i="8"/>
  <c r="N2041" i="8"/>
  <c r="M2042" i="8"/>
  <c r="N2225" i="8"/>
  <c r="M2226" i="8"/>
  <c r="N810" i="8"/>
  <c r="M811" i="8"/>
  <c r="N2633" i="8"/>
  <c r="M2634" i="8"/>
  <c r="N630" i="8"/>
  <c r="M631" i="8"/>
  <c r="N3189" i="8"/>
  <c r="M3190" i="8"/>
  <c r="N710" i="8"/>
  <c r="M711" i="8"/>
  <c r="N2085" i="8"/>
  <c r="M2086" i="8"/>
  <c r="N2086" i="8" s="1"/>
  <c r="N3457" i="8"/>
  <c r="M3458" i="8"/>
  <c r="N1521" i="8"/>
  <c r="M1522" i="8"/>
  <c r="N1202" i="8"/>
  <c r="M1203" i="8"/>
  <c r="N1861" i="8"/>
  <c r="M1862" i="8"/>
  <c r="N1853" i="8"/>
  <c r="M1854" i="8"/>
  <c r="N1721" i="8"/>
  <c r="M1722" i="8"/>
  <c r="N10" i="8"/>
  <c r="M11" i="8"/>
  <c r="N11" i="8" s="1"/>
  <c r="N2537" i="8"/>
  <c r="M2538" i="8"/>
  <c r="N1713" i="8"/>
  <c r="M1714" i="8"/>
  <c r="N258" i="8"/>
  <c r="M259" i="8"/>
  <c r="N102" i="8"/>
  <c r="M103" i="8"/>
  <c r="N3113" i="8"/>
  <c r="M3114" i="8"/>
  <c r="N3377" i="8"/>
  <c r="M3378" i="8"/>
  <c r="G587" i="2"/>
  <c r="F588" i="2"/>
  <c r="N829" i="8"/>
  <c r="M830" i="8"/>
  <c r="N854" i="8"/>
  <c r="M855" i="8"/>
  <c r="N1389" i="8"/>
  <c r="M1390" i="8"/>
  <c r="N1074" i="8"/>
  <c r="M1075" i="8"/>
  <c r="N2373" i="8"/>
  <c r="M2374" i="8"/>
  <c r="N597" i="8"/>
  <c r="M598" i="8"/>
  <c r="N3357" i="8"/>
  <c r="M3358" i="8"/>
  <c r="N1153" i="8"/>
  <c r="M1154" i="8"/>
  <c r="N1092" i="8"/>
  <c r="M1093" i="8"/>
  <c r="N321" i="8"/>
  <c r="M322" i="8"/>
  <c r="N2601" i="8"/>
  <c r="M2602" i="8"/>
  <c r="N1613" i="8"/>
  <c r="M1614" i="8"/>
  <c r="N2333" i="8"/>
  <c r="M2334" i="8"/>
  <c r="N3285" i="8"/>
  <c r="M3286" i="8"/>
  <c r="N3286" i="8" s="1"/>
  <c r="N210" i="8"/>
  <c r="M211" i="8"/>
  <c r="N2525" i="8"/>
  <c r="M2526" i="8"/>
  <c r="N238" i="8"/>
  <c r="M239" i="8"/>
  <c r="N377" i="8"/>
  <c r="M378" i="8"/>
  <c r="N378" i="8" s="1"/>
  <c r="N270" i="8"/>
  <c r="M271" i="8"/>
  <c r="N2728" i="8"/>
  <c r="M2729" i="8"/>
  <c r="N1026" i="8"/>
  <c r="M1027" i="8"/>
  <c r="N361" i="8"/>
  <c r="M362" i="8"/>
  <c r="N1801" i="8"/>
  <c r="M1802" i="8"/>
  <c r="N2772" i="8"/>
  <c r="M2773" i="8"/>
  <c r="N1901" i="8"/>
  <c r="M1902" i="8"/>
  <c r="N2737" i="8"/>
  <c r="M2738" i="8"/>
  <c r="N2738" i="8" s="1"/>
  <c r="G463" i="2"/>
  <c r="F464" i="2"/>
  <c r="N2213" i="8"/>
  <c r="M2214" i="8"/>
  <c r="N741" i="8"/>
  <c r="M742" i="8"/>
  <c r="N3045" i="8"/>
  <c r="M3046" i="8"/>
  <c r="N1781" i="8"/>
  <c r="M1782" i="8"/>
  <c r="N1082" i="8"/>
  <c r="M1083" i="8"/>
  <c r="N2257" i="8"/>
  <c r="M2258" i="8"/>
  <c r="N2781" i="8"/>
  <c r="M2782" i="8"/>
  <c r="N2349" i="8"/>
  <c r="M2350" i="8"/>
  <c r="N2193" i="8"/>
  <c r="M2194" i="8"/>
  <c r="N1301" i="8"/>
  <c r="M1302" i="8"/>
  <c r="N470" i="8"/>
  <c r="M471" i="8"/>
  <c r="N1062" i="8"/>
  <c r="M1063" i="8"/>
  <c r="N1601" i="8"/>
  <c r="M1602" i="8"/>
  <c r="N978" i="8"/>
  <c r="M979" i="8"/>
  <c r="N2625" i="8"/>
  <c r="M2626" i="8"/>
  <c r="N1641" i="8"/>
  <c r="M1642" i="8"/>
  <c r="N801" i="8"/>
  <c r="M802" i="8"/>
  <c r="N750" i="8"/>
  <c r="M751" i="8"/>
  <c r="N150" i="8"/>
  <c r="M151" i="8"/>
  <c r="N178" i="8"/>
  <c r="M179" i="8"/>
  <c r="N2673" i="8"/>
  <c r="M2674" i="8"/>
  <c r="N2989" i="8"/>
  <c r="M2990" i="8"/>
  <c r="N3323" i="8"/>
  <c r="M3324" i="8"/>
  <c r="N1741" i="8"/>
  <c r="M1742" i="8"/>
  <c r="N681" i="8"/>
  <c r="M682" i="8"/>
  <c r="N1513" i="8"/>
  <c r="M1514" i="8"/>
  <c r="N1046" i="8"/>
  <c r="M1047" i="8"/>
  <c r="N1047" i="8" s="1"/>
  <c r="N218" i="8"/>
  <c r="M219" i="8"/>
  <c r="N3057" i="8"/>
  <c r="M3058" i="8"/>
  <c r="N1142" i="8"/>
  <c r="M1143" i="8"/>
  <c r="N838" i="8"/>
  <c r="M839" i="8"/>
  <c r="N839" i="8" s="1"/>
  <c r="N3367" i="8"/>
  <c r="M3368" i="8"/>
  <c r="N1273" i="8"/>
  <c r="M1274" i="8"/>
  <c r="N1261" i="8"/>
  <c r="M1262" i="8"/>
  <c r="N1417" i="8"/>
  <c r="M1418" i="8"/>
  <c r="N1809" i="8"/>
  <c r="M1810" i="8"/>
  <c r="G699" i="2"/>
  <c r="F700" i="2"/>
  <c r="N521" i="8"/>
  <c r="M522" i="8"/>
  <c r="N3409" i="8"/>
  <c r="M3410" i="8"/>
  <c r="N3233" i="8"/>
  <c r="M3234" i="8"/>
  <c r="N445" i="8"/>
  <c r="M446" i="8"/>
  <c r="N446" i="8" s="1"/>
  <c r="N3085" i="8"/>
  <c r="M3086" i="8"/>
  <c r="N1489" i="8"/>
  <c r="M1490" i="8"/>
  <c r="N57" i="8"/>
  <c r="M58" i="8"/>
  <c r="N298" i="8"/>
  <c r="M299" i="8"/>
  <c r="N2801" i="8"/>
  <c r="M2802" i="8"/>
  <c r="N2181" i="8"/>
  <c r="M2182" i="8"/>
  <c r="N2789" i="8"/>
  <c r="M2790" i="8"/>
  <c r="N1329" i="8"/>
  <c r="M1330" i="8"/>
  <c r="N133" i="8"/>
  <c r="M134" i="8"/>
  <c r="N26" i="8"/>
  <c r="M27" i="8"/>
  <c r="N1529" i="8"/>
  <c r="M1530" i="8"/>
  <c r="N3124" i="8"/>
  <c r="M3125" i="8"/>
  <c r="G299" i="2"/>
  <c r="F300" i="2"/>
  <c r="N3265" i="8"/>
  <c r="M3266" i="8"/>
  <c r="N1497" i="8"/>
  <c r="M1498" i="8"/>
  <c r="N2968" i="8"/>
  <c r="M2969" i="8"/>
  <c r="N2233" i="8"/>
  <c r="M2234" i="8"/>
  <c r="N3136" i="8"/>
  <c r="M3137" i="8"/>
  <c r="N946" i="8"/>
  <c r="M947" i="8"/>
  <c r="N278" i="8"/>
  <c r="M279" i="8"/>
  <c r="N114" i="8"/>
  <c r="M115" i="8"/>
  <c r="N1561" i="8"/>
  <c r="M1562" i="8"/>
  <c r="N2885" i="8"/>
  <c r="M2886" i="8"/>
  <c r="N170" i="8"/>
  <c r="M171" i="8"/>
  <c r="N2573" i="8"/>
  <c r="M2574" i="8"/>
  <c r="N2574" i="8" s="1"/>
  <c r="N1357" i="8"/>
  <c r="M1358" i="8"/>
  <c r="N3065" i="8"/>
  <c r="M3066" i="8"/>
  <c r="N1162" i="8"/>
  <c r="M1163" i="8"/>
  <c r="N18" i="8"/>
  <c r="M19" i="8"/>
  <c r="N1913" i="8"/>
  <c r="M1914" i="8"/>
  <c r="N1409" i="8"/>
  <c r="M1410" i="8"/>
  <c r="G971" i="3"/>
  <c r="F972" i="3"/>
  <c r="N1693" i="8"/>
  <c r="M1694" i="8"/>
  <c r="N730" i="8"/>
  <c r="M731" i="8"/>
  <c r="N2517" i="8"/>
  <c r="M2518" i="8"/>
  <c r="G973" i="2"/>
  <c r="F974" i="2"/>
  <c r="N1673" i="8"/>
  <c r="M1674" i="8"/>
  <c r="N1006" i="8"/>
  <c r="M1007" i="8"/>
  <c r="N1921" i="8"/>
  <c r="M1922" i="8"/>
  <c r="N3024" i="8"/>
  <c r="M3025" i="8"/>
  <c r="G903" i="3"/>
  <c r="F904" i="3"/>
  <c r="N690" i="8"/>
  <c r="M691" i="8"/>
  <c r="N2809" i="8"/>
  <c r="M2810" i="8"/>
  <c r="N2810" i="8" s="1"/>
  <c r="N818" i="8"/>
  <c r="M819" i="8"/>
  <c r="N2956" i="8"/>
  <c r="M2957" i="8"/>
  <c r="N1193" i="8"/>
  <c r="M1194" i="8"/>
  <c r="N405" i="8"/>
  <c r="M406" i="8"/>
  <c r="N406" i="8" s="1"/>
  <c r="N1841" i="8"/>
  <c r="M1842" i="8"/>
  <c r="N1233" i="8"/>
  <c r="M1234" i="8"/>
  <c r="N3253" i="8"/>
  <c r="M3254" i="8"/>
  <c r="N2157" i="8"/>
  <c r="M2158" i="8"/>
  <c r="N2158" i="8" s="1"/>
  <c r="N3429" i="8"/>
  <c r="M3430" i="8"/>
  <c r="N2201" i="8"/>
  <c r="M2202" i="8"/>
  <c r="N3013" i="8"/>
  <c r="M3014" i="8"/>
  <c r="N458" i="8"/>
  <c r="M459" i="8"/>
  <c r="N1337" i="8"/>
  <c r="M1338" i="8"/>
  <c r="N1761" i="8"/>
  <c r="M1762" i="8"/>
  <c r="N158" i="8"/>
  <c r="M159" i="8"/>
  <c r="N2017" i="8"/>
  <c r="M2018" i="8"/>
  <c r="N1397" i="8"/>
  <c r="M1398" i="8"/>
  <c r="N230" i="8"/>
  <c r="M231" i="8"/>
  <c r="N2976" i="8"/>
  <c r="M2977" i="8"/>
  <c r="N1701" i="8"/>
  <c r="M1702" i="8"/>
  <c r="N2565" i="8"/>
  <c r="M2566" i="8"/>
  <c r="N2566" i="8" s="1"/>
  <c r="N1873" i="8"/>
  <c r="M1874" i="8"/>
  <c r="N1997" i="8"/>
  <c r="M1998" i="8"/>
  <c r="N398" i="8"/>
  <c r="M399" i="8"/>
  <c r="N399" i="8" s="1"/>
  <c r="N2753" i="8"/>
  <c r="M2754" i="8"/>
  <c r="N353" i="8"/>
  <c r="M354" i="8"/>
  <c r="N3104" i="8"/>
  <c r="M3105" i="8"/>
  <c r="N1369" i="8"/>
  <c r="M1370" i="8"/>
  <c r="N2681" i="8"/>
  <c r="M2682" i="8"/>
  <c r="N2693" i="8"/>
  <c r="M2694" i="8"/>
  <c r="N2853" i="8"/>
  <c r="M2854" i="8"/>
  <c r="N2837" i="8"/>
  <c r="M2838" i="8"/>
  <c r="N2321" i="8"/>
  <c r="M2322" i="8"/>
  <c r="N2322" i="8" s="1"/>
  <c r="N966" i="8"/>
  <c r="M967" i="8"/>
  <c r="N250" i="8"/>
  <c r="M251" i="8"/>
  <c r="N1018" i="8"/>
  <c r="M1019" i="8"/>
  <c r="G803" i="2"/>
  <c r="F804" i="2"/>
  <c r="N2421" i="8"/>
  <c r="M2422" i="8"/>
  <c r="N609" i="8"/>
  <c r="M610" i="8"/>
  <c r="N1829" i="8"/>
  <c r="M1830" i="8"/>
  <c r="N581" i="8"/>
  <c r="M582" i="8"/>
  <c r="N582" i="8" s="1"/>
  <c r="N1437" i="8"/>
  <c r="M1438" i="8"/>
  <c r="N2401" i="8"/>
  <c r="M2402" i="8"/>
  <c r="N650" i="8"/>
  <c r="M651" i="8"/>
  <c r="N290" i="8"/>
  <c r="M291" i="8"/>
  <c r="N2293" i="8"/>
  <c r="M2294" i="8"/>
  <c r="N76" i="8"/>
  <c r="M77" i="8"/>
  <c r="G803" i="3"/>
  <c r="F804" i="3"/>
  <c r="N2469" i="8"/>
  <c r="M2470" i="8"/>
  <c r="G701" i="3"/>
  <c r="F702" i="3"/>
  <c r="G9" i="3"/>
  <c r="F10" i="3"/>
  <c r="G589" i="3"/>
  <c r="F590" i="3"/>
  <c r="G189" i="3"/>
  <c r="F190" i="3"/>
  <c r="G189" i="2"/>
  <c r="F190" i="2"/>
  <c r="B15" i="4"/>
  <c r="B19" i="4" s="1"/>
  <c r="B17" i="4"/>
  <c r="B21" i="4" s="1"/>
  <c r="N77" i="8" l="1"/>
  <c r="M78" i="8"/>
  <c r="N2682" i="8"/>
  <c r="M2683" i="8"/>
  <c r="N1998" i="8"/>
  <c r="M1999" i="8"/>
  <c r="N1338" i="8"/>
  <c r="M1339" i="8"/>
  <c r="N1842" i="8"/>
  <c r="M1843" i="8"/>
  <c r="F973" i="3"/>
  <c r="G972" i="3"/>
  <c r="N1358" i="8"/>
  <c r="M1359" i="8"/>
  <c r="N3137" i="8"/>
  <c r="M3138" i="8"/>
  <c r="N3125" i="8"/>
  <c r="M3126" i="8"/>
  <c r="N2182" i="8"/>
  <c r="M2183" i="8"/>
  <c r="N299" i="8"/>
  <c r="M300" i="8"/>
  <c r="N3410" i="8"/>
  <c r="M3411" i="8"/>
  <c r="N1418" i="8"/>
  <c r="M1419" i="8"/>
  <c r="N3324" i="8"/>
  <c r="M3325" i="8"/>
  <c r="N151" i="8"/>
  <c r="M152" i="8"/>
  <c r="N802" i="8"/>
  <c r="M803" i="8"/>
  <c r="N1602" i="8"/>
  <c r="M1603" i="8"/>
  <c r="N2782" i="8"/>
  <c r="M2783" i="8"/>
  <c r="N3046" i="8"/>
  <c r="M3047" i="8"/>
  <c r="N2214" i="8"/>
  <c r="M2215" i="8"/>
  <c r="N2215" i="8" s="1"/>
  <c r="N2773" i="8"/>
  <c r="M2774" i="8"/>
  <c r="N362" i="8"/>
  <c r="M363" i="8"/>
  <c r="N2729" i="8"/>
  <c r="M2730" i="8"/>
  <c r="N2730" i="8" s="1"/>
  <c r="N2526" i="8"/>
  <c r="M2527" i="8"/>
  <c r="N1614" i="8"/>
  <c r="M1615" i="8"/>
  <c r="N1154" i="8"/>
  <c r="M1155" i="8"/>
  <c r="N1075" i="8"/>
  <c r="M1076" i="8"/>
  <c r="N855" i="8"/>
  <c r="M856" i="8"/>
  <c r="N3114" i="8"/>
  <c r="M3115" i="8"/>
  <c r="N2538" i="8"/>
  <c r="M2539" i="8"/>
  <c r="N1862" i="8"/>
  <c r="M1863" i="8"/>
  <c r="N2634" i="8"/>
  <c r="M2635" i="8"/>
  <c r="N334" i="8"/>
  <c r="M335" i="8"/>
  <c r="N2274" i="8"/>
  <c r="M2275" i="8"/>
  <c r="N2430" i="8"/>
  <c r="M2431" i="8"/>
  <c r="N2826" i="8"/>
  <c r="M2827" i="8"/>
  <c r="N1594" i="8"/>
  <c r="M1595" i="8"/>
  <c r="N898" i="8"/>
  <c r="M899" i="8"/>
  <c r="N1174" i="8"/>
  <c r="M1175" i="8"/>
  <c r="N987" i="8"/>
  <c r="M988" i="8"/>
  <c r="N2582" i="8"/>
  <c r="M2583" i="8"/>
  <c r="N2442" i="8"/>
  <c r="M2443" i="8"/>
  <c r="N1254" i="8"/>
  <c r="M1255" i="8"/>
  <c r="N1506" i="8"/>
  <c r="M1507" i="8"/>
  <c r="N1662" i="8"/>
  <c r="M1663" i="8"/>
  <c r="N1654" i="8"/>
  <c r="M1655" i="8"/>
  <c r="N1103" i="8"/>
  <c r="M1104" i="8"/>
  <c r="N2054" i="8"/>
  <c r="M2055" i="8"/>
  <c r="N199" i="8"/>
  <c r="M200" i="8"/>
  <c r="N1894" i="8"/>
  <c r="M1895" i="8"/>
  <c r="N1895" i="8" s="1"/>
  <c r="N959" i="8"/>
  <c r="M960" i="8"/>
  <c r="N960" i="8" s="1"/>
  <c r="N126" i="8"/>
  <c r="M127" i="8"/>
  <c r="N878" i="8"/>
  <c r="M879" i="8"/>
  <c r="N1430" i="8"/>
  <c r="M1431" i="8"/>
  <c r="N1622" i="8"/>
  <c r="M1623" i="8"/>
  <c r="N642" i="8"/>
  <c r="M643" i="8"/>
  <c r="N1682" i="8"/>
  <c r="M1683" i="8"/>
  <c r="N2462" i="8"/>
  <c r="M2463" i="8"/>
  <c r="N2463" i="8" s="1"/>
  <c r="N886" i="8"/>
  <c r="M887" i="8"/>
  <c r="N771" i="8"/>
  <c r="M772" i="8"/>
  <c r="N2494" i="8"/>
  <c r="M2495" i="8"/>
  <c r="N702" i="8"/>
  <c r="M703" i="8"/>
  <c r="N2250" i="8"/>
  <c r="M2251" i="8"/>
  <c r="N2142" i="8"/>
  <c r="M2143" i="8"/>
  <c r="N1942" i="8"/>
  <c r="M1943" i="8"/>
  <c r="N1943" i="8" s="1"/>
  <c r="N1282" i="8"/>
  <c r="M1283" i="8"/>
  <c r="N315" i="8"/>
  <c r="M316" i="8"/>
  <c r="N316" i="8" s="1"/>
  <c r="N1114" i="8"/>
  <c r="M1115" i="8"/>
  <c r="N722" i="8"/>
  <c r="M723" i="8"/>
  <c r="N3094" i="8"/>
  <c r="M3095" i="8"/>
  <c r="N1574" i="8"/>
  <c r="M1575" i="8"/>
  <c r="N3420" i="8"/>
  <c r="M3421" i="8"/>
  <c r="N999" i="8"/>
  <c r="M1000" i="8"/>
  <c r="N1000" i="8" s="1"/>
  <c r="N3438" i="8"/>
  <c r="M3439" i="8"/>
  <c r="N1039" i="8"/>
  <c r="M1040" i="8"/>
  <c r="N1040" i="8" s="1"/>
  <c r="N3448" i="8"/>
  <c r="M3449" i="8"/>
  <c r="N2646" i="8"/>
  <c r="M2647" i="8"/>
  <c r="N2647" i="8" s="1"/>
  <c r="N590" i="8"/>
  <c r="M591" i="8"/>
  <c r="N1582" i="8"/>
  <c r="M1583" i="8"/>
  <c r="N2910" i="8"/>
  <c r="M2911" i="8"/>
  <c r="N2998" i="8"/>
  <c r="M2999" i="8"/>
  <c r="N1135" i="8"/>
  <c r="M1136" i="8"/>
  <c r="N1930" i="8"/>
  <c r="M1931" i="8"/>
  <c r="N762" i="8"/>
  <c r="M763" i="8"/>
  <c r="G190" i="3"/>
  <c r="F191" i="3"/>
  <c r="G804" i="2"/>
  <c r="F805" i="2"/>
  <c r="N251" i="8"/>
  <c r="M252" i="8"/>
  <c r="N3105" i="8"/>
  <c r="M3106" i="8"/>
  <c r="N2977" i="8"/>
  <c r="M2978" i="8"/>
  <c r="N2978" i="8" s="1"/>
  <c r="N3014" i="8"/>
  <c r="M3015" i="8"/>
  <c r="N1194" i="8"/>
  <c r="M1195" i="8"/>
  <c r="G974" i="2"/>
  <c r="F975" i="2"/>
  <c r="N171" i="8"/>
  <c r="M172" i="8"/>
  <c r="N2969" i="8"/>
  <c r="M2970" i="8"/>
  <c r="N1330" i="8"/>
  <c r="M1331" i="8"/>
  <c r="N1331" i="8" s="1"/>
  <c r="N1490" i="8"/>
  <c r="M1491" i="8"/>
  <c r="G700" i="2"/>
  <c r="F701" i="2"/>
  <c r="N1274" i="8"/>
  <c r="M1275" i="8"/>
  <c r="N3058" i="8"/>
  <c r="M3059" i="8"/>
  <c r="N3059" i="8" s="1"/>
  <c r="N682" i="8"/>
  <c r="M683" i="8"/>
  <c r="N2674" i="8"/>
  <c r="M2675" i="8"/>
  <c r="N2626" i="8"/>
  <c r="M2627" i="8"/>
  <c r="N471" i="8"/>
  <c r="M472" i="8"/>
  <c r="N472" i="8" s="1"/>
  <c r="N2194" i="8"/>
  <c r="M2195" i="8"/>
  <c r="N2195" i="8" s="1"/>
  <c r="N1083" i="8"/>
  <c r="M1084" i="8"/>
  <c r="N322" i="8"/>
  <c r="M323" i="8"/>
  <c r="N598" i="8"/>
  <c r="M599" i="8"/>
  <c r="G588" i="2"/>
  <c r="F589" i="2"/>
  <c r="N259" i="8"/>
  <c r="M260" i="8"/>
  <c r="N1722" i="8"/>
  <c r="M1723" i="8"/>
  <c r="N1522" i="8"/>
  <c r="M1523" i="8"/>
  <c r="N3190" i="8"/>
  <c r="M3191" i="8"/>
  <c r="N2226" i="8"/>
  <c r="M2227" i="8"/>
  <c r="N2227" i="8" s="1"/>
  <c r="N662" i="8"/>
  <c r="M663" i="8"/>
  <c r="N2846" i="8"/>
  <c r="M2847" i="8"/>
  <c r="N1950" i="8"/>
  <c r="M1951" i="8"/>
  <c r="N2817" i="8"/>
  <c r="M2818" i="8"/>
  <c r="G302" i="3"/>
  <c r="F303" i="3"/>
  <c r="G905" i="2"/>
  <c r="F906" i="2"/>
  <c r="N2470" i="8"/>
  <c r="M2471" i="8"/>
  <c r="N2471" i="8" s="1"/>
  <c r="N291" i="8"/>
  <c r="M292" i="8"/>
  <c r="N610" i="8"/>
  <c r="M611" i="8"/>
  <c r="N2854" i="8"/>
  <c r="M2855" i="8"/>
  <c r="N159" i="8"/>
  <c r="M160" i="8"/>
  <c r="N3254" i="8"/>
  <c r="M3255" i="8"/>
  <c r="N691" i="8"/>
  <c r="M692" i="8"/>
  <c r="N1007" i="8"/>
  <c r="M1008" i="8"/>
  <c r="N1914" i="8"/>
  <c r="M1915" i="8"/>
  <c r="N1915" i="8" s="1"/>
  <c r="N1562" i="8"/>
  <c r="M1563" i="8"/>
  <c r="N3266" i="8"/>
  <c r="M3267" i="8"/>
  <c r="N3267" i="8" s="1"/>
  <c r="G190" i="2"/>
  <c r="F191" i="2"/>
  <c r="G702" i="3"/>
  <c r="F703" i="3"/>
  <c r="N2294" i="8"/>
  <c r="M2295" i="8"/>
  <c r="N1438" i="8"/>
  <c r="M1439" i="8"/>
  <c r="N2422" i="8"/>
  <c r="M2423" i="8"/>
  <c r="N967" i="8"/>
  <c r="M968" i="8"/>
  <c r="N2694" i="8"/>
  <c r="M2695" i="8"/>
  <c r="N1702" i="8"/>
  <c r="M1703" i="8"/>
  <c r="N2018" i="8"/>
  <c r="M2019" i="8"/>
  <c r="N1762" i="8"/>
  <c r="M1763" i="8"/>
  <c r="F905" i="3"/>
  <c r="G904" i="3"/>
  <c r="N1674" i="8"/>
  <c r="M1675" i="8"/>
  <c r="N1694" i="8"/>
  <c r="M1695" i="8"/>
  <c r="N19" i="8"/>
  <c r="M20" i="8"/>
  <c r="N115" i="8"/>
  <c r="M116" i="8"/>
  <c r="N2234" i="8"/>
  <c r="M2235" i="8"/>
  <c r="N1498" i="8"/>
  <c r="M1499" i="8"/>
  <c r="N1530" i="8"/>
  <c r="M1531" i="8"/>
  <c r="N2790" i="8"/>
  <c r="M2791" i="8"/>
  <c r="N58" i="8"/>
  <c r="M59" i="8"/>
  <c r="N3234" i="8"/>
  <c r="M3235" i="8"/>
  <c r="N1810" i="8"/>
  <c r="M1811" i="8"/>
  <c r="N3368" i="8"/>
  <c r="M3369" i="8"/>
  <c r="N1514" i="8"/>
  <c r="M1515" i="8"/>
  <c r="N1742" i="8"/>
  <c r="M1743" i="8"/>
  <c r="N179" i="8"/>
  <c r="M180" i="8"/>
  <c r="N1642" i="8"/>
  <c r="M1643" i="8"/>
  <c r="N1063" i="8"/>
  <c r="M1064" i="8"/>
  <c r="N2350" i="8"/>
  <c r="M2351" i="8"/>
  <c r="N2351" i="8" s="1"/>
  <c r="N1782" i="8"/>
  <c r="M1783" i="8"/>
  <c r="N742" i="8"/>
  <c r="M743" i="8"/>
  <c r="N1902" i="8"/>
  <c r="M1903" i="8"/>
  <c r="N1027" i="8"/>
  <c r="M1028" i="8"/>
  <c r="N239" i="8"/>
  <c r="M240" i="8"/>
  <c r="N2334" i="8"/>
  <c r="M2335" i="8"/>
  <c r="N1093" i="8"/>
  <c r="M1094" i="8"/>
  <c r="N2374" i="8"/>
  <c r="M2375" i="8"/>
  <c r="N2375" i="8" s="1"/>
  <c r="N830" i="8"/>
  <c r="M831" i="8"/>
  <c r="N103" i="8"/>
  <c r="M104" i="8"/>
  <c r="N1714" i="8"/>
  <c r="M1715" i="8"/>
  <c r="N1203" i="8"/>
  <c r="M1204" i="8"/>
  <c r="N3458" i="8"/>
  <c r="M3459" i="8"/>
  <c r="N631" i="8"/>
  <c r="M632" i="8"/>
  <c r="N2042" i="8"/>
  <c r="M2043" i="8"/>
  <c r="N2043" i="8" s="1"/>
  <c r="N3225" i="8"/>
  <c r="M3226" i="8"/>
  <c r="F113" i="2"/>
  <c r="G112" i="2"/>
  <c r="N86" i="8"/>
  <c r="M87" i="8"/>
  <c r="N87" i="8" s="1"/>
  <c r="N1734" i="8"/>
  <c r="M1735" i="8"/>
  <c r="G466" i="3"/>
  <c r="F467" i="3"/>
  <c r="N906" i="8"/>
  <c r="M907" i="8"/>
  <c r="N3338" i="8"/>
  <c r="M3339" i="8"/>
  <c r="N3339" i="8" s="1"/>
  <c r="N2862" i="8"/>
  <c r="M2863" i="8"/>
  <c r="N791" i="8"/>
  <c r="M792" i="8"/>
  <c r="N1318" i="8"/>
  <c r="M1319" i="8"/>
  <c r="N2502" i="8"/>
  <c r="M2503" i="8"/>
  <c r="N2503" i="8" s="1"/>
  <c r="N1214" i="8"/>
  <c r="M1215" i="8"/>
  <c r="N919" i="8"/>
  <c r="M920" i="8"/>
  <c r="N920" i="8" s="1"/>
  <c r="N2266" i="8"/>
  <c r="M2267" i="8"/>
  <c r="N2267" i="8" s="1"/>
  <c r="N1634" i="8"/>
  <c r="M1635" i="8"/>
  <c r="N1790" i="8"/>
  <c r="M1791" i="8"/>
  <c r="N618" i="8"/>
  <c r="M619" i="8"/>
  <c r="N2934" i="8"/>
  <c r="M2935" i="8"/>
  <c r="N2935" i="8" s="1"/>
  <c r="N1882" i="8"/>
  <c r="M1883" i="8"/>
  <c r="N3209" i="8"/>
  <c r="M3210" i="8"/>
  <c r="N191" i="8"/>
  <c r="M192" i="8"/>
  <c r="N2006" i="8"/>
  <c r="M2007" i="8"/>
  <c r="N2382" i="8"/>
  <c r="M2383" i="8"/>
  <c r="N3313" i="8"/>
  <c r="M3314" i="8"/>
  <c r="N2282" i="8"/>
  <c r="M2283" i="8"/>
  <c r="N1962" i="8"/>
  <c r="M1963" i="8"/>
  <c r="N1963" i="8" s="1"/>
  <c r="N66" i="8"/>
  <c r="M67" i="8"/>
  <c r="N1822" i="8"/>
  <c r="M1823" i="8"/>
  <c r="N1294" i="8"/>
  <c r="M1295" i="8"/>
  <c r="N1350" i="8"/>
  <c r="M1351" i="8"/>
  <c r="N1351" i="8" s="1"/>
  <c r="N2654" i="8"/>
  <c r="M2655" i="8"/>
  <c r="N2746" i="8"/>
  <c r="M2747" i="8"/>
  <c r="N3389" i="8"/>
  <c r="M3390" i="8"/>
  <c r="N46" i="8"/>
  <c r="M47" i="8"/>
  <c r="N2174" i="8"/>
  <c r="M2175" i="8"/>
  <c r="N2175" i="8" s="1"/>
  <c r="N1183" i="8"/>
  <c r="M1184" i="8"/>
  <c r="N2454" i="8"/>
  <c r="M2455" i="8"/>
  <c r="N2455" i="8" s="1"/>
  <c r="N1754" i="8"/>
  <c r="M1755" i="8"/>
  <c r="N1055" i="8"/>
  <c r="M1056" i="8"/>
  <c r="N1554" i="8"/>
  <c r="M1555" i="8"/>
  <c r="N671" i="8"/>
  <c r="M672" i="8"/>
  <c r="N1378" i="8"/>
  <c r="M1379" i="8"/>
  <c r="N530" i="8"/>
  <c r="M531" i="8"/>
  <c r="N531" i="8" s="1"/>
  <c r="N342" i="8"/>
  <c r="M343" i="8"/>
  <c r="N3398" i="8"/>
  <c r="M3399" i="8"/>
  <c r="N939" i="8"/>
  <c r="M940" i="8"/>
  <c r="N940" i="8" s="1"/>
  <c r="N927" i="8"/>
  <c r="M928" i="8"/>
  <c r="N2949" i="8"/>
  <c r="M2950" i="8"/>
  <c r="N782" i="8"/>
  <c r="M783" i="8"/>
  <c r="N866" i="8"/>
  <c r="M867" i="8"/>
  <c r="N2550" i="8"/>
  <c r="M2551" i="8"/>
  <c r="N2551" i="8" s="1"/>
  <c r="N3162" i="8"/>
  <c r="M3163" i="8"/>
  <c r="N37" i="8"/>
  <c r="M38" i="8"/>
  <c r="F9" i="2"/>
  <c r="G8" i="2"/>
  <c r="G10" i="3"/>
  <c r="F11" i="3"/>
  <c r="N2402" i="8"/>
  <c r="M2403" i="8"/>
  <c r="N2403" i="8" s="1"/>
  <c r="N2754" i="8"/>
  <c r="M2755" i="8"/>
  <c r="N1398" i="8"/>
  <c r="M1399" i="8"/>
  <c r="N3430" i="8"/>
  <c r="M3431" i="8"/>
  <c r="N819" i="8"/>
  <c r="M820" i="8"/>
  <c r="N3025" i="8"/>
  <c r="M3026" i="8"/>
  <c r="N731" i="8"/>
  <c r="M732" i="8"/>
  <c r="N1163" i="8"/>
  <c r="M1164" i="8"/>
  <c r="N279" i="8"/>
  <c r="M280" i="8"/>
  <c r="N27" i="8"/>
  <c r="M28" i="8"/>
  <c r="G590" i="3"/>
  <c r="F591" i="3"/>
  <c r="G804" i="3"/>
  <c r="F805" i="3"/>
  <c r="N651" i="8"/>
  <c r="M652" i="8"/>
  <c r="N1830" i="8"/>
  <c r="M1831" i="8"/>
  <c r="N1019" i="8"/>
  <c r="M1020" i="8"/>
  <c r="N1020" i="8" s="1"/>
  <c r="N2838" i="8"/>
  <c r="M2839" i="8"/>
  <c r="N2839" i="8" s="1"/>
  <c r="N1370" i="8"/>
  <c r="M1371" i="8"/>
  <c r="N1371" i="8" s="1"/>
  <c r="N354" i="8"/>
  <c r="M355" i="8"/>
  <c r="N1874" i="8"/>
  <c r="M1875" i="8"/>
  <c r="N1875" i="8" s="1"/>
  <c r="N231" i="8"/>
  <c r="M232" i="8"/>
  <c r="N459" i="8"/>
  <c r="M460" i="8"/>
  <c r="N460" i="8" s="1"/>
  <c r="N2202" i="8"/>
  <c r="M2203" i="8"/>
  <c r="N1234" i="8"/>
  <c r="M1235" i="8"/>
  <c r="N1235" i="8" s="1"/>
  <c r="N2957" i="8"/>
  <c r="M2958" i="8"/>
  <c r="N1922" i="8"/>
  <c r="M1923" i="8"/>
  <c r="N1923" i="8" s="1"/>
  <c r="N2518" i="8"/>
  <c r="M2519" i="8"/>
  <c r="N1410" i="8"/>
  <c r="M1411" i="8"/>
  <c r="N1411" i="8" s="1"/>
  <c r="N3066" i="8"/>
  <c r="M3067" i="8"/>
  <c r="N2886" i="8"/>
  <c r="M2887" i="8"/>
  <c r="N947" i="8"/>
  <c r="M948" i="8"/>
  <c r="G300" i="2"/>
  <c r="F301" i="2"/>
  <c r="N134" i="8"/>
  <c r="M135" i="8"/>
  <c r="N2802" i="8"/>
  <c r="M2803" i="8"/>
  <c r="N2803" i="8" s="1"/>
  <c r="N3086" i="8"/>
  <c r="M3087" i="8"/>
  <c r="N522" i="8"/>
  <c r="M523" i="8"/>
  <c r="N523" i="8" s="1"/>
  <c r="N1262" i="8"/>
  <c r="M1263" i="8"/>
  <c r="N1143" i="8"/>
  <c r="M1144" i="8"/>
  <c r="N219" i="8"/>
  <c r="M220" i="8"/>
  <c r="N2990" i="8"/>
  <c r="M2991" i="8"/>
  <c r="N2991" i="8" s="1"/>
  <c r="N751" i="8"/>
  <c r="M752" i="8"/>
  <c r="N979" i="8"/>
  <c r="M980" i="8"/>
  <c r="N980" i="8" s="1"/>
  <c r="N1302" i="8"/>
  <c r="M1303" i="8"/>
  <c r="N2258" i="8"/>
  <c r="M2259" i="8"/>
  <c r="N2259" i="8" s="1"/>
  <c r="F465" i="2"/>
  <c r="G464" i="2"/>
  <c r="N1802" i="8"/>
  <c r="M1803" i="8"/>
  <c r="N271" i="8"/>
  <c r="M272" i="8"/>
  <c r="N211" i="8"/>
  <c r="M212" i="8"/>
  <c r="N2602" i="8"/>
  <c r="M2603" i="8"/>
  <c r="N2603" i="8" s="1"/>
  <c r="N3358" i="8"/>
  <c r="M3359" i="8"/>
  <c r="N1390" i="8"/>
  <c r="M1391" i="8"/>
  <c r="N1391" i="8" s="1"/>
  <c r="N3378" i="8"/>
  <c r="M3379" i="8"/>
  <c r="N1854" i="8"/>
  <c r="M1855" i="8"/>
  <c r="N1855" i="8" s="1"/>
  <c r="N711" i="8"/>
  <c r="M712" i="8"/>
  <c r="N811" i="8"/>
  <c r="M812" i="8"/>
  <c r="N1123" i="8"/>
  <c r="M1124" i="8"/>
  <c r="N3150" i="8"/>
  <c r="M3151" i="8"/>
  <c r="N3174" i="8"/>
  <c r="M3175" i="8"/>
  <c r="N93" i="8"/>
  <c r="M94" i="8"/>
  <c r="N3348" i="8"/>
  <c r="M3349" i="8"/>
  <c r="N2618" i="8"/>
  <c r="M2619" i="8"/>
  <c r="G114" i="3"/>
  <c r="F115" i="3"/>
  <c r="N846" i="8"/>
  <c r="M847" i="8"/>
  <c r="N3305" i="8"/>
  <c r="M3306" i="8"/>
  <c r="N3306" i="8" l="1"/>
  <c r="M3307" i="8"/>
  <c r="N3307" i="8" s="1"/>
  <c r="N3349" i="8"/>
  <c r="M3350" i="8"/>
  <c r="N1124" i="8"/>
  <c r="M1125" i="8"/>
  <c r="N3379" i="8"/>
  <c r="M3380" i="8"/>
  <c r="N212" i="8"/>
  <c r="M213" i="8"/>
  <c r="N213" i="8" s="1"/>
  <c r="N1803" i="8"/>
  <c r="M1804" i="8"/>
  <c r="N1804" i="8" s="1"/>
  <c r="N1144" i="8"/>
  <c r="M1145" i="8"/>
  <c r="N2887" i="8"/>
  <c r="M2888" i="8"/>
  <c r="N2888" i="8" s="1"/>
  <c r="N652" i="8"/>
  <c r="M653" i="8"/>
  <c r="N280" i="8"/>
  <c r="M281" i="8"/>
  <c r="N820" i="8"/>
  <c r="M821" i="8"/>
  <c r="N1399" i="8"/>
  <c r="M1400" i="8"/>
  <c r="N3163" i="8"/>
  <c r="M3164" i="8"/>
  <c r="N2950" i="8"/>
  <c r="M2951" i="8"/>
  <c r="N2951" i="8" s="1"/>
  <c r="N343" i="8"/>
  <c r="M344" i="8"/>
  <c r="N1379" i="8"/>
  <c r="M1380" i="8"/>
  <c r="N1755" i="8"/>
  <c r="M1756" i="8"/>
  <c r="N1756" i="8" s="1"/>
  <c r="N47" i="8"/>
  <c r="M48" i="8"/>
  <c r="N2007" i="8"/>
  <c r="M2008" i="8"/>
  <c r="N3210" i="8"/>
  <c r="M3211" i="8"/>
  <c r="N3211" i="8" s="1"/>
  <c r="N1791" i="8"/>
  <c r="M1792" i="8"/>
  <c r="N1215" i="8"/>
  <c r="M1216" i="8"/>
  <c r="N2863" i="8"/>
  <c r="M2864" i="8"/>
  <c r="N1735" i="8"/>
  <c r="M1736" i="8"/>
  <c r="N1736" i="8" s="1"/>
  <c r="N3459" i="8"/>
  <c r="M3460" i="8"/>
  <c r="N1094" i="8"/>
  <c r="M1095" i="8"/>
  <c r="N1903" i="8"/>
  <c r="M1904" i="8"/>
  <c r="N1064" i="8"/>
  <c r="M1065" i="8"/>
  <c r="N1515" i="8"/>
  <c r="M1516" i="8"/>
  <c r="N1516" i="8" s="1"/>
  <c r="N59" i="8"/>
  <c r="M60" i="8"/>
  <c r="N60" i="8" s="1"/>
  <c r="N2235" i="8"/>
  <c r="M2236" i="8"/>
  <c r="N20" i="8"/>
  <c r="M21" i="8"/>
  <c r="N21" i="8" s="1"/>
  <c r="N1703" i="8"/>
  <c r="M1704" i="8"/>
  <c r="G703" i="3"/>
  <c r="F704" i="3"/>
  <c r="N160" i="8"/>
  <c r="M161" i="8"/>
  <c r="G303" i="3"/>
  <c r="F304" i="3"/>
  <c r="N1951" i="8"/>
  <c r="M1952" i="8"/>
  <c r="N3191" i="8"/>
  <c r="M3192" i="8"/>
  <c r="N1723" i="8"/>
  <c r="M1724" i="8"/>
  <c r="N323" i="8"/>
  <c r="M324" i="8"/>
  <c r="N2627" i="8"/>
  <c r="M2628" i="8"/>
  <c r="N2628" i="8" s="1"/>
  <c r="N1275" i="8"/>
  <c r="M1276" i="8"/>
  <c r="N1276" i="8" s="1"/>
  <c r="N1491" i="8"/>
  <c r="M1492" i="8"/>
  <c r="N1492" i="8" s="1"/>
  <c r="G975" i="2"/>
  <c r="F976" i="2"/>
  <c r="N3015" i="8"/>
  <c r="M3016" i="8"/>
  <c r="N3106" i="8"/>
  <c r="M3107" i="8"/>
  <c r="G805" i="2"/>
  <c r="F806" i="2"/>
  <c r="N763" i="8"/>
  <c r="M764" i="8"/>
  <c r="N1136" i="8"/>
  <c r="M1137" i="8"/>
  <c r="N1137" i="8" s="1"/>
  <c r="N2911" i="8"/>
  <c r="M2912" i="8"/>
  <c r="N591" i="8"/>
  <c r="M592" i="8"/>
  <c r="N592" i="8" s="1"/>
  <c r="N3449" i="8"/>
  <c r="M3450" i="8"/>
  <c r="N3439" i="8"/>
  <c r="M3440" i="8"/>
  <c r="N3421" i="8"/>
  <c r="M3422" i="8"/>
  <c r="N3095" i="8"/>
  <c r="M3096" i="8"/>
  <c r="N1115" i="8"/>
  <c r="M1116" i="8"/>
  <c r="N1283" i="8"/>
  <c r="M1284" i="8"/>
  <c r="N2143" i="8"/>
  <c r="M2144" i="8"/>
  <c r="N703" i="8"/>
  <c r="M704" i="8"/>
  <c r="N772" i="8"/>
  <c r="M773" i="8"/>
  <c r="N643" i="8"/>
  <c r="M644" i="8"/>
  <c r="N1431" i="8"/>
  <c r="M1432" i="8"/>
  <c r="N1432" i="8" s="1"/>
  <c r="N127" i="8"/>
  <c r="M128" i="8"/>
  <c r="N128" i="8" s="1"/>
  <c r="N2055" i="8"/>
  <c r="M2056" i="8"/>
  <c r="N2056" i="8" s="1"/>
  <c r="N1655" i="8"/>
  <c r="M1656" i="8"/>
  <c r="N1656" i="8" s="1"/>
  <c r="N1507" i="8"/>
  <c r="M1508" i="8"/>
  <c r="N1508" i="8" s="1"/>
  <c r="N2443" i="8"/>
  <c r="M2444" i="8"/>
  <c r="N988" i="8"/>
  <c r="M989" i="8"/>
  <c r="N899" i="8"/>
  <c r="M900" i="8"/>
  <c r="N900" i="8" s="1"/>
  <c r="N2827" i="8"/>
  <c r="M2828" i="8"/>
  <c r="N2275" i="8"/>
  <c r="M2276" i="8"/>
  <c r="N2276" i="8" s="1"/>
  <c r="N2635" i="8"/>
  <c r="M2636" i="8"/>
  <c r="N2539" i="8"/>
  <c r="M2540" i="8"/>
  <c r="N856" i="8"/>
  <c r="M857" i="8"/>
  <c r="N1155" i="8"/>
  <c r="M1156" i="8"/>
  <c r="N2527" i="8"/>
  <c r="M2528" i="8"/>
  <c r="N363" i="8"/>
  <c r="M364" i="8"/>
  <c r="N364" i="8" s="1"/>
  <c r="N2783" i="8"/>
  <c r="M2784" i="8"/>
  <c r="N2784" i="8" s="1"/>
  <c r="N803" i="8"/>
  <c r="M804" i="8"/>
  <c r="N3325" i="8"/>
  <c r="M3326" i="8"/>
  <c r="N3411" i="8"/>
  <c r="M3412" i="8"/>
  <c r="N2183" i="8"/>
  <c r="M2184" i="8"/>
  <c r="N3138" i="8"/>
  <c r="M3139" i="8"/>
  <c r="N3139" i="8" s="1"/>
  <c r="N1339" i="8"/>
  <c r="M1340" i="8"/>
  <c r="N2683" i="8"/>
  <c r="M2684" i="8"/>
  <c r="G115" i="3"/>
  <c r="F116" i="3"/>
  <c r="N3175" i="8"/>
  <c r="M3176" i="8"/>
  <c r="N3176" i="8" s="1"/>
  <c r="N712" i="8"/>
  <c r="M713" i="8"/>
  <c r="N3359" i="8"/>
  <c r="M3360" i="8"/>
  <c r="G301" i="2"/>
  <c r="F302" i="2"/>
  <c r="G591" i="3"/>
  <c r="F592" i="3"/>
  <c r="N732" i="8"/>
  <c r="M733" i="8"/>
  <c r="N867" i="8"/>
  <c r="M868" i="8"/>
  <c r="N1555" i="8"/>
  <c r="M1556" i="8"/>
  <c r="N1556" i="8" s="1"/>
  <c r="N1184" i="8"/>
  <c r="M1185" i="8"/>
  <c r="N2747" i="8"/>
  <c r="M2748" i="8"/>
  <c r="N2748" i="8" s="1"/>
  <c r="N1823" i="8"/>
  <c r="M1824" i="8"/>
  <c r="N1824" i="8" s="1"/>
  <c r="N3314" i="8"/>
  <c r="M3315" i="8"/>
  <c r="N1319" i="8"/>
  <c r="M1320" i="8"/>
  <c r="N907" i="8"/>
  <c r="M908" i="8"/>
  <c r="N1715" i="8"/>
  <c r="M1716" i="8"/>
  <c r="N1716" i="8" s="1"/>
  <c r="N831" i="8"/>
  <c r="M832" i="8"/>
  <c r="N240" i="8"/>
  <c r="M241" i="8"/>
  <c r="N1783" i="8"/>
  <c r="M1784" i="8"/>
  <c r="N1784" i="8" s="1"/>
  <c r="N180" i="8"/>
  <c r="M181" i="8"/>
  <c r="N1811" i="8"/>
  <c r="M1812" i="8"/>
  <c r="N1531" i="8"/>
  <c r="M1532" i="8"/>
  <c r="N1675" i="8"/>
  <c r="M1676" i="8"/>
  <c r="N1676" i="8" s="1"/>
  <c r="N1763" i="8"/>
  <c r="M1764" i="8"/>
  <c r="N968" i="8"/>
  <c r="M969" i="8"/>
  <c r="N1439" i="8"/>
  <c r="M1440" i="8"/>
  <c r="N692" i="8"/>
  <c r="M693" i="8"/>
  <c r="N611" i="8"/>
  <c r="M612" i="8"/>
  <c r="N612" i="8" s="1"/>
  <c r="N663" i="8"/>
  <c r="M664" i="8"/>
  <c r="G589" i="2"/>
  <c r="F590" i="2"/>
  <c r="N683" i="8"/>
  <c r="M684" i="8"/>
  <c r="N2970" i="8"/>
  <c r="M2971" i="8"/>
  <c r="N2971" i="8" s="1"/>
  <c r="G9" i="2"/>
  <c r="F10" i="2"/>
  <c r="G113" i="2"/>
  <c r="F114" i="2"/>
  <c r="G973" i="3"/>
  <c r="F974" i="3"/>
  <c r="N847" i="8"/>
  <c r="M848" i="8"/>
  <c r="N94" i="8"/>
  <c r="M95" i="8"/>
  <c r="N812" i="8"/>
  <c r="M813" i="8"/>
  <c r="N813" i="8" s="1"/>
  <c r="N1303" i="8"/>
  <c r="M1304" i="8"/>
  <c r="N220" i="8"/>
  <c r="M221" i="8"/>
  <c r="N3087" i="8"/>
  <c r="M3088" i="8"/>
  <c r="N3088" i="8" s="1"/>
  <c r="N948" i="8"/>
  <c r="M949" i="8"/>
  <c r="N2519" i="8"/>
  <c r="M2520" i="8"/>
  <c r="N2520" i="8" s="1"/>
  <c r="N2203" i="8"/>
  <c r="M2204" i="8"/>
  <c r="N232" i="8"/>
  <c r="M233" i="8"/>
  <c r="N233" i="8" s="1"/>
  <c r="N1831" i="8"/>
  <c r="M1832" i="8"/>
  <c r="N28" i="8"/>
  <c r="M29" i="8"/>
  <c r="N3026" i="8"/>
  <c r="M3027" i="8"/>
  <c r="N3027" i="8" s="1"/>
  <c r="G11" i="3"/>
  <c r="F12" i="3"/>
  <c r="N38" i="8"/>
  <c r="M39" i="8"/>
  <c r="N783" i="8"/>
  <c r="M784" i="8"/>
  <c r="N928" i="8"/>
  <c r="M929" i="8"/>
  <c r="N3399" i="8"/>
  <c r="M3400" i="8"/>
  <c r="N672" i="8"/>
  <c r="M673" i="8"/>
  <c r="N1056" i="8"/>
  <c r="M1057" i="8"/>
  <c r="N1057" i="8" s="1"/>
  <c r="N3390" i="8"/>
  <c r="M3391" i="8"/>
  <c r="N1295" i="8"/>
  <c r="M1296" i="8"/>
  <c r="N1296" i="8" s="1"/>
  <c r="N2383" i="8"/>
  <c r="M2384" i="8"/>
  <c r="N1883" i="8"/>
  <c r="M1884" i="8"/>
  <c r="N1635" i="8"/>
  <c r="M1636" i="8"/>
  <c r="N1636" i="8" s="1"/>
  <c r="G467" i="3"/>
  <c r="F468" i="3"/>
  <c r="N3226" i="8"/>
  <c r="M3227" i="8"/>
  <c r="N1204" i="8"/>
  <c r="M1205" i="8"/>
  <c r="N104" i="8"/>
  <c r="M105" i="8"/>
  <c r="N2335" i="8"/>
  <c r="M2336" i="8"/>
  <c r="N2336" i="8" s="1"/>
  <c r="N743" i="8"/>
  <c r="M744" i="8"/>
  <c r="N1643" i="8"/>
  <c r="M1644" i="8"/>
  <c r="N3369" i="8"/>
  <c r="M3370" i="8"/>
  <c r="N2791" i="8"/>
  <c r="M2792" i="8"/>
  <c r="N116" i="8"/>
  <c r="M117" i="8"/>
  <c r="N2019" i="8"/>
  <c r="M2020" i="8"/>
  <c r="N2020" i="8" s="1"/>
  <c r="N2423" i="8"/>
  <c r="M2424" i="8"/>
  <c r="N2424" i="8" s="1"/>
  <c r="N2295" i="8"/>
  <c r="M2296" i="8"/>
  <c r="N2296" i="8" s="1"/>
  <c r="N1563" i="8"/>
  <c r="M1564" i="8"/>
  <c r="N3255" i="8"/>
  <c r="M3256" i="8"/>
  <c r="G906" i="2"/>
  <c r="F907" i="2"/>
  <c r="N2847" i="8"/>
  <c r="M2848" i="8"/>
  <c r="N2848" i="8" s="1"/>
  <c r="N1523" i="8"/>
  <c r="M1524" i="8"/>
  <c r="N1524" i="8" s="1"/>
  <c r="N599" i="8"/>
  <c r="M600" i="8"/>
  <c r="G701" i="2"/>
  <c r="F702" i="2"/>
  <c r="N1195" i="8"/>
  <c r="M1196" i="8"/>
  <c r="N252" i="8"/>
  <c r="M253" i="8"/>
  <c r="N253" i="8" s="1"/>
  <c r="G191" i="3"/>
  <c r="F192" i="3"/>
  <c r="N1931" i="8"/>
  <c r="M1932" i="8"/>
  <c r="N2999" i="8"/>
  <c r="M3000" i="8"/>
  <c r="N1583" i="8"/>
  <c r="M1584" i="8"/>
  <c r="N1575" i="8"/>
  <c r="M1576" i="8"/>
  <c r="N1576" i="8" s="1"/>
  <c r="N723" i="8"/>
  <c r="M724" i="8"/>
  <c r="N2251" i="8"/>
  <c r="M2252" i="8"/>
  <c r="N2252" i="8" s="1"/>
  <c r="N2495" i="8"/>
  <c r="M2496" i="8"/>
  <c r="N2496" i="8" s="1"/>
  <c r="N887" i="8"/>
  <c r="M888" i="8"/>
  <c r="N1683" i="8"/>
  <c r="M1684" i="8"/>
  <c r="N1623" i="8"/>
  <c r="M1624" i="8"/>
  <c r="N879" i="8"/>
  <c r="M880" i="8"/>
  <c r="N880" i="8" s="1"/>
  <c r="N200" i="8"/>
  <c r="M201" i="8"/>
  <c r="N1104" i="8"/>
  <c r="M1105" i="8"/>
  <c r="N1663" i="8"/>
  <c r="M1664" i="8"/>
  <c r="N1255" i="8"/>
  <c r="M1256" i="8"/>
  <c r="N1256" i="8" s="1"/>
  <c r="N2583" i="8"/>
  <c r="M2584" i="8"/>
  <c r="N2584" i="8" s="1"/>
  <c r="N1175" i="8"/>
  <c r="M1176" i="8"/>
  <c r="N1595" i="8"/>
  <c r="M1596" i="8"/>
  <c r="N1596" i="8" s="1"/>
  <c r="N2431" i="8"/>
  <c r="M2432" i="8"/>
  <c r="N335" i="8"/>
  <c r="M336" i="8"/>
  <c r="N336" i="8" s="1"/>
  <c r="N1863" i="8"/>
  <c r="M1864" i="8"/>
  <c r="N3115" i="8"/>
  <c r="M3116" i="8"/>
  <c r="N1076" i="8"/>
  <c r="M1077" i="8"/>
  <c r="N1077" i="8" s="1"/>
  <c r="N1615" i="8"/>
  <c r="M1616" i="8"/>
  <c r="N1616" i="8" s="1"/>
  <c r="N2774" i="8"/>
  <c r="M2775" i="8"/>
  <c r="N3047" i="8"/>
  <c r="M3048" i="8"/>
  <c r="N1603" i="8"/>
  <c r="M1604" i="8"/>
  <c r="N152" i="8"/>
  <c r="M153" i="8"/>
  <c r="N153" i="8" s="1"/>
  <c r="N1419" i="8"/>
  <c r="M1420" i="8"/>
  <c r="N300" i="8"/>
  <c r="M301" i="8"/>
  <c r="N3126" i="8"/>
  <c r="M3127" i="8"/>
  <c r="N1359" i="8"/>
  <c r="M1360" i="8"/>
  <c r="N1843" i="8"/>
  <c r="M1844" i="8"/>
  <c r="N1844" i="8" s="1"/>
  <c r="N1999" i="8"/>
  <c r="M2000" i="8"/>
  <c r="N2000" i="8" s="1"/>
  <c r="N78" i="8"/>
  <c r="M79" i="8"/>
  <c r="N2619" i="8"/>
  <c r="M2620" i="8"/>
  <c r="N2620" i="8" s="1"/>
  <c r="N3151" i="8"/>
  <c r="M3152" i="8"/>
  <c r="N272" i="8"/>
  <c r="M273" i="8"/>
  <c r="N273" i="8" s="1"/>
  <c r="N752" i="8"/>
  <c r="M753" i="8"/>
  <c r="N1263" i="8"/>
  <c r="M1264" i="8"/>
  <c r="N135" i="8"/>
  <c r="M136" i="8"/>
  <c r="N3067" i="8"/>
  <c r="M3068" i="8"/>
  <c r="N2958" i="8"/>
  <c r="M2959" i="8"/>
  <c r="N355" i="8"/>
  <c r="M356" i="8"/>
  <c r="N356" i="8" s="1"/>
  <c r="G805" i="3"/>
  <c r="F806" i="3"/>
  <c r="N1164" i="8"/>
  <c r="M1165" i="8"/>
  <c r="N3431" i="8"/>
  <c r="M3432" i="8"/>
  <c r="N3432" i="8" s="1"/>
  <c r="N2755" i="8"/>
  <c r="M2756" i="8"/>
  <c r="N2655" i="8"/>
  <c r="M2656" i="8"/>
  <c r="N67" i="8"/>
  <c r="M68" i="8"/>
  <c r="N2283" i="8"/>
  <c r="M2284" i="8"/>
  <c r="N192" i="8"/>
  <c r="M193" i="8"/>
  <c r="N193" i="8" s="1"/>
  <c r="N619" i="8"/>
  <c r="M620" i="8"/>
  <c r="N792" i="8"/>
  <c r="M793" i="8"/>
  <c r="N632" i="8"/>
  <c r="M633" i="8"/>
  <c r="N1028" i="8"/>
  <c r="M1029" i="8"/>
  <c r="N1743" i="8"/>
  <c r="M1744" i="8"/>
  <c r="N3235" i="8"/>
  <c r="M3236" i="8"/>
  <c r="N1499" i="8"/>
  <c r="M1500" i="8"/>
  <c r="N1500" i="8" s="1"/>
  <c r="N1695" i="8"/>
  <c r="M1696" i="8"/>
  <c r="N1696" i="8" s="1"/>
  <c r="N2695" i="8"/>
  <c r="M2696" i="8"/>
  <c r="N2696" i="8" s="1"/>
  <c r="G191" i="2"/>
  <c r="F192" i="2"/>
  <c r="N1008" i="8"/>
  <c r="M1009" i="8"/>
  <c r="N2855" i="8"/>
  <c r="M2856" i="8"/>
  <c r="N2856" i="8" s="1"/>
  <c r="N292" i="8"/>
  <c r="M293" i="8"/>
  <c r="N293" i="8" s="1"/>
  <c r="N2818" i="8"/>
  <c r="M2819" i="8"/>
  <c r="N260" i="8"/>
  <c r="M261" i="8"/>
  <c r="N1084" i="8"/>
  <c r="M1085" i="8"/>
  <c r="N2675" i="8"/>
  <c r="M2676" i="8"/>
  <c r="N2676" i="8" s="1"/>
  <c r="N172" i="8"/>
  <c r="M173" i="8"/>
  <c r="N173" i="8" s="1"/>
  <c r="G465" i="2"/>
  <c r="F466" i="2"/>
  <c r="G905" i="3"/>
  <c r="F906" i="3"/>
  <c r="N888" i="8" l="1"/>
  <c r="M889" i="8"/>
  <c r="N3000" i="8"/>
  <c r="M3001" i="8"/>
  <c r="N3001" i="8" s="1"/>
  <c r="N1196" i="8"/>
  <c r="M1197" i="8"/>
  <c r="N1197" i="8" s="1"/>
  <c r="N600" i="8"/>
  <c r="M601" i="8"/>
  <c r="N2792" i="8"/>
  <c r="M2793" i="8"/>
  <c r="N1205" i="8"/>
  <c r="M1206" i="8"/>
  <c r="N1884" i="8"/>
  <c r="M1885" i="8"/>
  <c r="N1885" i="8" s="1"/>
  <c r="F13" i="3"/>
  <c r="G12" i="3"/>
  <c r="N95" i="8"/>
  <c r="M96" i="8"/>
  <c r="G10" i="2"/>
  <c r="F11" i="2"/>
  <c r="N664" i="8"/>
  <c r="M665" i="8"/>
  <c r="N665" i="8" s="1"/>
  <c r="N1812" i="8"/>
  <c r="M1813" i="8"/>
  <c r="N832" i="8"/>
  <c r="M833" i="8"/>
  <c r="N833" i="8" s="1"/>
  <c r="N3315" i="8"/>
  <c r="M3316" i="8"/>
  <c r="N733" i="8"/>
  <c r="M734" i="8"/>
  <c r="F117" i="3"/>
  <c r="G116" i="3"/>
  <c r="N2184" i="8"/>
  <c r="M2185" i="8"/>
  <c r="N2185" i="8" s="1"/>
  <c r="N3326" i="8"/>
  <c r="M3327" i="8"/>
  <c r="N3327" i="8" s="1"/>
  <c r="N2528" i="8"/>
  <c r="M2529" i="8"/>
  <c r="N2636" i="8"/>
  <c r="M2637" i="8"/>
  <c r="N2637" i="8" s="1"/>
  <c r="N989" i="8"/>
  <c r="M990" i="8"/>
  <c r="N990" i="8" s="1"/>
  <c r="N773" i="8"/>
  <c r="M774" i="8"/>
  <c r="N2144" i="8"/>
  <c r="M2145" i="8"/>
  <c r="N2145" i="8" s="1"/>
  <c r="N1116" i="8"/>
  <c r="M1117" i="8"/>
  <c r="N1117" i="8" s="1"/>
  <c r="N3422" i="8"/>
  <c r="M3423" i="8"/>
  <c r="N3423" i="8" s="1"/>
  <c r="N3450" i="8"/>
  <c r="M3451" i="8"/>
  <c r="N2912" i="8"/>
  <c r="M2913" i="8"/>
  <c r="N2913" i="8" s="1"/>
  <c r="N764" i="8"/>
  <c r="M765" i="8"/>
  <c r="N765" i="8" s="1"/>
  <c r="N3107" i="8"/>
  <c r="M3108" i="8"/>
  <c r="N3108" i="8" s="1"/>
  <c r="F977" i="2"/>
  <c r="G976" i="2"/>
  <c r="N324" i="8"/>
  <c r="M325" i="8"/>
  <c r="N3192" i="8"/>
  <c r="M3193" i="8"/>
  <c r="N3193" i="8" s="1"/>
  <c r="F305" i="3"/>
  <c r="G304" i="3"/>
  <c r="F705" i="3"/>
  <c r="G704" i="3"/>
  <c r="N1065" i="8"/>
  <c r="M1066" i="8"/>
  <c r="N1095" i="8"/>
  <c r="M1096" i="8"/>
  <c r="N1216" i="8"/>
  <c r="M1217" i="8"/>
  <c r="N1217" i="8" s="1"/>
  <c r="N48" i="8"/>
  <c r="M49" i="8"/>
  <c r="N1380" i="8"/>
  <c r="M1381" i="8"/>
  <c r="N1381" i="8" s="1"/>
  <c r="N1400" i="8"/>
  <c r="M1401" i="8"/>
  <c r="N1401" i="8" s="1"/>
  <c r="N281" i="8"/>
  <c r="M282" i="8"/>
  <c r="N3380" i="8"/>
  <c r="M3381" i="8"/>
  <c r="N3350" i="8"/>
  <c r="M3351" i="8"/>
  <c r="N3351" i="8" s="1"/>
  <c r="G906" i="3"/>
  <c r="F907" i="3"/>
  <c r="F193" i="2"/>
  <c r="G192" i="2"/>
  <c r="N1029" i="8"/>
  <c r="M1030" i="8"/>
  <c r="N1030" i="8" s="1"/>
  <c r="N1165" i="8"/>
  <c r="M1166" i="8"/>
  <c r="N3068" i="8"/>
  <c r="M3069" i="8"/>
  <c r="N3069" i="8" s="1"/>
  <c r="N1264" i="8"/>
  <c r="M1265" i="8"/>
  <c r="N1360" i="8"/>
  <c r="M1361" i="8"/>
  <c r="N1361" i="8" s="1"/>
  <c r="N301" i="8"/>
  <c r="M302" i="8"/>
  <c r="N3048" i="8"/>
  <c r="M3049" i="8"/>
  <c r="N3116" i="8"/>
  <c r="M3117" i="8"/>
  <c r="N1664" i="8"/>
  <c r="M1665" i="8"/>
  <c r="N201" i="8"/>
  <c r="M202" i="8"/>
  <c r="N1624" i="8"/>
  <c r="M1625" i="8"/>
  <c r="F193" i="3"/>
  <c r="G192" i="3"/>
  <c r="N3256" i="8"/>
  <c r="M3257" i="8"/>
  <c r="N3257" i="8" s="1"/>
  <c r="N1644" i="8"/>
  <c r="M1645" i="8"/>
  <c r="G468" i="3"/>
  <c r="F469" i="3"/>
  <c r="N3400" i="8"/>
  <c r="M3401" i="8"/>
  <c r="N784" i="8"/>
  <c r="M785" i="8"/>
  <c r="N785" i="8" s="1"/>
  <c r="N29" i="8"/>
  <c r="M30" i="8"/>
  <c r="N1304" i="8"/>
  <c r="M1305" i="8"/>
  <c r="N1305" i="8" s="1"/>
  <c r="G974" i="3"/>
  <c r="F975" i="3"/>
  <c r="N684" i="8"/>
  <c r="M685" i="8"/>
  <c r="N685" i="8" s="1"/>
  <c r="N693" i="8"/>
  <c r="M694" i="8"/>
  <c r="N969" i="8"/>
  <c r="M970" i="8"/>
  <c r="N970" i="8" s="1"/>
  <c r="N908" i="8"/>
  <c r="M909" i="8"/>
  <c r="G302" i="2"/>
  <c r="F303" i="2"/>
  <c r="N713" i="8"/>
  <c r="M714" i="8"/>
  <c r="N1340" i="8"/>
  <c r="M1341" i="8"/>
  <c r="N1341" i="8" s="1"/>
  <c r="N857" i="8"/>
  <c r="M858" i="8"/>
  <c r="N2828" i="8"/>
  <c r="M2829" i="8"/>
  <c r="N2819" i="8"/>
  <c r="M2820" i="8"/>
  <c r="N2820" i="8" s="1"/>
  <c r="N793" i="8"/>
  <c r="M794" i="8"/>
  <c r="N68" i="8"/>
  <c r="M69" i="8"/>
  <c r="N1744" i="8"/>
  <c r="M1745" i="8"/>
  <c r="N633" i="8"/>
  <c r="M634" i="8"/>
  <c r="N2284" i="8"/>
  <c r="M2285" i="8"/>
  <c r="G806" i="3"/>
  <c r="F807" i="3"/>
  <c r="N136" i="8"/>
  <c r="M137" i="8"/>
  <c r="N3152" i="8"/>
  <c r="M3153" i="8"/>
  <c r="N3153" i="8" s="1"/>
  <c r="N1420" i="8"/>
  <c r="M1421" i="8"/>
  <c r="N1421" i="8" s="1"/>
  <c r="N1604" i="8"/>
  <c r="M1605" i="8"/>
  <c r="N1864" i="8"/>
  <c r="M1865" i="8"/>
  <c r="N1865" i="8" s="1"/>
  <c r="N2432" i="8"/>
  <c r="M2433" i="8"/>
  <c r="N2433" i="8" s="1"/>
  <c r="N1176" i="8"/>
  <c r="M1177" i="8"/>
  <c r="N1177" i="8" s="1"/>
  <c r="N1105" i="8"/>
  <c r="M1106" i="8"/>
  <c r="N1684" i="8"/>
  <c r="M1685" i="8"/>
  <c r="N724" i="8"/>
  <c r="M725" i="8"/>
  <c r="N725" i="8" s="1"/>
  <c r="N1932" i="8"/>
  <c r="M1933" i="8"/>
  <c r="N1933" i="8" s="1"/>
  <c r="G907" i="2"/>
  <c r="F908" i="2"/>
  <c r="N1564" i="8"/>
  <c r="M1565" i="8"/>
  <c r="N117" i="8"/>
  <c r="M118" i="8"/>
  <c r="N744" i="8"/>
  <c r="M745" i="8"/>
  <c r="N745" i="8" s="1"/>
  <c r="N3227" i="8"/>
  <c r="M3228" i="8"/>
  <c r="N3228" i="8" s="1"/>
  <c r="N2384" i="8"/>
  <c r="M2385" i="8"/>
  <c r="N2385" i="8" s="1"/>
  <c r="N673" i="8"/>
  <c r="M674" i="8"/>
  <c r="N39" i="8"/>
  <c r="M40" i="8"/>
  <c r="N40" i="8" s="1"/>
  <c r="N1832" i="8"/>
  <c r="M1833" i="8"/>
  <c r="N949" i="8"/>
  <c r="M950" i="8"/>
  <c r="N950" i="8" s="1"/>
  <c r="N848" i="8"/>
  <c r="M849" i="8"/>
  <c r="N849" i="8" s="1"/>
  <c r="G590" i="2"/>
  <c r="F591" i="2"/>
  <c r="N1440" i="8"/>
  <c r="M1441" i="8"/>
  <c r="N1532" i="8"/>
  <c r="M1533" i="8"/>
  <c r="N1533" i="8" s="1"/>
  <c r="N1185" i="8"/>
  <c r="M1186" i="8"/>
  <c r="N868" i="8"/>
  <c r="M869" i="8"/>
  <c r="N869" i="8" s="1"/>
  <c r="N3360" i="8"/>
  <c r="M3361" i="8"/>
  <c r="N3361" i="8" s="1"/>
  <c r="N2684" i="8"/>
  <c r="M2685" i="8"/>
  <c r="N3412" i="8"/>
  <c r="M3413" i="8"/>
  <c r="N3413" i="8" s="1"/>
  <c r="N2540" i="8"/>
  <c r="M2541" i="8"/>
  <c r="N2444" i="8"/>
  <c r="M2445" i="8"/>
  <c r="N2445" i="8" s="1"/>
  <c r="N644" i="8"/>
  <c r="M645" i="8"/>
  <c r="N645" i="8" s="1"/>
  <c r="N704" i="8"/>
  <c r="M705" i="8"/>
  <c r="N705" i="8" s="1"/>
  <c r="N1284" i="8"/>
  <c r="M1285" i="8"/>
  <c r="N3096" i="8"/>
  <c r="M3097" i="8"/>
  <c r="N3440" i="8"/>
  <c r="M3441" i="8"/>
  <c r="G806" i="2"/>
  <c r="F807" i="2"/>
  <c r="N3016" i="8"/>
  <c r="M3017" i="8"/>
  <c r="N1724" i="8"/>
  <c r="M1725" i="8"/>
  <c r="N1952" i="8"/>
  <c r="M1953" i="8"/>
  <c r="N1953" i="8" s="1"/>
  <c r="N161" i="8"/>
  <c r="M162" i="8"/>
  <c r="N1704" i="8"/>
  <c r="M1705" i="8"/>
  <c r="N2236" i="8"/>
  <c r="M2237" i="8"/>
  <c r="N2237" i="8" s="1"/>
  <c r="N1904" i="8"/>
  <c r="M1905" i="8"/>
  <c r="N1905" i="8" s="1"/>
  <c r="N3460" i="8"/>
  <c r="M3461" i="8"/>
  <c r="N2864" i="8"/>
  <c r="M2865" i="8"/>
  <c r="N2865" i="8" s="1"/>
  <c r="N1792" i="8"/>
  <c r="M1793" i="8"/>
  <c r="N2008" i="8"/>
  <c r="M2009" i="8"/>
  <c r="N344" i="8"/>
  <c r="M345" i="8"/>
  <c r="N3164" i="8"/>
  <c r="M3165" i="8"/>
  <c r="N821" i="8"/>
  <c r="M822" i="8"/>
  <c r="N653" i="8"/>
  <c r="M654" i="8"/>
  <c r="N1145" i="8"/>
  <c r="M1146" i="8"/>
  <c r="N1125" i="8"/>
  <c r="M1126" i="8"/>
  <c r="N1085" i="8"/>
  <c r="M1086" i="8"/>
  <c r="N3236" i="8"/>
  <c r="M3237" i="8"/>
  <c r="N3237" i="8" s="1"/>
  <c r="N2756" i="8"/>
  <c r="M2757" i="8"/>
  <c r="N2757" i="8" s="1"/>
  <c r="G466" i="2"/>
  <c r="F467" i="2"/>
  <c r="N261" i="8"/>
  <c r="M262" i="8"/>
  <c r="N1009" i="8"/>
  <c r="M1010" i="8"/>
  <c r="N1010" i="8" s="1"/>
  <c r="N620" i="8"/>
  <c r="M621" i="8"/>
  <c r="N2656" i="8"/>
  <c r="M2657" i="8"/>
  <c r="N2657" i="8" s="1"/>
  <c r="N2959" i="8"/>
  <c r="M2960" i="8"/>
  <c r="N753" i="8"/>
  <c r="M754" i="8"/>
  <c r="N79" i="8"/>
  <c r="M80" i="8"/>
  <c r="N80" i="8" s="1"/>
  <c r="N3127" i="8"/>
  <c r="M3128" i="8"/>
  <c r="N3128" i="8" s="1"/>
  <c r="N2775" i="8"/>
  <c r="M2776" i="8"/>
  <c r="N2776" i="8" s="1"/>
  <c r="N1584" i="8"/>
  <c r="M1585" i="8"/>
  <c r="G702" i="2"/>
  <c r="F703" i="2"/>
  <c r="N3370" i="8"/>
  <c r="M3371" i="8"/>
  <c r="N3371" i="8" s="1"/>
  <c r="N105" i="8"/>
  <c r="M106" i="8"/>
  <c r="N3391" i="8"/>
  <c r="M3392" i="8"/>
  <c r="N3392" i="8" s="1"/>
  <c r="N929" i="8"/>
  <c r="M930" i="8"/>
  <c r="N930" i="8" s="1"/>
  <c r="N2204" i="8"/>
  <c r="M2205" i="8"/>
  <c r="N2205" i="8" s="1"/>
  <c r="N221" i="8"/>
  <c r="M222" i="8"/>
  <c r="G114" i="2"/>
  <c r="F115" i="2"/>
  <c r="N1764" i="8"/>
  <c r="M1765" i="8"/>
  <c r="N181" i="8"/>
  <c r="M182" i="8"/>
  <c r="N241" i="8"/>
  <c r="M242" i="8"/>
  <c r="N1320" i="8"/>
  <c r="M1321" i="8"/>
  <c r="N1321" i="8" s="1"/>
  <c r="F593" i="3"/>
  <c r="G592" i="3"/>
  <c r="N804" i="8"/>
  <c r="M805" i="8"/>
  <c r="N805" i="8" s="1"/>
  <c r="N1156" i="8"/>
  <c r="M1157" i="8"/>
  <c r="N1157" i="8" s="1"/>
  <c r="N182" i="8" l="1"/>
  <c r="M183" i="8"/>
  <c r="N183" i="8" s="1"/>
  <c r="N1585" i="8"/>
  <c r="M1586" i="8"/>
  <c r="N1586" i="8" s="1"/>
  <c r="N754" i="8"/>
  <c r="M755" i="8"/>
  <c r="N755" i="8" s="1"/>
  <c r="N654" i="8"/>
  <c r="M655" i="8"/>
  <c r="N655" i="8" s="1"/>
  <c r="N2009" i="8"/>
  <c r="M2010" i="8"/>
  <c r="N2010" i="8" s="1"/>
  <c r="N1285" i="8"/>
  <c r="M1286" i="8"/>
  <c r="N1286" i="8" s="1"/>
  <c r="N2541" i="8"/>
  <c r="M2542" i="8"/>
  <c r="N2542" i="8" s="1"/>
  <c r="G591" i="2"/>
  <c r="F592" i="2"/>
  <c r="N794" i="8"/>
  <c r="M795" i="8"/>
  <c r="N795" i="8" s="1"/>
  <c r="G303" i="2"/>
  <c r="F304" i="2"/>
  <c r="N1665" i="8"/>
  <c r="M1666" i="8"/>
  <c r="N1666" i="8" s="1"/>
  <c r="G907" i="3"/>
  <c r="F908" i="3"/>
  <c r="N3381" i="8"/>
  <c r="M3382" i="8"/>
  <c r="N3382" i="8" s="1"/>
  <c r="N49" i="8"/>
  <c r="M50" i="8"/>
  <c r="N50" i="8" s="1"/>
  <c r="N1096" i="8"/>
  <c r="M1097" i="8"/>
  <c r="N1097" i="8" s="1"/>
  <c r="N3451" i="8"/>
  <c r="M3452" i="8"/>
  <c r="N3452" i="8" s="1"/>
  <c r="N774" i="8"/>
  <c r="M775" i="8"/>
  <c r="N775" i="8" s="1"/>
  <c r="N3316" i="8"/>
  <c r="M3317" i="8"/>
  <c r="N3317" i="8" s="1"/>
  <c r="N1813" i="8"/>
  <c r="M1814" i="8"/>
  <c r="N1814" i="8" s="1"/>
  <c r="G11" i="2"/>
  <c r="F12" i="2"/>
  <c r="N1206" i="8"/>
  <c r="M1207" i="8"/>
  <c r="N1207" i="8" s="1"/>
  <c r="N601" i="8"/>
  <c r="M602" i="8"/>
  <c r="N602" i="8" s="1"/>
  <c r="G705" i="3"/>
  <c r="F706" i="3"/>
  <c r="G977" i="2"/>
  <c r="F978" i="2"/>
  <c r="G117" i="3"/>
  <c r="F118" i="3"/>
  <c r="G13" i="3"/>
  <c r="F14" i="3"/>
  <c r="G467" i="2"/>
  <c r="F468" i="2"/>
  <c r="N1126" i="8"/>
  <c r="M1127" i="8"/>
  <c r="N1127" i="8" s="1"/>
  <c r="N3165" i="8"/>
  <c r="M3166" i="8"/>
  <c r="N3166" i="8" s="1"/>
  <c r="N3441" i="8"/>
  <c r="M3442" i="8"/>
  <c r="N3442" i="8" s="1"/>
  <c r="N2685" i="8"/>
  <c r="M2686" i="8"/>
  <c r="N2686" i="8" s="1"/>
  <c r="N1565" i="8"/>
  <c r="M1566" i="8"/>
  <c r="N1566" i="8" s="1"/>
  <c r="N1685" i="8"/>
  <c r="M1686" i="8"/>
  <c r="N1686" i="8" s="1"/>
  <c r="N2285" i="8"/>
  <c r="M2286" i="8"/>
  <c r="N2286" i="8" s="1"/>
  <c r="G469" i="3"/>
  <c r="F470" i="3"/>
  <c r="N3049" i="8"/>
  <c r="M3050" i="8"/>
  <c r="N3050" i="8" s="1"/>
  <c r="N1765" i="8"/>
  <c r="M1766" i="8"/>
  <c r="N1766" i="8" s="1"/>
  <c r="N222" i="8"/>
  <c r="M223" i="8"/>
  <c r="N223" i="8" s="1"/>
  <c r="G703" i="2"/>
  <c r="F704" i="2"/>
  <c r="N621" i="8"/>
  <c r="M622" i="8"/>
  <c r="N622" i="8" s="1"/>
  <c r="N1146" i="8"/>
  <c r="M1147" i="8"/>
  <c r="N1147" i="8" s="1"/>
  <c r="N345" i="8"/>
  <c r="M346" i="8"/>
  <c r="N346" i="8" s="1"/>
  <c r="N3461" i="8"/>
  <c r="M3462" i="8"/>
  <c r="N3462" i="8" s="1"/>
  <c r="G807" i="2"/>
  <c r="F808" i="2"/>
  <c r="N3097" i="8"/>
  <c r="M3098" i="8"/>
  <c r="N3098" i="8" s="1"/>
  <c r="N1441" i="8"/>
  <c r="M1442" i="8"/>
  <c r="N1442" i="8" s="1"/>
  <c r="N1833" i="8"/>
  <c r="M1834" i="8"/>
  <c r="N1834" i="8" s="1"/>
  <c r="N118" i="8"/>
  <c r="M119" i="8"/>
  <c r="N119" i="8" s="1"/>
  <c r="N634" i="8"/>
  <c r="M635" i="8"/>
  <c r="N635" i="8" s="1"/>
  <c r="N714" i="8"/>
  <c r="M715" i="8"/>
  <c r="N715" i="8" s="1"/>
  <c r="N909" i="8"/>
  <c r="M910" i="8"/>
  <c r="N910" i="8" s="1"/>
  <c r="N694" i="8"/>
  <c r="M695" i="8"/>
  <c r="N695" i="8" s="1"/>
  <c r="N30" i="8"/>
  <c r="M31" i="8"/>
  <c r="N31" i="8" s="1"/>
  <c r="N3401" i="8"/>
  <c r="M3402" i="8"/>
  <c r="N3402" i="8" s="1"/>
  <c r="N1645" i="8"/>
  <c r="M1646" i="8"/>
  <c r="N1646" i="8" s="1"/>
  <c r="N202" i="8"/>
  <c r="M203" i="8"/>
  <c r="N203" i="8" s="1"/>
  <c r="N3117" i="8"/>
  <c r="M3118" i="8"/>
  <c r="N3118" i="8" s="1"/>
  <c r="N302" i="8"/>
  <c r="M303" i="8"/>
  <c r="N303" i="8" s="1"/>
  <c r="N1265" i="8"/>
  <c r="M1266" i="8"/>
  <c r="N1266" i="8" s="1"/>
  <c r="N1166" i="8"/>
  <c r="M1167" i="8"/>
  <c r="N1167" i="8" s="1"/>
  <c r="N282" i="8"/>
  <c r="M283" i="8"/>
  <c r="N283" i="8" s="1"/>
  <c r="N1066" i="8"/>
  <c r="M1067" i="8"/>
  <c r="N1067" i="8" s="1"/>
  <c r="N325" i="8"/>
  <c r="M326" i="8"/>
  <c r="N326" i="8" s="1"/>
  <c r="N2529" i="8"/>
  <c r="M2530" i="8"/>
  <c r="N2530" i="8" s="1"/>
  <c r="N734" i="8"/>
  <c r="M735" i="8"/>
  <c r="N735" i="8" s="1"/>
  <c r="N96" i="8"/>
  <c r="M97" i="8"/>
  <c r="N97" i="8" s="1"/>
  <c r="N2793" i="8"/>
  <c r="M2794" i="8"/>
  <c r="N2794" i="8" s="1"/>
  <c r="N889" i="8"/>
  <c r="M890" i="8"/>
  <c r="N890" i="8" s="1"/>
  <c r="G115" i="2"/>
  <c r="F116" i="2"/>
  <c r="N1705" i="8"/>
  <c r="M1706" i="8"/>
  <c r="N1706" i="8" s="1"/>
  <c r="N3017" i="8"/>
  <c r="M3018" i="8"/>
  <c r="N3018" i="8" s="1"/>
  <c r="N137" i="8"/>
  <c r="M138" i="8"/>
  <c r="N138" i="8" s="1"/>
  <c r="N1745" i="8"/>
  <c r="M1746" i="8"/>
  <c r="N1746" i="8" s="1"/>
  <c r="N2829" i="8"/>
  <c r="M2830" i="8"/>
  <c r="N2830" i="8" s="1"/>
  <c r="N1625" i="8"/>
  <c r="M1626" i="8"/>
  <c r="N1626" i="8" s="1"/>
  <c r="N242" i="8"/>
  <c r="M243" i="8"/>
  <c r="N243" i="8" s="1"/>
  <c r="N106" i="8"/>
  <c r="M107" i="8"/>
  <c r="N107" i="8" s="1"/>
  <c r="N2960" i="8"/>
  <c r="M2961" i="8"/>
  <c r="N2961" i="8" s="1"/>
  <c r="N262" i="8"/>
  <c r="M263" i="8"/>
  <c r="N263" i="8" s="1"/>
  <c r="N1086" i="8"/>
  <c r="M1087" i="8"/>
  <c r="N1087" i="8" s="1"/>
  <c r="N822" i="8"/>
  <c r="M823" i="8"/>
  <c r="N823" i="8" s="1"/>
  <c r="N1793" i="8"/>
  <c r="M1794" i="8"/>
  <c r="N1794" i="8" s="1"/>
  <c r="N162" i="8"/>
  <c r="M163" i="8"/>
  <c r="N163" i="8" s="1"/>
  <c r="N1725" i="8"/>
  <c r="M1726" i="8"/>
  <c r="N1726" i="8" s="1"/>
  <c r="N1186" i="8"/>
  <c r="M1187" i="8"/>
  <c r="N1187" i="8" s="1"/>
  <c r="N674" i="8"/>
  <c r="M675" i="8"/>
  <c r="N675" i="8" s="1"/>
  <c r="G908" i="2"/>
  <c r="F909" i="2"/>
  <c r="N1106" i="8"/>
  <c r="M1107" i="8"/>
  <c r="N1107" i="8" s="1"/>
  <c r="N1605" i="8"/>
  <c r="M1606" i="8"/>
  <c r="N1606" i="8" s="1"/>
  <c r="G807" i="3"/>
  <c r="F808" i="3"/>
  <c r="N69" i="8"/>
  <c r="M70" i="8"/>
  <c r="N70" i="8" s="1"/>
  <c r="N858" i="8"/>
  <c r="M859" i="8"/>
  <c r="N859" i="8" s="1"/>
  <c r="G975" i="3"/>
  <c r="F976" i="3"/>
  <c r="G593" i="3"/>
  <c r="F594" i="3"/>
  <c r="G193" i="3"/>
  <c r="F194" i="3"/>
  <c r="G193" i="2"/>
  <c r="F194" i="2"/>
  <c r="G305" i="3"/>
  <c r="F306" i="3"/>
  <c r="G594" i="3" l="1"/>
  <c r="F595" i="3"/>
  <c r="G14" i="3"/>
  <c r="F15" i="3"/>
  <c r="G978" i="2"/>
  <c r="F979" i="2"/>
  <c r="F13" i="2"/>
  <c r="G12" i="2"/>
  <c r="F909" i="3"/>
  <c r="G908" i="3"/>
  <c r="F305" i="2"/>
  <c r="G304" i="2"/>
  <c r="F593" i="2"/>
  <c r="G592" i="2"/>
  <c r="F809" i="3"/>
  <c r="G808" i="3"/>
  <c r="F809" i="2"/>
  <c r="G808" i="2"/>
  <c r="G194" i="3"/>
  <c r="F195" i="3"/>
  <c r="G909" i="2"/>
  <c r="F910" i="2"/>
  <c r="F705" i="2"/>
  <c r="G704" i="2"/>
  <c r="G468" i="2"/>
  <c r="F469" i="2"/>
  <c r="G706" i="3"/>
  <c r="F707" i="3"/>
  <c r="G194" i="2"/>
  <c r="F195" i="2"/>
  <c r="G306" i="3"/>
  <c r="F307" i="3"/>
  <c r="F977" i="3"/>
  <c r="G976" i="3"/>
  <c r="F117" i="2"/>
  <c r="G116" i="2"/>
  <c r="G470" i="3"/>
  <c r="F471" i="3"/>
  <c r="G118" i="3"/>
  <c r="F119" i="3"/>
  <c r="G307" i="3" l="1"/>
  <c r="F308" i="3"/>
  <c r="G195" i="3"/>
  <c r="F196" i="3"/>
  <c r="G117" i="2"/>
  <c r="F118" i="2"/>
  <c r="G705" i="2"/>
  <c r="F706" i="2"/>
  <c r="G809" i="3"/>
  <c r="F810" i="3"/>
  <c r="G305" i="2"/>
  <c r="F306" i="2"/>
  <c r="G13" i="2"/>
  <c r="F14" i="2"/>
  <c r="G471" i="3"/>
  <c r="F472" i="3"/>
  <c r="G195" i="2"/>
  <c r="F196" i="2"/>
  <c r="G469" i="2"/>
  <c r="F470" i="2"/>
  <c r="G910" i="2"/>
  <c r="F911" i="2"/>
  <c r="G979" i="2"/>
  <c r="F980" i="2"/>
  <c r="G595" i="3"/>
  <c r="F596" i="3"/>
  <c r="G119" i="3"/>
  <c r="F120" i="3"/>
  <c r="G707" i="3"/>
  <c r="F708" i="3"/>
  <c r="G15" i="3"/>
  <c r="F16" i="3"/>
  <c r="G977" i="3"/>
  <c r="F978" i="3"/>
  <c r="G809" i="2"/>
  <c r="F810" i="2"/>
  <c r="G593" i="2"/>
  <c r="F594" i="2"/>
  <c r="G909" i="3"/>
  <c r="F910" i="3"/>
  <c r="G910" i="3" l="1"/>
  <c r="F911" i="3"/>
  <c r="F121" i="3"/>
  <c r="G120" i="3"/>
  <c r="F473" i="3"/>
  <c r="G472" i="3"/>
  <c r="G306" i="2"/>
  <c r="F307" i="2"/>
  <c r="G706" i="2"/>
  <c r="F707" i="2"/>
  <c r="G196" i="3"/>
  <c r="F197" i="3"/>
  <c r="F17" i="3"/>
  <c r="G16" i="3"/>
  <c r="G470" i="2"/>
  <c r="F471" i="2"/>
  <c r="G978" i="3"/>
  <c r="F979" i="3"/>
  <c r="G596" i="3"/>
  <c r="F597" i="3"/>
  <c r="F197" i="2"/>
  <c r="G196" i="2"/>
  <c r="G14" i="2"/>
  <c r="F15" i="2"/>
  <c r="G118" i="2"/>
  <c r="F119" i="2"/>
  <c r="G308" i="3"/>
  <c r="F309" i="3"/>
  <c r="G810" i="2"/>
  <c r="F811" i="2"/>
  <c r="G980" i="2"/>
  <c r="F981" i="2"/>
  <c r="G594" i="2"/>
  <c r="F595" i="2"/>
  <c r="G708" i="3"/>
  <c r="F709" i="3"/>
  <c r="G911" i="2"/>
  <c r="F912" i="2"/>
  <c r="G810" i="3"/>
  <c r="F811" i="3"/>
  <c r="G811" i="3" l="1"/>
  <c r="F812" i="3"/>
  <c r="G981" i="2"/>
  <c r="F982" i="2"/>
  <c r="F16" i="2"/>
  <c r="G15" i="2"/>
  <c r="G471" i="2"/>
  <c r="F472" i="2"/>
  <c r="G197" i="3"/>
  <c r="F198" i="3"/>
  <c r="G307" i="2"/>
  <c r="F308" i="2"/>
  <c r="G121" i="3"/>
  <c r="F122" i="3"/>
  <c r="G709" i="3"/>
  <c r="F710" i="3"/>
  <c r="G309" i="3"/>
  <c r="F310" i="3"/>
  <c r="F913" i="2"/>
  <c r="G912" i="2"/>
  <c r="G811" i="2"/>
  <c r="F812" i="2"/>
  <c r="G119" i="2"/>
  <c r="F120" i="2"/>
  <c r="G979" i="3"/>
  <c r="F980" i="3"/>
  <c r="G707" i="2"/>
  <c r="F708" i="2"/>
  <c r="G911" i="3"/>
  <c r="F912" i="3"/>
  <c r="G597" i="3"/>
  <c r="F598" i="3"/>
  <c r="G595" i="2"/>
  <c r="F596" i="2"/>
  <c r="G197" i="2"/>
  <c r="F198" i="2"/>
  <c r="G17" i="3"/>
  <c r="F18" i="3"/>
  <c r="G473" i="3"/>
  <c r="F474" i="3"/>
  <c r="G474" i="3" l="1"/>
  <c r="F475" i="3"/>
  <c r="G198" i="2"/>
  <c r="F199" i="2"/>
  <c r="G708" i="2"/>
  <c r="F709" i="2"/>
  <c r="G982" i="2"/>
  <c r="F983" i="2"/>
  <c r="G596" i="2"/>
  <c r="F597" i="2"/>
  <c r="G980" i="3"/>
  <c r="F981" i="3"/>
  <c r="G310" i="3"/>
  <c r="F311" i="3"/>
  <c r="G198" i="3"/>
  <c r="F199" i="3"/>
  <c r="F813" i="3"/>
  <c r="G812" i="3"/>
  <c r="G598" i="3"/>
  <c r="F599" i="3"/>
  <c r="F121" i="2"/>
  <c r="G120" i="2"/>
  <c r="G710" i="3"/>
  <c r="F711" i="3"/>
  <c r="G308" i="2"/>
  <c r="F309" i="2"/>
  <c r="F473" i="2"/>
  <c r="G472" i="2"/>
  <c r="G913" i="2"/>
  <c r="F914" i="2"/>
  <c r="G18" i="3"/>
  <c r="F19" i="3"/>
  <c r="F913" i="3"/>
  <c r="G912" i="3"/>
  <c r="G812" i="2"/>
  <c r="F813" i="2"/>
  <c r="G122" i="3"/>
  <c r="F123" i="3"/>
  <c r="F17" i="2"/>
  <c r="G16" i="2"/>
  <c r="G711" i="3" l="1"/>
  <c r="F712" i="3"/>
  <c r="G981" i="3"/>
  <c r="F982" i="3"/>
  <c r="G199" i="2"/>
  <c r="F200" i="2"/>
  <c r="G17" i="2"/>
  <c r="F18" i="2"/>
  <c r="G473" i="2"/>
  <c r="F474" i="2"/>
  <c r="G19" i="3"/>
  <c r="F20" i="3"/>
  <c r="G199" i="3"/>
  <c r="F200" i="3"/>
  <c r="G123" i="3"/>
  <c r="F124" i="3"/>
  <c r="G309" i="2"/>
  <c r="F310" i="2"/>
  <c r="G311" i="3"/>
  <c r="F312" i="3"/>
  <c r="G597" i="2"/>
  <c r="F598" i="2"/>
  <c r="G709" i="2"/>
  <c r="F710" i="2"/>
  <c r="G475" i="3"/>
  <c r="F476" i="3"/>
  <c r="G813" i="2"/>
  <c r="F814" i="2"/>
  <c r="G599" i="3"/>
  <c r="F600" i="3"/>
  <c r="G983" i="2"/>
  <c r="F984" i="2"/>
  <c r="G914" i="2"/>
  <c r="F915" i="2"/>
  <c r="G913" i="3"/>
  <c r="F914" i="3"/>
  <c r="G121" i="2"/>
  <c r="F122" i="2"/>
  <c r="G813" i="3"/>
  <c r="F814" i="3"/>
  <c r="G914" i="3" l="1"/>
  <c r="F915" i="3"/>
  <c r="F313" i="3"/>
  <c r="G312" i="3"/>
  <c r="G18" i="2"/>
  <c r="F19" i="2"/>
  <c r="G710" i="2"/>
  <c r="F711" i="2"/>
  <c r="F125" i="3"/>
  <c r="G124" i="3"/>
  <c r="F21" i="3"/>
  <c r="G20" i="3"/>
  <c r="G982" i="3"/>
  <c r="F983" i="3"/>
  <c r="F985" i="2"/>
  <c r="G984" i="2"/>
  <c r="G122" i="2"/>
  <c r="F123" i="2"/>
  <c r="F601" i="3"/>
  <c r="G600" i="3"/>
  <c r="G598" i="2"/>
  <c r="F599" i="2"/>
  <c r="F201" i="3"/>
  <c r="G200" i="3"/>
  <c r="F201" i="2"/>
  <c r="G200" i="2"/>
  <c r="F713" i="3"/>
  <c r="G712" i="3"/>
  <c r="G814" i="3"/>
  <c r="F815" i="3"/>
  <c r="G814" i="2"/>
  <c r="F815" i="2"/>
  <c r="G915" i="2"/>
  <c r="F916" i="2"/>
  <c r="F477" i="3"/>
  <c r="G476" i="3"/>
  <c r="G310" i="2"/>
  <c r="F311" i="2"/>
  <c r="G474" i="2"/>
  <c r="F475" i="2"/>
  <c r="G815" i="2" l="1"/>
  <c r="F816" i="2"/>
  <c r="G477" i="3"/>
  <c r="F478" i="3"/>
  <c r="G713" i="3"/>
  <c r="F714" i="3"/>
  <c r="G201" i="3"/>
  <c r="F202" i="3"/>
  <c r="G601" i="3"/>
  <c r="F602" i="3"/>
  <c r="G985" i="2"/>
  <c r="F986" i="2"/>
  <c r="G21" i="3"/>
  <c r="F22" i="3"/>
  <c r="G313" i="3"/>
  <c r="F314" i="3"/>
  <c r="G711" i="2"/>
  <c r="F712" i="2"/>
  <c r="G311" i="2"/>
  <c r="F312" i="2"/>
  <c r="G916" i="2"/>
  <c r="F917" i="2"/>
  <c r="G599" i="2"/>
  <c r="F600" i="2"/>
  <c r="G123" i="2"/>
  <c r="F124" i="2"/>
  <c r="G983" i="3"/>
  <c r="F984" i="3"/>
  <c r="G19" i="2"/>
  <c r="F20" i="2"/>
  <c r="G915" i="3"/>
  <c r="F916" i="3"/>
  <c r="G475" i="2"/>
  <c r="F476" i="2"/>
  <c r="G815" i="3"/>
  <c r="F816" i="3"/>
  <c r="G201" i="2"/>
  <c r="F202" i="2"/>
  <c r="G125" i="3"/>
  <c r="F126" i="3"/>
  <c r="F817" i="3" l="1"/>
  <c r="G816" i="3"/>
  <c r="F985" i="3"/>
  <c r="G984" i="3"/>
  <c r="G314" i="3"/>
  <c r="F315" i="3"/>
  <c r="G202" i="3"/>
  <c r="F203" i="3"/>
  <c r="G478" i="3"/>
  <c r="F479" i="3"/>
  <c r="G916" i="3"/>
  <c r="F917" i="3"/>
  <c r="F313" i="2"/>
  <c r="G312" i="2"/>
  <c r="G202" i="2"/>
  <c r="F203" i="2"/>
  <c r="F21" i="2"/>
  <c r="G20" i="2"/>
  <c r="G917" i="2"/>
  <c r="F918" i="2"/>
  <c r="G22" i="3"/>
  <c r="F23" i="3"/>
  <c r="G714" i="3"/>
  <c r="F715" i="3"/>
  <c r="F817" i="2"/>
  <c r="G816" i="2"/>
  <c r="G126" i="3"/>
  <c r="F127" i="3"/>
  <c r="F601" i="2"/>
  <c r="G600" i="2"/>
  <c r="G986" i="2"/>
  <c r="F987" i="2"/>
  <c r="G476" i="2"/>
  <c r="F477" i="2"/>
  <c r="F125" i="2"/>
  <c r="G124" i="2"/>
  <c r="F713" i="2"/>
  <c r="G712" i="2"/>
  <c r="G602" i="3"/>
  <c r="F603" i="3"/>
  <c r="G713" i="2" l="1"/>
  <c r="F714" i="2"/>
  <c r="G127" i="3"/>
  <c r="F128" i="3"/>
  <c r="G918" i="2"/>
  <c r="F919" i="2"/>
  <c r="G203" i="2"/>
  <c r="F204" i="2"/>
  <c r="G917" i="3"/>
  <c r="F918" i="3"/>
  <c r="G203" i="3"/>
  <c r="F204" i="3"/>
  <c r="G987" i="2"/>
  <c r="F988" i="2"/>
  <c r="G715" i="3"/>
  <c r="F716" i="3"/>
  <c r="G125" i="2"/>
  <c r="F126" i="2"/>
  <c r="G985" i="3"/>
  <c r="F986" i="3"/>
  <c r="G603" i="3"/>
  <c r="F604" i="3"/>
  <c r="G477" i="2"/>
  <c r="F478" i="2"/>
  <c r="G23" i="3"/>
  <c r="F24" i="3"/>
  <c r="G479" i="3"/>
  <c r="F480" i="3"/>
  <c r="G315" i="3"/>
  <c r="F316" i="3"/>
  <c r="G601" i="2"/>
  <c r="F602" i="2"/>
  <c r="G817" i="2"/>
  <c r="F818" i="2"/>
  <c r="G21" i="2"/>
  <c r="F22" i="2"/>
  <c r="G313" i="2"/>
  <c r="F314" i="2"/>
  <c r="G817" i="3"/>
  <c r="F818" i="3"/>
  <c r="G818" i="3" l="1"/>
  <c r="F819" i="3"/>
  <c r="G602" i="2"/>
  <c r="F603" i="2"/>
  <c r="G478" i="2"/>
  <c r="F479" i="2"/>
  <c r="F717" i="3"/>
  <c r="G716" i="3"/>
  <c r="F205" i="2"/>
  <c r="G204" i="2"/>
  <c r="F129" i="3"/>
  <c r="G128" i="3"/>
  <c r="G22" i="2"/>
  <c r="F23" i="2"/>
  <c r="F481" i="3"/>
  <c r="G480" i="3"/>
  <c r="G986" i="3"/>
  <c r="F987" i="3"/>
  <c r="F205" i="3"/>
  <c r="G204" i="3"/>
  <c r="G314" i="2"/>
  <c r="F315" i="2"/>
  <c r="F317" i="3"/>
  <c r="G316" i="3"/>
  <c r="F605" i="3"/>
  <c r="G604" i="3"/>
  <c r="G988" i="2"/>
  <c r="F989" i="2"/>
  <c r="G919" i="2"/>
  <c r="F920" i="2"/>
  <c r="G714" i="2"/>
  <c r="F715" i="2"/>
  <c r="G818" i="2"/>
  <c r="F819" i="2"/>
  <c r="F25" i="3"/>
  <c r="G24" i="3"/>
  <c r="G126" i="2"/>
  <c r="F127" i="2"/>
  <c r="G918" i="3"/>
  <c r="F919" i="3"/>
  <c r="G919" i="3" l="1"/>
  <c r="F920" i="3"/>
  <c r="G715" i="2"/>
  <c r="F716" i="2"/>
  <c r="G989" i="2"/>
  <c r="F990" i="2"/>
  <c r="G603" i="2"/>
  <c r="F604" i="2"/>
  <c r="G317" i="3"/>
  <c r="F318" i="3"/>
  <c r="G205" i="3"/>
  <c r="F206" i="3"/>
  <c r="G481" i="3"/>
  <c r="F482" i="3"/>
  <c r="G129" i="3"/>
  <c r="F130" i="3"/>
  <c r="G717" i="3"/>
  <c r="F718" i="3"/>
  <c r="G127" i="2"/>
  <c r="F128" i="2"/>
  <c r="F921" i="2"/>
  <c r="G920" i="2"/>
  <c r="G987" i="3"/>
  <c r="F988" i="3"/>
  <c r="G23" i="2"/>
  <c r="F24" i="2"/>
  <c r="G479" i="2"/>
  <c r="F480" i="2"/>
  <c r="G819" i="3"/>
  <c r="F820" i="3"/>
  <c r="G25" i="3"/>
  <c r="F26" i="3"/>
  <c r="G819" i="2"/>
  <c r="F820" i="2"/>
  <c r="G315" i="2"/>
  <c r="F316" i="2"/>
  <c r="G605" i="3"/>
  <c r="F606" i="3"/>
  <c r="G205" i="2"/>
  <c r="F206" i="2"/>
  <c r="G206" i="2" l="1"/>
  <c r="F207" i="2"/>
  <c r="G26" i="3"/>
  <c r="F27" i="3"/>
  <c r="F989" i="3"/>
  <c r="G988" i="3"/>
  <c r="G130" i="3"/>
  <c r="F131" i="3"/>
  <c r="G604" i="2"/>
  <c r="F605" i="2"/>
  <c r="G716" i="2"/>
  <c r="F717" i="2"/>
  <c r="G316" i="2"/>
  <c r="F317" i="2"/>
  <c r="F481" i="2"/>
  <c r="G480" i="2"/>
  <c r="F129" i="2"/>
  <c r="G128" i="2"/>
  <c r="G206" i="3"/>
  <c r="F207" i="3"/>
  <c r="G820" i="2"/>
  <c r="F821" i="2"/>
  <c r="G820" i="3"/>
  <c r="F821" i="3"/>
  <c r="G718" i="3"/>
  <c r="F719" i="3"/>
  <c r="G318" i="3"/>
  <c r="F319" i="3"/>
  <c r="G990" i="2"/>
  <c r="F991" i="2"/>
  <c r="F921" i="3"/>
  <c r="G920" i="3"/>
  <c r="G606" i="3"/>
  <c r="F607" i="3"/>
  <c r="F25" i="2"/>
  <c r="G24" i="2"/>
  <c r="G482" i="3"/>
  <c r="F483" i="3"/>
  <c r="G921" i="2"/>
  <c r="F922" i="2"/>
  <c r="G319" i="3" l="1"/>
  <c r="F320" i="3"/>
  <c r="G207" i="3"/>
  <c r="F208" i="3"/>
  <c r="G717" i="2"/>
  <c r="F718" i="2"/>
  <c r="G131" i="3"/>
  <c r="F132" i="3"/>
  <c r="G27" i="3"/>
  <c r="F28" i="3"/>
  <c r="G922" i="2"/>
  <c r="F923" i="2"/>
  <c r="G821" i="3"/>
  <c r="F822" i="3"/>
  <c r="G25" i="2"/>
  <c r="F26" i="2"/>
  <c r="G921" i="3"/>
  <c r="F922" i="3"/>
  <c r="G481" i="2"/>
  <c r="F482" i="2"/>
  <c r="G483" i="3"/>
  <c r="F484" i="3"/>
  <c r="G991" i="2"/>
  <c r="F992" i="2"/>
  <c r="G821" i="2"/>
  <c r="F822" i="2"/>
  <c r="G317" i="2"/>
  <c r="F318" i="2"/>
  <c r="G605" i="2"/>
  <c r="F606" i="2"/>
  <c r="G207" i="2"/>
  <c r="F208" i="2"/>
  <c r="G607" i="3"/>
  <c r="F608" i="3"/>
  <c r="G719" i="3"/>
  <c r="F720" i="3"/>
  <c r="G129" i="2"/>
  <c r="F130" i="2"/>
  <c r="G989" i="3"/>
  <c r="F990" i="3"/>
  <c r="G990" i="3" l="1"/>
  <c r="F991" i="3"/>
  <c r="F209" i="2"/>
  <c r="G208" i="2"/>
  <c r="G482" i="2"/>
  <c r="F483" i="2"/>
  <c r="G26" i="2"/>
  <c r="F27" i="2"/>
  <c r="F133" i="3"/>
  <c r="G132" i="3"/>
  <c r="F209" i="3"/>
  <c r="G208" i="3"/>
  <c r="G318" i="2"/>
  <c r="F319" i="2"/>
  <c r="F993" i="2"/>
  <c r="G992" i="2"/>
  <c r="G923" i="2"/>
  <c r="F924" i="2"/>
  <c r="F721" i="3"/>
  <c r="G720" i="3"/>
  <c r="F609" i="3"/>
  <c r="G608" i="3"/>
  <c r="G822" i="2"/>
  <c r="F823" i="2"/>
  <c r="G922" i="3"/>
  <c r="F923" i="3"/>
  <c r="G822" i="3"/>
  <c r="F823" i="3"/>
  <c r="G718" i="2"/>
  <c r="F719" i="2"/>
  <c r="F321" i="3"/>
  <c r="G320" i="3"/>
  <c r="G130" i="2"/>
  <c r="F131" i="2"/>
  <c r="G606" i="2"/>
  <c r="F607" i="2"/>
  <c r="G484" i="3"/>
  <c r="F485" i="3"/>
  <c r="F29" i="3"/>
  <c r="G28" i="3"/>
  <c r="G29" i="3" l="1"/>
  <c r="F30" i="3"/>
  <c r="G607" i="2"/>
  <c r="F608" i="2"/>
  <c r="G823" i="3"/>
  <c r="F824" i="3"/>
  <c r="G823" i="2"/>
  <c r="F824" i="2"/>
  <c r="G27" i="2"/>
  <c r="F28" i="2"/>
  <c r="G321" i="3"/>
  <c r="F322" i="3"/>
  <c r="G721" i="3"/>
  <c r="F722" i="3"/>
  <c r="G993" i="2"/>
  <c r="F994" i="2"/>
  <c r="G209" i="3"/>
  <c r="F210" i="3"/>
  <c r="G209" i="2"/>
  <c r="F210" i="2"/>
  <c r="G485" i="3"/>
  <c r="F486" i="3"/>
  <c r="G719" i="2"/>
  <c r="F720" i="2"/>
  <c r="G924" i="2"/>
  <c r="F925" i="2"/>
  <c r="G319" i="2"/>
  <c r="F320" i="2"/>
  <c r="G483" i="2"/>
  <c r="F484" i="2"/>
  <c r="G991" i="3"/>
  <c r="F992" i="3"/>
  <c r="G131" i="2"/>
  <c r="F132" i="2"/>
  <c r="G923" i="3"/>
  <c r="F924" i="3"/>
  <c r="G609" i="3"/>
  <c r="F610" i="3"/>
  <c r="G133" i="3"/>
  <c r="F134" i="3"/>
  <c r="G134" i="3" l="1"/>
  <c r="F135" i="3"/>
  <c r="F993" i="3"/>
  <c r="G992" i="3"/>
  <c r="F721" i="2"/>
  <c r="G720" i="2"/>
  <c r="G994" i="2"/>
  <c r="F995" i="2"/>
  <c r="F825" i="2"/>
  <c r="G824" i="2"/>
  <c r="F609" i="2"/>
  <c r="G608" i="2"/>
  <c r="F925" i="3"/>
  <c r="G924" i="3"/>
  <c r="F321" i="2"/>
  <c r="G320" i="2"/>
  <c r="G210" i="2"/>
  <c r="F211" i="2"/>
  <c r="G322" i="3"/>
  <c r="F323" i="3"/>
  <c r="G610" i="3"/>
  <c r="F611" i="3"/>
  <c r="G484" i="2"/>
  <c r="F485" i="2"/>
  <c r="G486" i="3"/>
  <c r="F487" i="3"/>
  <c r="G722" i="3"/>
  <c r="F723" i="3"/>
  <c r="F825" i="3"/>
  <c r="G824" i="3"/>
  <c r="G30" i="3"/>
  <c r="F31" i="3"/>
  <c r="F133" i="2"/>
  <c r="G132" i="2"/>
  <c r="G925" i="2"/>
  <c r="F926" i="2"/>
  <c r="G210" i="3"/>
  <c r="F211" i="3"/>
  <c r="F29" i="2"/>
  <c r="G28" i="2"/>
  <c r="G31" i="3" l="1"/>
  <c r="F32" i="3"/>
  <c r="G723" i="3"/>
  <c r="F724" i="3"/>
  <c r="G485" i="2"/>
  <c r="F486" i="2"/>
  <c r="G323" i="3"/>
  <c r="F324" i="3"/>
  <c r="G995" i="2"/>
  <c r="F996" i="2"/>
  <c r="G926" i="2"/>
  <c r="F927" i="2"/>
  <c r="G29" i="2"/>
  <c r="F30" i="2"/>
  <c r="G321" i="2"/>
  <c r="F322" i="2"/>
  <c r="G609" i="2"/>
  <c r="F610" i="2"/>
  <c r="G993" i="3"/>
  <c r="F994" i="3"/>
  <c r="G211" i="3"/>
  <c r="F212" i="3"/>
  <c r="G487" i="3"/>
  <c r="F488" i="3"/>
  <c r="G611" i="3"/>
  <c r="F612" i="3"/>
  <c r="G211" i="2"/>
  <c r="F212" i="2"/>
  <c r="G135" i="3"/>
  <c r="F136" i="3"/>
  <c r="G133" i="2"/>
  <c r="F134" i="2"/>
  <c r="G825" i="3"/>
  <c r="F826" i="3"/>
  <c r="G925" i="3"/>
  <c r="F926" i="3"/>
  <c r="G825" i="2"/>
  <c r="F826" i="2"/>
  <c r="G721" i="2"/>
  <c r="F722" i="2"/>
  <c r="G722" i="2" l="1"/>
  <c r="F723" i="2"/>
  <c r="G134" i="2"/>
  <c r="F135" i="2"/>
  <c r="F489" i="3"/>
  <c r="G488" i="3"/>
  <c r="G322" i="2"/>
  <c r="F323" i="2"/>
  <c r="G324" i="3"/>
  <c r="F325" i="3"/>
  <c r="G724" i="3"/>
  <c r="F725" i="3"/>
  <c r="G926" i="3"/>
  <c r="F927" i="3"/>
  <c r="F213" i="2"/>
  <c r="G212" i="2"/>
  <c r="G994" i="3"/>
  <c r="F995" i="3"/>
  <c r="G927" i="2"/>
  <c r="F928" i="2"/>
  <c r="G826" i="2"/>
  <c r="F827" i="2"/>
  <c r="F137" i="3"/>
  <c r="G136" i="3"/>
  <c r="G212" i="3"/>
  <c r="F213" i="3"/>
  <c r="G30" i="2"/>
  <c r="F31" i="2"/>
  <c r="G486" i="2"/>
  <c r="F487" i="2"/>
  <c r="F33" i="3"/>
  <c r="G32" i="3"/>
  <c r="G826" i="3"/>
  <c r="F827" i="3"/>
  <c r="G612" i="3"/>
  <c r="F613" i="3"/>
  <c r="G610" i="2"/>
  <c r="F611" i="2"/>
  <c r="G996" i="2"/>
  <c r="F997" i="2"/>
  <c r="G997" i="2" l="1"/>
  <c r="F998" i="2"/>
  <c r="F32" i="2"/>
  <c r="G31" i="2"/>
  <c r="F929" i="2"/>
  <c r="G928" i="2"/>
  <c r="G725" i="3"/>
  <c r="F726" i="3"/>
  <c r="G323" i="2"/>
  <c r="F324" i="2"/>
  <c r="G135" i="2"/>
  <c r="F136" i="2"/>
  <c r="G33" i="3"/>
  <c r="F34" i="3"/>
  <c r="G137" i="3"/>
  <c r="F138" i="3"/>
  <c r="G213" i="2"/>
  <c r="F214" i="2"/>
  <c r="G611" i="2"/>
  <c r="F612" i="2"/>
  <c r="G487" i="2"/>
  <c r="F488" i="2"/>
  <c r="G827" i="2"/>
  <c r="F828" i="2"/>
  <c r="G927" i="3"/>
  <c r="F928" i="3"/>
  <c r="G325" i="3"/>
  <c r="F326" i="3"/>
  <c r="G723" i="2"/>
  <c r="F724" i="2"/>
  <c r="G613" i="3"/>
  <c r="F614" i="3"/>
  <c r="G827" i="3"/>
  <c r="F828" i="3"/>
  <c r="G213" i="3"/>
  <c r="F214" i="3"/>
  <c r="G995" i="3"/>
  <c r="F996" i="3"/>
  <c r="G489" i="3"/>
  <c r="F490" i="3"/>
  <c r="G490" i="3" l="1"/>
  <c r="F491" i="3"/>
  <c r="G612" i="2"/>
  <c r="F613" i="2"/>
  <c r="F137" i="2"/>
  <c r="G136" i="2"/>
  <c r="G726" i="3"/>
  <c r="F727" i="3"/>
  <c r="G614" i="3"/>
  <c r="F615" i="3"/>
  <c r="G326" i="3"/>
  <c r="F327" i="3"/>
  <c r="G828" i="2"/>
  <c r="F829" i="2"/>
  <c r="G138" i="3"/>
  <c r="F139" i="3"/>
  <c r="F33" i="2"/>
  <c r="G32" i="2"/>
  <c r="G996" i="3"/>
  <c r="F997" i="3"/>
  <c r="G724" i="2"/>
  <c r="F725" i="2"/>
  <c r="F489" i="2"/>
  <c r="G488" i="2"/>
  <c r="G34" i="3"/>
  <c r="F35" i="3"/>
  <c r="G324" i="2"/>
  <c r="F325" i="2"/>
  <c r="G998" i="2"/>
  <c r="F999" i="2"/>
  <c r="G214" i="3"/>
  <c r="F215" i="3"/>
  <c r="F829" i="3"/>
  <c r="G828" i="3"/>
  <c r="F929" i="3"/>
  <c r="G928" i="3"/>
  <c r="G214" i="2"/>
  <c r="F215" i="2"/>
  <c r="G929" i="2"/>
  <c r="F930" i="2"/>
  <c r="G930" i="2" l="1"/>
  <c r="F931" i="2"/>
  <c r="G215" i="3"/>
  <c r="F216" i="3"/>
  <c r="G139" i="3"/>
  <c r="F140" i="3"/>
  <c r="G327" i="3"/>
  <c r="F328" i="3"/>
  <c r="G727" i="3"/>
  <c r="F728" i="3"/>
  <c r="G613" i="2"/>
  <c r="F614" i="2"/>
  <c r="G325" i="2"/>
  <c r="F326" i="2"/>
  <c r="G997" i="3"/>
  <c r="F998" i="3"/>
  <c r="G929" i="3"/>
  <c r="F930" i="3"/>
  <c r="G489" i="2"/>
  <c r="F490" i="2"/>
  <c r="G999" i="2"/>
  <c r="F1000" i="2"/>
  <c r="G725" i="2"/>
  <c r="F726" i="2"/>
  <c r="G829" i="2"/>
  <c r="F830" i="2"/>
  <c r="G615" i="3"/>
  <c r="F616" i="3"/>
  <c r="G491" i="3"/>
  <c r="F492" i="3"/>
  <c r="G215" i="2"/>
  <c r="F216" i="2"/>
  <c r="G35" i="3"/>
  <c r="F36" i="3"/>
  <c r="G829" i="3"/>
  <c r="F830" i="3"/>
  <c r="G33" i="2"/>
  <c r="F34" i="2"/>
  <c r="G137" i="2"/>
  <c r="F138" i="2"/>
  <c r="G138" i="2" l="1"/>
  <c r="F139" i="2"/>
  <c r="F217" i="2"/>
  <c r="G216" i="2"/>
  <c r="G726" i="2"/>
  <c r="F727" i="2"/>
  <c r="G998" i="3"/>
  <c r="F999" i="3"/>
  <c r="G614" i="2"/>
  <c r="F615" i="2"/>
  <c r="F217" i="3"/>
  <c r="G216" i="3"/>
  <c r="G830" i="3"/>
  <c r="F831" i="3"/>
  <c r="F617" i="3"/>
  <c r="G616" i="3"/>
  <c r="G490" i="2"/>
  <c r="F491" i="2"/>
  <c r="F329" i="3"/>
  <c r="G328" i="3"/>
  <c r="G34" i="2"/>
  <c r="F35" i="2"/>
  <c r="F493" i="3"/>
  <c r="G492" i="3"/>
  <c r="F1001" i="2"/>
  <c r="G1000" i="2"/>
  <c r="G326" i="2"/>
  <c r="F327" i="2"/>
  <c r="F141" i="3"/>
  <c r="G140" i="3"/>
  <c r="G931" i="2"/>
  <c r="F932" i="2"/>
  <c r="F37" i="3"/>
  <c r="G36" i="3"/>
  <c r="G830" i="2"/>
  <c r="F831" i="2"/>
  <c r="G930" i="3"/>
  <c r="F931" i="3"/>
  <c r="F729" i="3"/>
  <c r="G728" i="3"/>
  <c r="G831" i="2" l="1"/>
  <c r="F832" i="2"/>
  <c r="G932" i="2"/>
  <c r="F933" i="2"/>
  <c r="G327" i="2"/>
  <c r="F328" i="2"/>
  <c r="G999" i="3"/>
  <c r="F1000" i="3"/>
  <c r="G729" i="3"/>
  <c r="F730" i="3"/>
  <c r="G493" i="3"/>
  <c r="F494" i="3"/>
  <c r="G329" i="3"/>
  <c r="F330" i="3"/>
  <c r="G617" i="3"/>
  <c r="F618" i="3"/>
  <c r="G217" i="3"/>
  <c r="F218" i="3"/>
  <c r="G217" i="2"/>
  <c r="F218" i="2"/>
  <c r="G35" i="2"/>
  <c r="F36" i="2"/>
  <c r="G831" i="3"/>
  <c r="F832" i="3"/>
  <c r="G615" i="2"/>
  <c r="F616" i="2"/>
  <c r="G727" i="2"/>
  <c r="F728" i="2"/>
  <c r="G139" i="2"/>
  <c r="F140" i="2"/>
  <c r="G931" i="3"/>
  <c r="F932" i="3"/>
  <c r="G491" i="2"/>
  <c r="F492" i="2"/>
  <c r="G37" i="3"/>
  <c r="F38" i="3"/>
  <c r="G141" i="3"/>
  <c r="F142" i="3"/>
  <c r="G1001" i="2"/>
  <c r="F1002" i="2"/>
  <c r="G1002" i="2" l="1"/>
  <c r="F1003" i="2"/>
  <c r="G932" i="3"/>
  <c r="F933" i="3"/>
  <c r="F833" i="3"/>
  <c r="G832" i="3"/>
  <c r="G618" i="3"/>
  <c r="F619" i="3"/>
  <c r="F1001" i="3"/>
  <c r="G1000" i="3"/>
  <c r="G933" i="2"/>
  <c r="F934" i="2"/>
  <c r="G38" i="3"/>
  <c r="F39" i="3"/>
  <c r="F729" i="2"/>
  <c r="G728" i="2"/>
  <c r="G218" i="2"/>
  <c r="F219" i="2"/>
  <c r="G494" i="3"/>
  <c r="F495" i="3"/>
  <c r="G142" i="3"/>
  <c r="F143" i="3"/>
  <c r="F141" i="2"/>
  <c r="G140" i="2"/>
  <c r="F37" i="2"/>
  <c r="G36" i="2"/>
  <c r="G330" i="3"/>
  <c r="F331" i="3"/>
  <c r="F329" i="2"/>
  <c r="G328" i="2"/>
  <c r="F833" i="2"/>
  <c r="G832" i="2"/>
  <c r="G492" i="2"/>
  <c r="F493" i="2"/>
  <c r="F617" i="2"/>
  <c r="G616" i="2"/>
  <c r="G218" i="3"/>
  <c r="F219" i="3"/>
  <c r="G730" i="3"/>
  <c r="F731" i="3"/>
  <c r="G331" i="3" l="1"/>
  <c r="F332" i="3"/>
  <c r="G495" i="3"/>
  <c r="F496" i="3"/>
  <c r="G934" i="2"/>
  <c r="F935" i="2"/>
  <c r="G619" i="3"/>
  <c r="F620" i="3"/>
  <c r="G933" i="3"/>
  <c r="F934" i="3"/>
  <c r="G731" i="3"/>
  <c r="F732" i="3"/>
  <c r="G617" i="2"/>
  <c r="F618" i="2"/>
  <c r="G833" i="2"/>
  <c r="F834" i="2"/>
  <c r="G141" i="2"/>
  <c r="F142" i="2"/>
  <c r="G729" i="2"/>
  <c r="F730" i="2"/>
  <c r="G493" i="2"/>
  <c r="F494" i="2"/>
  <c r="G143" i="3"/>
  <c r="F144" i="3"/>
  <c r="G219" i="2"/>
  <c r="F220" i="2"/>
  <c r="G39" i="3"/>
  <c r="F40" i="3"/>
  <c r="G1003" i="2"/>
  <c r="F1004" i="2"/>
  <c r="G219" i="3"/>
  <c r="F220" i="3"/>
  <c r="G329" i="2"/>
  <c r="F330" i="2"/>
  <c r="G37" i="2"/>
  <c r="F38" i="2"/>
  <c r="G1001" i="3"/>
  <c r="F1002" i="3"/>
  <c r="G833" i="3"/>
  <c r="F834" i="3"/>
  <c r="G834" i="3" l="1"/>
  <c r="F835" i="3"/>
  <c r="F221" i="3"/>
  <c r="G220" i="3"/>
  <c r="F145" i="3"/>
  <c r="G144" i="3"/>
  <c r="G834" i="2"/>
  <c r="F835" i="2"/>
  <c r="F733" i="3"/>
  <c r="G732" i="3"/>
  <c r="F497" i="3"/>
  <c r="G496" i="3"/>
  <c r="G38" i="2"/>
  <c r="F39" i="2"/>
  <c r="F41" i="3"/>
  <c r="G40" i="3"/>
  <c r="G730" i="2"/>
  <c r="F731" i="2"/>
  <c r="F621" i="3"/>
  <c r="G620" i="3"/>
  <c r="G1002" i="3"/>
  <c r="F1003" i="3"/>
  <c r="G1004" i="2"/>
  <c r="F1005" i="2"/>
  <c r="G494" i="2"/>
  <c r="F495" i="2"/>
  <c r="G618" i="2"/>
  <c r="F619" i="2"/>
  <c r="G935" i="2"/>
  <c r="F936" i="2"/>
  <c r="F333" i="3"/>
  <c r="G332" i="3"/>
  <c r="G330" i="2"/>
  <c r="F331" i="2"/>
  <c r="F221" i="2"/>
  <c r="G220" i="2"/>
  <c r="G142" i="2"/>
  <c r="F143" i="2"/>
  <c r="G934" i="3"/>
  <c r="F935" i="3"/>
  <c r="G221" i="2" l="1"/>
  <c r="F222" i="2"/>
  <c r="G935" i="3"/>
  <c r="F936" i="3"/>
  <c r="G619" i="2"/>
  <c r="F620" i="2"/>
  <c r="G1005" i="2"/>
  <c r="F1006" i="2"/>
  <c r="G835" i="2"/>
  <c r="F836" i="2"/>
  <c r="G333" i="3"/>
  <c r="F334" i="3"/>
  <c r="G621" i="3"/>
  <c r="F622" i="3"/>
  <c r="G41" i="3"/>
  <c r="F42" i="3"/>
  <c r="G497" i="3"/>
  <c r="F498" i="3"/>
  <c r="G221" i="3"/>
  <c r="F222" i="3"/>
  <c r="G331" i="2"/>
  <c r="F332" i="2"/>
  <c r="G495" i="2"/>
  <c r="F496" i="2"/>
  <c r="G731" i="2"/>
  <c r="F732" i="2"/>
  <c r="G39" i="2"/>
  <c r="F40" i="2"/>
  <c r="G835" i="3"/>
  <c r="F836" i="3"/>
  <c r="G143" i="2"/>
  <c r="F144" i="2"/>
  <c r="F937" i="2"/>
  <c r="G936" i="2"/>
  <c r="G1003" i="3"/>
  <c r="F1004" i="3"/>
  <c r="G733" i="3"/>
  <c r="F734" i="3"/>
  <c r="G145" i="3"/>
  <c r="F146" i="3"/>
  <c r="G146" i="3" l="1"/>
  <c r="F147" i="3"/>
  <c r="F145" i="2"/>
  <c r="G144" i="2"/>
  <c r="F497" i="2"/>
  <c r="G496" i="2"/>
  <c r="G42" i="3"/>
  <c r="F43" i="3"/>
  <c r="G334" i="3"/>
  <c r="F335" i="3"/>
  <c r="F937" i="3"/>
  <c r="G936" i="3"/>
  <c r="F1005" i="3"/>
  <c r="G1004" i="3"/>
  <c r="F41" i="2"/>
  <c r="G40" i="2"/>
  <c r="G222" i="3"/>
  <c r="F223" i="3"/>
  <c r="G1006" i="2"/>
  <c r="F1007" i="2"/>
  <c r="G734" i="3"/>
  <c r="F735" i="3"/>
  <c r="G732" i="2"/>
  <c r="F733" i="2"/>
  <c r="G498" i="3"/>
  <c r="F499" i="3"/>
  <c r="G836" i="2"/>
  <c r="F837" i="2"/>
  <c r="G620" i="2"/>
  <c r="F621" i="2"/>
  <c r="G222" i="2"/>
  <c r="F223" i="2"/>
  <c r="G836" i="3"/>
  <c r="F837" i="3"/>
  <c r="G332" i="2"/>
  <c r="F333" i="2"/>
  <c r="G622" i="3"/>
  <c r="F623" i="3"/>
  <c r="G937" i="2"/>
  <c r="F938" i="2"/>
  <c r="G938" i="2" l="1"/>
  <c r="F939" i="2"/>
  <c r="G223" i="2"/>
  <c r="F224" i="2"/>
  <c r="G837" i="2"/>
  <c r="F838" i="2"/>
  <c r="G733" i="2"/>
  <c r="F734" i="2"/>
  <c r="G1007" i="2"/>
  <c r="F1008" i="2"/>
  <c r="G43" i="3"/>
  <c r="F44" i="3"/>
  <c r="G333" i="2"/>
  <c r="F334" i="2"/>
  <c r="G41" i="2"/>
  <c r="F42" i="2"/>
  <c r="G937" i="3"/>
  <c r="F938" i="3"/>
  <c r="G145" i="2"/>
  <c r="F146" i="2"/>
  <c r="G837" i="3"/>
  <c r="F838" i="3"/>
  <c r="G499" i="3"/>
  <c r="F500" i="3"/>
  <c r="G223" i="3"/>
  <c r="F224" i="3"/>
  <c r="G335" i="3"/>
  <c r="F336" i="3"/>
  <c r="G147" i="3"/>
  <c r="F148" i="3"/>
  <c r="G623" i="3"/>
  <c r="F624" i="3"/>
  <c r="G621" i="2"/>
  <c r="F622" i="2"/>
  <c r="G735" i="3"/>
  <c r="F736" i="3"/>
  <c r="G1005" i="3"/>
  <c r="F1006" i="3"/>
  <c r="G497" i="2"/>
  <c r="F498" i="2"/>
  <c r="G498" i="2" l="1"/>
  <c r="F499" i="2"/>
  <c r="F625" i="3"/>
  <c r="G624" i="3"/>
  <c r="G500" i="3"/>
  <c r="F501" i="3"/>
  <c r="G42" i="2"/>
  <c r="F43" i="2"/>
  <c r="G734" i="2"/>
  <c r="F735" i="2"/>
  <c r="F225" i="2"/>
  <c r="G224" i="2"/>
  <c r="F737" i="3"/>
  <c r="G736" i="3"/>
  <c r="F337" i="3"/>
  <c r="G336" i="3"/>
  <c r="G146" i="2"/>
  <c r="F147" i="2"/>
  <c r="F45" i="3"/>
  <c r="G44" i="3"/>
  <c r="G622" i="2"/>
  <c r="F623" i="2"/>
  <c r="F225" i="3"/>
  <c r="G224" i="3"/>
  <c r="G938" i="3"/>
  <c r="F939" i="3"/>
  <c r="G334" i="2"/>
  <c r="F335" i="2"/>
  <c r="G838" i="2"/>
  <c r="F839" i="2"/>
  <c r="G939" i="2"/>
  <c r="F940" i="2"/>
  <c r="G1006" i="3"/>
  <c r="F1007" i="3"/>
  <c r="F149" i="3"/>
  <c r="G148" i="3"/>
  <c r="G838" i="3"/>
  <c r="F839" i="3"/>
  <c r="F1009" i="2"/>
  <c r="G1008" i="2"/>
  <c r="G1007" i="3" l="1"/>
  <c r="F1008" i="3"/>
  <c r="G940" i="2"/>
  <c r="F941" i="2"/>
  <c r="G335" i="2"/>
  <c r="F336" i="2"/>
  <c r="G43" i="2"/>
  <c r="F44" i="2"/>
  <c r="G149" i="3"/>
  <c r="F150" i="3"/>
  <c r="G225" i="3"/>
  <c r="F226" i="3"/>
  <c r="G45" i="3"/>
  <c r="F46" i="3"/>
  <c r="G337" i="3"/>
  <c r="F338" i="3"/>
  <c r="G225" i="2"/>
  <c r="F226" i="2"/>
  <c r="G625" i="3"/>
  <c r="F626" i="3"/>
  <c r="G1009" i="2"/>
  <c r="F1010" i="2"/>
  <c r="G839" i="2"/>
  <c r="F840" i="2"/>
  <c r="G623" i="2"/>
  <c r="F624" i="2"/>
  <c r="G735" i="2"/>
  <c r="F736" i="2"/>
  <c r="G501" i="3"/>
  <c r="F502" i="3"/>
  <c r="G499" i="2"/>
  <c r="F500" i="2"/>
  <c r="G839" i="3"/>
  <c r="F840" i="3"/>
  <c r="G939" i="3"/>
  <c r="F940" i="3"/>
  <c r="G147" i="2"/>
  <c r="F148" i="2"/>
  <c r="G737" i="3"/>
  <c r="F738" i="3"/>
  <c r="G738" i="3" l="1"/>
  <c r="F739" i="3"/>
  <c r="G500" i="2"/>
  <c r="F501" i="2"/>
  <c r="F841" i="2"/>
  <c r="G840" i="2"/>
  <c r="G338" i="3"/>
  <c r="F339" i="3"/>
  <c r="G226" i="3"/>
  <c r="F227" i="3"/>
  <c r="G941" i="2"/>
  <c r="F942" i="2"/>
  <c r="F941" i="3"/>
  <c r="G940" i="3"/>
  <c r="F737" i="2"/>
  <c r="G736" i="2"/>
  <c r="G626" i="3"/>
  <c r="F627" i="3"/>
  <c r="F45" i="2"/>
  <c r="G44" i="2"/>
  <c r="F149" i="2"/>
  <c r="G148" i="2"/>
  <c r="G502" i="3"/>
  <c r="F503" i="3"/>
  <c r="G1010" i="2"/>
  <c r="F1011" i="2"/>
  <c r="G46" i="3"/>
  <c r="F47" i="3"/>
  <c r="F337" i="2"/>
  <c r="G336" i="2"/>
  <c r="F1009" i="3"/>
  <c r="G1008" i="3"/>
  <c r="F841" i="3"/>
  <c r="G840" i="3"/>
  <c r="F625" i="2"/>
  <c r="G624" i="2"/>
  <c r="G226" i="2"/>
  <c r="F227" i="2"/>
  <c r="G150" i="3"/>
  <c r="F151" i="3"/>
  <c r="G149" i="2" l="1"/>
  <c r="F150" i="2"/>
  <c r="G47" i="3"/>
  <c r="F48" i="3"/>
  <c r="G503" i="3"/>
  <c r="F504" i="3"/>
  <c r="G942" i="2"/>
  <c r="F943" i="2"/>
  <c r="G339" i="3"/>
  <c r="F340" i="3"/>
  <c r="G501" i="2"/>
  <c r="F502" i="2"/>
  <c r="G841" i="3"/>
  <c r="F842" i="3"/>
  <c r="G151" i="3"/>
  <c r="F152" i="3"/>
  <c r="G625" i="2"/>
  <c r="F626" i="2"/>
  <c r="G1009" i="3"/>
  <c r="F1010" i="3"/>
  <c r="G45" i="2"/>
  <c r="F46" i="2"/>
  <c r="G737" i="2"/>
  <c r="F738" i="2"/>
  <c r="G337" i="2"/>
  <c r="F338" i="2"/>
  <c r="G227" i="2"/>
  <c r="F228" i="2"/>
  <c r="G1011" i="2"/>
  <c r="F1012" i="2"/>
  <c r="G627" i="3"/>
  <c r="F628" i="3"/>
  <c r="G227" i="3"/>
  <c r="F228" i="3"/>
  <c r="G739" i="3"/>
  <c r="F740" i="3"/>
  <c r="G941" i="3"/>
  <c r="F942" i="3"/>
  <c r="G841" i="2"/>
  <c r="F842" i="2"/>
  <c r="G740" i="3" l="1"/>
  <c r="F741" i="3"/>
  <c r="F229" i="2"/>
  <c r="G228" i="2"/>
  <c r="G1010" i="3"/>
  <c r="F1011" i="3"/>
  <c r="G502" i="2"/>
  <c r="F503" i="2"/>
  <c r="F49" i="3"/>
  <c r="G48" i="3"/>
  <c r="G842" i="2"/>
  <c r="F843" i="2"/>
  <c r="G628" i="3"/>
  <c r="F629" i="3"/>
  <c r="G738" i="2"/>
  <c r="F739" i="2"/>
  <c r="F153" i="3"/>
  <c r="G152" i="3"/>
  <c r="G943" i="2"/>
  <c r="F944" i="2"/>
  <c r="G942" i="3"/>
  <c r="F943" i="3"/>
  <c r="G1012" i="2"/>
  <c r="F1013" i="2"/>
  <c r="G46" i="2"/>
  <c r="F47" i="2"/>
  <c r="G842" i="3"/>
  <c r="F843" i="3"/>
  <c r="F505" i="3"/>
  <c r="G504" i="3"/>
  <c r="G150" i="2"/>
  <c r="F151" i="2"/>
  <c r="G228" i="3"/>
  <c r="F229" i="3"/>
  <c r="G338" i="2"/>
  <c r="F339" i="2"/>
  <c r="G626" i="2"/>
  <c r="F627" i="2"/>
  <c r="G340" i="3"/>
  <c r="F341" i="3"/>
  <c r="G627" i="2" l="1"/>
  <c r="F628" i="2"/>
  <c r="G339" i="2"/>
  <c r="F340" i="2"/>
  <c r="G843" i="3"/>
  <c r="F844" i="3"/>
  <c r="F945" i="2"/>
  <c r="G944" i="2"/>
  <c r="G843" i="2"/>
  <c r="F844" i="2"/>
  <c r="G503" i="2"/>
  <c r="F504" i="2"/>
  <c r="G341" i="3"/>
  <c r="F342" i="3"/>
  <c r="G151" i="2"/>
  <c r="F152" i="2"/>
  <c r="G1013" i="2"/>
  <c r="F1014" i="2"/>
  <c r="G739" i="2"/>
  <c r="F740" i="2"/>
  <c r="G229" i="2"/>
  <c r="F230" i="2"/>
  <c r="G229" i="3"/>
  <c r="F230" i="3"/>
  <c r="G943" i="3"/>
  <c r="F944" i="3"/>
  <c r="G629" i="3"/>
  <c r="F630" i="3"/>
  <c r="G1011" i="3"/>
  <c r="F1012" i="3"/>
  <c r="G741" i="3"/>
  <c r="F742" i="3"/>
  <c r="G47" i="2"/>
  <c r="F48" i="2"/>
  <c r="G505" i="3"/>
  <c r="F506" i="3"/>
  <c r="G153" i="3"/>
  <c r="F154" i="3"/>
  <c r="G49" i="3"/>
  <c r="F50" i="3"/>
  <c r="G506" i="3" l="1"/>
  <c r="F507" i="3"/>
  <c r="G630" i="3"/>
  <c r="F631" i="3"/>
  <c r="G740" i="2"/>
  <c r="F741" i="2"/>
  <c r="F505" i="2"/>
  <c r="G504" i="2"/>
  <c r="G340" i="2"/>
  <c r="F341" i="2"/>
  <c r="G50" i="3"/>
  <c r="F51" i="3"/>
  <c r="G742" i="3"/>
  <c r="F743" i="3"/>
  <c r="G230" i="3"/>
  <c r="F231" i="3"/>
  <c r="F153" i="2"/>
  <c r="G152" i="2"/>
  <c r="G945" i="2"/>
  <c r="F946" i="2"/>
  <c r="G154" i="3"/>
  <c r="F155" i="3"/>
  <c r="G1012" i="3"/>
  <c r="F1013" i="3"/>
  <c r="G230" i="2"/>
  <c r="F231" i="2"/>
  <c r="G342" i="3"/>
  <c r="F343" i="3"/>
  <c r="G844" i="2"/>
  <c r="F845" i="2"/>
  <c r="G628" i="2"/>
  <c r="F629" i="2"/>
  <c r="F49" i="2"/>
  <c r="G48" i="2"/>
  <c r="F945" i="3"/>
  <c r="G944" i="3"/>
  <c r="G1014" i="2"/>
  <c r="F1015" i="2"/>
  <c r="F845" i="3"/>
  <c r="G844" i="3"/>
  <c r="G343" i="3" l="1"/>
  <c r="F344" i="3"/>
  <c r="G946" i="2"/>
  <c r="F947" i="2"/>
  <c r="G231" i="3"/>
  <c r="F232" i="3"/>
  <c r="G51" i="3"/>
  <c r="F52" i="3"/>
  <c r="G631" i="3"/>
  <c r="F632" i="3"/>
  <c r="G629" i="2"/>
  <c r="F630" i="2"/>
  <c r="G1013" i="3"/>
  <c r="F1014" i="3"/>
  <c r="G845" i="3"/>
  <c r="F846" i="3"/>
  <c r="G945" i="3"/>
  <c r="F946" i="3"/>
  <c r="G505" i="2"/>
  <c r="F506" i="2"/>
  <c r="G1015" i="2"/>
  <c r="F1016" i="2"/>
  <c r="G231" i="2"/>
  <c r="F232" i="2"/>
  <c r="G743" i="3"/>
  <c r="F744" i="3"/>
  <c r="G341" i="2"/>
  <c r="F342" i="2"/>
  <c r="G741" i="2"/>
  <c r="F742" i="2"/>
  <c r="G507" i="3"/>
  <c r="F508" i="3"/>
  <c r="G845" i="2"/>
  <c r="F846" i="2"/>
  <c r="G155" i="3"/>
  <c r="F156" i="3"/>
  <c r="G49" i="2"/>
  <c r="F50" i="2"/>
  <c r="G153" i="2"/>
  <c r="F154" i="2"/>
  <c r="F157" i="3" l="1"/>
  <c r="G156" i="3"/>
  <c r="G342" i="2"/>
  <c r="F343" i="2"/>
  <c r="G506" i="2"/>
  <c r="F507" i="2"/>
  <c r="G630" i="2"/>
  <c r="F631" i="2"/>
  <c r="G947" i="2"/>
  <c r="F948" i="2"/>
  <c r="G154" i="2"/>
  <c r="F155" i="2"/>
  <c r="F509" i="3"/>
  <c r="G508" i="3"/>
  <c r="F233" i="2"/>
  <c r="G232" i="2"/>
  <c r="G846" i="3"/>
  <c r="F847" i="3"/>
  <c r="F53" i="3"/>
  <c r="G52" i="3"/>
  <c r="G50" i="2"/>
  <c r="F51" i="2"/>
  <c r="G742" i="2"/>
  <c r="F743" i="2"/>
  <c r="F1017" i="2"/>
  <c r="G1016" i="2"/>
  <c r="G1014" i="3"/>
  <c r="F1015" i="3"/>
  <c r="F633" i="3"/>
  <c r="G632" i="3"/>
  <c r="F345" i="3"/>
  <c r="G344" i="3"/>
  <c r="G846" i="2"/>
  <c r="F847" i="2"/>
  <c r="F745" i="3"/>
  <c r="G744" i="3"/>
  <c r="G946" i="3"/>
  <c r="F947" i="3"/>
  <c r="F233" i="3"/>
  <c r="G232" i="3"/>
  <c r="G1015" i="3" l="1"/>
  <c r="F1016" i="3"/>
  <c r="G743" i="2"/>
  <c r="F744" i="2"/>
  <c r="G155" i="2"/>
  <c r="F156" i="2"/>
  <c r="G631" i="2"/>
  <c r="F632" i="2"/>
  <c r="G343" i="2"/>
  <c r="F344" i="2"/>
  <c r="G947" i="3"/>
  <c r="F948" i="3"/>
  <c r="G233" i="3"/>
  <c r="F234" i="3"/>
  <c r="G745" i="3"/>
  <c r="F746" i="3"/>
  <c r="G345" i="3"/>
  <c r="F346" i="3"/>
  <c r="G53" i="3"/>
  <c r="F54" i="3"/>
  <c r="G233" i="2"/>
  <c r="F234" i="2"/>
  <c r="G847" i="2"/>
  <c r="F848" i="2"/>
  <c r="G51" i="2"/>
  <c r="F52" i="2"/>
  <c r="G847" i="3"/>
  <c r="F848" i="3"/>
  <c r="G948" i="2"/>
  <c r="F949" i="2"/>
  <c r="G507" i="2"/>
  <c r="F508" i="2"/>
  <c r="G633" i="3"/>
  <c r="F634" i="3"/>
  <c r="G1017" i="2"/>
  <c r="F1018" i="2"/>
  <c r="G509" i="3"/>
  <c r="F510" i="3"/>
  <c r="G157" i="3"/>
  <c r="F158" i="3"/>
  <c r="G1018" i="2" l="1"/>
  <c r="F1019" i="2"/>
  <c r="F849" i="3"/>
  <c r="G848" i="3"/>
  <c r="G54" i="3"/>
  <c r="F55" i="3"/>
  <c r="G948" i="3"/>
  <c r="F949" i="3"/>
  <c r="F745" i="2"/>
  <c r="G744" i="2"/>
  <c r="G158" i="3"/>
  <c r="F159" i="3"/>
  <c r="G508" i="2"/>
  <c r="F509" i="2"/>
  <c r="F849" i="2"/>
  <c r="G848" i="2"/>
  <c r="G746" i="3"/>
  <c r="F747" i="3"/>
  <c r="F633" i="2"/>
  <c r="G632" i="2"/>
  <c r="G510" i="3"/>
  <c r="F511" i="3"/>
  <c r="G949" i="2"/>
  <c r="F950" i="2"/>
  <c r="G234" i="2"/>
  <c r="F235" i="2"/>
  <c r="G234" i="3"/>
  <c r="F235" i="3"/>
  <c r="F157" i="2"/>
  <c r="G156" i="2"/>
  <c r="F1017" i="3"/>
  <c r="G1016" i="3"/>
  <c r="G634" i="3"/>
  <c r="F635" i="3"/>
  <c r="F53" i="2"/>
  <c r="G52" i="2"/>
  <c r="G346" i="3"/>
  <c r="F347" i="3"/>
  <c r="F345" i="2"/>
  <c r="G344" i="2"/>
  <c r="G347" i="3" l="1"/>
  <c r="F348" i="3"/>
  <c r="G235" i="3"/>
  <c r="F236" i="3"/>
  <c r="G950" i="2"/>
  <c r="F951" i="2"/>
  <c r="G159" i="3"/>
  <c r="F160" i="3"/>
  <c r="G949" i="3"/>
  <c r="F950" i="3"/>
  <c r="G53" i="2"/>
  <c r="F54" i="2"/>
  <c r="G1017" i="3"/>
  <c r="F1018" i="3"/>
  <c r="G633" i="2"/>
  <c r="F634" i="2"/>
  <c r="G849" i="2"/>
  <c r="F850" i="2"/>
  <c r="G849" i="3"/>
  <c r="F850" i="3"/>
  <c r="G635" i="3"/>
  <c r="F636" i="3"/>
  <c r="G511" i="3"/>
  <c r="F512" i="3"/>
  <c r="G509" i="2"/>
  <c r="F510" i="2"/>
  <c r="G55" i="3"/>
  <c r="F56" i="3"/>
  <c r="G1019" i="2"/>
  <c r="F1020" i="2"/>
  <c r="G345" i="2"/>
  <c r="F346" i="2"/>
  <c r="G235" i="2"/>
  <c r="F236" i="2"/>
  <c r="G747" i="3"/>
  <c r="F748" i="3"/>
  <c r="G157" i="2"/>
  <c r="F158" i="2"/>
  <c r="G745" i="2"/>
  <c r="F746" i="2"/>
  <c r="F749" i="3" l="1"/>
  <c r="G748" i="3"/>
  <c r="F57" i="3"/>
  <c r="G56" i="3"/>
  <c r="G850" i="3"/>
  <c r="F851" i="3"/>
  <c r="G54" i="2"/>
  <c r="F55" i="2"/>
  <c r="F237" i="3"/>
  <c r="G236" i="3"/>
  <c r="G746" i="2"/>
  <c r="F747" i="2"/>
  <c r="G346" i="2"/>
  <c r="F347" i="2"/>
  <c r="F513" i="3"/>
  <c r="G512" i="3"/>
  <c r="G634" i="2"/>
  <c r="F635" i="2"/>
  <c r="F161" i="3"/>
  <c r="G160" i="3"/>
  <c r="G158" i="2"/>
  <c r="F159" i="2"/>
  <c r="G1020" i="2"/>
  <c r="F1021" i="2"/>
  <c r="F637" i="3"/>
  <c r="G636" i="3"/>
  <c r="G1018" i="3"/>
  <c r="F1019" i="3"/>
  <c r="G950" i="3"/>
  <c r="F951" i="3"/>
  <c r="F349" i="3"/>
  <c r="G348" i="3"/>
  <c r="F237" i="2"/>
  <c r="G236" i="2"/>
  <c r="G510" i="2"/>
  <c r="F511" i="2"/>
  <c r="G850" i="2"/>
  <c r="F851" i="2"/>
  <c r="G951" i="2"/>
  <c r="F952" i="2"/>
  <c r="F953" i="2" l="1"/>
  <c r="G952" i="2"/>
  <c r="G1019" i="3"/>
  <c r="F1020" i="3"/>
  <c r="G1021" i="2"/>
  <c r="F1022" i="2"/>
  <c r="G747" i="2"/>
  <c r="F748" i="2"/>
  <c r="G55" i="2"/>
  <c r="F56" i="2"/>
  <c r="G511" i="2"/>
  <c r="F512" i="2"/>
  <c r="G349" i="3"/>
  <c r="F350" i="3"/>
  <c r="G161" i="3"/>
  <c r="F162" i="3"/>
  <c r="G513" i="3"/>
  <c r="F514" i="3"/>
  <c r="G57" i="3"/>
  <c r="F58" i="3"/>
  <c r="G951" i="3"/>
  <c r="F952" i="3"/>
  <c r="G159" i="2"/>
  <c r="F160" i="2"/>
  <c r="G635" i="2"/>
  <c r="F636" i="2"/>
  <c r="G347" i="2"/>
  <c r="F348" i="2"/>
  <c r="G851" i="3"/>
  <c r="F852" i="3"/>
  <c r="G851" i="2"/>
  <c r="F852" i="2"/>
  <c r="G237" i="2"/>
  <c r="F238" i="2"/>
  <c r="G637" i="3"/>
  <c r="F638" i="3"/>
  <c r="G237" i="3"/>
  <c r="F238" i="3"/>
  <c r="G749" i="3"/>
  <c r="F750" i="3"/>
  <c r="G238" i="3" l="1"/>
  <c r="F239" i="3"/>
  <c r="G638" i="3"/>
  <c r="F639" i="3"/>
  <c r="G348" i="2"/>
  <c r="F349" i="2"/>
  <c r="G58" i="3"/>
  <c r="F59" i="3"/>
  <c r="F513" i="2"/>
  <c r="G512" i="2"/>
  <c r="F1021" i="3"/>
  <c r="G1020" i="3"/>
  <c r="G750" i="3"/>
  <c r="F751" i="3"/>
  <c r="G852" i="2"/>
  <c r="F853" i="2"/>
  <c r="F161" i="2"/>
  <c r="G160" i="2"/>
  <c r="G162" i="3"/>
  <c r="F163" i="3"/>
  <c r="G748" i="2"/>
  <c r="F749" i="2"/>
  <c r="G238" i="2"/>
  <c r="F239" i="2"/>
  <c r="G636" i="2"/>
  <c r="F637" i="2"/>
  <c r="G514" i="3"/>
  <c r="F515" i="3"/>
  <c r="F57" i="2"/>
  <c r="G56" i="2"/>
  <c r="G1022" i="2"/>
  <c r="F1023" i="2"/>
  <c r="G852" i="3"/>
  <c r="F853" i="3"/>
  <c r="F953" i="3"/>
  <c r="G952" i="3"/>
  <c r="G350" i="3"/>
  <c r="F351" i="3"/>
  <c r="G953" i="2"/>
  <c r="F954" i="2"/>
  <c r="G351" i="3" l="1"/>
  <c r="F352" i="3"/>
  <c r="G1023" i="2"/>
  <c r="F1024" i="2"/>
  <c r="G239" i="2"/>
  <c r="F240" i="2"/>
  <c r="G853" i="2"/>
  <c r="F854" i="2"/>
  <c r="G59" i="3"/>
  <c r="F60" i="3"/>
  <c r="G639" i="3"/>
  <c r="F640" i="3"/>
  <c r="G954" i="2"/>
  <c r="F955" i="2"/>
  <c r="G515" i="3"/>
  <c r="F516" i="3"/>
  <c r="G163" i="3"/>
  <c r="F164" i="3"/>
  <c r="G953" i="3"/>
  <c r="F954" i="3"/>
  <c r="G1021" i="3"/>
  <c r="F1022" i="3"/>
  <c r="G853" i="3"/>
  <c r="F854" i="3"/>
  <c r="G749" i="2"/>
  <c r="F750" i="2"/>
  <c r="G751" i="3"/>
  <c r="F752" i="3"/>
  <c r="G349" i="2"/>
  <c r="F350" i="2"/>
  <c r="G239" i="3"/>
  <c r="F240" i="3"/>
  <c r="G637" i="2"/>
  <c r="F638" i="2"/>
  <c r="G57" i="2"/>
  <c r="F58" i="2"/>
  <c r="G161" i="2"/>
  <c r="F162" i="2"/>
  <c r="G513" i="2"/>
  <c r="F514" i="2"/>
  <c r="G58" i="2" l="1"/>
  <c r="F59" i="2"/>
  <c r="F753" i="3"/>
  <c r="G752" i="3"/>
  <c r="G954" i="3"/>
  <c r="F955" i="3"/>
  <c r="F641" i="3"/>
  <c r="G640" i="3"/>
  <c r="F1025" i="2"/>
  <c r="G1024" i="2"/>
  <c r="G514" i="2"/>
  <c r="F515" i="2"/>
  <c r="F241" i="3"/>
  <c r="G240" i="3"/>
  <c r="G854" i="3"/>
  <c r="F855" i="3"/>
  <c r="G516" i="3"/>
  <c r="F517" i="3"/>
  <c r="G854" i="2"/>
  <c r="F855" i="2"/>
  <c r="G162" i="2"/>
  <c r="F163" i="2"/>
  <c r="G350" i="2"/>
  <c r="F351" i="2"/>
  <c r="G1022" i="3"/>
  <c r="F1023" i="3"/>
  <c r="G955" i="2"/>
  <c r="F956" i="2"/>
  <c r="F241" i="2"/>
  <c r="G240" i="2"/>
  <c r="F353" i="3"/>
  <c r="G352" i="3"/>
  <c r="G638" i="2"/>
  <c r="F639" i="2"/>
  <c r="G750" i="2"/>
  <c r="F751" i="2"/>
  <c r="F165" i="3"/>
  <c r="G164" i="3"/>
  <c r="F61" i="3"/>
  <c r="G60" i="3"/>
  <c r="G956" i="2" l="1"/>
  <c r="F957" i="2"/>
  <c r="G351" i="2"/>
  <c r="F352" i="2"/>
  <c r="G855" i="2"/>
  <c r="F856" i="2"/>
  <c r="G855" i="3"/>
  <c r="F856" i="3"/>
  <c r="G515" i="2"/>
  <c r="F516" i="2"/>
  <c r="G751" i="2"/>
  <c r="F752" i="2"/>
  <c r="G61" i="3"/>
  <c r="F62" i="3"/>
  <c r="G353" i="3"/>
  <c r="F354" i="3"/>
  <c r="G641" i="3"/>
  <c r="F642" i="3"/>
  <c r="G753" i="3"/>
  <c r="F754" i="3"/>
  <c r="G1023" i="3"/>
  <c r="F1024" i="3"/>
  <c r="G163" i="2"/>
  <c r="F164" i="2"/>
  <c r="G517" i="3"/>
  <c r="F518" i="3"/>
  <c r="G955" i="3"/>
  <c r="F956" i="3"/>
  <c r="G59" i="2"/>
  <c r="F60" i="2"/>
  <c r="G639" i="2"/>
  <c r="F640" i="2"/>
  <c r="G165" i="3"/>
  <c r="F166" i="3"/>
  <c r="G241" i="2"/>
  <c r="F242" i="2"/>
  <c r="G241" i="3"/>
  <c r="F242" i="3"/>
  <c r="G1025" i="2"/>
  <c r="F1026" i="2"/>
  <c r="G242" i="2" l="1"/>
  <c r="F243" i="2"/>
  <c r="F957" i="3"/>
  <c r="G956" i="3"/>
  <c r="G754" i="3"/>
  <c r="F755" i="3"/>
  <c r="F753" i="2"/>
  <c r="G752" i="2"/>
  <c r="F353" i="2"/>
  <c r="G352" i="2"/>
  <c r="G1026" i="2"/>
  <c r="F1027" i="2"/>
  <c r="F641" i="2"/>
  <c r="G640" i="2"/>
  <c r="F165" i="2"/>
  <c r="G164" i="2"/>
  <c r="G354" i="3"/>
  <c r="F355" i="3"/>
  <c r="F857" i="3"/>
  <c r="G856" i="3"/>
  <c r="G242" i="3"/>
  <c r="F243" i="3"/>
  <c r="F61" i="2"/>
  <c r="G60" i="2"/>
  <c r="F1025" i="3"/>
  <c r="G1024" i="3"/>
  <c r="G62" i="3"/>
  <c r="F63" i="3"/>
  <c r="G516" i="2"/>
  <c r="F517" i="2"/>
  <c r="G957" i="2"/>
  <c r="F958" i="2"/>
  <c r="G166" i="3"/>
  <c r="F167" i="3"/>
  <c r="G518" i="3"/>
  <c r="F519" i="3"/>
  <c r="G642" i="3"/>
  <c r="F643" i="3"/>
  <c r="F857" i="2"/>
  <c r="G856" i="2"/>
  <c r="G643" i="3" l="1"/>
  <c r="F644" i="3"/>
  <c r="G519" i="3"/>
  <c r="F520" i="3"/>
  <c r="G958" i="2"/>
  <c r="F959" i="2"/>
  <c r="G63" i="3"/>
  <c r="F64" i="3"/>
  <c r="G1027" i="2"/>
  <c r="F1028" i="2"/>
  <c r="G857" i="2"/>
  <c r="F858" i="2"/>
  <c r="G61" i="2"/>
  <c r="F62" i="2"/>
  <c r="G857" i="3"/>
  <c r="F858" i="3"/>
  <c r="G165" i="2"/>
  <c r="F166" i="2"/>
  <c r="G753" i="2"/>
  <c r="F754" i="2"/>
  <c r="G957" i="3"/>
  <c r="F958" i="3"/>
  <c r="G167" i="3"/>
  <c r="F168" i="3"/>
  <c r="G243" i="3"/>
  <c r="F244" i="3"/>
  <c r="G355" i="3"/>
  <c r="F356" i="3"/>
  <c r="G755" i="3"/>
  <c r="F756" i="3"/>
  <c r="G243" i="2"/>
  <c r="F244" i="2"/>
  <c r="G517" i="2"/>
  <c r="F518" i="2"/>
  <c r="G1025" i="3"/>
  <c r="F1026" i="3"/>
  <c r="G641" i="2"/>
  <c r="F642" i="2"/>
  <c r="G353" i="2"/>
  <c r="F354" i="2"/>
  <c r="G354" i="2" l="1"/>
  <c r="F355" i="2"/>
  <c r="F245" i="2"/>
  <c r="G244" i="2"/>
  <c r="F169" i="3"/>
  <c r="G168" i="3"/>
  <c r="G858" i="3"/>
  <c r="F859" i="3"/>
  <c r="G858" i="2"/>
  <c r="F859" i="2"/>
  <c r="F521" i="3"/>
  <c r="G520" i="3"/>
  <c r="G1026" i="3"/>
  <c r="F1027" i="3"/>
  <c r="G356" i="3"/>
  <c r="F357" i="3"/>
  <c r="G754" i="2"/>
  <c r="F755" i="2"/>
  <c r="F65" i="3"/>
  <c r="G64" i="3"/>
  <c r="G642" i="2"/>
  <c r="F643" i="2"/>
  <c r="G756" i="3"/>
  <c r="F757" i="3"/>
  <c r="G958" i="3"/>
  <c r="F959" i="3"/>
  <c r="G62" i="2"/>
  <c r="F63" i="2"/>
  <c r="G1028" i="2"/>
  <c r="F1029" i="2"/>
  <c r="G644" i="3"/>
  <c r="F645" i="3"/>
  <c r="G518" i="2"/>
  <c r="F519" i="2"/>
  <c r="G244" i="3"/>
  <c r="F245" i="3"/>
  <c r="G166" i="2"/>
  <c r="F167" i="2"/>
  <c r="G959" i="2"/>
  <c r="F960" i="2"/>
  <c r="G245" i="3" l="1"/>
  <c r="F246" i="3"/>
  <c r="G63" i="2"/>
  <c r="F64" i="2"/>
  <c r="G757" i="3"/>
  <c r="F758" i="3"/>
  <c r="G357" i="3"/>
  <c r="F358" i="3"/>
  <c r="G859" i="3"/>
  <c r="F860" i="3"/>
  <c r="F961" i="2"/>
  <c r="G960" i="2"/>
  <c r="G645" i="3"/>
  <c r="F646" i="3"/>
  <c r="G65" i="3"/>
  <c r="F66" i="3"/>
  <c r="G521" i="3"/>
  <c r="F522" i="3"/>
  <c r="G245" i="2"/>
  <c r="F246" i="2"/>
  <c r="G519" i="2"/>
  <c r="F520" i="2"/>
  <c r="G959" i="3"/>
  <c r="F960" i="3"/>
  <c r="G755" i="2"/>
  <c r="F756" i="2"/>
  <c r="G859" i="2"/>
  <c r="F860" i="2"/>
  <c r="G355" i="2"/>
  <c r="F356" i="2"/>
  <c r="G167" i="2"/>
  <c r="F168" i="2"/>
  <c r="G1029" i="2"/>
  <c r="F1030" i="2"/>
  <c r="G643" i="2"/>
  <c r="F644" i="2"/>
  <c r="G1027" i="3"/>
  <c r="F1028" i="3"/>
  <c r="G169" i="3"/>
  <c r="F170" i="3"/>
  <c r="F169" i="2" l="1"/>
  <c r="G168" i="2"/>
  <c r="F961" i="3"/>
  <c r="G960" i="3"/>
  <c r="G246" i="2"/>
  <c r="F247" i="2"/>
  <c r="G358" i="3"/>
  <c r="F359" i="3"/>
  <c r="F65" i="2"/>
  <c r="G64" i="2"/>
  <c r="G644" i="2"/>
  <c r="F645" i="2"/>
  <c r="G860" i="2"/>
  <c r="F861" i="2"/>
  <c r="G66" i="3"/>
  <c r="F67" i="3"/>
  <c r="G961" i="2"/>
  <c r="F962" i="2"/>
  <c r="G1028" i="3"/>
  <c r="F1029" i="3"/>
  <c r="G356" i="2"/>
  <c r="F357" i="2"/>
  <c r="F521" i="2"/>
  <c r="G520" i="2"/>
  <c r="G646" i="3"/>
  <c r="F647" i="3"/>
  <c r="F861" i="3"/>
  <c r="G860" i="3"/>
  <c r="G246" i="3"/>
  <c r="F247" i="3"/>
  <c r="G170" i="3"/>
  <c r="F171" i="3"/>
  <c r="G1030" i="2"/>
  <c r="F1031" i="2"/>
  <c r="G756" i="2"/>
  <c r="F757" i="2"/>
  <c r="G522" i="3"/>
  <c r="F523" i="3"/>
  <c r="G758" i="3"/>
  <c r="F759" i="3"/>
  <c r="G757" i="2" l="1"/>
  <c r="F758" i="2"/>
  <c r="G1029" i="3"/>
  <c r="F1030" i="3"/>
  <c r="G67" i="3"/>
  <c r="F68" i="3"/>
  <c r="G645" i="2"/>
  <c r="F646" i="2"/>
  <c r="G359" i="3"/>
  <c r="F360" i="3"/>
  <c r="G759" i="3"/>
  <c r="F760" i="3"/>
  <c r="G171" i="3"/>
  <c r="F172" i="3"/>
  <c r="G861" i="3"/>
  <c r="F862" i="3"/>
  <c r="G521" i="2"/>
  <c r="F522" i="2"/>
  <c r="G961" i="3"/>
  <c r="F962" i="3"/>
  <c r="G1031" i="2"/>
  <c r="F1032" i="2"/>
  <c r="G647" i="3"/>
  <c r="F648" i="3"/>
  <c r="G962" i="2"/>
  <c r="F963" i="2"/>
  <c r="G861" i="2"/>
  <c r="F862" i="2"/>
  <c r="G247" i="2"/>
  <c r="F248" i="2"/>
  <c r="G523" i="3"/>
  <c r="F524" i="3"/>
  <c r="G247" i="3"/>
  <c r="F248" i="3"/>
  <c r="G357" i="2"/>
  <c r="F358" i="2"/>
  <c r="G65" i="2"/>
  <c r="F66" i="2"/>
  <c r="G169" i="2"/>
  <c r="F170" i="2"/>
  <c r="G170" i="2" l="1"/>
  <c r="F171" i="2"/>
  <c r="F525" i="3"/>
  <c r="G524" i="3"/>
  <c r="F649" i="3"/>
  <c r="G648" i="3"/>
  <c r="G862" i="3"/>
  <c r="F863" i="3"/>
  <c r="F761" i="3"/>
  <c r="G760" i="3"/>
  <c r="G1030" i="3"/>
  <c r="F1031" i="3"/>
  <c r="G358" i="2"/>
  <c r="F359" i="2"/>
  <c r="G862" i="2"/>
  <c r="F863" i="2"/>
  <c r="G962" i="3"/>
  <c r="F963" i="3"/>
  <c r="G646" i="2"/>
  <c r="F647" i="2"/>
  <c r="G66" i="2"/>
  <c r="F67" i="2"/>
  <c r="F249" i="2"/>
  <c r="G248" i="2"/>
  <c r="F1033" i="2"/>
  <c r="G1032" i="2"/>
  <c r="F173" i="3"/>
  <c r="G172" i="3"/>
  <c r="F361" i="3"/>
  <c r="G360" i="3"/>
  <c r="G758" i="2"/>
  <c r="F759" i="2"/>
  <c r="F249" i="3"/>
  <c r="G248" i="3"/>
  <c r="G963" i="2"/>
  <c r="F964" i="2"/>
  <c r="G522" i="2"/>
  <c r="F523" i="2"/>
  <c r="F69" i="3"/>
  <c r="G68" i="3"/>
  <c r="G964" i="2" l="1"/>
  <c r="F965" i="2"/>
  <c r="G965" i="2" s="1"/>
  <c r="G647" i="2"/>
  <c r="F648" i="2"/>
  <c r="G863" i="2"/>
  <c r="F864" i="2"/>
  <c r="G1031" i="3"/>
  <c r="F1032" i="3"/>
  <c r="G863" i="3"/>
  <c r="F864" i="3"/>
  <c r="G759" i="2"/>
  <c r="F760" i="2"/>
  <c r="G69" i="3"/>
  <c r="F70" i="3"/>
  <c r="G173" i="3"/>
  <c r="F174" i="3"/>
  <c r="G249" i="2"/>
  <c r="F250" i="2"/>
  <c r="G525" i="3"/>
  <c r="F526" i="3"/>
  <c r="G523" i="2"/>
  <c r="F524" i="2"/>
  <c r="G67" i="2"/>
  <c r="F68" i="2"/>
  <c r="G963" i="3"/>
  <c r="F964" i="3"/>
  <c r="G359" i="2"/>
  <c r="F360" i="2"/>
  <c r="G171" i="2"/>
  <c r="F172" i="2"/>
  <c r="G249" i="3"/>
  <c r="F250" i="3"/>
  <c r="G361" i="3"/>
  <c r="F362" i="3"/>
  <c r="G1033" i="2"/>
  <c r="F1034" i="2"/>
  <c r="G761" i="3"/>
  <c r="F762" i="3"/>
  <c r="G649" i="3"/>
  <c r="F650" i="3"/>
  <c r="G762" i="3" l="1"/>
  <c r="F763" i="3"/>
  <c r="G1034" i="2"/>
  <c r="F1035" i="2"/>
  <c r="F361" i="2"/>
  <c r="G360" i="2"/>
  <c r="G526" i="3"/>
  <c r="F527" i="3"/>
  <c r="F761" i="2"/>
  <c r="G760" i="2"/>
  <c r="F649" i="2"/>
  <c r="G648" i="2"/>
  <c r="G650" i="3"/>
  <c r="F651" i="3"/>
  <c r="G250" i="3"/>
  <c r="F251" i="3"/>
  <c r="F69" i="2"/>
  <c r="G68" i="2"/>
  <c r="G174" i="3"/>
  <c r="F175" i="3"/>
  <c r="F1033" i="3"/>
  <c r="G1032" i="3"/>
  <c r="G362" i="3"/>
  <c r="F363" i="3"/>
  <c r="G964" i="3"/>
  <c r="F965" i="3"/>
  <c r="G965" i="3" s="1"/>
  <c r="G250" i="2"/>
  <c r="F251" i="2"/>
  <c r="F865" i="3"/>
  <c r="G864" i="3"/>
  <c r="F173" i="2"/>
  <c r="G172" i="2"/>
  <c r="G524" i="2"/>
  <c r="F525" i="2"/>
  <c r="G70" i="3"/>
  <c r="F71" i="3"/>
  <c r="F865" i="2"/>
  <c r="G864" i="2"/>
  <c r="G71" i="3" l="1"/>
  <c r="F72" i="3"/>
  <c r="G363" i="3"/>
  <c r="F364" i="3"/>
  <c r="G251" i="3"/>
  <c r="F252" i="3"/>
  <c r="G527" i="3"/>
  <c r="F528" i="3"/>
  <c r="G1035" i="2"/>
  <c r="F1036" i="2"/>
  <c r="G865" i="2"/>
  <c r="F866" i="2"/>
  <c r="G251" i="2"/>
  <c r="F252" i="2"/>
  <c r="G175" i="3"/>
  <c r="F176" i="3"/>
  <c r="G173" i="2"/>
  <c r="F174" i="2"/>
  <c r="G649" i="2"/>
  <c r="F650" i="2"/>
  <c r="G525" i="2"/>
  <c r="F526" i="2"/>
  <c r="G651" i="3"/>
  <c r="F652" i="3"/>
  <c r="G763" i="3"/>
  <c r="F764" i="3"/>
  <c r="G865" i="3"/>
  <c r="F866" i="3"/>
  <c r="G1033" i="3"/>
  <c r="F1034" i="3"/>
  <c r="G69" i="2"/>
  <c r="F70" i="2"/>
  <c r="G761" i="2"/>
  <c r="F762" i="2"/>
  <c r="G361" i="2"/>
  <c r="F362" i="2"/>
  <c r="G362" i="2" l="1"/>
  <c r="F363" i="2"/>
  <c r="G866" i="3"/>
  <c r="F867" i="3"/>
  <c r="G650" i="2"/>
  <c r="F651" i="2"/>
  <c r="G866" i="2"/>
  <c r="F867" i="2"/>
  <c r="F365" i="3"/>
  <c r="G364" i="3"/>
  <c r="G70" i="2"/>
  <c r="F71" i="2"/>
  <c r="F653" i="3"/>
  <c r="G652" i="3"/>
  <c r="F177" i="3"/>
  <c r="G176" i="3"/>
  <c r="F529" i="3"/>
  <c r="G528" i="3"/>
  <c r="G1034" i="3"/>
  <c r="F1035" i="3"/>
  <c r="G526" i="2"/>
  <c r="F527" i="2"/>
  <c r="F253" i="2"/>
  <c r="G252" i="2"/>
  <c r="G1036" i="2"/>
  <c r="F1037" i="2"/>
  <c r="F73" i="3"/>
  <c r="G72" i="3"/>
  <c r="G762" i="2"/>
  <c r="F763" i="2"/>
  <c r="F765" i="3"/>
  <c r="G764" i="3"/>
  <c r="G174" i="2"/>
  <c r="F175" i="2"/>
  <c r="F253" i="3"/>
  <c r="G252" i="3"/>
  <c r="G1035" i="3" l="1"/>
  <c r="F1036" i="3"/>
  <c r="G71" i="2"/>
  <c r="F72" i="2"/>
  <c r="G867" i="2"/>
  <c r="F868" i="2"/>
  <c r="G867" i="3"/>
  <c r="F868" i="3"/>
  <c r="G253" i="3"/>
  <c r="F254" i="3"/>
  <c r="G765" i="3"/>
  <c r="F766" i="3"/>
  <c r="G73" i="3"/>
  <c r="F74" i="3"/>
  <c r="G253" i="2"/>
  <c r="F254" i="2"/>
  <c r="G177" i="3"/>
  <c r="F178" i="3"/>
  <c r="G175" i="2"/>
  <c r="F176" i="2"/>
  <c r="G1037" i="2"/>
  <c r="F1038" i="2"/>
  <c r="G527" i="2"/>
  <c r="F528" i="2"/>
  <c r="G651" i="2"/>
  <c r="F652" i="2"/>
  <c r="G363" i="2"/>
  <c r="F364" i="2"/>
  <c r="G763" i="2"/>
  <c r="F764" i="2"/>
  <c r="G529" i="3"/>
  <c r="F530" i="3"/>
  <c r="G653" i="3"/>
  <c r="F654" i="3"/>
  <c r="G365" i="3"/>
  <c r="F366" i="3"/>
  <c r="G366" i="3" l="1"/>
  <c r="F367" i="3"/>
  <c r="G364" i="2"/>
  <c r="F365" i="2"/>
  <c r="F177" i="2"/>
  <c r="G176" i="2"/>
  <c r="G766" i="3"/>
  <c r="F767" i="3"/>
  <c r="F73" i="2"/>
  <c r="G72" i="2"/>
  <c r="G530" i="3"/>
  <c r="F531" i="3"/>
  <c r="F529" i="2"/>
  <c r="G528" i="2"/>
  <c r="G254" i="2"/>
  <c r="F255" i="2"/>
  <c r="G868" i="3"/>
  <c r="F869" i="3"/>
  <c r="G764" i="2"/>
  <c r="F765" i="2"/>
  <c r="G1038" i="2"/>
  <c r="F1039" i="2"/>
  <c r="G74" i="3"/>
  <c r="F75" i="3"/>
  <c r="G254" i="3"/>
  <c r="F255" i="3"/>
  <c r="F1037" i="3"/>
  <c r="G1036" i="3"/>
  <c r="G654" i="3"/>
  <c r="F655" i="3"/>
  <c r="G652" i="2"/>
  <c r="F653" i="2"/>
  <c r="G178" i="3"/>
  <c r="F179" i="3"/>
  <c r="G868" i="2"/>
  <c r="F869" i="2"/>
  <c r="G869" i="2" l="1"/>
  <c r="F870" i="2"/>
  <c r="G75" i="3"/>
  <c r="F76" i="3"/>
  <c r="G255" i="2"/>
  <c r="F256" i="2"/>
  <c r="G767" i="3"/>
  <c r="F768" i="3"/>
  <c r="G365" i="2"/>
  <c r="F366" i="2"/>
  <c r="G653" i="2"/>
  <c r="F654" i="2"/>
  <c r="G765" i="2"/>
  <c r="F766" i="2"/>
  <c r="G531" i="3"/>
  <c r="F532" i="3"/>
  <c r="G1037" i="3"/>
  <c r="F1038" i="3"/>
  <c r="G179" i="3"/>
  <c r="F180" i="3"/>
  <c r="G255" i="3"/>
  <c r="F256" i="3"/>
  <c r="G1039" i="2"/>
  <c r="F1040" i="2"/>
  <c r="G869" i="3"/>
  <c r="F870" i="3"/>
  <c r="G367" i="3"/>
  <c r="F368" i="3"/>
  <c r="G655" i="3"/>
  <c r="F656" i="3"/>
  <c r="G529" i="2"/>
  <c r="F530" i="2"/>
  <c r="G73" i="2"/>
  <c r="F74" i="2"/>
  <c r="G177" i="2"/>
  <c r="F178" i="2"/>
  <c r="G178" i="2" l="1"/>
  <c r="F179" i="2"/>
  <c r="F369" i="3"/>
  <c r="G368" i="3"/>
  <c r="G180" i="3"/>
  <c r="F181" i="3"/>
  <c r="G654" i="2"/>
  <c r="F655" i="2"/>
  <c r="F77" i="3"/>
  <c r="G76" i="3"/>
  <c r="G530" i="2"/>
  <c r="F531" i="2"/>
  <c r="F1041" i="2"/>
  <c r="G1040" i="2"/>
  <c r="G532" i="3"/>
  <c r="F533" i="3"/>
  <c r="F769" i="3"/>
  <c r="G768" i="3"/>
  <c r="F657" i="3"/>
  <c r="G656" i="3"/>
  <c r="F257" i="3"/>
  <c r="G256" i="3"/>
  <c r="G766" i="2"/>
  <c r="F767" i="2"/>
  <c r="G366" i="2"/>
  <c r="F367" i="2"/>
  <c r="G870" i="2"/>
  <c r="F871" i="2"/>
  <c r="G74" i="2"/>
  <c r="F75" i="2"/>
  <c r="G870" i="3"/>
  <c r="F871" i="3"/>
  <c r="G1038" i="3"/>
  <c r="F1039" i="3"/>
  <c r="F257" i="2"/>
  <c r="G256" i="2"/>
  <c r="G767" i="2" l="1"/>
  <c r="F768" i="2"/>
  <c r="G533" i="3"/>
  <c r="F534" i="3"/>
  <c r="G531" i="2"/>
  <c r="F532" i="2"/>
  <c r="G655" i="2"/>
  <c r="F656" i="2"/>
  <c r="G871" i="3"/>
  <c r="F872" i="3"/>
  <c r="G871" i="2"/>
  <c r="F872" i="2"/>
  <c r="G257" i="2"/>
  <c r="F258" i="2"/>
  <c r="G657" i="3"/>
  <c r="F658" i="3"/>
  <c r="G369" i="3"/>
  <c r="F370" i="3"/>
  <c r="G75" i="2"/>
  <c r="F76" i="2"/>
  <c r="G367" i="2"/>
  <c r="F368" i="2"/>
  <c r="G181" i="3"/>
  <c r="F182" i="3"/>
  <c r="G179" i="2"/>
  <c r="F180" i="2"/>
  <c r="G1039" i="3"/>
  <c r="F1040" i="3"/>
  <c r="G257" i="3"/>
  <c r="F258" i="3"/>
  <c r="G769" i="3"/>
  <c r="F770" i="3"/>
  <c r="G1041" i="2"/>
  <c r="F1042" i="2"/>
  <c r="G77" i="3"/>
  <c r="F78" i="3"/>
  <c r="G78" i="3" l="1"/>
  <c r="F79" i="3"/>
  <c r="F1041" i="3"/>
  <c r="G1040" i="3"/>
  <c r="F77" i="2"/>
  <c r="G76" i="2"/>
  <c r="F873" i="2"/>
  <c r="G872" i="2"/>
  <c r="G534" i="3"/>
  <c r="F535" i="3"/>
  <c r="G770" i="3"/>
  <c r="F771" i="3"/>
  <c r="G182" i="3"/>
  <c r="F183" i="3"/>
  <c r="G183" i="3" s="1"/>
  <c r="G658" i="3"/>
  <c r="F659" i="3"/>
  <c r="F657" i="2"/>
  <c r="G656" i="2"/>
  <c r="G258" i="3"/>
  <c r="F259" i="3"/>
  <c r="F369" i="2"/>
  <c r="G368" i="2"/>
  <c r="G258" i="2"/>
  <c r="F259" i="2"/>
  <c r="F873" i="3"/>
  <c r="G872" i="3"/>
  <c r="F769" i="2"/>
  <c r="G768" i="2"/>
  <c r="G1042" i="2"/>
  <c r="F1043" i="2"/>
  <c r="F181" i="2"/>
  <c r="G180" i="2"/>
  <c r="G370" i="3"/>
  <c r="F371" i="3"/>
  <c r="G532" i="2"/>
  <c r="F533" i="2"/>
  <c r="G259" i="2" l="1"/>
  <c r="F260" i="2"/>
  <c r="G259" i="3"/>
  <c r="F260" i="3"/>
  <c r="G659" i="3"/>
  <c r="F660" i="3"/>
  <c r="G771" i="3"/>
  <c r="F772" i="3"/>
  <c r="G533" i="2"/>
  <c r="F534" i="2"/>
  <c r="G181" i="2"/>
  <c r="F182" i="2"/>
  <c r="G769" i="2"/>
  <c r="F770" i="2"/>
  <c r="G873" i="2"/>
  <c r="F874" i="2"/>
  <c r="G1041" i="3"/>
  <c r="F1042" i="3"/>
  <c r="G1043" i="2"/>
  <c r="F1044" i="2"/>
  <c r="G535" i="3"/>
  <c r="F536" i="3"/>
  <c r="G79" i="3"/>
  <c r="F80" i="3"/>
  <c r="G371" i="3"/>
  <c r="F372" i="3"/>
  <c r="G873" i="3"/>
  <c r="F874" i="3"/>
  <c r="G369" i="2"/>
  <c r="F370" i="2"/>
  <c r="G657" i="2"/>
  <c r="F658" i="2"/>
  <c r="G77" i="2"/>
  <c r="F78" i="2"/>
  <c r="G370" i="2" l="1"/>
  <c r="F371" i="2"/>
  <c r="G658" i="2"/>
  <c r="F659" i="2"/>
  <c r="F81" i="3"/>
  <c r="G80" i="3"/>
  <c r="G874" i="2"/>
  <c r="F875" i="2"/>
  <c r="G260" i="3"/>
  <c r="F261" i="3"/>
  <c r="G372" i="3"/>
  <c r="F373" i="3"/>
  <c r="G874" i="3"/>
  <c r="F875" i="3"/>
  <c r="G1044" i="2"/>
  <c r="F1045" i="2"/>
  <c r="G182" i="2"/>
  <c r="F183" i="2"/>
  <c r="G183" i="2" s="1"/>
  <c r="G772" i="3"/>
  <c r="F773" i="3"/>
  <c r="G78" i="2"/>
  <c r="F79" i="2"/>
  <c r="F537" i="3"/>
  <c r="G536" i="3"/>
  <c r="G1042" i="3"/>
  <c r="F1043" i="3"/>
  <c r="G770" i="2"/>
  <c r="F771" i="2"/>
  <c r="G534" i="2"/>
  <c r="F535" i="2"/>
  <c r="G660" i="3"/>
  <c r="F661" i="3"/>
  <c r="F261" i="2"/>
  <c r="G260" i="2"/>
  <c r="G771" i="2" l="1"/>
  <c r="F772" i="2"/>
  <c r="G373" i="3"/>
  <c r="F374" i="3"/>
  <c r="G875" i="2"/>
  <c r="F876" i="2"/>
  <c r="G659" i="2"/>
  <c r="F660" i="2"/>
  <c r="G537" i="3"/>
  <c r="F538" i="3"/>
  <c r="G1045" i="2"/>
  <c r="F1046" i="2"/>
  <c r="G1043" i="3"/>
  <c r="F1044" i="3"/>
  <c r="G875" i="3"/>
  <c r="F876" i="3"/>
  <c r="G261" i="3"/>
  <c r="F262" i="3"/>
  <c r="G371" i="2"/>
  <c r="F372" i="2"/>
  <c r="G661" i="3"/>
  <c r="F662" i="3"/>
  <c r="G773" i="3"/>
  <c r="F774" i="3"/>
  <c r="G535" i="2"/>
  <c r="F536" i="2"/>
  <c r="G79" i="2"/>
  <c r="F80" i="2"/>
  <c r="G261" i="2"/>
  <c r="F262" i="2"/>
  <c r="G81" i="3"/>
  <c r="F82" i="3"/>
  <c r="G82" i="3" l="1"/>
  <c r="F83" i="3"/>
  <c r="G372" i="2"/>
  <c r="F373" i="2"/>
  <c r="G1046" i="2"/>
  <c r="F1047" i="2"/>
  <c r="G660" i="2"/>
  <c r="F661" i="2"/>
  <c r="G374" i="3"/>
  <c r="F375" i="3"/>
  <c r="G774" i="3"/>
  <c r="F775" i="3"/>
  <c r="G262" i="2"/>
  <c r="F263" i="2"/>
  <c r="G662" i="3"/>
  <c r="F663" i="3"/>
  <c r="G1044" i="3"/>
  <c r="F1045" i="3"/>
  <c r="G876" i="2"/>
  <c r="F877" i="2"/>
  <c r="G772" i="2"/>
  <c r="F773" i="2"/>
  <c r="F81" i="2"/>
  <c r="G80" i="2"/>
  <c r="F877" i="3"/>
  <c r="G876" i="3"/>
  <c r="F537" i="2"/>
  <c r="G536" i="2"/>
  <c r="G262" i="3"/>
  <c r="F263" i="3"/>
  <c r="G538" i="3"/>
  <c r="F539" i="3"/>
  <c r="G539" i="3" l="1"/>
  <c r="F540" i="3"/>
  <c r="G775" i="3"/>
  <c r="F776" i="3"/>
  <c r="G373" i="2"/>
  <c r="F374" i="2"/>
  <c r="G537" i="2"/>
  <c r="F538" i="2"/>
  <c r="G81" i="2"/>
  <c r="F82" i="2"/>
  <c r="G663" i="3"/>
  <c r="F664" i="3"/>
  <c r="G263" i="3"/>
  <c r="F264" i="3"/>
  <c r="G1045" i="3"/>
  <c r="F1046" i="3"/>
  <c r="G375" i="3"/>
  <c r="F376" i="3"/>
  <c r="G1047" i="2"/>
  <c r="F1048" i="2"/>
  <c r="G83" i="3"/>
  <c r="F84" i="3"/>
  <c r="G877" i="2"/>
  <c r="F878" i="2"/>
  <c r="G661" i="2"/>
  <c r="F662" i="2"/>
  <c r="G773" i="2"/>
  <c r="F774" i="2"/>
  <c r="G263" i="2"/>
  <c r="F264" i="2"/>
  <c r="G877" i="3"/>
  <c r="F878" i="3"/>
  <c r="G878" i="3" l="1"/>
  <c r="F879" i="3"/>
  <c r="F1049" i="2"/>
  <c r="G1048" i="2"/>
  <c r="F665" i="3"/>
  <c r="G664" i="3"/>
  <c r="G538" i="2"/>
  <c r="F539" i="2"/>
  <c r="F777" i="3"/>
  <c r="G776" i="3"/>
  <c r="G878" i="2"/>
  <c r="F879" i="2"/>
  <c r="F265" i="2"/>
  <c r="G264" i="2"/>
  <c r="F85" i="3"/>
  <c r="G84" i="3"/>
  <c r="F265" i="3"/>
  <c r="G264" i="3"/>
  <c r="G374" i="2"/>
  <c r="F375" i="2"/>
  <c r="F541" i="3"/>
  <c r="G540" i="3"/>
  <c r="G774" i="2"/>
  <c r="F775" i="2"/>
  <c r="G1046" i="3"/>
  <c r="F1047" i="3"/>
  <c r="G662" i="2"/>
  <c r="F663" i="2"/>
  <c r="F377" i="3"/>
  <c r="G376" i="3"/>
  <c r="G82" i="2"/>
  <c r="F83" i="2"/>
  <c r="G377" i="3" l="1"/>
  <c r="F378" i="3"/>
  <c r="G775" i="2"/>
  <c r="F776" i="2"/>
  <c r="G539" i="2"/>
  <c r="F540" i="2"/>
  <c r="G83" i="2"/>
  <c r="F84" i="2"/>
  <c r="G375" i="2"/>
  <c r="F376" i="2"/>
  <c r="G85" i="3"/>
  <c r="F86" i="3"/>
  <c r="G1049" i="2"/>
  <c r="F1050" i="2"/>
  <c r="G663" i="2"/>
  <c r="F664" i="2"/>
  <c r="G879" i="2"/>
  <c r="F880" i="2"/>
  <c r="G1047" i="3"/>
  <c r="F1048" i="3"/>
  <c r="G879" i="3"/>
  <c r="F880" i="3"/>
  <c r="G541" i="3"/>
  <c r="F542" i="3"/>
  <c r="G265" i="3"/>
  <c r="F266" i="3"/>
  <c r="G265" i="2"/>
  <c r="F266" i="2"/>
  <c r="G777" i="3"/>
  <c r="F778" i="3"/>
  <c r="G665" i="3"/>
  <c r="F666" i="3"/>
  <c r="G266" i="2" l="1"/>
  <c r="F267" i="2"/>
  <c r="F1049" i="3"/>
  <c r="G1048" i="3"/>
  <c r="G86" i="3"/>
  <c r="F87" i="3"/>
  <c r="F777" i="2"/>
  <c r="G776" i="2"/>
  <c r="G666" i="3"/>
  <c r="F667" i="3"/>
  <c r="G542" i="3"/>
  <c r="F543" i="3"/>
  <c r="F665" i="2"/>
  <c r="G664" i="2"/>
  <c r="F85" i="2"/>
  <c r="G84" i="2"/>
  <c r="G778" i="3"/>
  <c r="F779" i="3"/>
  <c r="F881" i="3"/>
  <c r="G880" i="3"/>
  <c r="G1050" i="2"/>
  <c r="F1051" i="2"/>
  <c r="F377" i="2"/>
  <c r="G376" i="2"/>
  <c r="G378" i="3"/>
  <c r="F379" i="3"/>
  <c r="G266" i="3"/>
  <c r="F267" i="3"/>
  <c r="F881" i="2"/>
  <c r="G880" i="2"/>
  <c r="G540" i="2"/>
  <c r="F541" i="2"/>
  <c r="G379" i="3" l="1"/>
  <c r="F380" i="3"/>
  <c r="G541" i="2"/>
  <c r="F542" i="2"/>
  <c r="G267" i="3"/>
  <c r="F268" i="3"/>
  <c r="G543" i="3"/>
  <c r="F544" i="3"/>
  <c r="G377" i="2"/>
  <c r="F378" i="2"/>
  <c r="G881" i="3"/>
  <c r="F882" i="3"/>
  <c r="G85" i="2"/>
  <c r="F86" i="2"/>
  <c r="G777" i="2"/>
  <c r="F778" i="2"/>
  <c r="G1049" i="3"/>
  <c r="F1050" i="3"/>
  <c r="F1052" i="2"/>
  <c r="G1051" i="2"/>
  <c r="G667" i="3"/>
  <c r="F668" i="3"/>
  <c r="G87" i="3"/>
  <c r="F88" i="3"/>
  <c r="G267" i="2"/>
  <c r="F268" i="2"/>
  <c r="G779" i="3"/>
  <c r="F780" i="3"/>
  <c r="G881" i="2"/>
  <c r="F882" i="2"/>
  <c r="G665" i="2"/>
  <c r="F666" i="2"/>
  <c r="F781" i="3" l="1"/>
  <c r="G780" i="3"/>
  <c r="G778" i="2"/>
  <c r="F779" i="2"/>
  <c r="F545" i="3"/>
  <c r="G544" i="3"/>
  <c r="G542" i="2"/>
  <c r="F543" i="2"/>
  <c r="G666" i="2"/>
  <c r="F667" i="2"/>
  <c r="F89" i="3"/>
  <c r="G88" i="3"/>
  <c r="G882" i="3"/>
  <c r="F883" i="3"/>
  <c r="G1052" i="2"/>
  <c r="F1053" i="2"/>
  <c r="G882" i="2"/>
  <c r="F883" i="2"/>
  <c r="F669" i="3"/>
  <c r="G668" i="3"/>
  <c r="G1050" i="3"/>
  <c r="F1051" i="3"/>
  <c r="G378" i="2"/>
  <c r="F379" i="2"/>
  <c r="F381" i="3"/>
  <c r="G380" i="3"/>
  <c r="F269" i="2"/>
  <c r="G268" i="2"/>
  <c r="G86" i="2"/>
  <c r="F87" i="2"/>
  <c r="F269" i="3"/>
  <c r="G268" i="3"/>
  <c r="G379" i="2" l="1"/>
  <c r="F380" i="2"/>
  <c r="G1053" i="2"/>
  <c r="F1054" i="2"/>
  <c r="G543" i="2"/>
  <c r="F544" i="2"/>
  <c r="G779" i="2"/>
  <c r="F780" i="2"/>
  <c r="G269" i="3"/>
  <c r="F270" i="3"/>
  <c r="G269" i="2"/>
  <c r="F270" i="2"/>
  <c r="G669" i="3"/>
  <c r="F670" i="3"/>
  <c r="G89" i="3"/>
  <c r="F90" i="3"/>
  <c r="G1051" i="3"/>
  <c r="F1052" i="3"/>
  <c r="G883" i="2"/>
  <c r="F884" i="2"/>
  <c r="G883" i="3"/>
  <c r="F884" i="3"/>
  <c r="G667" i="2"/>
  <c r="F668" i="2"/>
  <c r="G87" i="2"/>
  <c r="F88" i="2"/>
  <c r="G381" i="3"/>
  <c r="F382" i="3"/>
  <c r="G545" i="3"/>
  <c r="F546" i="3"/>
  <c r="G781" i="3"/>
  <c r="F782" i="3"/>
  <c r="G382" i="3" l="1"/>
  <c r="F383" i="3"/>
  <c r="G884" i="2"/>
  <c r="F885" i="2"/>
  <c r="G270" i="2"/>
  <c r="F271" i="2"/>
  <c r="G1054" i="2"/>
  <c r="F1055" i="2"/>
  <c r="G782" i="3"/>
  <c r="F783" i="3"/>
  <c r="G668" i="2"/>
  <c r="F669" i="2"/>
  <c r="G90" i="3"/>
  <c r="F91" i="3"/>
  <c r="G780" i="2"/>
  <c r="F781" i="2"/>
  <c r="G546" i="3"/>
  <c r="F547" i="3"/>
  <c r="G884" i="3"/>
  <c r="F885" i="3"/>
  <c r="G670" i="3"/>
  <c r="F671" i="3"/>
  <c r="G270" i="3"/>
  <c r="F271" i="3"/>
  <c r="G380" i="2"/>
  <c r="F381" i="2"/>
  <c r="F89" i="2"/>
  <c r="G88" i="2"/>
  <c r="F1053" i="3"/>
  <c r="G1052" i="3"/>
  <c r="F545" i="2"/>
  <c r="G544" i="2"/>
  <c r="G885" i="3" l="1"/>
  <c r="F886" i="3"/>
  <c r="G669" i="2"/>
  <c r="F670" i="2"/>
  <c r="F1056" i="2"/>
  <c r="G1055" i="2"/>
  <c r="G885" i="2"/>
  <c r="F886" i="2"/>
  <c r="G271" i="3"/>
  <c r="F272" i="3"/>
  <c r="G781" i="2"/>
  <c r="F782" i="2"/>
  <c r="G545" i="2"/>
  <c r="F546" i="2"/>
  <c r="G89" i="2"/>
  <c r="F90" i="2"/>
  <c r="G671" i="3"/>
  <c r="F672" i="3"/>
  <c r="G91" i="3"/>
  <c r="F92" i="3"/>
  <c r="G271" i="2"/>
  <c r="F272" i="2"/>
  <c r="G383" i="3"/>
  <c r="F384" i="3"/>
  <c r="G381" i="2"/>
  <c r="F382" i="2"/>
  <c r="G547" i="3"/>
  <c r="F548" i="3"/>
  <c r="G783" i="3"/>
  <c r="F784" i="3"/>
  <c r="G1053" i="3"/>
  <c r="F1054" i="3"/>
  <c r="G548" i="3" l="1"/>
  <c r="F549" i="3"/>
  <c r="F93" i="3"/>
  <c r="G92" i="3"/>
  <c r="G782" i="2"/>
  <c r="F783" i="2"/>
  <c r="G670" i="2"/>
  <c r="F671" i="2"/>
  <c r="G1054" i="3"/>
  <c r="F1055" i="3"/>
  <c r="F385" i="3"/>
  <c r="G384" i="3"/>
  <c r="G90" i="2"/>
  <c r="F91" i="2"/>
  <c r="G886" i="2"/>
  <c r="F887" i="2"/>
  <c r="G382" i="2"/>
  <c r="F383" i="2"/>
  <c r="F673" i="3"/>
  <c r="G672" i="3"/>
  <c r="F273" i="3"/>
  <c r="G272" i="3"/>
  <c r="G886" i="3"/>
  <c r="F887" i="3"/>
  <c r="F785" i="3"/>
  <c r="G784" i="3"/>
  <c r="F273" i="2"/>
  <c r="G272" i="2"/>
  <c r="G546" i="2"/>
  <c r="F547" i="2"/>
  <c r="F1057" i="2"/>
  <c r="G1056" i="2"/>
  <c r="G1057" i="2" l="1"/>
  <c r="F1058" i="2"/>
  <c r="G887" i="3"/>
  <c r="F888" i="3"/>
  <c r="G887" i="2"/>
  <c r="F888" i="2"/>
  <c r="G671" i="2"/>
  <c r="F672" i="2"/>
  <c r="G273" i="2"/>
  <c r="F274" i="2"/>
  <c r="G673" i="3"/>
  <c r="F674" i="3"/>
  <c r="G385" i="3"/>
  <c r="F386" i="3"/>
  <c r="G93" i="3"/>
  <c r="F94" i="3"/>
  <c r="G383" i="2"/>
  <c r="F384" i="2"/>
  <c r="G1055" i="3"/>
  <c r="F1056" i="3"/>
  <c r="G783" i="2"/>
  <c r="F784" i="2"/>
  <c r="G549" i="3"/>
  <c r="F550" i="3"/>
  <c r="G547" i="2"/>
  <c r="F548" i="2"/>
  <c r="G91" i="2"/>
  <c r="F92" i="2"/>
  <c r="G785" i="3"/>
  <c r="F786" i="3"/>
  <c r="G273" i="3"/>
  <c r="F274" i="3"/>
  <c r="F93" i="2" l="1"/>
  <c r="G92" i="2"/>
  <c r="F1057" i="3"/>
  <c r="G1056" i="3"/>
  <c r="G674" i="3"/>
  <c r="F675" i="3"/>
  <c r="F889" i="3"/>
  <c r="G888" i="3"/>
  <c r="G274" i="3"/>
  <c r="F275" i="3"/>
  <c r="G550" i="3"/>
  <c r="F551" i="3"/>
  <c r="G94" i="3"/>
  <c r="F95" i="3"/>
  <c r="F673" i="2"/>
  <c r="G672" i="2"/>
  <c r="G786" i="3"/>
  <c r="F787" i="3"/>
  <c r="F785" i="2"/>
  <c r="G784" i="2"/>
  <c r="G386" i="3"/>
  <c r="F387" i="3"/>
  <c r="G274" i="2"/>
  <c r="F275" i="2"/>
  <c r="G1058" i="2"/>
  <c r="F1059" i="2"/>
  <c r="G548" i="2"/>
  <c r="F549" i="2"/>
  <c r="F385" i="2"/>
  <c r="G384" i="2"/>
  <c r="F889" i="2"/>
  <c r="G888" i="2"/>
  <c r="G549" i="2" l="1"/>
  <c r="F550" i="2"/>
  <c r="G275" i="2"/>
  <c r="F276" i="2"/>
  <c r="G551" i="3"/>
  <c r="F552" i="3"/>
  <c r="G889" i="2"/>
  <c r="F890" i="2"/>
  <c r="G785" i="2"/>
  <c r="F786" i="2"/>
  <c r="G673" i="2"/>
  <c r="F674" i="2"/>
  <c r="G889" i="3"/>
  <c r="F890" i="3"/>
  <c r="G1057" i="3"/>
  <c r="F1058" i="3"/>
  <c r="G387" i="3"/>
  <c r="F388" i="3"/>
  <c r="G95" i="3"/>
  <c r="F96" i="3"/>
  <c r="G275" i="3"/>
  <c r="F276" i="3"/>
  <c r="G675" i="3"/>
  <c r="F676" i="3"/>
  <c r="G1059" i="2"/>
  <c r="F1060" i="2"/>
  <c r="G787" i="3"/>
  <c r="F788" i="3"/>
  <c r="G385" i="2"/>
  <c r="F386" i="2"/>
  <c r="G93" i="2"/>
  <c r="F94" i="2"/>
  <c r="G788" i="3" l="1"/>
  <c r="F789" i="3"/>
  <c r="F97" i="3"/>
  <c r="G96" i="3"/>
  <c r="G674" i="2"/>
  <c r="F675" i="2"/>
  <c r="G276" i="2"/>
  <c r="F277" i="2"/>
  <c r="G94" i="2"/>
  <c r="F95" i="2"/>
  <c r="G676" i="3"/>
  <c r="F677" i="3"/>
  <c r="G1058" i="3"/>
  <c r="F1059" i="3"/>
  <c r="G890" i="2"/>
  <c r="F891" i="2"/>
  <c r="G386" i="2"/>
  <c r="F387" i="2"/>
  <c r="G276" i="3"/>
  <c r="F277" i="3"/>
  <c r="G890" i="3"/>
  <c r="F891" i="3"/>
  <c r="G786" i="2"/>
  <c r="F787" i="2"/>
  <c r="G550" i="2"/>
  <c r="F551" i="2"/>
  <c r="G1060" i="2"/>
  <c r="F1061" i="2"/>
  <c r="G1061" i="2" s="1"/>
  <c r="G388" i="3"/>
  <c r="F389" i="3"/>
  <c r="F553" i="3"/>
  <c r="G552" i="3"/>
  <c r="G787" i="2" l="1"/>
  <c r="F788" i="2"/>
  <c r="G891" i="2"/>
  <c r="F892" i="2"/>
  <c r="G677" i="3"/>
  <c r="F678" i="3"/>
  <c r="G277" i="2"/>
  <c r="F278" i="2"/>
  <c r="G277" i="3"/>
  <c r="F278" i="3"/>
  <c r="G553" i="3"/>
  <c r="F554" i="3"/>
  <c r="G97" i="3"/>
  <c r="F98" i="3"/>
  <c r="G551" i="2"/>
  <c r="F552" i="2"/>
  <c r="G387" i="2"/>
  <c r="F388" i="2"/>
  <c r="G95" i="2"/>
  <c r="F96" i="2"/>
  <c r="G789" i="3"/>
  <c r="F790" i="3"/>
  <c r="G389" i="3"/>
  <c r="F390" i="3"/>
  <c r="G891" i="3"/>
  <c r="F892" i="3"/>
  <c r="G1059" i="3"/>
  <c r="F1060" i="3"/>
  <c r="G675" i="2"/>
  <c r="F676" i="2"/>
  <c r="G390" i="3" l="1"/>
  <c r="F391" i="3"/>
  <c r="F553" i="2"/>
  <c r="G552" i="2"/>
  <c r="G554" i="3"/>
  <c r="F555" i="3"/>
  <c r="G892" i="2"/>
  <c r="F893" i="2"/>
  <c r="G1060" i="3"/>
  <c r="F1061" i="3"/>
  <c r="G1061" i="3" s="1"/>
  <c r="F97" i="2"/>
  <c r="G96" i="2"/>
  <c r="G278" i="2"/>
  <c r="F279" i="2"/>
  <c r="F893" i="3"/>
  <c r="G892" i="3"/>
  <c r="G388" i="2"/>
  <c r="F389" i="2"/>
  <c r="G278" i="3"/>
  <c r="F279" i="3"/>
  <c r="G788" i="2"/>
  <c r="F789" i="2"/>
  <c r="G676" i="2"/>
  <c r="F677" i="2"/>
  <c r="G790" i="3"/>
  <c r="F791" i="3"/>
  <c r="G98" i="3"/>
  <c r="F99" i="3"/>
  <c r="G678" i="3"/>
  <c r="F679" i="3"/>
  <c r="G679" i="3" l="1"/>
  <c r="F680" i="3"/>
  <c r="G677" i="2"/>
  <c r="F678" i="2"/>
  <c r="G279" i="3"/>
  <c r="F280" i="3"/>
  <c r="G893" i="2"/>
  <c r="F894" i="2"/>
  <c r="G99" i="3"/>
  <c r="F100" i="3"/>
  <c r="G893" i="3"/>
  <c r="F894" i="3"/>
  <c r="G97" i="2"/>
  <c r="F98" i="2"/>
  <c r="G553" i="2"/>
  <c r="F554" i="2"/>
  <c r="G791" i="3"/>
  <c r="F792" i="3"/>
  <c r="G389" i="2"/>
  <c r="F390" i="2"/>
  <c r="G391" i="3"/>
  <c r="F392" i="3"/>
  <c r="G789" i="2"/>
  <c r="F790" i="2"/>
  <c r="G279" i="2"/>
  <c r="F280" i="2"/>
  <c r="G555" i="3"/>
  <c r="F556" i="3"/>
  <c r="F557" i="3" l="1"/>
  <c r="G556" i="3"/>
  <c r="G390" i="2"/>
  <c r="F391" i="2"/>
  <c r="G894" i="3"/>
  <c r="F895" i="3"/>
  <c r="G678" i="2"/>
  <c r="F679" i="2"/>
  <c r="G790" i="2"/>
  <c r="F791" i="2"/>
  <c r="G554" i="2"/>
  <c r="F555" i="2"/>
  <c r="G894" i="2"/>
  <c r="F895" i="2"/>
  <c r="F281" i="2"/>
  <c r="G280" i="2"/>
  <c r="G98" i="2"/>
  <c r="F99" i="2"/>
  <c r="F101" i="3"/>
  <c r="G100" i="3"/>
  <c r="F681" i="3"/>
  <c r="G680" i="3"/>
  <c r="F393" i="3"/>
  <c r="G392" i="3"/>
  <c r="F793" i="3"/>
  <c r="G792" i="3"/>
  <c r="F281" i="3"/>
  <c r="G280" i="3"/>
  <c r="G555" i="2" l="1"/>
  <c r="F556" i="2"/>
  <c r="G679" i="2"/>
  <c r="F680" i="2"/>
  <c r="G391" i="2"/>
  <c r="F392" i="2"/>
  <c r="G281" i="3"/>
  <c r="F282" i="3"/>
  <c r="G393" i="3"/>
  <c r="F394" i="3"/>
  <c r="G101" i="3"/>
  <c r="F102" i="3"/>
  <c r="G281" i="2"/>
  <c r="F282" i="2"/>
  <c r="G793" i="3"/>
  <c r="F794" i="3"/>
  <c r="G99" i="2"/>
  <c r="F100" i="2"/>
  <c r="G895" i="2"/>
  <c r="F896" i="2"/>
  <c r="G791" i="2"/>
  <c r="F792" i="2"/>
  <c r="G895" i="3"/>
  <c r="F896" i="3"/>
  <c r="G681" i="3"/>
  <c r="F682" i="3"/>
  <c r="G557" i="3"/>
  <c r="F558" i="3"/>
  <c r="G558" i="3" l="1"/>
  <c r="F559" i="3"/>
  <c r="F897" i="2"/>
  <c r="G896" i="2"/>
  <c r="G102" i="3"/>
  <c r="F103" i="3"/>
  <c r="F681" i="2"/>
  <c r="G680" i="2"/>
  <c r="F897" i="3"/>
  <c r="G896" i="3"/>
  <c r="G794" i="3"/>
  <c r="F795" i="3"/>
  <c r="G282" i="3"/>
  <c r="F283" i="3"/>
  <c r="G682" i="3"/>
  <c r="F683" i="3"/>
  <c r="F101" i="2"/>
  <c r="G100" i="2"/>
  <c r="G394" i="3"/>
  <c r="F395" i="3"/>
  <c r="G556" i="2"/>
  <c r="F557" i="2"/>
  <c r="F793" i="2"/>
  <c r="G792" i="2"/>
  <c r="G282" i="2"/>
  <c r="F283" i="2"/>
  <c r="F393" i="2"/>
  <c r="G392" i="2"/>
  <c r="G395" i="3" l="1"/>
  <c r="F396" i="3"/>
  <c r="G683" i="3"/>
  <c r="F684" i="3"/>
  <c r="G795" i="3"/>
  <c r="F796" i="3"/>
  <c r="G393" i="2"/>
  <c r="F394" i="2"/>
  <c r="G793" i="2"/>
  <c r="F794" i="2"/>
  <c r="G681" i="2"/>
  <c r="F682" i="2"/>
  <c r="G897" i="2"/>
  <c r="F898" i="2"/>
  <c r="G898" i="2" s="1"/>
  <c r="G283" i="2"/>
  <c r="F284" i="2"/>
  <c r="G283" i="3"/>
  <c r="F284" i="3"/>
  <c r="G103" i="3"/>
  <c r="F104" i="3"/>
  <c r="G559" i="3"/>
  <c r="F560" i="3"/>
  <c r="G557" i="2"/>
  <c r="F558" i="2"/>
  <c r="G101" i="2"/>
  <c r="F102" i="2"/>
  <c r="G897" i="3"/>
  <c r="F898" i="3"/>
  <c r="G898" i="3" s="1"/>
  <c r="G558" i="2" l="1"/>
  <c r="F559" i="2"/>
  <c r="G284" i="2"/>
  <c r="F285" i="2"/>
  <c r="G682" i="2"/>
  <c r="F683" i="2"/>
  <c r="F685" i="3"/>
  <c r="G684" i="3"/>
  <c r="F105" i="3"/>
  <c r="G104" i="3"/>
  <c r="G394" i="2"/>
  <c r="F395" i="2"/>
  <c r="F561" i="3"/>
  <c r="G560" i="3"/>
  <c r="G794" i="2"/>
  <c r="F795" i="2"/>
  <c r="F397" i="3"/>
  <c r="G396" i="3"/>
  <c r="G102" i="2"/>
  <c r="F103" i="2"/>
  <c r="F285" i="3"/>
  <c r="G284" i="3"/>
  <c r="F797" i="3"/>
  <c r="G796" i="3"/>
  <c r="G103" i="2" l="1"/>
  <c r="F104" i="2"/>
  <c r="G395" i="2"/>
  <c r="F396" i="2"/>
  <c r="G285" i="2"/>
  <c r="F286" i="2"/>
  <c r="G285" i="3"/>
  <c r="F286" i="3"/>
  <c r="G797" i="3"/>
  <c r="F798" i="3"/>
  <c r="G798" i="3" s="1"/>
  <c r="G685" i="3"/>
  <c r="F686" i="3"/>
  <c r="G795" i="2"/>
  <c r="F796" i="2"/>
  <c r="G683" i="2"/>
  <c r="F684" i="2"/>
  <c r="G559" i="2"/>
  <c r="F560" i="2"/>
  <c r="G397" i="3"/>
  <c r="F398" i="3"/>
  <c r="G561" i="3"/>
  <c r="F562" i="3"/>
  <c r="G105" i="3"/>
  <c r="F106" i="3"/>
  <c r="G106" i="3" s="1"/>
  <c r="G398" i="3" l="1"/>
  <c r="F399" i="3"/>
  <c r="G686" i="3"/>
  <c r="F687" i="3"/>
  <c r="G396" i="2"/>
  <c r="F397" i="2"/>
  <c r="G684" i="2"/>
  <c r="F685" i="2"/>
  <c r="G286" i="3"/>
  <c r="F287" i="3"/>
  <c r="F561" i="2"/>
  <c r="G560" i="2"/>
  <c r="F105" i="2"/>
  <c r="G104" i="2"/>
  <c r="G562" i="3"/>
  <c r="F563" i="3"/>
  <c r="G796" i="2"/>
  <c r="F797" i="2"/>
  <c r="G286" i="2"/>
  <c r="F287" i="2"/>
  <c r="G287" i="2" l="1"/>
  <c r="F288" i="2"/>
  <c r="G685" i="2"/>
  <c r="F686" i="2"/>
  <c r="G687" i="3"/>
  <c r="F688" i="3"/>
  <c r="G563" i="3"/>
  <c r="F564" i="3"/>
  <c r="G561" i="2"/>
  <c r="F562" i="2"/>
  <c r="G287" i="3"/>
  <c r="F288" i="3"/>
  <c r="G397" i="2"/>
  <c r="F398" i="2"/>
  <c r="G399" i="3"/>
  <c r="F400" i="3"/>
  <c r="G797" i="2"/>
  <c r="F798" i="2"/>
  <c r="G798" i="2" s="1"/>
  <c r="G105" i="2"/>
  <c r="F106" i="2"/>
  <c r="G106" i="2" s="1"/>
  <c r="F289" i="3" l="1"/>
  <c r="G288" i="3"/>
  <c r="G686" i="2"/>
  <c r="F687" i="2"/>
  <c r="F401" i="3"/>
  <c r="G400" i="3"/>
  <c r="G564" i="3"/>
  <c r="F565" i="3"/>
  <c r="G562" i="2"/>
  <c r="F563" i="2"/>
  <c r="F289" i="2"/>
  <c r="G288" i="2"/>
  <c r="G398" i="2"/>
  <c r="F399" i="2"/>
  <c r="F689" i="3"/>
  <c r="G688" i="3"/>
  <c r="G565" i="3" l="1"/>
  <c r="F566" i="3"/>
  <c r="G687" i="2"/>
  <c r="F688" i="2"/>
  <c r="G689" i="3"/>
  <c r="F690" i="3"/>
  <c r="G289" i="2"/>
  <c r="F290" i="2"/>
  <c r="G399" i="2"/>
  <c r="F400" i="2"/>
  <c r="G563" i="2"/>
  <c r="F564" i="2"/>
  <c r="G401" i="3"/>
  <c r="F402" i="3"/>
  <c r="G289" i="3"/>
  <c r="F290" i="3"/>
  <c r="G564" i="2" l="1"/>
  <c r="F565" i="2"/>
  <c r="F689" i="2"/>
  <c r="G688" i="2"/>
  <c r="G290" i="2"/>
  <c r="F291" i="2"/>
  <c r="G290" i="3"/>
  <c r="F291" i="3"/>
  <c r="F401" i="2"/>
  <c r="G400" i="2"/>
  <c r="G566" i="3"/>
  <c r="F567" i="3"/>
  <c r="G402" i="3"/>
  <c r="F403" i="3"/>
  <c r="G690" i="3"/>
  <c r="F691" i="3"/>
  <c r="G567" i="3" l="1"/>
  <c r="F568" i="3"/>
  <c r="G291" i="3"/>
  <c r="F292" i="3"/>
  <c r="G689" i="2"/>
  <c r="F690" i="2"/>
  <c r="G691" i="3"/>
  <c r="F692" i="3"/>
  <c r="G291" i="2"/>
  <c r="F292" i="2"/>
  <c r="G565" i="2"/>
  <c r="F566" i="2"/>
  <c r="G403" i="3"/>
  <c r="F404" i="3"/>
  <c r="G401" i="2"/>
  <c r="F402" i="2"/>
  <c r="G566" i="2" l="1"/>
  <c r="F567" i="2"/>
  <c r="G292" i="3"/>
  <c r="F293" i="3"/>
  <c r="G293" i="3" s="1"/>
  <c r="G692" i="3"/>
  <c r="F693" i="3"/>
  <c r="G404" i="3"/>
  <c r="F405" i="3"/>
  <c r="G292" i="2"/>
  <c r="F293" i="2"/>
  <c r="G293" i="2" s="1"/>
  <c r="F569" i="3"/>
  <c r="G568" i="3"/>
  <c r="G402" i="2"/>
  <c r="F403" i="2"/>
  <c r="G690" i="2"/>
  <c r="F691" i="2"/>
  <c r="G691" i="2" l="1"/>
  <c r="F692" i="2"/>
  <c r="G405" i="3"/>
  <c r="F406" i="3"/>
  <c r="G569" i="3"/>
  <c r="F570" i="3"/>
  <c r="G567" i="2"/>
  <c r="F568" i="2"/>
  <c r="G403" i="2"/>
  <c r="F404" i="2"/>
  <c r="G693" i="3"/>
  <c r="F694" i="3"/>
  <c r="G694" i="3" s="1"/>
  <c r="G406" i="3" l="1"/>
  <c r="F407" i="3"/>
  <c r="F569" i="2"/>
  <c r="G568" i="2"/>
  <c r="G404" i="2"/>
  <c r="F405" i="2"/>
  <c r="G692" i="2"/>
  <c r="F693" i="2"/>
  <c r="G570" i="3"/>
  <c r="F571" i="3"/>
  <c r="G569" i="2" l="1"/>
  <c r="F570" i="2"/>
  <c r="G571" i="3"/>
  <c r="F572" i="3"/>
  <c r="G407" i="3"/>
  <c r="F408" i="3"/>
  <c r="G693" i="2"/>
  <c r="F694" i="2"/>
  <c r="G694" i="2" s="1"/>
  <c r="G405" i="2"/>
  <c r="F406" i="2"/>
  <c r="F573" i="3" l="1"/>
  <c r="G572" i="3"/>
  <c r="G406" i="2"/>
  <c r="F407" i="2"/>
  <c r="G570" i="2"/>
  <c r="F571" i="2"/>
  <c r="F409" i="3"/>
  <c r="G408" i="3"/>
  <c r="G409" i="3" l="1"/>
  <c r="F410" i="3"/>
  <c r="G407" i="2"/>
  <c r="F408" i="2"/>
  <c r="G571" i="2"/>
  <c r="F572" i="2"/>
  <c r="G573" i="3"/>
  <c r="F574" i="3"/>
  <c r="F409" i="2" l="1"/>
  <c r="G408" i="2"/>
  <c r="G574" i="3"/>
  <c r="F575" i="3"/>
  <c r="G410" i="3"/>
  <c r="F411" i="3"/>
  <c r="G572" i="2"/>
  <c r="F573" i="2"/>
  <c r="G575" i="3" l="1"/>
  <c r="F576" i="3"/>
  <c r="G573" i="2"/>
  <c r="F574" i="2"/>
  <c r="G411" i="3"/>
  <c r="F412" i="3"/>
  <c r="G409" i="2"/>
  <c r="F410" i="2"/>
  <c r="G574" i="2" l="1"/>
  <c r="F575" i="2"/>
  <c r="G410" i="2"/>
  <c r="F411" i="2"/>
  <c r="F577" i="3"/>
  <c r="G576" i="3"/>
  <c r="F413" i="3"/>
  <c r="G412" i="3"/>
  <c r="G413" i="3" l="1"/>
  <c r="F414" i="3"/>
  <c r="G411" i="2"/>
  <c r="F412" i="2"/>
  <c r="G575" i="2"/>
  <c r="F576" i="2"/>
  <c r="G577" i="3"/>
  <c r="F578" i="3"/>
  <c r="G412" i="2" l="1"/>
  <c r="F413" i="2"/>
  <c r="G578" i="3"/>
  <c r="F579" i="3"/>
  <c r="G414" i="3"/>
  <c r="F415" i="3"/>
  <c r="F577" i="2"/>
  <c r="G576" i="2"/>
  <c r="G577" i="2" l="1"/>
  <c r="F578" i="2"/>
  <c r="G579" i="3"/>
  <c r="F580" i="3"/>
  <c r="G413" i="2"/>
  <c r="F414" i="2"/>
  <c r="G415" i="3"/>
  <c r="F416" i="3"/>
  <c r="G580" i="3" l="1"/>
  <c r="F581" i="3"/>
  <c r="F417" i="3"/>
  <c r="G416" i="3"/>
  <c r="G578" i="2"/>
  <c r="F579" i="2"/>
  <c r="G414" i="2"/>
  <c r="F415" i="2"/>
  <c r="G417" i="3" l="1"/>
  <c r="F418" i="3"/>
  <c r="G415" i="2"/>
  <c r="F416" i="2"/>
  <c r="G581" i="3"/>
  <c r="F582" i="3"/>
  <c r="G582" i="3" s="1"/>
  <c r="G579" i="2"/>
  <c r="F580" i="2"/>
  <c r="F417" i="2" l="1"/>
  <c r="G416" i="2"/>
  <c r="G580" i="2"/>
  <c r="F581" i="2"/>
  <c r="G418" i="3"/>
  <c r="F419" i="3"/>
  <c r="G581" i="2" l="1"/>
  <c r="F582" i="2"/>
  <c r="G582" i="2" s="1"/>
  <c r="G419" i="3"/>
  <c r="F420" i="3"/>
  <c r="G417" i="2"/>
  <c r="F418" i="2"/>
  <c r="G420" i="3" l="1"/>
  <c r="F421" i="3"/>
  <c r="G418" i="2"/>
  <c r="F419" i="2"/>
  <c r="G421" i="3" l="1"/>
  <c r="F422" i="3"/>
  <c r="G419" i="2"/>
  <c r="F420" i="2"/>
  <c r="G422" i="3" l="1"/>
  <c r="F423" i="3"/>
  <c r="G420" i="2"/>
  <c r="F421" i="2"/>
  <c r="G423" i="3" l="1"/>
  <c r="F424" i="3"/>
  <c r="G421" i="2"/>
  <c r="F422" i="2"/>
  <c r="F425" i="3" l="1"/>
  <c r="G424" i="3"/>
  <c r="G422" i="2"/>
  <c r="F423" i="2"/>
  <c r="G423" i="2" l="1"/>
  <c r="F424" i="2"/>
  <c r="G425" i="3"/>
  <c r="F426" i="3"/>
  <c r="F425" i="2" l="1"/>
  <c r="G424" i="2"/>
  <c r="G426" i="3"/>
  <c r="F427" i="3"/>
  <c r="G427" i="3" l="1"/>
  <c r="F428" i="3"/>
  <c r="G425" i="2"/>
  <c r="F426" i="2"/>
  <c r="F429" i="3" l="1"/>
  <c r="G428" i="3"/>
  <c r="G426" i="2"/>
  <c r="F427" i="2"/>
  <c r="G427" i="2" l="1"/>
  <c r="F428" i="2"/>
  <c r="G429" i="3"/>
  <c r="F430" i="3"/>
  <c r="G430" i="3" l="1"/>
  <c r="F431" i="3"/>
  <c r="G428" i="2"/>
  <c r="F429" i="2"/>
  <c r="G429" i="2" l="1"/>
  <c r="F430" i="2"/>
  <c r="G431" i="3"/>
  <c r="F432" i="3"/>
  <c r="F433" i="3" l="1"/>
  <c r="G432" i="3"/>
  <c r="G430" i="2"/>
  <c r="F431" i="2"/>
  <c r="G431" i="2" l="1"/>
  <c r="F432" i="2"/>
  <c r="G433" i="3"/>
  <c r="F434" i="3"/>
  <c r="F433" i="2" l="1"/>
  <c r="G432" i="2"/>
  <c r="G434" i="3"/>
  <c r="F435" i="3"/>
  <c r="G435" i="3" l="1"/>
  <c r="F436" i="3"/>
  <c r="G433" i="2"/>
  <c r="F434" i="2"/>
  <c r="G436" i="3" l="1"/>
  <c r="F437" i="3"/>
  <c r="G434" i="2"/>
  <c r="F435" i="2"/>
  <c r="G437" i="3" l="1"/>
  <c r="F438" i="3"/>
  <c r="G435" i="2"/>
  <c r="F436" i="2"/>
  <c r="G438" i="3" l="1"/>
  <c r="F439" i="3"/>
  <c r="G436" i="2"/>
  <c r="F437" i="2"/>
  <c r="G439" i="3" l="1"/>
  <c r="F440" i="3"/>
  <c r="G437" i="2"/>
  <c r="F438" i="2"/>
  <c r="F441" i="3" l="1"/>
  <c r="G440" i="3"/>
  <c r="G438" i="2"/>
  <c r="F439" i="2"/>
  <c r="G439" i="2" l="1"/>
  <c r="F440" i="2"/>
  <c r="G441" i="3"/>
  <c r="F442" i="3"/>
  <c r="G442" i="3" l="1"/>
  <c r="F443" i="3"/>
  <c r="F441" i="2"/>
  <c r="G440" i="2"/>
  <c r="G441" i="2" l="1"/>
  <c r="F442" i="2"/>
  <c r="G443" i="3"/>
  <c r="F444" i="3"/>
  <c r="F445" i="3" l="1"/>
  <c r="G444" i="3"/>
  <c r="G442" i="2"/>
  <c r="F443" i="2"/>
  <c r="G443" i="2" l="1"/>
  <c r="F444" i="2"/>
  <c r="G445" i="3"/>
  <c r="F446" i="3"/>
  <c r="G446" i="3" l="1"/>
  <c r="F447" i="3"/>
  <c r="G444" i="2"/>
  <c r="F445" i="2"/>
  <c r="G445" i="2" l="1"/>
  <c r="F446" i="2"/>
  <c r="G447" i="3"/>
  <c r="F448" i="3"/>
  <c r="F449" i="3" l="1"/>
  <c r="G448" i="3"/>
  <c r="G446" i="2"/>
  <c r="F447" i="2"/>
  <c r="G447" i="2" l="1"/>
  <c r="F448" i="2"/>
  <c r="G449" i="3"/>
  <c r="F450" i="3"/>
  <c r="G450" i="3" l="1"/>
  <c r="F451" i="3"/>
  <c r="F449" i="2"/>
  <c r="G448" i="2"/>
  <c r="G449" i="2" l="1"/>
  <c r="F450" i="2"/>
  <c r="G451" i="3"/>
  <c r="F452" i="3"/>
  <c r="G452" i="3" l="1"/>
  <c r="F453" i="3"/>
  <c r="G450" i="2"/>
  <c r="F451" i="2"/>
  <c r="G451" i="2" l="1"/>
  <c r="F452" i="2"/>
  <c r="G453" i="3"/>
  <c r="F454" i="3"/>
  <c r="G454" i="3" l="1"/>
  <c r="F455" i="3"/>
  <c r="G452" i="2"/>
  <c r="F453" i="2"/>
  <c r="G453" i="2" l="1"/>
  <c r="F454" i="2"/>
  <c r="G455" i="3"/>
  <c r="F456" i="3"/>
  <c r="F457" i="3" l="1"/>
  <c r="G457" i="3" s="1"/>
  <c r="G456" i="3"/>
  <c r="G454" i="2"/>
  <c r="F455" i="2"/>
  <c r="G455" i="2" l="1"/>
  <c r="F456" i="2"/>
  <c r="F457" i="2" l="1"/>
  <c r="G457" i="2" s="1"/>
  <c r="G456" i="2"/>
</calcChain>
</file>

<file path=xl/sharedStrings.xml><?xml version="1.0" encoding="utf-8"?>
<sst xmlns="http://schemas.openxmlformats.org/spreadsheetml/2006/main" count="109482" uniqueCount="3484">
  <si>
    <t>52-3-01 Нижний Новгород, ул.Дьяконова, 8</t>
  </si>
  <si>
    <t>Магазин</t>
  </si>
  <si>
    <t>A%</t>
  </si>
  <si>
    <t>B%</t>
  </si>
  <si>
    <t>Частота обновления продаж</t>
  </si>
  <si>
    <t>Частота исправления остатков</t>
  </si>
  <si>
    <t>Склад</t>
  </si>
  <si>
    <t>52-2-08 Склад:Нижний Новгород, ул.Ларина, 12</t>
  </si>
  <si>
    <t>Скорость поставки</t>
  </si>
  <si>
    <t>Множитель A%</t>
  </si>
  <si>
    <t>Множитель B%</t>
  </si>
  <si>
    <t>Множитель C%</t>
  </si>
  <si>
    <t>Период отчета (дн)</t>
  </si>
  <si>
    <t>Отсрочка поставки(дн)</t>
  </si>
  <si>
    <t>Множитель поставки A%</t>
  </si>
  <si>
    <t>Множитель поставки B%</t>
  </si>
  <si>
    <t>Множитель поставки C%</t>
  </si>
  <si>
    <t>Множитель запаса A%</t>
  </si>
  <si>
    <t>Множитель запаса B%</t>
  </si>
  <si>
    <t>Множитель запаса C%</t>
  </si>
  <si>
    <t>индекс A%&lt;</t>
  </si>
  <si>
    <t>индекс B%&lt;</t>
  </si>
  <si>
    <t>-</t>
  </si>
  <si>
    <t>0Т-00000711, Одеяло "Верблюжья шерсть" ЗИМА 1,5 сп. (Золотые облака)</t>
  </si>
  <si>
    <t>0Т-00000712, Одеяло "Верблюжья шерсть" ЗИМА 2-х сп. (Золотые облака)</t>
  </si>
  <si>
    <t>Лк-00000328, Пижама</t>
  </si>
  <si>
    <t>Лк-00000503, Колготки женские бамбук</t>
  </si>
  <si>
    <t>0Т-00000744, Подушка п/перо 70х70 (тик) (Комфорт)</t>
  </si>
  <si>
    <t>Лк-00000427, Лосины</t>
  </si>
  <si>
    <t>0Т-00000533, Подушка "Бамбук" 70х70 (Золотые облака)</t>
  </si>
  <si>
    <t>Лк-00000309, Носки женские АНГОРА</t>
  </si>
  <si>
    <t>Лк-00000308, Носки мужские АНГОРА</t>
  </si>
  <si>
    <t>Лк-00000468, Трусы женские</t>
  </si>
  <si>
    <t>Лк-00000498, Одеяло "Овечья шерсть" Евро Зима</t>
  </si>
  <si>
    <t>0Т-00000536, Одеяло "Овечья шерсть" ЗИМА 1,5 сп. (Золотые облака)</t>
  </si>
  <si>
    <t>0Т-00000256, Пододеяльник 1,5 сп (бязь)</t>
  </si>
  <si>
    <t>Лк-00000227, Ночная сорочка</t>
  </si>
  <si>
    <t>Лк-00000515, Трико мужское ( кальсоны )</t>
  </si>
  <si>
    <t>0Т-00000370, Набор махровых полотенец (70*130,50*90,30*60)</t>
  </si>
  <si>
    <t>0Т-00000254, Наволочки комплект 50х70 (бязь) (2 шт)</t>
  </si>
  <si>
    <t>Лк-00000495, Тапочки домашние женские</t>
  </si>
  <si>
    <t>0Т-00000532, Подушка "Бамбук" 50х70 (Золотые облака)</t>
  </si>
  <si>
    <t>Лк-00000517, Носки мужские махровые (теплые)</t>
  </si>
  <si>
    <t>0Т-00000255, Наволочки комплект 70х70 (бязь) (2 шт)</t>
  </si>
  <si>
    <t>Лк-00000493, КПБ Сатин "Лиора" 2 СП.</t>
  </si>
  <si>
    <t>Лк-00000148, Халат мужской шаль. Велсофт</t>
  </si>
  <si>
    <t>Лк-00000033, КПБ "Соня" 1,5 сп Микрофибра</t>
  </si>
  <si>
    <t>0Т-00000548, Одеяло "Зимняя сказка" 2 сп. (Золотые облака)</t>
  </si>
  <si>
    <t>0Т-00000534, Одеяло "Бамбук" ЗИМА 1,5 сп. (Золотые облака)</t>
  </si>
  <si>
    <t>Лк-00000143, Халат женский короткий с капюшоном. Велсофт</t>
  </si>
  <si>
    <t>0Т-00000542, Одеяло "Бамбук" ( 300 гр/м2) 1,5 сп. (Золотые облака)</t>
  </si>
  <si>
    <t>0Т-00000442, КПБ Макосатин Колор Микс 2 сп.</t>
  </si>
  <si>
    <t>Лк-00000260, Плед Томилон 1.5-сп</t>
  </si>
  <si>
    <t>0Т-00000441, КПБ Макосатин Колор Микс 1,5 сп.</t>
  </si>
  <si>
    <t>Лк-00000259, Плед Томилон Евро</t>
  </si>
  <si>
    <t>0Т-00000261, Простыня 2 сп (бязь)</t>
  </si>
  <si>
    <t>0Т-00000653, Подушка "Лебяжий пух" 50х70 (поплин)(Золотые облака)</t>
  </si>
  <si>
    <t>Лк-00000262, Носки женские бамбук</t>
  </si>
  <si>
    <t>0Т-00000559, Подушка "Думка" 40*40 ( Золотые облака)</t>
  </si>
  <si>
    <t>Лк-00000435, Носки мужские БАМБУК</t>
  </si>
  <si>
    <t>0Т-00000438, Подушка пуховая "Диалог" 50х70 в чемодане</t>
  </si>
  <si>
    <t>Лк-00000145, Халат женский шаль. Велсофт</t>
  </si>
  <si>
    <t>0Т-00000204, Плед "Эльф" 140х200 100% новозел. шерсть, в чемодане Vladi</t>
  </si>
  <si>
    <t>в ассортименте Плед "Эльф" 140х200 100% новозел. шерсть, в чемодане Vladi</t>
  </si>
  <si>
    <t>Лк-00000180, Трусы мужские</t>
  </si>
  <si>
    <t>Лк-00000516, Носки женские теплые бамбук</t>
  </si>
  <si>
    <t>Лк-00000514, Трусы молодежные</t>
  </si>
  <si>
    <t>0Т-00000260, Простыня 1,5 сп (бязь)</t>
  </si>
  <si>
    <t>Лк-00000034, КПБ "Соня" 2-х сп Микрофибра</t>
  </si>
  <si>
    <t>0Т-00000128, Трусы мужские (боксеры) набор 2 шт</t>
  </si>
  <si>
    <t>Лк-00000509, Плед "Palermo" 1.5-сп Vladi</t>
  </si>
  <si>
    <t>бел/беж/кор</t>
  </si>
  <si>
    <t>0Т-00000469, Тапочки войлочные</t>
  </si>
  <si>
    <t>0Т-00000797, Подушка "Бамбук" 70х70 ТИК (Золотые облака)</t>
  </si>
  <si>
    <t>0Т-00000743, Подушка п/перо 50х70 (тик) (Комфорт)</t>
  </si>
  <si>
    <t>0Т-00000104, КПБ БАМБУК Евро</t>
  </si>
  <si>
    <t>0Т-00000549, Скатерть 160х220 + 6 салфеток (производство Турция)</t>
  </si>
  <si>
    <t>Лк-00000286, Коврик для ванны</t>
  </si>
  <si>
    <t>0Т-00000748, Простыня 2 сп (бязь)(Золотые облака)</t>
  </si>
  <si>
    <t>0Т-00000229, Тапочки женские (следок)</t>
  </si>
  <si>
    <t>0Т-00000457, Футболка с длинным рукавом  мужская полосатая</t>
  </si>
  <si>
    <t>Лк-00000510, Тапочки домашние мужские</t>
  </si>
  <si>
    <t>0Т-00000150, Одеяло "Осеннее" 1,5 сп. (Золотые облака)</t>
  </si>
  <si>
    <t>Лк-00000151, Занавеска "Углы" ( для кухни)</t>
  </si>
  <si>
    <t>в ассортименте Занавеска "Углы" ( для кухни)</t>
  </si>
  <si>
    <t>Лк-00000478, Халат детский</t>
  </si>
  <si>
    <t>Лк-00000173, Штаны Женские (велюр)</t>
  </si>
  <si>
    <t>0Т-00000544, Одеяло "Верблюжья шерсть"  (300гр/м2) 1,5 сп. (Золотые облака)</t>
  </si>
  <si>
    <t>0Т-00000146, Одеяло детское байковое</t>
  </si>
  <si>
    <t>Лк-00000502, Скатерть тефлоновая</t>
  </si>
  <si>
    <t>0Т-00000782, Наматрасник 160*200 (Золотые облака)</t>
  </si>
  <si>
    <t>0Т-00000259, Пододеяльник 2 сп (бязь)</t>
  </si>
  <si>
    <t>0Т-00000700, Сидушка для табурета</t>
  </si>
  <si>
    <t>0Т-00000537, Одеяло "Овечья шерсть" ЗИМА 2-х сп. (Золотые облака)</t>
  </si>
  <si>
    <t>0Т-00000531, Подушка "Верблюжья шерсть" 70х70 (Золотые облака)</t>
  </si>
  <si>
    <t>0Т-00000445, Чехол на думку 40*40 меховой</t>
  </si>
  <si>
    <t>Лк-00000194, Занавеска "Арка 2"</t>
  </si>
  <si>
    <t xml:space="preserve"> в ассортименте Занавеска "Арка 2"</t>
  </si>
  <si>
    <t>0Т-00000654, Подушка "Лебяжий пух" 70х70 (поплин)(Золотые облака)</t>
  </si>
  <si>
    <t>0Т-00000680, Одеяло "Лебединое озеро" Зима Евро (Золотые облака)</t>
  </si>
  <si>
    <t>0Т-00000717, Фартук с карманами</t>
  </si>
  <si>
    <t>Лк-00000378, Полотенце с ушками</t>
  </si>
  <si>
    <t>Лк-00000361, Костюм Домашний Женский Велсофт</t>
  </si>
  <si>
    <t>Лк-00000358, Плед Абсолют Детский</t>
  </si>
  <si>
    <t>Лк-00000241, Плед Абсолют 1823</t>
  </si>
  <si>
    <t>0Т-00000257, Пододеяльник Евро (бязь)</t>
  </si>
  <si>
    <t>0Т-00000598, Трико хлопковое мужское</t>
  </si>
  <si>
    <t>0Т-00000179, Сапожки женские вязанные</t>
  </si>
  <si>
    <t>0Т-00000535, Одеяло "Бамбук" ЗИМА 2-х сп. (Золотые облака)</t>
  </si>
  <si>
    <t>0Т-00000545, Одеяло "Верблюжья шерсть" (300гр/м2) 2-х сп. (Золотые облака)</t>
  </si>
  <si>
    <t>0Т-00000758, Пододеяльник 2-х сп. (бязь) (Золотые облака)</t>
  </si>
  <si>
    <t>Лк-00000140, Набор для бани и сауны женский 100% хлопок</t>
  </si>
  <si>
    <t>0Т-00000732, Наволочки комплект 70х70 (бязь) (2 шт) (Золотые облака)</t>
  </si>
  <si>
    <t>0Т-00000434, КПБ Сатин в чемодане 1.5 сп</t>
  </si>
  <si>
    <t>Лк-00000104, Полотенце махровое однотонное (простыня)  155х212 пр-во Туркменистан 400 гр\м2</t>
  </si>
  <si>
    <t>0Т-00000425, Штора "Элиф"</t>
  </si>
  <si>
    <t>цвет : коричневый</t>
  </si>
  <si>
    <t>0Т-00000103, КПБ BLUMARINE Евро</t>
  </si>
  <si>
    <t>0Т-00000727, КПБ "Brands" евро</t>
  </si>
  <si>
    <t>0Т-00000418, Нитяные шторы (шторы-нити)</t>
  </si>
  <si>
    <t>в ассортименте</t>
  </si>
  <si>
    <t>0Т-00000697, Подушка экофайбер 70х70 (Золотые облака)</t>
  </si>
  <si>
    <t>Лк-00000492, КПБ Сатин "Лиора" 1,5 СП.</t>
  </si>
  <si>
    <t>0Т-00000775, Подушка "Лебяжий пух" 50х70 (тик)(Золотые облака)</t>
  </si>
  <si>
    <t>0Т-00000308, Простыня  на резинке (бязь) 180*200</t>
  </si>
  <si>
    <t>Лк-00000079, Подушка "Лебяжий пух" 50х70 (полижаккард) (Золотые облака)</t>
  </si>
  <si>
    <t>0Т-00000272, Одеяло "Бамбук" ( 300 гр/м2) 2 сп.(ТИК)</t>
  </si>
  <si>
    <t>0Т-00000799, Чехол на думку 50*50</t>
  </si>
  <si>
    <t>0Т-00000424, Штора "Диана"</t>
  </si>
  <si>
    <t>0Т-00000747, Простыня 1,5 сп (бязь)(Золотые облака)</t>
  </si>
  <si>
    <t>0Т-00000666, Подушка 40*60 детская (Золотые облака)</t>
  </si>
  <si>
    <t>0Т-00000631, Полотенце с надписью 50х90</t>
  </si>
  <si>
    <t>РТ-00000024, Майка женская нательная</t>
  </si>
  <si>
    <t>Цвет: Бежевый</t>
  </si>
  <si>
    <t>Лк-00000154, Занавеска "Валерия"</t>
  </si>
  <si>
    <t>в ассортименте Занавеска "Валерия"</t>
  </si>
  <si>
    <t>0Т-00000685, Одеяло "Лебединое озеро" (300 гр/м2) 1,5 сп. (Золотые облака)</t>
  </si>
  <si>
    <t>0Т-00000731, Наволочки комплект 50х70 (бязь) (2 шт) (Золотые облака)</t>
  </si>
  <si>
    <t>0Т-00000354, Носки женские короткие</t>
  </si>
  <si>
    <t>0Т-00000439, Полотенце кухня 40х70  по 60 руб.</t>
  </si>
  <si>
    <t>0Т-00000784, Наматрасник 90*200 (Золотые облака)</t>
  </si>
  <si>
    <t>0Т-00000220, Набор полотенец  2 шт 40х70 в коробке "Кофе"</t>
  </si>
  <si>
    <t>0Т-00000781, Наматрасник 140*200 (Золотые облака)</t>
  </si>
  <si>
    <t>Лк-00000508, Футболка с длинным рукавом  мужская однотонная</t>
  </si>
  <si>
    <t>Лк-00000501, Носки женские махровые (травка)</t>
  </si>
  <si>
    <t>РТ-00000023, Майка Мужская Узбекистан</t>
  </si>
  <si>
    <t>Цвет: Белый</t>
  </si>
  <si>
    <t>0Т-00000615, Набор полотенец 2 шт (70*140+50*90) "Романтика"</t>
  </si>
  <si>
    <t>0Т-00000187, Покрывало шелковое ультрастеп 2 сп</t>
  </si>
  <si>
    <t>Лк-00000146, Халат махровый 100% хлопок. Туркменистан</t>
  </si>
  <si>
    <t>0Т-00000074, Пижама мужская</t>
  </si>
  <si>
    <t>0Т-00000645, Одеяло "Весенний сад" 1,5 сп ( Золотые облака )</t>
  </si>
  <si>
    <t>0Т-00000309, Простыня  на резинке (бязь) 90*200</t>
  </si>
  <si>
    <t>0Т-00000796, Подушка "Бамбук" 50х70 ТИК (Золотые облака)</t>
  </si>
  <si>
    <t>0Т-00000307, Простыня  на резинке (бязь) 160*200</t>
  </si>
  <si>
    <t>Лк-00000320, Наматрацник 140*190</t>
  </si>
  <si>
    <t>Лк-00000433, Ночная сорочка молодежная</t>
  </si>
  <si>
    <t>цвет : кофейный</t>
  </si>
  <si>
    <t>0Т-00000423, Штора "Камила"</t>
  </si>
  <si>
    <t>цвет : золотой</t>
  </si>
  <si>
    <t>Лк-00000454, Носки женские капрон (10 пар)</t>
  </si>
  <si>
    <t>0Т-00000306, Простыня  на резинке (бязь) 140*200</t>
  </si>
  <si>
    <t>Лк-00000013, Наматрацник 90*190</t>
  </si>
  <si>
    <t>0Т-00000808, Пижама молодежная с бриджами/штанами бамбуковая</t>
  </si>
  <si>
    <t>Лк-00000291, Полотенце 50х90 (КНР)</t>
  </si>
  <si>
    <t>0Т-00000530, Подушка "Верблюжья шерсть" 50х70 (Золотые облака)</t>
  </si>
  <si>
    <t>Лк-00000292, Полотенце 70х140 (КНР)</t>
  </si>
  <si>
    <t>Лк-00000322, Наматрацник 180*190</t>
  </si>
  <si>
    <t>0Т-00000644, Набор полотенец  2 шт 40х70 ( "Milk","Apples", "Ягоды")</t>
  </si>
  <si>
    <t>0Т-00000303, Пижама Hello Kitty c длинным рукавом</t>
  </si>
  <si>
    <t>0Т-00000129, Трусы мужские (плавки) набор 3 шт</t>
  </si>
  <si>
    <t>0Т-00000773, Коврик для туалета</t>
  </si>
  <si>
    <t>0Т-00000355, Носки мужские короткие</t>
  </si>
  <si>
    <t>0Т-00000565, Набор гардина + скатерть 120х152</t>
  </si>
  <si>
    <t>Лк-00000174, Бриджи Женские однотонные</t>
  </si>
  <si>
    <t>0Т-00000419, Гардины</t>
  </si>
  <si>
    <t>цвет: бордовый</t>
  </si>
  <si>
    <t>РТ-00000028, Полотенце махровое однотонное с бордюром 70х140 пр-во Туркменистан 400 гр\м2</t>
  </si>
  <si>
    <t>Цвет: Голубой</t>
  </si>
  <si>
    <t>0Т-00000183, Набор банный детский ( 5 предметов)</t>
  </si>
  <si>
    <t>0Т-00000778, Одеяло "Бамбук" ( 300 гр/м2) 1,5 сп.(ТИК)(Золотые облака)</t>
  </si>
  <si>
    <t>Лк-00000331, Пакет Майка</t>
  </si>
  <si>
    <t>0Т-00000696, Подушка экофайбер 50х70 (Золотые облака)</t>
  </si>
  <si>
    <t>0Т-00000538, Одеяло "Овечья шерсть" ( 300 гр/м2) 1,5 сп.  (Золотые облака)</t>
  </si>
  <si>
    <t>Лк-00000222, Фартук</t>
  </si>
  <si>
    <t>Лк-00000380, Покрывало шелковое ультрастеп mini Евро (200х220)</t>
  </si>
  <si>
    <t>Лк-00000242, Плед Абсолют 1.5 сп.</t>
  </si>
  <si>
    <t>0Т-00000228, Чехол на думку 40*40</t>
  </si>
  <si>
    <t>0Т-00000226, Скатерть тефлоновая 160х220</t>
  </si>
  <si>
    <t>0Т-00000612, Набор прихваток (2 шт)</t>
  </si>
  <si>
    <t>0Т-00000686, Одеяло "Лебединое озеро" (300 гр/м2) 2 сп. (Золотые облака)</t>
  </si>
  <si>
    <t>0Т-00000387, Подушка "Лебяжий пух" 50х70 (тик)</t>
  </si>
  <si>
    <t>0Т-00000617, Сидушка круглая</t>
  </si>
  <si>
    <t>Цвет: Черный</t>
  </si>
  <si>
    <t>РТ-00000011, Плед Бамбук однотонный 2-х спальный</t>
  </si>
  <si>
    <t>цвет : бордовый</t>
  </si>
  <si>
    <t>цвет : желтый</t>
  </si>
  <si>
    <t>0Т-00000398, Салфетка вафельная</t>
  </si>
  <si>
    <t>Лк-00000225, Бриджи Женские цветные</t>
  </si>
  <si>
    <t>0Т-00000668, Одеяло "Овечья шерсть" ( 150 гр/м2) 1,5 сп. (Золотые облака)</t>
  </si>
  <si>
    <t>0Т-00000489, Полотенце "Фрукты Востока" кухонное</t>
  </si>
  <si>
    <t>0Т-00000444, КПБ Макосатин Колор Микс семья</t>
  </si>
  <si>
    <t>0Т-00000770, Набор полотенец 2 шт (70*140+50*90) " Vilena"</t>
  </si>
  <si>
    <t>цвет: зеленый</t>
  </si>
  <si>
    <t>0Т-00000689, Одеяло "Сон в летнюю ночь" 2 сп.(Золотые облака)</t>
  </si>
  <si>
    <t>0Т-00000359, Футболка фирменная мужская</t>
  </si>
  <si>
    <t>0Т-00000582, Одеяло "Бамбук" евро 200х220 ( 300 гр/м2) (Золотые облака)</t>
  </si>
  <si>
    <t>0Т-00000714, Одеяло "Верблюжья шерсть" евро 200х220 ( 300гр/м2) (Золотые облака)</t>
  </si>
  <si>
    <t>0Т-00000690, Одеяло "Бамбук" евро 200х220 ( 150 гр/м2) (Золотые облака)</t>
  </si>
  <si>
    <t>0Т-00000728, Одеяло детское 110х140 (Золотые облака)</t>
  </si>
  <si>
    <t>0Т-00000590, Подушка - игрушка</t>
  </si>
  <si>
    <t>0Т-00000454, Полотенце крестильное</t>
  </si>
  <si>
    <t>0Т-00000293, Полотенце для ног махровое</t>
  </si>
  <si>
    <t>0Т-00000007, Пижама детская велсофт</t>
  </si>
  <si>
    <t>0Т-00000641, Набор полотенец 2 шт (70*140+50*90) в коробке "Provence"</t>
  </si>
  <si>
    <t>0Т-00000449, Набор полотенец 2 шт 40х70 в коробке</t>
  </si>
  <si>
    <t>0Т-00000148, Одеяло 1,5 сп.  байковое</t>
  </si>
  <si>
    <t>0Т-00000085, Плед "Kletka" 1.5 сп.  Vladi</t>
  </si>
  <si>
    <t>беж/бел/кор</t>
  </si>
  <si>
    <t>бел/беж/бордо</t>
  </si>
  <si>
    <t>бел/гол/син</t>
  </si>
  <si>
    <t>0Т-00000591, Полотенце валентинки</t>
  </si>
  <si>
    <t>Лк-00000290, Полотенце 40х70 (КНР)</t>
  </si>
  <si>
    <t>0Т-00000361, Плед Детский 100х100</t>
  </si>
  <si>
    <t>0Т-00000214, Халат трикотажный (бамбук) женский</t>
  </si>
  <si>
    <t>0Т-00000460, Плед фланель "Столица Текстиля" 1,5 сп</t>
  </si>
  <si>
    <t>0Т-00000648, Одеяло "Бамбук" ( 150 гр/м2) 1,5 сп.(Золотые облака)</t>
  </si>
  <si>
    <t>Цвет: Персиковый</t>
  </si>
  <si>
    <t>0Т-00000118, Майка-тельняшка</t>
  </si>
  <si>
    <t>0Т-00000154, Одеяло "Осеннее" 2 сп. (Золотые облака)</t>
  </si>
  <si>
    <t>бел/сер/роз</t>
  </si>
  <si>
    <t>красн/бордо/бел</t>
  </si>
  <si>
    <t>Лк-00000405, Салфетка м/ф</t>
  </si>
  <si>
    <t>РТ-00000025, Футболка Узбекистан полосатая</t>
  </si>
  <si>
    <t>цвет: серый</t>
  </si>
  <si>
    <t>цвет: синий</t>
  </si>
  <si>
    <t>0Т-00000330, Сидушка для стула</t>
  </si>
  <si>
    <t>0Т-00000715, Скатерть 110/150</t>
  </si>
  <si>
    <t>РТ-00000026, Полотенце махровое однотонное с бордюром 40х70 пр-во Туркменистан 400 гр\м2</t>
  </si>
  <si>
    <t>Цвет: Бирюзовый</t>
  </si>
  <si>
    <t>Лк-00000220, Салфетка</t>
  </si>
  <si>
    <t>РТ-00000027, Полотенце махровое однотонное с бордюром 50х90 пр-во Туркменистан 400 гр\м2</t>
  </si>
  <si>
    <t>Лк-00000353, Скатерть 250/150</t>
  </si>
  <si>
    <t>0Т-00000657, Майка камуфляжная</t>
  </si>
  <si>
    <t>0Т-00000447, Халат банный  короткий с капюшоном</t>
  </si>
  <si>
    <t>0Т-00000791, Футболка с длинным рукавом  мужская фирменная</t>
  </si>
  <si>
    <t>РТ-00000022, Футболка Узбекистан однотонная с коротким рукавом</t>
  </si>
  <si>
    <t>Цвет: Малиновый</t>
  </si>
  <si>
    <t>0Т-00000446, Сидушка для стула меховая</t>
  </si>
  <si>
    <t>0Т-00000155, Полотенце "Bon Appétit" кухонное</t>
  </si>
  <si>
    <t>0Т-00000265, Набор полотенце 50х90 в коробке "8 марта"</t>
  </si>
  <si>
    <t>0Т-00000676, Шапка для сауны ( буденновка,пилотка,корона)</t>
  </si>
  <si>
    <t>0Т-00000384, Капри женские однотонные</t>
  </si>
  <si>
    <t>0Т-00000136, Пижама молодежная с шортами</t>
  </si>
  <si>
    <t>0Т-00000639, Салфетка м/ф 30х30 с надписью</t>
  </si>
  <si>
    <t>Лк-00000377, Полотенце кухонное м/ф</t>
  </si>
  <si>
    <t>Цвет: Зеленый</t>
  </si>
  <si>
    <t>Цвет: Синий</t>
  </si>
  <si>
    <t>Цвет: Серый</t>
  </si>
  <si>
    <t>0Т-00000613, Прихватка-варежка</t>
  </si>
  <si>
    <t>0Т-00000213, Набор полотенец 2 шт 40х70 махровых с вышивкой</t>
  </si>
  <si>
    <t>0Т-00000250, Шапка для сауны</t>
  </si>
  <si>
    <t>0Т-00000467, Бант детский (мал.) цветной</t>
  </si>
  <si>
    <t>0Т-00000716, Скатерть для пикника</t>
  </si>
  <si>
    <t>0Т-00000543, Одеяло "Бамбук" ( 300 гр/м2) 2-х сп. (Золотые облака)</t>
  </si>
  <si>
    <t>0Т-00000608, Набор полотенец 2 шт (70*140+50*90) "Корабль"</t>
  </si>
  <si>
    <t>цвет : сиреневый</t>
  </si>
  <si>
    <t>A</t>
  </si>
  <si>
    <t>B</t>
  </si>
  <si>
    <t>C</t>
  </si>
  <si>
    <t>цвет: розовый</t>
  </si>
  <si>
    <t>0Т-00000429, Гардины Ноктюрн</t>
  </si>
  <si>
    <t>0Т-00000073, Жилет стеганный Великан</t>
  </si>
  <si>
    <t>0Т-00000437, КПБ Сатин в чемодане семья</t>
  </si>
  <si>
    <t>Лк-00000141, Набор для бани и сауны мужской  100% хлопок</t>
  </si>
  <si>
    <t>0Т-00000640, Набор полотенец 2 шт (50х90+70х140) "Птицы"</t>
  </si>
  <si>
    <t>0Т-00000651, Одеяло "Бамбук" ( 150 гр/м2) 1,5 сп.( в эконом  пакете)(Золотые облака)</t>
  </si>
  <si>
    <t>0Т-00000664, Одеяло "Бамбук" ( 150 гр/м2) 2 сп.( в эконом  пакете)(Золотые облака)</t>
  </si>
  <si>
    <t>0Т-00000649, Одеяло "Бамбук" ( 150 гр/м2) 2 сп.(Золотые облака)</t>
  </si>
  <si>
    <t>0Т-00000779, Одеяло "Бамбук" ( 300 гр/м2) 2 сп.(ТИК)(Золотые облака)</t>
  </si>
  <si>
    <t>0Т-00000275, Одеяло "Бамбук" евро 200х220 ( 300гр/м2) тик</t>
  </si>
  <si>
    <t>0Т-00000646, Одеяло "Весенний сад" 2 сп ( Золотые облака )</t>
  </si>
  <si>
    <t>0Т-00000691, Одеяло "Лебединое озеро" (300 гр/м2) Евро (Золотые облака)</t>
  </si>
  <si>
    <t>0Т-00000669, Одеяло "Овечья шерсть" ( 150 гр/м2) 2 сп. (Золотые облака)</t>
  </si>
  <si>
    <t>0Т-00000670, Одеяло "Овечья шерсть" ( 150 гр/м2) Евро (Золотые облака)</t>
  </si>
  <si>
    <t>0Т-00000539, Одеяло "Овечья шерсть" ( 300 гр/м2) 2-х сп. (Золотые облака)</t>
  </si>
  <si>
    <t>0Т-00000589, Одеяло "Овечья шерсть" ЕВРО. (300 гр./м2) (Золотые облака)</t>
  </si>
  <si>
    <t>0Т-00000401, Пакеты фасовочные (1000 шт)</t>
  </si>
  <si>
    <t>хаки/жел/бел</t>
  </si>
  <si>
    <t>Цвет: Кофейный</t>
  </si>
  <si>
    <t>0Т-00000665, Плед детский велсофт в пакете</t>
  </si>
  <si>
    <t>0Т-00000461, Плед фланель "Столица Текстиля" 2 сп</t>
  </si>
  <si>
    <t>0Т-00000506, Плед фланель "Столица Текстиля" Евро</t>
  </si>
  <si>
    <t>0Т-00000765, Подушка - думка велсофт 40*40 ( Золотые облака)</t>
  </si>
  <si>
    <t>Цвет: Бордовый</t>
  </si>
  <si>
    <t>Цвет: Желтый</t>
  </si>
  <si>
    <t>Цвет: Сиреневый</t>
  </si>
  <si>
    <t>Цвет: Розовый</t>
  </si>
  <si>
    <t>Цвет: Темно - синий</t>
  </si>
  <si>
    <t>0Т-00000764, Полотенце-уголок  крестильный</t>
  </si>
  <si>
    <t>0Т-00000210, Саше "Зверята" (Ароматизатор для белья)</t>
  </si>
  <si>
    <t>Лк-00000351, Скатерть 150/150</t>
  </si>
  <si>
    <t>Лк-00000352, Скатерть 180/150</t>
  </si>
  <si>
    <t>0Т-00000566, Футболка камуфляжная с коротким рукавом</t>
  </si>
  <si>
    <t>цвет : зеленый</t>
  </si>
  <si>
    <t>цвет : розовый</t>
  </si>
  <si>
    <t>цвет : синий</t>
  </si>
  <si>
    <t>цвет : фиолетовый</t>
  </si>
  <si>
    <t>цвет : персиковый</t>
  </si>
  <si>
    <t>Лк-00000489, Жилет стеганный</t>
  </si>
  <si>
    <t>0Т-00000298, Набор полотенце с приколом в сумочке (Турция) 8 марта</t>
  </si>
  <si>
    <t>бордо/роз/бел</t>
  </si>
  <si>
    <t>0Т-00000171, Подушка "Бамбук" 50х70 ТИК</t>
  </si>
  <si>
    <t>0Т-00000769, Полотенце кухонное льняное</t>
  </si>
  <si>
    <t>0Т-00000334, Футболка с длинным рукавом женская</t>
  </si>
  <si>
    <t>0Т-00000426, Штора "Амелия"</t>
  </si>
  <si>
    <t>0Т-00000626, Одеяло "Бамбук" ( 300 гр/м2) 2 сп. Акция (Золотые облака)</t>
  </si>
  <si>
    <t>Цвет: Коричневый</t>
  </si>
  <si>
    <t>Номенклатура</t>
  </si>
  <si>
    <t>0Т-00000349, Набор полотенец 2 шт 40х70 махровых с вышивкой (8 марта)</t>
  </si>
  <si>
    <t>0Т-00000630, Набор полотенце "8 марта" 40х70  (удлиненная коробка)</t>
  </si>
  <si>
    <t>0Т-00000324, Набор полотенце "8 марта" 70х140 в коробке</t>
  </si>
  <si>
    <t>0Т-00000611, Набор полотенце 40х70 в мешочке "8 марта"</t>
  </si>
  <si>
    <t>0Т-00000568, Набор полотенце 50х90 в конверте "23 февраля"</t>
  </si>
  <si>
    <t>0Т-00000580, Набор полотенце 50х90 в конверте "8 марта"</t>
  </si>
  <si>
    <t>0Т-00000593, Набор полотенце 50х90 в тубе "Love"</t>
  </si>
  <si>
    <t>0Т-00000581, Набор полотенце 70х140 в сумке (производство Туркменистан)</t>
  </si>
  <si>
    <t>0Т-00000766, Наволочка 40х60 (бязь) 1 шт (Золотые облака)</t>
  </si>
  <si>
    <t>0Т-00000801, Наволочка 40х60 (поплин) 1 шт (Золотые облака)</t>
  </si>
  <si>
    <t>0Т-00000624, Одеяло "Бамбук" ( 300 гр/м2) 1,5 сп. Акция (Золотые облака)</t>
  </si>
  <si>
    <t>0Т-00000803, Пододеяльник 112*145 (поплин)(Золотые облака)</t>
  </si>
  <si>
    <t>0Т-00000628, Полотенце 50х90 с открыткой "8 марта"</t>
  </si>
  <si>
    <t>0Т-00000345, Полотенце 70х140 8 марта</t>
  </si>
  <si>
    <t>0Т-00000805, Простыня 100*150 (поплин)(Золотые облака)</t>
  </si>
  <si>
    <t>0Т-00000822, Чехол на думку 50*50 меховой</t>
  </si>
  <si>
    <t>0Т-00000817, Чехол на думку 50*70 меховой</t>
  </si>
  <si>
    <t>1</t>
  </si>
  <si>
    <t>цвет: золотой</t>
  </si>
  <si>
    <t>РТ-00000006, Покрывало "Buenas Noches" (мех) Евро (220х240)</t>
  </si>
  <si>
    <t>Бирюзовый</t>
  </si>
  <si>
    <t>Бордовый</t>
  </si>
  <si>
    <t>Красный</t>
  </si>
  <si>
    <t>Розовый</t>
  </si>
  <si>
    <t>Салатовый</t>
  </si>
  <si>
    <t>Синий</t>
  </si>
  <si>
    <t>Сиреневый</t>
  </si>
  <si>
    <t>Цвет: Красный</t>
  </si>
  <si>
    <t>Бант детский (мал.) цветной</t>
  </si>
  <si>
    <t>Брюки спорт мужские</t>
  </si>
  <si>
    <t>Брюки спортивные мужские фирменные с начесом</t>
  </si>
  <si>
    <t>Варежки женские</t>
  </si>
  <si>
    <t>Водолазка</t>
  </si>
  <si>
    <t>Гольфы капроновые</t>
  </si>
  <si>
    <t>Доска разделочная маленькая</t>
  </si>
  <si>
    <t>Доска разделочная средняя</t>
  </si>
  <si>
    <t>Жакет меховой</t>
  </si>
  <si>
    <t>Жилет женский фирменный</t>
  </si>
  <si>
    <t>Жилет мужской фирменный</t>
  </si>
  <si>
    <t>Калоши</t>
  </si>
  <si>
    <t>Колготки 15 DEN</t>
  </si>
  <si>
    <t>Колготки 20 DEN</t>
  </si>
  <si>
    <t>Колготки 40 DEN</t>
  </si>
  <si>
    <t>Комплект "Зима-Лето" (м/ф) 1,5 сп.</t>
  </si>
  <si>
    <t>Комплект "Зима-Лето" (поплин) 2-х сп.</t>
  </si>
  <si>
    <t>Комплект женский шелковый (топ и шорты)</t>
  </si>
  <si>
    <t>Костюм женский для дома</t>
  </si>
  <si>
    <t>Костюм пижамный брюки+толстовка</t>
  </si>
  <si>
    <t>Кофта мужская теплая (на меху)</t>
  </si>
  <si>
    <t>КПБ "ВООGLE" детский</t>
  </si>
  <si>
    <t>КПБ бязь лайт 1,5 сп (1 наволочка)</t>
  </si>
  <si>
    <t>КПБ бязь Люкс 1,5 сп</t>
  </si>
  <si>
    <t>КПБ бязь Люкс 2 сп</t>
  </si>
  <si>
    <t>КПБ Бязь люкс Domus 2-х сп</t>
  </si>
  <si>
    <t>КПБ Бязь люкс EI Beso 2-х сп.</t>
  </si>
  <si>
    <t>КПБ Бязь люкс EI Beso евро</t>
  </si>
  <si>
    <t>КПБ Бязь люкс Зефир 1.5 сп.</t>
  </si>
  <si>
    <t>КПБ Бязь люкс Зефир дуэт</t>
  </si>
  <si>
    <t>КПБ Бязь люкс Зефир евро</t>
  </si>
  <si>
    <t>КПБ бязь о\м пл.100 гр. 1,5 сп (ЛАЙТ)</t>
  </si>
  <si>
    <t>КПБ бязь о\м пл.100 гр. 2 -х сп (ЛАЙТ)</t>
  </si>
  <si>
    <t>КПБ бязь Рамфорс 1,5 сп.</t>
  </si>
  <si>
    <t>КПБ бязь Рамфорс 2 -х сп с евро простыней</t>
  </si>
  <si>
    <t>КПБ бязь Рамфорс Евро</t>
  </si>
  <si>
    <t>КПБ бязь Рамфорс семейный</t>
  </si>
  <si>
    <t>КПБ детское Дисней MONA LIZA</t>
  </si>
  <si>
    <t>КПБ креп 1,5 сп</t>
  </si>
  <si>
    <t>КПБ креп 2-х сп</t>
  </si>
  <si>
    <t>КПБ креп 2-х сп с евро простыней</t>
  </si>
  <si>
    <t>КПБ креп евро</t>
  </si>
  <si>
    <t>КПБ креп семейный</t>
  </si>
  <si>
    <t>КПБ Макосатин Люкс 1,5 сп.</t>
  </si>
  <si>
    <t>КПБ Макосатин Люкс 2 сп.</t>
  </si>
  <si>
    <t>КПБ Макосатин Люкс 2 сп. с евро простыней</t>
  </si>
  <si>
    <t>КПБ Макосатин Люкс Евро</t>
  </si>
  <si>
    <t>КПБ Макосатин Люкс Семья</t>
  </si>
  <si>
    <t>КПБ поплин 2-х сп</t>
  </si>
  <si>
    <t>КПБ поплин Детский</t>
  </si>
  <si>
    <t>КПБ поплин Детский(большая упаковка)</t>
  </si>
  <si>
    <t>КПБ Твил 1,5 сп</t>
  </si>
  <si>
    <t>КПБ Твил 2 сп. с европростынью</t>
  </si>
  <si>
    <t>КПБ Твил евро</t>
  </si>
  <si>
    <t>КПБ Твил семейный</t>
  </si>
  <si>
    <t>КПБ шелк 1,5 сп</t>
  </si>
  <si>
    <t>КПБ шелк 2-х сп</t>
  </si>
  <si>
    <t>КПБ шелк евро</t>
  </si>
  <si>
    <t>КПБ ясли MONA LIZA</t>
  </si>
  <si>
    <t>Кроки</t>
  </si>
  <si>
    <t>Кукла на чайник</t>
  </si>
  <si>
    <t>Куртка стеганная женская</t>
  </si>
  <si>
    <t>Набор банный детский ( 5 предметов)</t>
  </si>
  <si>
    <t>Набор махровый однотонный ЕВРО</t>
  </si>
  <si>
    <t>Набор термоподставок и салфеток 3D ( 6 подставок + 6 салфеток )</t>
  </si>
  <si>
    <t>Наволочка 40х60 (поплин) 1 шт (Золотые облака)</t>
  </si>
  <si>
    <t>Наволочка 50х70 (бязь Гост) (Акция)</t>
  </si>
  <si>
    <t>Наволочка 50х70 (БЯЗЬ ГОСТ) акция</t>
  </si>
  <si>
    <t>Наволочка 50х70 (бязь) 1 шт</t>
  </si>
  <si>
    <t>Наволочка 50х70 (бязь) 1 шт (Золотые облака)</t>
  </si>
  <si>
    <t>Наволочка 50х70 (поплин однотонный)</t>
  </si>
  <si>
    <t>Наволочка 50х70 (поплин) 1 шт (Золотые облака)</t>
  </si>
  <si>
    <t>Наволочка 70х70 (бязь Гост) (Акция)</t>
  </si>
  <si>
    <t>Наволочка 70х70 (БЯЗЬ ГОСТ) акция</t>
  </si>
  <si>
    <t>Наволочка 70х70 (бязь) 1 шт</t>
  </si>
  <si>
    <t>Наволочка 70х70 (бязь) 1 шт (Золотые облака)</t>
  </si>
  <si>
    <t>Наволочка 70х70 (поплин однотонный)</t>
  </si>
  <si>
    <t>Наволочки 50х70 (поплин цветной)</t>
  </si>
  <si>
    <t>Наволочки 70х70 (поплин цветной)</t>
  </si>
  <si>
    <t>Наволочки комплект 50х70 (макосатин) (2шт)</t>
  </si>
  <si>
    <t>Наволочки комплект 70х70 (макосатин) (2 шт)</t>
  </si>
  <si>
    <t>Носовые платки детские</t>
  </si>
  <si>
    <t>Носовые платки женские</t>
  </si>
  <si>
    <t>Носовые платки мужские</t>
  </si>
  <si>
    <t>Носочки "Новогодние"</t>
  </si>
  <si>
    <t>Ночная сорочка шелковая</t>
  </si>
  <si>
    <t>Одеяло - покрывало "Дачное" 1,5 сп.(Золотые облака)</t>
  </si>
  <si>
    <t>Одеяло "Бамбук" ( 110 гр/м2) 1,5 сп. Акция</t>
  </si>
  <si>
    <t>Одеяло "Бамбук" ( 110 гр/м2) 2 сп. Акция</t>
  </si>
  <si>
    <t>Одеяло "Бамбук" ( 300 гр/м2) 2-х сп.( эконом пакет )</t>
  </si>
  <si>
    <t>Одеяло "Бамбук" евро 200х220 ( 150 гр/м2)(в эконом пакете) (Золотые облака)</t>
  </si>
  <si>
    <t>Одеяло "Бамбук" евро 200х220 ( 300 гр/м2) Акция (Золотые облака)</t>
  </si>
  <si>
    <t>Одеяло "Бамбук" ЗИМА 2-х сп. (эконом пакет)(Золотые облака)</t>
  </si>
  <si>
    <t>Одеяло "Верблюжья шерсть" ЗИМА 1,5 сп. Акция</t>
  </si>
  <si>
    <t>Одеяло "Овечья шерсть" ( 150 гр/м2) 1,5 сп. ( в эконом пакете)(Золотые облака)</t>
  </si>
  <si>
    <t>Одеяло "Овечья шерсть" ( 150 гр/м2) 2 сп. ( в эконом пакете)(Золотые облака)</t>
  </si>
  <si>
    <t>Одеяло "Овечья шерсть" ( 150 гр/м2) Евро ( в эконом пакете)(Золотые облака)</t>
  </si>
  <si>
    <t>Одеяло "Овечья шерсть" ЕВРО. (300 гр./м2) Акция (Золотые облака)</t>
  </si>
  <si>
    <t>Одеяло "Овечья шерсть" ЗИМА 2-х сп.(эконом пакет)(Золотые облака)</t>
  </si>
  <si>
    <t>Одеяло ( 150 гр/м2) 1,5 сп. второй сорт</t>
  </si>
  <si>
    <t>Одеяло ( 150 гр/м2) 2 сп. второй сорт</t>
  </si>
  <si>
    <t>Одеяло ( 150 гр/м2) Евро второй сорт</t>
  </si>
  <si>
    <t>Одеяло ( 300 гр/м2) 1,5 сп. второй сорт</t>
  </si>
  <si>
    <t>Одеяло ( 300 гр/м2) 2 сп. второй сорт</t>
  </si>
  <si>
    <t>Одеяло ( зима) 1,5 сп. второй сорт</t>
  </si>
  <si>
    <t>Одеяло ( зима) 2 сп. второй сорт</t>
  </si>
  <si>
    <t>Одеяло ( зима) Евро второй сорт</t>
  </si>
  <si>
    <t>Одеяло двустороннее 2 сп.</t>
  </si>
  <si>
    <t>Одеяло детское Дисней зима MONA LIZA</t>
  </si>
  <si>
    <t>Одеяло файтексон 1,5 сп (Сумка)</t>
  </si>
  <si>
    <t>Одеяло экофайбер 2-х сп (утепленный)</t>
  </si>
  <si>
    <t>Парео женское</t>
  </si>
  <si>
    <t>Пеньюар (халат+ночная сорочка)</t>
  </si>
  <si>
    <t>Пижама ( махровая ) молодежная</t>
  </si>
  <si>
    <t>Пижама женская ( байковая )</t>
  </si>
  <si>
    <t>Пижама женская ( с начесом )</t>
  </si>
  <si>
    <t>Пижама МОЛОДЕЖНАЯ с бриджами</t>
  </si>
  <si>
    <t>Пижама молодежная с бриджами/штанами бамбуковая</t>
  </si>
  <si>
    <t>Пижама мужская</t>
  </si>
  <si>
    <t>Пижама шелковая женская</t>
  </si>
  <si>
    <t>Платок женский на голову</t>
  </si>
  <si>
    <t>Плед " Buenas Noches" (двухсторонний) 2 сп</t>
  </si>
  <si>
    <t>Плед " Buenas Noches" (двухсторонний) ЕВРО</t>
  </si>
  <si>
    <t>Плед " Buenas Noches" (фланель) 1,5 сп</t>
  </si>
  <si>
    <t>Плед " Buenas Noches" (фланель) ЕВРО</t>
  </si>
  <si>
    <t>Плед "London" 140х200 VIadi</t>
  </si>
  <si>
    <t>Плед Абсолют 1.5 сп.</t>
  </si>
  <si>
    <t>Плед Абсолют 1823</t>
  </si>
  <si>
    <t>Плед Абсолют Евро</t>
  </si>
  <si>
    <t>Плед Детские Томилон (110х140) акрил</t>
  </si>
  <si>
    <t>Плед Детский 100х100</t>
  </si>
  <si>
    <t>Плед детский велсофт в пакете</t>
  </si>
  <si>
    <t>Плед Сонет 200х240</t>
  </si>
  <si>
    <t>Плед стриженный однотонный 2 сп</t>
  </si>
  <si>
    <t>Плед стриженный однотонный Евро</t>
  </si>
  <si>
    <t>Плед стриженный цветной Евро</t>
  </si>
  <si>
    <t>Плед Томилон 1.5-сп</t>
  </si>
  <si>
    <t>Плед Томилон Евро</t>
  </si>
  <si>
    <t>Плед фланель "Столица Текстиля" 1,5 сп</t>
  </si>
  <si>
    <t>Плед фланель "Столица Текстиля" 2 сп</t>
  </si>
  <si>
    <t>Плед фланель "Столица Текстиля" Евро</t>
  </si>
  <si>
    <t>Плед Флисовый 1,5 сп.</t>
  </si>
  <si>
    <t>Плед Флисовый 2-сп</t>
  </si>
  <si>
    <t>Плед Флисовый Детский MONA LIZA</t>
  </si>
  <si>
    <t>Плед Флисовый ЕВРО</t>
  </si>
  <si>
    <t>Подвесной карман "Мишка"</t>
  </si>
  <si>
    <t>Пододеяльник 1,5 сп (макосатин)</t>
  </si>
  <si>
    <t>Пододеяльник 1,5 сп (поплин)</t>
  </si>
  <si>
    <t>Пододеяльник 2 сп (макосатин)</t>
  </si>
  <si>
    <t>Пододеяльник 2 сп (поплин)</t>
  </si>
  <si>
    <t>Пододеяльник АКЦИЯ корзина</t>
  </si>
  <si>
    <t>Пододеяльник Евро (Бязь Лайт)</t>
  </si>
  <si>
    <t>Пододеяльник Евро (макосатин)</t>
  </si>
  <si>
    <t>Пододеяльник Евро (поплин)</t>
  </si>
  <si>
    <t>Подставка кухонная плетеная</t>
  </si>
  <si>
    <t>Подушка "Бамбук" АКЦИЯ 70х70</t>
  </si>
  <si>
    <t>Подушка "Верблюжья шерсть" 50х70 ( в эконом пакете ) (Золотые облака)</t>
  </si>
  <si>
    <t>Подушка "Верблюжья шерсть" 70х70 ( в эконом пакете) (Золотые облака)</t>
  </si>
  <si>
    <t>Подушка "Дачная" 50х70 (Золотые облака)</t>
  </si>
  <si>
    <t>Подушка "Дачная" 70х70 (Золотые облака)</t>
  </si>
  <si>
    <t>Подушка "Думка" 40*40 чехол 3D</t>
  </si>
  <si>
    <t>Подушка "Лебяжий пух" 50х70 (поплин)(в эконом пакете)(Золотые облака)</t>
  </si>
  <si>
    <t>Подушка "Лебяжий пух" 50х70 Акция (в эконом пакете) (Золотые облака)</t>
  </si>
  <si>
    <t>Подушка "Лебяжий пух" 70х70 (поплин)(в эконом пакете)(Золотые облака)</t>
  </si>
  <si>
    <t>Подушка "Лебяжий пух" 70х70 Акция (в эконом пакете) (Золотые облака)</t>
  </si>
  <si>
    <t>Подушка 50х70 (второй сорт)</t>
  </si>
  <si>
    <t>Подушка 70х70 (второй сорт)</t>
  </si>
  <si>
    <t>Покрывало " Buenas Noches" (мех-двусторонний) Евро</t>
  </si>
  <si>
    <t>Покрывало " Buenas Noches" (Фланель-овчина) 2 сп</t>
  </si>
  <si>
    <t>Покрывало " Buenas Noches" (Фланель-овчина) евро</t>
  </si>
  <si>
    <t>Покрывало "ДИАНА"</t>
  </si>
  <si>
    <t>Покрывало "Уют"</t>
  </si>
  <si>
    <t>Покрывало Buenas Noches (флок тисненый)</t>
  </si>
  <si>
    <t>Покрывало Блаженство</t>
  </si>
  <si>
    <t>Покрывало Велсофт 1,5</t>
  </si>
  <si>
    <t>Покрывало Велсофт 2,0</t>
  </si>
  <si>
    <t>Покрывало Гобелен 1.5</t>
  </si>
  <si>
    <t>Покрывало Гобелен 2 сп.</t>
  </si>
  <si>
    <t>Покрывало импортное в чемодане "Каприз" 2сп</t>
  </si>
  <si>
    <t>Покрывало импортное в чемодане "Каприз" Евро</t>
  </si>
  <si>
    <t>Покрывало Магик Дримс 1.5</t>
  </si>
  <si>
    <t>Покрывало Магик Дримс 2.0</t>
  </si>
  <si>
    <t>Покрывало мех искусственный (кролик)</t>
  </si>
  <si>
    <t>Покрывало меховое "Розочки"</t>
  </si>
  <si>
    <t>Покрывало меховое с атласом</t>
  </si>
  <si>
    <t>Покрывало Ультрастеп 1.5</t>
  </si>
  <si>
    <t>Покрывало Ультрастеп 2 сп.</t>
  </si>
  <si>
    <t>Покрывало Ультрастеп детский</t>
  </si>
  <si>
    <t>Покрывало Ультрастеп ЕВРО</t>
  </si>
  <si>
    <t>Покрывало шелковое с воланом</t>
  </si>
  <si>
    <t>Покрывало шелковое ультрастеп 1,5 сп</t>
  </si>
  <si>
    <t>Покрывало шелковое ультрастеп 2 сп</t>
  </si>
  <si>
    <t>Покрывало шелковое ультрастеп mini Евро (200х220)</t>
  </si>
  <si>
    <t>Покрывало шелковое ультрастеп mах Евро (200х240)</t>
  </si>
  <si>
    <t>Покрывало шелковое ультрастеп Детское</t>
  </si>
  <si>
    <t>Полотенце "Bon Appétit" махровое</t>
  </si>
  <si>
    <t>Полотенце вафельное кухонное АКЦИЯ</t>
  </si>
  <si>
    <t>Полотенце вафельное кухонное Круглое</t>
  </si>
  <si>
    <t>Полотенце вафельное матрешка</t>
  </si>
  <si>
    <t>Полотенце для ног 50х70 Туркмения</t>
  </si>
  <si>
    <t>Полотенце для ног махровое</t>
  </si>
  <si>
    <t>Полотенце кухонное м/ф</t>
  </si>
  <si>
    <t>Полотенце кухонное м/ф по 19 рублей</t>
  </si>
  <si>
    <t>Полотенце кухонное махровое по 19 рублей</t>
  </si>
  <si>
    <t>Полотенце махровое круглое</t>
  </si>
  <si>
    <t>Полотенце махровое однотонное с бордюром 100х150пр-во Туркменистан</t>
  </si>
  <si>
    <t>Полотенце махровое однотонное с бордюром 100х180 пр-во Туркменистан</t>
  </si>
  <si>
    <t>Полотенце уголок с нагрудником</t>
  </si>
  <si>
    <t>Простынь 150*215 Дисней MONA LIZA</t>
  </si>
  <si>
    <t>Простынь на резинке 90*200*25 Дисней MONA LIZA</t>
  </si>
  <si>
    <t>Простыня 1,5 сп (макосатин)</t>
  </si>
  <si>
    <t>Простыня 1,5 сп (поплин)</t>
  </si>
  <si>
    <t>Простыня 1,5 сп. БЯЗЬ ЛАЙТ акция</t>
  </si>
  <si>
    <t>Простыня 2 сп. БЯЗЬ ЛАЙТ акция</t>
  </si>
  <si>
    <t>Простыня 2-х сп (макосатин)</t>
  </si>
  <si>
    <t>Простыня 2-х сп (поплин)</t>
  </si>
  <si>
    <t>Простыня АКЦИЯ корзина</t>
  </si>
  <si>
    <t>Простыня Евро (макосатин)</t>
  </si>
  <si>
    <t>Простыня Евро (поплин)</t>
  </si>
  <si>
    <t>Простыня евро БЯЗЬ ЛАЙТ акция</t>
  </si>
  <si>
    <t>Салфетка бамбуковая</t>
  </si>
  <si>
    <t>Салфетки бамбук в наборе ( 4 шт )</t>
  </si>
  <si>
    <t>Сарафан пляжный</t>
  </si>
  <si>
    <t>Сатин 3D 2 сп. в золотом чемодане</t>
  </si>
  <si>
    <t>Сатин 3D ЕВРО в золотом чемодане</t>
  </si>
  <si>
    <t>Сидушка для стула меховая</t>
  </si>
  <si>
    <t>Сидушка круглая</t>
  </si>
  <si>
    <t>Сидушка круглая детская</t>
  </si>
  <si>
    <t>Скатерть 110/150</t>
  </si>
  <si>
    <t>Скатерть 150/150</t>
  </si>
  <si>
    <t>Скатерть 180/150</t>
  </si>
  <si>
    <t>Скатерть 250/150</t>
  </si>
  <si>
    <t>Скатерть для пикника</t>
  </si>
  <si>
    <t>Тапочки женские подарочные</t>
  </si>
  <si>
    <t>Тапочки мужские подарочные</t>
  </si>
  <si>
    <t>Термоподставка</t>
  </si>
  <si>
    <t>Термоподставки (4 Шт)</t>
  </si>
  <si>
    <t>Толстовка</t>
  </si>
  <si>
    <t>Халат бархатный</t>
  </si>
  <si>
    <t>Халат женский ВЕЛЮР</t>
  </si>
  <si>
    <t>Халат женский шелковый</t>
  </si>
  <si>
    <t>Халат махровый женский</t>
  </si>
  <si>
    <t>Халат махровый подростковый</t>
  </si>
  <si>
    <t>Халат мужской флис</t>
  </si>
  <si>
    <t>Халат мужской шелковый</t>
  </si>
  <si>
    <t>Халат трикотажный (бамбук) женский</t>
  </si>
  <si>
    <t>Халат трикотажный (бамбук) мужской</t>
  </si>
  <si>
    <t>Халат трикотажный Великан</t>
  </si>
  <si>
    <t>Халат фланелевый</t>
  </si>
  <si>
    <t>Чехол на думку 3D 50*50</t>
  </si>
  <si>
    <t>Шапка для сауны</t>
  </si>
  <si>
    <t>Шапка для сауны ( буденновка,пилотка,корона)</t>
  </si>
  <si>
    <t>Штаны мужские спорт</t>
  </si>
  <si>
    <t>Штаны мужские спортивные фирменные</t>
  </si>
  <si>
    <t>Шторы для ванны</t>
  </si>
  <si>
    <t>Бриджи мужские трикотажные</t>
  </si>
  <si>
    <t>Жилет стеганный</t>
  </si>
  <si>
    <t>Жилет стеганный Великан</t>
  </si>
  <si>
    <t>Жилет трикотажный женский</t>
  </si>
  <si>
    <t>Игрушка Мишка с сердцем</t>
  </si>
  <si>
    <t>Капри женские однотонные</t>
  </si>
  <si>
    <t>Капри женские цветные</t>
  </si>
  <si>
    <t>Кепка</t>
  </si>
  <si>
    <t>Кепка камуфляжная</t>
  </si>
  <si>
    <t>Кимоно пляжное</t>
  </si>
  <si>
    <t>Комбинезон женский</t>
  </si>
  <si>
    <t>Комплект кухонный с фартуком</t>
  </si>
  <si>
    <t>Костюм Велюр женский</t>
  </si>
  <si>
    <t>Костюм Домашний с шортами</t>
  </si>
  <si>
    <t>Костюм Домашний с шортами ВЕЛИКАН</t>
  </si>
  <si>
    <t>Костюм пляжный (шорты + топ)</t>
  </si>
  <si>
    <t>Костюм с бриджами Дачный</t>
  </si>
  <si>
    <t>Костюм с бриджами Дачный Великан</t>
  </si>
  <si>
    <t>Костюм спортивный женский</t>
  </si>
  <si>
    <t>Кофта женская теплая</t>
  </si>
  <si>
    <t>Кофта женская теплая (на меху)</t>
  </si>
  <si>
    <t>Купальник раздельный</t>
  </si>
  <si>
    <t>Купальник сплошной</t>
  </si>
  <si>
    <t>Купальный костюм</t>
  </si>
  <si>
    <t>Лосины цветные</t>
  </si>
  <si>
    <t>Лосины черные</t>
  </si>
  <si>
    <t>Магнит "Обезьянка"</t>
  </si>
  <si>
    <t>Майка женская</t>
  </si>
  <si>
    <t>Майка женская Великан с карманами</t>
  </si>
  <si>
    <t>Майка камуфляжная</t>
  </si>
  <si>
    <t>Майка молодежная</t>
  </si>
  <si>
    <t>Майка молодежная удлиненная</t>
  </si>
  <si>
    <t>Майка-тельняшка</t>
  </si>
  <si>
    <t>Мыло "Роза"</t>
  </si>
  <si>
    <t>Набор "23 февраля" (3 полотенца в сумке)</t>
  </si>
  <si>
    <t>Набор "Праздничный"(3 полотенца в сумке)</t>
  </si>
  <si>
    <t>Набор "Праздничный"(3 полотенца в сумке) 8 марта</t>
  </si>
  <si>
    <t>Набор 3 полотенца вафельных в коробке (Турция)</t>
  </si>
  <si>
    <t>Набор в коробке полотенце 70х140 + подвеска (медвежонок)</t>
  </si>
  <si>
    <t>Набор в коробке Праздничный ( 2 полотенц 140*70 и 50*90)</t>
  </si>
  <si>
    <t>Набор в пакете игрушка лошадка и полотенце 50*90</t>
  </si>
  <si>
    <t>Набор полотенец "Неделька" (8 шт)</t>
  </si>
  <si>
    <t>Набор полотенец "Рецепты" (8 шт)</t>
  </si>
  <si>
    <t>Набор полотенец (2 шт) вафельные Новогодние</t>
  </si>
  <si>
    <t>Набор полотенец 2 шт 40х70 махровых (8 марта)</t>
  </si>
  <si>
    <t>Набор полотенец 2 шт 40х70 махровых с вышивкой</t>
  </si>
  <si>
    <t>Набор полотенец 2 шт 40х70 махровых с вышивкой (8 марта)</t>
  </si>
  <si>
    <t>Набор полотенец 2 шт 50х90 в коробке</t>
  </si>
  <si>
    <t>Набор полотенец 2 шт 50х90 в коробке" Новый год"</t>
  </si>
  <si>
    <t>Набор полотенец 3 шт "Новогодний" в складной сумочке (40х70+50х90+70х140)</t>
  </si>
  <si>
    <t>Набор полотенец ДМ (140х70+50х90)</t>
  </si>
  <si>
    <t>Набор полотенец кухонных 2 шт в коробке (Турция)</t>
  </si>
  <si>
    <t>Набор полотенец кухонных 3 шт в коробке (Турция)</t>
  </si>
  <si>
    <t>Набор полотенце "23 февраля" (Бутылка)</t>
  </si>
  <si>
    <t>Набор полотенце "23 февраля" 70х140 в коробке</t>
  </si>
  <si>
    <t>Набор полотенце "8 марта" (Бутылка)</t>
  </si>
  <si>
    <t>Набор полотенце "8 марта" 70х140 в коробке</t>
  </si>
  <si>
    <t>Набор полотенце "Новогоднее" 140х70 в удлинённой коробке</t>
  </si>
  <si>
    <t>Набор полотенце 3 шт 40х70 в корзинке с игрушкой ( диаметр 15)</t>
  </si>
  <si>
    <t>Набор полотенце 30х60 "Доброго утра!"</t>
  </si>
  <si>
    <t>Набор полотенце 30х65 "Роза" в коробке</t>
  </si>
  <si>
    <t>Набор полотенце 40х70 "23 февраля" в тубе</t>
  </si>
  <si>
    <t>Набор полотенце 40х70 "Конфета"</t>
  </si>
  <si>
    <t>Набор полотенце 40х70 в корзинке с игрушкой ( диаметр 10)</t>
  </si>
  <si>
    <t>Набор полотенце 40х70 в корзинке с игрушкой ( диаметр 12)</t>
  </si>
  <si>
    <t>Набор полотенце 40х70 в мешочке "8 марта"</t>
  </si>
  <si>
    <t>Набор полотенце 40х70+ подвеска (медвежонок)</t>
  </si>
  <si>
    <t>Набор полотенце 50*90 в коробке</t>
  </si>
  <si>
    <t>Набор полотенце 50х90 в конверте</t>
  </si>
  <si>
    <t>Набор полотенце 50х90 в конверте "23 февраля"</t>
  </si>
  <si>
    <t>Набор полотенце 50х90 в конверте "8 марта"</t>
  </si>
  <si>
    <t>Набор полотенце 50х90 в коробке "23 февраля"</t>
  </si>
  <si>
    <t>Набор полотенце 50х90 в коробке "8 марта"</t>
  </si>
  <si>
    <t>Набор полотенце 50х90 в коробке "BLUMARINE"</t>
  </si>
  <si>
    <t>Набор полотенце 50х90 в тубе</t>
  </si>
  <si>
    <t>Набор полотенце 50х90 в тубе "Love"</t>
  </si>
  <si>
    <t>Набор полотенце 50х90 в тубе (производство Туркменистан)</t>
  </si>
  <si>
    <t>Набор полотенце 50х90 в удлинённой коробке</t>
  </si>
  <si>
    <t>Набор полотенце 70*140 в коробке</t>
  </si>
  <si>
    <t>Набор полотенце 70х140 в коробке</t>
  </si>
  <si>
    <t>Набор полотенце 70х140 в сумке (производство Туркменистан)</t>
  </si>
  <si>
    <t>Набор полотенце в мешочке (40х70)</t>
  </si>
  <si>
    <t>Набор полотенце кухонное вафельное с магнитом/брелоком</t>
  </si>
  <si>
    <t>Набор полотенце с открыткой в тубе (8 марта)</t>
  </si>
  <si>
    <t>Набор полотенце с открыткой в тубе( 23 февраля)</t>
  </si>
  <si>
    <t>Набор полотенце с приколом в сумочке (Турция) 23 февраля</t>
  </si>
  <si>
    <t>Набор полотенце с приколом в сумочке (Турция) 8 марта</t>
  </si>
  <si>
    <t>Набор салфетка м/ф + подвеска (медвежонок)</t>
  </si>
  <si>
    <t>Набор Три кухонных вафельных полотенца</t>
  </si>
  <si>
    <t>Наволочка 50х70 пл.(поплин цветной) Дед Мороз</t>
  </si>
  <si>
    <t>Наволочка 70х70 пл.(поплин цветной) Дед Мороз</t>
  </si>
  <si>
    <t>Новогоднее полотенце 40х70 в тубе</t>
  </si>
  <si>
    <t>Новогодний набор полотенце вафельное + магнит</t>
  </si>
  <si>
    <t>Носки женские капрон (10 пар)</t>
  </si>
  <si>
    <t>Носки мужские БАМБУК белые</t>
  </si>
  <si>
    <t>Носки мужские махровые (теплые)</t>
  </si>
  <si>
    <t>Носовой платок подарочный в коробке</t>
  </si>
  <si>
    <t>Одеяло "Бамбук" ( 300 гр/м2) 1,5 сп.(ТИК)</t>
  </si>
  <si>
    <t>Одеяло "Бамбук" ( 300 гр/м2) 2 сп.(ТИК)</t>
  </si>
  <si>
    <t>Одеяло "Бамбук" евро 200х220 ( 300гр/м2) тик</t>
  </si>
  <si>
    <t>Одеяло "Весенний сад" 1,5 сп ( Золотые облака )</t>
  </si>
  <si>
    <t>Одеяло "Весенний сад" 2 сп ( Золотые облака )</t>
  </si>
  <si>
    <t>Панталоны</t>
  </si>
  <si>
    <t>Пижама Hello Kitty c длинным рукавом</t>
  </si>
  <si>
    <t>Пижама детская велсофт</t>
  </si>
  <si>
    <t>Пижама женская (бамбук)</t>
  </si>
  <si>
    <t>Пижама женская с брюками</t>
  </si>
  <si>
    <t>Пижама молодежная бамбуковая (с шортами)</t>
  </si>
  <si>
    <t>Пижама молодежная с шортами</t>
  </si>
  <si>
    <t>Плавки мужские</t>
  </si>
  <si>
    <t>Платок женский на голову х/б</t>
  </si>
  <si>
    <t>Платье женское пляжное шелковое</t>
  </si>
  <si>
    <t>Платье трикотажное</t>
  </si>
  <si>
    <t>Подарочный набор 3 полотенца (40*70+50*90+140*70)</t>
  </si>
  <si>
    <t>Пододеяльник 1,5 сп (дед мороз)</t>
  </si>
  <si>
    <t>Подушка "Обезьянка" 40х40</t>
  </si>
  <si>
    <t>Подушка "Сердце"</t>
  </si>
  <si>
    <t>Подушка "Символ года"</t>
  </si>
  <si>
    <t>Подушка думка 40*40 Новогодняя</t>
  </si>
  <si>
    <t>Полотенеце 70х140 23 февраля</t>
  </si>
  <si>
    <t>Полотенце "Новогоднее" махровое 50х90 с вышивкой (пр-во Туркмениста́н)</t>
  </si>
  <si>
    <t>Полотенце "Пирожное"</t>
  </si>
  <si>
    <t>Полотенце 40х70 "23 февраля" с открыткой</t>
  </si>
  <si>
    <t>Полотенце 40х70 в удлиненной коробке</t>
  </si>
  <si>
    <t>Полотенце 50х90 23 февраля</t>
  </si>
  <si>
    <t>Полотенце 50х90 8 марта</t>
  </si>
  <si>
    <t>Полотенце 50х90 с открыткой "8 марта"</t>
  </si>
  <si>
    <t>Полотенце 70х140 8 марта</t>
  </si>
  <si>
    <t>Полотенце в сумке с надписью (40х70)</t>
  </si>
  <si>
    <t>Полотенце валентинки</t>
  </si>
  <si>
    <t>Полотенце вафельное кухонное Праздничное</t>
  </si>
  <si>
    <t>Полотенце кухонное м/ф Новогоднее</t>
  </si>
  <si>
    <t>Полотенце кухонное с Новогодним картоном</t>
  </si>
  <si>
    <t>Простыня 1,5 сп (дед мороз)</t>
  </si>
  <si>
    <t>Сапожки для дома</t>
  </si>
  <si>
    <t>Сапожки женские вязанные</t>
  </si>
  <si>
    <t>Сапожки женские вязанные КОРОТКИЕ</t>
  </si>
  <si>
    <t>Сапожки женские домашние</t>
  </si>
  <si>
    <t>Саше "Зверята" (Ароматизатор для белья)</t>
  </si>
  <si>
    <t>Сланцы женские</t>
  </si>
  <si>
    <t>Сланцы женские "на скале"</t>
  </si>
  <si>
    <t>Сланцы женские Adidas,Sport</t>
  </si>
  <si>
    <t>Сланцы женские пляжные</t>
  </si>
  <si>
    <t>Сланцы мужские</t>
  </si>
  <si>
    <t>Сланцы мужские Adidas</t>
  </si>
  <si>
    <t>Сланцы мужские кожаные</t>
  </si>
  <si>
    <t>Сланцы мужские пляжные</t>
  </si>
  <si>
    <t>Следки женские (10 пар)</t>
  </si>
  <si>
    <t>Сумка пляжная в горошек</t>
  </si>
  <si>
    <t>Тапочки (следки-удлиненые) женские</t>
  </si>
  <si>
    <t>Тапочки войлочные</t>
  </si>
  <si>
    <t>Тельняшка короткий рукав</t>
  </si>
  <si>
    <t>Тельняшка с длинным рукавом</t>
  </si>
  <si>
    <t>Тельняшка утепленная</t>
  </si>
  <si>
    <t>Трико женское однотонное</t>
  </si>
  <si>
    <t>Туника "Сетка"</t>
  </si>
  <si>
    <t>Туника женская</t>
  </si>
  <si>
    <t>Туника женская 3D (город,леопард)</t>
  </si>
  <si>
    <t>Туника женская maxi</t>
  </si>
  <si>
    <t>Туника женская maxi без рукава</t>
  </si>
  <si>
    <t>Туника женская Великан</t>
  </si>
  <si>
    <t>Туника женская велюр</t>
  </si>
  <si>
    <t>Туника женская по 349 рублей</t>
  </si>
  <si>
    <t>Туника женская с кармашками</t>
  </si>
  <si>
    <t>Туника женская с кармашками Великан</t>
  </si>
  <si>
    <t>Туника женская Стразы</t>
  </si>
  <si>
    <t>Туника женская шифоновая</t>
  </si>
  <si>
    <t>Туника молодежная</t>
  </si>
  <si>
    <t>Фартук Акция</t>
  </si>
  <si>
    <t>Фартук Новый год</t>
  </si>
  <si>
    <t>Фартук пасха</t>
  </si>
  <si>
    <t>Футболка ( президент )</t>
  </si>
  <si>
    <t>Футболка женская</t>
  </si>
  <si>
    <t>Футболка женская (цветы,бабочки)</t>
  </si>
  <si>
    <t>Футболка женская 299 рублей</t>
  </si>
  <si>
    <t>Футболка женская 349 рублей</t>
  </si>
  <si>
    <t>Футболка женская со стразами</t>
  </si>
  <si>
    <t>Футболка молодежная</t>
  </si>
  <si>
    <t>Футболка молодежная (Микки-Маус, котенок)</t>
  </si>
  <si>
    <t>Футболка молодежная со стразами</t>
  </si>
  <si>
    <t>Футболка мужская без рукавов</t>
  </si>
  <si>
    <t>Футболка мужская без рукавов фирменная</t>
  </si>
  <si>
    <t>Футболка Поло Lacoste, Adidas,Hugo Boss</t>
  </si>
  <si>
    <t>Футболка с длинным рукавом женская</t>
  </si>
  <si>
    <t>Футболка фирменная женская</t>
  </si>
  <si>
    <t>Футболка фирменная мужская</t>
  </si>
  <si>
    <t>Футболка фирменная мужская Armani.Nike</t>
  </si>
  <si>
    <t>Халат "Заяц" детский</t>
  </si>
  <si>
    <t>Чехол на думку 40*40 Новогодний</t>
  </si>
  <si>
    <t>Шаровары женские на резинках (Турция)</t>
  </si>
  <si>
    <t>Шорты женские</t>
  </si>
  <si>
    <t>Шорты женские (цветочки)</t>
  </si>
  <si>
    <t>Шорты женские chanel</t>
  </si>
  <si>
    <t>Шорты женские Великан</t>
  </si>
  <si>
    <t>Шорты женские фирменные Великан</t>
  </si>
  <si>
    <t>Шорты молодежные</t>
  </si>
  <si>
    <t>Шорты мужские удлинённые</t>
  </si>
  <si>
    <t>Штаны Женские спорт</t>
  </si>
  <si>
    <t>Штаны Женские спорт (утепленные)</t>
  </si>
  <si>
    <t>Штаны женские спортивные фирменные</t>
  </si>
  <si>
    <t>0Т-00000467</t>
  </si>
  <si>
    <t>Лк-00000171</t>
  </si>
  <si>
    <t>Лк-00000437</t>
  </si>
  <si>
    <t>Лк-00000174</t>
  </si>
  <si>
    <t>Бриджи Женские однотонные</t>
  </si>
  <si>
    <t>Лк-00000225</t>
  </si>
  <si>
    <t>Бриджи Женские цветные</t>
  </si>
  <si>
    <t>0Т-00000701</t>
  </si>
  <si>
    <t>0Т-00000121</t>
  </si>
  <si>
    <t>0Т-00000459</t>
  </si>
  <si>
    <t>0Т-00000512</t>
  </si>
  <si>
    <t>0Т-00000194</t>
  </si>
  <si>
    <t>0Т-00000419</t>
  </si>
  <si>
    <t>Гардины</t>
  </si>
  <si>
    <t>0Т-00000429</t>
  </si>
  <si>
    <t>Гардины Ноктюрн</t>
  </si>
  <si>
    <t>0Т-00000130</t>
  </si>
  <si>
    <t>0Т-00000619</t>
  </si>
  <si>
    <t>0Т-00000620</t>
  </si>
  <si>
    <t>0Т-00000416</t>
  </si>
  <si>
    <t>0Т-00000417</t>
  </si>
  <si>
    <t>Лк-00000489</t>
  </si>
  <si>
    <t>0Т-00000073</t>
  </si>
  <si>
    <t>0Т-00000159</t>
  </si>
  <si>
    <t>Лк-00000194</t>
  </si>
  <si>
    <t>Занавеска "Арка 2"</t>
  </si>
  <si>
    <t>Лк-00000157</t>
  </si>
  <si>
    <t>Занавеска "Арка 3"</t>
  </si>
  <si>
    <t>Лк-00000154</t>
  </si>
  <si>
    <t>Занавеска "Валерия"</t>
  </si>
  <si>
    <t>0Т-00000431</t>
  </si>
  <si>
    <t>Занавеска "Ламбада"</t>
  </si>
  <si>
    <t>0Т-00000376</t>
  </si>
  <si>
    <t>Занавеска "Лотос"</t>
  </si>
  <si>
    <t>0Т-00000677</t>
  </si>
  <si>
    <t>Занавеска "Невеста"</t>
  </si>
  <si>
    <t>0Т-00000164</t>
  </si>
  <si>
    <t>Занавеска "Светлана"</t>
  </si>
  <si>
    <t>0Т-00000430</t>
  </si>
  <si>
    <t>Занавеска "Снежана"</t>
  </si>
  <si>
    <t>Лк-00000151</t>
  </si>
  <si>
    <t>Занавеска "Углы" ( для кухни)</t>
  </si>
  <si>
    <t>0Т-00000678</t>
  </si>
  <si>
    <t>Занавеска "Фиалка"</t>
  </si>
  <si>
    <t>0Т-00000326</t>
  </si>
  <si>
    <t>Занавеска "Фламинго"</t>
  </si>
  <si>
    <t>0Т-00000291</t>
  </si>
  <si>
    <t>0Т-00000661</t>
  </si>
  <si>
    <t>0Т-00000384</t>
  </si>
  <si>
    <t>0Т-00000385</t>
  </si>
  <si>
    <t>0Т-00000702</t>
  </si>
  <si>
    <t>0Т-00000739</t>
  </si>
  <si>
    <t>Лк-00000444</t>
  </si>
  <si>
    <t>Лк-00000286</t>
  </si>
  <si>
    <t>Коврик для ванны</t>
  </si>
  <si>
    <t>0Т-00000773</t>
  </si>
  <si>
    <t>Коврик для туалета</t>
  </si>
  <si>
    <t>0Т-00000356</t>
  </si>
  <si>
    <t>0Т-00000116</t>
  </si>
  <si>
    <t>Лк-00000503</t>
  </si>
  <si>
    <t>Колготки женские бамбук</t>
  </si>
  <si>
    <t>0Т-00000471</t>
  </si>
  <si>
    <t>Колготки женские шерстяные</t>
  </si>
  <si>
    <t>0Т-00000140</t>
  </si>
  <si>
    <t>0Т-00000064</t>
  </si>
  <si>
    <t>Комплект в кроватку детский MONA LIZA</t>
  </si>
  <si>
    <t>Лк-00000160</t>
  </si>
  <si>
    <t>Лк-00000361</t>
  </si>
  <si>
    <t>Костюм Домашний Женский Велсофт</t>
  </si>
  <si>
    <t>Лк-00000436</t>
  </si>
  <si>
    <t>0Т-00000117</t>
  </si>
  <si>
    <t>0Т-00000516</t>
  </si>
  <si>
    <t>0Т-00000395</t>
  </si>
  <si>
    <t>Лк-00000463</t>
  </si>
  <si>
    <t>0Т-00000375</t>
  </si>
  <si>
    <t>Лк-00000477</t>
  </si>
  <si>
    <t>0Т-00000727</t>
  </si>
  <si>
    <t>КПБ "Brands" евро</t>
  </si>
  <si>
    <t>0Т-00000188</t>
  </si>
  <si>
    <t>Лк-00000033</t>
  </si>
  <si>
    <t>КПБ "Соня" 1,5 сп Микрофибра</t>
  </si>
  <si>
    <t>Лк-00000034</t>
  </si>
  <si>
    <t>КПБ "Соня" 2-х сп Микрофибра</t>
  </si>
  <si>
    <t>Лк-00000307</t>
  </si>
  <si>
    <t>КПБ 3D Сатин 2-x сп</t>
  </si>
  <si>
    <t>Лк-00000306</t>
  </si>
  <si>
    <t>КПБ 3D Сатин ЕВРО</t>
  </si>
  <si>
    <t>0Т-00000103</t>
  </si>
  <si>
    <t>КПБ BLUMARINE Евро</t>
  </si>
  <si>
    <t>0Т-00000104</t>
  </si>
  <si>
    <t>КПБ БАМБУК Евро</t>
  </si>
  <si>
    <t>0Т-00000408</t>
  </si>
  <si>
    <t>КПБ бязь (ГОСТ) 1,5 сп</t>
  </si>
  <si>
    <t>Лк-00000050</t>
  </si>
  <si>
    <t>КПБ бязь (ГОСТ) 2 -х сп</t>
  </si>
  <si>
    <t>0Т-00000409</t>
  </si>
  <si>
    <t>КПБ бязь (ГОСТ) 2 сп</t>
  </si>
  <si>
    <t>0Т-00000371</t>
  </si>
  <si>
    <t>0Т-00000553</t>
  </si>
  <si>
    <t>КПБ Бязь люкс Domus 1,5 сп</t>
  </si>
  <si>
    <t>0Т-00000554</t>
  </si>
  <si>
    <t>0Т-00000555</t>
  </si>
  <si>
    <t>КПБ Бязь люкс Domus дуэт</t>
  </si>
  <si>
    <t>0Т-00000556</t>
  </si>
  <si>
    <t>КПБ Бязь люкс Domus евро</t>
  </si>
  <si>
    <t>0Т-00000600</t>
  </si>
  <si>
    <t>КПБ Бязь люкс EI Beso 1,5 сп</t>
  </si>
  <si>
    <t>0Т-00000602</t>
  </si>
  <si>
    <t>0Т-00000601</t>
  </si>
  <si>
    <t>КПБ Бязь люкс EI Beso дуэт</t>
  </si>
  <si>
    <t>0Т-00000603</t>
  </si>
  <si>
    <t>0Т-00000607</t>
  </si>
  <si>
    <t>0Т-00000604</t>
  </si>
  <si>
    <t>КПБ Бязь люкс Зефир 2-х сп.</t>
  </si>
  <si>
    <t>0Т-00000605</t>
  </si>
  <si>
    <t>0Т-00000606</t>
  </si>
  <si>
    <t>0Т-00000366</t>
  </si>
  <si>
    <t>КПБ детское 1,5 сп.(бязь)</t>
  </si>
  <si>
    <t>Лк-00000187</t>
  </si>
  <si>
    <t>КПБ Детское 110х140</t>
  </si>
  <si>
    <t>0Т-00000777</t>
  </si>
  <si>
    <t>КПБ Детское 110х140 (СТМ)</t>
  </si>
  <si>
    <t>0Т-00000441</t>
  </si>
  <si>
    <t>КПБ Макосатин Колор Микс 1,5 сп.</t>
  </si>
  <si>
    <t>0Т-00000442</t>
  </si>
  <si>
    <t>КПБ Макосатин Колор Микс 2 сп.</t>
  </si>
  <si>
    <t>0Т-00000443</t>
  </si>
  <si>
    <t>КПБ Макосатин Колор Микс Евро</t>
  </si>
  <si>
    <t>0Т-00000444</t>
  </si>
  <si>
    <t>КПБ Макосатин Колор Микс семья</t>
  </si>
  <si>
    <t>0Т-00000238</t>
  </si>
  <si>
    <t>0Т-00000239</t>
  </si>
  <si>
    <t>Лк-00000061</t>
  </si>
  <si>
    <t>КПБ поплин 1,5 сп</t>
  </si>
  <si>
    <t>0Т-00000411</t>
  </si>
  <si>
    <t>КПБ поплин 2 сп. с простыней на резинке 140*200</t>
  </si>
  <si>
    <t>0Т-00000412</t>
  </si>
  <si>
    <t>КПБ поплин 2 сп. с простыней на резинке 160*200</t>
  </si>
  <si>
    <t>Лк-00000062</t>
  </si>
  <si>
    <t>Лк-00000166</t>
  </si>
  <si>
    <t>КПБ поплин 2-х сп с евро простыней</t>
  </si>
  <si>
    <t>Лк-00000063</t>
  </si>
  <si>
    <t>КПБ поплин евро</t>
  </si>
  <si>
    <t>Лк-00000064</t>
  </si>
  <si>
    <t>КПБ поплин семейный</t>
  </si>
  <si>
    <t>0Т-00000082</t>
  </si>
  <si>
    <t>КПБ Сатин "BOOGLE" 1,5 сп.</t>
  </si>
  <si>
    <t>0Т-00000087</t>
  </si>
  <si>
    <t>КПБ Сатин "BOOGLE" 2 сп. с европростыней</t>
  </si>
  <si>
    <t>0Т-00000088</t>
  </si>
  <si>
    <t>КПБ Сатин "BOOGLE" ЕВРО</t>
  </si>
  <si>
    <t>0Т-00000089</t>
  </si>
  <si>
    <t>КПБ Сатин "BOOGLE" Семья</t>
  </si>
  <si>
    <t>0Т-00000166</t>
  </si>
  <si>
    <t>КПБ Сатин "Здоровый сон"  1.5 сп</t>
  </si>
  <si>
    <t>0Т-00000167</t>
  </si>
  <si>
    <t>КПБ Сатин "Здоровый сон"  2,0  сп</t>
  </si>
  <si>
    <t>0Т-00000169</t>
  </si>
  <si>
    <t>КПБ Сатин "Здоровый сон"  евро</t>
  </si>
  <si>
    <t>0Т-00000170</t>
  </si>
  <si>
    <t>КПБ Сатин "Здоровый сон"  семейный</t>
  </si>
  <si>
    <t>Лк-00000492</t>
  </si>
  <si>
    <t>КПБ Сатин "Лиора" 1,5 СП.</t>
  </si>
  <si>
    <t>Лк-00000493</t>
  </si>
  <si>
    <t>КПБ Сатин "Лиора" 2 СП.</t>
  </si>
  <si>
    <t>Лк-00000488</t>
  </si>
  <si>
    <t>КПБ Сатин "Лиора" ЕВРО</t>
  </si>
  <si>
    <t>Лк-00000483</t>
  </si>
  <si>
    <t>КПБ Сатин "Лиора" Семейный</t>
  </si>
  <si>
    <t>0Т-00000575</t>
  </si>
  <si>
    <t>КПБ Сатин "Люкс" 1,5 сп.</t>
  </si>
  <si>
    <t>0Т-00000576</t>
  </si>
  <si>
    <t>КПБ Сатин "Люкс" 2 сп. с европростыней</t>
  </si>
  <si>
    <t>0Т-00000577</t>
  </si>
  <si>
    <t>КПБ Сатин "Люкс" евро</t>
  </si>
  <si>
    <t>0Т-00000578</t>
  </si>
  <si>
    <t>КПБ Сатин "Люкс" семья</t>
  </si>
  <si>
    <t>Лк-00000237</t>
  </si>
  <si>
    <t>КПБ Сатин Amore Mia ЕВРО</t>
  </si>
  <si>
    <t>Лк-00000238</t>
  </si>
  <si>
    <t>КПБ Сатин Amore Mia Семейный</t>
  </si>
  <si>
    <t>0Т-00000786</t>
  </si>
  <si>
    <t>КПБ Сатин soft "Versailles" 1,5 сп.</t>
  </si>
  <si>
    <t>0Т-00000787</t>
  </si>
  <si>
    <t>КПБ Сатин soft "Versailles" 2 сп.</t>
  </si>
  <si>
    <t>0Т-00000788</t>
  </si>
  <si>
    <t>КПБ Сатин soft "Versailles" евро</t>
  </si>
  <si>
    <t>0Т-00000789</t>
  </si>
  <si>
    <t>КПБ Сатин soft "Versailles" семья</t>
  </si>
  <si>
    <t>0Т-00000434</t>
  </si>
  <si>
    <t>КПБ Сатин в чемодане 1.5 сп</t>
  </si>
  <si>
    <t>0Т-00000435</t>
  </si>
  <si>
    <t>КПБ Сатин в чемодане 2 сп. с европростыней</t>
  </si>
  <si>
    <t>0Т-00000436</t>
  </si>
  <si>
    <t>КПБ Сатин в чемодане евро</t>
  </si>
  <si>
    <t>0Т-00000437</t>
  </si>
  <si>
    <t>КПБ Сатин в чемодане семья</t>
  </si>
  <si>
    <t>0Т-00000112</t>
  </si>
  <si>
    <t>КПБ Сатин жаккард Евро</t>
  </si>
  <si>
    <t>0Т-00000491</t>
  </si>
  <si>
    <t>КПБ Сатин элитный Luxor 1.5-cп.</t>
  </si>
  <si>
    <t>0Т-00000492</t>
  </si>
  <si>
    <t>КПБ Сатин элитный Luxor 2-cп.</t>
  </si>
  <si>
    <t>0Т-00000493</t>
  </si>
  <si>
    <t>КПБ Сатин элитный Luxor Евро</t>
  </si>
  <si>
    <t>0Т-00000494</t>
  </si>
  <si>
    <t>КПБ Сатин элитный Luxor семейный</t>
  </si>
  <si>
    <t>Лк-00000416</t>
  </si>
  <si>
    <t>0Т-00000352</t>
  </si>
  <si>
    <t>0Т-00000659</t>
  </si>
  <si>
    <t>Лк-00000446</t>
  </si>
  <si>
    <t>Лк-00000447</t>
  </si>
  <si>
    <t>Лк-00000448</t>
  </si>
  <si>
    <t>0Т-00000283</t>
  </si>
  <si>
    <t>Куртка мужская  камуфляжная</t>
  </si>
  <si>
    <t>0Т-00000281</t>
  </si>
  <si>
    <t>0Т-00000351</t>
  </si>
  <si>
    <t>Ламбреке́н "Ангелина"</t>
  </si>
  <si>
    <t>0Т-00000470</t>
  </si>
  <si>
    <t>Легинсы однотонные (зимние)</t>
  </si>
  <si>
    <t>0Т-00000211</t>
  </si>
  <si>
    <t>Легинсы цветные (зимние)</t>
  </si>
  <si>
    <t>Лк-00000427</t>
  </si>
  <si>
    <t>Лосины</t>
  </si>
  <si>
    <t>Лк-00000439</t>
  </si>
  <si>
    <t>0Т-00000737</t>
  </si>
  <si>
    <t>0Т-00000499</t>
  </si>
  <si>
    <t>0Т-00000377</t>
  </si>
  <si>
    <t>Майка женская  Великан</t>
  </si>
  <si>
    <t>0Т-00000392</t>
  </si>
  <si>
    <t>Лк-00000507</t>
  </si>
  <si>
    <t>Майка женская нательная</t>
  </si>
  <si>
    <t>РТ-00000024</t>
  </si>
  <si>
    <t>0Т-00000657</t>
  </si>
  <si>
    <t>Лк-00000459</t>
  </si>
  <si>
    <t>0Т-00000147</t>
  </si>
  <si>
    <t>РТ-00000023</t>
  </si>
  <si>
    <t>Майка Мужская Узбекистан</t>
  </si>
  <si>
    <t>Лк-00000170</t>
  </si>
  <si>
    <t>Майка Узбекистан</t>
  </si>
  <si>
    <t>0Т-00000118</t>
  </si>
  <si>
    <t>0Т-00000296</t>
  </si>
  <si>
    <t>0Т-00000235</t>
  </si>
  <si>
    <t>Набор  "Новогодний" с игрушкой</t>
  </si>
  <si>
    <t>0Т-00000236</t>
  </si>
  <si>
    <t>Набор  "Новогодний" с купюрой</t>
  </si>
  <si>
    <t>0Т-00000513</t>
  </si>
  <si>
    <t>Набор  с игрушкой</t>
  </si>
  <si>
    <t>0Т-00000076</t>
  </si>
  <si>
    <t>0Т-00000292</t>
  </si>
  <si>
    <t>Набор "Сердечко+мишка"  в коробке</t>
  </si>
  <si>
    <t>0Т-00000490</t>
  </si>
  <si>
    <t>0Т-00000183</t>
  </si>
  <si>
    <t>0Т-00000565</t>
  </si>
  <si>
    <t>Набор гардина + скатерть 120х152</t>
  </si>
  <si>
    <t>Лк-00000363</t>
  </si>
  <si>
    <t>Набор Два полотенца 70х140+50х90  Китай</t>
  </si>
  <si>
    <t>0Т-00000585</t>
  </si>
  <si>
    <t>Набор для бани и сауны 3 предмета (войлочный)</t>
  </si>
  <si>
    <t>Лк-00000140</t>
  </si>
  <si>
    <t>Набор для бани и сауны женский 100% хлопок</t>
  </si>
  <si>
    <t>Лк-00000141</t>
  </si>
  <si>
    <t>Набор для бани и сауны мужской  100% хлопок</t>
  </si>
  <si>
    <t>0Т-00000370</t>
  </si>
  <si>
    <t>Набор махровых полотенец (70*130,50*90,30*60)</t>
  </si>
  <si>
    <t>0Т-00000267</t>
  </si>
  <si>
    <t>Набор полотенец  2 шт (50х90+70х140) в коробке</t>
  </si>
  <si>
    <t>0Т-00000592</t>
  </si>
  <si>
    <t>0Т-00000644</t>
  </si>
  <si>
    <t>0Т-00000220</t>
  </si>
  <si>
    <t>0Т-00000266</t>
  </si>
  <si>
    <t>Набор полотенец  6 шт в коробке пр-во Турция</t>
  </si>
  <si>
    <t>0Т-00000335</t>
  </si>
  <si>
    <t>0Т-00000502</t>
  </si>
  <si>
    <t>0Т-00000599</t>
  </si>
  <si>
    <t>Набор полотенец 2 шт (50*90+70*140) "Цветочный"</t>
  </si>
  <si>
    <t>0Т-00000597</t>
  </si>
  <si>
    <t>Набор полотенец 2 шт (50х90+70х140) "Sport"</t>
  </si>
  <si>
    <t>0Т-00000640</t>
  </si>
  <si>
    <t>0Т-00000770</t>
  </si>
  <si>
    <t>0Т-00000608</t>
  </si>
  <si>
    <t>0Т-00000614</t>
  </si>
  <si>
    <t>Набор полотенец 2 шт (70*140+50*90) "Океан"</t>
  </si>
  <si>
    <t>0Т-00000800</t>
  </si>
  <si>
    <t>Набор полотенец 2 шт (70*140+50*90) "Розы"</t>
  </si>
  <si>
    <t>0Т-00000615</t>
  </si>
  <si>
    <t>Набор полотенец 2 шт (70*140+50*90) "Романтика"</t>
  </si>
  <si>
    <t>0Т-00000594</t>
  </si>
  <si>
    <t>Набор полотенец 2 шт (70*140+50*90) "Ромбы"</t>
  </si>
  <si>
    <t>0Т-00000641</t>
  </si>
  <si>
    <t>Набор полотенец 2 шт (70*140+50*90) в коробке "Provence"</t>
  </si>
  <si>
    <t>0Т-00000449</t>
  </si>
  <si>
    <t>0Т-00000213</t>
  </si>
  <si>
    <t>0Т-00000349</t>
  </si>
  <si>
    <t>0Т-00000557</t>
  </si>
  <si>
    <t>Набор полотенец 2 шт 50х90  в коробке "Корзинка"</t>
  </si>
  <si>
    <t>0Т-00000558</t>
  </si>
  <si>
    <t>0Т-00000206</t>
  </si>
  <si>
    <t>0Т-00000165</t>
  </si>
  <si>
    <t>0Т-00000318</t>
  </si>
  <si>
    <t>0Т-00000588</t>
  </si>
  <si>
    <t>Набор полотенце "23 февраля" 40х70  (удлиненная коробка)</t>
  </si>
  <si>
    <t>0Т-00000317</t>
  </si>
  <si>
    <t>0Т-00000579</t>
  </si>
  <si>
    <t>0Т-00000630</t>
  </si>
  <si>
    <t>Набор полотенце "8 марта" 40х70  (удлиненная коробка)</t>
  </si>
  <si>
    <t>0Т-00000324</t>
  </si>
  <si>
    <t>0Т-00000638</t>
  </si>
  <si>
    <t>0Т-00000319</t>
  </si>
  <si>
    <t>0Т-00000313</t>
  </si>
  <si>
    <t>Набор полотенце 40х70  с брелоком белкой</t>
  </si>
  <si>
    <t>0Т-00000583</t>
  </si>
  <si>
    <t>0Т-00000636</t>
  </si>
  <si>
    <t>0Т-00000637</t>
  </si>
  <si>
    <t>0Т-00000611</t>
  </si>
  <si>
    <t>0Т-00000299</t>
  </si>
  <si>
    <t>0Т-00000794</t>
  </si>
  <si>
    <t>0Т-00000495</t>
  </si>
  <si>
    <t>Набор полотенце 50х90  "Роза"</t>
  </si>
  <si>
    <t>0Т-00000496</t>
  </si>
  <si>
    <t>Набор полотенце 50х90  "Сакура"</t>
  </si>
  <si>
    <t>0Т-00000568</t>
  </si>
  <si>
    <t>0Т-00000580</t>
  </si>
  <si>
    <t>0Т-00000432</t>
  </si>
  <si>
    <t>Набор полотенце 50х90 в коробке</t>
  </si>
  <si>
    <t>0Т-00000264</t>
  </si>
  <si>
    <t>0Т-00000265</t>
  </si>
  <si>
    <t>0Т-00000440</t>
  </si>
  <si>
    <t>0Т-00000593</t>
  </si>
  <si>
    <t>0Т-00000584</t>
  </si>
  <si>
    <t>0Т-00000199</t>
  </si>
  <si>
    <t>0Т-00000772</t>
  </si>
  <si>
    <t>0Т-00000581</t>
  </si>
  <si>
    <t>0Т-00000271</t>
  </si>
  <si>
    <t>0Т-00000219</t>
  </si>
  <si>
    <t>0Т-00000320</t>
  </si>
  <si>
    <t>0Т-00000339</t>
  </si>
  <si>
    <t>0Т-00000340</t>
  </si>
  <si>
    <t>0Т-00000298</t>
  </si>
  <si>
    <t>0Т-00000660</t>
  </si>
  <si>
    <t>Набор прихватка и варежка</t>
  </si>
  <si>
    <t>0Т-00000612</t>
  </si>
  <si>
    <t>Набор прихваток (2 шт)</t>
  </si>
  <si>
    <t>0Т-00000621</t>
  </si>
  <si>
    <t>Лк-00000373</t>
  </si>
  <si>
    <t>0Т-00000766</t>
  </si>
  <si>
    <t>Наволочка 40х60 (бязь) 1 шт (Золотые облака)</t>
  </si>
  <si>
    <t>0Т-00000801</t>
  </si>
  <si>
    <t>0Т-00000100</t>
  </si>
  <si>
    <t>Наволочка 50*70  Дисней MONA LIZA</t>
  </si>
  <si>
    <t>0Т-00000304</t>
  </si>
  <si>
    <t>0Т-00000760</t>
  </si>
  <si>
    <t>0Т-00000305</t>
  </si>
  <si>
    <t>0Т-00000761</t>
  </si>
  <si>
    <t>Лк-00000056</t>
  </si>
  <si>
    <t>0Т-00000254</t>
  </si>
  <si>
    <t>Наволочки комплект 50х70 (бязь) (2 шт)</t>
  </si>
  <si>
    <t>0Т-00000731</t>
  </si>
  <si>
    <t>Наволочки комплект 50х70 (бязь) (2 шт) (Золотые облака)</t>
  </si>
  <si>
    <t>0Т-00000240</t>
  </si>
  <si>
    <t>0Т-00000255</t>
  </si>
  <si>
    <t>Наволочки комплект 70х70 (бязь) (2 шт)</t>
  </si>
  <si>
    <t>0Т-00000732</t>
  </si>
  <si>
    <t>Наволочки комплект 70х70 (бязь) (2 шт) (Золотые облака)</t>
  </si>
  <si>
    <t>0Т-00000241</t>
  </si>
  <si>
    <t>0Т-00000781</t>
  </si>
  <si>
    <t>Наматрасник 140*200 (Золотые облака)</t>
  </si>
  <si>
    <t>0Т-00000782</t>
  </si>
  <si>
    <t>Наматрасник 160*200 (Золотые облака)</t>
  </si>
  <si>
    <t>0Т-00000783</t>
  </si>
  <si>
    <t>Наматрасник 180*200 (Золотые облака)</t>
  </si>
  <si>
    <t>0Т-00000784</t>
  </si>
  <si>
    <t>Наматрасник 90*200 (Золотые облака)</t>
  </si>
  <si>
    <t>Лк-00000320</t>
  </si>
  <si>
    <t>Наматрацник 140*190</t>
  </si>
  <si>
    <t>Лк-00000321</t>
  </si>
  <si>
    <t>Наматрацник 160*190</t>
  </si>
  <si>
    <t>Лк-00000322</t>
  </si>
  <si>
    <t>Наматрацник 180*190</t>
  </si>
  <si>
    <t>Лк-00000013</t>
  </si>
  <si>
    <t>Наматрацник 90*190</t>
  </si>
  <si>
    <t>0Т-00000825</t>
  </si>
  <si>
    <t>НГ Набор полотенец  7 шт в коробке пр-во Турция</t>
  </si>
  <si>
    <t>РТ-00000032</t>
  </si>
  <si>
    <t>НГ Набор полотенец в коробке  40х70 2 шт (производство Турция)</t>
  </si>
  <si>
    <t>РТ-00000031</t>
  </si>
  <si>
    <t>НГ Набор полотенец в коробке махр. 40х70 2 шт</t>
  </si>
  <si>
    <t>РТ-00000030</t>
  </si>
  <si>
    <t>НГ Набор полотенец махр. 40х70 2 шт</t>
  </si>
  <si>
    <t>РТ-00000033</t>
  </si>
  <si>
    <t>НГ Набор полотенце  махр. 50х90 в конверте</t>
  </si>
  <si>
    <t>РТ-00000035</t>
  </si>
  <si>
    <t>НГ Набор полотенце 40х70 в коробке</t>
  </si>
  <si>
    <t>РТ-00000029</t>
  </si>
  <si>
    <t>НГ Набор полотенце 40х70 м/ф в тубе</t>
  </si>
  <si>
    <t>0Т-00000826</t>
  </si>
  <si>
    <t>НГ Набор полотенце с приколом в сумочке (Турция)</t>
  </si>
  <si>
    <t>0Т-00000504</t>
  </si>
  <si>
    <t>НГ Салфетка м/ф 20*20 новогодняя</t>
  </si>
  <si>
    <t>0Т-00000831</t>
  </si>
  <si>
    <t>НГ Салфетка м/ф 30х30 с надписью</t>
  </si>
  <si>
    <t>0Т-00000418</t>
  </si>
  <si>
    <t>Нитяные шторы (шторы-нити)</t>
  </si>
  <si>
    <t>0Т-00000505</t>
  </si>
  <si>
    <t>Лк-00000309</t>
  </si>
  <si>
    <t>Носки женские АНГОРА</t>
  </si>
  <si>
    <t>Лк-00000262</t>
  </si>
  <si>
    <t>Носки женские бамбук</t>
  </si>
  <si>
    <t>Лк-00000454</t>
  </si>
  <si>
    <t>0Т-00000354</t>
  </si>
  <si>
    <t>Носки женские короткие</t>
  </si>
  <si>
    <t>Лк-00000501</t>
  </si>
  <si>
    <t>Носки женские махровые (травка)</t>
  </si>
  <si>
    <t>Лк-00000516</t>
  </si>
  <si>
    <t>Носки женские теплые бамбук</t>
  </si>
  <si>
    <t>Лк-00000308</t>
  </si>
  <si>
    <t>Носки мужские АНГОРА</t>
  </si>
  <si>
    <t>Лк-00000435</t>
  </si>
  <si>
    <t>Носки мужские БАМБУК</t>
  </si>
  <si>
    <t>0Т-00000734</t>
  </si>
  <si>
    <t>0Т-00000355</t>
  </si>
  <si>
    <t>Носки мужские короткие</t>
  </si>
  <si>
    <t>Лк-00000517</t>
  </si>
  <si>
    <t>0Т-00000279</t>
  </si>
  <si>
    <t>Лк-00000326</t>
  </si>
  <si>
    <t>Лк-00000324</t>
  </si>
  <si>
    <t>Лк-00000325</t>
  </si>
  <si>
    <t>Лк-00000227</t>
  </si>
  <si>
    <t>Ночная сорочка</t>
  </si>
  <si>
    <t>0Т-00000567</t>
  </si>
  <si>
    <t>Ночная сорочка  молодежная с бабочками</t>
  </si>
  <si>
    <t>0Т-00000517</t>
  </si>
  <si>
    <t>Ночная сорочка  молодежная с кружевом</t>
  </si>
  <si>
    <t>0Т-00000096</t>
  </si>
  <si>
    <t>Ночная сорочка  шелковая с кружевом</t>
  </si>
  <si>
    <t>Лк-00000433</t>
  </si>
  <si>
    <t>Ночная сорочка молодежная</t>
  </si>
  <si>
    <t>0Т-00000095</t>
  </si>
  <si>
    <t>0Т-00000681</t>
  </si>
  <si>
    <t>0Т-00000682</t>
  </si>
  <si>
    <t>Одеяло - покрывало "Дачное" 2  сп.(Золотые облака)</t>
  </si>
  <si>
    <t>0Т-00000144</t>
  </si>
  <si>
    <t>Лк-00000021</t>
  </si>
  <si>
    <t>Одеяло "Бамбук" ( 150 гр/м2) 1,5 сп.</t>
  </si>
  <si>
    <t>0Т-00000651</t>
  </si>
  <si>
    <t>Одеяло "Бамбук" ( 150 гр/м2) 1,5 сп.( в эконом  пакете)(Золотые облака)</t>
  </si>
  <si>
    <t>0Т-00000648</t>
  </si>
  <si>
    <t>Одеяло "Бамбук" ( 150 гр/м2) 1,5 сп.(Золотые облака)</t>
  </si>
  <si>
    <t>0Т-00000664</t>
  </si>
  <si>
    <t>Одеяло "Бамбук" ( 150 гр/м2) 2 сп.( в эконом  пакете)(Золотые облака)</t>
  </si>
  <si>
    <t>0Т-00000649</t>
  </si>
  <si>
    <t>Одеяло "Бамбук" ( 150 гр/м2) 2 сп.(Золотые облака)</t>
  </si>
  <si>
    <t>Лк-00000023</t>
  </si>
  <si>
    <t>Одеяло "Бамбук" ( 150 гр/м2) 2-х сп.</t>
  </si>
  <si>
    <t>0Т-00000542</t>
  </si>
  <si>
    <t>Одеяло "Бамбук" ( 300 гр/м2) 1,5 сп. (Золотые облака)</t>
  </si>
  <si>
    <t>0Т-00000624</t>
  </si>
  <si>
    <t>0Т-00000043</t>
  </si>
  <si>
    <t>0Т-00000778</t>
  </si>
  <si>
    <t>Одеяло "Бамбук" ( 300 гр/м2) 1,5 сп.(ТИК)(Золотые облака)</t>
  </si>
  <si>
    <t>0Т-00000626</t>
  </si>
  <si>
    <t>0Т-00000272</t>
  </si>
  <si>
    <t>0Т-00000779</t>
  </si>
  <si>
    <t>Одеяло "Бамбук" ( 300 гр/м2) 2 сп.(ТИК)(Золотые облака)</t>
  </si>
  <si>
    <t>Лк-00000024</t>
  </si>
  <si>
    <t>Одеяло "Бамбук" ( 300 гр/м2) 2-х сп.</t>
  </si>
  <si>
    <t>0Т-00000543</t>
  </si>
  <si>
    <t>Одеяло "Бамбук" ( 300 гр/м2) 2-х сп. (Золотые облака)</t>
  </si>
  <si>
    <t>0Т-00000233</t>
  </si>
  <si>
    <t>Лк-00000298</t>
  </si>
  <si>
    <t>Одеяло "Бамбук" евро 200х220 ( 150 гр/м2)</t>
  </si>
  <si>
    <t>0Т-00000690</t>
  </si>
  <si>
    <t>Одеяло "Бамбук" евро 200х220 ( 150 гр/м2) (Золотые облака)</t>
  </si>
  <si>
    <t>0Т-00000672</t>
  </si>
  <si>
    <t>Лк-00000300</t>
  </si>
  <si>
    <t>Одеяло "Бамбук" евро 200х220 ( 300 гр/м2)</t>
  </si>
  <si>
    <t>0Т-00000582</t>
  </si>
  <si>
    <t>Одеяло "Бамбук" евро 200х220 ( 300 гр/м2) (Золотые облака)</t>
  </si>
  <si>
    <t>0Т-00000622</t>
  </si>
  <si>
    <t>0Т-00000275</t>
  </si>
  <si>
    <t>0Т-00000780</t>
  </si>
  <si>
    <t>Одеяло "Бамбук" евро 200х220 ( 300гр/м2) тик(Золотые облака)</t>
  </si>
  <si>
    <t>Лк-00000270</t>
  </si>
  <si>
    <t>Одеяло "Бамбук" ЗИМА 1,5 сп.</t>
  </si>
  <si>
    <t>0Т-00000534</t>
  </si>
  <si>
    <t>Одеяло "Бамбук" ЗИМА 1,5 сп. (Золотые облака)</t>
  </si>
  <si>
    <t>Лк-00000271</t>
  </si>
  <si>
    <t>Одеяло "Бамбук" ЗИМА 2-х сп.</t>
  </si>
  <si>
    <t>0Т-00000535</t>
  </si>
  <si>
    <t>Одеяло "Бамбук" ЗИМА 2-х сп. (Золотые облака)</t>
  </si>
  <si>
    <t>0Т-00000652</t>
  </si>
  <si>
    <t>0Т-00000452</t>
  </si>
  <si>
    <t>Одеяло "Верблюжья  шерсть"  1,5 сп. АКЦИЯ (Золотые облака)</t>
  </si>
  <si>
    <t>0Т-00000453</t>
  </si>
  <si>
    <t>Одеяло "Верблюжья  шерсть"  2 сп. АКЦИЯ (Золотые облака)</t>
  </si>
  <si>
    <t>0Т-00000726</t>
  </si>
  <si>
    <t>Одеяло "Верблюжья  шерсть"  Евро АКЦИЯ (Золотые облака)</t>
  </si>
  <si>
    <t>Лк-00000026</t>
  </si>
  <si>
    <t>Одеяло "Верблюжья шерсть"  (300гр/м2) 1,5 сп.</t>
  </si>
  <si>
    <t>0Т-00000544</t>
  </si>
  <si>
    <t>Одеяло "Верблюжья шерсть"  (300гр/м2) 1,5 сп. (Золотые облака)</t>
  </si>
  <si>
    <t>Лк-00000027</t>
  </si>
  <si>
    <t>Одеяло "Верблюжья шерсть" (300гр/м2) 2-х сп.</t>
  </si>
  <si>
    <t>0Т-00000545</t>
  </si>
  <si>
    <t>Одеяло "Верблюжья шерсть" (300гр/м2) 2-х сп. (Золотые облака)</t>
  </si>
  <si>
    <t>Лк-00000299</t>
  </si>
  <si>
    <t>Одеяло "Верблюжья шерсть" евро 200х220 ( 300гр/м2)</t>
  </si>
  <si>
    <t>0Т-00000714</t>
  </si>
  <si>
    <t>Одеяло "Верблюжья шерсть" евро 200х220 ( 300гр/м2) (Золотые облака)</t>
  </si>
  <si>
    <t>Лк-00000301</t>
  </si>
  <si>
    <t>Одеяло "Верблюжья шерсть" евро 200х220 зима</t>
  </si>
  <si>
    <t>0Т-00000767</t>
  </si>
  <si>
    <t>Одеяло "Верблюжья шерсть" евро 200х220 зима(Золотые облака)</t>
  </si>
  <si>
    <t>Лк-00000276</t>
  </si>
  <si>
    <t>Одеяло "Верблюжья шерсть" ЗИМА 1,5 сп.</t>
  </si>
  <si>
    <t>0Т-00000711</t>
  </si>
  <si>
    <t>Одеяло "Верблюжья шерсть" ЗИМА 1,5 сп. (Золотые облака)</t>
  </si>
  <si>
    <t>0Т-00000725</t>
  </si>
  <si>
    <t>Лк-00000277</t>
  </si>
  <si>
    <t>Одеяло "Верблюжья шерсть" ЗИМА 2-х сп.</t>
  </si>
  <si>
    <t>0Т-00000712</t>
  </si>
  <si>
    <t>Одеяло "Верблюжья шерсть" ЗИМА 2-х сп. (Золотые облака)</t>
  </si>
  <si>
    <t>0Т-00000645</t>
  </si>
  <si>
    <t>0Т-00000646</t>
  </si>
  <si>
    <t>0Т-00000450</t>
  </si>
  <si>
    <t>Одеяло "Зимняя сказка" 1,5 сп. (Золотые облака)</t>
  </si>
  <si>
    <t>0Т-00000451</t>
  </si>
  <si>
    <t>Одеяло "Зимняя сказка" 2 сп.</t>
  </si>
  <si>
    <t>0Т-00000548</t>
  </si>
  <si>
    <t>Одеяло "Зимняя сказка" 2 сп. (Золотые облака)</t>
  </si>
  <si>
    <t>0Т-00000685</t>
  </si>
  <si>
    <t>Одеяло "Лебединое озеро" (300 гр/м2) 1,5 сп. (Золотые облака)</t>
  </si>
  <si>
    <t>0Т-00000686</t>
  </si>
  <si>
    <t>Одеяло "Лебединое озеро" (300 гр/м2) 2 сп. (Золотые облака)</t>
  </si>
  <si>
    <t>0Т-00000691</t>
  </si>
  <si>
    <t>Одеяло "Лебединое озеро" (300 гр/м2) Евро (Золотые облака)</t>
  </si>
  <si>
    <t>0Т-00000546</t>
  </si>
  <si>
    <t>Одеяло "Лебединое озеро" Зима 1,5 сп. (Золотые облака)</t>
  </si>
  <si>
    <t>0Т-00000547</t>
  </si>
  <si>
    <t>Одеяло "Лебединое озеро" Зима 2 сп. (Золотые облака)</t>
  </si>
  <si>
    <t>0Т-00000680</t>
  </si>
  <si>
    <t>Одеяло "Лебединое озеро" Зима Евро (Золотые облака)</t>
  </si>
  <si>
    <t>0Т-00000551</t>
  </si>
  <si>
    <t>Одеяло "Овечья шерсть"  1,5 сп. АКЦИЯ ( Золотые облака)</t>
  </si>
  <si>
    <t>0Т-00000552</t>
  </si>
  <si>
    <t>Одеяло "Овечья шерсть"  2 сп. АКЦИЯ ( Золотые облака)</t>
  </si>
  <si>
    <t>Лк-00000017</t>
  </si>
  <si>
    <t>Одеяло "Овечья шерсть" ( 150 гр/м2) 1,5 сп.</t>
  </si>
  <si>
    <t>0Т-00000673</t>
  </si>
  <si>
    <t>0Т-00000668</t>
  </si>
  <si>
    <t>Одеяло "Овечья шерсть" ( 150 гр/м2) 1,5 сп. (Золотые облака)</t>
  </si>
  <si>
    <t>0Т-00000674</t>
  </si>
  <si>
    <t>0Т-00000669</t>
  </si>
  <si>
    <t>Одеяло "Овечья шерсть" ( 150 гр/м2) 2 сп. (Золотые облака)</t>
  </si>
  <si>
    <t>Лк-00000019</t>
  </si>
  <si>
    <t>Одеяло "Овечья шерсть" ( 150 гр/м2) 2-х сп.</t>
  </si>
  <si>
    <t>0Т-00000675</t>
  </si>
  <si>
    <t>0Т-00000670</t>
  </si>
  <si>
    <t>Одеяло "Овечья шерсть" ( 150 гр/м2) Евро (Золотые облака)</t>
  </si>
  <si>
    <t>Лк-00000018</t>
  </si>
  <si>
    <t>Одеяло "Овечья шерсть" ( 300 гр/м2) 1,5 сп.</t>
  </si>
  <si>
    <t>0Т-00000538</t>
  </si>
  <si>
    <t>Одеяло "Овечья шерсть" ( 300 гр/м2) 1,5 сп.  (Золотые облака)</t>
  </si>
  <si>
    <t>Лк-00000020</t>
  </si>
  <si>
    <t>Одеяло "Овечья шерсть" ( 300 гр/м2) 2-х сп.</t>
  </si>
  <si>
    <t>0Т-00000539</t>
  </si>
  <si>
    <t>Одеяло "Овечья шерсть" ( 300 гр/м2) 2-х сп. (Золотые облака)</t>
  </si>
  <si>
    <t>0Т-00000768</t>
  </si>
  <si>
    <t>Одеяло "Овечья шерсть" евро 200х220 зима(Золотые облака)</t>
  </si>
  <si>
    <t>Лк-00000498</t>
  </si>
  <si>
    <t>Одеяло "Овечья шерсть" Евро Зима</t>
  </si>
  <si>
    <t>Лк-00000327</t>
  </si>
  <si>
    <t>Одеяло "Овечья шерсть" ЕВРО. (300 гр./м2)</t>
  </si>
  <si>
    <t>0Т-00000589</t>
  </si>
  <si>
    <t>Одеяло "Овечья шерсть" ЕВРО. (300 гр./м2) (Золотые облака)</t>
  </si>
  <si>
    <t>0Т-00000623</t>
  </si>
  <si>
    <t>0Т-00000810</t>
  </si>
  <si>
    <t>Одеяло "Овечья шерсть" ЗИМА 1,5  сп.(эконом пакет)(Золотые облака)</t>
  </si>
  <si>
    <t>0Т-00000536</t>
  </si>
  <si>
    <t>Одеяло "Овечья шерсть" ЗИМА 1,5 сп. (Золотые облака)</t>
  </si>
  <si>
    <t>Лк-00000273</t>
  </si>
  <si>
    <t>Одеяло "Овечья шерсть" ЗИМА 2-х сп.</t>
  </si>
  <si>
    <t>0Т-00000537</t>
  </si>
  <si>
    <t>Одеяло "Овечья шерсть" ЗИМА 2-х сп. (Золотые облака)</t>
  </si>
  <si>
    <t>0Т-00000650</t>
  </si>
  <si>
    <t>0Т-00000150</t>
  </si>
  <si>
    <t>Одеяло "Осеннее" 1,5 сп. (Золотые облака)</t>
  </si>
  <si>
    <t>0Т-00000154</t>
  </si>
  <si>
    <t>Одеяло "Осеннее" 2 сп. (Золотые облака)</t>
  </si>
  <si>
    <t>0Т-00000688</t>
  </si>
  <si>
    <t>Одеяло "Сон в летнюю ночь" 1,5 сп.(Золотые облака)</t>
  </si>
  <si>
    <t>0Т-00000689</t>
  </si>
  <si>
    <t>Одеяло "Сон в летнюю ночь" 2 сп.(Золотые облака)</t>
  </si>
  <si>
    <t>0Т-00000414</t>
  </si>
  <si>
    <t>Одеяло "Эконом" (оверлок) 100х140,75% шерсть</t>
  </si>
  <si>
    <t>0Т-00000413</t>
  </si>
  <si>
    <t>Одеяло "Эконом" (оверлок) 140х205,75% шерсть</t>
  </si>
  <si>
    <t>0Т-00000633</t>
  </si>
  <si>
    <t>0Т-00000634</t>
  </si>
  <si>
    <t>0Т-00000635</t>
  </si>
  <si>
    <t>0Т-00000526</t>
  </si>
  <si>
    <t>0Т-00000527</t>
  </si>
  <si>
    <t>0Т-00000629</t>
  </si>
  <si>
    <t>Одеяло ( 300 гр/м2) Евро  второй сорт</t>
  </si>
  <si>
    <t>0Т-00000529</t>
  </si>
  <si>
    <t>0Т-00000528</t>
  </si>
  <si>
    <t>0Т-00000148</t>
  </si>
  <si>
    <t>0Т-00000251</t>
  </si>
  <si>
    <t>0Т-00000728</t>
  </si>
  <si>
    <t>Одеяло детское 110х140 (Золотые облака)</t>
  </si>
  <si>
    <t>0Т-00000146</t>
  </si>
  <si>
    <t>0Т-00000028</t>
  </si>
  <si>
    <t>Лк-00000030</t>
  </si>
  <si>
    <t>Лк-00000331</t>
  </si>
  <si>
    <t>Пакет Майка</t>
  </si>
  <si>
    <t>Лк-00000332</t>
  </si>
  <si>
    <t>Пакет с ручкой</t>
  </si>
  <si>
    <t>0Т-00000610</t>
  </si>
  <si>
    <t>Пакеты  с вырубной ручкой 38*45</t>
  </si>
  <si>
    <t>0Т-00000497</t>
  </si>
  <si>
    <t>0Т-00000498</t>
  </si>
  <si>
    <t>Пакеты  с ручкой 60*50 70 мкр</t>
  </si>
  <si>
    <t>0Т-00000401</t>
  </si>
  <si>
    <t>Пакеты фасовочные (1000 шт)</t>
  </si>
  <si>
    <t>0Т-00000679</t>
  </si>
  <si>
    <t>Панама</t>
  </si>
  <si>
    <t>Лк-00000423</t>
  </si>
  <si>
    <t>0Т-00000285</t>
  </si>
  <si>
    <t>0Т-00000189</t>
  </si>
  <si>
    <t>Перчатки женские</t>
  </si>
  <si>
    <t>0Т-00000190</t>
  </si>
  <si>
    <t>Перчатки мужские</t>
  </si>
  <si>
    <t>Лк-00000328</t>
  </si>
  <si>
    <t>Пижама</t>
  </si>
  <si>
    <t>0Т-00000303</t>
  </si>
  <si>
    <t>0Т-00000007</t>
  </si>
  <si>
    <t>0Т-00000286</t>
  </si>
  <si>
    <t>0Т-00000193</t>
  </si>
  <si>
    <t>0Т-00000002</t>
  </si>
  <si>
    <t>0Т-00000808</t>
  </si>
  <si>
    <t>0Т-00000136</t>
  </si>
  <si>
    <t>0Т-00000074</t>
  </si>
  <si>
    <t>0Т-00000094</t>
  </si>
  <si>
    <t>Лк-00000456</t>
  </si>
  <si>
    <t>Лк-00000464</t>
  </si>
  <si>
    <t>0Т-00000141</t>
  </si>
  <si>
    <t>Лк-00000465</t>
  </si>
  <si>
    <t>0Т-00000122</t>
  </si>
  <si>
    <t>0Т-00000145</t>
  </si>
  <si>
    <t>0Т-00000085</t>
  </si>
  <si>
    <t>Плед "Kletka" 1.5 сп.  Vladi</t>
  </si>
  <si>
    <t>0Т-00000086</t>
  </si>
  <si>
    <t>Плед "Kletka" 2 сп.  Vladi</t>
  </si>
  <si>
    <t>Лк-00000509</t>
  </si>
  <si>
    <t>Плед "Palermo" 1.5-сп Vladi</t>
  </si>
  <si>
    <t>0Т-00000428</t>
  </si>
  <si>
    <t>Плед "Марсель Люкс" 140х200 100% новозел. шерсть, в чемодане Vladi</t>
  </si>
  <si>
    <t>0Т-00000204</t>
  </si>
  <si>
    <t>Плед "Эльф" 140х200 100% новозел. шерсть, в чемодане Vladi</t>
  </si>
  <si>
    <t>Лк-00000242</t>
  </si>
  <si>
    <t>Лк-00000241</t>
  </si>
  <si>
    <t>Лк-00000358</t>
  </si>
  <si>
    <t>Плед Абсолют Детский</t>
  </si>
  <si>
    <t>Лк-00000472</t>
  </si>
  <si>
    <t>0Т-00000448</t>
  </si>
  <si>
    <t>Плед Бамбук однотонный 1,5 сп.</t>
  </si>
  <si>
    <t>РТ-00000010</t>
  </si>
  <si>
    <t>Плед Бамбук однотонный 1,5 спальный</t>
  </si>
  <si>
    <t>РТ-00000011</t>
  </si>
  <si>
    <t>Плед Бамбук однотонный 2-х спальный</t>
  </si>
  <si>
    <t>0Т-00000092</t>
  </si>
  <si>
    <t>Плед Бамбук однотонный 2сп.</t>
  </si>
  <si>
    <t>0Т-00000718</t>
  </si>
  <si>
    <t>Плед Бамбук однотонный Евро</t>
  </si>
  <si>
    <t>РТ-00000012</t>
  </si>
  <si>
    <t>0Т-00000361</t>
  </si>
  <si>
    <t>0Т-00000665</t>
  </si>
  <si>
    <t>РТ-00000003</t>
  </si>
  <si>
    <t>0Т-00000227</t>
  </si>
  <si>
    <t>0Т-00000098</t>
  </si>
  <si>
    <t>Лк-00000260</t>
  </si>
  <si>
    <t>Лк-00000259</t>
  </si>
  <si>
    <t>0Т-00000460</t>
  </si>
  <si>
    <t>0Т-00000461</t>
  </si>
  <si>
    <t>0Т-00000506</t>
  </si>
  <si>
    <t>0Т-00000134</t>
  </si>
  <si>
    <t>0Т-00000415</t>
  </si>
  <si>
    <t>Плед Флисовый Детский</t>
  </si>
  <si>
    <t>0Т-00000687</t>
  </si>
  <si>
    <t>0Т-00000256</t>
  </si>
  <si>
    <t>Пододеяльник 1,5 сп (бязь)</t>
  </si>
  <si>
    <t>0Т-00000757</t>
  </si>
  <si>
    <t>Пододеяльник 1,5 сп (бязь) (Золотые облака)</t>
  </si>
  <si>
    <t>0Т-00000034</t>
  </si>
  <si>
    <t>0Т-00000242</t>
  </si>
  <si>
    <t>0Т-00000803</t>
  </si>
  <si>
    <t>Пододеяльник 112*145 (поплин)(Золотые облака)</t>
  </si>
  <si>
    <t>0Т-00000259</t>
  </si>
  <si>
    <t>Пододеяльник 2 сп (бязь)</t>
  </si>
  <si>
    <t>0Т-00000243</t>
  </si>
  <si>
    <t>Лк-00000045</t>
  </si>
  <si>
    <t>0Т-00000758</t>
  </si>
  <si>
    <t>Пододеяльник 2-х сп. (бязь) (Золотые облака)</t>
  </si>
  <si>
    <t>0Т-00000081</t>
  </si>
  <si>
    <t>0Т-00000257</t>
  </si>
  <si>
    <t>Пододеяльник Евро (бязь)</t>
  </si>
  <si>
    <t>0Т-00000759</t>
  </si>
  <si>
    <t>Пододеяльник Евро (бязь) (Золотые облака)</t>
  </si>
  <si>
    <t>0Т-00000244</t>
  </si>
  <si>
    <t>0Т-00000047</t>
  </si>
  <si>
    <t>0Т-00000487</t>
  </si>
  <si>
    <t>0Т-00000765</t>
  </si>
  <si>
    <t>Подушка - думка велсофт 40*40 ( Золотые облака)</t>
  </si>
  <si>
    <t>0Т-00000590</t>
  </si>
  <si>
    <t>0Т-00000532</t>
  </si>
  <si>
    <t>Подушка "Бамбук" 50х70 (Золотые облака)</t>
  </si>
  <si>
    <t>0Т-00000171</t>
  </si>
  <si>
    <t>Подушка "Бамбук" 50х70 ТИК</t>
  </si>
  <si>
    <t>0Т-00000796</t>
  </si>
  <si>
    <t>Подушка "Бамбук" 50х70 ТИК (Золотые облака)</t>
  </si>
  <si>
    <t>0Т-00000533</t>
  </si>
  <si>
    <t>Подушка "Бамбук" 70х70 (Золотые облака)</t>
  </si>
  <si>
    <t>0Т-00000172</t>
  </si>
  <si>
    <t>Подушка "Бамбук" 70х70 ТИК</t>
  </si>
  <si>
    <t>0Т-00000797</t>
  </si>
  <si>
    <t>Подушка "Бамбук" 70х70 ТИК (Золотые облака)</t>
  </si>
  <si>
    <t>0Т-00000550</t>
  </si>
  <si>
    <t>0Т-00000569</t>
  </si>
  <si>
    <t>Лк-00000281</t>
  </si>
  <si>
    <t>Подушка "Верблюжья шерсть" 50х70</t>
  </si>
  <si>
    <t>0Т-00000403</t>
  </si>
  <si>
    <t>0Т-00000530</t>
  </si>
  <si>
    <t>Подушка "Верблюжья шерсть" 50х70 (Золотые облака)</t>
  </si>
  <si>
    <t>Лк-00000280</t>
  </si>
  <si>
    <t>Подушка "Верблюжья шерсть" 70х70</t>
  </si>
  <si>
    <t>0Т-00000404</t>
  </si>
  <si>
    <t>0Т-00000531</t>
  </si>
  <si>
    <t>Подушка "Верблюжья шерсть" 70х70 (Золотые облака)</t>
  </si>
  <si>
    <t>0Т-00000559</t>
  </si>
  <si>
    <t>Подушка "Думка" 40*40 ( Золотые облака)</t>
  </si>
  <si>
    <t>0Т-00000462</t>
  </si>
  <si>
    <t>Лк-00000079</t>
  </si>
  <si>
    <t>Подушка "Лебяжий пух" 50х70 (полижаккард) (Золотые облака)</t>
  </si>
  <si>
    <t>0Т-00000382</t>
  </si>
  <si>
    <t>Подушка "Лебяжий пух" 50х70 (поплин)</t>
  </si>
  <si>
    <t>0Т-00000655</t>
  </si>
  <si>
    <t>0Т-00000653</t>
  </si>
  <si>
    <t>Подушка "Лебяжий пух" 50х70 (поплин)(Золотые облака)</t>
  </si>
  <si>
    <t>0Т-00000387</t>
  </si>
  <si>
    <t>Подушка "Лебяжий пух" 50х70 (тик)</t>
  </si>
  <si>
    <t>0Т-00000775</t>
  </si>
  <si>
    <t>Подушка "Лебяжий пух" 50х70 (тик)(Золотые облака)</t>
  </si>
  <si>
    <t>0Т-00000595</t>
  </si>
  <si>
    <t>Лк-00000080</t>
  </si>
  <si>
    <t>Подушка "Лебяжий пух" 70х70 (полижаккард) (Золотые облака)</t>
  </si>
  <si>
    <t>0Т-00000654</t>
  </si>
  <si>
    <t>Подушка "Лебяжий пух" 70х70 (поплин)(Золотые облака)</t>
  </si>
  <si>
    <t>0Т-00000388</t>
  </si>
  <si>
    <t>Подушка "Лебяжий пух" 70х70 (тик)</t>
  </si>
  <si>
    <t>0Т-00000776</t>
  </si>
  <si>
    <t>Подушка "Лебяжий пух" 70х70 (тик)(Золотые облака)</t>
  </si>
  <si>
    <t>0Т-00000596</t>
  </si>
  <si>
    <t>0Т-00000464</t>
  </si>
  <si>
    <t>0Т-00000053</t>
  </si>
  <si>
    <t>0Т-00000666</t>
  </si>
  <si>
    <t>Подушка 40*60 детская (Золотые облака)</t>
  </si>
  <si>
    <t>0Т-00000524</t>
  </si>
  <si>
    <t>0Т-00000525</t>
  </si>
  <si>
    <t>Лк-00000329</t>
  </si>
  <si>
    <t>Подушка Лузга Гречихи 50х70</t>
  </si>
  <si>
    <t>Лк-00000086</t>
  </si>
  <si>
    <t>Подушка п/перо 50х70 (тик)</t>
  </si>
  <si>
    <t>0Т-00000743</t>
  </si>
  <si>
    <t>Подушка п/перо 50х70 (тик) (Комфорт)</t>
  </si>
  <si>
    <t>Лк-00000087</t>
  </si>
  <si>
    <t>Подушка п/перо 70х70 (тик)</t>
  </si>
  <si>
    <t>0Т-00000744</t>
  </si>
  <si>
    <t>Подушка п/перо 70х70 (тик) (Комфорт)</t>
  </si>
  <si>
    <t>0Т-00000438</t>
  </si>
  <si>
    <t>Подушка пуховая "Диалог" 50х70 в чемодане</t>
  </si>
  <si>
    <t>0Т-00000329</t>
  </si>
  <si>
    <t>Подушка пуховая "Диалог" 70х70 в чемодане</t>
  </si>
  <si>
    <t>Лк-00000083</t>
  </si>
  <si>
    <t>Подушка файтексон 50х70</t>
  </si>
  <si>
    <t>Лк-00000084</t>
  </si>
  <si>
    <t>Подушка файтексон 70х70</t>
  </si>
  <si>
    <t>0Т-00000696</t>
  </si>
  <si>
    <t>Подушка экофайбер 50х70 (Золотые облака)</t>
  </si>
  <si>
    <t>0Т-00000697</t>
  </si>
  <si>
    <t>Подушка экофайбер 70х70 (Золотые облака)</t>
  </si>
  <si>
    <t>0Т-00000153</t>
  </si>
  <si>
    <t>Покрывало " Buenas Noches" (мех) 1,5</t>
  </si>
  <si>
    <t>Лк-00000431</t>
  </si>
  <si>
    <t>0Т-00000410</t>
  </si>
  <si>
    <t>Лк-00000293</t>
  </si>
  <si>
    <t>Покрывало «Comfort»  2 сп.</t>
  </si>
  <si>
    <t>0Т-00000276</t>
  </si>
  <si>
    <t>Покрывало «Coral»  1,5 сп.</t>
  </si>
  <si>
    <t>0Т-00000751</t>
  </si>
  <si>
    <t>Покрывало Absolute 1,5 сп.(СТМ)</t>
  </si>
  <si>
    <t>0Т-00000752</t>
  </si>
  <si>
    <t>Покрывало Absolute 2-х сп.(СТМ)</t>
  </si>
  <si>
    <t>0Т-00000753</t>
  </si>
  <si>
    <t>Покрывало Absolute Евро(СТМ)</t>
  </si>
  <si>
    <t>Лк-00000360</t>
  </si>
  <si>
    <t>Покрывало в чемодане с 2 наволочками ЕВРО</t>
  </si>
  <si>
    <t>Лк-00000239</t>
  </si>
  <si>
    <t>Лк-00000240</t>
  </si>
  <si>
    <t>0Т-00000203</t>
  </si>
  <si>
    <t>Покрывало мех. двустороннее Евро( расшитое кантом )</t>
  </si>
  <si>
    <t>0Т-00000202</t>
  </si>
  <si>
    <t>Лк-00000482</t>
  </si>
  <si>
    <t>Лк-00000379</t>
  </si>
  <si>
    <t>0Т-00000187</t>
  </si>
  <si>
    <t>Лк-00000380</t>
  </si>
  <si>
    <t>Лк-00000381</t>
  </si>
  <si>
    <t>0Т-00000155</t>
  </si>
  <si>
    <t>Полотенце "Bon Appétit" кухонное</t>
  </si>
  <si>
    <t>0Т-00000178</t>
  </si>
  <si>
    <t>0Т-00000321</t>
  </si>
  <si>
    <t>0Т-00000489</t>
  </si>
  <si>
    <t>Полотенце "Фрукты Востока" кухонное</t>
  </si>
  <si>
    <t>0Т-00000269</t>
  </si>
  <si>
    <t>Лк-00000290</t>
  </si>
  <si>
    <t>Полотенце 40х70 (КНР)</t>
  </si>
  <si>
    <t>Лк-00000291</t>
  </si>
  <si>
    <t>Полотенце 50х90 (КНР)</t>
  </si>
  <si>
    <t>0Т-00000347</t>
  </si>
  <si>
    <t>0Т-00000343</t>
  </si>
  <si>
    <t>0Т-00000628</t>
  </si>
  <si>
    <t>Лк-00000292</t>
  </si>
  <si>
    <t>Полотенце 70х140 (КНР)</t>
  </si>
  <si>
    <t>0Т-00000345</t>
  </si>
  <si>
    <t>0Т-00000197</t>
  </si>
  <si>
    <t>0Т-00000591</t>
  </si>
  <si>
    <t>Лк-00000162</t>
  </si>
  <si>
    <t>Лк-00000210</t>
  </si>
  <si>
    <t>0Т-00000472</t>
  </si>
  <si>
    <t>Полотенце вафельное кухонное Новогоднее 40х70</t>
  </si>
  <si>
    <t>РТ-00000034</t>
  </si>
  <si>
    <t>Полотенце вафельное кухонное Новогоднее 50х90</t>
  </si>
  <si>
    <t>0Т-00000405</t>
  </si>
  <si>
    <t>Лк-00000362</t>
  </si>
  <si>
    <t>0Т-00000293</t>
  </si>
  <si>
    <t>0Т-00000454</t>
  </si>
  <si>
    <t>Полотенце крестильное</t>
  </si>
  <si>
    <t>Лк-00000372</t>
  </si>
  <si>
    <t>Полотенце кухня 40х70  по 50 руб.</t>
  </si>
  <si>
    <t>0Т-00000439</t>
  </si>
  <si>
    <t>Полотенце кухня 40х70  по 60 руб.</t>
  </si>
  <si>
    <t>0Т-00000769</t>
  </si>
  <si>
    <t>Полотенце кухонное льняное</t>
  </si>
  <si>
    <t>Лк-00000377</t>
  </si>
  <si>
    <t>0Т-00000564</t>
  </si>
  <si>
    <t>Лк-00000496</t>
  </si>
  <si>
    <t>0Т-00000508</t>
  </si>
  <si>
    <t>0Т-00000774</t>
  </si>
  <si>
    <t>Полотенце льняное с картоном</t>
  </si>
  <si>
    <t>Лк-00000104</t>
  </si>
  <si>
    <t>Полотенце махровое однотонное (простыня)  155х212 пр-во Туркменистан 400 гр\м2</t>
  </si>
  <si>
    <t>Лк-00000471</t>
  </si>
  <si>
    <t>0Т-00000713</t>
  </si>
  <si>
    <t>РТ-00000026</t>
  </si>
  <si>
    <t>Полотенце махровое однотонное с бордюром 40х70 пр-во Туркменистан 400 гр\м2</t>
  </si>
  <si>
    <t>Лк-00000101</t>
  </si>
  <si>
    <t>Полотенце махровое однотонное с бордюром 40х70 пр-во_Туркменистан 400 гр\м2</t>
  </si>
  <si>
    <t>РТ-00000027</t>
  </si>
  <si>
    <t>Полотенце махровое однотонное с бордюром 50х90 пр-во Туркменистан 400 гр\м2</t>
  </si>
  <si>
    <t>Лк-00000102</t>
  </si>
  <si>
    <t>Полотенце махровое однотонное с бордюром 50х90 пр-во_Туркменистан 400 гр\м2</t>
  </si>
  <si>
    <t>РТ-00000028</t>
  </si>
  <si>
    <t>Полотенце махровое однотонное с бордюром 70х140 пр-во Туркменистан 400 гр\м2</t>
  </si>
  <si>
    <t>Лк-00000103</t>
  </si>
  <si>
    <t>Полотенце махровое однотонное с бордюром 70х140 пр-во_Туркменистан 400 гр\м2</t>
  </si>
  <si>
    <t>Лк-00000182</t>
  </si>
  <si>
    <t>Полотенце пляжное  вафельное 100х150</t>
  </si>
  <si>
    <t>Лк-00000183</t>
  </si>
  <si>
    <t>Полотенце пляжное вафельное 80х150</t>
  </si>
  <si>
    <t>0Т-00000631</t>
  </si>
  <si>
    <t>Полотенце с надписью 50х90</t>
  </si>
  <si>
    <t>Лк-00000378</t>
  </si>
  <si>
    <t>Полотенце с ушками</t>
  </si>
  <si>
    <t>0Т-00000704</t>
  </si>
  <si>
    <t>0Т-00000764</t>
  </si>
  <si>
    <t>Полотенце-уголок  крестильный</t>
  </si>
  <si>
    <t>0Т-00000613</t>
  </si>
  <si>
    <t>Прихватка-варежка</t>
  </si>
  <si>
    <t>Лк-00000221</t>
  </si>
  <si>
    <t>Прихватки</t>
  </si>
  <si>
    <t>0Т-00000063</t>
  </si>
  <si>
    <t>0Т-00000160</t>
  </si>
  <si>
    <t>0Т-00000306</t>
  </si>
  <si>
    <t>Простыня  на резинке (бязь) 140*200</t>
  </si>
  <si>
    <t>0Т-00000307</t>
  </si>
  <si>
    <t>Простыня  на резинке (бязь) 160*200</t>
  </si>
  <si>
    <t>0Т-00000308</t>
  </si>
  <si>
    <t>Простыня  на резинке (бязь) 180*200</t>
  </si>
  <si>
    <t>0Т-00000309</t>
  </si>
  <si>
    <t>Простыня  на резинке (бязь) 90*200</t>
  </si>
  <si>
    <t>Лк-00000409</t>
  </si>
  <si>
    <t>Простыня  на резинке (м/ф) 140*200</t>
  </si>
  <si>
    <t>Лк-00000395</t>
  </si>
  <si>
    <t>Простыня  на резинке (поплин) 140*200</t>
  </si>
  <si>
    <t>Лк-00000399</t>
  </si>
  <si>
    <t>Простыня  на резинке (поплин) 180*200</t>
  </si>
  <si>
    <t>Лк-00000396</t>
  </si>
  <si>
    <t>Простыня  на резинке (поплин) 90*200</t>
  </si>
  <si>
    <t>0Т-00000260</t>
  </si>
  <si>
    <t>Простыня 1,5 сп (бязь)</t>
  </si>
  <si>
    <t>0Т-00000747</t>
  </si>
  <si>
    <t>Простыня 1,5 сп (бязь)(Золотые облака)</t>
  </si>
  <si>
    <t>0Т-00000245</t>
  </si>
  <si>
    <t>0Т-00000805</t>
  </si>
  <si>
    <t>Простыня 100*150 (поплин)(Золотые облака)</t>
  </si>
  <si>
    <t>0Т-00000792</t>
  </si>
  <si>
    <t>Простыня 110*140 (бязь)(Золотые облака)</t>
  </si>
  <si>
    <t>0Т-00000261</t>
  </si>
  <si>
    <t>Простыня 2 сп (бязь)</t>
  </si>
  <si>
    <t>0Т-00000748</t>
  </si>
  <si>
    <t>Простыня 2 сп (бязь)(Золотые облака)</t>
  </si>
  <si>
    <t>0Т-00000246</t>
  </si>
  <si>
    <t>Лк-00000285</t>
  </si>
  <si>
    <t>Простыня детская махровая</t>
  </si>
  <si>
    <t>0Т-00000258</t>
  </si>
  <si>
    <t>Простыня ЕВРО (бязь)</t>
  </si>
  <si>
    <t>0Т-00000749</t>
  </si>
  <si>
    <t>Простыня Евро (бязь)(Золотые облака)</t>
  </si>
  <si>
    <t>Лк-00000220</t>
  </si>
  <si>
    <t>Салфетка</t>
  </si>
  <si>
    <t>0Т-00000398</t>
  </si>
  <si>
    <t>Салфетка вафельная</t>
  </si>
  <si>
    <t>Лк-00000405</t>
  </si>
  <si>
    <t>Салфетка м/ф</t>
  </si>
  <si>
    <t>0Т-00000639</t>
  </si>
  <si>
    <t>Салфетка м/ф 30х30 с надписью</t>
  </si>
  <si>
    <t>Лк-00000334</t>
  </si>
  <si>
    <t>Салфетка Новогодняя 30х35</t>
  </si>
  <si>
    <t>0Т-00000055</t>
  </si>
  <si>
    <t>0Т-00000809</t>
  </si>
  <si>
    <t>0Т-00000179</t>
  </si>
  <si>
    <t>0Т-00000225</t>
  </si>
  <si>
    <t>0Т-00000058</t>
  </si>
  <si>
    <t>Лк-00000450</t>
  </si>
  <si>
    <t>Сарафан</t>
  </si>
  <si>
    <t>0Т-00000394</t>
  </si>
  <si>
    <t>0Т-00000210</t>
  </si>
  <si>
    <t>0Т-00000330</t>
  </si>
  <si>
    <t>Сидушка для стула</t>
  </si>
  <si>
    <t>0Т-00000446</t>
  </si>
  <si>
    <t>0Т-00000700</t>
  </si>
  <si>
    <t>Сидушка для табурета</t>
  </si>
  <si>
    <t>0Т-00000617</t>
  </si>
  <si>
    <t>0Т-00000742</t>
  </si>
  <si>
    <t>0Т-00000715</t>
  </si>
  <si>
    <t>0Т-00000821</t>
  </si>
  <si>
    <t>Скатерть 110х150 новый год</t>
  </si>
  <si>
    <t>0Т-00000820</t>
  </si>
  <si>
    <t>Скатерть 120х150 новый год</t>
  </si>
  <si>
    <t>Лк-00000351</t>
  </si>
  <si>
    <t>0Т-00000755</t>
  </si>
  <si>
    <t>Скатерть 150/150 новый год</t>
  </si>
  <si>
    <t>0Т-00000819</t>
  </si>
  <si>
    <t>Скатерть 150х220 новый год</t>
  </si>
  <si>
    <t>0Т-00000549</t>
  </si>
  <si>
    <t>Скатерть 160х220 + 6 салфеток (производство Турция)</t>
  </si>
  <si>
    <t>Лк-00000352</t>
  </si>
  <si>
    <t>Лк-00000353</t>
  </si>
  <si>
    <t>0Т-00000716</t>
  </si>
  <si>
    <t>Лк-00000502</t>
  </si>
  <si>
    <t>Скатерть тефлоновая</t>
  </si>
  <si>
    <t>0Т-00000226</t>
  </si>
  <si>
    <t>Скатерть тефлоновая 160х220</t>
  </si>
  <si>
    <t>0Т-00000390</t>
  </si>
  <si>
    <t>Скатерть тефлоновая Новый год</t>
  </si>
  <si>
    <t>0Т-00000663</t>
  </si>
  <si>
    <t>0Т-00000698</t>
  </si>
  <si>
    <t>0Т-00000125</t>
  </si>
  <si>
    <t>0Т-00000662</t>
  </si>
  <si>
    <t>0Т-00000699</t>
  </si>
  <si>
    <t>0Т-00000126</t>
  </si>
  <si>
    <t>Лк-00000455</t>
  </si>
  <si>
    <t>0Т-00000469</t>
  </si>
  <si>
    <t>Лк-00000495</t>
  </si>
  <si>
    <t>Тапочки домашние женские</t>
  </si>
  <si>
    <t>Лк-00000510</t>
  </si>
  <si>
    <t>Тапочки домашние мужские</t>
  </si>
  <si>
    <t>0Т-00000229</t>
  </si>
  <si>
    <t>Тапочки женские (следок)</t>
  </si>
  <si>
    <t>0Т-00000016</t>
  </si>
  <si>
    <t>0Т-00000078</t>
  </si>
  <si>
    <t>0Т-00000280</t>
  </si>
  <si>
    <t>0Т-00000182</t>
  </si>
  <si>
    <t>Лк-00000368</t>
  </si>
  <si>
    <t>Термобелье мужское</t>
  </si>
  <si>
    <t>0Т-00000248</t>
  </si>
  <si>
    <t>Лк-00000515</t>
  </si>
  <si>
    <t>Трико мужское ( кальсоны )</t>
  </si>
  <si>
    <t>0Т-00000598</t>
  </si>
  <si>
    <t>Трико хлопковое мужское</t>
  </si>
  <si>
    <t>Лк-00000468</t>
  </si>
  <si>
    <t>Трусы женские</t>
  </si>
  <si>
    <t>Лк-00000514</t>
  </si>
  <si>
    <t>Трусы молодежные</t>
  </si>
  <si>
    <t>Лк-00000180</t>
  </si>
  <si>
    <t>Трусы мужские</t>
  </si>
  <si>
    <t>0Т-00000128</t>
  </si>
  <si>
    <t>Трусы мужские (боксеры) набор 2 шт</t>
  </si>
  <si>
    <t>0Т-00000129</t>
  </si>
  <si>
    <t>Трусы мужские (плавки) набор 3 шт</t>
  </si>
  <si>
    <t>0Т-00000124</t>
  </si>
  <si>
    <t>Лк-00000401</t>
  </si>
  <si>
    <t>0Т-00000263</t>
  </si>
  <si>
    <t>Туника женская (цветы, кошки,вышивка) по  299 рублей</t>
  </si>
  <si>
    <t>0Т-00000252</t>
  </si>
  <si>
    <t>0Т-00000386</t>
  </si>
  <si>
    <t>0Т-00000391</t>
  </si>
  <si>
    <t>0Т-00000360</t>
  </si>
  <si>
    <t>0Т-00000667</t>
  </si>
  <si>
    <t>Лк-00000434</t>
  </si>
  <si>
    <t>0Т-00000137</t>
  </si>
  <si>
    <t>0Т-00000123</t>
  </si>
  <si>
    <t>0Т-00000741</t>
  </si>
  <si>
    <t>0Т-00000003</t>
  </si>
  <si>
    <t>Лк-00000222</t>
  </si>
  <si>
    <t>Фартук</t>
  </si>
  <si>
    <t>0Т-00000507</t>
  </si>
  <si>
    <t>0Т-00000762</t>
  </si>
  <si>
    <t>0Т-00000717</t>
  </si>
  <si>
    <t>Фартук с карманами</t>
  </si>
  <si>
    <t>0Т-00000331</t>
  </si>
  <si>
    <t>Лк-00000442</t>
  </si>
  <si>
    <t>0Т-00000684</t>
  </si>
  <si>
    <t>0Т-00000683</t>
  </si>
  <si>
    <t>0Т-00000262</t>
  </si>
  <si>
    <t>0Т-00000566</t>
  </si>
  <si>
    <t>Футболка камуфляжная с коротким рукавом</t>
  </si>
  <si>
    <t>Лк-00000449</t>
  </si>
  <si>
    <t>0Т-00000362</t>
  </si>
  <si>
    <t>Лк-00000469</t>
  </si>
  <si>
    <t>0Т-00000378</t>
  </si>
  <si>
    <t>0Т-00000135</t>
  </si>
  <si>
    <t>Футболка Поло  мужская</t>
  </si>
  <si>
    <t>0Т-00000284</t>
  </si>
  <si>
    <t>Лк-00000508</t>
  </si>
  <si>
    <t>Футболка с длинным рукавом  мужская однотонная</t>
  </si>
  <si>
    <t>0Т-00000457</t>
  </si>
  <si>
    <t>Футболка с длинным рукавом  мужская полосатая</t>
  </si>
  <si>
    <t>0Т-00000791</t>
  </si>
  <si>
    <t>Футболка с длинным рукавом  мужская фирменная</t>
  </si>
  <si>
    <t>0Т-00000334</t>
  </si>
  <si>
    <t>Лк-00000168</t>
  </si>
  <si>
    <t>Футболка Узбекистан однотонная с коротким рукавом</t>
  </si>
  <si>
    <t>РТ-00000022</t>
  </si>
  <si>
    <t>Лк-00000169</t>
  </si>
  <si>
    <t>Футболка Узбекистан полосатая</t>
  </si>
  <si>
    <t>РТ-00000025</t>
  </si>
  <si>
    <t>0Т-00000724</t>
  </si>
  <si>
    <t>0Т-00000359</t>
  </si>
  <si>
    <t>0Т-00000658</t>
  </si>
  <si>
    <t>0Т-00000180</t>
  </si>
  <si>
    <t>Халат "Заяц"</t>
  </si>
  <si>
    <t>0Т-00000234</t>
  </si>
  <si>
    <t>0Т-00000447</t>
  </si>
  <si>
    <t>Халат банный  короткий с капюшоном</t>
  </si>
  <si>
    <t>Лк-00000478</t>
  </si>
  <si>
    <t>Халат детский</t>
  </si>
  <si>
    <t>Лк-00000323</t>
  </si>
  <si>
    <t>Лк-00000143</t>
  </si>
  <si>
    <t>Халат женский короткий с капюшоном. Велсофт</t>
  </si>
  <si>
    <t>Лк-00000145</t>
  </si>
  <si>
    <t>Халат женский шаль. Велсофт</t>
  </si>
  <si>
    <t>Лк-00000146</t>
  </si>
  <si>
    <t>Халат махровый 100% хлопок. Туркменистан</t>
  </si>
  <si>
    <t>0Т-00000158</t>
  </si>
  <si>
    <t>Лк-00000148</t>
  </si>
  <si>
    <t>Халат мужской шаль. Велсофт</t>
  </si>
  <si>
    <t>Лк-00000402</t>
  </si>
  <si>
    <t>Халат трикотажный</t>
  </si>
  <si>
    <t>0Т-00000214</t>
  </si>
  <si>
    <t>0Т-00000332</t>
  </si>
  <si>
    <t>0Т-00000001</t>
  </si>
  <si>
    <t>0Т-00000455</t>
  </si>
  <si>
    <t>0Т-00000228</t>
  </si>
  <si>
    <t>Чехол на думку 40*40</t>
  </si>
  <si>
    <t>0Т-00000445</t>
  </si>
  <si>
    <t>Чехол на думку 40*40 меховой</t>
  </si>
  <si>
    <t>0Т-00000015</t>
  </si>
  <si>
    <t>0Т-00000799</t>
  </si>
  <si>
    <t>Чехол на думку 50*50</t>
  </si>
  <si>
    <t>0Т-00000822</t>
  </si>
  <si>
    <t>Чехол на думку 50*50 меховой</t>
  </si>
  <si>
    <t>0Т-00000817</t>
  </si>
  <si>
    <t>Чехол на думку 50*70 меховой</t>
  </si>
  <si>
    <t>0Т-00000250</t>
  </si>
  <si>
    <t>0Т-00000676</t>
  </si>
  <si>
    <t>0Т-00000131</t>
  </si>
  <si>
    <t>Лк-00000441</t>
  </si>
  <si>
    <t>0Т-00000397</t>
  </si>
  <si>
    <t>0Т-00000393</t>
  </si>
  <si>
    <t>0Т-00000380</t>
  </si>
  <si>
    <t>Лк-00000438</t>
  </si>
  <si>
    <t>Лк-00000460</t>
  </si>
  <si>
    <t>Лк-00000500</t>
  </si>
  <si>
    <t>Штаны  спорт (утепленные)</t>
  </si>
  <si>
    <t>Лк-00000173</t>
  </si>
  <si>
    <t>Штаны Женские (велюр)</t>
  </si>
  <si>
    <t>0Т-00000422</t>
  </si>
  <si>
    <t>Лк-00000476</t>
  </si>
  <si>
    <t>0Т-00000421</t>
  </si>
  <si>
    <t>0Т-00000426</t>
  </si>
  <si>
    <t>Штора "Амелия"</t>
  </si>
  <si>
    <t>0Т-00000287</t>
  </si>
  <si>
    <t>Штора "Амелия" (2,5х3)</t>
  </si>
  <si>
    <t>0Т-00000224</t>
  </si>
  <si>
    <t>Штора "Ангелина"</t>
  </si>
  <si>
    <t>0Т-00000771</t>
  </si>
  <si>
    <t>Штора "Афродита"</t>
  </si>
  <si>
    <t>0Т-00000424</t>
  </si>
  <si>
    <t>Штора "Диана"</t>
  </si>
  <si>
    <t>Лк-00000153</t>
  </si>
  <si>
    <t>0Т-00000288</t>
  </si>
  <si>
    <t>Штора "Жизель" (2,5х3)</t>
  </si>
  <si>
    <t>0Т-00000423</t>
  </si>
  <si>
    <t>Штора "Камила"</t>
  </si>
  <si>
    <t>Лк-00000155</t>
  </si>
  <si>
    <t>0Т-00000425</t>
  </si>
  <si>
    <t>Штора "Элиф"</t>
  </si>
  <si>
    <t>0Т-00000289</t>
  </si>
  <si>
    <t>Штора "Элифа"(2,5х3)</t>
  </si>
  <si>
    <t>0Т-00000353</t>
  </si>
  <si>
    <t>Код</t>
  </si>
  <si>
    <t>Лк-00000481</t>
  </si>
  <si>
    <t>0Т-00000358</t>
  </si>
  <si>
    <t>Занавеска "Арка - сетка"</t>
  </si>
  <si>
    <t>0Т-00000163</t>
  </si>
  <si>
    <t>Занавеска "Марьяна"</t>
  </si>
  <si>
    <t>0Т-00000468</t>
  </si>
  <si>
    <t>Занавеска "Феранки" (кухонная сетка)</t>
  </si>
  <si>
    <t>0Т-00000115</t>
  </si>
  <si>
    <t>Лк-00000388</t>
  </si>
  <si>
    <t>Лк-00000384</t>
  </si>
  <si>
    <t>0Т-00000294</t>
  </si>
  <si>
    <t>Лк-00000474</t>
  </si>
  <si>
    <t>Лк-00000432</t>
  </si>
  <si>
    <t>Лк-00000473</t>
  </si>
  <si>
    <t>Лк-00000511</t>
  </si>
  <si>
    <t>0Т-00000093</t>
  </si>
  <si>
    <t>Лк-00000049</t>
  </si>
  <si>
    <t>0Т-00000315</t>
  </si>
  <si>
    <t>0Т-00000316</t>
  </si>
  <si>
    <t>Лк-00000039</t>
  </si>
  <si>
    <t>Лк-00000040</t>
  </si>
  <si>
    <t>Лк-00000485</t>
  </si>
  <si>
    <t>Лк-00000484</t>
  </si>
  <si>
    <t>Лк-00000486</t>
  </si>
  <si>
    <t>Лк-00000487</t>
  </si>
  <si>
    <t>0Т-00000024</t>
  </si>
  <si>
    <t>Лк-00000057</t>
  </si>
  <si>
    <t>Лк-00000058</t>
  </si>
  <si>
    <t>Лк-00000165</t>
  </si>
  <si>
    <t>Лк-00000060</t>
  </si>
  <si>
    <t>Лк-00000059</t>
  </si>
  <si>
    <t>0Т-00000174</t>
  </si>
  <si>
    <t>0Т-00000175</t>
  </si>
  <si>
    <t>0Т-00000237</t>
  </si>
  <si>
    <t>Лк-00000393</t>
  </si>
  <si>
    <t>Лк-00000421</t>
  </si>
  <si>
    <t>0Т-00000168</t>
  </si>
  <si>
    <t>КПБ Сатин "Здоровый сон"  2,0 сп с европростыней</t>
  </si>
  <si>
    <t>Лк-00000235</t>
  </si>
  <si>
    <t>КПБ Сатин Amore Mia 1.5 сп</t>
  </si>
  <si>
    <t>Лк-00000236</t>
  </si>
  <si>
    <t>КПБ Сатин Amore Mia 2 сп</t>
  </si>
  <si>
    <t>Лк-00000413</t>
  </si>
  <si>
    <t>Лк-00000414</t>
  </si>
  <si>
    <t>Лк-00000415</t>
  </si>
  <si>
    <t>Лк-00000065</t>
  </si>
  <si>
    <t>Лк-00000066</t>
  </si>
  <si>
    <t>Лк-00000067</t>
  </si>
  <si>
    <t>0Т-00000025</t>
  </si>
  <si>
    <t>Лк-00000223</t>
  </si>
  <si>
    <t>0Т-00000195</t>
  </si>
  <si>
    <t>Набор  полотенец "Неделька" ( 7 полотенец )</t>
  </si>
  <si>
    <t>0Т-00000075</t>
  </si>
  <si>
    <t>0Т-00000350</t>
  </si>
  <si>
    <t>0Т-00000301</t>
  </si>
  <si>
    <t>0Т-00000040</t>
  </si>
  <si>
    <t>0Т-00000065</t>
  </si>
  <si>
    <t>0Т-00000057</t>
  </si>
  <si>
    <t>Набор детский "Лошадка"  с игрушкой</t>
  </si>
  <si>
    <t>Лк-00000068</t>
  </si>
  <si>
    <t>0Т-00000270</t>
  </si>
  <si>
    <t>Набор полотенец  2 шт 40х70 в коробке "8 марта"</t>
  </si>
  <si>
    <t>0Т-00000509</t>
  </si>
  <si>
    <t>Набор полотенец  7 шт в коробке пр-во Турция, шт</t>
  </si>
  <si>
    <t>0Т-00000323</t>
  </si>
  <si>
    <t>0Т-00000348</t>
  </si>
  <si>
    <t>0Т-00000325</t>
  </si>
  <si>
    <t>0Т-00000208</t>
  </si>
  <si>
    <t>0Т-00000510</t>
  </si>
  <si>
    <t>0Т-00000198</t>
  </si>
  <si>
    <t>0Т-00000406</t>
  </si>
  <si>
    <t>0Т-00000268</t>
  </si>
  <si>
    <t>Набор полотенце 40х70  "Love"</t>
  </si>
  <si>
    <t>0Т-00000231</t>
  </si>
  <si>
    <t>Набор полотенце 40х70  с брелоком</t>
  </si>
  <si>
    <t>0Т-00000218</t>
  </si>
  <si>
    <t>0Т-00000222</t>
  </si>
  <si>
    <t>Набор полотенце 50х90 "Новогоднее"  с брелоком</t>
  </si>
  <si>
    <t>0Т-00000514</t>
  </si>
  <si>
    <t>0Т-00000217</t>
  </si>
  <si>
    <t>0Т-00000201</t>
  </si>
  <si>
    <t>Набор полотенце 70х140 "Новогоднее"  с брелоком</t>
  </si>
  <si>
    <t>0Т-00000402</t>
  </si>
  <si>
    <t>0Т-00000300</t>
  </si>
  <si>
    <t>Лк-00000443</t>
  </si>
  <si>
    <t>Наволочка  АКЦИОННЫЕ корзина</t>
  </si>
  <si>
    <t>0Т-00000562</t>
  </si>
  <si>
    <t>0Т-00000071</t>
  </si>
  <si>
    <t>Лк-00000406</t>
  </si>
  <si>
    <t>Наволочка 50х70 (м/ф  однотонная)</t>
  </si>
  <si>
    <t>Лк-00000048</t>
  </si>
  <si>
    <t>0Т-00000802</t>
  </si>
  <si>
    <t>0Т-00000036</t>
  </si>
  <si>
    <t>0Т-00000563</t>
  </si>
  <si>
    <t>0Т-00000072</t>
  </si>
  <si>
    <t>Лк-00000407</t>
  </si>
  <si>
    <t>Наволочка 70х70 (м/ф  однотонная)</t>
  </si>
  <si>
    <t>Лк-00000047</t>
  </si>
  <si>
    <t>0Т-00000037</t>
  </si>
  <si>
    <t>Лк-00000397</t>
  </si>
  <si>
    <t>0Т-00000798</t>
  </si>
  <si>
    <t>Наматрацник 190*210</t>
  </si>
  <si>
    <t>0Т-00000485</t>
  </si>
  <si>
    <t>0Т-00000205</t>
  </si>
  <si>
    <t>0Т-00000302</t>
  </si>
  <si>
    <t>Ночная сорочка женская  шелковая с кружевом</t>
  </si>
  <si>
    <t>0Т-00000295</t>
  </si>
  <si>
    <t>Ночная сорочка молодежная ( бамбук )</t>
  </si>
  <si>
    <t>0Т-00000143</t>
  </si>
  <si>
    <t>Лк-00000461</t>
  </si>
  <si>
    <t>Одеяло "Бамбук" ( 150 гр/м2) 1,5 сп.(ТИК)</t>
  </si>
  <si>
    <t>Лк-00000462</t>
  </si>
  <si>
    <t>Одеяло "Бамбук" ( 150 гр/м2) 2-х сп.(ТИК)</t>
  </si>
  <si>
    <t>Лк-00000022</t>
  </si>
  <si>
    <t>Одеяло "Бамбук" ( 300 гр/м2) 1,5 сп.</t>
  </si>
  <si>
    <t>0Т-00000692</t>
  </si>
  <si>
    <t>Одеяло "Бамбук" евро 200х220 ( 150 гр/м2)(Золотые облака)</t>
  </si>
  <si>
    <t>Лк-00000302</t>
  </si>
  <si>
    <t>Одеяло "Бамбук" евро 200х220 зима</t>
  </si>
  <si>
    <t>Лк-00000275</t>
  </si>
  <si>
    <t>Одеяло "Лебяжий пух" 2,0 сп.</t>
  </si>
  <si>
    <t>Лк-00000175</t>
  </si>
  <si>
    <t>Одеяло "Овечья шерсть" ЕВРО. (150гр/м2)</t>
  </si>
  <si>
    <t>Лк-00000272</t>
  </si>
  <si>
    <t>Одеяло "Овечья шерсть" ЗИМА 1,5 сп.</t>
  </si>
  <si>
    <t>0Т-00000133</t>
  </si>
  <si>
    <t>Одеяло "Сон в летнюю ночь" 1,5 сп.</t>
  </si>
  <si>
    <t>0Т-00000632</t>
  </si>
  <si>
    <t>0Т-00000328</t>
  </si>
  <si>
    <t>Одеяло детское 110х140</t>
  </si>
  <si>
    <t>Лк-00000029</t>
  </si>
  <si>
    <t>0Т-00000400</t>
  </si>
  <si>
    <t>Пакет</t>
  </si>
  <si>
    <t>Лк-00000333</t>
  </si>
  <si>
    <t>Пакет с вырубной ручкой</t>
  </si>
  <si>
    <t>0Т-00000012</t>
  </si>
  <si>
    <t>Лк-00000513</t>
  </si>
  <si>
    <t>Лк-00000512</t>
  </si>
  <si>
    <t>0Т-00000511</t>
  </si>
  <si>
    <t>0Т-00000396</t>
  </si>
  <si>
    <t>0Т-00000278</t>
  </si>
  <si>
    <t>Плед  Детский Двухсторонний</t>
  </si>
  <si>
    <t>Лк-00000430</t>
  </si>
  <si>
    <t>Лк-00000451</t>
  </si>
  <si>
    <t>Лк-00000452</t>
  </si>
  <si>
    <t>0Т-00000119</t>
  </si>
  <si>
    <t>0Т-00000083</t>
  </si>
  <si>
    <t>Плед "Metro" 1.5 сп.   Vladi</t>
  </si>
  <si>
    <t>0Т-00000084</t>
  </si>
  <si>
    <t>Плед "Metro" 2 сп.   Vladi</t>
  </si>
  <si>
    <t>0Т-00000372</t>
  </si>
  <si>
    <t>Плед "Адажио" 140х200  Vladi</t>
  </si>
  <si>
    <t>Лк-00000096</t>
  </si>
  <si>
    <t>0Т-00000099</t>
  </si>
  <si>
    <t>Лк-00000176</t>
  </si>
  <si>
    <t>0Т-00000027</t>
  </si>
  <si>
    <t>Лк-00000089</t>
  </si>
  <si>
    <t>0Т-00000056</t>
  </si>
  <si>
    <t>0Т-00000079</t>
  </si>
  <si>
    <t>Пододеяльник 1,5 сп (Бязь Лайт)</t>
  </si>
  <si>
    <t>Лк-00000046</t>
  </si>
  <si>
    <t>0Т-00000793</t>
  </si>
  <si>
    <t>Пододеяльник 112*145 (бязь)(Золотые облака)</t>
  </si>
  <si>
    <t>0Т-00000806</t>
  </si>
  <si>
    <t>Пододеяльник 147*210(поплин)(Золотые облака)</t>
  </si>
  <si>
    <t>0Т-00000080</t>
  </si>
  <si>
    <t>Пододеяльник 2 сп (Бязь Лайт)</t>
  </si>
  <si>
    <t>0Т-00000138</t>
  </si>
  <si>
    <t>Лк-00000077</t>
  </si>
  <si>
    <t>Подушка "Бамбук" 50х70</t>
  </si>
  <si>
    <t>Лк-00000078</t>
  </si>
  <si>
    <t>Подушка "Бамбук" 70х70</t>
  </si>
  <si>
    <t>0Т-00000114</t>
  </si>
  <si>
    <t>0Т-00000647</t>
  </si>
  <si>
    <t>0Т-00000671</t>
  </si>
  <si>
    <t>Лк-00000497</t>
  </si>
  <si>
    <t>Подушка "Думка" 40*40</t>
  </si>
  <si>
    <t>0Т-00000383</t>
  </si>
  <si>
    <t>Подушка "Лебяжий пух" 70х70 (поплин)</t>
  </si>
  <si>
    <t>0Т-00000656</t>
  </si>
  <si>
    <t>0Т-00000290</t>
  </si>
  <si>
    <t>0Т-00000327</t>
  </si>
  <si>
    <t>Подушка 40*60 детская</t>
  </si>
  <si>
    <t>0Т-00000560</t>
  </si>
  <si>
    <t>0Т-00000023</t>
  </si>
  <si>
    <t>Подушка пуховая 50х70 наб.тик</t>
  </si>
  <si>
    <t>Лк-00000279</t>
  </si>
  <si>
    <t>Подушка пуховая 70х70 наб.тик</t>
  </si>
  <si>
    <t>0Т-00000162</t>
  </si>
  <si>
    <t>0Т-00000407</t>
  </si>
  <si>
    <t>Лк-00000494</t>
  </si>
  <si>
    <t>0Т-00000005</t>
  </si>
  <si>
    <t>Лк-00000424</t>
  </si>
  <si>
    <t>Покрывало Amore Mia с 2 наволочками ЕВРО</t>
  </si>
  <si>
    <t>Лк-00000480</t>
  </si>
  <si>
    <t>Лк-00000466</t>
  </si>
  <si>
    <t>Лк-00000366</t>
  </si>
  <si>
    <t>Лк-00000367</t>
  </si>
  <si>
    <t>Лк-00000190</t>
  </si>
  <si>
    <t>Лк-00000359</t>
  </si>
  <si>
    <t>Лк-00000243</t>
  </si>
  <si>
    <t>Лк-00000244</t>
  </si>
  <si>
    <t>0Т-00000333</t>
  </si>
  <si>
    <t>0Т-00000754</t>
  </si>
  <si>
    <t>Покрывало мех. двустороннее 1,5 сп ( расшитое кантом )</t>
  </si>
  <si>
    <t>Лк-00000317</t>
  </si>
  <si>
    <t>Лк-00000318</t>
  </si>
  <si>
    <t>Лк-00000467</t>
  </si>
  <si>
    <t>0Т-00000044</t>
  </si>
  <si>
    <t>0Т-00000132</t>
  </si>
  <si>
    <t>Лк-00000382</t>
  </si>
  <si>
    <t>0Т-00000346</t>
  </si>
  <si>
    <t>0Т-00000200</t>
  </si>
  <si>
    <t>0Т-00000253</t>
  </si>
  <si>
    <t>Полотенце "Рецепты" кухонное</t>
  </si>
  <si>
    <t>0Т-00000486</t>
  </si>
  <si>
    <t>0Т-00000693</t>
  </si>
  <si>
    <t>Полотенце 50х90  по 100 руб.</t>
  </si>
  <si>
    <t>0Т-00000312</t>
  </si>
  <si>
    <t>0Т-00000054</t>
  </si>
  <si>
    <t>0Т-00000161</t>
  </si>
  <si>
    <t>0Т-00000249</t>
  </si>
  <si>
    <t>Лк-00000410</t>
  </si>
  <si>
    <t>Простыня  на резинке (м/ф) 160*200</t>
  </si>
  <si>
    <t>Лк-00000411</t>
  </si>
  <si>
    <t>Простыня  на резинке (м/ф) 180*200</t>
  </si>
  <si>
    <t>Лк-00000412</t>
  </si>
  <si>
    <t>Простыня  на резинке (м/ф) 90*200</t>
  </si>
  <si>
    <t>Лк-00000398</t>
  </si>
  <si>
    <t>Простыня  на резинке (поплин) 160*200</t>
  </si>
  <si>
    <t>0Т-00000035</t>
  </si>
  <si>
    <t>Лк-00000043</t>
  </si>
  <si>
    <t>0Т-00000068</t>
  </si>
  <si>
    <t>0Т-00000069</t>
  </si>
  <si>
    <t>Лк-00000044</t>
  </si>
  <si>
    <t>0Т-00000139</t>
  </si>
  <si>
    <t>0Т-00000247</t>
  </si>
  <si>
    <t>0Т-00000046</t>
  </si>
  <si>
    <t>0Т-00000070</t>
  </si>
  <si>
    <t>0Т-00000097</t>
  </si>
  <si>
    <t>Лк-00000490</t>
  </si>
  <si>
    <t>Лк-00000491</t>
  </si>
  <si>
    <t>0Т-00000127</t>
  </si>
  <si>
    <t>0Т-00000369</t>
  </si>
  <si>
    <t>Лк-00000458</t>
  </si>
  <si>
    <t>0Т-00000230</t>
  </si>
  <si>
    <t>0Т-00000017</t>
  </si>
  <si>
    <t>0Т-00000013</t>
  </si>
  <si>
    <t>0Т-00000192</t>
  </si>
  <si>
    <t>0Т-00000368</t>
  </si>
  <si>
    <t>Лк-00000426</t>
  </si>
  <si>
    <t>0Т-00000314</t>
  </si>
  <si>
    <t>0Т-00000363</t>
  </si>
  <si>
    <t>0Т-00000389</t>
  </si>
  <si>
    <t>0Т-00000006</t>
  </si>
  <si>
    <t>Лк-00000177</t>
  </si>
  <si>
    <t>0Т-00000157</t>
  </si>
  <si>
    <t>Лк-00000403</t>
  </si>
  <si>
    <t>Лк-00000400</t>
  </si>
  <si>
    <t>0Т-00000215</t>
  </si>
  <si>
    <t>0Т-00000381</t>
  </si>
  <si>
    <t>Лк-00000475</t>
  </si>
  <si>
    <t>Лк-00000499</t>
  </si>
  <si>
    <t>0Т-00000427</t>
  </si>
  <si>
    <t>Штора "Жизель"</t>
  </si>
  <si>
    <t>0Т-00000776, Подушка "Лебяжий пух" 70х70 (тик)(Золотые облака)</t>
  </si>
  <si>
    <t>Бежевый</t>
  </si>
  <si>
    <t>Белый</t>
  </si>
  <si>
    <t>0Т-00000838, Термобелье мужское с начесом</t>
  </si>
  <si>
    <t>Коричневый</t>
  </si>
  <si>
    <t>Персиковый</t>
  </si>
  <si>
    <t>Лк-00000080, Подушка "Лебяжий пух" 70х70 (полижаккард) (Золотые облака)</t>
  </si>
  <si>
    <t>0Т-00000802, Наволочка 50х70 (поплин) 1 шт (Золотые облака)</t>
  </si>
  <si>
    <t>РТ-00000036, Плед "Куршевель" 150х150</t>
  </si>
  <si>
    <t>Клетка бежевая</t>
  </si>
  <si>
    <t>Клетка крупная</t>
  </si>
  <si>
    <t>Шотландка светлая</t>
  </si>
  <si>
    <t>Шотландка темная</t>
  </si>
  <si>
    <t>0Т-00000804, Простыня 1,5 сп (поплин-детский)(Золотые облака)</t>
  </si>
  <si>
    <t>Цвет:Красный</t>
  </si>
  <si>
    <t>РТ-00000038, КПБ поплин евро</t>
  </si>
  <si>
    <t>Цветочная</t>
  </si>
  <si>
    <t>РТ-00000042, КПБ бязь гост 2 сп.</t>
  </si>
  <si>
    <t>Геометрия</t>
  </si>
  <si>
    <t>РТ-00000041, КПБ бязь гост 1,5 сп.</t>
  </si>
  <si>
    <t>цвет: коричневый</t>
  </si>
  <si>
    <t>Прочее</t>
  </si>
  <si>
    <t>РТ-00000056, КПБ детское 1,5 сп.(бязь)</t>
  </si>
  <si>
    <t>Для девочек</t>
  </si>
  <si>
    <t>РТ-00000019, КПБ поплин 2-х сп. с евро простыней</t>
  </si>
  <si>
    <t>Животный мир</t>
  </si>
  <si>
    <t>Цветочный</t>
  </si>
  <si>
    <t>РТ-00000039, КПБ поплин 2-х сп. с простыней на резинке 140х200</t>
  </si>
  <si>
    <t>РТ-00000040, КПБ поплин 2-х сп. с простыней на резинке 160х200</t>
  </si>
  <si>
    <t>РТ-00000020, КПБ поплин семейный</t>
  </si>
  <si>
    <t>РТ-00000045, КПБ Сатин "BOOGLE" ЕВРО</t>
  </si>
  <si>
    <t>РТ-00000046, КПБ Сатин "BOOGLE" Семья</t>
  </si>
  <si>
    <t>РТ-00000047, КПБ Сатин soft "Versailles" 1,5 сп.</t>
  </si>
  <si>
    <t>РТ-00000048, КПБ Сатин soft "Versailles" 2 сп.</t>
  </si>
  <si>
    <t>РТ-00000049, КПБ Сатин soft "Versailles" евро</t>
  </si>
  <si>
    <t>РТ-00000050, КПБ Сатин soft "Versailles" семья</t>
  </si>
  <si>
    <t>РТ-00000051, КПБ Сатин элитный Luxor 1.5-cп.</t>
  </si>
  <si>
    <t>РТ-00000052, КПБ Сатин элитный Luxor 2-cп.</t>
  </si>
  <si>
    <t>РТ-00000053, КПБ Сатин элитный Luxor Евро</t>
  </si>
  <si>
    <t>0Т-00000783, Наматрасник 180*200 (Золотые облака)</t>
  </si>
  <si>
    <t>бел/сер/т.сер</t>
  </si>
  <si>
    <t>Цвет: Мятный</t>
  </si>
  <si>
    <t>Кофейный</t>
  </si>
  <si>
    <t>Серый</t>
  </si>
  <si>
    <t>РТ-00000058, Покрывало Absolute 1,5 сп.(СТМ)</t>
  </si>
  <si>
    <t>Цветочное</t>
  </si>
  <si>
    <t>Шкуры</t>
  </si>
  <si>
    <t>РТ-00000059, Покрывало Absolute 2-х сп. (СТМ)</t>
  </si>
  <si>
    <t>Геомертия</t>
  </si>
  <si>
    <t>РТ-00000060, Покрывало Absolute Евро(СТМ)</t>
  </si>
  <si>
    <t>Лк-00000381, Покрывало шелковое ультрастеп mах Евро (200х240)</t>
  </si>
  <si>
    <t>Цвет: Светло - серый</t>
  </si>
  <si>
    <t>Цвет: Темно- синий</t>
  </si>
  <si>
    <t>Цвет: Светло-серая</t>
  </si>
  <si>
    <t>цвет: кофейный</t>
  </si>
  <si>
    <t>Для мальчиков</t>
  </si>
  <si>
    <t>РТ-00000017, КПБ Детское 110х140</t>
  </si>
  <si>
    <t>РТ-00000057, КПБ Детское 110х140 (СТМ)</t>
  </si>
  <si>
    <t>Голубой</t>
  </si>
  <si>
    <t>РТ-00000043, КПБ Сатин "BOOGLE" 1,5 сп.</t>
  </si>
  <si>
    <t>РТ-00000044, КПБ Сатин "BOOGLE" 2 сп. с европростыней</t>
  </si>
  <si>
    <t>РТ-00000054, КПБ Сатин элитный Luxor семейный</t>
  </si>
  <si>
    <t>Желтый</t>
  </si>
  <si>
    <t>Зеленый</t>
  </si>
  <si>
    <t>бел/роз/сер</t>
  </si>
  <si>
    <t>Цвет: Молочный</t>
  </si>
  <si>
    <t>0Т-00000422, Штаны женские спортивные фирменные</t>
  </si>
  <si>
    <t>цвет: желтый</t>
  </si>
  <si>
    <t>Цвет: Темно - серый</t>
  </si>
  <si>
    <t>Пакеты  с ручкой 38*45 60 мкр Новый год</t>
  </si>
  <si>
    <t>_Футболка Узбекистан однотонная с коротким рукавом</t>
  </si>
  <si>
    <t>_Покрывало " Buenas Noches" (мех) Евро</t>
  </si>
  <si>
    <t>_Футболка Узбекистан полосатая</t>
  </si>
  <si>
    <t>гол/син/бел</t>
  </si>
  <si>
    <t>Малиновый</t>
  </si>
  <si>
    <t>Бордо</t>
  </si>
  <si>
    <t>Светло - розовый</t>
  </si>
  <si>
    <t>0Т-00000416, Жилет женский фирменный</t>
  </si>
  <si>
    <t>красн/черн/бел</t>
  </si>
  <si>
    <t>Светло- серый</t>
  </si>
  <si>
    <t>Лк-00000326, Носовые платки детские</t>
  </si>
  <si>
    <t>Лк-00000325, Носовые платки мужские</t>
  </si>
  <si>
    <t>0Т-00000141, Платок женский на голову х/б</t>
  </si>
  <si>
    <t>Светло - серый</t>
  </si>
  <si>
    <t>0Т-00000001, Халат фланелевый</t>
  </si>
  <si>
    <t>РТ-00000010, Плед Бамбук однотонный 1,5 спальный</t>
  </si>
  <si>
    <t>РТ-00000012, Плед Бамбук однотонный Евро</t>
  </si>
  <si>
    <t>0Т-00000704, Полотенце уголок с нагрудником</t>
  </si>
  <si>
    <t>0Т-00000417, Жилет мужской фирменный</t>
  </si>
  <si>
    <t>0Т-00000431, Занавеска "Ламбада"</t>
  </si>
  <si>
    <t>0Т-00000471, Колготки женские шерстяные</t>
  </si>
  <si>
    <t>0Т-00000371, КПБ бязь лайт 1,5 сп (1 наволочка)</t>
  </si>
  <si>
    <t>0Т-00000435, КПБ Сатин в чемодане 2 сп. с европростыней</t>
  </si>
  <si>
    <t>0Т-00000436, КПБ Сатин в чемодане евро</t>
  </si>
  <si>
    <t>0Т-00000800, Набор полотенец 2 шт (70*140+50*90) "Розы"</t>
  </si>
  <si>
    <t>0Т-00000279, Носовой платок подарочный в коробке</t>
  </si>
  <si>
    <t>0Т-00000043, Одеяло "Бамбук" ( 300 гр/м2) 1,5 сп.(ТИК)</t>
  </si>
  <si>
    <t>0Т-00000767, Одеяло "Верблюжья шерсть" евро 200х220 зима(Золотые облака)</t>
  </si>
  <si>
    <t>0Т-00000450, Одеяло "Зимняя сказка" 1,5 сп. (Золотые облака)</t>
  </si>
  <si>
    <t>0Т-00000547, Одеяло "Лебединое озеро" Зима 2 сп. (Золотые облака)</t>
  </si>
  <si>
    <t>0Т-00000768, Одеяло "Овечья шерсть" евро 200х220 зима(Золотые облака)</t>
  </si>
  <si>
    <t>0Т-00000688, Одеяло "Сон в летнюю ночь" 1,5 сп.(Золотые облака)</t>
  </si>
  <si>
    <t>0Т-00000189, Перчатки женские</t>
  </si>
  <si>
    <t>0Т-00000190, Перчатки мужские</t>
  </si>
  <si>
    <t>0Т-00000002, Пижама МОЛОДЕЖНАЯ с бриджами</t>
  </si>
  <si>
    <t>0Т-00000845, Плед "Kolos " (двухсторонний) Евро</t>
  </si>
  <si>
    <t>бел/т.беж рап.2</t>
  </si>
  <si>
    <t>0Т-00000853, Плед стриженный однотонный Евро</t>
  </si>
  <si>
    <t>0Т-00000134, Плед Флисовый 1,5 сп.</t>
  </si>
  <si>
    <t>0Т-00000687, Подвесной карман "Мишка"</t>
  </si>
  <si>
    <t>0Т-00000329, Подушка пуховая "Диалог" 70х70 в чемодане</t>
  </si>
  <si>
    <t>0Т-00000153, Покрывало " Buenas Noches" (мех) 1,5</t>
  </si>
  <si>
    <t>Лк-00000210, Полотенце вафельное кухонное Круглое</t>
  </si>
  <si>
    <t>Светло - зеленый</t>
  </si>
  <si>
    <t>Оранжевый</t>
  </si>
  <si>
    <t>Лк-00000221, Прихватки</t>
  </si>
  <si>
    <t>0Т-00000258, Простыня ЕВРО (бязь)</t>
  </si>
  <si>
    <t>0Т-00000809, Сапожки для дома</t>
  </si>
  <si>
    <t>0Т-00000248, Термоподставка</t>
  </si>
  <si>
    <t>0Т-00000180, Халат "Заяц"</t>
  </si>
  <si>
    <t>0Т-00000455, Чехол на думку 3D 50*50</t>
  </si>
  <si>
    <t>Лк-00000472, Плед Абсолют Евро</t>
  </si>
  <si>
    <t>0Т-00000209</t>
  </si>
  <si>
    <t>Набор салфеток бамбук в коробке ( 8 шт )</t>
  </si>
  <si>
    <t>0Т-00000322</t>
  </si>
  <si>
    <t>Набор скатерть 160х220 +12 салфеток в коробке</t>
  </si>
  <si>
    <t>Лк-00000440</t>
  </si>
  <si>
    <t>Сарафан Иваново</t>
  </si>
  <si>
    <t>0Т-00000004</t>
  </si>
  <si>
    <t>Сумка женская</t>
  </si>
  <si>
    <t>Лк-00000457</t>
  </si>
  <si>
    <t>Сумка пляжная</t>
  </si>
  <si>
    <t>Лк-00000389</t>
  </si>
  <si>
    <t>Комплект "Зима-Лето" (м/ф) 2-х сп.</t>
  </si>
  <si>
    <t>Лк-00000390</t>
  </si>
  <si>
    <t>Комплект "Зима-Лето" (м/ф) 2-х сп. с евро прост.</t>
  </si>
  <si>
    <t>Лк-00000391</t>
  </si>
  <si>
    <t>Комплект "Зима-Лето" (м/ф) евро</t>
  </si>
  <si>
    <t>Лк-00000392</t>
  </si>
  <si>
    <t>Комплект "Зима-Лето" (м/ф) семейный</t>
  </si>
  <si>
    <t>Лк-00000383</t>
  </si>
  <si>
    <t>Комплект "Зима-Лето" (поплин) 1,5 сп.</t>
  </si>
  <si>
    <t>Лк-00000385</t>
  </si>
  <si>
    <t>Комплект "Зима-Лето" (поплин) 2-х сп. с евро прост.</t>
  </si>
  <si>
    <t>Лк-00000386</t>
  </si>
  <si>
    <t>Комплект "Зима-Лето" (поплин) евро</t>
  </si>
  <si>
    <t>Лк-00000387</t>
  </si>
  <si>
    <t>Комплект "Зима-Лето" (поплин) семейный</t>
  </si>
  <si>
    <t>Лк-00000370</t>
  </si>
  <si>
    <t>Набор 2 полотенца "Пчелки"</t>
  </si>
  <si>
    <t>Лк-00000369</t>
  </si>
  <si>
    <t>Набор 2 полотеца "Бабочки"</t>
  </si>
  <si>
    <t>Лк-00000422</t>
  </si>
  <si>
    <t>Набор в коробке розочка</t>
  </si>
  <si>
    <t>Лк-00000404</t>
  </si>
  <si>
    <t>Набор в коробке сакура</t>
  </si>
  <si>
    <t>Лк-00000357</t>
  </si>
  <si>
    <t>Набор Два полотенца 70х140+40х70  Китай</t>
  </si>
  <si>
    <t>Лк-00000425</t>
  </si>
  <si>
    <t>Набор Два полотенца 70х140+50х90  Китай(бамбук)</t>
  </si>
  <si>
    <t>Лк-00000408</t>
  </si>
  <si>
    <t>Набор Два полотенца 70х140+50х90 (Детские)</t>
  </si>
  <si>
    <t>0Т-00000077</t>
  </si>
  <si>
    <t>Набор подарочный женский 2 полотнца 8 марта(в коробке)</t>
  </si>
  <si>
    <t>Лк-00000354</t>
  </si>
  <si>
    <t>Набор Полотенце 50х90 Китай + игрушка</t>
  </si>
  <si>
    <t>Лк-00000355</t>
  </si>
  <si>
    <t>Набор Полотенце 50х90 Китай + подарочная упаковка</t>
  </si>
  <si>
    <t>Лк-00000284</t>
  </si>
  <si>
    <t>Наборы Мишутки полотенца</t>
  </si>
  <si>
    <t>0Т-00000843</t>
  </si>
  <si>
    <t>Летний ассортимент</t>
  </si>
  <si>
    <t>0Т-00000232</t>
  </si>
  <si>
    <t>Одеяло "Бамбук" ( 300 гр/м2) 1,5 сп.( эконом пакет )</t>
  </si>
  <si>
    <t>0Т-00000273</t>
  </si>
  <si>
    <t>Одеяло "Бамбук" евро 200х220 ( 150 гр/м2) тик</t>
  </si>
  <si>
    <t>0Т-00000274</t>
  </si>
  <si>
    <t>Одеяло "Бамбук" евро 200х220 зима тик</t>
  </si>
  <si>
    <t>0Т-00000045</t>
  </si>
  <si>
    <t>Одеяло "Верблюжья шерсть"  (150гр/м2) евро</t>
  </si>
  <si>
    <t>0Т-00000184</t>
  </si>
  <si>
    <t>Одеяло "Верблюжья/овечья шерсть"  (300гр/м2) 1,5 сп. АКЦИЯ</t>
  </si>
  <si>
    <t>0Т-00000185</t>
  </si>
  <si>
    <t>Одеяло "Верблюжья/овечья шерсть" (300гр/м2) 2-х сп.АКЦИЯ</t>
  </si>
  <si>
    <t>Лк-00000274</t>
  </si>
  <si>
    <t>Одеяло "Лебяжий пух" 1,5 сп.</t>
  </si>
  <si>
    <t>Лк-00000252</t>
  </si>
  <si>
    <t>Одеяло экофайбер 1.5-х сп (утепленный)</t>
  </si>
  <si>
    <t>0Т-00000101</t>
  </si>
  <si>
    <t>Одеяло ясли Дисней зима MONA LIZA</t>
  </si>
  <si>
    <t>0Т-00000102</t>
  </si>
  <si>
    <t>Одеяло ясли Дисней облегч. MONA LIZA</t>
  </si>
  <si>
    <t>Лк-00000031</t>
  </si>
  <si>
    <t>Одеяло"Царское" зима 2 сп</t>
  </si>
  <si>
    <t>0Т-00000186</t>
  </si>
  <si>
    <t>Одеяло"Царское" зима Евро</t>
  </si>
  <si>
    <t>0Т-00000853</t>
  </si>
  <si>
    <t>0Т-00000310</t>
  </si>
  <si>
    <t>Подушка "Бамбук" 50х70 (эконом)</t>
  </si>
  <si>
    <t>0Т-00000311</t>
  </si>
  <si>
    <t>Подушка "Бамбук" 70х70 (эконом)</t>
  </si>
  <si>
    <t>0Т-00000113</t>
  </si>
  <si>
    <t>Подушка "Бамбук" АКЦИЯ 50х70</t>
  </si>
  <si>
    <t>0Т-00000151</t>
  </si>
  <si>
    <t>Подушка "Лебяжий пух" 50х70 Акция</t>
  </si>
  <si>
    <t>0Т-00000152</t>
  </si>
  <si>
    <t>Подушка "Лебяжий пух" 70х70 Акция</t>
  </si>
  <si>
    <t>0Т-00000149</t>
  </si>
  <si>
    <t>Подушка 40*60 детская MONA LIZA</t>
  </si>
  <si>
    <t>0Т-00000029</t>
  </si>
  <si>
    <t>Подушка 50*70 детская MONA LIZA</t>
  </si>
  <si>
    <t>0Т-00000807</t>
  </si>
  <si>
    <t>Полотенце 40х70 (КНР)-петухи</t>
  </si>
  <si>
    <t>0Т-00000816</t>
  </si>
  <si>
    <t>Полотенце 50х90 (КНР)-петухи</t>
  </si>
  <si>
    <t>0Т-00000176</t>
  </si>
  <si>
    <t>Полотенце 50х90 ДМ</t>
  </si>
  <si>
    <t>0Т-00000818</t>
  </si>
  <si>
    <t>Полотенце 70х140 (КНР)-петухи</t>
  </si>
  <si>
    <t>0Т-00000177</t>
  </si>
  <si>
    <t>Полотенце 70х140 ДМ</t>
  </si>
  <si>
    <t>0Т-00000277</t>
  </si>
  <si>
    <t>Полотенце Кухня Китай 40х70</t>
  </si>
  <si>
    <t>0Т-00000026</t>
  </si>
  <si>
    <t>Полотенце махровое Дисней 50*90 MONA LIZA</t>
  </si>
  <si>
    <t>Лк-00000105</t>
  </si>
  <si>
    <t>Полотенце махровое однотонное (простыня) 190х200 пр-во Туркменистан 420 гр\м2</t>
  </si>
  <si>
    <t>0Т-00000191</t>
  </si>
  <si>
    <t>Полотенце с ушками Велсофт</t>
  </si>
  <si>
    <t>0Т-00000433</t>
  </si>
  <si>
    <t>Игрушка петух большой</t>
  </si>
  <si>
    <t>0Т-00000833</t>
  </si>
  <si>
    <t>Игрушка петух малый</t>
  </si>
  <si>
    <t>0Т-00000832</t>
  </si>
  <si>
    <t>Игрушка петух средний</t>
  </si>
  <si>
    <t>0Т-00000839</t>
  </si>
  <si>
    <t>НГ Набор в тубе с игрушкой</t>
  </si>
  <si>
    <t>0Т-00000836</t>
  </si>
  <si>
    <t>НГ Набор полотенце 40х70 в коробке с веревкой</t>
  </si>
  <si>
    <t>0Т-00000834</t>
  </si>
  <si>
    <t>НГ Набор полотенце 70*140 в коробке</t>
  </si>
  <si>
    <t>0Т-00000835</t>
  </si>
  <si>
    <t>НГ Набор-открытка полотенце 40х70</t>
  </si>
  <si>
    <t>0Т-00000840</t>
  </si>
  <si>
    <t>Пакеты 40*42 Новый год</t>
  </si>
  <si>
    <t>0Т-00000842</t>
  </si>
  <si>
    <t>Пакеты 45*45 Новый год</t>
  </si>
  <si>
    <t>0Т-00000841</t>
  </si>
  <si>
    <t>Пакеты 60*50 Новый год</t>
  </si>
  <si>
    <t>0Т-00000282</t>
  </si>
  <si>
    <t>Жилет стеганный (пр-во Россия)</t>
  </si>
  <si>
    <t>0Т-00000357</t>
  </si>
  <si>
    <t>Жилет стеганный спортивный Великан</t>
  </si>
  <si>
    <t>Лк-00000091</t>
  </si>
  <si>
    <t>Гладкая полуторка (С)</t>
  </si>
  <si>
    <t>Лк-00000453</t>
  </si>
  <si>
    <t>Группа 100х180 полотенца Китай</t>
  </si>
  <si>
    <t>Лк-00000094</t>
  </si>
  <si>
    <t>Двухспальные двухслойные (ZBS)</t>
  </si>
  <si>
    <t>Лк-00000097</t>
  </si>
  <si>
    <t>Двушка (B)</t>
  </si>
  <si>
    <t>Лк-00000188</t>
  </si>
  <si>
    <t>Детские (110х140) Флисовый</t>
  </si>
  <si>
    <t>Лк-00000181</t>
  </si>
  <si>
    <t>Занавески по 300</t>
  </si>
  <si>
    <t>Лк-00000191</t>
  </si>
  <si>
    <t>Игрушки Вешалки</t>
  </si>
  <si>
    <t>Лк-00000295</t>
  </si>
  <si>
    <t>Китай 25*50 полотенца от Саши</t>
  </si>
  <si>
    <t>Лк-00000071</t>
  </si>
  <si>
    <t>Комплект "Зима-Лето" (поликоттон) 1,5 сп.</t>
  </si>
  <si>
    <t>Лк-00000072</t>
  </si>
  <si>
    <t>Комплект "Зима-Лето" (поликоттон) 2-х сп.</t>
  </si>
  <si>
    <t>Лк-00000073</t>
  </si>
  <si>
    <t>Комплект "Зима-Лето" (поликоттон) 2-х сп. с евро прост.</t>
  </si>
  <si>
    <t>Лк-00000074</t>
  </si>
  <si>
    <t>Комплект "Зима-Лето" (поликоттон) евро</t>
  </si>
  <si>
    <t>Лк-00000075</t>
  </si>
  <si>
    <t>Комплект "Зима-Лето" (поликоттон) семейный</t>
  </si>
  <si>
    <t>Лк-00000161</t>
  </si>
  <si>
    <t>Комплект 3 предмета c варешкой</t>
  </si>
  <si>
    <t>Лк-00000035</t>
  </si>
  <si>
    <t>КПБ "Соня" ЕВРО Микрофибра</t>
  </si>
  <si>
    <t>Лк-00000036</t>
  </si>
  <si>
    <t>КПБ "Соня" Семейный Микрофибра</t>
  </si>
  <si>
    <t>0Т-00000719</t>
  </si>
  <si>
    <t>КПБ бязь гост 1,5 сп (1 наволочка)</t>
  </si>
  <si>
    <t>Лк-00000184</t>
  </si>
  <si>
    <t>КПБ бязь о\м пл.100 гр. ЕВРО</t>
  </si>
  <si>
    <t>Лк-00000164</t>
  </si>
  <si>
    <t>КПБ бязь о\м пл.100 гр. Семейный</t>
  </si>
  <si>
    <t>Лк-00000051</t>
  </si>
  <si>
    <t>КПБ Бязь ШУЯ о\м. 1,5 сп</t>
  </si>
  <si>
    <t>Лк-00000052</t>
  </si>
  <si>
    <t>КПБ Бязь ШУЯ о\м. 2 -х сп</t>
  </si>
  <si>
    <t>Лк-00000311</t>
  </si>
  <si>
    <t>КПБ поликоттон 1.5 сп.</t>
  </si>
  <si>
    <t>Лк-00000313</t>
  </si>
  <si>
    <t>КПБ поликоттон 2,0 сп с евро простыней.</t>
  </si>
  <si>
    <t>Лк-00000312</t>
  </si>
  <si>
    <t>КПБ поликоттон 2,0 сп.</t>
  </si>
  <si>
    <t>Лк-00000314</t>
  </si>
  <si>
    <t>КПБ поликоттон ЕВРО</t>
  </si>
  <si>
    <t>Лк-00000186</t>
  </si>
  <si>
    <t>КПБ поликоттон семейный</t>
  </si>
  <si>
    <t>Лк-00000232</t>
  </si>
  <si>
    <t>КПБ Сатин В Коробке 2.0 сп</t>
  </si>
  <si>
    <t>Лк-00000233</t>
  </si>
  <si>
    <t>КПБ Сатин В Коробке ЕВРО</t>
  </si>
  <si>
    <t>Лк-00000234</t>
  </si>
  <si>
    <t>КПБ Сатин В Коробке Семейный</t>
  </si>
  <si>
    <t>Лк-00000319</t>
  </si>
  <si>
    <t>КПБ Сатин Детский Мультфильмы</t>
  </si>
  <si>
    <t>Лк-00000185</t>
  </si>
  <si>
    <t>КПБ Сатин Импортный 2-сп с Европростынью</t>
  </si>
  <si>
    <t>Лк-00000167</t>
  </si>
  <si>
    <t>КПБ Сатин Импортный ЕВРО</t>
  </si>
  <si>
    <t>Лк-00000228</t>
  </si>
  <si>
    <t>КПБ Сатин Однотонный 1.5 сп</t>
  </si>
  <si>
    <t>Лк-00000229</t>
  </si>
  <si>
    <t>КПБ Сатин Однотонный 2.0 сп</t>
  </si>
  <si>
    <t>Лк-00000230</t>
  </si>
  <si>
    <t>КПБ Сатин Однотонный ЕВРО</t>
  </si>
  <si>
    <t>Лк-00000231</t>
  </si>
  <si>
    <t>КПБ Сатин Однотонный Семейный</t>
  </si>
  <si>
    <t>Лк-00000053</t>
  </si>
  <si>
    <t>КПБ Ситец Иваново о\м пл.65 гр. 1,5 сп</t>
  </si>
  <si>
    <t>Лк-00000193</t>
  </si>
  <si>
    <t>Кружево</t>
  </si>
  <si>
    <t>Лк-00000294</t>
  </si>
  <si>
    <t>Кухня Китай 40х70 по 26 р.</t>
  </si>
  <si>
    <t>Лк-00000335</t>
  </si>
  <si>
    <t>Кухня Новогодняя М\ф (с кантом)</t>
  </si>
  <si>
    <t>Лк-00000209</t>
  </si>
  <si>
    <t>Кухня с крючками</t>
  </si>
  <si>
    <t>Лк-00000315</t>
  </si>
  <si>
    <t>Медвежата 25х50 полотенце</t>
  </si>
  <si>
    <t>Лк-00000316</t>
  </si>
  <si>
    <t>Медвежата 60х120 полотенце</t>
  </si>
  <si>
    <t>Лк-00000283</t>
  </si>
  <si>
    <t>Мессони 50х90</t>
  </si>
  <si>
    <t>Лк-00000282</t>
  </si>
  <si>
    <t>Мессони 70х140</t>
  </si>
  <si>
    <t>0Т-00000090</t>
  </si>
  <si>
    <t>Набор "Доброе утро" (2 полотенца 40х70)</t>
  </si>
  <si>
    <t>0Т-00000181</t>
  </si>
  <si>
    <t>Набор "Конфета"</t>
  </si>
  <si>
    <t>0Т-00000091</t>
  </si>
  <si>
    <t>Набор "Подарочный" по 129 руб.</t>
  </si>
  <si>
    <t>0Т-00000038</t>
  </si>
  <si>
    <t>Набор "Праздничный" (2 полотенца 40х70) по 99 рублей</t>
  </si>
  <si>
    <t>0Т-00000021</t>
  </si>
  <si>
    <t>Набор в коробке Новогодний ( 2 полотенца 40*70)</t>
  </si>
  <si>
    <t>0Т-00000067</t>
  </si>
  <si>
    <t>Набор в пакете "Рождественский" по 129 р</t>
  </si>
  <si>
    <t>0Т-00000049</t>
  </si>
  <si>
    <t>Набор для двоих(2 полотенца 140*70)</t>
  </si>
  <si>
    <t>0Т-00000643</t>
  </si>
  <si>
    <t>Набор полотенец  2 шт 40х70  "Apples"</t>
  </si>
  <si>
    <t>0Т-00000642</t>
  </si>
  <si>
    <t>Набор полотенец  2 шт 40х70  "Ягоды"</t>
  </si>
  <si>
    <t>0Т-00000223</t>
  </si>
  <si>
    <t>Набор полотенец "Новогодний"  2 шт (50х90+70х140) в коробке</t>
  </si>
  <si>
    <t>0Т-00000207</t>
  </si>
  <si>
    <t>Набор полотенец "Новогодний" 7 шт в коробке</t>
  </si>
  <si>
    <t>0Т-00000216</t>
  </si>
  <si>
    <t>Набор полотенец 2 шт 40х70 картоной сумке с бантом</t>
  </si>
  <si>
    <t>0Т-00000221</t>
  </si>
  <si>
    <t>Набор полотенце "Новогоднее" 50х90 в коробке</t>
  </si>
  <si>
    <t>Лк-00000010</t>
  </si>
  <si>
    <t>Наматрацник 120*200</t>
  </si>
  <si>
    <t>Лк-00000011</t>
  </si>
  <si>
    <t>Наматрацник 70*200</t>
  </si>
  <si>
    <t>Лк-00000012</t>
  </si>
  <si>
    <t>Наматрацник 80*200</t>
  </si>
  <si>
    <t>0Т-00000720</t>
  </si>
  <si>
    <t>Наперник х/б 70х70</t>
  </si>
  <si>
    <t>Лк-00000479</t>
  </si>
  <si>
    <t>Носки детские</t>
  </si>
  <si>
    <t>Лк-00000269</t>
  </si>
  <si>
    <t>Носки женские Иваново</t>
  </si>
  <si>
    <t>Лк-00000179</t>
  </si>
  <si>
    <t>Носки женские короткие Китай</t>
  </si>
  <si>
    <t>Лк-00000178</t>
  </si>
  <si>
    <t>Носки мужские 41-46 Китай</t>
  </si>
  <si>
    <t>Лк-00000264</t>
  </si>
  <si>
    <t>Носки мужские Иваново х\б</t>
  </si>
  <si>
    <t>Лк-00000263</t>
  </si>
  <si>
    <t>Носки мужские короткие Китай</t>
  </si>
  <si>
    <t>Лк-00000261</t>
  </si>
  <si>
    <t>Носки мужские ЛЕН</t>
  </si>
  <si>
    <t>Лк-00000090</t>
  </si>
  <si>
    <t>Облегченка (Q) 1.5х2.0</t>
  </si>
  <si>
    <t>0Т-00000736</t>
  </si>
  <si>
    <t>Одеяло "Верблюжья шерсть"  (300гр/м2) 1,5 сп. тик</t>
  </si>
  <si>
    <t>Лк-00000028</t>
  </si>
  <si>
    <t>Одеяло "Верблюжья шерсть" евро 220х240</t>
  </si>
  <si>
    <t>Лк-00000505</t>
  </si>
  <si>
    <t>Перчатки женские (шерсть)</t>
  </si>
  <si>
    <t>Лк-00000504</t>
  </si>
  <si>
    <t>Перчатки женские ангора</t>
  </si>
  <si>
    <t>Лк-00000506</t>
  </si>
  <si>
    <t>Перчатки мужские (шерсть)</t>
  </si>
  <si>
    <t>Лк-00000296</t>
  </si>
  <si>
    <t>Плед Томилон 1.5-сп толстый</t>
  </si>
  <si>
    <t>Лк-00000305</t>
  </si>
  <si>
    <t>Плед Томилон 1621</t>
  </si>
  <si>
    <t>Лк-00000297</t>
  </si>
  <si>
    <t>Плед Томилон 2-сп толстый</t>
  </si>
  <si>
    <t>Лк-00000098</t>
  </si>
  <si>
    <t>Плед шерcть Иран 1.5 сп</t>
  </si>
  <si>
    <t>Лк-00000099</t>
  </si>
  <si>
    <t>Плед шерcть Иран 2.0 сп</t>
  </si>
  <si>
    <t>Лк-00000338</t>
  </si>
  <si>
    <t>Подарок Коробка сердечко</t>
  </si>
  <si>
    <t>Лк-00000339</t>
  </si>
  <si>
    <t>Подарок Коробочка</t>
  </si>
  <si>
    <t>Лк-00000341</t>
  </si>
  <si>
    <t>Подарок Коробочка рулет</t>
  </si>
  <si>
    <t>Лк-00000342</t>
  </si>
  <si>
    <t>Подарок Коробочка собачки</t>
  </si>
  <si>
    <t>Лк-00000345</t>
  </si>
  <si>
    <t>Подарок Мини рулет</t>
  </si>
  <si>
    <t>Лк-00000346</t>
  </si>
  <si>
    <t>Подарок Мини рулет с 2 вишинками</t>
  </si>
  <si>
    <t>Лк-00000350</t>
  </si>
  <si>
    <t>Подарок Мороженка</t>
  </si>
  <si>
    <t>Лк-00000344</t>
  </si>
  <si>
    <t>Подарок Пироженка с мишкой</t>
  </si>
  <si>
    <t>Лк-00000349</t>
  </si>
  <si>
    <t>Подарок Розочки</t>
  </si>
  <si>
    <t>Лк-00000343</t>
  </si>
  <si>
    <t>Подарок Рулет</t>
  </si>
  <si>
    <t>Лк-00000347</t>
  </si>
  <si>
    <t>Подарок Сердечко с клубничкой</t>
  </si>
  <si>
    <t>Лк-00000340</t>
  </si>
  <si>
    <t>Подарок Стаканчик</t>
  </si>
  <si>
    <t>Лк-00000348</t>
  </si>
  <si>
    <t>Подарок Тортик</t>
  </si>
  <si>
    <t>Лк-00000055</t>
  </si>
  <si>
    <t>Пододеяльник Ситец 1,5 сп сшив.</t>
  </si>
  <si>
    <t>Лк-00000081</t>
  </si>
  <si>
    <t>Подушка "Овечья шерсть" 50х70</t>
  </si>
  <si>
    <t>Лк-00000082</t>
  </si>
  <si>
    <t>Подушка "Овечья шерсть" 70х70</t>
  </si>
  <si>
    <t>Лк-00000364</t>
  </si>
  <si>
    <t>Подушка "Эвкалипт" 50х70</t>
  </si>
  <si>
    <t>Лк-00000365</t>
  </si>
  <si>
    <t>Подушка "Эвкалипт" 70х70</t>
  </si>
  <si>
    <t>Лк-00000085</t>
  </si>
  <si>
    <t>Подушки Сердечки</t>
  </si>
  <si>
    <t>Лк-00000278</t>
  </si>
  <si>
    <t>Покрывало в пакете (Китай) 1.5</t>
  </si>
  <si>
    <t>Лк-00000310</t>
  </si>
  <si>
    <t>Покрывало в пакете (Китай) Евро</t>
  </si>
  <si>
    <t>Лк-00000394</t>
  </si>
  <si>
    <t>Покрывало Велсофт Детский</t>
  </si>
  <si>
    <t>Лк-00000245</t>
  </si>
  <si>
    <t>Покрывало Магик Дримс 2.0 золото</t>
  </si>
  <si>
    <t>Лк-00000371</t>
  </si>
  <si>
    <t>Полотенца  40х70 по 30 руб</t>
  </si>
  <si>
    <t>0Т-00000061</t>
  </si>
  <si>
    <t>Полотенца х/б Лошади  50*90 ПО 70 РУБЛЕЙ</t>
  </si>
  <si>
    <t>Лк-00000417</t>
  </si>
  <si>
    <t>Полотенце 50*90 "Восьмое марта" ( в пакете )</t>
  </si>
  <si>
    <t>0Т-00000738</t>
  </si>
  <si>
    <t>Полотенце 50х90  вафельное</t>
  </si>
  <si>
    <t>Лк-00000336</t>
  </si>
  <si>
    <t>Полотенце Банное Новогоднее</t>
  </si>
  <si>
    <t>0Т-00000030</t>
  </si>
  <si>
    <t>Полотенце в коробке Новогоднее ( 1 полотенц 140*70)</t>
  </si>
  <si>
    <t>0Т-00000156</t>
  </si>
  <si>
    <t>Полотенце в коробке Праздничное ( 1 полотенц 50*90)</t>
  </si>
  <si>
    <t>0Т-00000051</t>
  </si>
  <si>
    <t>Полотенце в коробке"Лошади(50*90)</t>
  </si>
  <si>
    <t>0Т-00000196</t>
  </si>
  <si>
    <t>Полотенце в мешочке (40х70)</t>
  </si>
  <si>
    <t>0Т-00000031</t>
  </si>
  <si>
    <t>Полотенце в сумке Праздничное ( 1 полотенц 50*90)</t>
  </si>
  <si>
    <t>0Т-00000039</t>
  </si>
  <si>
    <t>Полотенце в тубе( 50*90)</t>
  </si>
  <si>
    <t>Лк-00000163</t>
  </si>
  <si>
    <t>Полотенце вафельное кухонное 80*140</t>
  </si>
  <si>
    <t>Лк-00000470</t>
  </si>
  <si>
    <t>Полотенце махровое  70х140 пр-во Туркмениста́н ЦВЕТНОЕ</t>
  </si>
  <si>
    <t>0Т-00000020</t>
  </si>
  <si>
    <t>Полотенце х/б "Лошади" 40*70</t>
  </si>
  <si>
    <t>0Т-00000066</t>
  </si>
  <si>
    <t>Полотенце х/б "Лошади" 40*70 по 50 р</t>
  </si>
  <si>
    <t>0Т-00000018</t>
  </si>
  <si>
    <t>Полотенце х/б "Лошади" 50*90</t>
  </si>
  <si>
    <t>0Т-00000019</t>
  </si>
  <si>
    <t>Полотенце х/б "Лошади" 70*140</t>
  </si>
  <si>
    <t>Лк-00000054</t>
  </si>
  <si>
    <t>Простыня Ситец 1,5 сп сш.</t>
  </si>
  <si>
    <t>0Т-00000062</t>
  </si>
  <si>
    <t>Салфетки  х/б "Лошади" по 30 рублей</t>
  </si>
  <si>
    <t>Лк-00000376</t>
  </si>
  <si>
    <t>Салфетки мишки</t>
  </si>
  <si>
    <t>Лк-00000356</t>
  </si>
  <si>
    <t>Салфетки новогодние по 20 руб</t>
  </si>
  <si>
    <t>0Т-00000022</t>
  </si>
  <si>
    <t>Скатерть в коробке</t>
  </si>
  <si>
    <t>0Т-00000014</t>
  </si>
  <si>
    <t>Скатерть новогодняя в коробке</t>
  </si>
  <si>
    <t>Лк-00000093</t>
  </si>
  <si>
    <t>Стриженная двушка (ZBK)</t>
  </si>
  <si>
    <t>Лк-00000092</t>
  </si>
  <si>
    <t>Стриженная полуторка (ZCK)</t>
  </si>
  <si>
    <t>0Т-00000052</t>
  </si>
  <si>
    <t>Туба снеговик</t>
  </si>
  <si>
    <t>Лк-00000429</t>
  </si>
  <si>
    <t>Туника Иваново</t>
  </si>
  <si>
    <t>Лк-00000142</t>
  </si>
  <si>
    <t>Уголок детский для бани 100% хлопок</t>
  </si>
  <si>
    <t>Лк-00000192</t>
  </si>
  <si>
    <t>Фантазии</t>
  </si>
  <si>
    <t>Лк-00000428</t>
  </si>
  <si>
    <t>Халат  женский на молнии</t>
  </si>
  <si>
    <t>Лк-00000375</t>
  </si>
  <si>
    <t>Халат женский ВЕЛЮР Великан</t>
  </si>
  <si>
    <t>Лк-00000303</t>
  </si>
  <si>
    <t>Халат женский шаль. ВЕЛИКАН</t>
  </si>
  <si>
    <t>Лк-00000246</t>
  </si>
  <si>
    <t>Халат летний трикотажный</t>
  </si>
  <si>
    <t>Лк-00000147</t>
  </si>
  <si>
    <t>Халат махровый мужской шаль 100% хлопок</t>
  </si>
  <si>
    <t>Лк-00000374</t>
  </si>
  <si>
    <t>Халат мужской 3/4 рукав. Велсофт.</t>
  </si>
  <si>
    <t>Лк-00000304</t>
  </si>
  <si>
    <t>Халат мужской шаль. ВЕЛИКАН</t>
  </si>
  <si>
    <t>Лк-00000149</t>
  </si>
  <si>
    <t>Чалма махровая  в коробке 100% хлопок.</t>
  </si>
  <si>
    <t>Лк-00000266</t>
  </si>
  <si>
    <t>Шлепанцы Классика</t>
  </si>
  <si>
    <t>Лк-00000268</t>
  </si>
  <si>
    <t>Шлепанцы Сафари</t>
  </si>
  <si>
    <t>Лк-00000267</t>
  </si>
  <si>
    <t>Шлепанцы Сочи</t>
  </si>
  <si>
    <t>Лк-00000445</t>
  </si>
  <si>
    <t>Шорты мужские</t>
  </si>
  <si>
    <t>Лк-00000224</t>
  </si>
  <si>
    <t>Штаны Женские с веревкой</t>
  </si>
  <si>
    <t>Лк-00000287</t>
  </si>
  <si>
    <t>Япония 34х78 полотенце</t>
  </si>
  <si>
    <t>Лк-00000288</t>
  </si>
  <si>
    <t>Япония 50х90 полотенце</t>
  </si>
  <si>
    <t>Лк-00000289</t>
  </si>
  <si>
    <t>Япония 65х125 полотенце</t>
  </si>
  <si>
    <t>0Т-00000117, Костюм женский для дома</t>
  </si>
  <si>
    <t>0Т-00000280, Тельняшка с длинным рукавом</t>
  </si>
  <si>
    <t>0Т-00000567, Ночная сорочка  молодежная с бабочками</t>
  </si>
  <si>
    <t>0Т-00000614, Набор полотенец 2 шт (70*140+50*90) "Океан"</t>
  </si>
  <si>
    <t>Лк-00000368, Термобелье мужское</t>
  </si>
  <si>
    <t>Лк-00000321, Наматрацник 160*190</t>
  </si>
  <si>
    <t>шт.</t>
  </si>
  <si>
    <t>YES</t>
  </si>
  <si>
    <t>NO</t>
  </si>
  <si>
    <t>Лк-00000162, Полотенце вафельное кухонное 50х90</t>
  </si>
  <si>
    <t>Регион</t>
  </si>
  <si>
    <t>Тип</t>
  </si>
  <si>
    <t>Номер</t>
  </si>
  <si>
    <t>2</t>
  </si>
  <si>
    <t>3</t>
  </si>
  <si>
    <t>16-2-01 Склад: Казань, ул.Рахимова, д.8</t>
  </si>
  <si>
    <t>0Т-00000757, Пододеяльник 1,5 сп (бязь) (Золотые облака)</t>
  </si>
  <si>
    <t>Темно-синий</t>
  </si>
  <si>
    <t>0Т-00000749, Простыня Евро (бязь)(Золотые облака)</t>
  </si>
  <si>
    <t>52-2-07 Склад:Нижний Новгород Сезонный товар</t>
  </si>
  <si>
    <t>0Т-00000550, Подушка "Бамбук" АКЦИЯ 50х70 (Золотые облака)</t>
  </si>
  <si>
    <t>0Т-00000592, Набор полотенец  2 шт (50х90+70х140) в коробке "Versace"</t>
  </si>
  <si>
    <t>0Т-00000621, Набор термоподставок и салфеток 3D ( 6 подставок + 6 салфеток )</t>
  </si>
  <si>
    <t>0Т-00000546, Одеяло "Лебединое озеро" Зима 1,5 сп. (Золотые облака)</t>
  </si>
  <si>
    <t>бел/сал/син</t>
  </si>
  <si>
    <t>черн/бир/бел</t>
  </si>
  <si>
    <t>Однотонное</t>
  </si>
  <si>
    <t>Мятный</t>
  </si>
  <si>
    <t>52-3-02 Нижний Новгород, пл. Советская, 3</t>
  </si>
  <si>
    <t>0Т-00000430, Занавеска "Снежана"</t>
  </si>
  <si>
    <t>Прочие</t>
  </si>
  <si>
    <t>52-3-03 Нижний Новгород, пр.Кораблестроителей, 3а</t>
  </si>
  <si>
    <t>Гранатовый</t>
  </si>
  <si>
    <t>52-3-04 Нижний Новгород, пр.Ленина, 65</t>
  </si>
  <si>
    <t>52-3-05 Нижний Новгород, ул.Коминтерна,121</t>
  </si>
  <si>
    <t>52-3-07 Нижний Новгород, ул.Веденяпина, 8а</t>
  </si>
  <si>
    <t>0Т-00000678, Занавеска "Фиалка"</t>
  </si>
  <si>
    <t>52-3-08 Дзержинск, пр.Ленина, 49</t>
  </si>
  <si>
    <t>52-3-09 Нижний Новгород, пр.Гагарина, 184</t>
  </si>
  <si>
    <t>52-3-23 Кстово, пл.Ленина, 5а</t>
  </si>
  <si>
    <t>52-3-25 Дзержинск, пр.Циолковского, 62а</t>
  </si>
  <si>
    <t>52-3-35 Нижний Новгород, ул.Казанское шоссе,12,к1</t>
  </si>
  <si>
    <t>0Т-00000855, Полотенце вафельное кухонное 40х70</t>
  </si>
  <si>
    <t>52-3-38 Нижний Новгород, ул.Г.Космоса, 8</t>
  </si>
  <si>
    <t>52-3-39 Нижний Новгород, ул.Коминтерна, 180</t>
  </si>
  <si>
    <t>52-3-41 Дзержинск, ул.Октябрьская, 56</t>
  </si>
  <si>
    <t>52-3-45 Нижний Новгород, Чаадаева, 5д</t>
  </si>
  <si>
    <t>52-3-48 Нижний Новгород, Карла Маркса, 20</t>
  </si>
  <si>
    <t>52-3-52 Дзержинск, пр.Чкалова, 52 (Магнит)</t>
  </si>
  <si>
    <t>52-3-53 Нижний Новгород, ул. Мончегорская, 7а</t>
  </si>
  <si>
    <t>52-3-60 Нижний Новгород ул.Плотникова 5 а (Магнит)</t>
  </si>
  <si>
    <t>52-3-91 Дзержинск, пр.Циолковского, 76</t>
  </si>
  <si>
    <t>52-3-95 Дзержинск, ул.Петрищева,35а(Скала)</t>
  </si>
  <si>
    <t>63-2-01 Склад: Самара, ул.Самолетная, 123</t>
  </si>
  <si>
    <t>63-2-02 Склад брака: Самара, ул.Самолетная,123</t>
  </si>
  <si>
    <t>63-3-100  Самара, ул.Победы, 93</t>
  </si>
  <si>
    <t>63-3-13 Самара, ул.Стара Загора, 202 (Колизей)</t>
  </si>
  <si>
    <t>63-3-14 Самара, пр.Ленина, 12а (Мелодия)</t>
  </si>
  <si>
    <t>63-3-17 Самара, ул.Партизанская, 56а (Каскад)</t>
  </si>
  <si>
    <t>63-3-22 Тольятти, ул.Тополиная, 22а (Аверс)</t>
  </si>
  <si>
    <t>63-3-26 Самара, ул.Ленинградская, 70 (Юность)</t>
  </si>
  <si>
    <t>63-3-28 Тольятти, ул.Революционная, 20 (Восход)</t>
  </si>
  <si>
    <t>63-3-30 Тольятти, ул.К.Маркса, 66 (Рубин)</t>
  </si>
  <si>
    <t>63-3-31 Самара, ул.Победы, 131 (Теремок)</t>
  </si>
  <si>
    <t>63-3-32 Тольятти, ул.Лизы Чайкиной,85 (Тольятт-ий)</t>
  </si>
  <si>
    <t>63-3-34 Самара, ул.Димитрова, 95 (Шапито)</t>
  </si>
  <si>
    <t>63-3-36 Новокуйбышевск, ул.Победы, 26а</t>
  </si>
  <si>
    <t>63-3-37 Тольятти, ул.Автостроителей,63 (Пятерочка)</t>
  </si>
  <si>
    <t>63-3-40 Самара, Заводское шоссе,111 (ДиПорт)</t>
  </si>
  <si>
    <t>63-3-44 Тольятти,ул.Ст.Разина,60 (Детский Мир)</t>
  </si>
  <si>
    <t>63-3-51 Самара, ул. Металлургов,78  (Октябрь)</t>
  </si>
  <si>
    <t>63-3-67 Тольятти, пр.Московский, 30</t>
  </si>
  <si>
    <t>63-3-68 Самара, ул.Революционная д. 64б(СТАРТ)</t>
  </si>
  <si>
    <t>63-3-70 Тольятти, Южное шоссе, 53(Южный)</t>
  </si>
  <si>
    <t>63-3-79 Самара, ул.Гагарина, 99(ЦУМ)</t>
  </si>
  <si>
    <t>63-3-94 Тольятти,ул.Ленина,92 (Юность)</t>
  </si>
  <si>
    <t>64-2-01 Саратов склад</t>
  </si>
  <si>
    <t>64-3-101 Саратов,ул.Чапаева,48/47 (Аврора)</t>
  </si>
  <si>
    <t>64-3-102 Саратов,ул.Тархова,29А/1(ТК Солнечный)</t>
  </si>
  <si>
    <t>64-3-82 Саратов,ул.Навашина,6а(Русь)</t>
  </si>
  <si>
    <t>64-3-83 Саратов,ул.Усть-Курдюмская, 5(Квадро)</t>
  </si>
  <si>
    <t>64-3-84 Саратов,ул.Буровая, 25(Магнит)</t>
  </si>
  <si>
    <t>64-3-85 Энгельс,ул.Тельмана, 150/3(Бульвар роз)</t>
  </si>
  <si>
    <t>64-3-86 Саратов,пр.Строителей, 13а</t>
  </si>
  <si>
    <t>64-3-87 Саратов,ул.Астраханская, 107</t>
  </si>
  <si>
    <t>64-3-89 Энгельс,ул.Тельмана, 137(Аврора)</t>
  </si>
  <si>
    <t>64-3-90 Саратов,Ново-Астраханское ш., 80(Сити Молл</t>
  </si>
  <si>
    <t>64-3-92 Саратов,пл.Орджоникидзе, 1(Оранжевый)</t>
  </si>
  <si>
    <t>64-3-96 Саратов,пр.им.50лет Октября,19 (Атланти)</t>
  </si>
  <si>
    <t>64-3-98 Саратов,ул.Академика Антонова,14б (ГиперМа</t>
  </si>
  <si>
    <t>64-3-99 Энгельс,пр.Химиков, 1(Лидер)</t>
  </si>
  <si>
    <t>73-3-54 Ульяновск,пр.Авиастроителей,07а (Парус)</t>
  </si>
  <si>
    <t>73-3-55 Ульяновск, ул.Хрустальная, 19(Магнит)</t>
  </si>
  <si>
    <t>73-3-56 Ульяновск,ул.Вр.Михайлова,32 (Ветер)</t>
  </si>
  <si>
    <t>73-3-57 Ульяновск, ул.Рябикова, 106а (ТЦ ДА)</t>
  </si>
  <si>
    <t>73-3-58 Ульяновск, пр.Врача Сурова, 2а (Магнит)</t>
  </si>
  <si>
    <t>73-3-59 Ульяновск, ул.Промышленная 54 (Магнит)</t>
  </si>
  <si>
    <t>73-3-62 Ульяновск, ул.12 Сентября, 108 (ТЦ Пассаж)</t>
  </si>
  <si>
    <t>73-3-64 Ульяновск,пр.Ульяновский, 6 (Гранд)</t>
  </si>
  <si>
    <t>73-3-65 Димитровград,ул.Гагарина, 8(ЦУМ)</t>
  </si>
  <si>
    <t>73-3-66 Димитровград,ул.Московская, 60а (Западный)</t>
  </si>
  <si>
    <t>73-3-71 Ульяновск,пр.Нариманова, 69</t>
  </si>
  <si>
    <t>73-3-93 Ульяновск,Московское ш., 47в(Магнит)</t>
  </si>
  <si>
    <t>73-3-97 Ульяновск,ул.Пионерская, 13/18</t>
  </si>
  <si>
    <t>52-3-21 Нижний Новгород, ул.Белинского, 118-29</t>
  </si>
  <si>
    <t>РТ-00000006</t>
  </si>
  <si>
    <t>Покрывало "Buenas Noches" (мех) Евро (220х240)</t>
  </si>
  <si>
    <t>0Т-00000838</t>
  </si>
  <si>
    <t>Термобелье мужское с начесом</t>
  </si>
  <si>
    <t>РТ-00000036</t>
  </si>
  <si>
    <t>Плед "Куршевель" 150х150</t>
  </si>
  <si>
    <t>Наименование</t>
  </si>
  <si>
    <t>Кол-во</t>
  </si>
  <si>
    <t>Скорость закупки</t>
  </si>
  <si>
    <t>Запас РЦ</t>
  </si>
  <si>
    <t>Запас ЦС</t>
  </si>
  <si>
    <t>Номер ЦС</t>
  </si>
  <si>
    <t>Дней в отчете</t>
  </si>
  <si>
    <t>52-2-00 Центральный Склад (НН)</t>
  </si>
  <si>
    <t>63-2-00 Распределительный Склад (Самара)</t>
  </si>
  <si>
    <t>64-2-00 Распределительный Склад(Саратов)</t>
  </si>
  <si>
    <t>73-2-00 Распределительный Склад (Ульяновск)</t>
  </si>
  <si>
    <t>52-2-00</t>
  </si>
  <si>
    <t>0Т-00000515</t>
  </si>
  <si>
    <t>Игрушка обезьянка</t>
  </si>
  <si>
    <t>0Т-00000011</t>
  </si>
  <si>
    <t>Конверт</t>
  </si>
  <si>
    <t>0Т-00000705</t>
  </si>
  <si>
    <t>Конверт 50*70 голубой</t>
  </si>
  <si>
    <t>0Т-00000813</t>
  </si>
  <si>
    <t>Конверт 50*70 зеленый</t>
  </si>
  <si>
    <t>0Т-00000829</t>
  </si>
  <si>
    <t>Конверт 50*70 коричневый</t>
  </si>
  <si>
    <t>0Т-00000518</t>
  </si>
  <si>
    <t>Конверт 50*90</t>
  </si>
  <si>
    <t>0Т-00000706</t>
  </si>
  <si>
    <t>Конверт 70*70 голубой</t>
  </si>
  <si>
    <t>0Т-00000814</t>
  </si>
  <si>
    <t>Конверт 70*70 зеленый</t>
  </si>
  <si>
    <t>0Т-00000830</t>
  </si>
  <si>
    <t>Конверт 70*70 коричневый</t>
  </si>
  <si>
    <t>0Т-00000616</t>
  </si>
  <si>
    <t>Корзинка с мишкой</t>
  </si>
  <si>
    <t>0Т-00000480</t>
  </si>
  <si>
    <t>Коробка  мал. в ассортименте</t>
  </si>
  <si>
    <t>0Т-00000484</t>
  </si>
  <si>
    <t>Коробка  средняя корабль</t>
  </si>
  <si>
    <t>0Т-00000482</t>
  </si>
  <si>
    <t>Коробка  средняя роза</t>
  </si>
  <si>
    <t>0Т-00000481</t>
  </si>
  <si>
    <t>Коробка  средняя с корзиной</t>
  </si>
  <si>
    <t>0Т-00000483</t>
  </si>
  <si>
    <t>Коробка  средняя сакура</t>
  </si>
  <si>
    <t>0Т-00000572</t>
  </si>
  <si>
    <t>Коробка "Любимый дом"</t>
  </si>
  <si>
    <t>0Т-00000476</t>
  </si>
  <si>
    <t>Коробка "Обезьянка" мал. удл.</t>
  </si>
  <si>
    <t>0Т-00000586</t>
  </si>
  <si>
    <t>Коробка большая</t>
  </si>
  <si>
    <t>0Т-00000570</t>
  </si>
  <si>
    <t>Коробка бутылка</t>
  </si>
  <si>
    <t>0Т-00000574</t>
  </si>
  <si>
    <t>Коробка для 2 40х70</t>
  </si>
  <si>
    <t>0Т-00000009</t>
  </si>
  <si>
    <t>Коробка золотая маленькая</t>
  </si>
  <si>
    <t>0Т-00000587</t>
  </si>
  <si>
    <t>Коробка на 2 полотенца 50х90 и 70х140</t>
  </si>
  <si>
    <t>0Т-00000520</t>
  </si>
  <si>
    <t>Коробка Новый год</t>
  </si>
  <si>
    <t>0Т-00000860</t>
  </si>
  <si>
    <t>Коробка порозрачная Love</t>
  </si>
  <si>
    <t>0Т-00000573</t>
  </si>
  <si>
    <t>Коробка с ручкой</t>
  </si>
  <si>
    <t>0Т-00000571</t>
  </si>
  <si>
    <t>Коробка с ручкой веревкой</t>
  </si>
  <si>
    <t>0Т-00000521</t>
  </si>
  <si>
    <t>Коробка средняя в ассорт</t>
  </si>
  <si>
    <t>0Т-00000519</t>
  </si>
  <si>
    <t>Коробка удлинненая 50*90</t>
  </si>
  <si>
    <t>0Т-00000846</t>
  </si>
  <si>
    <t>Листовка А4</t>
  </si>
  <si>
    <t>0Т-00000618</t>
  </si>
  <si>
    <t>Мишка с кармашком</t>
  </si>
  <si>
    <t>РТ-00000062</t>
  </si>
  <si>
    <t>Набор "Носки генеральские"</t>
  </si>
  <si>
    <t>0Т-00000865</t>
  </si>
  <si>
    <t>Набор "Носки командирские"</t>
  </si>
  <si>
    <t>Набор полотенце "23 февраля" (удлиненная коробка)</t>
  </si>
  <si>
    <t>0Т-00000867</t>
  </si>
  <si>
    <t>Набор полотенце 2 шт 40х70 "23 февраля"</t>
  </si>
  <si>
    <t>0Т-00000866</t>
  </si>
  <si>
    <t>Набор полотенце 40х70 м/ф в тубе 23 февраля</t>
  </si>
  <si>
    <t>0Т-00000854</t>
  </si>
  <si>
    <t>РТ-00000064</t>
  </si>
  <si>
    <t>Набор полотенце махровое  30х30</t>
  </si>
  <si>
    <t>0Т-00000871</t>
  </si>
  <si>
    <t>НГ Комплект кухонный с фартуком</t>
  </si>
  <si>
    <t>0Т-00000844</t>
  </si>
  <si>
    <t>Одеяло "Верблюжья шерсть" ЗИМА 2 сп. Акция</t>
  </si>
  <si>
    <t>0Т-00000488</t>
  </si>
  <si>
    <t>Пакет 20*30(30)</t>
  </si>
  <si>
    <t>0Т-00000474</t>
  </si>
  <si>
    <t>Пакет мал.</t>
  </si>
  <si>
    <t>0Т-00000848</t>
  </si>
  <si>
    <t>Пакет ПВД  (30*35+5(30)ск))</t>
  </si>
  <si>
    <t>0Т-00000851</t>
  </si>
  <si>
    <t>Пакет ПВД  (30*45+5(30)ск))</t>
  </si>
  <si>
    <t>0Т-00000852</t>
  </si>
  <si>
    <t>Пакет ПВД  (33*45+5,5(70))</t>
  </si>
  <si>
    <t>0Т-00000847</t>
  </si>
  <si>
    <t>Пакет ПВД (70*75(50)бол.пл.руч)</t>
  </si>
  <si>
    <t>0Т-00000745</t>
  </si>
  <si>
    <t>Пакет ПП (45х60+5(50)ск)</t>
  </si>
  <si>
    <t>0Т-00000869</t>
  </si>
  <si>
    <t>Пакеты 40*44 мужские</t>
  </si>
  <si>
    <t>0Т-00000868</t>
  </si>
  <si>
    <t>Пакеты 49*47,5 60 мкр мужские</t>
  </si>
  <si>
    <t>0Т-00000864</t>
  </si>
  <si>
    <t>Полотенце 40х70 8 марта</t>
  </si>
  <si>
    <t>Полотенце 70х140 23 февраля</t>
  </si>
  <si>
    <t>0Т-00000861</t>
  </si>
  <si>
    <t>Полотенце вафельное кухонное 40х70 8 марта</t>
  </si>
  <si>
    <t>0Т-00000862</t>
  </si>
  <si>
    <t>Полотенце вафельное кухонное 50х90 8 марта</t>
  </si>
  <si>
    <t>0Т-00000858</t>
  </si>
  <si>
    <t>Полотенце махровое однотонное с бордюром 30 х 65 пр-во Туркменистан 400 гр\м2</t>
  </si>
  <si>
    <t>0Т-00000804</t>
  </si>
  <si>
    <t>Простыня 1,5 сп (поплин-детский)(Золотые облака)</t>
  </si>
  <si>
    <t>0Т-00000466</t>
  </si>
  <si>
    <t>Синтепон</t>
  </si>
  <si>
    <t>0Т-00000707</t>
  </si>
  <si>
    <t>Сумка для одеял (в/ш) 1,5</t>
  </si>
  <si>
    <t>0Т-00000710</t>
  </si>
  <si>
    <t>Сумка для одеял (в/ш) 2</t>
  </si>
  <si>
    <t>0Т-00000763</t>
  </si>
  <si>
    <t>Сумка для одеял бамбук 1,5 сп.</t>
  </si>
  <si>
    <t>0Т-00000708</t>
  </si>
  <si>
    <t>Сумка для одеял бамбук 2 сп</t>
  </si>
  <si>
    <t>0Т-00000815</t>
  </si>
  <si>
    <t>Сумка для одеял Зима (б) 1,5</t>
  </si>
  <si>
    <t>0Т-00000733</t>
  </si>
  <si>
    <t>Сумка для одеял Зима (в/ш) 1,5</t>
  </si>
  <si>
    <t>0Т-00000795</t>
  </si>
  <si>
    <t>Сумка для одеял л.о. зима 1,5</t>
  </si>
  <si>
    <t>0Т-00000735</t>
  </si>
  <si>
    <t>Сумка для одеял овца зима 2 сп</t>
  </si>
  <si>
    <t>0Т-00000033</t>
  </si>
  <si>
    <t>Туба</t>
  </si>
  <si>
    <t>0Т-00000479</t>
  </si>
  <si>
    <t>Туба конфета высокая</t>
  </si>
  <si>
    <t>0Т-00000475</t>
  </si>
  <si>
    <t>Туба средняя с золотой крышкой</t>
  </si>
  <si>
    <t>0Т-00000863</t>
  </si>
  <si>
    <t>Фартук 8 марта</t>
  </si>
  <si>
    <t>РТ-00000061</t>
  </si>
  <si>
    <t>Футболка камуфляжная с длинным рукавом</t>
  </si>
  <si>
    <t>РТ-00000041</t>
  </si>
  <si>
    <t>КПБ бязь гост 1,5 сп.</t>
  </si>
  <si>
    <t>РТ-00000042</t>
  </si>
  <si>
    <t>КПБ бязь гост 2 сп.</t>
  </si>
  <si>
    <t>РТ-00000056</t>
  </si>
  <si>
    <t>РТ-00000017</t>
  </si>
  <si>
    <t>РТ-00000057</t>
  </si>
  <si>
    <t>РТ-00000018</t>
  </si>
  <si>
    <t>КПБ поплин 1,5 спальное</t>
  </si>
  <si>
    <t>РТ-00000019</t>
  </si>
  <si>
    <t>КПБ поплин 2-х сп. с евро простыней</t>
  </si>
  <si>
    <t>РТ-00000039</t>
  </si>
  <si>
    <t>КПБ поплин 2-х сп. с простыней на резинке 140х200</t>
  </si>
  <si>
    <t>РТ-00000040</t>
  </si>
  <si>
    <t>КПБ поплин 2-х сп. с простыней на резинке 160х200</t>
  </si>
  <si>
    <t>РТ-00000038</t>
  </si>
  <si>
    <t>РТ-00000020</t>
  </si>
  <si>
    <t>РТ-00000043</t>
  </si>
  <si>
    <t>РТ-00000044</t>
  </si>
  <si>
    <t>РТ-00000045</t>
  </si>
  <si>
    <t>РТ-00000046</t>
  </si>
  <si>
    <t>РТ-00000047</t>
  </si>
  <si>
    <t>РТ-00000048</t>
  </si>
  <si>
    <t>РТ-00000049</t>
  </si>
  <si>
    <t>РТ-00000050</t>
  </si>
  <si>
    <t>РТ-00000051</t>
  </si>
  <si>
    <t>РТ-00000052</t>
  </si>
  <si>
    <t>РТ-00000053</t>
  </si>
  <si>
    <t>РТ-00000054</t>
  </si>
  <si>
    <t>0Т-00000845</t>
  </si>
  <si>
    <t>Плед "Kolos " (двухсторонний) Евро</t>
  </si>
  <si>
    <t>РТ-00000058</t>
  </si>
  <si>
    <t>РТ-00000059</t>
  </si>
  <si>
    <t>Покрывало Absolute 2-х сп. (СТМ)</t>
  </si>
  <si>
    <t>РТ-00000060</t>
  </si>
  <si>
    <t>0Т-00000855</t>
  </si>
  <si>
    <t>Полотенце вафельное кухонное 40х70</t>
  </si>
  <si>
    <t>Полотенце вафельное кухонное 50х90</t>
  </si>
  <si>
    <t>0Т-00000859</t>
  </si>
  <si>
    <t>Халат женский шаль 3/4 рукав. Велсофт</t>
  </si>
  <si>
    <t>Категория магазина</t>
  </si>
  <si>
    <t>0Т-00000569, Подушка "Бамбук" АКЦИЯ 70х70 (Золотые облака)</t>
  </si>
  <si>
    <t>0Т-00000861, Полотенце вафельное кухонное 40х70 8 марта</t>
  </si>
  <si>
    <t>0Т-00000862, Полотенце вафельное кухонное 50х90 8 марта</t>
  </si>
  <si>
    <t>0Т-00000863, Фартук 8 марта</t>
  </si>
  <si>
    <t>0Т-00000869, Пакеты 40*44 мужские</t>
  </si>
  <si>
    <t>0Т-00000870, КПБ поплин 1,5 сп Детский</t>
  </si>
  <si>
    <t>для девочек</t>
  </si>
  <si>
    <t>для мальчиков</t>
  </si>
  <si>
    <t>бел/бордо/сир</t>
  </si>
  <si>
    <t>0Т-00000859, Халат женский шаль 3/4 рукав. Велсофт</t>
  </si>
  <si>
    <t>0Т-00000868, Пакеты 49*47,5 60 мкр мужские</t>
  </si>
  <si>
    <t>РТ-00000065, Набор полотенец 2 шт (50х90+70х140) "Тигр"</t>
  </si>
  <si>
    <t>РТ-00000067, Набор полотенец  40х70 "Кофе"</t>
  </si>
  <si>
    <t>РТ-00000061, Футболка камуфляжная с длинным рукавом</t>
  </si>
  <si>
    <t>0Т-00000858, Полотенце махровое однотонное с бордюром 30 х 65 пр-во Туркменистан 400 гр\м2</t>
  </si>
  <si>
    <t>РТ-00000068, Набор полотенце 40х70 м/ф в тубе</t>
  </si>
  <si>
    <t>0Т-00000682, Одеяло - покрывало "Дачное" 2  сп.(Золотые облака)</t>
  </si>
  <si>
    <t>0Т-00000647, Подушка "Дачная" 50х70 (Золотые облака)</t>
  </si>
  <si>
    <t/>
  </si>
  <si>
    <t>medium</t>
  </si>
  <si>
    <t>small</t>
  </si>
  <si>
    <t>big</t>
  </si>
  <si>
    <t>6</t>
  </si>
  <si>
    <t>12</t>
  </si>
  <si>
    <t>5</t>
  </si>
  <si>
    <t>10</t>
  </si>
  <si>
    <t>20</t>
  </si>
  <si>
    <t xml:space="preserve"> Плед "Kletka" 1.5 сп.  Vladi</t>
  </si>
  <si>
    <t xml:space="preserve"> КПБ Сатин "BOOGLE" 2 сп. с европростыней</t>
  </si>
  <si>
    <t xml:space="preserve"> КПБ Сатин "BOOGLE" ЕВРО</t>
  </si>
  <si>
    <t xml:space="preserve"> КПБ Сатин "BOOGLE" Семья</t>
  </si>
  <si>
    <t xml:space="preserve"> КПБ BLUMARINE Евро</t>
  </si>
  <si>
    <t xml:space="preserve"> КПБ БАМБУК Евро</t>
  </si>
  <si>
    <t xml:space="preserve"> Трусы мужские (боксеры) набор 2 шт</t>
  </si>
  <si>
    <t xml:space="preserve"> Одеяло детское байковое</t>
  </si>
  <si>
    <t xml:space="preserve"> Одеяло 1,5 сп.  байковое</t>
  </si>
  <si>
    <t xml:space="preserve"> Одеяло "Осеннее" 1,5 сп. (Золотые облака)</t>
  </si>
  <si>
    <t xml:space="preserve"> Покрывало " Buenas Noches" (мех) 1,5</t>
  </si>
  <si>
    <t xml:space="preserve"> Одеяло "Осеннее" 2 сп. (Золотые облака)</t>
  </si>
  <si>
    <t xml:space="preserve"> Плед "Эльф" 140х200 100% новозел. шерсть, в чемодане Vladi</t>
  </si>
  <si>
    <t xml:space="preserve"> Набор полотенец  2 шт 40х70 в коробке "Кофе"</t>
  </si>
  <si>
    <t xml:space="preserve"> Скатерть тефлоновая 160х220</t>
  </si>
  <si>
    <t xml:space="preserve"> Чехол на думку 40*40</t>
  </si>
  <si>
    <t xml:space="preserve"> Тапочки женские (следок)</t>
  </si>
  <si>
    <t xml:space="preserve"> Наволочки комплект 50х70 (бязь) (2 шт)</t>
  </si>
  <si>
    <t xml:space="preserve"> Наволочки комплект 70х70 (бязь) (2 шт)</t>
  </si>
  <si>
    <t xml:space="preserve"> Пододеяльник 1,5 сп (бязь)</t>
  </si>
  <si>
    <t xml:space="preserve"> Пододеяльник Евро (бязь)</t>
  </si>
  <si>
    <t xml:space="preserve"> Простыня ЕВРО (бязь)</t>
  </si>
  <si>
    <t xml:space="preserve"> Пододеяльник 2 сп (бязь)</t>
  </si>
  <si>
    <t xml:space="preserve"> Простыня 1,5 сп (бязь)</t>
  </si>
  <si>
    <t xml:space="preserve"> Простыня 2 сп (бязь)</t>
  </si>
  <si>
    <t xml:space="preserve"> Простыня  на резинке (бязь) 140*200</t>
  </si>
  <si>
    <t xml:space="preserve"> Простыня  на резинке (бязь) 160*200</t>
  </si>
  <si>
    <t xml:space="preserve"> Простыня  на резинке (бязь) 180*200</t>
  </si>
  <si>
    <t xml:space="preserve"> Простыня  на резинке (бязь) 90*200</t>
  </si>
  <si>
    <t xml:space="preserve"> Подушка пуховая "Диалог" 70х70 в чемодане</t>
  </si>
  <si>
    <t xml:space="preserve"> Носки женские короткие</t>
  </si>
  <si>
    <t xml:space="preserve"> Носки мужские короткие</t>
  </si>
  <si>
    <t xml:space="preserve"> КПБ детское 1,5 сп.(бязь)</t>
  </si>
  <si>
    <t xml:space="preserve"> Набор махровых полотенец (70*130,50*90,30*60)</t>
  </si>
  <si>
    <t xml:space="preserve"> Салфетка вафельная</t>
  </si>
  <si>
    <t xml:space="preserve"> Пакеты фасовочные (1000 шт)</t>
  </si>
  <si>
    <t xml:space="preserve"> Нитяные шторы (шторы-нити)</t>
  </si>
  <si>
    <t xml:space="preserve"> Гардины</t>
  </si>
  <si>
    <t xml:space="preserve"> Штора "Камила"</t>
  </si>
  <si>
    <t xml:space="preserve"> Штора "Диана"</t>
  </si>
  <si>
    <t xml:space="preserve"> Штора "Элиф"</t>
  </si>
  <si>
    <t xml:space="preserve"> Штора "Амелия"</t>
  </si>
  <si>
    <t xml:space="preserve"> Гардины Ноктюрн</t>
  </si>
  <si>
    <t xml:space="preserve"> Занавеска "Снежана"</t>
  </si>
  <si>
    <t xml:space="preserve"> Подушка пуховая "Диалог" 50х70 в чемодане</t>
  </si>
  <si>
    <t xml:space="preserve"> Полотенце кухня 40х70  по 60 руб.</t>
  </si>
  <si>
    <t xml:space="preserve"> Чехол на думку 40*40 меховой</t>
  </si>
  <si>
    <t xml:space="preserve"> Набор полотенец 2 шт 40х70 в коробке</t>
  </si>
  <si>
    <t xml:space="preserve"> Одеяло "Зимняя сказка" 1,5 сп. (Золотые облака)</t>
  </si>
  <si>
    <t xml:space="preserve"> Полотенце крестильное</t>
  </si>
  <si>
    <t xml:space="preserve"> КПБ Сатин элитный Luxor 1.5-cп.</t>
  </si>
  <si>
    <t xml:space="preserve"> КПБ Сатин элитный Luxor 2-cп.</t>
  </si>
  <si>
    <t xml:space="preserve"> КПБ Сатин элитный Luxor Евро</t>
  </si>
  <si>
    <t xml:space="preserve"> КПБ Сатин элитный Luxor семейный</t>
  </si>
  <si>
    <t xml:space="preserve"> Подушка "Верблюжья шерсть" 50х70 (Золотые облака)</t>
  </si>
  <si>
    <t xml:space="preserve"> Подушка "Верблюжья шерсть" 70х70 (Золотые облака)</t>
  </si>
  <si>
    <t xml:space="preserve"> Подушка "Бамбук" 50х70 (Золотые облака)</t>
  </si>
  <si>
    <t xml:space="preserve"> Подушка "Бамбук" 70х70 (Золотые облака)</t>
  </si>
  <si>
    <t xml:space="preserve"> Одеяло "Бамбук" ЗИМА 1,5 сп. (Золотые облака)</t>
  </si>
  <si>
    <t xml:space="preserve"> Одеяло "Бамбук" ЗИМА 2-х сп. (Золотые облака)</t>
  </si>
  <si>
    <t xml:space="preserve"> Одеяло "Овечья шерсть" ЗИМА 1,5 сп. (Золотые облака)</t>
  </si>
  <si>
    <t xml:space="preserve"> Одеяло "Овечья шерсть" ЗИМА 2-х сп. (Золотые облака)</t>
  </si>
  <si>
    <t xml:space="preserve"> Одеяло "Овечья шерсть" ( 300 гр/м2) 1,5 сп.  (Золотые облака)</t>
  </si>
  <si>
    <t xml:space="preserve"> Одеяло "Овечья шерсть" ( 300 гр/м2) 2-х сп. (Золотые облака)</t>
  </si>
  <si>
    <t xml:space="preserve"> Одеяло "Бамбук" ( 300 гр/м2) 1,5 сп. (Золотые облака)</t>
  </si>
  <si>
    <t xml:space="preserve"> Одеяло "Бамбук" ( 300 гр/м2) 2-х сп. (Золотые облака)</t>
  </si>
  <si>
    <t xml:space="preserve"> Одеяло "Верблюжья шерсть"  (300гр/м2) 1,5 сп. (Золотые облака)</t>
  </si>
  <si>
    <t xml:space="preserve"> Одеяло "Верблюжья шерсть" (300гр/м2) 2-х сп. (Золотые облака)</t>
  </si>
  <si>
    <t xml:space="preserve"> Одеяло "Лебединое озеро" Зима 1,5 сп. (Золотые облака)</t>
  </si>
  <si>
    <t xml:space="preserve"> Одеяло "Лебединое озеро" Зима 2 сп. (Золотые облака)</t>
  </si>
  <si>
    <t xml:space="preserve"> Одеяло "Зимняя сказка" 2 сп. (Золотые облака)</t>
  </si>
  <si>
    <t xml:space="preserve"> Скатерть 160х220 + 6 салфеток (производство Турция)</t>
  </si>
  <si>
    <t xml:space="preserve"> Подушка "Думка" 40*40 ( Золотые облака)</t>
  </si>
  <si>
    <t xml:space="preserve"> Набор гардина + скатерть 120х152</t>
  </si>
  <si>
    <t xml:space="preserve"> Одеяло "Бамбук" евро 200х220 ( 300 гр/м2) (Золотые облака)</t>
  </si>
  <si>
    <t xml:space="preserve"> Одеяло "Овечья шерсть" ЕВРО. (300 гр./м2) (Золотые облака)</t>
  </si>
  <si>
    <t xml:space="preserve"> Набор полотенец 2 шт (70*140+50*90) "Корабль"</t>
  </si>
  <si>
    <t xml:space="preserve"> Полотенце с надписью 50х90</t>
  </si>
  <si>
    <t xml:space="preserve"> Набор полотенец 2 шт (50х90+70х140) "Птицы"</t>
  </si>
  <si>
    <t xml:space="preserve"> Набор полотенец  2 шт 40х70 ( "Milk","Apples", "Ягоды")</t>
  </si>
  <si>
    <t xml:space="preserve"> Одеяло "Весенний сад" 1,5 сп ( Золотые облака )</t>
  </si>
  <si>
    <t xml:space="preserve"> Одеяло "Весенний сад" 2 сп ( Золотые облака )</t>
  </si>
  <si>
    <t xml:space="preserve"> Одеяло "Бамбук" ( 150 гр/м2) 1,5 сп.(Золотые облака)</t>
  </si>
  <si>
    <t xml:space="preserve"> Одеяло "Бамбук" ( 150 гр/м2) 2 сп.(Золотые облака)</t>
  </si>
  <si>
    <t xml:space="preserve"> Подушка "Лебяжий пух" 50х70 (поплин)(Золотые облака)</t>
  </si>
  <si>
    <t xml:space="preserve"> Подушка "Лебяжий пух" 70х70 (поплин)(Золотые облака)</t>
  </si>
  <si>
    <t xml:space="preserve"> Подушка 40*60 детская (Золотые облака)</t>
  </si>
  <si>
    <t xml:space="preserve"> Одеяло "Овечья шерсть" ( 150 гр/м2) 1,5 сп. (Золотые облака)</t>
  </si>
  <si>
    <t xml:space="preserve"> Одеяло "Овечья шерсть" ( 150 гр/м2) 2 сп. (Золотые облака)</t>
  </si>
  <si>
    <t xml:space="preserve"> Одеяло "Овечья шерсть" ( 150 гр/м2) Евро (Золотые облака)</t>
  </si>
  <si>
    <t xml:space="preserve"> Одеяло "Лебединое озеро" Зима Евро (Золотые облака)</t>
  </si>
  <si>
    <t xml:space="preserve"> Одеяло "Лебединое озеро" (300 гр/м2) 1,5 сп. (Золотые облака)</t>
  </si>
  <si>
    <t xml:space="preserve"> Одеяло "Лебединое озеро" (300 гр/м2) 2 сп. (Золотые облака)</t>
  </si>
  <si>
    <t xml:space="preserve"> Одеяло "Сон в летнюю ночь" 1,5 сп.(Золотые облака)</t>
  </si>
  <si>
    <t xml:space="preserve"> Одеяло "Сон в летнюю ночь" 2 сп.(Золотые облака)</t>
  </si>
  <si>
    <t xml:space="preserve"> Одеяло "Бамбук" евро 200х220 ( 150 гр/м2) (Золотые облака)</t>
  </si>
  <si>
    <t xml:space="preserve"> Одеяло "Лебединое озеро" (300 гр/м2) Евро (Золотые облака)</t>
  </si>
  <si>
    <t xml:space="preserve"> Подушка экофайбер 50х70 (Золотые облака)</t>
  </si>
  <si>
    <t xml:space="preserve"> Подушка экофайбер 70х70 (Золотые облака)</t>
  </si>
  <si>
    <t xml:space="preserve"> Сидушка для табурета</t>
  </si>
  <si>
    <t xml:space="preserve"> Одеяло "Верблюжья шерсть" ЗИМА 1,5 сп. (Золотые облака)</t>
  </si>
  <si>
    <t xml:space="preserve"> Одеяло "Верблюжья шерсть" ЗИМА 2-х сп. (Золотые облака)</t>
  </si>
  <si>
    <t xml:space="preserve"> Одеяло "Верблюжья шерсть" евро 200х220 ( 300гр/м2) (Золотые облака)</t>
  </si>
  <si>
    <t xml:space="preserve"> Фартук с карманами</t>
  </si>
  <si>
    <t xml:space="preserve"> Плед Бамбук однотонный Евро</t>
  </si>
  <si>
    <t xml:space="preserve"> Одеяло детское 110х140 (Золотые облака)</t>
  </si>
  <si>
    <t xml:space="preserve"> Наволочки комплект 70х70 (бязь) (2 шт) (Золотые облака)</t>
  </si>
  <si>
    <t xml:space="preserve"> Подушка п/перо 50х70 (тик) (Комфорт)</t>
  </si>
  <si>
    <t xml:space="preserve"> Подушка п/перо 70х70 (тик) (Комфорт)</t>
  </si>
  <si>
    <t xml:space="preserve"> Простыня 2 сп (бязь)(Золотые облака)</t>
  </si>
  <si>
    <t xml:space="preserve"> Пододеяльник 2-х сп. (бязь) (Золотые облака)</t>
  </si>
  <si>
    <t xml:space="preserve"> Полотенце-уголок  крестильный</t>
  </si>
  <si>
    <t xml:space="preserve"> Подушка - думка велсофт 40*40 ( Золотые облака)</t>
  </si>
  <si>
    <t xml:space="preserve"> Одеяло "Верблюжья шерсть" евро 200х220 зима(Золотые облака)</t>
  </si>
  <si>
    <t xml:space="preserve"> Одеяло "Овечья шерсть" евро 200х220 зима(Золотые облака)</t>
  </si>
  <si>
    <t xml:space="preserve"> Полотенце кухонное льняное</t>
  </si>
  <si>
    <t xml:space="preserve"> Коврик для туалета</t>
  </si>
  <si>
    <t xml:space="preserve"> Подушка "Лебяжий пух" 50х70 (тик)(Золотые облака)</t>
  </si>
  <si>
    <t xml:space="preserve"> Подушка "Лебяжий пух" 70х70 (тик)(Золотые облака)</t>
  </si>
  <si>
    <t xml:space="preserve"> Одеяло "Бамбук" ( 300 гр/м2) 1,5 сп.(ТИК)(Золотые облака)</t>
  </si>
  <si>
    <t xml:space="preserve"> Одеяло "Бамбук" ( 300 гр/м2) 2 сп.(ТИК)(Золотые облака)</t>
  </si>
  <si>
    <t xml:space="preserve"> Наматрасник 140*200 (Золотые облака)</t>
  </si>
  <si>
    <t xml:space="preserve"> Наматрасник 160*200 (Золотые облака)</t>
  </si>
  <si>
    <t xml:space="preserve"> Наматрасник 180*200 (Золотые облака)</t>
  </si>
  <si>
    <t xml:space="preserve"> Наматрасник 90*200 (Золотые облака)</t>
  </si>
  <si>
    <t xml:space="preserve"> Подушка "Бамбук" 50х70 ТИК (Золотые облака)</t>
  </si>
  <si>
    <t xml:space="preserve"> Подушка "Бамбук" 70х70 ТИК (Золотые облака)</t>
  </si>
  <si>
    <t xml:space="preserve"> Чехол на думку 50*50</t>
  </si>
  <si>
    <t xml:space="preserve"> Чехол на думку 50*70 меховой</t>
  </si>
  <si>
    <t xml:space="preserve"> Чехол на думку 50*50 меховой</t>
  </si>
  <si>
    <t xml:space="preserve"> Плед "Kolos " (двухсторонний) Евро</t>
  </si>
  <si>
    <t xml:space="preserve"> Полотенце вафельное кухонное 40х70</t>
  </si>
  <si>
    <t>0Т-00000870</t>
  </si>
  <si>
    <t xml:space="preserve"> КПБ поплин 1,5 сп Детский</t>
  </si>
  <si>
    <t xml:space="preserve"> Наматрацник 90*190</t>
  </si>
  <si>
    <t xml:space="preserve"> КПБ "Соня" 1,5 сп Микрофибра</t>
  </si>
  <si>
    <t xml:space="preserve"> КПБ "Соня" 2-х сп Микрофибра</t>
  </si>
  <si>
    <t xml:space="preserve"> КПБ поплин евро</t>
  </si>
  <si>
    <t xml:space="preserve"> Подушка "Лебяжий пух" 50х70 (полижаккард) (Золотые облака)</t>
  </si>
  <si>
    <t xml:space="preserve"> Подушка "Лебяжий пух" 70х70 (полижаккард) (Золотые облака)</t>
  </si>
  <si>
    <t xml:space="preserve"> Набор для бани и сауны женский 100% хлопок</t>
  </si>
  <si>
    <t xml:space="preserve"> Набор для бани и сауны мужской  100% хлопок</t>
  </si>
  <si>
    <t xml:space="preserve"> Халат махровый 100% хлопок. Туркменистан</t>
  </si>
  <si>
    <t xml:space="preserve"> Занавеска "Углы" ( для кухни)</t>
  </si>
  <si>
    <t xml:space="preserve"> Занавеска "Валерия"</t>
  </si>
  <si>
    <t xml:space="preserve"> Полотенце вафельное кухонное 50х90</t>
  </si>
  <si>
    <t xml:space="preserve"> Штаны Женские (велюр)</t>
  </si>
  <si>
    <t xml:space="preserve"> Бриджи Женские однотонные</t>
  </si>
  <si>
    <t xml:space="preserve"> Трусы мужские</t>
  </si>
  <si>
    <t xml:space="preserve"> КПБ Детское 110х140</t>
  </si>
  <si>
    <t xml:space="preserve"> Занавеска "Арка 2"</t>
  </si>
  <si>
    <t xml:space="preserve"> Салфетка</t>
  </si>
  <si>
    <t xml:space="preserve"> Прихватки</t>
  </si>
  <si>
    <t xml:space="preserve"> Фартук</t>
  </si>
  <si>
    <t xml:space="preserve"> Ночная сорочка</t>
  </si>
  <si>
    <t xml:space="preserve"> Плед Томилон Евро</t>
  </si>
  <si>
    <t xml:space="preserve"> Носки женские бамбук</t>
  </si>
  <si>
    <t xml:space="preserve"> Коврик для ванны</t>
  </si>
  <si>
    <t xml:space="preserve"> Полотенце 40х70 (КНР)</t>
  </si>
  <si>
    <t xml:space="preserve"> Полотенце 50х90 (КНР)</t>
  </si>
  <si>
    <t xml:space="preserve"> Полотенце 70х140 (КНР)</t>
  </si>
  <si>
    <t xml:space="preserve"> Наматрацник 140*190</t>
  </si>
  <si>
    <t xml:space="preserve"> Наматрацник 160*190</t>
  </si>
  <si>
    <t xml:space="preserve"> Наматрацник 180*190</t>
  </si>
  <si>
    <t xml:space="preserve"> Пижама</t>
  </si>
  <si>
    <t xml:space="preserve"> Пакет Майка</t>
  </si>
  <si>
    <t xml:space="preserve"> Плед Абсолют Детский</t>
  </si>
  <si>
    <t xml:space="preserve"> Полотенце с ушками</t>
  </si>
  <si>
    <t xml:space="preserve"> Салфетка м/ф</t>
  </si>
  <si>
    <t xml:space="preserve"> Ночная сорочка молодежная</t>
  </si>
  <si>
    <t xml:space="preserve"> Носки мужские БАМБУК</t>
  </si>
  <si>
    <t xml:space="preserve"> Трусы женские</t>
  </si>
  <si>
    <t xml:space="preserve"> Тапочки домашние женские</t>
  </si>
  <si>
    <t xml:space="preserve"> Скатерть тефлоновая</t>
  </si>
  <si>
    <t xml:space="preserve"> Плед "Palermo" 1.5-сп Vladi</t>
  </si>
  <si>
    <t xml:space="preserve"> Тапочки домашние мужские</t>
  </si>
  <si>
    <t xml:space="preserve"> Трусы молодежные</t>
  </si>
  <si>
    <t xml:space="preserve"> Покрывало "Buenas Noches" (мех) Евро (220х240)</t>
  </si>
  <si>
    <t xml:space="preserve"> Плед Бамбук однотонный 1,5 спальный</t>
  </si>
  <si>
    <t xml:space="preserve"> Плед Бамбук однотонный 2-х спальный</t>
  </si>
  <si>
    <t xml:space="preserve"> КПБ поплин 2-х сп. с евро простыней</t>
  </si>
  <si>
    <t xml:space="preserve"> КПБ поплин семейный</t>
  </si>
  <si>
    <t xml:space="preserve"> Футболка Узбекистан однотонная с коротким рукавом</t>
  </si>
  <si>
    <t xml:space="preserve"> Майка Мужская Узбекистан</t>
  </si>
  <si>
    <t xml:space="preserve"> Майка женская нательная</t>
  </si>
  <si>
    <t xml:space="preserve"> Футболка Узбекистан полосатая</t>
  </si>
  <si>
    <t xml:space="preserve"> Полотенце махровое однотонное с бордюром 40х70 пр-во Туркменистан 400 гр\м2</t>
  </si>
  <si>
    <t xml:space="preserve"> Полотенце махровое однотонное с бордюром 50х90 пр-во Туркменистан 400 гр\м2</t>
  </si>
  <si>
    <t xml:space="preserve"> Полотенце махровое однотонное с бордюром 70х140 пр-во Туркменистан 400 гр\м2</t>
  </si>
  <si>
    <t xml:space="preserve"> Плед "Куршевель" 150х150</t>
  </si>
  <si>
    <t xml:space="preserve"> КПБ поплин 2-х сп. с простыней на резинке 140х200</t>
  </si>
  <si>
    <t xml:space="preserve"> КПБ поплин 2-х сп. с простыней на резинке 160х200</t>
  </si>
  <si>
    <t xml:space="preserve"> КПБ бязь гост 1,5 сп.</t>
  </si>
  <si>
    <t xml:space="preserve"> КПБ бязь гост 2 сп.</t>
  </si>
  <si>
    <t xml:space="preserve"> КПБ Сатин "BOOGLE" 1,5 сп.</t>
  </si>
  <si>
    <t xml:space="preserve"> КПБ Сатин soft "Versailles" 1,5 сп.</t>
  </si>
  <si>
    <t xml:space="preserve"> КПБ Сатин soft "Versailles" 2 сп.</t>
  </si>
  <si>
    <t xml:space="preserve"> КПБ Сатин soft "Versailles" евро</t>
  </si>
  <si>
    <t xml:space="preserve"> КПБ Сатин soft "Versailles" семья</t>
  </si>
  <si>
    <t xml:space="preserve"> КПБ Детское 110х140 (СТМ)</t>
  </si>
  <si>
    <t xml:space="preserve"> Покрывало Absolute 1,5 сп.(СТМ)</t>
  </si>
  <si>
    <t xml:space="preserve"> Покрывало Absolute 2-х сп. (СТМ)</t>
  </si>
  <si>
    <t xml:space="preserve"> Покрывало Absolute Евро(СТМ)</t>
  </si>
  <si>
    <t>РТ-00000065</t>
  </si>
  <si>
    <t xml:space="preserve"> Набор полотенец 2 шт (50х90+70х140) "Тигр"</t>
  </si>
  <si>
    <t>РТ-00000067</t>
  </si>
  <si>
    <t xml:space="preserve"> Набор полотенец  40х70 "Кофе"</t>
  </si>
  <si>
    <t>РТ-00000068</t>
  </si>
  <si>
    <t xml:space="preserve"> Набор полотенце 40х70 м/ф в тубе</t>
  </si>
  <si>
    <t xml:space="preserve"> Наволочки комплект 50х70 (бязь) (2 шт) (Золотые облака)</t>
  </si>
  <si>
    <t xml:space="preserve"> Простыня 1,5 сп (бязь)(Золотые облака)</t>
  </si>
  <si>
    <t xml:space="preserve"> Пододеяльник 1,5 сп (бязь) (Золотые облака)</t>
  </si>
  <si>
    <t xml:space="preserve"> Сапожки для дома</t>
  </si>
  <si>
    <t xml:space="preserve"> Набор полотенец  2 шт (50х90+70х140) в коробке "Versace"</t>
  </si>
  <si>
    <t xml:space="preserve"> Простыня Евро (бязь)(Золотые облака)</t>
  </si>
  <si>
    <t xml:space="preserve"> Набор полотенец 2 шт (70*140+50*90) " Vilena"</t>
  </si>
  <si>
    <t>24</t>
  </si>
  <si>
    <t>50</t>
  </si>
  <si>
    <t>All</t>
  </si>
  <si>
    <t>4</t>
  </si>
  <si>
    <t>7</t>
  </si>
  <si>
    <t xml:space="preserve"> Плед стриженный однотонный Евро</t>
  </si>
  <si>
    <t xml:space="preserve"> Подушка "Бамбук" АКЦИЯ 50х70 (Золотые облака)</t>
  </si>
  <si>
    <t xml:space="preserve"> Подушка "Бамбук" АКЦИЯ 70х70 (Золотые облака)</t>
  </si>
  <si>
    <t>Характеристика</t>
  </si>
  <si>
    <t>0Т-00000555, КПБ Бязь люкс Domus дуэт</t>
  </si>
  <si>
    <t>0Т-00000443, КПБ Макосатин Колор Микс Евро</t>
  </si>
  <si>
    <t>РТ-00000018, КПБ поплин 1,5 спальное</t>
  </si>
  <si>
    <t>Лк-00000488, КПБ Сатин "Лиора" ЕВРО</t>
  </si>
  <si>
    <t>Лк-00000483, КПБ Сатин "Лиора" Семейный</t>
  </si>
  <si>
    <t>РТ-00000030, НГ Набор полотенец махр. 40х70 2 шт</t>
  </si>
  <si>
    <t>0Т-00000835, НГ Набор-открытка полотенце 40х70</t>
  </si>
  <si>
    <t>Лк-00000293, Покрывало «Comfort»  2 сп.</t>
  </si>
  <si>
    <t>Лк-00000360, Покрывало в чемодане с 2 наволочками ЕВРО</t>
  </si>
  <si>
    <t>0Т-00000203, Покрывало мех. двустороннее Евро( расшитое кантом )</t>
  </si>
  <si>
    <t>Лк-00000182, Полотенце пляжное  вафельное 100х150</t>
  </si>
  <si>
    <t>Лк-00000183, Полотенце пляжное вафельное 80х150</t>
  </si>
  <si>
    <t>Лк-00000402, Халат трикотажный</t>
  </si>
  <si>
    <t>0Т-00000585, Набор для бани и сауны 3 предмета (войлочный)</t>
  </si>
  <si>
    <t xml:space="preserve"> Покрывало «Comfort»  2 сп.</t>
  </si>
  <si>
    <t xml:space="preserve"> Халат трикотажный</t>
  </si>
  <si>
    <t xml:space="preserve"> КПБ поплин 1,5 спальное</t>
  </si>
  <si>
    <t xml:space="preserve"> </t>
  </si>
  <si>
    <t>Лк-00000158</t>
  </si>
  <si>
    <t>Бабочки декоративные</t>
  </si>
  <si>
    <t>Лк-00000251</t>
  </si>
  <si>
    <t>Бантики</t>
  </si>
  <si>
    <t>Борцовка Узбекистан</t>
  </si>
  <si>
    <t>0Т-00000379</t>
  </si>
  <si>
    <t>Борцовка фирменная</t>
  </si>
  <si>
    <t>0Т-00000500</t>
  </si>
  <si>
    <t>Брелок "Обезьянка"</t>
  </si>
  <si>
    <t>Бриджи (в горох,с лентой)</t>
  </si>
  <si>
    <t>0Т-00000142</t>
  </si>
  <si>
    <t>Брюки женские на завязках</t>
  </si>
  <si>
    <t>0Т-00000120</t>
  </si>
  <si>
    <t>Брюки спорт женские</t>
  </si>
  <si>
    <t>Лк-00000172</t>
  </si>
  <si>
    <t>Велосипедки</t>
  </si>
  <si>
    <t>Лк-00000152</t>
  </si>
  <si>
    <t>Версаль 3 м</t>
  </si>
  <si>
    <t>Лк-00000156</t>
  </si>
  <si>
    <t>Виола 5 м.</t>
  </si>
  <si>
    <t>Лк-00000095</t>
  </si>
  <si>
    <t>Гладкая облегчен двушка (А)</t>
  </si>
  <si>
    <t>Лк-00000489 Жилет стеганый</t>
  </si>
  <si>
    <t>От -00000073 Жилет стеганый Великан</t>
  </si>
  <si>
    <t>Лк-00000492Сатин Лиора 1.5</t>
  </si>
  <si>
    <t>Лк-00000493 Сатин Лиора 2</t>
  </si>
  <si>
    <t>Лк-00000488 Сатин Лиора Евро</t>
  </si>
  <si>
    <t>Сатин Лиора Семья</t>
  </si>
  <si>
    <t>От-00000434 Сатин в чемодане 1.5</t>
  </si>
  <si>
    <t>От-00000437 Сатин в чемодане семья</t>
  </si>
  <si>
    <t>От -00000075 Скатерть 110</t>
  </si>
  <si>
    <t>Скатерть110/150</t>
  </si>
  <si>
    <t>Скатерть180/150</t>
  </si>
  <si>
    <t xml:space="preserve">Лк-00000353 </t>
  </si>
  <si>
    <t>Скатерть 250/1502</t>
  </si>
  <si>
    <t>От-00000619</t>
  </si>
  <si>
    <t>От-00000620</t>
  </si>
  <si>
    <t>От-00000467</t>
  </si>
  <si>
    <t>От-00000064</t>
  </si>
  <si>
    <t>От-00000243</t>
  </si>
  <si>
    <t>Пододеяльник Макосатин 2-х</t>
  </si>
  <si>
    <t>От-00000134</t>
  </si>
  <si>
    <t>От-00000174</t>
  </si>
  <si>
    <t>Сапожки вязаные женские</t>
  </si>
  <si>
    <t>От-00000565</t>
  </si>
  <si>
    <t>Набор (гардина + скатерть)</t>
  </si>
  <si>
    <t>От-00000687</t>
  </si>
  <si>
    <t>От-00000334</t>
  </si>
  <si>
    <t>Футболка с длинным рукавом  женская</t>
  </si>
  <si>
    <t>От-00000638</t>
  </si>
  <si>
    <t>Набор полотенец 3 шт 40*70 с игрушкой диаметр 15 см</t>
  </si>
  <si>
    <t>От -00000636</t>
  </si>
  <si>
    <t>Набор полотенец с игрушкой в корзинке40*70 диаметр 10</t>
  </si>
  <si>
    <t>От-000000637</t>
  </si>
  <si>
    <t>Набор полотенец с игрушкой в корзинке40*70 диаметр 12</t>
  </si>
  <si>
    <t>От-00000499</t>
  </si>
  <si>
    <t>От-00000271</t>
  </si>
  <si>
    <t>Набор полотенец в мешочке 40*70</t>
  </si>
  <si>
    <t>От-00000296</t>
  </si>
  <si>
    <t>Мыло Роза</t>
  </si>
  <si>
    <t>От-00000219</t>
  </si>
  <si>
    <t>От-00000678</t>
  </si>
  <si>
    <t>Занавеска Фиалка</t>
  </si>
  <si>
    <t>От-00000326</t>
  </si>
  <si>
    <t>Занавеска Фламинго</t>
  </si>
  <si>
    <t>От-00000164</t>
  </si>
  <si>
    <t>Занавеска Светлана</t>
  </si>
  <si>
    <t>0Т-00000032</t>
  </si>
  <si>
    <t>Большая коробка с большими бортами</t>
  </si>
  <si>
    <t>0Т-00000042</t>
  </si>
  <si>
    <t>Генератор</t>
  </si>
  <si>
    <t>0Т-00000106</t>
  </si>
  <si>
    <t>Дрель</t>
  </si>
  <si>
    <t>0Т-00000050</t>
  </si>
  <si>
    <t>Контейнер для отходов 1100л</t>
  </si>
  <si>
    <t>0Т-00000109</t>
  </si>
  <si>
    <t>Тепловая пушка_1</t>
  </si>
  <si>
    <t>0Т-00000110</t>
  </si>
  <si>
    <t>Тепловая пушка_2</t>
  </si>
  <si>
    <t>0Т-00000111</t>
  </si>
  <si>
    <t>Тепловая пушка_3</t>
  </si>
  <si>
    <t>0Т-00000107</t>
  </si>
  <si>
    <t>Шуруповерт_1</t>
  </si>
  <si>
    <t>0Т-00000108</t>
  </si>
  <si>
    <t>Шуруповерт_2</t>
  </si>
  <si>
    <t>Лк-00000015</t>
  </si>
  <si>
    <t>Сотовая связь</t>
  </si>
  <si>
    <t>0Т-00000008</t>
  </si>
  <si>
    <t>Транспортировка товаров</t>
  </si>
  <si>
    <t>РТ-00000021</t>
  </si>
  <si>
    <t>РТ-00000055</t>
  </si>
  <si>
    <t>0Т-00000722</t>
  </si>
  <si>
    <t>Матрац ватный 90х190</t>
  </si>
  <si>
    <t>Лк-00000003</t>
  </si>
  <si>
    <t>Матрац ППУ 120х200 т50 мм</t>
  </si>
  <si>
    <t>Лк-00000004</t>
  </si>
  <si>
    <t>Матрац ППУ 140х200 т50 мм</t>
  </si>
  <si>
    <t>Лк-00000005</t>
  </si>
  <si>
    <t>Матрац ППУ 160х200 т50 мм</t>
  </si>
  <si>
    <t>Лк-00000006</t>
  </si>
  <si>
    <t>Матрац ППУ 70х200 т50 мм</t>
  </si>
  <si>
    <t>Лк-00000007</t>
  </si>
  <si>
    <t>Матрац ППУ 90х200 т50 мм</t>
  </si>
  <si>
    <t>Лк-00000008</t>
  </si>
  <si>
    <t>Матрац у/степ наб. 65х120 (100)</t>
  </si>
  <si>
    <t>РТ-00000013</t>
  </si>
  <si>
    <t>РТ-00000014</t>
  </si>
  <si>
    <t>73-2-00 Склад отгрузки (Ульяновск)</t>
  </si>
  <si>
    <t xml:space="preserve"> Одеяло "Бамбук" ( 300 гр/м2) 1,5 сп. Акция (Золотые облака)</t>
  </si>
  <si>
    <t xml:space="preserve"> Одеяло "Бамбук" ( 300 гр/м2) 2 сп. Акция (Золотые облака)</t>
  </si>
  <si>
    <t xml:space="preserve"> Полотенце махровое однотонное с бордюром 30 х 65 пр-во Туркменистан 400 гр\м2</t>
  </si>
  <si>
    <t>Подушка - игрушка</t>
  </si>
  <si>
    <t>0Т-00000671, Подушка "Дачная" 70х70 (Золотые облака)</t>
  </si>
  <si>
    <t xml:space="preserve">КПБ Сатин "Лиора" ЕВРО </t>
  </si>
  <si>
    <t xml:space="preserve">КПБ Сатин "Лиора" Семейный </t>
  </si>
  <si>
    <t xml:space="preserve">КПБ Макосатин Колор Микс Евро </t>
  </si>
  <si>
    <t xml:space="preserve">Набор полотенце 2 шт 40х70 "23 февраля" </t>
  </si>
  <si>
    <t xml:space="preserve">НГ Комплект кухонный с фартуком </t>
  </si>
  <si>
    <t xml:space="preserve">НГ Набор полотенец в коробке махр. 40х70 2 шт </t>
  </si>
  <si>
    <t xml:space="preserve">НГ Набор полотенец махр. 40х70 2 шт </t>
  </si>
  <si>
    <t xml:space="preserve">НГ Набор полотенце 40х70 в коробке </t>
  </si>
  <si>
    <t xml:space="preserve">НГ Набор-открытка полотенце 40х70 </t>
  </si>
  <si>
    <t xml:space="preserve">Полотенце пляжное  вафельное 100х150 </t>
  </si>
  <si>
    <t xml:space="preserve">Полотенце пляжное вафельное 80х150 </t>
  </si>
  <si>
    <t>Темно - зеленый</t>
  </si>
  <si>
    <t>цвет: сиреневый</t>
  </si>
  <si>
    <t>Бледно-желтый</t>
  </si>
  <si>
    <t>Темно - синий</t>
  </si>
  <si>
    <t>Цвет: Оранжевый</t>
  </si>
  <si>
    <t>Светло-зеленый</t>
  </si>
  <si>
    <t>0Т-00000130, Гольфы капроновые</t>
  </si>
  <si>
    <t>0Т-00000619, Доска разделочная маленькая</t>
  </si>
  <si>
    <t>0Т-00000620, Доска разделочная средняя</t>
  </si>
  <si>
    <t>0Т-00000283, Куртка мужская  камуфляжная</t>
  </si>
  <si>
    <t>0Т-00000660, Набор прихватка и варежка</t>
  </si>
  <si>
    <t>0Т-00000681, Одеяло - покрывало "Дачное" 1,5 сп.(Золотые облака)</t>
  </si>
  <si>
    <t>Лк-00000084, Подушка файтексон 70х70</t>
  </si>
  <si>
    <t>Т. бордовый</t>
  </si>
  <si>
    <t>Цвет: Темно- серый</t>
  </si>
  <si>
    <t>73-3-54 Склад: Уль-ск,пр.Авиастроителей,07а(Парус</t>
  </si>
  <si>
    <t>73-3-56 Склад: Уль-ск,ул.Вр.Михайлова,32 (Ветер)</t>
  </si>
  <si>
    <t>Лк-00000086, Подушка п/перо 50х70 (тик)</t>
  </si>
  <si>
    <t>Светло-розовый</t>
  </si>
  <si>
    <t>Темно- малиновый</t>
  </si>
  <si>
    <t>73-3-57 Ульяновск, ул.Рябикова, 106а(ДА)</t>
  </si>
  <si>
    <t>73-3-58 Ульяновск, пр.Врача Сурова, 1в (гипер. Маг</t>
  </si>
  <si>
    <t>цвет: красный</t>
  </si>
  <si>
    <t>Лк-00000083, Подушка файтексон 50х70</t>
  </si>
  <si>
    <t>0Т-00000496, Набор полотенце 50х90  "Сакура"</t>
  </si>
  <si>
    <t>73-3-62 Ульяновск, ул. 12 Сентября, 108 (ТЦ Пассаж</t>
  </si>
  <si>
    <t>73-3-71 Магазин: Ульяновск,пр.Нариманова, 69</t>
  </si>
  <si>
    <t>73-2-00</t>
  </si>
  <si>
    <t>73</t>
  </si>
  <si>
    <t>73-3-54</t>
  </si>
  <si>
    <t>73-3-56</t>
  </si>
  <si>
    <t>73-3-57</t>
  </si>
  <si>
    <t>73-3-58</t>
  </si>
  <si>
    <t>73-3-59</t>
  </si>
  <si>
    <t>73-3-62</t>
  </si>
  <si>
    <t>73-3-64</t>
  </si>
  <si>
    <t>73-3-71</t>
  </si>
  <si>
    <t>73-3-93</t>
  </si>
  <si>
    <t>73-3-97</t>
  </si>
  <si>
    <t>04.04.2017 12:00:01</t>
  </si>
  <si>
    <t>КПБ поплин 1,5 сп Детский</t>
  </si>
  <si>
    <t>Одеяло "Бамбук" ( 300 гр/м2) 1,5 сп. Акция (Золотые облака)</t>
  </si>
  <si>
    <t>Одеяло "Бамбук" ( 300 гр/м2) 2 сп. Акция (Золотые облака)</t>
  </si>
  <si>
    <t>Одеяло детское байковое</t>
  </si>
  <si>
    <t>Подушка "Бамбук" АКЦИЯ 50х70 (Золотые облака)</t>
  </si>
  <si>
    <t>Подушка "Бамбук" АКЦИЯ 70х70 (Золотые облака)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</si>
</sst>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b/>
      <sz val="11"/>
      <color indexed="8"/>
      <name val="Calibri"/>
      <family val="2"/>
      <charset val="204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4" fillId="0" borderId="0"/>
  </cellStyleXfs>
  <cellXfs count="25">
    <xf numFmtId="0" fontId="0" fillId="0" borderId="0" xfId="0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NumberFormat="1" applyBorder="1"/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0" fillId="0" borderId="2" xfId="0" applyNumberFormat="1" applyBorder="1"/>
    <xf numFmtId="0" fontId="0" fillId="0" borderId="4" xfId="0" applyNumberFormat="1" applyBorder="1"/>
    <xf numFmtId="0" fontId="0" fillId="0" borderId="6" xfId="0" applyNumberFormat="1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1" fillId="2" borderId="0" xfId="0" applyFont="1" applyFill="1"/>
    <xf numFmtId="0" fontId="0" fillId="0" borderId="9" xfId="0" applyBorder="1"/>
    <xf numFmtId="0" fontId="3" fillId="3" borderId="10" xfId="1" applyFont="1" applyFill="1" applyBorder="1" applyAlignment="1">
      <alignment horizontal="center"/>
    </xf>
    <xf numFmtId="0" fontId="3" fillId="3" borderId="9" xfId="1" applyFont="1" applyFill="1" applyBorder="1" applyAlignment="1">
      <alignment horizontal="center"/>
    </xf>
    <xf numFmtId="2" fontId="0" fillId="0" borderId="2" xfId="0" applyNumberFormat="1" applyBorder="1"/>
    <xf numFmtId="0" fontId="3" fillId="3" borderId="11" xfId="1" applyFont="1" applyFill="1" applyBorder="1" applyAlignment="1">
      <alignment horizontal="center"/>
    </xf>
    <xf numFmtId="0" fontId="0" fillId="0" borderId="9" xfId="0" applyBorder="1"/>
  </cellXfs>
  <cellStyles count="3">
    <cellStyle name="Обычный" xfId="0" builtinId="0"/>
    <cellStyle name="Обычный 2" xfId="2"/>
    <cellStyle name="Обычный_Лист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/IT/&#1058;&#1077;&#1089;&#1090;%20&#1089;&#1090;&#1088;&#1072;&#1090;&#1077;&#1075;&#1080;&#1080;/&#1040;&#1074;&#1090;&#1086;&#1079;&#1072;&#1103;&#1074;&#1082;&#1072;%202.0/&#1040;&#1074;&#1090;&#1086;&#1079;&#1072;&#1103;&#1074;&#1082;&#1072;%205.0/mainFram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57;&#1086;&#1083;&#1086;&#1085;&#1080;&#1085;\AppData\Local\Opera%20Mail\Opera%20Mail\temporary_downloads\&#1057;&#1090;&#1086;&#1087;-&#1051;&#1080;&#1089;&#1090;27.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Global_stop"/>
      <sheetName val="Packages"/>
      <sheetName val="Variant-stop"/>
      <sheetName val="Shop_category"/>
      <sheetName val="AddToAll"/>
      <sheetName val="Stock"/>
      <sheetName val="Sales"/>
      <sheetName val="MONTH_SALES"/>
      <sheetName val="ABC_count"/>
      <sheetName val="ABC_money"/>
      <sheetName val="ABC_result"/>
      <sheetName val="Sale_dynamics"/>
      <sheetName val="Order_needs"/>
      <sheetName val="products_needs"/>
      <sheetName val="Result_table"/>
      <sheetName val="Накладные"/>
      <sheetName val="Doubles"/>
      <sheetName val="Overflow"/>
      <sheetName val="Storage_needs"/>
      <sheetName val="GLOBAL_NEEDS"/>
      <sheetName val="Global_rate"/>
      <sheetName val="Shops_diff"/>
      <sheetName val="StopList_amnt"/>
      <sheetName val="ProdCats"/>
    </sheetNames>
    <sheetDataSet>
      <sheetData sheetId="0">
        <row r="2">
          <cell r="B2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E1" t="str">
            <v>Номенклатура</v>
          </cell>
          <cell r="F1" t="str">
            <v>Характеристика</v>
          </cell>
        </row>
        <row r="2">
          <cell r="E2" t="str">
            <v>0Т-00000467, Бант детский (мал.) цветной</v>
          </cell>
        </row>
        <row r="3">
          <cell r="E3" t="str">
            <v>Лк-00000174, Бриджи Женские однотонные</v>
          </cell>
        </row>
        <row r="4">
          <cell r="E4" t="str">
            <v>0Т-00000419, Гардины</v>
          </cell>
          <cell r="F4" t="str">
            <v>цвет: коричневый</v>
          </cell>
        </row>
        <row r="5">
          <cell r="E5" t="str">
            <v>0Т-00000773, Коврик для туалета</v>
          </cell>
        </row>
        <row r="6">
          <cell r="E6" t="str">
            <v>РТ-00000042, КПБ бязь гост 2 сп.</v>
          </cell>
          <cell r="F6" t="str">
            <v>Геометрия</v>
          </cell>
        </row>
        <row r="7">
          <cell r="E7" t="str">
            <v>РТ-00000048, КПБ Сатин soft "Versailles" 2 сп.</v>
          </cell>
          <cell r="F7" t="str">
            <v>Прочее</v>
          </cell>
        </row>
        <row r="8">
          <cell r="E8" t="str">
            <v>Лк-00000140, Набор для бани и сауны женский 100% хлопок</v>
          </cell>
        </row>
        <row r="9">
          <cell r="E9" t="str">
            <v>0Т-00000781, Наматрасник 140*200 (Золотые облака)</v>
          </cell>
        </row>
        <row r="10">
          <cell r="E10" t="str">
            <v>0Т-00000783, Наматрасник 180*200 (Золотые облака)</v>
          </cell>
        </row>
        <row r="11">
          <cell r="E11" t="str">
            <v>Лк-00000262, Носки женские бамбук</v>
          </cell>
        </row>
        <row r="12">
          <cell r="E12" t="str">
            <v>Лк-00000435, Носки мужские БАМБУК</v>
          </cell>
        </row>
        <row r="13">
          <cell r="E13" t="str">
            <v>Лк-00000433, Ночная сорочка молодежная</v>
          </cell>
        </row>
        <row r="14">
          <cell r="E14" t="str">
            <v>0Т-00000189, Перчатки женские</v>
          </cell>
        </row>
        <row r="15">
          <cell r="E15" t="str">
            <v>Лк-00000509, Плед "Palermo" 1.5-сп Vladi</v>
          </cell>
          <cell r="F15" t="str">
            <v>бел/сер/роз</v>
          </cell>
        </row>
        <row r="16">
          <cell r="E16" t="str">
            <v>РТ-00000036, Плед "Куршевель" 150х150</v>
          </cell>
          <cell r="F16" t="str">
            <v>Клетка бежевая</v>
          </cell>
        </row>
        <row r="17">
          <cell r="E17" t="str">
            <v>0Т-00000671, Подушка "Дачная" 70х70 (Золотые облака)</v>
          </cell>
        </row>
        <row r="18">
          <cell r="E18" t="str">
            <v>0Т-00000559, Подушка "Думка" 40*40 ( Золотые облака)</v>
          </cell>
        </row>
        <row r="19">
          <cell r="E19" t="str">
            <v>0Т-00000769, Полотенце кухонное льняное</v>
          </cell>
        </row>
        <row r="20">
          <cell r="E20" t="str">
            <v>РТ-00000026, Полотенце махровое однотонное с бордюром 40х70 пр-во Туркменистан 400 гр\м2</v>
          </cell>
          <cell r="F20" t="str">
            <v>Зеленый</v>
          </cell>
        </row>
        <row r="21">
          <cell r="E21" t="str">
            <v>РТ-00000026, Полотенце махровое однотонное с бордюром 40х70 пр-во Туркменистан 400 гр\м2</v>
          </cell>
          <cell r="F21" t="str">
            <v>Малиновый</v>
          </cell>
        </row>
        <row r="22">
          <cell r="E22" t="str">
            <v>РТ-00000026, Полотенце махровое однотонное с бордюром 40х70 пр-во Туркменистан 400 гр\м2</v>
          </cell>
          <cell r="F22" t="str">
            <v>Салатовый</v>
          </cell>
        </row>
        <row r="23">
          <cell r="E23" t="str">
            <v>РТ-00000027, Полотенце махровое однотонное с бордюром 50х90 пр-во Туркменистан 400 гр\м2</v>
          </cell>
          <cell r="F23" t="str">
            <v>Синий</v>
          </cell>
        </row>
        <row r="24">
          <cell r="E24" t="str">
            <v>РТ-00000027, Полотенце махровое однотонное с бордюром 50х90 пр-во Туркменистан 400 гр\м2</v>
          </cell>
          <cell r="F24" t="str">
            <v>Сиреневый</v>
          </cell>
        </row>
        <row r="25">
          <cell r="E25" t="str">
            <v>РТ-00000027, Полотенце махровое однотонное с бордюром 50х90 пр-во Туркменистан 400 гр\м2</v>
          </cell>
          <cell r="F25" t="str">
            <v>Темно-синий</v>
          </cell>
        </row>
        <row r="26">
          <cell r="E26" t="str">
            <v>РТ-00000028, Полотенце махровое однотонное с бордюром 70х140 пр-во Туркменистан 400 гр\м2</v>
          </cell>
          <cell r="F26" t="str">
            <v>Розовый</v>
          </cell>
        </row>
        <row r="27">
          <cell r="E27" t="str">
            <v>0Т-00000598, Трико хлопковое мужское</v>
          </cell>
        </row>
        <row r="28">
          <cell r="E28" t="str">
            <v>РТ-00000025, Футболка Узбекистан полосатая</v>
          </cell>
          <cell r="F28" t="str">
            <v>Цвет: Темно - синий</v>
          </cell>
        </row>
        <row r="29">
          <cell r="E29" t="str">
            <v>0Т-00000423, Штора "Камила"</v>
          </cell>
          <cell r="F29" t="str">
            <v>цвет : золотой</v>
          </cell>
        </row>
        <row r="30">
          <cell r="E30" t="str">
            <v>0Т-00000423, Штора "Камила"</v>
          </cell>
          <cell r="F30" t="str">
            <v>цвет : коричневый</v>
          </cell>
        </row>
        <row r="31">
          <cell r="E31" t="str">
            <v>0Т-00000423, Штора "Камила"</v>
          </cell>
          <cell r="F31" t="str">
            <v>цвет : синий</v>
          </cell>
        </row>
        <row r="32">
          <cell r="E32" t="str">
            <v>РТ-00000056, КПБ детское 1,5 сп.(бязь)</v>
          </cell>
          <cell r="F32" t="str">
            <v>Для мальчиков</v>
          </cell>
        </row>
        <row r="33">
          <cell r="E33" t="str">
            <v>РТ-00000017, КПБ Детское 110х140</v>
          </cell>
          <cell r="F33" t="str">
            <v>Цвет: Желтый</v>
          </cell>
        </row>
        <row r="34">
          <cell r="E34" t="str">
            <v>РТ-00000017, КПБ Детское 110х140</v>
          </cell>
          <cell r="F34" t="str">
            <v>Цвет: Розовый</v>
          </cell>
        </row>
        <row r="35">
          <cell r="E35" t="str">
            <v>РТ-00000065, Набор полотенец 2 шт (50х90+70х140) "Тигр"</v>
          </cell>
        </row>
        <row r="36">
          <cell r="E36" t="str">
            <v>РТ-00000068, Набор полотенце 40х70 м/ф в тубе</v>
          </cell>
        </row>
        <row r="37">
          <cell r="E37" t="str">
            <v>0Т-00000781, Наматрасник 140*200 (Золотые облака)</v>
          </cell>
        </row>
        <row r="38">
          <cell r="E38" t="str">
            <v>0Т-00000783, Наматрасник 180*200 (Золотые облака)</v>
          </cell>
        </row>
        <row r="39">
          <cell r="E39" t="str">
            <v>0Т-00000686, Одеяло "Лебединое озеро" (300 гр/м2) 2 сп. (Золотые облака)</v>
          </cell>
        </row>
        <row r="40">
          <cell r="E40" t="str">
            <v>0Т-00000768, Одеяло "Овечья шерсть" евро 200х220 зима(Золотые облака)</v>
          </cell>
        </row>
        <row r="41">
          <cell r="E41" t="str">
            <v>0Т-00000401, Пакеты фасовочные (1000 шт)</v>
          </cell>
        </row>
        <row r="42">
          <cell r="E42" t="str">
            <v>0Т-00000189, Перчатки женские</v>
          </cell>
        </row>
        <row r="43">
          <cell r="E43" t="str">
            <v>0Т-00000590, Подушка - игрушка</v>
          </cell>
        </row>
        <row r="44">
          <cell r="E44" t="str">
            <v>0Т-00000671, Подушка "Дачная" 70х70 (Золотые облака)</v>
          </cell>
        </row>
        <row r="45">
          <cell r="E45" t="str">
            <v>0Т-00000769, Полотенце кухонное льняное</v>
          </cell>
        </row>
        <row r="46">
          <cell r="E46" t="str">
            <v>РТ-00000027, Полотенце махровое однотонное с бордюром 50х90 пр-во Туркменистан 400 гр\м2</v>
          </cell>
          <cell r="F46" t="str">
            <v>Коричневый</v>
          </cell>
        </row>
        <row r="47">
          <cell r="E47" t="str">
            <v>РТ-00000027, Полотенце махровое однотонное с бордюром 50х90 пр-во Туркменистан 400 гр\м2</v>
          </cell>
          <cell r="F47" t="str">
            <v>Светло - зеленый</v>
          </cell>
        </row>
        <row r="48">
          <cell r="E48" t="str">
            <v>РТ-00000027, Полотенце махровое однотонное с бордюром 50х90 пр-во Туркменистан 400 гр\м2</v>
          </cell>
          <cell r="F48" t="str">
            <v>Светло - розовый</v>
          </cell>
        </row>
        <row r="49">
          <cell r="E49" t="str">
            <v>РТ-00000027, Полотенце махровое однотонное с бордюром 50х90 пр-во Туркменистан 400 гр\м2</v>
          </cell>
          <cell r="F49" t="str">
            <v>Сиреневый</v>
          </cell>
        </row>
        <row r="50">
          <cell r="E50" t="str">
            <v>РТ-00000028, Полотенце махровое однотонное с бордюром 70х140 пр-во Туркменистан 400 гр\м2</v>
          </cell>
          <cell r="F50" t="str">
            <v>Коричневый</v>
          </cell>
        </row>
        <row r="51">
          <cell r="E51" t="str">
            <v>Лк-00000222, Фартук</v>
          </cell>
        </row>
        <row r="52">
          <cell r="E52" t="str">
            <v>РТ-00000022, Футболка Узбекистан однотонная с коротким рукавом</v>
          </cell>
          <cell r="F52" t="str">
            <v>Цвет: Темно- синий</v>
          </cell>
        </row>
        <row r="53">
          <cell r="E53" t="str">
            <v>РТ-00000022, Футболка Узбекистан однотонная с коротким рукавом</v>
          </cell>
          <cell r="F53" t="str">
            <v>Цвет: Черный</v>
          </cell>
        </row>
        <row r="54">
          <cell r="E54" t="str">
            <v>0Т-00000817, Чехол на думку 50*70 меховой</v>
          </cell>
        </row>
        <row r="55">
          <cell r="E55" t="str">
            <v>0Т-00000423, Штора "Камила"</v>
          </cell>
          <cell r="F55" t="str">
            <v>цвет : коричневый</v>
          </cell>
        </row>
        <row r="56">
          <cell r="E56" t="str">
            <v>0Т-00000467, Бант детский (мал.) цветной</v>
          </cell>
        </row>
        <row r="57">
          <cell r="E57" t="str">
            <v>0Т-00000419, Гардины</v>
          </cell>
          <cell r="F57" t="str">
            <v>цвет: коричневый</v>
          </cell>
        </row>
        <row r="58">
          <cell r="E58" t="str">
            <v>0Т-00000773, Коврик для туалета</v>
          </cell>
        </row>
        <row r="59">
          <cell r="E59" t="str">
            <v>РТ-00000041, КПБ бязь гост 1,5 сп.</v>
          </cell>
          <cell r="F59" t="str">
            <v>Животный мир</v>
          </cell>
        </row>
        <row r="60">
          <cell r="E60" t="str">
            <v>РТ-00000017, КПБ Детское 110х140</v>
          </cell>
          <cell r="F60" t="str">
            <v>Цвет: Желтый</v>
          </cell>
        </row>
        <row r="61">
          <cell r="E61" t="str">
            <v>РТ-00000020, КПБ поплин семейный</v>
          </cell>
          <cell r="F61" t="str">
            <v>Животный мир</v>
          </cell>
        </row>
        <row r="62">
          <cell r="E62" t="str">
            <v>РТ-00000048, КПБ Сатин soft "Versailles" 2 сп.</v>
          </cell>
          <cell r="F62" t="str">
            <v>Прочее</v>
          </cell>
        </row>
        <row r="63">
          <cell r="E63" t="str">
            <v>0Т-00000449, Набор полотенец 2 шт 40х70 в коробке</v>
          </cell>
        </row>
        <row r="64">
          <cell r="E64" t="str">
            <v>0Т-00000621, Набор термоподставок и салфеток 3D ( 6 подставок + 6 салфеток )</v>
          </cell>
        </row>
        <row r="65">
          <cell r="E65" t="str">
            <v>0Т-00000781, Наматрасник 140*200 (Золотые облака)</v>
          </cell>
        </row>
        <row r="66">
          <cell r="E66" t="str">
            <v>0Т-00000783, Наматрасник 180*200 (Золотые облака)</v>
          </cell>
        </row>
        <row r="67">
          <cell r="E67" t="str">
            <v>Лк-00000435, Носки мужские БАМБУК</v>
          </cell>
        </row>
        <row r="68">
          <cell r="E68" t="str">
            <v>0Т-00000189, Перчатки женские</v>
          </cell>
        </row>
        <row r="69">
          <cell r="E69" t="str">
            <v>0Т-00000671, Подушка "Дачная" 70х70 (Золотые облака)</v>
          </cell>
        </row>
        <row r="70">
          <cell r="E70" t="str">
            <v>РТ-00000006, Покрывало "Buenas Noches" (мех) Евро (220х240)</v>
          </cell>
          <cell r="F70" t="str">
            <v>Розовый</v>
          </cell>
        </row>
        <row r="71">
          <cell r="E71" t="str">
            <v>0Т-00000769, Полотенце кухонное льняное</v>
          </cell>
        </row>
        <row r="72">
          <cell r="E72" t="str">
            <v>РТ-00000026, Полотенце махровое однотонное с бордюром 40х70 пр-во Туркменистан 400 гр\м2</v>
          </cell>
          <cell r="F72" t="str">
            <v>Малиновый</v>
          </cell>
        </row>
        <row r="73">
          <cell r="E73" t="str">
            <v>РТ-00000027, Полотенце махровое однотонное с бордюром 50х90 пр-во Туркменистан 400 гр\м2</v>
          </cell>
          <cell r="F73" t="str">
            <v>Светло - зеленый</v>
          </cell>
        </row>
        <row r="74">
          <cell r="E74" t="str">
            <v>РТ-00000027, Полотенце махровое однотонное с бордюром 50х90 пр-во Туркменистан 400 гр\м2</v>
          </cell>
          <cell r="F74" t="str">
            <v>Сиреневый</v>
          </cell>
        </row>
        <row r="75">
          <cell r="E75" t="str">
            <v>0Т-00000598, Трико хлопковое мужское</v>
          </cell>
        </row>
        <row r="76">
          <cell r="E76" t="str">
            <v>0Т-00000180, Халат "Заяц"</v>
          </cell>
        </row>
        <row r="77">
          <cell r="E77" t="str">
            <v>0Т-00000424, Штора "Диана"</v>
          </cell>
          <cell r="F77" t="str">
            <v>цвет : золотой</v>
          </cell>
        </row>
        <row r="78">
          <cell r="E78" t="str">
            <v>0Т-00000423, Штора "Камила"</v>
          </cell>
          <cell r="F78" t="str">
            <v>цвет : зеленый</v>
          </cell>
        </row>
        <row r="79">
          <cell r="E79" t="str">
            <v>0Т-00000423, Штора "Камила"</v>
          </cell>
          <cell r="F79" t="str">
            <v>цвет : коричневый</v>
          </cell>
        </row>
        <row r="80">
          <cell r="E80" t="str">
            <v>0Т-00000423, Штора "Камила"</v>
          </cell>
          <cell r="F80" t="str">
            <v>цвет : розовый</v>
          </cell>
        </row>
        <row r="81">
          <cell r="E81" t="str">
            <v>0Т-00000423, Штора "Камила"</v>
          </cell>
          <cell r="F81" t="str">
            <v>цвет : синий</v>
          </cell>
        </row>
        <row r="82">
          <cell r="E82" t="str">
            <v>0Т-00000467, Бант детский (мал.) цветной</v>
          </cell>
        </row>
        <row r="83">
          <cell r="E83" t="str">
            <v>0Т-00000419, Гардины</v>
          </cell>
          <cell r="F83" t="str">
            <v>цвет: коричневый</v>
          </cell>
        </row>
        <row r="84">
          <cell r="E84" t="str">
            <v>РТ-00000042, КПБ бязь гост 2 сп.</v>
          </cell>
          <cell r="F84" t="str">
            <v>Цветочная</v>
          </cell>
        </row>
        <row r="85">
          <cell r="E85" t="str">
            <v>РТ-00000056, КПБ детское 1,5 сп.(бязь)</v>
          </cell>
          <cell r="F85" t="str">
            <v>Для мальчиков</v>
          </cell>
        </row>
        <row r="86">
          <cell r="E86" t="str">
            <v>РТ-00000048, КПБ Сатин soft "Versailles" 2 сп.</v>
          </cell>
          <cell r="F86" t="str">
            <v>Прочее</v>
          </cell>
        </row>
        <row r="87">
          <cell r="E87" t="str">
            <v>РТ-00000053, КПБ Сатин элитный Luxor Евро</v>
          </cell>
          <cell r="F87" t="str">
            <v>Геометрия</v>
          </cell>
        </row>
        <row r="88">
          <cell r="E88" t="str">
            <v>0Т-00000640, Набор полотенец 2 шт (50х90+70х140) "Птицы"</v>
          </cell>
        </row>
        <row r="89">
          <cell r="E89" t="str">
            <v>0Т-00000608, Набор полотенец 2 шт (70*140+50*90) "Корабль"</v>
          </cell>
        </row>
        <row r="90">
          <cell r="E90" t="str">
            <v>0Т-00000781, Наматрасник 140*200 (Золотые облака)</v>
          </cell>
        </row>
        <row r="91">
          <cell r="E91" t="str">
            <v>0Т-00000783, Наматрасник 180*200 (Золотые облака)</v>
          </cell>
        </row>
        <row r="92">
          <cell r="E92" t="str">
            <v>Лк-00000435, Носки мужские БАМБУК</v>
          </cell>
        </row>
        <row r="93">
          <cell r="E93" t="str">
            <v>0Т-00000450, Одеяло "Зимняя сказка" 1,5 сп. (Золотые облака)</v>
          </cell>
        </row>
        <row r="94">
          <cell r="E94" t="str">
            <v>0Т-00000685, Одеяло "Лебединое озеро" (300 гр/м2) 1,5 сп. (Золотые облака)</v>
          </cell>
        </row>
        <row r="95">
          <cell r="E95" t="str">
            <v>Лк-00000259, Плед Томилон Евро</v>
          </cell>
        </row>
        <row r="96">
          <cell r="E96" t="str">
            <v>0Т-00000590, Подушка - игрушка</v>
          </cell>
        </row>
        <row r="97">
          <cell r="E97" t="str">
            <v>0Т-00000671, Подушка "Дачная" 70х70 (Золотые облака)</v>
          </cell>
        </row>
        <row r="98">
          <cell r="E98" t="str">
            <v>0Т-00000153, Покрывало " Buenas Noches" (мех) 1,5</v>
          </cell>
        </row>
        <row r="99">
          <cell r="E99" t="str">
            <v>0Т-00000769, Полотенце кухонное льняное</v>
          </cell>
        </row>
        <row r="100">
          <cell r="E100" t="str">
            <v>РТ-00000027, Полотенце махровое однотонное с бордюром 50х90 пр-во Туркменистан 400 гр\м2</v>
          </cell>
          <cell r="F100" t="str">
            <v>Зеленый</v>
          </cell>
        </row>
        <row r="101">
          <cell r="E101" t="str">
            <v>РТ-00000028, Полотенце махровое однотонное с бордюром 70х140 пр-во Туркменистан 400 гр\м2</v>
          </cell>
          <cell r="F101" t="str">
            <v>Оранжевый</v>
          </cell>
        </row>
        <row r="102">
          <cell r="E102" t="str">
            <v>РТ-00000028, Полотенце махровое однотонное с бордюром 70х140 пр-во Туркменистан 400 гр\м2</v>
          </cell>
          <cell r="F102" t="str">
            <v>Персиковый</v>
          </cell>
        </row>
        <row r="103">
          <cell r="E103" t="str">
            <v>РТ-00000028, Полотенце махровое однотонное с бордюром 70х140 пр-во Туркменистан 400 гр\м2</v>
          </cell>
          <cell r="F103" t="str">
            <v>Салатовый</v>
          </cell>
        </row>
        <row r="104">
          <cell r="E104" t="str">
            <v>Лк-00000183, Полотенце пляжное вафельное 80х150</v>
          </cell>
        </row>
        <row r="105">
          <cell r="E105" t="str">
            <v>0Т-00000598, Трико хлопковое мужское</v>
          </cell>
        </row>
        <row r="106">
          <cell r="E106" t="str">
            <v>РТ-00000022, Футболка Узбекистан однотонная с коротким рукавом</v>
          </cell>
          <cell r="F106" t="str">
            <v>Цвет: Голубой</v>
          </cell>
        </row>
        <row r="107">
          <cell r="E107" t="str">
            <v>РТ-00000025, Футболка Узбекистан полосатая</v>
          </cell>
          <cell r="F107" t="str">
            <v>Цвет: Темно - синий</v>
          </cell>
        </row>
        <row r="108">
          <cell r="E108" t="str">
            <v>0Т-00000423, Штора "Камила"</v>
          </cell>
          <cell r="F108" t="str">
            <v>цвет : золотой</v>
          </cell>
        </row>
        <row r="109">
          <cell r="E109" t="str">
            <v>0Т-00000423, Штора "Камила"</v>
          </cell>
          <cell r="F109" t="str">
            <v>цвет : коричневый</v>
          </cell>
        </row>
        <row r="110">
          <cell r="E110" t="str">
            <v>0Т-00000419, Гардины</v>
          </cell>
          <cell r="F110" t="str">
            <v>цвет: золотой</v>
          </cell>
        </row>
        <row r="111">
          <cell r="E111" t="str">
            <v>0Т-00000419, Гардины</v>
          </cell>
          <cell r="F111" t="str">
            <v>цвет: коричневый</v>
          </cell>
        </row>
        <row r="112">
          <cell r="E112" t="str">
            <v>0Т-00000419, Гардины</v>
          </cell>
          <cell r="F112" t="str">
            <v>цвет: кофейный</v>
          </cell>
        </row>
        <row r="113">
          <cell r="E113" t="str">
            <v>0Т-00000773, Коврик для туалета</v>
          </cell>
        </row>
        <row r="114">
          <cell r="E114" t="str">
            <v>РТ-00000042, КПБ бязь гост 2 сп.</v>
          </cell>
          <cell r="F114" t="str">
            <v>Прочее</v>
          </cell>
        </row>
        <row r="115">
          <cell r="E115" t="str">
            <v>РТ-00000056, КПБ детское 1,5 сп.(бязь)</v>
          </cell>
          <cell r="F115" t="str">
            <v>Для девочек</v>
          </cell>
        </row>
        <row r="116">
          <cell r="E116" t="str">
            <v>РТ-00000017, КПБ Детское 110х140</v>
          </cell>
          <cell r="F116" t="str">
            <v>Цвет: Желтый</v>
          </cell>
        </row>
        <row r="117">
          <cell r="E117" t="str">
            <v>РТ-00000057, КПБ Детское 110х140 (СТМ)</v>
          </cell>
          <cell r="F117" t="str">
            <v>Голубой</v>
          </cell>
        </row>
        <row r="118">
          <cell r="E118" t="str">
            <v>РТ-00000018, КПБ поплин 1,5 спальное</v>
          </cell>
          <cell r="F118" t="str">
            <v>Прочее</v>
          </cell>
        </row>
        <row r="119">
          <cell r="E119" t="str">
            <v>РТ-00000020, КПБ поплин семейный</v>
          </cell>
          <cell r="F119" t="str">
            <v>Животный мир</v>
          </cell>
        </row>
        <row r="120">
          <cell r="E120" t="str">
            <v>РТ-00000046, КПБ Сатин "BOOGLE" Семья</v>
          </cell>
          <cell r="F120" t="str">
            <v>Прочее</v>
          </cell>
        </row>
        <row r="121">
          <cell r="E121" t="str">
            <v>РТ-00000048, КПБ Сатин soft "Versailles" 2 сп.</v>
          </cell>
          <cell r="F121" t="str">
            <v>Прочее</v>
          </cell>
        </row>
        <row r="122">
          <cell r="E122" t="str">
            <v>0Т-00000565, Набор гардина + скатерть 120х152</v>
          </cell>
        </row>
        <row r="123">
          <cell r="E123" t="str">
            <v>0Т-00000770, Набор полотенец 2 шт (70*140+50*90) " Vilena"</v>
          </cell>
        </row>
        <row r="124">
          <cell r="E124" t="str">
            <v>0Т-00000781, Наматрасник 140*200 (Золотые облака)</v>
          </cell>
        </row>
        <row r="125">
          <cell r="E125" t="str">
            <v>0Т-00000783, Наматрасник 180*200 (Золотые облака)</v>
          </cell>
        </row>
        <row r="126">
          <cell r="E126" t="str">
            <v>Лк-00000435, Носки мужские БАМБУК</v>
          </cell>
        </row>
        <row r="127">
          <cell r="E127" t="str">
            <v>Лк-00000433, Ночная сорочка молодежная</v>
          </cell>
        </row>
        <row r="128">
          <cell r="E128" t="str">
            <v>0Т-00000645, Одеяло "Весенний сад" 1,5 сп ( Золотые облака )</v>
          </cell>
        </row>
        <row r="129">
          <cell r="E129" t="str">
            <v>0Т-00000450, Одеяло "Зимняя сказка" 1,5 сп. (Золотые облака)</v>
          </cell>
        </row>
        <row r="130">
          <cell r="E130" t="str">
            <v>0Т-00000189, Перчатки женские</v>
          </cell>
        </row>
        <row r="131">
          <cell r="E131" t="str">
            <v>0Т-00000671, Подушка "Дачная" 70х70 (Золотые облака)</v>
          </cell>
        </row>
        <row r="132">
          <cell r="E132" t="str">
            <v>0Т-00000769, Полотенце кухонное льняное</v>
          </cell>
        </row>
        <row r="133">
          <cell r="E133" t="str">
            <v>РТ-00000026, Полотенце махровое однотонное с бордюром 40х70 пр-во Туркменистан 400 гр\м2</v>
          </cell>
          <cell r="F133" t="str">
            <v>Малиновый</v>
          </cell>
        </row>
        <row r="134">
          <cell r="E134" t="str">
            <v>РТ-00000026, Полотенце махровое однотонное с бордюром 40х70 пр-во Туркменистан 400 гр\м2</v>
          </cell>
          <cell r="F134" t="str">
            <v>Т. бордовый</v>
          </cell>
        </row>
        <row r="135">
          <cell r="E135" t="str">
            <v>РТ-00000027, Полотенце махровое однотонное с бордюром 50х90 пр-во Туркменистан 400 гр\м2</v>
          </cell>
          <cell r="F135" t="str">
            <v>Светло - зеленый</v>
          </cell>
        </row>
        <row r="136">
          <cell r="E136" t="str">
            <v>РТ-00000027, Полотенце махровое однотонное с бордюром 50х90 пр-во Туркменистан 400 гр\м2</v>
          </cell>
          <cell r="F136" t="str">
            <v>Светло - розовый</v>
          </cell>
        </row>
        <row r="137">
          <cell r="E137" t="str">
            <v>РТ-00000028, Полотенце махровое однотонное с бордюром 70х140 пр-во Туркменистан 400 гр\м2</v>
          </cell>
          <cell r="F137" t="str">
            <v>Красный</v>
          </cell>
        </row>
        <row r="138">
          <cell r="E138" t="str">
            <v>РТ-00000028, Полотенце махровое однотонное с бордюром 70х140 пр-во Туркменистан 400 гр\м2</v>
          </cell>
          <cell r="F138" t="str">
            <v>Малиновый</v>
          </cell>
        </row>
        <row r="139">
          <cell r="E139" t="str">
            <v>РТ-00000028, Полотенце махровое однотонное с бордюром 70х140 пр-во Туркменистан 400 гр\м2</v>
          </cell>
          <cell r="F139" t="str">
            <v>Светло-зеленый</v>
          </cell>
        </row>
        <row r="140">
          <cell r="E140" t="str">
            <v>Лк-00000183, Полотенце пляжное вафельное 80х150</v>
          </cell>
        </row>
        <row r="141">
          <cell r="E141" t="str">
            <v>0Т-00000809, Сапожки для дома</v>
          </cell>
        </row>
        <row r="142">
          <cell r="E142" t="str">
            <v>0Т-00000598, Трико хлопковое мужское</v>
          </cell>
        </row>
        <row r="143">
          <cell r="E143" t="str">
            <v>РТ-00000022, Футболка Узбекистан однотонная с коротким рукавом</v>
          </cell>
          <cell r="F143" t="str">
            <v>Цвет: Бирюзовый</v>
          </cell>
        </row>
        <row r="144">
          <cell r="E144" t="str">
            <v>РТ-00000022, Футболка Узбекистан однотонная с коротким рукавом</v>
          </cell>
          <cell r="F144" t="str">
            <v>Цвет: Голубой</v>
          </cell>
        </row>
        <row r="145">
          <cell r="E145" t="str">
            <v>0Т-00000180, Халат "Заяц"</v>
          </cell>
        </row>
        <row r="146">
          <cell r="E146" t="str">
            <v>0Т-00000424, Штора "Диана"</v>
          </cell>
          <cell r="F146" t="str">
            <v>цвет : зеленый</v>
          </cell>
        </row>
        <row r="147">
          <cell r="E147" t="str">
            <v>0Т-00000424, Штора "Диана"</v>
          </cell>
          <cell r="F147" t="str">
            <v>цвет : золотой</v>
          </cell>
        </row>
        <row r="148">
          <cell r="E148" t="str">
            <v>0Т-00000423, Штора "Камила"</v>
          </cell>
          <cell r="F148" t="str">
            <v>цвет : розовый</v>
          </cell>
        </row>
        <row r="149">
          <cell r="E149" t="str">
            <v>0Т-00000423, Штора "Камила"</v>
          </cell>
          <cell r="F149" t="str">
            <v>цвет : синий</v>
          </cell>
        </row>
        <row r="150">
          <cell r="E150" t="str">
            <v>0Т-00000425, Штора "Элиф"</v>
          </cell>
          <cell r="F150" t="str">
            <v>цвет : желтый</v>
          </cell>
        </row>
        <row r="151">
          <cell r="E151" t="str">
            <v>0Т-00000419, Гардины</v>
          </cell>
          <cell r="F151" t="str">
            <v>цвет: коричневый</v>
          </cell>
        </row>
        <row r="152">
          <cell r="E152" t="str">
            <v>0Т-00000419, Гардины</v>
          </cell>
          <cell r="F152" t="str">
            <v>цвет: синий</v>
          </cell>
        </row>
        <row r="153">
          <cell r="E153" t="str">
            <v>РТ-00000017, КПБ Детское 110х140</v>
          </cell>
          <cell r="F153" t="str">
            <v>Цвет: Желтый</v>
          </cell>
        </row>
        <row r="154">
          <cell r="E154" t="str">
            <v>РТ-00000048, КПБ Сатин soft "Versailles" 2 сп.</v>
          </cell>
          <cell r="F154" t="str">
            <v>Прочее</v>
          </cell>
        </row>
        <row r="155">
          <cell r="E155" t="str">
            <v>0Т-00000565, Набор гардина + скатерть 120х152</v>
          </cell>
        </row>
        <row r="156">
          <cell r="E156" t="str">
            <v>0Т-00000608, Набор полотенец 2 шт (70*140+50*90) "Корабль"</v>
          </cell>
        </row>
        <row r="157">
          <cell r="E157" t="str">
            <v>0Т-00000781, Наматрасник 140*200 (Золотые облака)</v>
          </cell>
        </row>
        <row r="158">
          <cell r="E158" t="str">
            <v>0Т-00000783, Наматрасник 180*200 (Золотые облака)</v>
          </cell>
        </row>
        <row r="159">
          <cell r="E159" t="str">
            <v>Лк-00000262, Носки женские бамбук</v>
          </cell>
        </row>
        <row r="160">
          <cell r="E160" t="str">
            <v>Лк-00000509, Плед "Palermo" 1.5-сп Vladi</v>
          </cell>
          <cell r="F160" t="str">
            <v>бел/сер/роз</v>
          </cell>
        </row>
        <row r="161">
          <cell r="E161" t="str">
            <v>РТ-00000036, Плед "Куршевель" 150х150</v>
          </cell>
          <cell r="F161" t="str">
            <v>Клетка бежевая</v>
          </cell>
        </row>
        <row r="162">
          <cell r="E162" t="str">
            <v>0Т-00000671, Подушка "Дачная" 70х70 (Золотые облака)</v>
          </cell>
        </row>
        <row r="163">
          <cell r="E163" t="str">
            <v>РТ-00000027, Полотенце махровое однотонное с бордюром 50х90 пр-во Туркменистан 400 гр\м2</v>
          </cell>
          <cell r="F163" t="str">
            <v>Светло - зеленый</v>
          </cell>
        </row>
        <row r="164">
          <cell r="E164" t="str">
            <v>РТ-00000027, Полотенце махровое однотонное с бордюром 50х90 пр-во Туркменистан 400 гр\м2</v>
          </cell>
          <cell r="F164" t="str">
            <v>Сиреневый</v>
          </cell>
        </row>
        <row r="165">
          <cell r="E165" t="str">
            <v>РТ-00000028, Полотенце махровое однотонное с бордюром 70х140 пр-во Туркменистан 400 гр\м2</v>
          </cell>
          <cell r="F165" t="str">
            <v>Голубой</v>
          </cell>
        </row>
        <row r="166">
          <cell r="E166" t="str">
            <v>Лк-00000183, Полотенце пляжное вафельное 80х150</v>
          </cell>
        </row>
        <row r="167">
          <cell r="E167" t="str">
            <v>0Т-00000598, Трико хлопковое мужское</v>
          </cell>
        </row>
        <row r="168">
          <cell r="E168" t="str">
            <v>РТ-00000025, Футболка Узбекистан полосатая</v>
          </cell>
          <cell r="F168" t="str">
            <v>Цвет: Бирюзовый</v>
          </cell>
        </row>
        <row r="169">
          <cell r="E169" t="str">
            <v>РТ-00000025, Футболка Узбекистан полосатая</v>
          </cell>
          <cell r="F169" t="str">
            <v>Цвет: Желтый</v>
          </cell>
        </row>
        <row r="170">
          <cell r="E170" t="str">
            <v>0Т-00000424, Штора "Диана"</v>
          </cell>
          <cell r="F170" t="str">
            <v>цвет : золотой</v>
          </cell>
        </row>
        <row r="171">
          <cell r="E171" t="str">
            <v>0Т-00000423, Штора "Камила"</v>
          </cell>
          <cell r="F171" t="str">
            <v>цвет : бордовый</v>
          </cell>
        </row>
        <row r="172">
          <cell r="E172" t="str">
            <v>0Т-00000423, Штора "Камила"</v>
          </cell>
          <cell r="F172" t="str">
            <v>цвет : зеленый</v>
          </cell>
        </row>
        <row r="173">
          <cell r="E173" t="str">
            <v>0Т-00000423, Штора "Камила"</v>
          </cell>
          <cell r="F173" t="str">
            <v>цвет : золотой</v>
          </cell>
        </row>
        <row r="174">
          <cell r="E174" t="str">
            <v>0Т-00000423, Штора "Камила"</v>
          </cell>
          <cell r="F174" t="str">
            <v>цвет : коричневый</v>
          </cell>
        </row>
        <row r="175">
          <cell r="E175" t="str">
            <v>0Т-00000423, Штора "Камила"</v>
          </cell>
          <cell r="F175" t="str">
            <v>цвет : синий</v>
          </cell>
        </row>
        <row r="176">
          <cell r="E176" t="str">
            <v>0Т-00000425, Штора "Элиф"</v>
          </cell>
          <cell r="F176" t="str">
            <v>цвет : персиковый</v>
          </cell>
        </row>
        <row r="177">
          <cell r="E177" t="str">
            <v>0Т-00000425, Штора "Элиф"</v>
          </cell>
          <cell r="F177" t="str">
            <v>цвет : розовый</v>
          </cell>
        </row>
        <row r="178">
          <cell r="E178" t="str">
            <v>РТ-00000017, КПБ Детское 110х140</v>
          </cell>
          <cell r="F178" t="str">
            <v>Цвет: Желтый</v>
          </cell>
        </row>
        <row r="179">
          <cell r="E179" t="str">
            <v>РТ-00000018, КПБ поплин 1,5 спальное</v>
          </cell>
          <cell r="F179" t="str">
            <v>Прочее</v>
          </cell>
        </row>
        <row r="180">
          <cell r="E180" t="str">
            <v>РТ-00000020, КПБ поплин семейный</v>
          </cell>
          <cell r="F180" t="str">
            <v>Животный мир</v>
          </cell>
        </row>
        <row r="181">
          <cell r="E181" t="str">
            <v>РТ-00000048, КПБ Сатин soft "Versailles" 2 сп.</v>
          </cell>
          <cell r="F181" t="str">
            <v>Прочее</v>
          </cell>
        </row>
        <row r="182">
          <cell r="E182" t="str">
            <v>РТ-00000067, Набор полотенец  40х70 "Кофе"</v>
          </cell>
        </row>
        <row r="183">
          <cell r="E183" t="str">
            <v>0Т-00000608, Набор полотенец 2 шт (70*140+50*90) "Корабль"</v>
          </cell>
        </row>
        <row r="184">
          <cell r="E184" t="str">
            <v>0Т-00000621, Набор термоподставок и салфеток 3D ( 6 подставок + 6 салфеток )</v>
          </cell>
        </row>
        <row r="185">
          <cell r="E185" t="str">
            <v>0Т-00000781, Наматрасник 140*200 (Золотые облака)</v>
          </cell>
        </row>
        <row r="186">
          <cell r="E186" t="str">
            <v>0Т-00000783, Наматрасник 180*200 (Золотые облака)</v>
          </cell>
        </row>
        <row r="187">
          <cell r="E187" t="str">
            <v>Лк-00000435, Носки мужские БАМБУК</v>
          </cell>
        </row>
        <row r="188">
          <cell r="E188" t="str">
            <v>0Т-00000645, Одеяло "Весенний сад" 1,5 сп ( Золотые облака )</v>
          </cell>
        </row>
        <row r="189">
          <cell r="E189" t="str">
            <v>0Т-00000189, Перчатки женские</v>
          </cell>
        </row>
        <row r="190">
          <cell r="E190" t="str">
            <v>РТ-00000010, Плед Бамбук однотонный 1,5 спальный</v>
          </cell>
          <cell r="F190" t="str">
            <v>Цвет: Сиреневый</v>
          </cell>
        </row>
        <row r="191">
          <cell r="E191" t="str">
            <v>0Т-00000590, Подушка - игрушка</v>
          </cell>
        </row>
        <row r="192">
          <cell r="E192" t="str">
            <v>0Т-00000671, Подушка "Дачная" 70х70 (Золотые облака)</v>
          </cell>
        </row>
        <row r="193">
          <cell r="E193" t="str">
            <v>0Т-00000769, Полотенце кухонное льняное</v>
          </cell>
        </row>
        <row r="194">
          <cell r="E194" t="str">
            <v>РТ-00000027, Полотенце махровое однотонное с бордюром 50х90 пр-во Туркменистан 400 гр\м2</v>
          </cell>
          <cell r="F194" t="str">
            <v>Коричневый</v>
          </cell>
        </row>
        <row r="195">
          <cell r="E195" t="str">
            <v>РТ-00000027, Полотенце махровое однотонное с бордюром 50х90 пр-во Туркменистан 400 гр\м2</v>
          </cell>
          <cell r="F195" t="str">
            <v>Светло - зеленый</v>
          </cell>
        </row>
        <row r="196">
          <cell r="E196" t="str">
            <v>РТ-00000027, Полотенце махровое однотонное с бордюром 50х90 пр-во Туркменистан 400 гр\м2</v>
          </cell>
          <cell r="F196" t="str">
            <v>Сиреневый</v>
          </cell>
        </row>
        <row r="197">
          <cell r="E197" t="str">
            <v>Лк-00000182, Полотенце пляжное  вафельное 100х150</v>
          </cell>
        </row>
        <row r="198">
          <cell r="E198" t="str">
            <v>Лк-00000183, Полотенце пляжное вафельное 80х150</v>
          </cell>
        </row>
        <row r="199">
          <cell r="E199" t="str">
            <v>Лк-00000378, Полотенце с ушками</v>
          </cell>
        </row>
        <row r="200">
          <cell r="E200" t="str">
            <v>0Т-00000598, Трико хлопковое мужское</v>
          </cell>
        </row>
        <row r="201">
          <cell r="E201" t="str">
            <v>РТ-00000022, Футболка Узбекистан однотонная с коротким рукавом</v>
          </cell>
          <cell r="F201" t="str">
            <v>Цвет: Зеленый</v>
          </cell>
        </row>
        <row r="202">
          <cell r="E202" t="str">
            <v>РТ-00000025, Футболка Узбекистан полосатая</v>
          </cell>
          <cell r="F202" t="str">
            <v>Цвет: Бирюзовый</v>
          </cell>
        </row>
        <row r="203">
          <cell r="E203" t="str">
            <v>0Т-00000424, Штора "Диана"</v>
          </cell>
          <cell r="F203" t="str">
            <v>цвет : золотой</v>
          </cell>
        </row>
        <row r="204">
          <cell r="E204" t="str">
            <v>0Т-00000423, Штора "Камила"</v>
          </cell>
          <cell r="F204" t="str">
            <v>цвет : коричневый</v>
          </cell>
        </row>
        <row r="205">
          <cell r="E205" t="str">
            <v>0Т-00000423, Штора "Камила"</v>
          </cell>
          <cell r="F205" t="str">
            <v>цвет : персиковый</v>
          </cell>
        </row>
        <row r="206">
          <cell r="E206" t="str">
            <v>0Т-00000425, Штора "Элиф"</v>
          </cell>
          <cell r="F206" t="str">
            <v>цвет : золотой</v>
          </cell>
        </row>
        <row r="207">
          <cell r="E207" t="str">
            <v>0Т-00000425, Штора "Элиф"</v>
          </cell>
          <cell r="F207" t="str">
            <v>цвет : коричневый</v>
          </cell>
        </row>
        <row r="208">
          <cell r="E208" t="str">
            <v>0Т-00000419, Гардины</v>
          </cell>
          <cell r="F208" t="str">
            <v>цвет: коричневый</v>
          </cell>
        </row>
        <row r="209">
          <cell r="E209" t="str">
            <v>0Т-00000419, Гардины</v>
          </cell>
          <cell r="F209" t="str">
            <v>цвет: кофейный</v>
          </cell>
        </row>
        <row r="210">
          <cell r="E210" t="str">
            <v>0Т-00000419, Гардины</v>
          </cell>
          <cell r="F210" t="str">
            <v>цвет: серый</v>
          </cell>
        </row>
        <row r="211">
          <cell r="E211" t="str">
            <v>РТ-00000041, КПБ бязь гост 1,5 сп.</v>
          </cell>
          <cell r="F211" t="str">
            <v>Животный мир</v>
          </cell>
        </row>
        <row r="212">
          <cell r="E212" t="str">
            <v>РТ-00000041, КПБ бязь гост 1,5 сп.</v>
          </cell>
          <cell r="F212" t="str">
            <v>Прочее</v>
          </cell>
        </row>
        <row r="213">
          <cell r="E213" t="str">
            <v>РТ-00000056, КПБ детское 1,5 сп.(бязь)</v>
          </cell>
          <cell r="F213" t="str">
            <v>Для мальчиков</v>
          </cell>
        </row>
        <row r="214">
          <cell r="E214" t="str">
            <v>РТ-00000017, КПБ Детское 110х140</v>
          </cell>
          <cell r="F214" t="str">
            <v>Цвет: Желтый</v>
          </cell>
        </row>
        <row r="215">
          <cell r="E215" t="str">
            <v>РТ-00000048, КПБ Сатин soft "Versailles" 2 сп.</v>
          </cell>
          <cell r="F215" t="str">
            <v>Прочее</v>
          </cell>
        </row>
        <row r="216">
          <cell r="E216" t="str">
            <v>РТ-00000065, Набор полотенец 2 шт (50х90+70х140) "Тигр"</v>
          </cell>
        </row>
        <row r="217">
          <cell r="E217" t="str">
            <v>0Т-00000770, Набор полотенец 2 шт (70*140+50*90) " Vilena"</v>
          </cell>
        </row>
        <row r="218">
          <cell r="E218" t="str">
            <v>0Т-00000621, Набор термоподставок и салфеток 3D ( 6 подставок + 6 салфеток )</v>
          </cell>
        </row>
        <row r="219">
          <cell r="E219" t="str">
            <v>0Т-00000781, Наматрасник 140*200 (Золотые облака)</v>
          </cell>
        </row>
        <row r="220">
          <cell r="E220" t="str">
            <v>0Т-00000783, Наматрасник 180*200 (Золотые облака)</v>
          </cell>
        </row>
        <row r="221">
          <cell r="E221" t="str">
            <v>Лк-00000435, Носки мужские БАМБУК</v>
          </cell>
        </row>
        <row r="222">
          <cell r="E222" t="str">
            <v>0Т-00000361, Плед Детский 100х100</v>
          </cell>
        </row>
        <row r="223">
          <cell r="E223" t="str">
            <v>Лк-00000259, Плед Томилон Евро</v>
          </cell>
        </row>
        <row r="224">
          <cell r="E224" t="str">
            <v>0Т-00000671, Подушка "Дачная" 70х70 (Золотые облака)</v>
          </cell>
        </row>
        <row r="225">
          <cell r="E225" t="str">
            <v>РТ-00000006, Покрывало "Buenas Noches" (мех) Евро (220х240)</v>
          </cell>
          <cell r="F225" t="str">
            <v>Синий</v>
          </cell>
        </row>
        <row r="226">
          <cell r="E226" t="str">
            <v>РТ-00000059, Покрывало Absolute 2-х сп. (СТМ)</v>
          </cell>
          <cell r="F226" t="str">
            <v>Шкуры</v>
          </cell>
        </row>
        <row r="227">
          <cell r="E227" t="str">
            <v>РТ-00000026, Полотенце махровое однотонное с бордюром 40х70 пр-во Туркменистан 400 гр\м2</v>
          </cell>
          <cell r="F227" t="str">
            <v>Малиновый</v>
          </cell>
        </row>
        <row r="228">
          <cell r="E228" t="str">
            <v>РТ-00000027, Полотенце махровое однотонное с бордюром 50х90 пр-во Туркменистан 400 гр\м2</v>
          </cell>
          <cell r="F228" t="str">
            <v>Светло - зеленый</v>
          </cell>
        </row>
        <row r="229">
          <cell r="E229" t="str">
            <v>РТ-00000027, Полотенце махровое однотонное с бордюром 50х90 пр-во Туркменистан 400 гр\м2</v>
          </cell>
          <cell r="F229" t="str">
            <v>Темно-синий</v>
          </cell>
        </row>
        <row r="230">
          <cell r="E230" t="str">
            <v>РТ-00000028, Полотенце махровое однотонное с бордюром 70х140 пр-во Туркменистан 400 гр\м2</v>
          </cell>
          <cell r="F230" t="str">
            <v>Светло-зеленый</v>
          </cell>
        </row>
        <row r="231">
          <cell r="E231" t="str">
            <v>0Т-00000764, Полотенце-уголок  крестильный</v>
          </cell>
        </row>
        <row r="232">
          <cell r="E232" t="str">
            <v>0Т-00000598, Трико хлопковое мужское</v>
          </cell>
        </row>
        <row r="233">
          <cell r="E233" t="str">
            <v>РТ-00000022, Футболка Узбекистан однотонная с коротким рукавом</v>
          </cell>
          <cell r="F233" t="str">
            <v>Цвет: Бирюзовый</v>
          </cell>
        </row>
        <row r="234">
          <cell r="E234" t="str">
            <v>РТ-00000025, Футболка Узбекистан полосатая</v>
          </cell>
          <cell r="F234" t="str">
            <v>Цвет: Желтый</v>
          </cell>
        </row>
        <row r="235">
          <cell r="E235" t="str">
            <v>РТ-00000025, Футболка Узбекистан полосатая</v>
          </cell>
          <cell r="F235" t="str">
            <v>Цвет: Темно - синий</v>
          </cell>
        </row>
        <row r="236">
          <cell r="E236" t="str">
            <v>0Т-00000423, Штора "Камила"</v>
          </cell>
          <cell r="F236" t="str">
            <v>цвет : бордовый</v>
          </cell>
        </row>
        <row r="237">
          <cell r="E237" t="str">
            <v>0Т-00000423, Штора "Камила"</v>
          </cell>
          <cell r="F237" t="str">
            <v>цвет : коричневый</v>
          </cell>
        </row>
        <row r="238">
          <cell r="E238" t="str">
            <v>0Т-00000423, Штора "Камила"</v>
          </cell>
          <cell r="F238" t="str">
            <v>цвет : розовый</v>
          </cell>
        </row>
        <row r="239">
          <cell r="E239" t="str">
            <v>0Т-00000773, Коврик для туалета</v>
          </cell>
        </row>
        <row r="240">
          <cell r="E240" t="str">
            <v>0Т-00000640, Набор полотенец 2 шт (50х90+70х140) "Птицы"</v>
          </cell>
        </row>
        <row r="241">
          <cell r="E241" t="str">
            <v>0Т-00000770, Набор полотенец 2 шт (70*140+50*90) " Vilena"</v>
          </cell>
        </row>
        <row r="242">
          <cell r="E242" t="str">
            <v>0Т-00000621, Набор термоподставок и салфеток 3D ( 6 подставок + 6 салфеток )</v>
          </cell>
        </row>
        <row r="243">
          <cell r="E243" t="str">
            <v>0Т-00000781, Наматрасник 140*200 (Золотые облака)</v>
          </cell>
        </row>
        <row r="244">
          <cell r="E244" t="str">
            <v>0Т-00000783, Наматрасник 180*200 (Золотые облака)</v>
          </cell>
        </row>
        <row r="245">
          <cell r="E245" t="str">
            <v>0Т-00000784, Наматрасник 90*200 (Золотые облака)</v>
          </cell>
        </row>
        <row r="246">
          <cell r="E246" t="str">
            <v>Лк-00000433, Ночная сорочка молодежная</v>
          </cell>
        </row>
        <row r="247">
          <cell r="E247" t="str">
            <v>0Т-00000401, Пакеты фасовочные (1000 шт)</v>
          </cell>
        </row>
        <row r="248">
          <cell r="E248" t="str">
            <v>Лк-00000259, Плед Томилон Евро</v>
          </cell>
        </row>
        <row r="249">
          <cell r="E249" t="str">
            <v>0Т-00000590, Подушка - игрушка</v>
          </cell>
        </row>
        <row r="250">
          <cell r="E250" t="str">
            <v>0Т-00000671, Подушка "Дачная" 70х70 (Золотые облака)</v>
          </cell>
        </row>
        <row r="251">
          <cell r="E251" t="str">
            <v>0Т-00000764, Полотенце-уголок  крестильный</v>
          </cell>
        </row>
        <row r="252">
          <cell r="E252" t="str">
            <v>0Т-00000717, Фартук с карманами</v>
          </cell>
        </row>
        <row r="253">
          <cell r="E253" t="str">
            <v>0Т-00000467, Бант детский (мал.) цветной</v>
          </cell>
        </row>
        <row r="254">
          <cell r="E254" t="str">
            <v>0Т-00000640, Набор полотенец 2 шт (50х90+70х140) "Птицы"</v>
          </cell>
        </row>
        <row r="255">
          <cell r="E255" t="str">
            <v>РТ-00000065, Набор полотенец 2 шт (50х90+70х140) "Тигр"</v>
          </cell>
        </row>
        <row r="256">
          <cell r="E256" t="str">
            <v>0Т-00000608, Набор полотенец 2 шт (70*140+50*90) "Корабль"</v>
          </cell>
        </row>
        <row r="257">
          <cell r="E257" t="str">
            <v>0Т-00000621, Набор термоподставок и салфеток 3D ( 6 подставок + 6 салфеток )</v>
          </cell>
        </row>
        <row r="258">
          <cell r="E258" t="str">
            <v>0Т-00000781, Наматрасник 140*200 (Золотые облака)</v>
          </cell>
        </row>
        <row r="259">
          <cell r="E259" t="str">
            <v>0Т-00000783, Наматрасник 180*200 (Золотые облака)</v>
          </cell>
        </row>
        <row r="260">
          <cell r="E260" t="str">
            <v>0Т-00000784, Наматрасник 90*200 (Золотые облака)</v>
          </cell>
        </row>
        <row r="261">
          <cell r="E261" t="str">
            <v>0Т-00000778, Одеяло "Бамбук" ( 300 гр/м2) 1,5 сп.(ТИК)(Золотые облака)</v>
          </cell>
        </row>
        <row r="262">
          <cell r="E262" t="str">
            <v>0Т-00000779, Одеяло "Бамбук" ( 300 гр/м2) 2 сп.(ТИК)(Золотые облака)</v>
          </cell>
        </row>
        <row r="263">
          <cell r="E263" t="str">
            <v>0Т-00000401, Пакеты фасовочные (1000 шт)</v>
          </cell>
        </row>
        <row r="264">
          <cell r="E264" t="str">
            <v>0Т-00000189, Перчатки женские</v>
          </cell>
        </row>
        <row r="265">
          <cell r="E265" t="str">
            <v>0Т-00000671, Подушка "Дачная" 70х70 (Золотые облака)</v>
          </cell>
        </row>
        <row r="266">
          <cell r="E266" t="str">
            <v>0Т-00000769, Полотенце кухонное льняное</v>
          </cell>
        </row>
        <row r="267">
          <cell r="E267" t="str">
            <v>Лк-00000183, Полотенце пляжное вафельное 80х150</v>
          </cell>
        </row>
        <row r="268">
          <cell r="E268" t="str">
            <v>0Т-00000228, Чехол на думку 40*40</v>
          </cell>
        </row>
        <row r="269">
          <cell r="E269" t="str">
            <v>0Т-00000467, Бант детский (мал.) цветной</v>
          </cell>
        </row>
        <row r="270">
          <cell r="E270" t="str">
            <v>0Т-00000419, Гардины</v>
          </cell>
          <cell r="F270" t="str">
            <v>цвет: кофейный</v>
          </cell>
        </row>
        <row r="271">
          <cell r="E271" t="str">
            <v>0Т-00000773, Коврик для туалета</v>
          </cell>
        </row>
        <row r="272">
          <cell r="E272" t="str">
            <v>Лк-00000361, Костюм Домашний Женский Велсофт</v>
          </cell>
        </row>
        <row r="273">
          <cell r="E273" t="str">
            <v>РТ-00000042, КПБ бязь гост 2 сп.</v>
          </cell>
          <cell r="F273" t="str">
            <v>Цветочная</v>
          </cell>
        </row>
        <row r="274">
          <cell r="E274" t="str">
            <v>РТ-00000056, КПБ детское 1,5 сп.(бязь)</v>
          </cell>
          <cell r="F274" t="str">
            <v>Для мальчиков</v>
          </cell>
        </row>
        <row r="275">
          <cell r="E275" t="str">
            <v>РТ-00000019, КПБ поплин 2-х сп. с евро простыней</v>
          </cell>
          <cell r="F275" t="str">
            <v>Животный мир</v>
          </cell>
        </row>
        <row r="276">
          <cell r="E276" t="str">
            <v>РТ-00000020, КПБ поплин семейный</v>
          </cell>
          <cell r="F276" t="str">
            <v>Животный мир</v>
          </cell>
        </row>
        <row r="277">
          <cell r="E277" t="str">
            <v>РТ-00000048, КПБ Сатин soft "Versailles" 2 сп.</v>
          </cell>
          <cell r="F277" t="str">
            <v>Прочее</v>
          </cell>
        </row>
        <row r="278">
          <cell r="E278" t="str">
            <v>0Т-00000370, Набор махровых полотенец (70*130,50*90,30*60)</v>
          </cell>
        </row>
        <row r="279">
          <cell r="E279" t="str">
            <v>0Т-00000640, Набор полотенец 2 шт (50х90+70х140) "Птицы"</v>
          </cell>
        </row>
        <row r="280">
          <cell r="E280" t="str">
            <v>0Т-00000621, Набор термоподставок и салфеток 3D ( 6 подставок + 6 салфеток )</v>
          </cell>
        </row>
        <row r="281">
          <cell r="E281" t="str">
            <v>0Т-00000781, Наматрасник 140*200 (Золотые облака)</v>
          </cell>
        </row>
        <row r="282">
          <cell r="E282" t="str">
            <v>0Т-00000783, Наматрасник 180*200 (Золотые облака)</v>
          </cell>
        </row>
        <row r="283">
          <cell r="E283" t="str">
            <v>Лк-00000262, Носки женские бамбук</v>
          </cell>
        </row>
        <row r="284">
          <cell r="E284" t="str">
            <v>Лк-00000435, Носки мужские БАМБУК</v>
          </cell>
        </row>
        <row r="285">
          <cell r="E285" t="str">
            <v>0Т-00000355, Носки мужские короткие</v>
          </cell>
        </row>
        <row r="286">
          <cell r="E286" t="str">
            <v>Лк-00000433, Ночная сорочка молодежная</v>
          </cell>
        </row>
        <row r="287">
          <cell r="E287" t="str">
            <v>0Т-00000768, Одеяло "Овечья шерсть" евро 200х220 зима(Золотые облака)</v>
          </cell>
        </row>
        <row r="288">
          <cell r="E288" t="str">
            <v>0Т-00000401, Пакеты фасовочные (1000 шт)</v>
          </cell>
        </row>
        <row r="289">
          <cell r="E289" t="str">
            <v>0Т-00000189, Перчатки женские</v>
          </cell>
        </row>
        <row r="290">
          <cell r="E290" t="str">
            <v>0Т-00000007, Пижама детская велсофт</v>
          </cell>
        </row>
        <row r="291">
          <cell r="E291" t="str">
            <v>РТ-00000036, Плед "Куршевель" 150х150</v>
          </cell>
          <cell r="F291" t="str">
            <v>Шотландка темная</v>
          </cell>
        </row>
        <row r="292">
          <cell r="E292" t="str">
            <v>0Т-00000204, Плед "Эльф" 140х200 100% новозел. шерсть, в чемодане Vladi</v>
          </cell>
          <cell r="F292" t="str">
            <v>в ассортименте Плед "Эльф" 140х200 100% новозел. шерсть, в чемодане Vladi</v>
          </cell>
        </row>
        <row r="293">
          <cell r="E293" t="str">
            <v>0Т-00000361, Плед Детский 100х100</v>
          </cell>
        </row>
        <row r="294">
          <cell r="E294" t="str">
            <v>0Т-00000590, Подушка - игрушка</v>
          </cell>
        </row>
        <row r="295">
          <cell r="E295" t="str">
            <v>0Т-00000671, Подушка "Дачная" 70х70 (Золотые облака)</v>
          </cell>
        </row>
        <row r="296">
          <cell r="E296" t="str">
            <v>0Т-00000769, Полотенце кухонное льняное</v>
          </cell>
        </row>
        <row r="297">
          <cell r="E297" t="str">
            <v>РТ-00000026, Полотенце махровое однотонное с бордюром 40х70 пр-во Туркменистан 400 гр\м2</v>
          </cell>
          <cell r="F297" t="str">
            <v>Белый</v>
          </cell>
        </row>
        <row r="298">
          <cell r="E298" t="str">
            <v>РТ-00000026, Полотенце махровое однотонное с бордюром 40х70 пр-во Туркменистан 400 гр\м2</v>
          </cell>
          <cell r="F298" t="str">
            <v>Малиновый</v>
          </cell>
        </row>
        <row r="299">
          <cell r="E299" t="str">
            <v>РТ-00000026, Полотенце махровое однотонное с бордюром 40х70 пр-во Туркменистан 400 гр\м2</v>
          </cell>
          <cell r="F299" t="str">
            <v>Салатовый</v>
          </cell>
        </row>
        <row r="300">
          <cell r="E300" t="str">
            <v>РТ-00000027, Полотенце махровое однотонное с бордюром 50х90 пр-во Туркменистан 400 гр\м2</v>
          </cell>
          <cell r="F300" t="str">
            <v>Белый</v>
          </cell>
        </row>
        <row r="301">
          <cell r="E301" t="str">
            <v>РТ-00000027, Полотенце махровое однотонное с бордюром 50х90 пр-во Туркменистан 400 гр\м2</v>
          </cell>
          <cell r="F301" t="str">
            <v>Светло - зеленый</v>
          </cell>
        </row>
        <row r="302">
          <cell r="E302" t="str">
            <v>Лк-00000183, Полотенце пляжное вафельное 80х150</v>
          </cell>
        </row>
        <row r="303">
          <cell r="E303" t="str">
            <v>Лк-00000508, Футболка с длинным рукавом  мужская однотонная</v>
          </cell>
        </row>
        <row r="304">
          <cell r="E304" t="str">
            <v>РТ-00000025, Футболка Узбекистан полосатая</v>
          </cell>
          <cell r="F304" t="str">
            <v>Цвет: Желтый</v>
          </cell>
        </row>
        <row r="305">
          <cell r="E305" t="str">
            <v>Лк-00000478, Халат детский</v>
          </cell>
        </row>
        <row r="306">
          <cell r="E306" t="str">
            <v>0Т-00000424, Штора "Диана"</v>
          </cell>
          <cell r="F306" t="str">
            <v>цвет : золотой</v>
          </cell>
        </row>
        <row r="307">
          <cell r="E307" t="str">
            <v>0Т-00000423, Штора "Камила"</v>
          </cell>
          <cell r="F307" t="str">
            <v>цвет : золотой</v>
          </cell>
        </row>
        <row r="308">
          <cell r="E308" t="str">
            <v>0Т-00000423, Штора "Камила"</v>
          </cell>
          <cell r="F308" t="str">
            <v>цвет : коричневый</v>
          </cell>
        </row>
        <row r="309">
          <cell r="E309" t="str">
            <v>0Т-00000423, Штора "Камила"</v>
          </cell>
          <cell r="F309" t="str">
            <v>цвет : персиковый</v>
          </cell>
        </row>
        <row r="310">
          <cell r="E310" t="str">
            <v>0Т-00000425, Штора "Элиф"</v>
          </cell>
          <cell r="F310" t="str">
            <v>цвет : золотой</v>
          </cell>
        </row>
        <row r="311">
          <cell r="E311" t="str">
            <v>0Т-00000467, Бант детский (мал.) цветной</v>
          </cell>
        </row>
        <row r="312">
          <cell r="E312" t="str">
            <v>0Т-00000419, Гардины</v>
          </cell>
          <cell r="F312" t="str">
            <v>цвет: коричневый</v>
          </cell>
        </row>
        <row r="313">
          <cell r="E313" t="str">
            <v>0Т-00000773, Коврик для туалета</v>
          </cell>
        </row>
        <row r="314">
          <cell r="E314" t="str">
            <v>Лк-00000361, Костюм Домашний Женский Велсофт</v>
          </cell>
        </row>
        <row r="315">
          <cell r="E315" t="str">
            <v>РТ-00000056, КПБ детское 1,5 сп.(бязь)</v>
          </cell>
          <cell r="F315" t="str">
            <v>Для мальчиков</v>
          </cell>
        </row>
        <row r="316">
          <cell r="E316" t="str">
            <v>РТ-00000019, КПБ поплин 2-х сп. с евро простыней</v>
          </cell>
          <cell r="F316" t="str">
            <v>Животный мир</v>
          </cell>
        </row>
        <row r="317">
          <cell r="E317" t="str">
            <v>РТ-00000020, КПБ поплин семейный</v>
          </cell>
          <cell r="F317" t="str">
            <v>Животный мир</v>
          </cell>
        </row>
        <row r="318">
          <cell r="E318" t="str">
            <v>РТ-00000048, КПБ Сатин soft "Versailles" 2 сп.</v>
          </cell>
          <cell r="F318" t="str">
            <v>Прочее</v>
          </cell>
        </row>
        <row r="319">
          <cell r="E319" t="str">
            <v>РТ-00000051, КПБ Сатин элитный Luxor 1.5-cп.</v>
          </cell>
          <cell r="F319" t="str">
            <v>Прочее</v>
          </cell>
        </row>
        <row r="320">
          <cell r="E320" t="str">
            <v>0Т-00000449, Набор полотенец 2 шт 40х70 в коробке</v>
          </cell>
        </row>
        <row r="321">
          <cell r="E321" t="str">
            <v>0Т-00000621, Набор термоподставок и салфеток 3D ( 6 подставок + 6 салфеток )</v>
          </cell>
        </row>
        <row r="322">
          <cell r="E322" t="str">
            <v>0Т-00000783, Наматрасник 180*200 (Золотые облака)</v>
          </cell>
        </row>
        <row r="323">
          <cell r="E323" t="str">
            <v>Лк-00000433, Ночная сорочка молодежная</v>
          </cell>
        </row>
        <row r="324">
          <cell r="E324" t="str">
            <v>0Т-00000645, Одеяло "Весенний сад" 1,5 сп ( Золотые облака )</v>
          </cell>
        </row>
        <row r="325">
          <cell r="E325" t="str">
            <v>0Т-00000646, Одеяло "Весенний сад" 2 сп ( Золотые облака )</v>
          </cell>
        </row>
        <row r="326">
          <cell r="E326" t="str">
            <v>Лк-00000509, Плед "Palermo" 1.5-сп Vladi</v>
          </cell>
          <cell r="F326" t="str">
            <v>бел/сер/роз</v>
          </cell>
        </row>
        <row r="327">
          <cell r="E327" t="str">
            <v>0Т-00000590, Подушка - игрушка</v>
          </cell>
        </row>
        <row r="328">
          <cell r="E328" t="str">
            <v>0Т-00000671, Подушка "Дачная" 70х70 (Золотые облака)</v>
          </cell>
        </row>
        <row r="329">
          <cell r="E329" t="str">
            <v>РТ-00000026, Полотенце махровое однотонное с бордюром 40х70 пр-во Туркменистан 400 гр\м2</v>
          </cell>
          <cell r="F329" t="str">
            <v>Бирюзовый</v>
          </cell>
        </row>
        <row r="330">
          <cell r="E330" t="str">
            <v>РТ-00000027, Полотенце махровое однотонное с бордюром 50х90 пр-во Туркменистан 400 гр\м2</v>
          </cell>
          <cell r="F330" t="str">
            <v>Светло - зеленый</v>
          </cell>
        </row>
        <row r="331">
          <cell r="E331" t="str">
            <v>Лк-00000183, Полотенце пляжное вафельное 80х150</v>
          </cell>
        </row>
        <row r="332">
          <cell r="E332" t="str">
            <v>РТ-00000022, Футболка Узбекистан однотонная с коротким рукавом</v>
          </cell>
          <cell r="F332" t="str">
            <v>Цвет: Зеленый</v>
          </cell>
        </row>
        <row r="333">
          <cell r="E333" t="str">
            <v>РТ-00000025, Футболка Узбекистан полосатая</v>
          </cell>
          <cell r="F333" t="str">
            <v>Цвет: Темно - синий</v>
          </cell>
        </row>
        <row r="334">
          <cell r="E334" t="str">
            <v>Лк-00000478, Халат детский</v>
          </cell>
        </row>
        <row r="335">
          <cell r="E335" t="str">
            <v>Лк-00000402, Халат трикотажный</v>
          </cell>
        </row>
        <row r="336">
          <cell r="E336" t="str">
            <v>0Т-00000467, Бант детский (мал.) цветной</v>
          </cell>
        </row>
        <row r="337">
          <cell r="E337" t="str">
            <v>0Т-00000419, Гардины</v>
          </cell>
          <cell r="F337" t="str">
            <v>цвет: коричневый</v>
          </cell>
        </row>
        <row r="338">
          <cell r="E338" t="str">
            <v>Лк-00000361, Костюм Домашний Женский Велсофт</v>
          </cell>
        </row>
        <row r="339">
          <cell r="E339" t="str">
            <v>РТ-00000017, КПБ Детское 110х140</v>
          </cell>
          <cell r="F339" t="str">
            <v>Цвет: Розовый</v>
          </cell>
        </row>
        <row r="340">
          <cell r="E340" t="str">
            <v>РТ-00000020, КПБ поплин семейный</v>
          </cell>
          <cell r="F340" t="str">
            <v>Животный мир</v>
          </cell>
        </row>
        <row r="341">
          <cell r="E341" t="str">
            <v>РТ-00000020, КПБ поплин семейный</v>
          </cell>
          <cell r="F341" t="str">
            <v>Цветочная</v>
          </cell>
        </row>
        <row r="342">
          <cell r="E342" t="str">
            <v>РТ-00000048, КПБ Сатин soft "Versailles" 2 сп.</v>
          </cell>
          <cell r="F342" t="str">
            <v>Прочее</v>
          </cell>
        </row>
        <row r="343">
          <cell r="E343" t="str">
            <v>Лк-00000140, Набор для бани и сауны женский 100% хлопок</v>
          </cell>
        </row>
        <row r="344">
          <cell r="E344" t="str">
            <v>0Т-00000370, Набор махровых полотенец (70*130,50*90,30*60)</v>
          </cell>
        </row>
        <row r="345">
          <cell r="E345" t="str">
            <v>0Т-00000621, Набор термоподставок и салфеток 3D ( 6 подставок + 6 салфеток )</v>
          </cell>
        </row>
        <row r="346">
          <cell r="E346" t="str">
            <v>0Т-00000781, Наматрасник 140*200 (Золотые облака)</v>
          </cell>
        </row>
        <row r="347">
          <cell r="E347" t="str">
            <v>0Т-00000783, Наматрасник 180*200 (Золотые облака)</v>
          </cell>
        </row>
        <row r="348">
          <cell r="E348" t="str">
            <v>Лк-00000435, Носки мужские БАМБУК</v>
          </cell>
        </row>
        <row r="349">
          <cell r="E349" t="str">
            <v>Лк-00000433, Ночная сорочка молодежная</v>
          </cell>
        </row>
        <row r="350">
          <cell r="E350" t="str">
            <v>0Т-00000645, Одеяло "Весенний сад" 1,5 сп ( Золотые облака )</v>
          </cell>
        </row>
        <row r="351">
          <cell r="E351" t="str">
            <v>0Т-00000646, Одеяло "Весенний сад" 2 сп ( Золотые облака )</v>
          </cell>
        </row>
        <row r="352">
          <cell r="E352" t="str">
            <v>0Т-00000189, Перчатки женские</v>
          </cell>
        </row>
        <row r="353">
          <cell r="E353" t="str">
            <v>0Т-00000590, Подушка - игрушка</v>
          </cell>
        </row>
        <row r="354">
          <cell r="E354" t="str">
            <v>0Т-00000671, Подушка "Дачная" 70х70 (Золотые облака)</v>
          </cell>
        </row>
        <row r="355">
          <cell r="E355" t="str">
            <v>0Т-00000769, Полотенце кухонное льняное</v>
          </cell>
        </row>
        <row r="356">
          <cell r="E356" t="str">
            <v>РТ-00000026, Полотенце махровое однотонное с бордюром 40х70 пр-во Туркменистан 400 гр\м2</v>
          </cell>
          <cell r="F356" t="str">
            <v>Бирюзовый</v>
          </cell>
        </row>
        <row r="357">
          <cell r="E357" t="str">
            <v>РТ-00000026, Полотенце махровое однотонное с бордюром 40х70 пр-во Туркменистан 400 гр\м2</v>
          </cell>
          <cell r="F357" t="str">
            <v>Зеленый</v>
          </cell>
        </row>
        <row r="358">
          <cell r="E358" t="str">
            <v>РТ-00000026, Полотенце махровое однотонное с бордюром 40х70 пр-во Туркменистан 400 гр\м2</v>
          </cell>
          <cell r="F358" t="str">
            <v>Персиковый</v>
          </cell>
        </row>
        <row r="359">
          <cell r="E359" t="str">
            <v>РТ-00000027, Полотенце махровое однотонное с бордюром 50х90 пр-во Туркменистан 400 гр\м2</v>
          </cell>
          <cell r="F359" t="str">
            <v>Бирюзовый</v>
          </cell>
        </row>
        <row r="360">
          <cell r="E360" t="str">
            <v>РТ-00000027, Полотенце махровое однотонное с бордюром 50х90 пр-во Туркменистан 400 гр\м2</v>
          </cell>
          <cell r="F360" t="str">
            <v>Голубой</v>
          </cell>
        </row>
        <row r="361">
          <cell r="E361" t="str">
            <v>РТ-00000027, Полотенце махровое однотонное с бордюром 50х90 пр-во Туркменистан 400 гр\м2</v>
          </cell>
          <cell r="F361" t="str">
            <v>Салатовый</v>
          </cell>
        </row>
        <row r="362">
          <cell r="E362" t="str">
            <v>РТ-00000027, Полотенце махровое однотонное с бордюром 50х90 пр-во Туркменистан 400 гр\м2</v>
          </cell>
          <cell r="F362" t="str">
            <v>Светло - зеленый</v>
          </cell>
        </row>
        <row r="363">
          <cell r="E363" t="str">
            <v>РТ-00000027, Полотенце махровое однотонное с бордюром 50х90 пр-во Туркменистан 400 гр\м2</v>
          </cell>
          <cell r="F363" t="str">
            <v>Светло - розовый</v>
          </cell>
        </row>
        <row r="364">
          <cell r="E364" t="str">
            <v>РТ-00000027, Полотенце махровое однотонное с бордюром 50х90 пр-во Туркменистан 400 гр\м2</v>
          </cell>
          <cell r="F364" t="str">
            <v>Сиреневый</v>
          </cell>
        </row>
        <row r="365">
          <cell r="E365" t="str">
            <v>РТ-00000028, Полотенце махровое однотонное с бордюром 70х140 пр-во Туркменистан 400 гр\м2</v>
          </cell>
          <cell r="F365" t="str">
            <v>Оранжевый</v>
          </cell>
        </row>
        <row r="366">
          <cell r="E366" t="str">
            <v>0Т-00000764, Полотенце-уголок  крестильный</v>
          </cell>
        </row>
        <row r="367">
          <cell r="E367" t="str">
            <v>0Т-00000700, Сидушка для табурета</v>
          </cell>
        </row>
        <row r="368">
          <cell r="E368" t="str">
            <v>0Т-00000598, Трико хлопковое мужское</v>
          </cell>
        </row>
        <row r="369">
          <cell r="E369" t="str">
            <v>0Т-00000717, Фартук с карманами</v>
          </cell>
        </row>
        <row r="370">
          <cell r="E370" t="str">
            <v>Лк-00000508, Футболка с длинным рукавом  мужская однотонная</v>
          </cell>
        </row>
        <row r="371">
          <cell r="E371" t="str">
            <v>0Т-00000457, Футболка с длинным рукавом  мужская полосатая</v>
          </cell>
        </row>
        <row r="372">
          <cell r="E372" t="str">
            <v>РТ-00000022, Футболка Узбекистан однотонная с коротким рукавом</v>
          </cell>
          <cell r="F372" t="str">
            <v>Цвет: Бирюзовый</v>
          </cell>
        </row>
        <row r="373">
          <cell r="E373" t="str">
            <v>РТ-00000022, Футболка Узбекистан однотонная с коротким рукавом</v>
          </cell>
          <cell r="F373" t="str">
            <v>Цвет: Синий</v>
          </cell>
        </row>
        <row r="374">
          <cell r="E374" t="str">
            <v>РТ-00000025, Футболка Узбекистан полосатая</v>
          </cell>
          <cell r="F374" t="str">
            <v>Цвет: Бирюзовый</v>
          </cell>
        </row>
        <row r="375">
          <cell r="E375" t="str">
            <v>Лк-00000478, Халат детский</v>
          </cell>
        </row>
        <row r="376">
          <cell r="E376" t="str">
            <v>0Т-00000424, Штора "Диана"</v>
          </cell>
          <cell r="F376" t="str">
            <v>цвет : золотой</v>
          </cell>
        </row>
        <row r="377">
          <cell r="E377" t="str">
            <v>0Т-00000423, Штора "Камила"</v>
          </cell>
          <cell r="F377" t="str">
            <v>цвет : золотой</v>
          </cell>
        </row>
        <row r="378">
          <cell r="E378" t="str">
            <v>0Т-00000423, Штора "Камила"</v>
          </cell>
          <cell r="F378" t="str">
            <v>цвет : персиковый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stop"/>
      <sheetName val="Для проверки стоп-листа"/>
      <sheetName val="Список магазинов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M31"/>
  <sheetViews>
    <sheetView workbookViewId="0">
      <selection activeCell="G22" sqref="G22"/>
    </sheetView>
  </sheetViews>
  <sheetFormatPr defaultRowHeight="15" x14ac:dyDescent="0.25"/>
  <cols>
    <col min="1" max="1" width="29" style="1" bestFit="1" customWidth="1"/>
    <col min="2" max="2" width="9" style="2"/>
    <col min="7" max="8" width="51" bestFit="1" customWidth="1"/>
    <col min="9" max="9" width="13.5703125" customWidth="1"/>
  </cols>
  <sheetData>
    <row r="1" spans="1:13" ht="15.75" thickBot="1" x14ac:dyDescent="0.3">
      <c r="G1" t="s">
        <v>1</v>
      </c>
      <c r="H1" t="s">
        <v>6</v>
      </c>
      <c r="I1" t="s">
        <v>2753</v>
      </c>
      <c r="K1" t="s">
        <v>2759</v>
      </c>
      <c r="L1" t="s">
        <v>2757</v>
      </c>
      <c r="M1" t="s">
        <v>2758</v>
      </c>
    </row>
    <row r="2" spans="1:13" x14ac:dyDescent="0.25">
      <c r="A2" s="7" t="s">
        <v>12</v>
      </c>
      <c r="B2" s="8">
        <v>7</v>
      </c>
      <c r="G2" t="s">
        <v>2868</v>
      </c>
      <c r="H2" t="s">
        <v>3421</v>
      </c>
      <c r="I2">
        <v>33407</v>
      </c>
      <c r="J2" t="s">
        <v>2754</v>
      </c>
      <c r="K2" t="s">
        <v>3465</v>
      </c>
      <c r="L2" t="s">
        <v>3466</v>
      </c>
      <c r="M2" t="s">
        <v>2760</v>
      </c>
    </row>
    <row r="3" spans="1:13" ht="15.75" thickBot="1" x14ac:dyDescent="0.3">
      <c r="A3" s="11" t="s">
        <v>13</v>
      </c>
      <c r="B3" s="12">
        <v>1</v>
      </c>
      <c r="G3" t="s">
        <v>2838</v>
      </c>
      <c r="H3" t="s">
        <v>3453</v>
      </c>
      <c r="I3">
        <v>3103</v>
      </c>
      <c r="J3" t="s">
        <v>2755</v>
      </c>
      <c r="K3" t="s">
        <v>3467</v>
      </c>
      <c r="L3" t="s">
        <v>3466</v>
      </c>
      <c r="M3" t="s">
        <v>2761</v>
      </c>
    </row>
    <row r="4" spans="1:13" ht="15.75" thickBot="1" x14ac:dyDescent="0.3">
      <c r="G4" t="s">
        <v>2840</v>
      </c>
      <c r="H4" t="s">
        <v>3454</v>
      </c>
      <c r="I4">
        <v>2235</v>
      </c>
      <c r="J4" t="s">
        <v>2755</v>
      </c>
      <c r="K4" t="s">
        <v>3468</v>
      </c>
      <c r="L4" t="s">
        <v>3466</v>
      </c>
      <c r="M4" t="s">
        <v>2761</v>
      </c>
    </row>
    <row r="5" spans="1:13" x14ac:dyDescent="0.25">
      <c r="A5" s="7" t="s">
        <v>2</v>
      </c>
      <c r="B5" s="13">
        <v>65</v>
      </c>
      <c r="G5" t="s">
        <v>2841</v>
      </c>
      <c r="H5" t="s">
        <v>3458</v>
      </c>
      <c r="I5">
        <v>2244</v>
      </c>
      <c r="J5" t="s">
        <v>2755</v>
      </c>
      <c r="K5" t="s">
        <v>3469</v>
      </c>
      <c r="L5" t="s">
        <v>3466</v>
      </c>
      <c r="M5" t="s">
        <v>2761</v>
      </c>
    </row>
    <row r="6" spans="1:13" x14ac:dyDescent="0.25">
      <c r="A6" s="9" t="s">
        <v>3</v>
      </c>
      <c r="B6" s="14">
        <v>20</v>
      </c>
      <c r="G6" t="s">
        <v>2842</v>
      </c>
      <c r="H6" t="s">
        <v>3459</v>
      </c>
      <c r="I6">
        <v>2338</v>
      </c>
      <c r="J6" t="s">
        <v>2755</v>
      </c>
      <c r="K6" t="s">
        <v>3470</v>
      </c>
      <c r="L6" t="s">
        <v>3466</v>
      </c>
      <c r="M6" t="s">
        <v>2761</v>
      </c>
    </row>
    <row r="7" spans="1:13" x14ac:dyDescent="0.25">
      <c r="A7" s="9" t="s">
        <v>20</v>
      </c>
      <c r="B7" s="14">
        <v>3</v>
      </c>
      <c r="G7" t="s">
        <v>2843</v>
      </c>
      <c r="H7" t="s">
        <v>2843</v>
      </c>
      <c r="I7">
        <v>2003</v>
      </c>
      <c r="J7" t="s">
        <v>2755</v>
      </c>
      <c r="K7" t="s">
        <v>3471</v>
      </c>
      <c r="L7" t="s">
        <v>3466</v>
      </c>
      <c r="M7" t="s">
        <v>2761</v>
      </c>
    </row>
    <row r="8" spans="1:13" ht="15.75" thickBot="1" x14ac:dyDescent="0.3">
      <c r="A8" s="11" t="s">
        <v>21</v>
      </c>
      <c r="B8" s="15">
        <v>6</v>
      </c>
      <c r="G8" t="s">
        <v>2844</v>
      </c>
      <c r="H8" t="s">
        <v>3463</v>
      </c>
      <c r="I8">
        <v>1888</v>
      </c>
      <c r="J8" t="s">
        <v>2755</v>
      </c>
      <c r="K8" t="s">
        <v>3472</v>
      </c>
      <c r="L8" t="s">
        <v>3466</v>
      </c>
      <c r="M8" t="s">
        <v>2761</v>
      </c>
    </row>
    <row r="9" spans="1:13" ht="15.75" thickBot="1" x14ac:dyDescent="0.3">
      <c r="B9" s="3"/>
      <c r="G9" t="s">
        <v>2845</v>
      </c>
      <c r="H9" t="s">
        <v>2845</v>
      </c>
      <c r="I9">
        <v>2344</v>
      </c>
      <c r="J9" t="s">
        <v>2755</v>
      </c>
      <c r="K9" t="s">
        <v>3473</v>
      </c>
      <c r="L9" t="s">
        <v>3466</v>
      </c>
      <c r="M9" t="s">
        <v>2761</v>
      </c>
    </row>
    <row r="10" spans="1:13" x14ac:dyDescent="0.25">
      <c r="A10" s="7" t="s">
        <v>8</v>
      </c>
      <c r="B10" s="22">
        <f>7/3</f>
        <v>2.3333333333333335</v>
      </c>
      <c r="G10" t="s">
        <v>2848</v>
      </c>
      <c r="H10" t="s">
        <v>3464</v>
      </c>
      <c r="I10">
        <v>1675</v>
      </c>
      <c r="J10" t="s">
        <v>2755</v>
      </c>
      <c r="K10" t="s">
        <v>3474</v>
      </c>
      <c r="L10" t="s">
        <v>3466</v>
      </c>
      <c r="M10" t="s">
        <v>2761</v>
      </c>
    </row>
    <row r="11" spans="1:13" x14ac:dyDescent="0.25">
      <c r="A11" s="9" t="s">
        <v>9</v>
      </c>
      <c r="B11" s="10">
        <f>4/B10</f>
        <v>1.7142857142857142</v>
      </c>
      <c r="G11" t="s">
        <v>2849</v>
      </c>
      <c r="H11" t="s">
        <v>2849</v>
      </c>
      <c r="I11">
        <v>2084</v>
      </c>
      <c r="J11" t="s">
        <v>2755</v>
      </c>
      <c r="K11" t="s">
        <v>3475</v>
      </c>
      <c r="L11" t="s">
        <v>3466</v>
      </c>
      <c r="M11" t="s">
        <v>2761</v>
      </c>
    </row>
    <row r="12" spans="1:13" x14ac:dyDescent="0.25">
      <c r="A12" s="9" t="s">
        <v>10</v>
      </c>
      <c r="B12" s="10">
        <f>6/B10</f>
        <v>2.5714285714285712</v>
      </c>
      <c r="G12" t="s">
        <v>2850</v>
      </c>
      <c r="H12" t="s">
        <v>2850</v>
      </c>
      <c r="I12">
        <v>2129</v>
      </c>
      <c r="J12" t="s">
        <v>2755</v>
      </c>
      <c r="K12" t="s">
        <v>3476</v>
      </c>
      <c r="L12" t="s">
        <v>3466</v>
      </c>
      <c r="M12" t="s">
        <v>2761</v>
      </c>
    </row>
    <row r="13" spans="1:13" ht="15.75" thickBot="1" x14ac:dyDescent="0.3">
      <c r="A13" s="11" t="s">
        <v>11</v>
      </c>
      <c r="B13" s="12">
        <f>8/B10</f>
        <v>3.4285714285714284</v>
      </c>
    </row>
    <row r="14" spans="1:13" ht="15.75" thickBot="1" x14ac:dyDescent="0.3">
      <c r="A14" s="2"/>
    </row>
    <row r="15" spans="1:13" x14ac:dyDescent="0.25">
      <c r="A15" s="7" t="s">
        <v>14</v>
      </c>
      <c r="B15" s="8">
        <f>B11*B$10</f>
        <v>4</v>
      </c>
    </row>
    <row r="16" spans="1:13" x14ac:dyDescent="0.25">
      <c r="A16" s="9" t="s">
        <v>15</v>
      </c>
      <c r="B16" s="10">
        <f>B12*B$10</f>
        <v>6</v>
      </c>
    </row>
    <row r="17" spans="1:2" ht="15.75" thickBot="1" x14ac:dyDescent="0.3">
      <c r="A17" s="11" t="s">
        <v>16</v>
      </c>
      <c r="B17" s="12">
        <f>B13*B$10</f>
        <v>8</v>
      </c>
    </row>
    <row r="18" spans="1:2" ht="15.75" thickBot="1" x14ac:dyDescent="0.3"/>
    <row r="19" spans="1:2" x14ac:dyDescent="0.25">
      <c r="A19" s="7" t="s">
        <v>17</v>
      </c>
      <c r="B19" s="8">
        <f>(B15+$B$3)/$B$2</f>
        <v>0.7142857142857143</v>
      </c>
    </row>
    <row r="20" spans="1:2" x14ac:dyDescent="0.25">
      <c r="A20" s="9" t="s">
        <v>18</v>
      </c>
      <c r="B20" s="10">
        <f>(B16+$B$3)/$B$2</f>
        <v>1</v>
      </c>
    </row>
    <row r="21" spans="1:2" ht="15.75" thickBot="1" x14ac:dyDescent="0.3">
      <c r="A21" s="11" t="s">
        <v>19</v>
      </c>
      <c r="B21" s="12">
        <f>(B17+$B$3)/$B$2</f>
        <v>1.2857142857142858</v>
      </c>
    </row>
    <row r="22" spans="1:2" ht="15.75" thickBot="1" x14ac:dyDescent="0.3"/>
    <row r="23" spans="1:2" x14ac:dyDescent="0.25">
      <c r="A23" s="7" t="s">
        <v>4</v>
      </c>
      <c r="B23" s="8">
        <v>7</v>
      </c>
    </row>
    <row r="24" spans="1:2" ht="15.75" thickBot="1" x14ac:dyDescent="0.3">
      <c r="A24" s="11" t="s">
        <v>5</v>
      </c>
      <c r="B24" s="12">
        <v>3</v>
      </c>
    </row>
    <row r="25" spans="1:2" ht="15.75" thickBot="1" x14ac:dyDescent="0.3"/>
    <row r="26" spans="1:2" x14ac:dyDescent="0.25">
      <c r="A26" s="7" t="s">
        <v>8</v>
      </c>
      <c r="B26" s="8">
        <f>1/8</f>
        <v>0.125</v>
      </c>
    </row>
    <row r="27" spans="1:2" x14ac:dyDescent="0.25">
      <c r="A27" s="9" t="s">
        <v>2860</v>
      </c>
      <c r="B27" s="10">
        <f>1/18</f>
        <v>5.5555555555555552E-2</v>
      </c>
    </row>
    <row r="28" spans="1:2" x14ac:dyDescent="0.25">
      <c r="A28" s="9" t="s">
        <v>2861</v>
      </c>
      <c r="B28" s="10">
        <v>21</v>
      </c>
    </row>
    <row r="29" spans="1:2" x14ac:dyDescent="0.25">
      <c r="A29" s="16" t="s">
        <v>2862</v>
      </c>
      <c r="B29" s="17">
        <v>30</v>
      </c>
    </row>
    <row r="30" spans="1:2" x14ac:dyDescent="0.25">
      <c r="A30" s="16" t="s">
        <v>2863</v>
      </c>
      <c r="B30" s="17" t="s">
        <v>2869</v>
      </c>
    </row>
    <row r="31" spans="1:2" ht="15.75" thickBot="1" x14ac:dyDescent="0.3">
      <c r="A31" s="11" t="s">
        <v>2864</v>
      </c>
      <c r="B31" s="12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2335"/>
  <sheetViews>
    <sheetView workbookViewId="0">
      <pane ySplit="1" topLeftCell="A2300" activePane="bottomLeft" state="frozen"/>
      <selection activeCell="I24" sqref="I24"/>
      <selection pane="bottomLeft" activeCell="B2309" sqref="B2309"/>
    </sheetView>
  </sheetViews>
  <sheetFormatPr defaultColWidth="12.140625" defaultRowHeight="15" x14ac:dyDescent="0.25"/>
  <cols>
    <col min="1" max="1" width="12" bestFit="1" customWidth="1"/>
    <col min="2" max="2" width="80.85546875" bestFit="1" customWidth="1"/>
    <col min="3" max="4" width="44.85546875" bestFit="1" customWidth="1"/>
  </cols>
  <sheetData>
    <row r="1" spans="1:5" s="6" customFormat="1" x14ac:dyDescent="0.25">
      <c r="A1" s="5" t="s">
        <v>1932</v>
      </c>
      <c r="B1" s="5" t="s">
        <v>318</v>
      </c>
      <c r="C1" s="5" t="s">
        <v>1</v>
      </c>
      <c r="D1" s="5" t="s">
        <v>6</v>
      </c>
      <c r="E1" s="5" t="s">
        <v>2757</v>
      </c>
    </row>
    <row r="2" spans="1:5" x14ac:dyDescent="0.25">
      <c r="A2" t="s">
        <v>1594</v>
      </c>
      <c r="B2" t="s">
        <v>2269</v>
      </c>
    </row>
    <row r="3" spans="1:5" x14ac:dyDescent="0.25">
      <c r="A3" t="s">
        <v>1852</v>
      </c>
      <c r="B3" t="s">
        <v>2268</v>
      </c>
      <c r="D3" t="s">
        <v>3313</v>
      </c>
    </row>
    <row r="4" spans="1:5" x14ac:dyDescent="0.25">
      <c r="A4" t="s">
        <v>1855</v>
      </c>
      <c r="B4" t="s">
        <v>2270</v>
      </c>
      <c r="D4" t="s">
        <v>3313</v>
      </c>
    </row>
    <row r="5" spans="1:5" x14ac:dyDescent="0.25">
      <c r="A5" t="s">
        <v>3314</v>
      </c>
      <c r="B5" t="s">
        <v>3315</v>
      </c>
    </row>
    <row r="6" spans="1:5" x14ac:dyDescent="0.25">
      <c r="A6" t="s">
        <v>3316</v>
      </c>
      <c r="B6" t="s">
        <v>3317</v>
      </c>
    </row>
    <row r="7" spans="1:5" x14ac:dyDescent="0.25">
      <c r="A7" t="s">
        <v>3381</v>
      </c>
      <c r="B7" t="s">
        <v>3382</v>
      </c>
    </row>
    <row r="8" spans="1:5" x14ac:dyDescent="0.25">
      <c r="A8" t="s">
        <v>803</v>
      </c>
      <c r="B8" t="s">
        <v>3318</v>
      </c>
    </row>
    <row r="9" spans="1:5" x14ac:dyDescent="0.25">
      <c r="A9" t="s">
        <v>3319</v>
      </c>
      <c r="B9" t="s">
        <v>3320</v>
      </c>
    </row>
    <row r="10" spans="1:5" x14ac:dyDescent="0.25">
      <c r="A10" t="s">
        <v>3321</v>
      </c>
      <c r="B10" t="s">
        <v>3322</v>
      </c>
    </row>
    <row r="11" spans="1:5" x14ac:dyDescent="0.25">
      <c r="A11" t="s">
        <v>804</v>
      </c>
      <c r="B11" t="s">
        <v>3323</v>
      </c>
    </row>
    <row r="12" spans="1:5" x14ac:dyDescent="0.25">
      <c r="A12" t="s">
        <v>807</v>
      </c>
      <c r="B12" t="s">
        <v>808</v>
      </c>
    </row>
    <row r="13" spans="1:5" x14ac:dyDescent="0.25">
      <c r="A13" t="s">
        <v>809</v>
      </c>
      <c r="B13" t="s">
        <v>602</v>
      </c>
    </row>
    <row r="14" spans="1:5" x14ac:dyDescent="0.25">
      <c r="A14" t="s">
        <v>3324</v>
      </c>
      <c r="B14" t="s">
        <v>3325</v>
      </c>
    </row>
    <row r="15" spans="1:5" x14ac:dyDescent="0.25">
      <c r="A15" t="s">
        <v>3326</v>
      </c>
      <c r="B15" t="s">
        <v>3327</v>
      </c>
    </row>
    <row r="16" spans="1:5" x14ac:dyDescent="0.25">
      <c r="A16" t="s">
        <v>810</v>
      </c>
      <c r="B16" t="s">
        <v>348</v>
      </c>
    </row>
    <row r="17" spans="1:2" x14ac:dyDescent="0.25">
      <c r="A17" t="s">
        <v>811</v>
      </c>
      <c r="B17" t="s">
        <v>349</v>
      </c>
    </row>
    <row r="18" spans="1:2" x14ac:dyDescent="0.25">
      <c r="A18" t="s">
        <v>812</v>
      </c>
      <c r="B18" t="s">
        <v>350</v>
      </c>
    </row>
    <row r="19" spans="1:2" x14ac:dyDescent="0.25">
      <c r="A19" t="s">
        <v>3328</v>
      </c>
      <c r="B19" t="s">
        <v>3329</v>
      </c>
    </row>
    <row r="20" spans="1:2" x14ac:dyDescent="0.25">
      <c r="A20" t="s">
        <v>3330</v>
      </c>
      <c r="B20" t="s">
        <v>3331</v>
      </c>
    </row>
    <row r="21" spans="1:2" x14ac:dyDescent="0.25">
      <c r="A21" t="s">
        <v>3332</v>
      </c>
      <c r="B21" t="s">
        <v>3333</v>
      </c>
    </row>
    <row r="22" spans="1:2" x14ac:dyDescent="0.25">
      <c r="A22" t="s">
        <v>813</v>
      </c>
      <c r="B22" t="s">
        <v>351</v>
      </c>
    </row>
    <row r="23" spans="1:2" x14ac:dyDescent="0.25">
      <c r="A23" t="s">
        <v>3383</v>
      </c>
      <c r="B23" t="s">
        <v>3384</v>
      </c>
    </row>
    <row r="24" spans="1:2" x14ac:dyDescent="0.25">
      <c r="A24" t="s">
        <v>3334</v>
      </c>
      <c r="B24" t="s">
        <v>3335</v>
      </c>
    </row>
    <row r="25" spans="1:2" x14ac:dyDescent="0.25">
      <c r="A25" t="s">
        <v>2451</v>
      </c>
      <c r="B25" t="s">
        <v>2452</v>
      </c>
    </row>
    <row r="26" spans="1:2" x14ac:dyDescent="0.25">
      <c r="A26" t="s">
        <v>818</v>
      </c>
      <c r="B26" t="s">
        <v>352</v>
      </c>
    </row>
    <row r="27" spans="1:2" x14ac:dyDescent="0.25">
      <c r="A27" t="s">
        <v>2453</v>
      </c>
      <c r="B27" t="s">
        <v>2454</v>
      </c>
    </row>
    <row r="28" spans="1:2" x14ac:dyDescent="0.25">
      <c r="A28" t="s">
        <v>2455</v>
      </c>
      <c r="B28" t="s">
        <v>2456</v>
      </c>
    </row>
    <row r="29" spans="1:2" x14ac:dyDescent="0.25">
      <c r="A29" t="s">
        <v>2457</v>
      </c>
      <c r="B29" t="s">
        <v>2458</v>
      </c>
    </row>
    <row r="30" spans="1:2" x14ac:dyDescent="0.25">
      <c r="A30" t="s">
        <v>2459</v>
      </c>
      <c r="B30" t="s">
        <v>2460</v>
      </c>
    </row>
    <row r="31" spans="1:2" x14ac:dyDescent="0.25">
      <c r="A31" t="s">
        <v>819</v>
      </c>
      <c r="B31" t="s">
        <v>353</v>
      </c>
    </row>
    <row r="32" spans="1:2" x14ac:dyDescent="0.25">
      <c r="A32" t="s">
        <v>820</v>
      </c>
      <c r="B32" t="s">
        <v>354</v>
      </c>
    </row>
    <row r="33" spans="1:2" x14ac:dyDescent="0.25">
      <c r="A33" t="s">
        <v>3385</v>
      </c>
      <c r="B33" t="s">
        <v>3386</v>
      </c>
    </row>
    <row r="34" spans="1:2" x14ac:dyDescent="0.25">
      <c r="A34" t="s">
        <v>1933</v>
      </c>
      <c r="B34" t="s">
        <v>355</v>
      </c>
    </row>
    <row r="35" spans="1:2" x14ac:dyDescent="0.25">
      <c r="A35" t="s">
        <v>821</v>
      </c>
      <c r="B35" t="s">
        <v>356</v>
      </c>
    </row>
    <row r="36" spans="1:2" x14ac:dyDescent="0.25">
      <c r="A36" t="s">
        <v>822</v>
      </c>
      <c r="B36" t="s">
        <v>357</v>
      </c>
    </row>
    <row r="37" spans="1:2" x14ac:dyDescent="0.25">
      <c r="A37" t="s">
        <v>823</v>
      </c>
      <c r="B37" t="s">
        <v>603</v>
      </c>
    </row>
    <row r="38" spans="1:2" x14ac:dyDescent="0.25">
      <c r="A38" t="s">
        <v>2447</v>
      </c>
      <c r="B38" t="s">
        <v>2448</v>
      </c>
    </row>
    <row r="39" spans="1:2" x14ac:dyDescent="0.25">
      <c r="A39" t="s">
        <v>824</v>
      </c>
      <c r="B39" t="s">
        <v>604</v>
      </c>
    </row>
    <row r="40" spans="1:2" x14ac:dyDescent="0.25">
      <c r="A40" t="s">
        <v>2449</v>
      </c>
      <c r="B40" t="s">
        <v>2450</v>
      </c>
    </row>
    <row r="41" spans="1:2" x14ac:dyDescent="0.25">
      <c r="A41" t="s">
        <v>825</v>
      </c>
      <c r="B41" t="s">
        <v>605</v>
      </c>
    </row>
    <row r="42" spans="1:2" x14ac:dyDescent="0.25">
      <c r="A42" t="s">
        <v>2461</v>
      </c>
      <c r="B42" t="s">
        <v>2462</v>
      </c>
    </row>
    <row r="43" spans="1:2" x14ac:dyDescent="0.25">
      <c r="A43" t="s">
        <v>848</v>
      </c>
      <c r="B43" t="s">
        <v>606</v>
      </c>
    </row>
    <row r="44" spans="1:2" x14ac:dyDescent="0.25">
      <c r="A44" t="s">
        <v>2870</v>
      </c>
      <c r="B44" t="s">
        <v>2871</v>
      </c>
    </row>
    <row r="45" spans="1:2" x14ac:dyDescent="0.25">
      <c r="A45" t="s">
        <v>2427</v>
      </c>
      <c r="B45" t="s">
        <v>2428</v>
      </c>
    </row>
    <row r="46" spans="1:2" x14ac:dyDescent="0.25">
      <c r="A46" t="s">
        <v>2429</v>
      </c>
      <c r="B46" t="s">
        <v>2430</v>
      </c>
    </row>
    <row r="47" spans="1:2" x14ac:dyDescent="0.25">
      <c r="A47" t="s">
        <v>2431</v>
      </c>
      <c r="B47" t="s">
        <v>2432</v>
      </c>
    </row>
    <row r="48" spans="1:2" x14ac:dyDescent="0.25">
      <c r="A48" t="s">
        <v>2463</v>
      </c>
      <c r="B48" t="s">
        <v>2464</v>
      </c>
    </row>
    <row r="49" spans="1:2" x14ac:dyDescent="0.25">
      <c r="A49" t="s">
        <v>849</v>
      </c>
      <c r="B49" t="s">
        <v>358</v>
      </c>
    </row>
    <row r="50" spans="1:2" x14ac:dyDescent="0.25">
      <c r="A50" t="s">
        <v>850</v>
      </c>
      <c r="B50" t="s">
        <v>607</v>
      </c>
    </row>
    <row r="51" spans="1:2" x14ac:dyDescent="0.25">
      <c r="A51" t="s">
        <v>851</v>
      </c>
      <c r="B51" t="s">
        <v>608</v>
      </c>
    </row>
    <row r="52" spans="1:2" x14ac:dyDescent="0.25">
      <c r="A52" t="s">
        <v>852</v>
      </c>
      <c r="B52" t="s">
        <v>609</v>
      </c>
    </row>
    <row r="53" spans="1:2" x14ac:dyDescent="0.25">
      <c r="A53" t="s">
        <v>853</v>
      </c>
      <c r="B53" t="s">
        <v>610</v>
      </c>
    </row>
    <row r="54" spans="1:2" x14ac:dyDescent="0.25">
      <c r="A54" t="s">
        <v>854</v>
      </c>
      <c r="B54" t="s">
        <v>611</v>
      </c>
    </row>
    <row r="55" spans="1:2" x14ac:dyDescent="0.25">
      <c r="A55" t="s">
        <v>2465</v>
      </c>
      <c r="B55" t="s">
        <v>2466</v>
      </c>
    </row>
    <row r="56" spans="1:2" x14ac:dyDescent="0.25">
      <c r="A56" t="s">
        <v>1940</v>
      </c>
      <c r="B56" t="s">
        <v>359</v>
      </c>
    </row>
    <row r="57" spans="1:2" x14ac:dyDescent="0.25">
      <c r="A57" t="s">
        <v>859</v>
      </c>
      <c r="B57" t="s">
        <v>360</v>
      </c>
    </row>
    <row r="58" spans="1:2" x14ac:dyDescent="0.25">
      <c r="A58" t="s">
        <v>860</v>
      </c>
      <c r="B58" t="s">
        <v>361</v>
      </c>
    </row>
    <row r="59" spans="1:2" x14ac:dyDescent="0.25">
      <c r="A59" t="s">
        <v>861</v>
      </c>
      <c r="B59" t="s">
        <v>862</v>
      </c>
    </row>
    <row r="60" spans="1:2" x14ac:dyDescent="0.25">
      <c r="A60" t="s">
        <v>863</v>
      </c>
      <c r="B60" t="s">
        <v>864</v>
      </c>
    </row>
    <row r="61" spans="1:2" x14ac:dyDescent="0.25">
      <c r="A61" t="s">
        <v>865</v>
      </c>
      <c r="B61" t="s">
        <v>612</v>
      </c>
    </row>
    <row r="62" spans="1:2" x14ac:dyDescent="0.25">
      <c r="A62" t="s">
        <v>1941</v>
      </c>
      <c r="B62" t="s">
        <v>362</v>
      </c>
    </row>
    <row r="63" spans="1:2" x14ac:dyDescent="0.25">
      <c r="A63" t="s">
        <v>2330</v>
      </c>
      <c r="B63" t="s">
        <v>2331</v>
      </c>
    </row>
    <row r="64" spans="1:2" x14ac:dyDescent="0.25">
      <c r="A64" t="s">
        <v>2332</v>
      </c>
      <c r="B64" t="s">
        <v>2333</v>
      </c>
    </row>
    <row r="65" spans="1:2" x14ac:dyDescent="0.25">
      <c r="A65" t="s">
        <v>2334</v>
      </c>
      <c r="B65" t="s">
        <v>2335</v>
      </c>
    </row>
    <row r="66" spans="1:2" x14ac:dyDescent="0.25">
      <c r="A66" t="s">
        <v>2336</v>
      </c>
      <c r="B66" t="s">
        <v>2337</v>
      </c>
    </row>
    <row r="67" spans="1:2" x14ac:dyDescent="0.25">
      <c r="A67" t="s">
        <v>2467</v>
      </c>
      <c r="B67" t="s">
        <v>2468</v>
      </c>
    </row>
    <row r="68" spans="1:2" x14ac:dyDescent="0.25">
      <c r="A68" t="s">
        <v>2469</v>
      </c>
      <c r="B68" t="s">
        <v>2470</v>
      </c>
    </row>
    <row r="69" spans="1:2" x14ac:dyDescent="0.25">
      <c r="A69" t="s">
        <v>2471</v>
      </c>
      <c r="B69" t="s">
        <v>2472</v>
      </c>
    </row>
    <row r="70" spans="1:2" x14ac:dyDescent="0.25">
      <c r="A70" t="s">
        <v>2473</v>
      </c>
      <c r="B70" t="s">
        <v>2474</v>
      </c>
    </row>
    <row r="71" spans="1:2" x14ac:dyDescent="0.25">
      <c r="A71" t="s">
        <v>2475</v>
      </c>
      <c r="B71" t="s">
        <v>2476</v>
      </c>
    </row>
    <row r="72" spans="1:2" x14ac:dyDescent="0.25">
      <c r="A72" t="s">
        <v>2338</v>
      </c>
      <c r="B72" t="s">
        <v>2339</v>
      </c>
    </row>
    <row r="73" spans="1:2" x14ac:dyDescent="0.25">
      <c r="A73" t="s">
        <v>1942</v>
      </c>
      <c r="B73" t="s">
        <v>363</v>
      </c>
    </row>
    <row r="74" spans="1:2" x14ac:dyDescent="0.25">
      <c r="A74" t="s">
        <v>2340</v>
      </c>
      <c r="B74" t="s">
        <v>2341</v>
      </c>
    </row>
    <row r="75" spans="1:2" x14ac:dyDescent="0.25">
      <c r="A75" t="s">
        <v>2342</v>
      </c>
      <c r="B75" t="s">
        <v>2343</v>
      </c>
    </row>
    <row r="76" spans="1:2" x14ac:dyDescent="0.25">
      <c r="A76" t="s">
        <v>2344</v>
      </c>
      <c r="B76" t="s">
        <v>2345</v>
      </c>
    </row>
    <row r="77" spans="1:2" x14ac:dyDescent="0.25">
      <c r="A77" t="s">
        <v>2477</v>
      </c>
      <c r="B77" t="s">
        <v>2478</v>
      </c>
    </row>
    <row r="78" spans="1:2" x14ac:dyDescent="0.25">
      <c r="A78" t="s">
        <v>866</v>
      </c>
      <c r="B78" t="s">
        <v>867</v>
      </c>
    </row>
    <row r="79" spans="1:2" x14ac:dyDescent="0.25">
      <c r="A79" t="s">
        <v>1943</v>
      </c>
      <c r="B79" t="s">
        <v>364</v>
      </c>
    </row>
    <row r="80" spans="1:2" x14ac:dyDescent="0.25">
      <c r="A80" t="s">
        <v>868</v>
      </c>
      <c r="B80" t="s">
        <v>613</v>
      </c>
    </row>
    <row r="81" spans="1:2" x14ac:dyDescent="0.25">
      <c r="A81" t="s">
        <v>2872</v>
      </c>
      <c r="B81" t="s">
        <v>2873</v>
      </c>
    </row>
    <row r="82" spans="1:2" x14ac:dyDescent="0.25">
      <c r="A82" t="s">
        <v>2874</v>
      </c>
      <c r="B82" t="s">
        <v>2875</v>
      </c>
    </row>
    <row r="83" spans="1:2" x14ac:dyDescent="0.25">
      <c r="A83" t="s">
        <v>2876</v>
      </c>
      <c r="B83" t="s">
        <v>2877</v>
      </c>
    </row>
    <row r="84" spans="1:2" x14ac:dyDescent="0.25">
      <c r="A84" t="s">
        <v>2878</v>
      </c>
      <c r="B84" t="s">
        <v>2879</v>
      </c>
    </row>
    <row r="85" spans="1:2" x14ac:dyDescent="0.25">
      <c r="A85" t="s">
        <v>2880</v>
      </c>
      <c r="B85" t="s">
        <v>2881</v>
      </c>
    </row>
    <row r="86" spans="1:2" x14ac:dyDescent="0.25">
      <c r="A86" t="s">
        <v>2882</v>
      </c>
      <c r="B86" t="s">
        <v>2883</v>
      </c>
    </row>
    <row r="87" spans="1:2" x14ac:dyDescent="0.25">
      <c r="A87" t="s">
        <v>2884</v>
      </c>
      <c r="B87" t="s">
        <v>2885</v>
      </c>
    </row>
    <row r="88" spans="1:2" x14ac:dyDescent="0.25">
      <c r="A88" t="s">
        <v>2886</v>
      </c>
      <c r="B88" t="s">
        <v>2887</v>
      </c>
    </row>
    <row r="89" spans="1:2" x14ac:dyDescent="0.25">
      <c r="A89" t="s">
        <v>3387</v>
      </c>
      <c r="B89" t="s">
        <v>3388</v>
      </c>
    </row>
    <row r="90" spans="1:2" x14ac:dyDescent="0.25">
      <c r="A90" t="s">
        <v>2888</v>
      </c>
      <c r="B90" t="s">
        <v>2889</v>
      </c>
    </row>
    <row r="91" spans="1:2" x14ac:dyDescent="0.25">
      <c r="A91" t="s">
        <v>2890</v>
      </c>
      <c r="B91" t="s">
        <v>2891</v>
      </c>
    </row>
    <row r="92" spans="1:2" x14ac:dyDescent="0.25">
      <c r="A92" t="s">
        <v>2892</v>
      </c>
      <c r="B92" t="s">
        <v>2893</v>
      </c>
    </row>
    <row r="93" spans="1:2" x14ac:dyDescent="0.25">
      <c r="A93" t="s">
        <v>2894</v>
      </c>
      <c r="B93" t="s">
        <v>2895</v>
      </c>
    </row>
    <row r="94" spans="1:2" x14ac:dyDescent="0.25">
      <c r="A94" t="s">
        <v>2896</v>
      </c>
      <c r="B94" t="s">
        <v>2897</v>
      </c>
    </row>
    <row r="95" spans="1:2" x14ac:dyDescent="0.25">
      <c r="A95" t="s">
        <v>2898</v>
      </c>
      <c r="B95" t="s">
        <v>2899</v>
      </c>
    </row>
    <row r="96" spans="1:2" x14ac:dyDescent="0.25">
      <c r="A96" t="s">
        <v>2900</v>
      </c>
      <c r="B96" t="s">
        <v>2901</v>
      </c>
    </row>
    <row r="97" spans="1:2" x14ac:dyDescent="0.25">
      <c r="A97" t="s">
        <v>2902</v>
      </c>
      <c r="B97" t="s">
        <v>2903</v>
      </c>
    </row>
    <row r="98" spans="1:2" x14ac:dyDescent="0.25">
      <c r="A98" t="s">
        <v>2904</v>
      </c>
      <c r="B98" t="s">
        <v>2905</v>
      </c>
    </row>
    <row r="99" spans="1:2" x14ac:dyDescent="0.25">
      <c r="A99" t="s">
        <v>2906</v>
      </c>
      <c r="B99" t="s">
        <v>2907</v>
      </c>
    </row>
    <row r="100" spans="1:2" x14ac:dyDescent="0.25">
      <c r="A100" t="s">
        <v>2908</v>
      </c>
      <c r="B100" t="s">
        <v>2909</v>
      </c>
    </row>
    <row r="101" spans="1:2" x14ac:dyDescent="0.25">
      <c r="A101" t="s">
        <v>2910</v>
      </c>
      <c r="B101" t="s">
        <v>2911</v>
      </c>
    </row>
    <row r="102" spans="1:2" x14ac:dyDescent="0.25">
      <c r="A102" t="s">
        <v>2912</v>
      </c>
      <c r="B102" t="s">
        <v>2913</v>
      </c>
    </row>
    <row r="103" spans="1:2" x14ac:dyDescent="0.25">
      <c r="A103" t="s">
        <v>2914</v>
      </c>
      <c r="B103" t="s">
        <v>2915</v>
      </c>
    </row>
    <row r="104" spans="1:2" x14ac:dyDescent="0.25">
      <c r="A104" t="s">
        <v>2916</v>
      </c>
      <c r="B104" t="s">
        <v>2917</v>
      </c>
    </row>
    <row r="105" spans="1:2" x14ac:dyDescent="0.25">
      <c r="A105" t="s">
        <v>2918</v>
      </c>
      <c r="B105" t="s">
        <v>2919</v>
      </c>
    </row>
    <row r="106" spans="1:2" x14ac:dyDescent="0.25">
      <c r="A106" t="s">
        <v>2920</v>
      </c>
      <c r="B106" t="s">
        <v>2921</v>
      </c>
    </row>
    <row r="107" spans="1:2" x14ac:dyDescent="0.25">
      <c r="A107" t="s">
        <v>2922</v>
      </c>
      <c r="B107" t="s">
        <v>2923</v>
      </c>
    </row>
    <row r="108" spans="1:2" x14ac:dyDescent="0.25">
      <c r="A108" t="s">
        <v>2924</v>
      </c>
      <c r="B108" t="s">
        <v>2925</v>
      </c>
    </row>
    <row r="109" spans="1:2" x14ac:dyDescent="0.25">
      <c r="A109" t="s">
        <v>1944</v>
      </c>
      <c r="B109" t="s">
        <v>614</v>
      </c>
    </row>
    <row r="110" spans="1:2" x14ac:dyDescent="0.25">
      <c r="A110" t="s">
        <v>869</v>
      </c>
      <c r="B110" t="s">
        <v>870</v>
      </c>
    </row>
    <row r="111" spans="1:2" x14ac:dyDescent="0.25">
      <c r="A111" t="s">
        <v>1945</v>
      </c>
      <c r="B111" t="s">
        <v>615</v>
      </c>
    </row>
    <row r="112" spans="1:2" x14ac:dyDescent="0.25">
      <c r="A112" t="s">
        <v>871</v>
      </c>
      <c r="B112" t="s">
        <v>616</v>
      </c>
    </row>
    <row r="113" spans="1:2" x14ac:dyDescent="0.25">
      <c r="A113" t="s">
        <v>872</v>
      </c>
      <c r="B113" t="s">
        <v>365</v>
      </c>
    </row>
    <row r="114" spans="1:2" x14ac:dyDescent="0.25">
      <c r="A114" t="s">
        <v>873</v>
      </c>
      <c r="B114" t="s">
        <v>366</v>
      </c>
    </row>
    <row r="115" spans="1:2" x14ac:dyDescent="0.25">
      <c r="A115" t="s">
        <v>874</v>
      </c>
      <c r="B115" t="s">
        <v>617</v>
      </c>
    </row>
    <row r="116" spans="1:2" x14ac:dyDescent="0.25">
      <c r="A116" t="s">
        <v>875</v>
      </c>
      <c r="B116" t="s">
        <v>618</v>
      </c>
    </row>
    <row r="117" spans="1:2" x14ac:dyDescent="0.25">
      <c r="A117" t="s">
        <v>876</v>
      </c>
      <c r="B117" t="s">
        <v>619</v>
      </c>
    </row>
    <row r="118" spans="1:2" x14ac:dyDescent="0.25">
      <c r="A118" t="s">
        <v>1946</v>
      </c>
      <c r="B118" t="s">
        <v>620</v>
      </c>
    </row>
    <row r="119" spans="1:2" x14ac:dyDescent="0.25">
      <c r="A119" t="s">
        <v>877</v>
      </c>
      <c r="B119" t="s">
        <v>621</v>
      </c>
    </row>
    <row r="120" spans="1:2" x14ac:dyDescent="0.25">
      <c r="A120" t="s">
        <v>1947</v>
      </c>
      <c r="B120" t="s">
        <v>622</v>
      </c>
    </row>
    <row r="121" spans="1:2" x14ac:dyDescent="0.25">
      <c r="A121" t="s">
        <v>1948</v>
      </c>
      <c r="B121" t="s">
        <v>367</v>
      </c>
    </row>
    <row r="122" spans="1:2" x14ac:dyDescent="0.25">
      <c r="A122" t="s">
        <v>878</v>
      </c>
      <c r="B122" t="s">
        <v>879</v>
      </c>
    </row>
    <row r="123" spans="1:2" x14ac:dyDescent="0.25">
      <c r="A123" t="s">
        <v>3403</v>
      </c>
      <c r="B123" t="s">
        <v>879</v>
      </c>
    </row>
    <row r="124" spans="1:2" x14ac:dyDescent="0.25">
      <c r="A124" t="s">
        <v>3404</v>
      </c>
      <c r="B124" t="s">
        <v>879</v>
      </c>
    </row>
    <row r="125" spans="1:2" x14ac:dyDescent="0.25">
      <c r="A125" t="s">
        <v>880</v>
      </c>
      <c r="B125" t="s">
        <v>368</v>
      </c>
    </row>
    <row r="126" spans="1:2" x14ac:dyDescent="0.25">
      <c r="A126" t="s">
        <v>2479</v>
      </c>
      <c r="B126" t="s">
        <v>2480</v>
      </c>
    </row>
    <row r="127" spans="1:2" x14ac:dyDescent="0.25">
      <c r="A127" t="s">
        <v>2481</v>
      </c>
      <c r="B127" t="s">
        <v>2482</v>
      </c>
    </row>
    <row r="128" spans="1:2" x14ac:dyDescent="0.25">
      <c r="A128" t="s">
        <v>885</v>
      </c>
      <c r="B128" t="s">
        <v>886</v>
      </c>
    </row>
    <row r="129" spans="1:2" x14ac:dyDescent="0.25">
      <c r="A129" t="s">
        <v>887</v>
      </c>
      <c r="B129" t="s">
        <v>888</v>
      </c>
    </row>
    <row r="130" spans="1:2" x14ac:dyDescent="0.25">
      <c r="A130" t="s">
        <v>893</v>
      </c>
      <c r="B130" t="s">
        <v>894</v>
      </c>
    </row>
    <row r="131" spans="1:2" x14ac:dyDescent="0.25">
      <c r="A131" t="s">
        <v>1949</v>
      </c>
      <c r="B131" t="s">
        <v>894</v>
      </c>
    </row>
    <row r="132" spans="1:2" x14ac:dyDescent="0.25">
      <c r="A132" t="s">
        <v>897</v>
      </c>
      <c r="B132" t="s">
        <v>898</v>
      </c>
    </row>
    <row r="133" spans="1:2" x14ac:dyDescent="0.25">
      <c r="A133" t="s">
        <v>895</v>
      </c>
      <c r="B133" t="s">
        <v>896</v>
      </c>
    </row>
    <row r="134" spans="1:2" x14ac:dyDescent="0.25">
      <c r="A134" t="s">
        <v>2483</v>
      </c>
      <c r="B134" t="s">
        <v>2484</v>
      </c>
    </row>
    <row r="135" spans="1:2" x14ac:dyDescent="0.25">
      <c r="A135" t="s">
        <v>899</v>
      </c>
      <c r="B135" t="s">
        <v>369</v>
      </c>
    </row>
    <row r="136" spans="1:2" x14ac:dyDescent="0.25">
      <c r="A136" t="s">
        <v>1950</v>
      </c>
      <c r="B136" t="s">
        <v>370</v>
      </c>
    </row>
    <row r="137" spans="1:2" x14ac:dyDescent="0.25">
      <c r="A137" t="s">
        <v>1951</v>
      </c>
      <c r="B137" t="s">
        <v>371</v>
      </c>
    </row>
    <row r="138" spans="1:2" x14ac:dyDescent="0.25">
      <c r="A138" t="s">
        <v>900</v>
      </c>
      <c r="B138" t="s">
        <v>901</v>
      </c>
    </row>
    <row r="139" spans="1:2" x14ac:dyDescent="0.25">
      <c r="A139" t="s">
        <v>902</v>
      </c>
      <c r="B139" t="s">
        <v>372</v>
      </c>
    </row>
    <row r="140" spans="1:2" x14ac:dyDescent="0.25">
      <c r="A140" t="s">
        <v>903</v>
      </c>
      <c r="B140" t="s">
        <v>904</v>
      </c>
    </row>
    <row r="141" spans="1:2" x14ac:dyDescent="0.25">
      <c r="A141" t="s">
        <v>905</v>
      </c>
      <c r="B141" t="s">
        <v>906</v>
      </c>
    </row>
    <row r="142" spans="1:2" x14ac:dyDescent="0.25">
      <c r="A142" t="s">
        <v>907</v>
      </c>
      <c r="B142" t="s">
        <v>908</v>
      </c>
    </row>
    <row r="143" spans="1:2" x14ac:dyDescent="0.25">
      <c r="A143" t="s">
        <v>909</v>
      </c>
      <c r="B143" t="s">
        <v>373</v>
      </c>
    </row>
    <row r="144" spans="1:2" x14ac:dyDescent="0.25">
      <c r="A144" t="s">
        <v>910</v>
      </c>
      <c r="B144" t="s">
        <v>911</v>
      </c>
    </row>
    <row r="145" spans="1:2" x14ac:dyDescent="0.25">
      <c r="A145" t="s">
        <v>912</v>
      </c>
      <c r="B145" t="s">
        <v>374</v>
      </c>
    </row>
    <row r="146" spans="1:2" x14ac:dyDescent="0.25">
      <c r="A146" t="s">
        <v>913</v>
      </c>
      <c r="B146" t="s">
        <v>375</v>
      </c>
    </row>
    <row r="147" spans="1:2" x14ac:dyDescent="0.25">
      <c r="A147" t="s">
        <v>914</v>
      </c>
      <c r="B147" t="s">
        <v>915</v>
      </c>
    </row>
    <row r="148" spans="1:2" x14ac:dyDescent="0.25">
      <c r="A148" t="s">
        <v>916</v>
      </c>
      <c r="B148" t="s">
        <v>376</v>
      </c>
    </row>
    <row r="149" spans="1:2" x14ac:dyDescent="0.25">
      <c r="A149" t="s">
        <v>917</v>
      </c>
      <c r="B149" t="s">
        <v>377</v>
      </c>
    </row>
    <row r="150" spans="1:2" x14ac:dyDescent="0.25">
      <c r="A150" t="s">
        <v>1952</v>
      </c>
      <c r="B150" t="s">
        <v>378</v>
      </c>
    </row>
    <row r="151" spans="1:2" x14ac:dyDescent="0.25">
      <c r="A151" t="s">
        <v>1953</v>
      </c>
      <c r="B151" t="s">
        <v>379</v>
      </c>
    </row>
    <row r="152" spans="1:2" x14ac:dyDescent="0.25">
      <c r="A152" t="s">
        <v>2485</v>
      </c>
      <c r="B152" t="s">
        <v>2486</v>
      </c>
    </row>
    <row r="153" spans="1:2" x14ac:dyDescent="0.25">
      <c r="A153" t="s">
        <v>2487</v>
      </c>
      <c r="B153" t="s">
        <v>2488</v>
      </c>
    </row>
    <row r="154" spans="1:2" x14ac:dyDescent="0.25">
      <c r="A154" t="s">
        <v>1954</v>
      </c>
      <c r="B154" t="s">
        <v>380</v>
      </c>
    </row>
    <row r="155" spans="1:2" x14ac:dyDescent="0.25">
      <c r="A155" t="s">
        <v>1955</v>
      </c>
      <c r="B155" t="s">
        <v>381</v>
      </c>
    </row>
    <row r="156" spans="1:2" x14ac:dyDescent="0.25">
      <c r="A156" t="s">
        <v>1956</v>
      </c>
      <c r="B156" t="s">
        <v>382</v>
      </c>
    </row>
    <row r="157" spans="1:2" x14ac:dyDescent="0.25">
      <c r="A157" t="s">
        <v>1957</v>
      </c>
      <c r="B157" t="s">
        <v>383</v>
      </c>
    </row>
    <row r="158" spans="1:2" x14ac:dyDescent="0.25">
      <c r="A158" t="s">
        <v>2489</v>
      </c>
      <c r="B158" t="s">
        <v>2490</v>
      </c>
    </row>
    <row r="159" spans="1:2" x14ac:dyDescent="0.25">
      <c r="A159" t="s">
        <v>2491</v>
      </c>
      <c r="B159" t="s">
        <v>2492</v>
      </c>
    </row>
    <row r="160" spans="1:2" x14ac:dyDescent="0.25">
      <c r="A160" t="s">
        <v>1958</v>
      </c>
      <c r="B160" t="s">
        <v>384</v>
      </c>
    </row>
    <row r="161" spans="1:2" x14ac:dyDescent="0.25">
      <c r="A161" t="s">
        <v>1959</v>
      </c>
      <c r="B161" t="s">
        <v>385</v>
      </c>
    </row>
    <row r="162" spans="1:2" x14ac:dyDescent="0.25">
      <c r="A162" t="s">
        <v>1960</v>
      </c>
      <c r="B162" t="s">
        <v>386</v>
      </c>
    </row>
    <row r="163" spans="1:2" x14ac:dyDescent="0.25">
      <c r="A163" t="s">
        <v>1961</v>
      </c>
      <c r="B163" t="s">
        <v>387</v>
      </c>
    </row>
    <row r="164" spans="1:2" x14ac:dyDescent="0.25">
      <c r="A164" t="s">
        <v>1962</v>
      </c>
      <c r="B164" t="s">
        <v>388</v>
      </c>
    </row>
    <row r="165" spans="1:2" x14ac:dyDescent="0.25">
      <c r="A165" t="s">
        <v>1963</v>
      </c>
      <c r="B165" t="s">
        <v>389</v>
      </c>
    </row>
    <row r="166" spans="1:2" x14ac:dyDescent="0.25">
      <c r="A166" t="s">
        <v>1964</v>
      </c>
      <c r="B166" t="s">
        <v>390</v>
      </c>
    </row>
    <row r="167" spans="1:2" x14ac:dyDescent="0.25">
      <c r="A167" t="s">
        <v>1965</v>
      </c>
      <c r="B167" t="s">
        <v>391</v>
      </c>
    </row>
    <row r="168" spans="1:2" x14ac:dyDescent="0.25">
      <c r="A168" t="s">
        <v>1966</v>
      </c>
      <c r="B168" t="s">
        <v>392</v>
      </c>
    </row>
    <row r="169" spans="1:2" x14ac:dyDescent="0.25">
      <c r="A169" t="s">
        <v>932</v>
      </c>
      <c r="B169" t="s">
        <v>393</v>
      </c>
    </row>
    <row r="170" spans="1:2" x14ac:dyDescent="0.25">
      <c r="A170" t="s">
        <v>933</v>
      </c>
      <c r="B170" t="s">
        <v>394</v>
      </c>
    </row>
    <row r="171" spans="1:2" x14ac:dyDescent="0.25">
      <c r="A171" t="s">
        <v>2493</v>
      </c>
      <c r="B171" t="s">
        <v>2494</v>
      </c>
    </row>
    <row r="172" spans="1:2" x14ac:dyDescent="0.25">
      <c r="A172" t="s">
        <v>2495</v>
      </c>
      <c r="B172" t="s">
        <v>2496</v>
      </c>
    </row>
    <row r="173" spans="1:2" x14ac:dyDescent="0.25">
      <c r="A173" t="s">
        <v>2497</v>
      </c>
      <c r="B173" t="s">
        <v>2498</v>
      </c>
    </row>
    <row r="174" spans="1:2" x14ac:dyDescent="0.25">
      <c r="A174" t="s">
        <v>2499</v>
      </c>
      <c r="B174" t="s">
        <v>2500</v>
      </c>
    </row>
    <row r="175" spans="1:2" x14ac:dyDescent="0.25">
      <c r="A175" t="s">
        <v>2501</v>
      </c>
      <c r="B175" t="s">
        <v>2502</v>
      </c>
    </row>
    <row r="176" spans="1:2" x14ac:dyDescent="0.25">
      <c r="A176" t="s">
        <v>936</v>
      </c>
      <c r="B176" t="s">
        <v>937</v>
      </c>
    </row>
    <row r="177" spans="1:2" x14ac:dyDescent="0.25">
      <c r="A177" t="s">
        <v>938</v>
      </c>
      <c r="B177" t="s">
        <v>939</v>
      </c>
    </row>
    <row r="178" spans="1:2" x14ac:dyDescent="0.25">
      <c r="A178" t="s">
        <v>940</v>
      </c>
      <c r="B178" t="s">
        <v>395</v>
      </c>
    </row>
    <row r="179" spans="1:2" x14ac:dyDescent="0.25">
      <c r="A179" t="s">
        <v>1967</v>
      </c>
      <c r="B179" t="s">
        <v>396</v>
      </c>
    </row>
    <row r="180" spans="1:2" x14ac:dyDescent="0.25">
      <c r="A180" t="s">
        <v>1968</v>
      </c>
      <c r="B180" t="s">
        <v>397</v>
      </c>
    </row>
    <row r="181" spans="1:2" x14ac:dyDescent="0.25">
      <c r="A181" t="s">
        <v>945</v>
      </c>
      <c r="B181" t="s">
        <v>946</v>
      </c>
    </row>
    <row r="182" spans="1:2" x14ac:dyDescent="0.25">
      <c r="A182" t="s">
        <v>947</v>
      </c>
      <c r="B182" t="s">
        <v>948</v>
      </c>
    </row>
    <row r="183" spans="1:2" x14ac:dyDescent="0.25">
      <c r="A183" t="s">
        <v>949</v>
      </c>
      <c r="B183" t="s">
        <v>950</v>
      </c>
    </row>
    <row r="184" spans="1:2" x14ac:dyDescent="0.25">
      <c r="A184" t="s">
        <v>951</v>
      </c>
      <c r="B184" t="s">
        <v>952</v>
      </c>
    </row>
    <row r="185" spans="1:2" x14ac:dyDescent="0.25">
      <c r="A185" t="s">
        <v>953</v>
      </c>
      <c r="B185" t="s">
        <v>954</v>
      </c>
    </row>
    <row r="186" spans="1:2" x14ac:dyDescent="0.25">
      <c r="A186" t="s">
        <v>955</v>
      </c>
      <c r="B186" t="s">
        <v>956</v>
      </c>
    </row>
    <row r="187" spans="1:2" x14ac:dyDescent="0.25">
      <c r="A187" t="s">
        <v>957</v>
      </c>
      <c r="B187" t="s">
        <v>958</v>
      </c>
    </row>
    <row r="188" spans="1:2" x14ac:dyDescent="0.25">
      <c r="A188" t="s">
        <v>1969</v>
      </c>
      <c r="B188" t="s">
        <v>1970</v>
      </c>
    </row>
    <row r="189" spans="1:2" x14ac:dyDescent="0.25">
      <c r="A189" t="s">
        <v>959</v>
      </c>
      <c r="B189" t="s">
        <v>960</v>
      </c>
    </row>
    <row r="190" spans="1:2" x14ac:dyDescent="0.25">
      <c r="A190" t="s">
        <v>961</v>
      </c>
      <c r="B190" t="s">
        <v>962</v>
      </c>
    </row>
    <row r="191" spans="1:2" x14ac:dyDescent="0.25">
      <c r="A191" t="s">
        <v>971</v>
      </c>
      <c r="B191" t="s">
        <v>972</v>
      </c>
    </row>
    <row r="192" spans="1:2" x14ac:dyDescent="0.25">
      <c r="A192" t="s">
        <v>973</v>
      </c>
      <c r="B192" t="s">
        <v>974</v>
      </c>
    </row>
    <row r="193" spans="1:2" x14ac:dyDescent="0.25">
      <c r="A193" t="s">
        <v>975</v>
      </c>
      <c r="B193" t="s">
        <v>976</v>
      </c>
    </row>
    <row r="194" spans="1:2" x14ac:dyDescent="0.25">
      <c r="A194" t="s">
        <v>977</v>
      </c>
      <c r="B194" t="s">
        <v>978</v>
      </c>
    </row>
    <row r="195" spans="1:2" x14ac:dyDescent="0.25">
      <c r="A195" t="s">
        <v>1971</v>
      </c>
      <c r="B195" t="s">
        <v>1972</v>
      </c>
    </row>
    <row r="196" spans="1:2" x14ac:dyDescent="0.25">
      <c r="A196" t="s">
        <v>1973</v>
      </c>
      <c r="B196" t="s">
        <v>1974</v>
      </c>
    </row>
    <row r="197" spans="1:2" x14ac:dyDescent="0.25">
      <c r="A197" t="s">
        <v>979</v>
      </c>
      <c r="B197" t="s">
        <v>980</v>
      </c>
    </row>
    <row r="198" spans="1:2" x14ac:dyDescent="0.25">
      <c r="A198" t="s">
        <v>981</v>
      </c>
      <c r="B198" t="s">
        <v>982</v>
      </c>
    </row>
    <row r="199" spans="1:2" x14ac:dyDescent="0.25">
      <c r="A199" t="s">
        <v>983</v>
      </c>
      <c r="B199" t="s">
        <v>984</v>
      </c>
    </row>
    <row r="200" spans="1:2" x14ac:dyDescent="0.25">
      <c r="A200" t="s">
        <v>985</v>
      </c>
      <c r="B200" t="s">
        <v>986</v>
      </c>
    </row>
    <row r="201" spans="1:2" x14ac:dyDescent="0.25">
      <c r="A201" t="s">
        <v>987</v>
      </c>
      <c r="B201" t="s">
        <v>988</v>
      </c>
    </row>
    <row r="202" spans="1:2" x14ac:dyDescent="0.25">
      <c r="A202" t="s">
        <v>989</v>
      </c>
      <c r="B202" t="s">
        <v>990</v>
      </c>
    </row>
    <row r="203" spans="1:2" x14ac:dyDescent="0.25">
      <c r="A203" t="s">
        <v>2503</v>
      </c>
      <c r="B203" t="s">
        <v>2504</v>
      </c>
    </row>
    <row r="204" spans="1:2" x14ac:dyDescent="0.25">
      <c r="A204" t="s">
        <v>2505</v>
      </c>
      <c r="B204" t="s">
        <v>2506</v>
      </c>
    </row>
    <row r="205" spans="1:2" x14ac:dyDescent="0.25">
      <c r="A205" t="s">
        <v>2507</v>
      </c>
      <c r="B205" t="s">
        <v>2508</v>
      </c>
    </row>
    <row r="206" spans="1:2" x14ac:dyDescent="0.25">
      <c r="A206" t="s">
        <v>991</v>
      </c>
      <c r="B206" t="s">
        <v>992</v>
      </c>
    </row>
    <row r="207" spans="1:2" x14ac:dyDescent="0.25">
      <c r="A207" t="s">
        <v>993</v>
      </c>
      <c r="B207" t="s">
        <v>994</v>
      </c>
    </row>
    <row r="208" spans="1:2" x14ac:dyDescent="0.25">
      <c r="A208" t="s">
        <v>995</v>
      </c>
      <c r="B208" t="s">
        <v>996</v>
      </c>
    </row>
    <row r="209" spans="1:2" x14ac:dyDescent="0.25">
      <c r="A209" t="s">
        <v>997</v>
      </c>
      <c r="B209" t="s">
        <v>998</v>
      </c>
    </row>
    <row r="210" spans="1:2" x14ac:dyDescent="0.25">
      <c r="A210" t="s">
        <v>2509</v>
      </c>
      <c r="B210" t="s">
        <v>2510</v>
      </c>
    </row>
    <row r="211" spans="1:2" x14ac:dyDescent="0.25">
      <c r="A211" t="s">
        <v>999</v>
      </c>
      <c r="B211" t="s">
        <v>1000</v>
      </c>
    </row>
    <row r="212" spans="1:2" x14ac:dyDescent="0.25">
      <c r="A212" t="s">
        <v>2511</v>
      </c>
      <c r="B212" t="s">
        <v>2512</v>
      </c>
    </row>
    <row r="213" spans="1:2" x14ac:dyDescent="0.25">
      <c r="A213" t="s">
        <v>2513</v>
      </c>
      <c r="B213" t="s">
        <v>2514</v>
      </c>
    </row>
    <row r="214" spans="1:2" x14ac:dyDescent="0.25">
      <c r="A214" t="s">
        <v>2515</v>
      </c>
      <c r="B214" t="s">
        <v>2516</v>
      </c>
    </row>
    <row r="215" spans="1:2" x14ac:dyDescent="0.25">
      <c r="A215" t="s">
        <v>2517</v>
      </c>
      <c r="B215" t="s">
        <v>2518</v>
      </c>
    </row>
    <row r="216" spans="1:2" x14ac:dyDescent="0.25">
      <c r="A216" t="s">
        <v>2519</v>
      </c>
      <c r="B216" t="s">
        <v>2520</v>
      </c>
    </row>
    <row r="217" spans="1:2" x14ac:dyDescent="0.25">
      <c r="A217" t="s">
        <v>2521</v>
      </c>
      <c r="B217" t="s">
        <v>2522</v>
      </c>
    </row>
    <row r="218" spans="1:2" x14ac:dyDescent="0.25">
      <c r="A218" t="s">
        <v>1001</v>
      </c>
      <c r="B218" t="s">
        <v>1002</v>
      </c>
    </row>
    <row r="219" spans="1:2" x14ac:dyDescent="0.25">
      <c r="A219" t="s">
        <v>1003</v>
      </c>
      <c r="B219" t="s">
        <v>1004</v>
      </c>
    </row>
    <row r="220" spans="1:2" x14ac:dyDescent="0.25">
      <c r="A220" t="s">
        <v>1005</v>
      </c>
      <c r="B220" t="s">
        <v>1006</v>
      </c>
    </row>
    <row r="221" spans="1:2" x14ac:dyDescent="0.25">
      <c r="A221" t="s">
        <v>1007</v>
      </c>
      <c r="B221" t="s">
        <v>1008</v>
      </c>
    </row>
    <row r="222" spans="1:2" x14ac:dyDescent="0.25">
      <c r="A222" t="s">
        <v>2523</v>
      </c>
      <c r="B222" t="s">
        <v>2524</v>
      </c>
    </row>
    <row r="223" spans="1:2" x14ac:dyDescent="0.25">
      <c r="A223" t="s">
        <v>1009</v>
      </c>
      <c r="B223" t="s">
        <v>398</v>
      </c>
    </row>
    <row r="224" spans="1:2" x14ac:dyDescent="0.25">
      <c r="A224" t="s">
        <v>1975</v>
      </c>
      <c r="B224" t="s">
        <v>399</v>
      </c>
    </row>
    <row r="225" spans="1:2" x14ac:dyDescent="0.25">
      <c r="A225" t="s">
        <v>1976</v>
      </c>
      <c r="B225" t="s">
        <v>400</v>
      </c>
    </row>
    <row r="226" spans="1:2" x14ac:dyDescent="0.25">
      <c r="A226" t="s">
        <v>1977</v>
      </c>
      <c r="B226" t="s">
        <v>401</v>
      </c>
    </row>
    <row r="227" spans="1:2" x14ac:dyDescent="0.25">
      <c r="A227" t="s">
        <v>1978</v>
      </c>
      <c r="B227" t="s">
        <v>402</v>
      </c>
    </row>
    <row r="228" spans="1:2" x14ac:dyDescent="0.25">
      <c r="A228" t="s">
        <v>1979</v>
      </c>
      <c r="B228" t="s">
        <v>403</v>
      </c>
    </row>
    <row r="229" spans="1:2" x14ac:dyDescent="0.25">
      <c r="A229" t="s">
        <v>1980</v>
      </c>
      <c r="B229" t="s">
        <v>404</v>
      </c>
    </row>
    <row r="230" spans="1:2" x14ac:dyDescent="0.25">
      <c r="A230" t="s">
        <v>1981</v>
      </c>
      <c r="B230" t="s">
        <v>405</v>
      </c>
    </row>
    <row r="231" spans="1:2" x14ac:dyDescent="0.25">
      <c r="A231" t="s">
        <v>1010</v>
      </c>
      <c r="B231" t="s">
        <v>406</v>
      </c>
    </row>
    <row r="232" spans="1:2" x14ac:dyDescent="0.25">
      <c r="A232" t="s">
        <v>2525</v>
      </c>
      <c r="B232" t="s">
        <v>2526</v>
      </c>
    </row>
    <row r="233" spans="1:2" x14ac:dyDescent="0.25">
      <c r="A233" t="s">
        <v>1011</v>
      </c>
      <c r="B233" t="s">
        <v>407</v>
      </c>
    </row>
    <row r="234" spans="1:2" x14ac:dyDescent="0.25">
      <c r="A234" t="s">
        <v>1012</v>
      </c>
      <c r="B234" t="s">
        <v>623</v>
      </c>
    </row>
    <row r="235" spans="1:2" x14ac:dyDescent="0.25">
      <c r="A235" t="s">
        <v>1013</v>
      </c>
      <c r="B235" t="s">
        <v>624</v>
      </c>
    </row>
    <row r="236" spans="1:2" x14ac:dyDescent="0.25">
      <c r="A236" t="s">
        <v>1014</v>
      </c>
      <c r="B236" t="s">
        <v>625</v>
      </c>
    </row>
    <row r="237" spans="1:2" x14ac:dyDescent="0.25">
      <c r="A237" t="s">
        <v>1015</v>
      </c>
      <c r="B237" t="s">
        <v>1016</v>
      </c>
    </row>
    <row r="238" spans="1:2" x14ac:dyDescent="0.25">
      <c r="A238" t="s">
        <v>1017</v>
      </c>
      <c r="B238" t="s">
        <v>408</v>
      </c>
    </row>
    <row r="239" spans="1:2" x14ac:dyDescent="0.25">
      <c r="A239" t="s">
        <v>2527</v>
      </c>
      <c r="B239" t="s">
        <v>2528</v>
      </c>
    </row>
    <row r="240" spans="1:2" x14ac:dyDescent="0.25">
      <c r="A240" t="s">
        <v>2529</v>
      </c>
      <c r="B240" t="s">
        <v>2530</v>
      </c>
    </row>
    <row r="241" spans="1:2" x14ac:dyDescent="0.25">
      <c r="A241" t="s">
        <v>2531</v>
      </c>
      <c r="B241" t="s">
        <v>2532</v>
      </c>
    </row>
    <row r="242" spans="1:2" x14ac:dyDescent="0.25">
      <c r="A242" t="s">
        <v>1020</v>
      </c>
      <c r="B242" t="s">
        <v>1021</v>
      </c>
    </row>
    <row r="243" spans="1:2" x14ac:dyDescent="0.25">
      <c r="A243" t="s">
        <v>1022</v>
      </c>
      <c r="B243" t="s">
        <v>1023</v>
      </c>
    </row>
    <row r="244" spans="1:2" x14ac:dyDescent="0.25">
      <c r="A244" t="s">
        <v>2368</v>
      </c>
      <c r="B244" t="s">
        <v>2369</v>
      </c>
    </row>
    <row r="245" spans="1:2" x14ac:dyDescent="0.25">
      <c r="A245" t="s">
        <v>2926</v>
      </c>
      <c r="B245" t="s">
        <v>2927</v>
      </c>
    </row>
    <row r="246" spans="1:2" x14ac:dyDescent="0.25">
      <c r="A246" t="s">
        <v>1024</v>
      </c>
      <c r="B246" t="s">
        <v>1025</v>
      </c>
    </row>
    <row r="247" spans="1:2" x14ac:dyDescent="0.25">
      <c r="A247" t="s">
        <v>1026</v>
      </c>
      <c r="B247" t="s">
        <v>626</v>
      </c>
    </row>
    <row r="248" spans="1:2" x14ac:dyDescent="0.25">
      <c r="A248" t="s">
        <v>1027</v>
      </c>
      <c r="B248" t="s">
        <v>627</v>
      </c>
    </row>
    <row r="249" spans="1:2" x14ac:dyDescent="0.25">
      <c r="A249" t="s">
        <v>1028</v>
      </c>
      <c r="B249" t="s">
        <v>628</v>
      </c>
    </row>
    <row r="250" spans="1:2" x14ac:dyDescent="0.25">
      <c r="A250" t="s">
        <v>1982</v>
      </c>
      <c r="B250" t="s">
        <v>629</v>
      </c>
    </row>
    <row r="251" spans="1:2" x14ac:dyDescent="0.25">
      <c r="A251" t="s">
        <v>1029</v>
      </c>
      <c r="B251" t="s">
        <v>1030</v>
      </c>
    </row>
    <row r="252" spans="1:2" x14ac:dyDescent="0.25">
      <c r="A252" t="s">
        <v>1031</v>
      </c>
      <c r="B252" t="s">
        <v>630</v>
      </c>
    </row>
    <row r="253" spans="1:2" x14ac:dyDescent="0.25">
      <c r="A253" t="s">
        <v>1032</v>
      </c>
      <c r="B253" t="s">
        <v>1033</v>
      </c>
    </row>
    <row r="254" spans="1:2" x14ac:dyDescent="0.25">
      <c r="A254" t="s">
        <v>1035</v>
      </c>
      <c r="B254" t="s">
        <v>631</v>
      </c>
    </row>
    <row r="255" spans="1:2" x14ac:dyDescent="0.25">
      <c r="A255" t="s">
        <v>1036</v>
      </c>
      <c r="B255" t="s">
        <v>632</v>
      </c>
    </row>
    <row r="256" spans="1:2" x14ac:dyDescent="0.25">
      <c r="A256" t="s">
        <v>1037</v>
      </c>
      <c r="B256" t="s">
        <v>633</v>
      </c>
    </row>
    <row r="257" spans="1:2" x14ac:dyDescent="0.25">
      <c r="A257" t="s">
        <v>1040</v>
      </c>
      <c r="B257" t="s">
        <v>1041</v>
      </c>
    </row>
    <row r="258" spans="1:2" x14ac:dyDescent="0.25">
      <c r="A258" t="s">
        <v>1042</v>
      </c>
      <c r="B258" t="s">
        <v>634</v>
      </c>
    </row>
    <row r="259" spans="1:2" x14ac:dyDescent="0.25">
      <c r="A259" t="s">
        <v>3405</v>
      </c>
      <c r="B259" t="s">
        <v>3406</v>
      </c>
    </row>
    <row r="260" spans="1:2" x14ac:dyDescent="0.25">
      <c r="A260" t="s">
        <v>3407</v>
      </c>
      <c r="B260" t="s">
        <v>3408</v>
      </c>
    </row>
    <row r="261" spans="1:2" x14ac:dyDescent="0.25">
      <c r="A261" t="s">
        <v>3409</v>
      </c>
      <c r="B261" t="s">
        <v>3410</v>
      </c>
    </row>
    <row r="262" spans="1:2" x14ac:dyDescent="0.25">
      <c r="A262" t="s">
        <v>3411</v>
      </c>
      <c r="B262" t="s">
        <v>3412</v>
      </c>
    </row>
    <row r="263" spans="1:2" x14ac:dyDescent="0.25">
      <c r="A263" t="s">
        <v>3413</v>
      </c>
      <c r="B263" t="s">
        <v>3414</v>
      </c>
    </row>
    <row r="264" spans="1:2" x14ac:dyDescent="0.25">
      <c r="A264" t="s">
        <v>3415</v>
      </c>
      <c r="B264" t="s">
        <v>3416</v>
      </c>
    </row>
    <row r="265" spans="1:2" x14ac:dyDescent="0.25">
      <c r="A265" t="s">
        <v>3417</v>
      </c>
      <c r="B265" t="s">
        <v>3418</v>
      </c>
    </row>
    <row r="266" spans="1:2" x14ac:dyDescent="0.25">
      <c r="A266" t="s">
        <v>2533</v>
      </c>
      <c r="B266" t="s">
        <v>2534</v>
      </c>
    </row>
    <row r="267" spans="1:2" x14ac:dyDescent="0.25">
      <c r="A267" t="s">
        <v>2535</v>
      </c>
      <c r="B267" t="s">
        <v>2536</v>
      </c>
    </row>
    <row r="268" spans="1:2" x14ac:dyDescent="0.25">
      <c r="A268" t="s">
        <v>2537</v>
      </c>
      <c r="B268" t="s">
        <v>2538</v>
      </c>
    </row>
    <row r="269" spans="1:2" x14ac:dyDescent="0.25">
      <c r="A269" t="s">
        <v>2539</v>
      </c>
      <c r="B269" t="s">
        <v>2540</v>
      </c>
    </row>
    <row r="270" spans="1:2" x14ac:dyDescent="0.25">
      <c r="A270" t="s">
        <v>2928</v>
      </c>
      <c r="B270" t="s">
        <v>2929</v>
      </c>
    </row>
    <row r="271" spans="1:2" x14ac:dyDescent="0.25">
      <c r="A271" t="s">
        <v>1043</v>
      </c>
      <c r="B271" t="s">
        <v>635</v>
      </c>
    </row>
    <row r="272" spans="1:2" x14ac:dyDescent="0.25">
      <c r="A272" t="s">
        <v>1044</v>
      </c>
      <c r="B272" t="s">
        <v>1045</v>
      </c>
    </row>
    <row r="273" spans="1:2" x14ac:dyDescent="0.25">
      <c r="A273" t="s">
        <v>1046</v>
      </c>
      <c r="B273" t="s">
        <v>1047</v>
      </c>
    </row>
    <row r="274" spans="1:2" x14ac:dyDescent="0.25">
      <c r="A274" t="s">
        <v>1983</v>
      </c>
      <c r="B274" t="s">
        <v>1984</v>
      </c>
    </row>
    <row r="275" spans="1:2" x14ac:dyDescent="0.25">
      <c r="A275" t="s">
        <v>1048</v>
      </c>
      <c r="B275" t="s">
        <v>1049</v>
      </c>
    </row>
    <row r="276" spans="1:2" x14ac:dyDescent="0.25">
      <c r="A276" t="s">
        <v>1985</v>
      </c>
      <c r="B276" t="s">
        <v>636</v>
      </c>
    </row>
    <row r="277" spans="1:2" x14ac:dyDescent="0.25">
      <c r="A277" t="s">
        <v>2541</v>
      </c>
      <c r="B277" t="s">
        <v>2542</v>
      </c>
    </row>
    <row r="278" spans="1:2" x14ac:dyDescent="0.25">
      <c r="A278" t="s">
        <v>2543</v>
      </c>
      <c r="B278" t="s">
        <v>2544</v>
      </c>
    </row>
    <row r="279" spans="1:2" x14ac:dyDescent="0.25">
      <c r="A279" t="s">
        <v>2930</v>
      </c>
      <c r="B279" t="s">
        <v>2931</v>
      </c>
    </row>
    <row r="280" spans="1:2" x14ac:dyDescent="0.25">
      <c r="A280" t="s">
        <v>2932</v>
      </c>
      <c r="B280" t="s">
        <v>2933</v>
      </c>
    </row>
    <row r="281" spans="1:2" x14ac:dyDescent="0.25">
      <c r="A281" t="s">
        <v>2545</v>
      </c>
      <c r="B281" t="s">
        <v>2546</v>
      </c>
    </row>
    <row r="282" spans="1:2" x14ac:dyDescent="0.25">
      <c r="A282" t="s">
        <v>2547</v>
      </c>
      <c r="B282" t="s">
        <v>2548</v>
      </c>
    </row>
    <row r="283" spans="1:2" x14ac:dyDescent="0.25">
      <c r="A283" t="s">
        <v>1050</v>
      </c>
      <c r="B283" t="s">
        <v>637</v>
      </c>
    </row>
    <row r="284" spans="1:2" x14ac:dyDescent="0.25">
      <c r="A284" t="s">
        <v>1986</v>
      </c>
      <c r="B284" t="s">
        <v>638</v>
      </c>
    </row>
    <row r="285" spans="1:2" x14ac:dyDescent="0.25">
      <c r="A285" t="s">
        <v>1051</v>
      </c>
      <c r="B285" t="s">
        <v>1052</v>
      </c>
    </row>
    <row r="286" spans="1:2" x14ac:dyDescent="0.25">
      <c r="A286" t="s">
        <v>2346</v>
      </c>
      <c r="B286" t="s">
        <v>2347</v>
      </c>
    </row>
    <row r="287" spans="1:2" x14ac:dyDescent="0.25">
      <c r="A287" t="s">
        <v>2348</v>
      </c>
      <c r="B287" t="s">
        <v>2349</v>
      </c>
    </row>
    <row r="288" spans="1:2" x14ac:dyDescent="0.25">
      <c r="A288" t="s">
        <v>1053</v>
      </c>
      <c r="B288" t="s">
        <v>639</v>
      </c>
    </row>
    <row r="289" spans="1:2" x14ac:dyDescent="0.25">
      <c r="A289" t="s">
        <v>1054</v>
      </c>
      <c r="B289" t="s">
        <v>409</v>
      </c>
    </row>
    <row r="290" spans="1:2" x14ac:dyDescent="0.25">
      <c r="A290" t="s">
        <v>2549</v>
      </c>
      <c r="B290" t="s">
        <v>2550</v>
      </c>
    </row>
    <row r="291" spans="1:2" x14ac:dyDescent="0.25">
      <c r="A291" t="s">
        <v>1987</v>
      </c>
      <c r="B291" t="s">
        <v>640</v>
      </c>
    </row>
    <row r="292" spans="1:2" x14ac:dyDescent="0.25">
      <c r="A292" t="s">
        <v>1988</v>
      </c>
      <c r="B292" t="s">
        <v>641</v>
      </c>
    </row>
    <row r="293" spans="1:2" x14ac:dyDescent="0.25">
      <c r="A293" t="s">
        <v>2350</v>
      </c>
      <c r="B293" t="s">
        <v>2351</v>
      </c>
    </row>
    <row r="294" spans="1:2" x14ac:dyDescent="0.25">
      <c r="A294" t="s">
        <v>2352</v>
      </c>
      <c r="B294" t="s">
        <v>2353</v>
      </c>
    </row>
    <row r="295" spans="1:2" x14ac:dyDescent="0.25">
      <c r="A295" t="s">
        <v>2551</v>
      </c>
      <c r="B295" t="s">
        <v>2552</v>
      </c>
    </row>
    <row r="296" spans="1:2" x14ac:dyDescent="0.25">
      <c r="A296" t="s">
        <v>1989</v>
      </c>
      <c r="B296" t="s">
        <v>642</v>
      </c>
    </row>
    <row r="297" spans="1:2" x14ac:dyDescent="0.25">
      <c r="A297" t="s">
        <v>2354</v>
      </c>
      <c r="B297" t="s">
        <v>2355</v>
      </c>
    </row>
    <row r="298" spans="1:2" x14ac:dyDescent="0.25">
      <c r="A298" t="s">
        <v>1057</v>
      </c>
      <c r="B298" t="s">
        <v>1058</v>
      </c>
    </row>
    <row r="299" spans="1:2" x14ac:dyDescent="0.25">
      <c r="A299" t="s">
        <v>2356</v>
      </c>
      <c r="B299" t="s">
        <v>2357</v>
      </c>
    </row>
    <row r="300" spans="1:2" x14ac:dyDescent="0.25">
      <c r="A300" t="s">
        <v>2358</v>
      </c>
      <c r="B300" t="s">
        <v>2359</v>
      </c>
    </row>
    <row r="301" spans="1:2" x14ac:dyDescent="0.25">
      <c r="A301" t="s">
        <v>1990</v>
      </c>
      <c r="B301" t="s">
        <v>1991</v>
      </c>
    </row>
    <row r="302" spans="1:2" x14ac:dyDescent="0.25">
      <c r="A302" t="s">
        <v>1059</v>
      </c>
      <c r="B302" t="s">
        <v>1060</v>
      </c>
    </row>
    <row r="303" spans="1:2" x14ac:dyDescent="0.25">
      <c r="A303" t="s">
        <v>2553</v>
      </c>
      <c r="B303" t="s">
        <v>2554</v>
      </c>
    </row>
    <row r="304" spans="1:2" x14ac:dyDescent="0.25">
      <c r="A304" t="s">
        <v>1992</v>
      </c>
      <c r="B304" t="s">
        <v>410</v>
      </c>
    </row>
    <row r="305" spans="1:2" x14ac:dyDescent="0.25">
      <c r="A305" t="s">
        <v>2360</v>
      </c>
      <c r="B305" t="s">
        <v>2361</v>
      </c>
    </row>
    <row r="306" spans="1:2" x14ac:dyDescent="0.25">
      <c r="A306" t="s">
        <v>1067</v>
      </c>
      <c r="B306" t="s">
        <v>1068</v>
      </c>
    </row>
    <row r="307" spans="1:2" x14ac:dyDescent="0.25">
      <c r="A307" t="s">
        <v>2555</v>
      </c>
      <c r="B307" t="s">
        <v>2556</v>
      </c>
    </row>
    <row r="308" spans="1:2" x14ac:dyDescent="0.25">
      <c r="A308" t="s">
        <v>2557</v>
      </c>
      <c r="B308" t="s">
        <v>2558</v>
      </c>
    </row>
    <row r="309" spans="1:2" x14ac:dyDescent="0.25">
      <c r="A309" t="s">
        <v>1993</v>
      </c>
      <c r="B309" t="s">
        <v>1994</v>
      </c>
    </row>
    <row r="310" spans="1:2" x14ac:dyDescent="0.25">
      <c r="A310" t="s">
        <v>1072</v>
      </c>
      <c r="B310" t="s">
        <v>1073</v>
      </c>
    </row>
    <row r="311" spans="1:2" x14ac:dyDescent="0.25">
      <c r="A311" t="s">
        <v>1995</v>
      </c>
      <c r="B311" t="s">
        <v>1996</v>
      </c>
    </row>
    <row r="312" spans="1:2" x14ac:dyDescent="0.25">
      <c r="A312" t="s">
        <v>1074</v>
      </c>
      <c r="B312" t="s">
        <v>643</v>
      </c>
    </row>
    <row r="313" spans="1:2" x14ac:dyDescent="0.25">
      <c r="A313" t="s">
        <v>2559</v>
      </c>
      <c r="B313" t="s">
        <v>2560</v>
      </c>
    </row>
    <row r="314" spans="1:2" x14ac:dyDescent="0.25">
      <c r="A314" t="s">
        <v>2561</v>
      </c>
      <c r="B314" t="s">
        <v>2562</v>
      </c>
    </row>
    <row r="315" spans="1:2" x14ac:dyDescent="0.25">
      <c r="A315" t="s">
        <v>1997</v>
      </c>
      <c r="B315" t="s">
        <v>644</v>
      </c>
    </row>
    <row r="316" spans="1:2" x14ac:dyDescent="0.25">
      <c r="A316" t="s">
        <v>1075</v>
      </c>
      <c r="B316" t="s">
        <v>645</v>
      </c>
    </row>
    <row r="317" spans="1:2" x14ac:dyDescent="0.25">
      <c r="A317" t="s">
        <v>1076</v>
      </c>
      <c r="B317" t="s">
        <v>1077</v>
      </c>
    </row>
    <row r="318" spans="1:2" x14ac:dyDescent="0.25">
      <c r="A318" t="s">
        <v>1078</v>
      </c>
      <c r="B318" t="s">
        <v>1079</v>
      </c>
    </row>
    <row r="319" spans="1:2" x14ac:dyDescent="0.25">
      <c r="A319" t="s">
        <v>1083</v>
      </c>
      <c r="B319" t="s">
        <v>1084</v>
      </c>
    </row>
    <row r="320" spans="1:2" x14ac:dyDescent="0.25">
      <c r="A320" t="s">
        <v>1085</v>
      </c>
      <c r="B320" t="s">
        <v>1086</v>
      </c>
    </row>
    <row r="321" spans="1:2" x14ac:dyDescent="0.25">
      <c r="A321" t="s">
        <v>1087</v>
      </c>
      <c r="B321" t="s">
        <v>1088</v>
      </c>
    </row>
    <row r="322" spans="1:2" x14ac:dyDescent="0.25">
      <c r="A322" t="s">
        <v>1089</v>
      </c>
      <c r="B322" t="s">
        <v>1090</v>
      </c>
    </row>
    <row r="323" spans="1:2" x14ac:dyDescent="0.25">
      <c r="A323" t="s">
        <v>1091</v>
      </c>
      <c r="B323" t="s">
        <v>1092</v>
      </c>
    </row>
    <row r="324" spans="1:2" x14ac:dyDescent="0.25">
      <c r="A324" t="s">
        <v>2563</v>
      </c>
      <c r="B324" t="s">
        <v>2564</v>
      </c>
    </row>
    <row r="325" spans="1:2" x14ac:dyDescent="0.25">
      <c r="A325" t="s">
        <v>1998</v>
      </c>
      <c r="B325" t="s">
        <v>646</v>
      </c>
    </row>
    <row r="326" spans="1:2" x14ac:dyDescent="0.25">
      <c r="A326" t="s">
        <v>1094</v>
      </c>
      <c r="B326" t="s">
        <v>647</v>
      </c>
    </row>
    <row r="327" spans="1:2" x14ac:dyDescent="0.25">
      <c r="A327" t="s">
        <v>1095</v>
      </c>
      <c r="B327" t="s">
        <v>648</v>
      </c>
    </row>
    <row r="328" spans="1:2" x14ac:dyDescent="0.25">
      <c r="A328" t="s">
        <v>1096</v>
      </c>
      <c r="B328" t="s">
        <v>1097</v>
      </c>
    </row>
    <row r="329" spans="1:2" x14ac:dyDescent="0.25">
      <c r="A329" t="s">
        <v>1999</v>
      </c>
      <c r="B329" t="s">
        <v>649</v>
      </c>
    </row>
    <row r="330" spans="1:2" x14ac:dyDescent="0.25">
      <c r="A330" t="s">
        <v>1098</v>
      </c>
      <c r="B330" t="s">
        <v>650</v>
      </c>
    </row>
    <row r="331" spans="1:2" x14ac:dyDescent="0.25">
      <c r="A331" t="s">
        <v>1099</v>
      </c>
      <c r="B331" t="s">
        <v>651</v>
      </c>
    </row>
    <row r="332" spans="1:2" x14ac:dyDescent="0.25">
      <c r="A332" t="s">
        <v>1100</v>
      </c>
      <c r="B332" t="s">
        <v>652</v>
      </c>
    </row>
    <row r="333" spans="1:2" x14ac:dyDescent="0.25">
      <c r="A333" t="s">
        <v>2000</v>
      </c>
      <c r="B333" t="s">
        <v>653</v>
      </c>
    </row>
    <row r="334" spans="1:2" x14ac:dyDescent="0.25">
      <c r="A334" t="s">
        <v>2001</v>
      </c>
      <c r="B334" t="s">
        <v>654</v>
      </c>
    </row>
    <row r="335" spans="1:2" x14ac:dyDescent="0.25">
      <c r="A335" t="s">
        <v>1101</v>
      </c>
      <c r="B335" t="s">
        <v>655</v>
      </c>
    </row>
    <row r="336" spans="1:2" x14ac:dyDescent="0.25">
      <c r="A336" t="s">
        <v>1102</v>
      </c>
      <c r="B336" t="s">
        <v>2934</v>
      </c>
    </row>
    <row r="337" spans="1:2" x14ac:dyDescent="0.25">
      <c r="A337" t="s">
        <v>1102</v>
      </c>
      <c r="B337" t="s">
        <v>1103</v>
      </c>
    </row>
    <row r="338" spans="1:2" x14ac:dyDescent="0.25">
      <c r="A338" t="s">
        <v>1104</v>
      </c>
      <c r="B338" t="s">
        <v>656</v>
      </c>
    </row>
    <row r="339" spans="1:2" x14ac:dyDescent="0.25">
      <c r="A339" t="s">
        <v>1105</v>
      </c>
      <c r="B339" t="s">
        <v>657</v>
      </c>
    </row>
    <row r="340" spans="1:2" x14ac:dyDescent="0.25">
      <c r="A340" t="s">
        <v>1106</v>
      </c>
      <c r="B340" t="s">
        <v>1107</v>
      </c>
    </row>
    <row r="341" spans="1:2" x14ac:dyDescent="0.25">
      <c r="A341" t="s">
        <v>1108</v>
      </c>
      <c r="B341" t="s">
        <v>658</v>
      </c>
    </row>
    <row r="342" spans="1:2" x14ac:dyDescent="0.25">
      <c r="A342" t="s">
        <v>2002</v>
      </c>
      <c r="B342" t="s">
        <v>659</v>
      </c>
    </row>
    <row r="343" spans="1:2" x14ac:dyDescent="0.25">
      <c r="A343" t="s">
        <v>2565</v>
      </c>
      <c r="B343" t="s">
        <v>2566</v>
      </c>
    </row>
    <row r="344" spans="1:2" x14ac:dyDescent="0.25">
      <c r="A344" t="s">
        <v>2935</v>
      </c>
      <c r="B344" t="s">
        <v>2936</v>
      </c>
    </row>
    <row r="345" spans="1:2" x14ac:dyDescent="0.25">
      <c r="A345" t="s">
        <v>1109</v>
      </c>
      <c r="B345" t="s">
        <v>660</v>
      </c>
    </row>
    <row r="346" spans="1:2" x14ac:dyDescent="0.25">
      <c r="A346" t="s">
        <v>2003</v>
      </c>
      <c r="B346" t="s">
        <v>661</v>
      </c>
    </row>
    <row r="347" spans="1:2" x14ac:dyDescent="0.25">
      <c r="A347" t="s">
        <v>1110</v>
      </c>
      <c r="B347" t="s">
        <v>662</v>
      </c>
    </row>
    <row r="348" spans="1:2" x14ac:dyDescent="0.25">
      <c r="A348" t="s">
        <v>2004</v>
      </c>
      <c r="B348" t="s">
        <v>2005</v>
      </c>
    </row>
    <row r="349" spans="1:2" x14ac:dyDescent="0.25">
      <c r="A349" t="s">
        <v>2006</v>
      </c>
      <c r="B349" t="s">
        <v>2007</v>
      </c>
    </row>
    <row r="350" spans="1:2" x14ac:dyDescent="0.25">
      <c r="A350" t="s">
        <v>1111</v>
      </c>
      <c r="B350" t="s">
        <v>1112</v>
      </c>
    </row>
    <row r="351" spans="1:2" x14ac:dyDescent="0.25">
      <c r="A351" t="s">
        <v>1113</v>
      </c>
      <c r="B351" t="s">
        <v>663</v>
      </c>
    </row>
    <row r="352" spans="1:2" x14ac:dyDescent="0.25">
      <c r="A352" t="s">
        <v>2008</v>
      </c>
      <c r="B352" t="s">
        <v>664</v>
      </c>
    </row>
    <row r="353" spans="1:2" x14ac:dyDescent="0.25">
      <c r="A353" t="s">
        <v>1114</v>
      </c>
      <c r="B353" t="s">
        <v>665</v>
      </c>
    </row>
    <row r="354" spans="1:2" x14ac:dyDescent="0.25">
      <c r="A354" t="s">
        <v>1115</v>
      </c>
      <c r="B354" t="s">
        <v>666</v>
      </c>
    </row>
    <row r="355" spans="1:2" x14ac:dyDescent="0.25">
      <c r="A355" t="s">
        <v>1116</v>
      </c>
      <c r="B355" t="s">
        <v>667</v>
      </c>
    </row>
    <row r="356" spans="1:2" x14ac:dyDescent="0.25">
      <c r="A356" t="s">
        <v>2937</v>
      </c>
      <c r="B356" t="s">
        <v>2938</v>
      </c>
    </row>
    <row r="357" spans="1:2" x14ac:dyDescent="0.25">
      <c r="A357" t="s">
        <v>1117</v>
      </c>
      <c r="B357" t="s">
        <v>668</v>
      </c>
    </row>
    <row r="358" spans="1:2" x14ac:dyDescent="0.25">
      <c r="A358" t="s">
        <v>1118</v>
      </c>
      <c r="B358" t="s">
        <v>669</v>
      </c>
    </row>
    <row r="359" spans="1:2" x14ac:dyDescent="0.25">
      <c r="A359" t="s">
        <v>1119</v>
      </c>
      <c r="B359" t="s">
        <v>1120</v>
      </c>
    </row>
    <row r="360" spans="1:2" x14ac:dyDescent="0.25">
      <c r="A360" t="s">
        <v>1121</v>
      </c>
      <c r="B360" t="s">
        <v>1122</v>
      </c>
    </row>
    <row r="361" spans="1:2" x14ac:dyDescent="0.25">
      <c r="A361" t="s">
        <v>2009</v>
      </c>
      <c r="B361" t="s">
        <v>2010</v>
      </c>
    </row>
    <row r="362" spans="1:2" x14ac:dyDescent="0.25">
      <c r="A362" t="s">
        <v>2011</v>
      </c>
      <c r="B362" t="s">
        <v>670</v>
      </c>
    </row>
    <row r="363" spans="1:2" x14ac:dyDescent="0.25">
      <c r="A363" t="s">
        <v>1123</v>
      </c>
      <c r="B363" t="s">
        <v>671</v>
      </c>
    </row>
    <row r="364" spans="1:2" x14ac:dyDescent="0.25">
      <c r="A364" t="s">
        <v>1124</v>
      </c>
      <c r="B364" t="s">
        <v>672</v>
      </c>
    </row>
    <row r="365" spans="1:2" x14ac:dyDescent="0.25">
      <c r="A365" t="s">
        <v>1125</v>
      </c>
      <c r="B365" t="s">
        <v>1126</v>
      </c>
    </row>
    <row r="366" spans="1:2" x14ac:dyDescent="0.25">
      <c r="A366" t="s">
        <v>1127</v>
      </c>
      <c r="B366" t="s">
        <v>673</v>
      </c>
    </row>
    <row r="367" spans="1:2" x14ac:dyDescent="0.25">
      <c r="A367" t="s">
        <v>1128</v>
      </c>
      <c r="B367" t="s">
        <v>674</v>
      </c>
    </row>
    <row r="368" spans="1:2" x14ac:dyDescent="0.25">
      <c r="A368" t="s">
        <v>1129</v>
      </c>
      <c r="B368" t="s">
        <v>675</v>
      </c>
    </row>
    <row r="369" spans="1:2" x14ac:dyDescent="0.25">
      <c r="A369" t="s">
        <v>2012</v>
      </c>
      <c r="B369" t="s">
        <v>676</v>
      </c>
    </row>
    <row r="370" spans="1:2" x14ac:dyDescent="0.25">
      <c r="A370" t="s">
        <v>1130</v>
      </c>
      <c r="B370" t="s">
        <v>677</v>
      </c>
    </row>
    <row r="371" spans="1:2" x14ac:dyDescent="0.25">
      <c r="A371" t="s">
        <v>1131</v>
      </c>
      <c r="B371" t="s">
        <v>678</v>
      </c>
    </row>
    <row r="372" spans="1:2" x14ac:dyDescent="0.25">
      <c r="A372" t="s">
        <v>1132</v>
      </c>
      <c r="B372" t="s">
        <v>679</v>
      </c>
    </row>
    <row r="373" spans="1:2" x14ac:dyDescent="0.25">
      <c r="A373" t="s">
        <v>2362</v>
      </c>
      <c r="B373" t="s">
        <v>2363</v>
      </c>
    </row>
    <row r="374" spans="1:2" x14ac:dyDescent="0.25">
      <c r="A374" t="s">
        <v>2364</v>
      </c>
      <c r="B374" t="s">
        <v>2365</v>
      </c>
    </row>
    <row r="375" spans="1:2" x14ac:dyDescent="0.25">
      <c r="A375" t="s">
        <v>1133</v>
      </c>
      <c r="B375" t="s">
        <v>680</v>
      </c>
    </row>
    <row r="376" spans="1:2" x14ac:dyDescent="0.25">
      <c r="A376" t="s">
        <v>2013</v>
      </c>
      <c r="B376" t="s">
        <v>2014</v>
      </c>
    </row>
    <row r="377" spans="1:2" x14ac:dyDescent="0.25">
      <c r="A377" t="s">
        <v>2015</v>
      </c>
      <c r="B377" t="s">
        <v>681</v>
      </c>
    </row>
    <row r="378" spans="1:2" x14ac:dyDescent="0.25">
      <c r="A378" t="s">
        <v>2939</v>
      </c>
      <c r="B378" t="s">
        <v>681</v>
      </c>
    </row>
    <row r="379" spans="1:2" x14ac:dyDescent="0.25">
      <c r="A379" t="s">
        <v>1134</v>
      </c>
      <c r="B379" t="s">
        <v>682</v>
      </c>
    </row>
    <row r="380" spans="1:2" x14ac:dyDescent="0.25">
      <c r="A380" t="s">
        <v>1135</v>
      </c>
      <c r="B380" t="s">
        <v>683</v>
      </c>
    </row>
    <row r="381" spans="1:2" x14ac:dyDescent="0.25">
      <c r="A381" t="s">
        <v>1136</v>
      </c>
      <c r="B381" t="s">
        <v>684</v>
      </c>
    </row>
    <row r="382" spans="1:2" x14ac:dyDescent="0.25">
      <c r="A382" t="s">
        <v>2940</v>
      </c>
      <c r="B382" t="s">
        <v>2941</v>
      </c>
    </row>
    <row r="383" spans="1:2" x14ac:dyDescent="0.25">
      <c r="A383" t="s">
        <v>1137</v>
      </c>
      <c r="B383" t="s">
        <v>685</v>
      </c>
    </row>
    <row r="384" spans="1:2" x14ac:dyDescent="0.25">
      <c r="A384" t="s">
        <v>1138</v>
      </c>
      <c r="B384" t="s">
        <v>686</v>
      </c>
    </row>
    <row r="385" spans="1:2" x14ac:dyDescent="0.25">
      <c r="A385" t="s">
        <v>1139</v>
      </c>
      <c r="B385" t="s">
        <v>687</v>
      </c>
    </row>
    <row r="386" spans="1:2" x14ac:dyDescent="0.25">
      <c r="A386" t="s">
        <v>1140</v>
      </c>
      <c r="B386" t="s">
        <v>688</v>
      </c>
    </row>
    <row r="387" spans="1:2" x14ac:dyDescent="0.25">
      <c r="A387" t="s">
        <v>1141</v>
      </c>
      <c r="B387" t="s">
        <v>1142</v>
      </c>
    </row>
    <row r="388" spans="1:2" x14ac:dyDescent="0.25">
      <c r="A388" t="s">
        <v>1143</v>
      </c>
      <c r="B388" t="s">
        <v>1144</v>
      </c>
    </row>
    <row r="389" spans="1:2" x14ac:dyDescent="0.25">
      <c r="A389" t="s">
        <v>2016</v>
      </c>
      <c r="B389" t="s">
        <v>689</v>
      </c>
    </row>
    <row r="390" spans="1:2" x14ac:dyDescent="0.25">
      <c r="A390" t="s">
        <v>2320</v>
      </c>
      <c r="B390" t="s">
        <v>2321</v>
      </c>
    </row>
    <row r="391" spans="1:2" x14ac:dyDescent="0.25">
      <c r="A391" t="s">
        <v>2322</v>
      </c>
      <c r="B391" t="s">
        <v>2323</v>
      </c>
    </row>
    <row r="392" spans="1:2" x14ac:dyDescent="0.25">
      <c r="A392" t="s">
        <v>1146</v>
      </c>
      <c r="B392" t="s">
        <v>690</v>
      </c>
    </row>
    <row r="393" spans="1:2" x14ac:dyDescent="0.25">
      <c r="A393" t="s">
        <v>2366</v>
      </c>
      <c r="B393" t="s">
        <v>2367</v>
      </c>
    </row>
    <row r="394" spans="1:2" x14ac:dyDescent="0.25">
      <c r="A394" t="s">
        <v>2017</v>
      </c>
      <c r="B394" t="s">
        <v>2018</v>
      </c>
    </row>
    <row r="395" spans="1:2" x14ac:dyDescent="0.25">
      <c r="A395" t="s">
        <v>1147</v>
      </c>
      <c r="B395" t="s">
        <v>1148</v>
      </c>
    </row>
    <row r="396" spans="1:2" x14ac:dyDescent="0.25">
      <c r="A396" t="s">
        <v>1149</v>
      </c>
      <c r="B396" t="s">
        <v>412</v>
      </c>
    </row>
    <row r="397" spans="1:2" x14ac:dyDescent="0.25">
      <c r="A397" t="s">
        <v>1150</v>
      </c>
      <c r="B397" t="s">
        <v>1151</v>
      </c>
    </row>
    <row r="398" spans="1:2" x14ac:dyDescent="0.25">
      <c r="A398" t="s">
        <v>2019</v>
      </c>
      <c r="B398" t="s">
        <v>413</v>
      </c>
    </row>
    <row r="399" spans="1:2" x14ac:dyDescent="0.25">
      <c r="A399" t="s">
        <v>2020</v>
      </c>
      <c r="B399" t="s">
        <v>414</v>
      </c>
    </row>
    <row r="400" spans="1:2" x14ac:dyDescent="0.25">
      <c r="A400" t="s">
        <v>2021</v>
      </c>
      <c r="B400" t="s">
        <v>2022</v>
      </c>
    </row>
    <row r="401" spans="1:2" x14ac:dyDescent="0.25">
      <c r="A401" t="s">
        <v>2023</v>
      </c>
      <c r="B401" t="s">
        <v>417</v>
      </c>
    </row>
    <row r="402" spans="1:2" x14ac:dyDescent="0.25">
      <c r="A402" t="s">
        <v>2024</v>
      </c>
      <c r="B402" t="s">
        <v>418</v>
      </c>
    </row>
    <row r="403" spans="1:2" x14ac:dyDescent="0.25">
      <c r="A403" t="s">
        <v>2025</v>
      </c>
      <c r="B403" t="s">
        <v>691</v>
      </c>
    </row>
    <row r="404" spans="1:2" x14ac:dyDescent="0.25">
      <c r="A404" t="s">
        <v>2026</v>
      </c>
      <c r="B404" t="s">
        <v>419</v>
      </c>
    </row>
    <row r="405" spans="1:2" x14ac:dyDescent="0.25">
      <c r="A405" t="s">
        <v>2027</v>
      </c>
      <c r="B405" t="s">
        <v>420</v>
      </c>
    </row>
    <row r="406" spans="1:2" x14ac:dyDescent="0.25">
      <c r="A406" t="s">
        <v>2028</v>
      </c>
      <c r="B406" t="s">
        <v>2029</v>
      </c>
    </row>
    <row r="407" spans="1:2" x14ac:dyDescent="0.25">
      <c r="A407" t="s">
        <v>2030</v>
      </c>
      <c r="B407" t="s">
        <v>423</v>
      </c>
    </row>
    <row r="408" spans="1:2" x14ac:dyDescent="0.25">
      <c r="A408" t="s">
        <v>2031</v>
      </c>
      <c r="B408" t="s">
        <v>692</v>
      </c>
    </row>
    <row r="409" spans="1:2" x14ac:dyDescent="0.25">
      <c r="A409" t="s">
        <v>2032</v>
      </c>
      <c r="B409" t="s">
        <v>424</v>
      </c>
    </row>
    <row r="410" spans="1:2" x14ac:dyDescent="0.25">
      <c r="A410" t="s">
        <v>1156</v>
      </c>
      <c r="B410" t="s">
        <v>425</v>
      </c>
    </row>
    <row r="411" spans="1:2" x14ac:dyDescent="0.25">
      <c r="A411" t="s">
        <v>1161</v>
      </c>
      <c r="B411" t="s">
        <v>426</v>
      </c>
    </row>
    <row r="412" spans="1:2" x14ac:dyDescent="0.25">
      <c r="A412" t="s">
        <v>1166</v>
      </c>
      <c r="B412" t="s">
        <v>427</v>
      </c>
    </row>
    <row r="413" spans="1:2" x14ac:dyDescent="0.25">
      <c r="A413" t="s">
        <v>2567</v>
      </c>
      <c r="B413" t="s">
        <v>2568</v>
      </c>
    </row>
    <row r="414" spans="1:2" x14ac:dyDescent="0.25">
      <c r="A414" t="s">
        <v>2569</v>
      </c>
      <c r="B414" t="s">
        <v>2570</v>
      </c>
    </row>
    <row r="415" spans="1:2" x14ac:dyDescent="0.25">
      <c r="A415" t="s">
        <v>2571</v>
      </c>
      <c r="B415" t="s">
        <v>2572</v>
      </c>
    </row>
    <row r="416" spans="1:2" x14ac:dyDescent="0.25">
      <c r="A416" t="s">
        <v>2573</v>
      </c>
      <c r="B416" t="s">
        <v>2574</v>
      </c>
    </row>
    <row r="417" spans="1:2" x14ac:dyDescent="0.25">
      <c r="A417" t="s">
        <v>2942</v>
      </c>
      <c r="B417" t="s">
        <v>2943</v>
      </c>
    </row>
    <row r="418" spans="1:2" x14ac:dyDescent="0.25">
      <c r="A418" t="s">
        <v>2433</v>
      </c>
      <c r="B418" t="s">
        <v>2434</v>
      </c>
    </row>
    <row r="419" spans="1:2" x14ac:dyDescent="0.25">
      <c r="A419" t="s">
        <v>1183</v>
      </c>
      <c r="B419" t="s">
        <v>1184</v>
      </c>
    </row>
    <row r="420" spans="1:2" x14ac:dyDescent="0.25">
      <c r="A420" t="s">
        <v>1185</v>
      </c>
      <c r="B420" t="s">
        <v>1186</v>
      </c>
    </row>
    <row r="421" spans="1:2" x14ac:dyDescent="0.25">
      <c r="A421" t="s">
        <v>1187</v>
      </c>
      <c r="B421" t="s">
        <v>1188</v>
      </c>
    </row>
    <row r="422" spans="1:2" x14ac:dyDescent="0.25">
      <c r="A422" t="s">
        <v>1189</v>
      </c>
      <c r="B422" t="s">
        <v>1190</v>
      </c>
    </row>
    <row r="423" spans="1:2" x14ac:dyDescent="0.25">
      <c r="A423" t="s">
        <v>1191</v>
      </c>
      <c r="B423" t="s">
        <v>1192</v>
      </c>
    </row>
    <row r="424" spans="1:2" x14ac:dyDescent="0.25">
      <c r="A424" t="s">
        <v>1193</v>
      </c>
      <c r="B424" t="s">
        <v>1194</v>
      </c>
    </row>
    <row r="425" spans="1:2" x14ac:dyDescent="0.25">
      <c r="A425" t="s">
        <v>2435</v>
      </c>
      <c r="B425" t="s">
        <v>2436</v>
      </c>
    </row>
    <row r="426" spans="1:2" x14ac:dyDescent="0.25">
      <c r="A426" t="s">
        <v>1195</v>
      </c>
      <c r="B426" t="s">
        <v>1196</v>
      </c>
    </row>
    <row r="427" spans="1:2" x14ac:dyDescent="0.25">
      <c r="A427" t="s">
        <v>2437</v>
      </c>
      <c r="B427" t="s">
        <v>2438</v>
      </c>
    </row>
    <row r="428" spans="1:2" x14ac:dyDescent="0.25">
      <c r="A428" t="s">
        <v>1197</v>
      </c>
      <c r="B428" t="s">
        <v>1198</v>
      </c>
    </row>
    <row r="429" spans="1:2" x14ac:dyDescent="0.25">
      <c r="A429" t="s">
        <v>2439</v>
      </c>
      <c r="B429" t="s">
        <v>2440</v>
      </c>
    </row>
    <row r="430" spans="1:2" x14ac:dyDescent="0.25">
      <c r="A430" t="s">
        <v>1199</v>
      </c>
      <c r="B430" t="s">
        <v>1200</v>
      </c>
    </row>
    <row r="431" spans="1:2" x14ac:dyDescent="0.25">
      <c r="A431" t="s">
        <v>1201</v>
      </c>
      <c r="B431" t="s">
        <v>1202</v>
      </c>
    </row>
    <row r="432" spans="1:2" x14ac:dyDescent="0.25">
      <c r="A432" t="s">
        <v>2035</v>
      </c>
      <c r="B432" t="s">
        <v>693</v>
      </c>
    </row>
    <row r="433" spans="1:2" x14ac:dyDescent="0.25">
      <c r="A433" t="s">
        <v>1205</v>
      </c>
      <c r="B433" t="s">
        <v>694</v>
      </c>
    </row>
    <row r="434" spans="1:2" x14ac:dyDescent="0.25">
      <c r="A434" t="s">
        <v>2575</v>
      </c>
      <c r="B434" t="s">
        <v>2576</v>
      </c>
    </row>
    <row r="435" spans="1:2" x14ac:dyDescent="0.25">
      <c r="A435" t="s">
        <v>1206</v>
      </c>
      <c r="B435" t="s">
        <v>1207</v>
      </c>
    </row>
    <row r="436" spans="1:2" x14ac:dyDescent="0.25">
      <c r="A436" t="s">
        <v>2577</v>
      </c>
      <c r="B436" t="s">
        <v>2578</v>
      </c>
    </row>
    <row r="437" spans="1:2" x14ac:dyDescent="0.25">
      <c r="A437" t="s">
        <v>1210</v>
      </c>
      <c r="B437" t="s">
        <v>695</v>
      </c>
    </row>
    <row r="438" spans="1:2" x14ac:dyDescent="0.25">
      <c r="A438" t="s">
        <v>2579</v>
      </c>
      <c r="B438" t="s">
        <v>2580</v>
      </c>
    </row>
    <row r="439" spans="1:2" x14ac:dyDescent="0.25">
      <c r="A439" t="s">
        <v>1213</v>
      </c>
      <c r="B439" t="s">
        <v>1214</v>
      </c>
    </row>
    <row r="440" spans="1:2" x14ac:dyDescent="0.25">
      <c r="A440" t="s">
        <v>1215</v>
      </c>
      <c r="B440" t="s">
        <v>1216</v>
      </c>
    </row>
    <row r="441" spans="1:2" x14ac:dyDescent="0.25">
      <c r="A441" t="s">
        <v>2581</v>
      </c>
      <c r="B441" t="s">
        <v>2582</v>
      </c>
    </row>
    <row r="442" spans="1:2" x14ac:dyDescent="0.25">
      <c r="A442" t="s">
        <v>1217</v>
      </c>
      <c r="B442" t="s">
        <v>1218</v>
      </c>
    </row>
    <row r="443" spans="1:2" x14ac:dyDescent="0.25">
      <c r="A443" t="s">
        <v>1221</v>
      </c>
      <c r="B443" t="s">
        <v>696</v>
      </c>
    </row>
    <row r="444" spans="1:2" x14ac:dyDescent="0.25">
      <c r="A444" t="s">
        <v>2583</v>
      </c>
      <c r="B444" t="s">
        <v>2584</v>
      </c>
    </row>
    <row r="445" spans="1:2" x14ac:dyDescent="0.25">
      <c r="A445" t="s">
        <v>2585</v>
      </c>
      <c r="B445" t="s">
        <v>2586</v>
      </c>
    </row>
    <row r="446" spans="1:2" x14ac:dyDescent="0.25">
      <c r="A446" t="s">
        <v>2587</v>
      </c>
      <c r="B446" t="s">
        <v>2588</v>
      </c>
    </row>
    <row r="447" spans="1:2" x14ac:dyDescent="0.25">
      <c r="A447" t="s">
        <v>1224</v>
      </c>
      <c r="B447" t="s">
        <v>697</v>
      </c>
    </row>
    <row r="448" spans="1:2" x14ac:dyDescent="0.25">
      <c r="A448" t="s">
        <v>1225</v>
      </c>
      <c r="B448" t="s">
        <v>698</v>
      </c>
    </row>
    <row r="449" spans="1:2" x14ac:dyDescent="0.25">
      <c r="A449" t="s">
        <v>1226</v>
      </c>
      <c r="B449" t="s">
        <v>428</v>
      </c>
    </row>
    <row r="450" spans="1:2" x14ac:dyDescent="0.25">
      <c r="A450" t="s">
        <v>1227</v>
      </c>
      <c r="B450" t="s">
        <v>429</v>
      </c>
    </row>
    <row r="451" spans="1:2" x14ac:dyDescent="0.25">
      <c r="A451" t="s">
        <v>1228</v>
      </c>
      <c r="B451" t="s">
        <v>430</v>
      </c>
    </row>
    <row r="452" spans="1:2" x14ac:dyDescent="0.25">
      <c r="A452" t="s">
        <v>2036</v>
      </c>
      <c r="B452" t="s">
        <v>431</v>
      </c>
    </row>
    <row r="453" spans="1:2" x14ac:dyDescent="0.25">
      <c r="A453" t="s">
        <v>1231</v>
      </c>
      <c r="B453" t="s">
        <v>1232</v>
      </c>
    </row>
    <row r="454" spans="1:2" x14ac:dyDescent="0.25">
      <c r="A454" t="s">
        <v>1233</v>
      </c>
      <c r="B454" t="s">
        <v>1234</v>
      </c>
    </row>
    <row r="455" spans="1:2" x14ac:dyDescent="0.25">
      <c r="A455" t="s">
        <v>1235</v>
      </c>
      <c r="B455" t="s">
        <v>1236</v>
      </c>
    </row>
    <row r="456" spans="1:2" x14ac:dyDescent="0.25">
      <c r="A456" t="s">
        <v>2037</v>
      </c>
      <c r="B456" t="s">
        <v>2038</v>
      </c>
    </row>
    <row r="457" spans="1:2" x14ac:dyDescent="0.25">
      <c r="A457" t="s">
        <v>2039</v>
      </c>
      <c r="B457" t="s">
        <v>2040</v>
      </c>
    </row>
    <row r="458" spans="1:2" x14ac:dyDescent="0.25">
      <c r="A458" t="s">
        <v>1239</v>
      </c>
      <c r="B458" t="s">
        <v>432</v>
      </c>
    </row>
    <row r="459" spans="1:2" x14ac:dyDescent="0.25">
      <c r="A459" t="s">
        <v>2589</v>
      </c>
      <c r="B459" t="s">
        <v>2590</v>
      </c>
    </row>
    <row r="460" spans="1:2" x14ac:dyDescent="0.25">
      <c r="A460" t="s">
        <v>1240</v>
      </c>
      <c r="B460" t="s">
        <v>433</v>
      </c>
    </row>
    <row r="461" spans="1:2" x14ac:dyDescent="0.25">
      <c r="A461" t="s">
        <v>1241</v>
      </c>
      <c r="B461" t="s">
        <v>1242</v>
      </c>
    </row>
    <row r="462" spans="1:2" x14ac:dyDescent="0.25">
      <c r="A462" t="s">
        <v>2041</v>
      </c>
      <c r="B462" t="s">
        <v>434</v>
      </c>
    </row>
    <row r="463" spans="1:2" x14ac:dyDescent="0.25">
      <c r="A463" t="s">
        <v>1243</v>
      </c>
      <c r="B463" t="s">
        <v>435</v>
      </c>
    </row>
    <row r="464" spans="1:2" x14ac:dyDescent="0.25">
      <c r="A464" t="s">
        <v>1244</v>
      </c>
      <c r="B464" t="s">
        <v>1245</v>
      </c>
    </row>
    <row r="465" spans="1:2" x14ac:dyDescent="0.25">
      <c r="A465" t="s">
        <v>1246</v>
      </c>
      <c r="B465" t="s">
        <v>1247</v>
      </c>
    </row>
    <row r="466" spans="1:2" x14ac:dyDescent="0.25">
      <c r="A466" t="s">
        <v>2042</v>
      </c>
      <c r="B466" t="s">
        <v>2043</v>
      </c>
    </row>
    <row r="467" spans="1:2" x14ac:dyDescent="0.25">
      <c r="A467" t="s">
        <v>1250</v>
      </c>
      <c r="B467" t="s">
        <v>1251</v>
      </c>
    </row>
    <row r="468" spans="1:2" x14ac:dyDescent="0.25">
      <c r="A468" t="s">
        <v>1254</v>
      </c>
      <c r="B468" t="s">
        <v>1255</v>
      </c>
    </row>
    <row r="469" spans="1:2" x14ac:dyDescent="0.25">
      <c r="A469" t="s">
        <v>2044</v>
      </c>
      <c r="B469" t="s">
        <v>2045</v>
      </c>
    </row>
    <row r="470" spans="1:2" x14ac:dyDescent="0.25">
      <c r="A470" t="s">
        <v>2046</v>
      </c>
      <c r="B470" t="s">
        <v>2047</v>
      </c>
    </row>
    <row r="471" spans="1:2" x14ac:dyDescent="0.25">
      <c r="A471" t="s">
        <v>2370</v>
      </c>
      <c r="B471" t="s">
        <v>2371</v>
      </c>
    </row>
    <row r="472" spans="1:2" x14ac:dyDescent="0.25">
      <c r="A472" t="s">
        <v>1259</v>
      </c>
      <c r="B472" t="s">
        <v>699</v>
      </c>
    </row>
    <row r="473" spans="1:2" x14ac:dyDescent="0.25">
      <c r="A473" t="s">
        <v>1263</v>
      </c>
      <c r="B473" t="s">
        <v>700</v>
      </c>
    </row>
    <row r="474" spans="1:2" x14ac:dyDescent="0.25">
      <c r="A474" t="s">
        <v>1266</v>
      </c>
      <c r="B474" t="s">
        <v>1267</v>
      </c>
    </row>
    <row r="475" spans="1:2" x14ac:dyDescent="0.25">
      <c r="A475" t="s">
        <v>1270</v>
      </c>
      <c r="B475" t="s">
        <v>436</v>
      </c>
    </row>
    <row r="476" spans="1:2" x14ac:dyDescent="0.25">
      <c r="A476" t="s">
        <v>1271</v>
      </c>
      <c r="B476" t="s">
        <v>1272</v>
      </c>
    </row>
    <row r="477" spans="1:2" x14ac:dyDescent="0.25">
      <c r="A477" t="s">
        <v>2372</v>
      </c>
      <c r="B477" t="s">
        <v>2373</v>
      </c>
    </row>
    <row r="478" spans="1:2" x14ac:dyDescent="0.25">
      <c r="A478" t="s">
        <v>1275</v>
      </c>
      <c r="B478" t="s">
        <v>437</v>
      </c>
    </row>
    <row r="479" spans="1:2" x14ac:dyDescent="0.25">
      <c r="A479" t="s">
        <v>2048</v>
      </c>
      <c r="B479" t="s">
        <v>2049</v>
      </c>
    </row>
    <row r="480" spans="1:2" x14ac:dyDescent="0.25">
      <c r="A480" t="s">
        <v>1276</v>
      </c>
      <c r="B480" t="s">
        <v>1277</v>
      </c>
    </row>
    <row r="481" spans="1:2" x14ac:dyDescent="0.25">
      <c r="A481" t="s">
        <v>1280</v>
      </c>
      <c r="B481" t="s">
        <v>438</v>
      </c>
    </row>
    <row r="482" spans="1:2" x14ac:dyDescent="0.25">
      <c r="A482" t="s">
        <v>1281</v>
      </c>
      <c r="B482" t="s">
        <v>701</v>
      </c>
    </row>
    <row r="483" spans="1:2" x14ac:dyDescent="0.25">
      <c r="A483" t="s">
        <v>2050</v>
      </c>
      <c r="B483" t="s">
        <v>2051</v>
      </c>
    </row>
    <row r="484" spans="1:2" x14ac:dyDescent="0.25">
      <c r="A484" t="s">
        <v>2374</v>
      </c>
      <c r="B484" t="s">
        <v>2375</v>
      </c>
    </row>
    <row r="485" spans="1:2" x14ac:dyDescent="0.25">
      <c r="A485" t="s">
        <v>1284</v>
      </c>
      <c r="B485" t="s">
        <v>1285</v>
      </c>
    </row>
    <row r="486" spans="1:2" x14ac:dyDescent="0.25">
      <c r="A486" t="s">
        <v>1288</v>
      </c>
      <c r="B486" t="s">
        <v>1289</v>
      </c>
    </row>
    <row r="487" spans="1:2" x14ac:dyDescent="0.25">
      <c r="A487" t="s">
        <v>1292</v>
      </c>
      <c r="B487" t="s">
        <v>439</v>
      </c>
    </row>
    <row r="488" spans="1:2" x14ac:dyDescent="0.25">
      <c r="A488" t="s">
        <v>1293</v>
      </c>
      <c r="B488" t="s">
        <v>1294</v>
      </c>
    </row>
    <row r="489" spans="1:2" x14ac:dyDescent="0.25">
      <c r="A489" t="s">
        <v>1295</v>
      </c>
      <c r="B489" t="s">
        <v>1296</v>
      </c>
    </row>
    <row r="490" spans="1:2" x14ac:dyDescent="0.25">
      <c r="A490" t="s">
        <v>1297</v>
      </c>
      <c r="B490" t="s">
        <v>1298</v>
      </c>
    </row>
    <row r="491" spans="1:2" x14ac:dyDescent="0.25">
      <c r="A491" t="s">
        <v>2376</v>
      </c>
      <c r="B491" t="s">
        <v>2377</v>
      </c>
    </row>
    <row r="492" spans="1:2" x14ac:dyDescent="0.25">
      <c r="A492" t="s">
        <v>1299</v>
      </c>
      <c r="B492" t="s">
        <v>1300</v>
      </c>
    </row>
    <row r="493" spans="1:2" x14ac:dyDescent="0.25">
      <c r="A493" t="s">
        <v>2591</v>
      </c>
      <c r="B493" t="s">
        <v>2592</v>
      </c>
    </row>
    <row r="494" spans="1:2" x14ac:dyDescent="0.25">
      <c r="A494" t="s">
        <v>1303</v>
      </c>
      <c r="B494" t="s">
        <v>1304</v>
      </c>
    </row>
    <row r="495" spans="1:2" x14ac:dyDescent="0.25">
      <c r="A495" t="s">
        <v>1307</v>
      </c>
      <c r="B495" t="s">
        <v>1308</v>
      </c>
    </row>
    <row r="496" spans="1:2" x14ac:dyDescent="0.25">
      <c r="A496" t="s">
        <v>1311</v>
      </c>
      <c r="B496" t="s">
        <v>1312</v>
      </c>
    </row>
    <row r="497" spans="1:2" x14ac:dyDescent="0.25">
      <c r="A497" t="s">
        <v>2593</v>
      </c>
      <c r="B497" t="s">
        <v>2594</v>
      </c>
    </row>
    <row r="498" spans="1:2" x14ac:dyDescent="0.25">
      <c r="A498" t="s">
        <v>1315</v>
      </c>
      <c r="B498" t="s">
        <v>1316</v>
      </c>
    </row>
    <row r="499" spans="1:2" x14ac:dyDescent="0.25">
      <c r="A499" t="s">
        <v>1319</v>
      </c>
      <c r="B499" t="s">
        <v>440</v>
      </c>
    </row>
    <row r="500" spans="1:2" x14ac:dyDescent="0.25">
      <c r="A500" t="s">
        <v>2944</v>
      </c>
      <c r="B500" t="s">
        <v>2945</v>
      </c>
    </row>
    <row r="501" spans="1:2" x14ac:dyDescent="0.25">
      <c r="A501" t="s">
        <v>1320</v>
      </c>
      <c r="B501" t="s">
        <v>1321</v>
      </c>
    </row>
    <row r="502" spans="1:2" x14ac:dyDescent="0.25">
      <c r="A502" t="s">
        <v>2378</v>
      </c>
      <c r="B502" t="s">
        <v>2379</v>
      </c>
    </row>
    <row r="503" spans="1:2" x14ac:dyDescent="0.25">
      <c r="A503" t="s">
        <v>2380</v>
      </c>
      <c r="B503" t="s">
        <v>2381</v>
      </c>
    </row>
    <row r="504" spans="1:2" x14ac:dyDescent="0.25">
      <c r="A504" t="s">
        <v>1328</v>
      </c>
      <c r="B504" t="s">
        <v>1329</v>
      </c>
    </row>
    <row r="505" spans="1:2" x14ac:dyDescent="0.25">
      <c r="A505" t="s">
        <v>2382</v>
      </c>
      <c r="B505" t="s">
        <v>2383</v>
      </c>
    </row>
    <row r="506" spans="1:2" x14ac:dyDescent="0.25">
      <c r="A506" t="s">
        <v>2052</v>
      </c>
      <c r="B506" t="s">
        <v>2053</v>
      </c>
    </row>
    <row r="507" spans="1:2" x14ac:dyDescent="0.25">
      <c r="A507" t="s">
        <v>1344</v>
      </c>
      <c r="B507" t="s">
        <v>1345</v>
      </c>
    </row>
    <row r="508" spans="1:2" x14ac:dyDescent="0.25">
      <c r="A508" t="s">
        <v>1346</v>
      </c>
      <c r="B508" t="s">
        <v>1347</v>
      </c>
    </row>
    <row r="509" spans="1:2" x14ac:dyDescent="0.25">
      <c r="A509" t="s">
        <v>1348</v>
      </c>
      <c r="B509" t="s">
        <v>1349</v>
      </c>
    </row>
    <row r="510" spans="1:2" x14ac:dyDescent="0.25">
      <c r="A510" t="s">
        <v>1350</v>
      </c>
      <c r="B510" t="s">
        <v>441</v>
      </c>
    </row>
    <row r="511" spans="1:2" x14ac:dyDescent="0.25">
      <c r="A511" t="s">
        <v>1353</v>
      </c>
      <c r="B511" t="s">
        <v>442</v>
      </c>
    </row>
    <row r="512" spans="1:2" x14ac:dyDescent="0.25">
      <c r="A512" t="s">
        <v>1356</v>
      </c>
      <c r="B512" t="s">
        <v>1357</v>
      </c>
    </row>
    <row r="513" spans="1:2" x14ac:dyDescent="0.25">
      <c r="A513" t="s">
        <v>1358</v>
      </c>
      <c r="B513" t="s">
        <v>443</v>
      </c>
    </row>
    <row r="514" spans="1:2" x14ac:dyDescent="0.25">
      <c r="A514" t="s">
        <v>1361</v>
      </c>
      <c r="B514" t="s">
        <v>1362</v>
      </c>
    </row>
    <row r="515" spans="1:2" x14ac:dyDescent="0.25">
      <c r="A515" t="s">
        <v>1365</v>
      </c>
      <c r="B515" t="s">
        <v>1366</v>
      </c>
    </row>
    <row r="516" spans="1:2" x14ac:dyDescent="0.25">
      <c r="A516" t="s">
        <v>1371</v>
      </c>
      <c r="B516" t="s">
        <v>1372</v>
      </c>
    </row>
    <row r="517" spans="1:2" x14ac:dyDescent="0.25">
      <c r="A517" t="s">
        <v>2054</v>
      </c>
      <c r="B517" t="s">
        <v>2055</v>
      </c>
    </row>
    <row r="518" spans="1:2" x14ac:dyDescent="0.25">
      <c r="A518" t="s">
        <v>1373</v>
      </c>
      <c r="B518" t="s">
        <v>1374</v>
      </c>
    </row>
    <row r="519" spans="1:2" x14ac:dyDescent="0.25">
      <c r="A519" t="s">
        <v>1377</v>
      </c>
      <c r="B519" t="s">
        <v>444</v>
      </c>
    </row>
    <row r="520" spans="1:2" x14ac:dyDescent="0.25">
      <c r="A520" t="s">
        <v>1378</v>
      </c>
      <c r="B520" t="s">
        <v>1379</v>
      </c>
    </row>
    <row r="521" spans="1:2" x14ac:dyDescent="0.25">
      <c r="A521" t="s">
        <v>2056</v>
      </c>
      <c r="B521" t="s">
        <v>2057</v>
      </c>
    </row>
    <row r="522" spans="1:2" x14ac:dyDescent="0.25">
      <c r="A522" t="s">
        <v>1382</v>
      </c>
      <c r="B522" t="s">
        <v>1383</v>
      </c>
    </row>
    <row r="523" spans="1:2" x14ac:dyDescent="0.25">
      <c r="A523" t="s">
        <v>1386</v>
      </c>
      <c r="B523" t="s">
        <v>445</v>
      </c>
    </row>
    <row r="524" spans="1:2" x14ac:dyDescent="0.25">
      <c r="A524" t="s">
        <v>2058</v>
      </c>
      <c r="B524" t="s">
        <v>2059</v>
      </c>
    </row>
    <row r="525" spans="1:2" x14ac:dyDescent="0.25">
      <c r="A525" t="s">
        <v>1395</v>
      </c>
      <c r="B525" t="s">
        <v>1396</v>
      </c>
    </row>
    <row r="526" spans="1:2" x14ac:dyDescent="0.25">
      <c r="A526" t="s">
        <v>1397</v>
      </c>
      <c r="B526" t="s">
        <v>1398</v>
      </c>
    </row>
    <row r="527" spans="1:2" x14ac:dyDescent="0.25">
      <c r="A527" t="s">
        <v>1399</v>
      </c>
      <c r="B527" t="s">
        <v>446</v>
      </c>
    </row>
    <row r="528" spans="1:2" x14ac:dyDescent="0.25">
      <c r="A528" t="s">
        <v>1400</v>
      </c>
      <c r="B528" t="s">
        <v>447</v>
      </c>
    </row>
    <row r="529" spans="1:2" x14ac:dyDescent="0.25">
      <c r="A529" t="s">
        <v>1401</v>
      </c>
      <c r="B529" t="s">
        <v>448</v>
      </c>
    </row>
    <row r="530" spans="1:2" x14ac:dyDescent="0.25">
      <c r="A530" t="s">
        <v>1402</v>
      </c>
      <c r="B530" t="s">
        <v>449</v>
      </c>
    </row>
    <row r="531" spans="1:2" x14ac:dyDescent="0.25">
      <c r="A531" t="s">
        <v>1403</v>
      </c>
      <c r="B531" t="s">
        <v>450</v>
      </c>
    </row>
    <row r="532" spans="1:2" x14ac:dyDescent="0.25">
      <c r="A532" t="s">
        <v>1404</v>
      </c>
      <c r="B532" t="s">
        <v>1405</v>
      </c>
    </row>
    <row r="533" spans="1:2" x14ac:dyDescent="0.25">
      <c r="A533" t="s">
        <v>1406</v>
      </c>
      <c r="B533" t="s">
        <v>451</v>
      </c>
    </row>
    <row r="534" spans="1:2" x14ac:dyDescent="0.25">
      <c r="A534" t="s">
        <v>1407</v>
      </c>
      <c r="B534" t="s">
        <v>452</v>
      </c>
    </row>
    <row r="535" spans="1:2" x14ac:dyDescent="0.25">
      <c r="A535" t="s">
        <v>2060</v>
      </c>
      <c r="B535" t="s">
        <v>453</v>
      </c>
    </row>
    <row r="536" spans="1:2" x14ac:dyDescent="0.25">
      <c r="A536" t="s">
        <v>1409</v>
      </c>
      <c r="B536" t="s">
        <v>454</v>
      </c>
    </row>
    <row r="537" spans="1:2" x14ac:dyDescent="0.25">
      <c r="A537" t="s">
        <v>2061</v>
      </c>
      <c r="B537" t="s">
        <v>2062</v>
      </c>
    </row>
    <row r="538" spans="1:2" x14ac:dyDescent="0.25">
      <c r="A538" t="s">
        <v>1413</v>
      </c>
      <c r="B538" t="s">
        <v>455</v>
      </c>
    </row>
    <row r="539" spans="1:2" x14ac:dyDescent="0.25">
      <c r="A539" t="s">
        <v>2063</v>
      </c>
      <c r="B539" t="s">
        <v>456</v>
      </c>
    </row>
    <row r="540" spans="1:2" x14ac:dyDescent="0.25">
      <c r="A540" t="s">
        <v>2384</v>
      </c>
      <c r="B540" t="s">
        <v>2385</v>
      </c>
    </row>
    <row r="541" spans="1:2" x14ac:dyDescent="0.25">
      <c r="A541" t="s">
        <v>1414</v>
      </c>
      <c r="B541" t="s">
        <v>457</v>
      </c>
    </row>
    <row r="542" spans="1:2" x14ac:dyDescent="0.25">
      <c r="A542" t="s">
        <v>2386</v>
      </c>
      <c r="B542" t="s">
        <v>2387</v>
      </c>
    </row>
    <row r="543" spans="1:2" x14ac:dyDescent="0.25">
      <c r="A543" t="s">
        <v>2388</v>
      </c>
      <c r="B543" t="s">
        <v>2389</v>
      </c>
    </row>
    <row r="544" spans="1:2" x14ac:dyDescent="0.25">
      <c r="A544" t="s">
        <v>2390</v>
      </c>
      <c r="B544" t="s">
        <v>2391</v>
      </c>
    </row>
    <row r="545" spans="1:2" x14ac:dyDescent="0.25">
      <c r="A545" t="s">
        <v>2392</v>
      </c>
      <c r="B545" t="s">
        <v>2393</v>
      </c>
    </row>
    <row r="546" spans="1:2" x14ac:dyDescent="0.25">
      <c r="A546" t="s">
        <v>2946</v>
      </c>
      <c r="B546" t="s">
        <v>2947</v>
      </c>
    </row>
    <row r="547" spans="1:2" x14ac:dyDescent="0.25">
      <c r="A547" t="s">
        <v>2948</v>
      </c>
      <c r="B547" t="s">
        <v>2949</v>
      </c>
    </row>
    <row r="548" spans="1:2" x14ac:dyDescent="0.25">
      <c r="A548" t="s">
        <v>2950</v>
      </c>
      <c r="B548" t="s">
        <v>2951</v>
      </c>
    </row>
    <row r="549" spans="1:2" x14ac:dyDescent="0.25">
      <c r="A549" t="s">
        <v>2952</v>
      </c>
      <c r="B549" t="s">
        <v>2953</v>
      </c>
    </row>
    <row r="550" spans="1:2" x14ac:dyDescent="0.25">
      <c r="A550" t="s">
        <v>2954</v>
      </c>
      <c r="B550" t="s">
        <v>2955</v>
      </c>
    </row>
    <row r="551" spans="1:2" x14ac:dyDescent="0.25">
      <c r="A551" t="s">
        <v>2956</v>
      </c>
      <c r="B551" t="s">
        <v>2957</v>
      </c>
    </row>
    <row r="552" spans="1:2" x14ac:dyDescent="0.25">
      <c r="A552" t="s">
        <v>2958</v>
      </c>
      <c r="B552" t="s">
        <v>2959</v>
      </c>
    </row>
    <row r="553" spans="1:2" x14ac:dyDescent="0.25">
      <c r="A553" t="s">
        <v>1419</v>
      </c>
      <c r="B553" t="s">
        <v>1420</v>
      </c>
    </row>
    <row r="554" spans="1:2" x14ac:dyDescent="0.25">
      <c r="A554" t="s">
        <v>1421</v>
      </c>
      <c r="B554" t="s">
        <v>2267</v>
      </c>
    </row>
    <row r="555" spans="1:2" x14ac:dyDescent="0.25">
      <c r="A555" t="s">
        <v>1422</v>
      </c>
      <c r="B555" t="s">
        <v>1423</v>
      </c>
    </row>
    <row r="556" spans="1:2" x14ac:dyDescent="0.25">
      <c r="A556" t="s">
        <v>2441</v>
      </c>
      <c r="B556" t="s">
        <v>2442</v>
      </c>
    </row>
    <row r="557" spans="1:2" x14ac:dyDescent="0.25">
      <c r="A557" t="s">
        <v>2960</v>
      </c>
      <c r="B557" t="s">
        <v>2961</v>
      </c>
    </row>
    <row r="558" spans="1:2" x14ac:dyDescent="0.25">
      <c r="A558" t="s">
        <v>2443</v>
      </c>
      <c r="B558" t="s">
        <v>2444</v>
      </c>
    </row>
    <row r="559" spans="1:2" x14ac:dyDescent="0.25">
      <c r="A559" t="s">
        <v>2962</v>
      </c>
      <c r="B559" t="s">
        <v>2963</v>
      </c>
    </row>
    <row r="560" spans="1:2" x14ac:dyDescent="0.25">
      <c r="A560" t="s">
        <v>2445</v>
      </c>
      <c r="B560" t="s">
        <v>2446</v>
      </c>
    </row>
    <row r="561" spans="1:2" x14ac:dyDescent="0.25">
      <c r="A561" t="s">
        <v>1426</v>
      </c>
      <c r="B561" t="s">
        <v>1427</v>
      </c>
    </row>
    <row r="562" spans="1:2" x14ac:dyDescent="0.25">
      <c r="A562" t="s">
        <v>2068</v>
      </c>
      <c r="B562" t="s">
        <v>704</v>
      </c>
    </row>
    <row r="563" spans="1:2" x14ac:dyDescent="0.25">
      <c r="A563" t="s">
        <v>1428</v>
      </c>
      <c r="B563" t="s">
        <v>458</v>
      </c>
    </row>
    <row r="564" spans="1:2" x14ac:dyDescent="0.25">
      <c r="A564" t="s">
        <v>1429</v>
      </c>
      <c r="B564" t="s">
        <v>459</v>
      </c>
    </row>
    <row r="565" spans="1:2" x14ac:dyDescent="0.25">
      <c r="A565" t="s">
        <v>1430</v>
      </c>
      <c r="B565" t="s">
        <v>1431</v>
      </c>
    </row>
    <row r="566" spans="1:2" x14ac:dyDescent="0.25">
      <c r="A566" t="s">
        <v>2595</v>
      </c>
      <c r="B566" t="s">
        <v>2596</v>
      </c>
    </row>
    <row r="567" spans="1:2" x14ac:dyDescent="0.25">
      <c r="A567" t="s">
        <v>2597</v>
      </c>
      <c r="B567" t="s">
        <v>2598</v>
      </c>
    </row>
    <row r="568" spans="1:2" x14ac:dyDescent="0.25">
      <c r="A568" t="s">
        <v>1432</v>
      </c>
      <c r="B568" t="s">
        <v>1433</v>
      </c>
    </row>
    <row r="569" spans="1:2" x14ac:dyDescent="0.25">
      <c r="A569" t="s">
        <v>2599</v>
      </c>
      <c r="B569" t="s">
        <v>2600</v>
      </c>
    </row>
    <row r="570" spans="1:2" x14ac:dyDescent="0.25">
      <c r="A570" t="s">
        <v>2069</v>
      </c>
      <c r="B570" t="s">
        <v>460</v>
      </c>
    </row>
    <row r="571" spans="1:2" x14ac:dyDescent="0.25">
      <c r="A571" t="s">
        <v>1436</v>
      </c>
      <c r="B571" t="s">
        <v>705</v>
      </c>
    </row>
    <row r="572" spans="1:2" x14ac:dyDescent="0.25">
      <c r="A572" t="s">
        <v>1437</v>
      </c>
      <c r="B572" t="s">
        <v>706</v>
      </c>
    </row>
    <row r="573" spans="1:2" x14ac:dyDescent="0.25">
      <c r="A573" t="s">
        <v>2070</v>
      </c>
      <c r="B573" t="s">
        <v>461</v>
      </c>
    </row>
    <row r="574" spans="1:2" x14ac:dyDescent="0.25">
      <c r="A574" t="s">
        <v>2071</v>
      </c>
      <c r="B574" t="s">
        <v>462</v>
      </c>
    </row>
    <row r="575" spans="1:2" x14ac:dyDescent="0.25">
      <c r="A575" t="s">
        <v>1438</v>
      </c>
      <c r="B575" t="s">
        <v>707</v>
      </c>
    </row>
    <row r="576" spans="1:2" x14ac:dyDescent="0.25">
      <c r="A576" t="s">
        <v>1439</v>
      </c>
      <c r="B576" t="s">
        <v>708</v>
      </c>
    </row>
    <row r="577" spans="1:2" x14ac:dyDescent="0.25">
      <c r="A577" t="s">
        <v>2072</v>
      </c>
      <c r="B577" t="s">
        <v>709</v>
      </c>
    </row>
    <row r="578" spans="1:2" x14ac:dyDescent="0.25">
      <c r="A578" t="s">
        <v>1440</v>
      </c>
      <c r="B578" t="s">
        <v>463</v>
      </c>
    </row>
    <row r="579" spans="1:2" x14ac:dyDescent="0.25">
      <c r="A579" t="s">
        <v>1441</v>
      </c>
      <c r="B579" t="s">
        <v>464</v>
      </c>
    </row>
    <row r="580" spans="1:2" x14ac:dyDescent="0.25">
      <c r="A580" t="s">
        <v>1442</v>
      </c>
      <c r="B580" t="s">
        <v>710</v>
      </c>
    </row>
    <row r="581" spans="1:2" x14ac:dyDescent="0.25">
      <c r="A581" t="s">
        <v>1443</v>
      </c>
      <c r="B581" t="s">
        <v>465</v>
      </c>
    </row>
    <row r="582" spans="1:2" x14ac:dyDescent="0.25">
      <c r="A582" t="s">
        <v>1444</v>
      </c>
      <c r="B582" t="s">
        <v>466</v>
      </c>
    </row>
    <row r="583" spans="1:2" x14ac:dyDescent="0.25">
      <c r="A583" t="s">
        <v>1445</v>
      </c>
      <c r="B583" t="s">
        <v>711</v>
      </c>
    </row>
    <row r="584" spans="1:2" x14ac:dyDescent="0.25">
      <c r="A584" t="s">
        <v>1446</v>
      </c>
      <c r="B584" t="s">
        <v>467</v>
      </c>
    </row>
    <row r="585" spans="1:2" x14ac:dyDescent="0.25">
      <c r="A585" t="s">
        <v>1447</v>
      </c>
      <c r="B585" t="s">
        <v>712</v>
      </c>
    </row>
    <row r="586" spans="1:2" x14ac:dyDescent="0.25">
      <c r="A586" t="s">
        <v>1448</v>
      </c>
      <c r="B586" t="s">
        <v>713</v>
      </c>
    </row>
    <row r="587" spans="1:2" x14ac:dyDescent="0.25">
      <c r="A587" t="s">
        <v>1449</v>
      </c>
      <c r="B587" t="s">
        <v>714</v>
      </c>
    </row>
    <row r="588" spans="1:2" x14ac:dyDescent="0.25">
      <c r="A588" t="s">
        <v>2073</v>
      </c>
      <c r="B588" t="s">
        <v>2074</v>
      </c>
    </row>
    <row r="589" spans="1:2" x14ac:dyDescent="0.25">
      <c r="A589" t="s">
        <v>2075</v>
      </c>
      <c r="B589" t="s">
        <v>468</v>
      </c>
    </row>
    <row r="590" spans="1:2" x14ac:dyDescent="0.25">
      <c r="A590" t="s">
        <v>1450</v>
      </c>
      <c r="B590" t="s">
        <v>469</v>
      </c>
    </row>
    <row r="591" spans="1:2" x14ac:dyDescent="0.25">
      <c r="A591" t="s">
        <v>2076</v>
      </c>
      <c r="B591" t="s">
        <v>470</v>
      </c>
    </row>
    <row r="592" spans="1:2" x14ac:dyDescent="0.25">
      <c r="A592" t="s">
        <v>2077</v>
      </c>
      <c r="B592" t="s">
        <v>471</v>
      </c>
    </row>
    <row r="593" spans="1:2" x14ac:dyDescent="0.25">
      <c r="A593" t="s">
        <v>2078</v>
      </c>
      <c r="B593" t="s">
        <v>472</v>
      </c>
    </row>
    <row r="594" spans="1:2" x14ac:dyDescent="0.25">
      <c r="A594" t="s">
        <v>2079</v>
      </c>
      <c r="B594" t="s">
        <v>2080</v>
      </c>
    </row>
    <row r="595" spans="1:2" x14ac:dyDescent="0.25">
      <c r="A595" t="s">
        <v>2081</v>
      </c>
      <c r="B595" t="s">
        <v>2082</v>
      </c>
    </row>
    <row r="596" spans="1:2" x14ac:dyDescent="0.25">
      <c r="A596" t="s">
        <v>2083</v>
      </c>
      <c r="B596" t="s">
        <v>2084</v>
      </c>
    </row>
    <row r="597" spans="1:2" x14ac:dyDescent="0.25">
      <c r="A597" t="s">
        <v>1457</v>
      </c>
      <c r="B597" t="s">
        <v>1458</v>
      </c>
    </row>
    <row r="598" spans="1:2" x14ac:dyDescent="0.25">
      <c r="A598" t="s">
        <v>1461</v>
      </c>
      <c r="B598" t="s">
        <v>473</v>
      </c>
    </row>
    <row r="599" spans="1:2" x14ac:dyDescent="0.25">
      <c r="A599" t="s">
        <v>1462</v>
      </c>
      <c r="B599" t="s">
        <v>474</v>
      </c>
    </row>
    <row r="600" spans="1:2" x14ac:dyDescent="0.25">
      <c r="A600" t="s">
        <v>1465</v>
      </c>
      <c r="B600" t="s">
        <v>475</v>
      </c>
    </row>
    <row r="601" spans="1:2" x14ac:dyDescent="0.25">
      <c r="A601" t="s">
        <v>1466</v>
      </c>
      <c r="B601" t="s">
        <v>1467</v>
      </c>
    </row>
    <row r="602" spans="1:2" x14ac:dyDescent="0.25">
      <c r="A602" t="s">
        <v>1472</v>
      </c>
      <c r="B602" t="s">
        <v>1473</v>
      </c>
    </row>
    <row r="603" spans="1:2" x14ac:dyDescent="0.25">
      <c r="A603" t="s">
        <v>1474</v>
      </c>
      <c r="B603" t="s">
        <v>1475</v>
      </c>
    </row>
    <row r="604" spans="1:2" x14ac:dyDescent="0.25">
      <c r="A604" t="s">
        <v>2085</v>
      </c>
      <c r="B604" t="s">
        <v>476</v>
      </c>
    </row>
    <row r="605" spans="1:2" x14ac:dyDescent="0.25">
      <c r="A605" t="s">
        <v>1478</v>
      </c>
      <c r="B605" t="s">
        <v>478</v>
      </c>
    </row>
    <row r="606" spans="1:2" x14ac:dyDescent="0.25">
      <c r="A606" t="s">
        <v>1479</v>
      </c>
      <c r="B606" t="s">
        <v>479</v>
      </c>
    </row>
    <row r="607" spans="1:2" x14ac:dyDescent="0.25">
      <c r="A607" t="s">
        <v>1480</v>
      </c>
      <c r="B607" t="s">
        <v>480</v>
      </c>
    </row>
    <row r="608" spans="1:2" x14ac:dyDescent="0.25">
      <c r="A608" t="s">
        <v>1481</v>
      </c>
      <c r="B608" t="s">
        <v>481</v>
      </c>
    </row>
    <row r="609" spans="1:2" x14ac:dyDescent="0.25">
      <c r="A609" t="s">
        <v>2394</v>
      </c>
      <c r="B609" t="s">
        <v>481</v>
      </c>
    </row>
    <row r="610" spans="1:2" x14ac:dyDescent="0.25">
      <c r="A610" t="s">
        <v>2086</v>
      </c>
      <c r="B610" t="s">
        <v>482</v>
      </c>
    </row>
    <row r="611" spans="1:2" x14ac:dyDescent="0.25">
      <c r="A611" t="s">
        <v>1482</v>
      </c>
      <c r="B611" t="s">
        <v>483</v>
      </c>
    </row>
    <row r="612" spans="1:2" x14ac:dyDescent="0.25">
      <c r="A612" t="s">
        <v>2601</v>
      </c>
      <c r="B612" t="s">
        <v>2602</v>
      </c>
    </row>
    <row r="613" spans="1:2" x14ac:dyDescent="0.25">
      <c r="A613" t="s">
        <v>2603</v>
      </c>
      <c r="B613" t="s">
        <v>2604</v>
      </c>
    </row>
    <row r="614" spans="1:2" x14ac:dyDescent="0.25">
      <c r="A614" t="s">
        <v>2605</v>
      </c>
      <c r="B614" t="s">
        <v>2606</v>
      </c>
    </row>
    <row r="615" spans="1:2" x14ac:dyDescent="0.25">
      <c r="A615" t="s">
        <v>1484</v>
      </c>
      <c r="B615" t="s">
        <v>485</v>
      </c>
    </row>
    <row r="616" spans="1:2" x14ac:dyDescent="0.25">
      <c r="A616" t="s">
        <v>1485</v>
      </c>
      <c r="B616" t="s">
        <v>486</v>
      </c>
    </row>
    <row r="617" spans="1:2" x14ac:dyDescent="0.25">
      <c r="A617" t="s">
        <v>1486</v>
      </c>
      <c r="B617" t="s">
        <v>487</v>
      </c>
    </row>
    <row r="618" spans="1:2" x14ac:dyDescent="0.25">
      <c r="A618" t="s">
        <v>1487</v>
      </c>
      <c r="B618" t="s">
        <v>488</v>
      </c>
    </row>
    <row r="619" spans="1:2" x14ac:dyDescent="0.25">
      <c r="A619" t="s">
        <v>2087</v>
      </c>
      <c r="B619" t="s">
        <v>489</v>
      </c>
    </row>
    <row r="620" spans="1:2" x14ac:dyDescent="0.25">
      <c r="A620" t="s">
        <v>1488</v>
      </c>
      <c r="B620" t="s">
        <v>1489</v>
      </c>
    </row>
    <row r="621" spans="1:2" x14ac:dyDescent="0.25">
      <c r="A621" t="s">
        <v>2088</v>
      </c>
      <c r="B621" t="s">
        <v>490</v>
      </c>
    </row>
    <row r="622" spans="1:2" x14ac:dyDescent="0.25">
      <c r="A622" t="s">
        <v>2089</v>
      </c>
      <c r="B622" t="s">
        <v>491</v>
      </c>
    </row>
    <row r="623" spans="1:2" x14ac:dyDescent="0.25">
      <c r="A623" t="s">
        <v>2607</v>
      </c>
      <c r="B623" t="s">
        <v>2608</v>
      </c>
    </row>
    <row r="624" spans="1:2" x14ac:dyDescent="0.25">
      <c r="A624" t="s">
        <v>2609</v>
      </c>
      <c r="B624" t="s">
        <v>2610</v>
      </c>
    </row>
    <row r="625" spans="1:2" x14ac:dyDescent="0.25">
      <c r="A625" t="s">
        <v>2611</v>
      </c>
      <c r="B625" t="s">
        <v>2612</v>
      </c>
    </row>
    <row r="626" spans="1:2" x14ac:dyDescent="0.25">
      <c r="A626" t="s">
        <v>2613</v>
      </c>
      <c r="B626" t="s">
        <v>2614</v>
      </c>
    </row>
    <row r="627" spans="1:2" x14ac:dyDescent="0.25">
      <c r="A627" t="s">
        <v>2615</v>
      </c>
      <c r="B627" t="s">
        <v>2616</v>
      </c>
    </row>
    <row r="628" spans="1:2" x14ac:dyDescent="0.25">
      <c r="A628" t="s">
        <v>2617</v>
      </c>
      <c r="B628" t="s">
        <v>2618</v>
      </c>
    </row>
    <row r="629" spans="1:2" x14ac:dyDescent="0.25">
      <c r="A629" t="s">
        <v>2619</v>
      </c>
      <c r="B629" t="s">
        <v>2620</v>
      </c>
    </row>
    <row r="630" spans="1:2" x14ac:dyDescent="0.25">
      <c r="A630" t="s">
        <v>2621</v>
      </c>
      <c r="B630" t="s">
        <v>2622</v>
      </c>
    </row>
    <row r="631" spans="1:2" x14ac:dyDescent="0.25">
      <c r="A631" t="s">
        <v>2623</v>
      </c>
      <c r="B631" t="s">
        <v>2624</v>
      </c>
    </row>
    <row r="632" spans="1:2" x14ac:dyDescent="0.25">
      <c r="A632" t="s">
        <v>2625</v>
      </c>
      <c r="B632" t="s">
        <v>2626</v>
      </c>
    </row>
    <row r="633" spans="1:2" x14ac:dyDescent="0.25">
      <c r="A633" t="s">
        <v>2627</v>
      </c>
      <c r="B633" t="s">
        <v>2628</v>
      </c>
    </row>
    <row r="634" spans="1:2" x14ac:dyDescent="0.25">
      <c r="A634" t="s">
        <v>2629</v>
      </c>
      <c r="B634" t="s">
        <v>2630</v>
      </c>
    </row>
    <row r="635" spans="1:2" x14ac:dyDescent="0.25">
      <c r="A635" t="s">
        <v>2631</v>
      </c>
      <c r="B635" t="s">
        <v>2632</v>
      </c>
    </row>
    <row r="636" spans="1:2" x14ac:dyDescent="0.25">
      <c r="A636" t="s">
        <v>2633</v>
      </c>
      <c r="B636" t="s">
        <v>2634</v>
      </c>
    </row>
    <row r="637" spans="1:2" x14ac:dyDescent="0.25">
      <c r="A637" t="s">
        <v>2635</v>
      </c>
      <c r="B637" t="s">
        <v>2636</v>
      </c>
    </row>
    <row r="638" spans="1:2" x14ac:dyDescent="0.25">
      <c r="A638" t="s">
        <v>2090</v>
      </c>
      <c r="B638" t="s">
        <v>715</v>
      </c>
    </row>
    <row r="639" spans="1:2" x14ac:dyDescent="0.25">
      <c r="A639" t="s">
        <v>1490</v>
      </c>
      <c r="B639" t="s">
        <v>492</v>
      </c>
    </row>
    <row r="640" spans="1:2" x14ac:dyDescent="0.25">
      <c r="A640" t="s">
        <v>2091</v>
      </c>
      <c r="B640" t="s">
        <v>2092</v>
      </c>
    </row>
    <row r="641" spans="1:2" x14ac:dyDescent="0.25">
      <c r="A641" t="s">
        <v>1495</v>
      </c>
      <c r="B641" t="s">
        <v>716</v>
      </c>
    </row>
    <row r="642" spans="1:2" x14ac:dyDescent="0.25">
      <c r="A642" t="s">
        <v>1496</v>
      </c>
      <c r="B642" t="s">
        <v>493</v>
      </c>
    </row>
    <row r="643" spans="1:2" x14ac:dyDescent="0.25">
      <c r="A643" t="s">
        <v>2093</v>
      </c>
      <c r="B643" t="s">
        <v>494</v>
      </c>
    </row>
    <row r="644" spans="1:2" x14ac:dyDescent="0.25">
      <c r="A644" t="s">
        <v>2094</v>
      </c>
      <c r="B644" t="s">
        <v>2095</v>
      </c>
    </row>
    <row r="645" spans="1:2" x14ac:dyDescent="0.25">
      <c r="A645" t="s">
        <v>1497</v>
      </c>
      <c r="B645" t="s">
        <v>1498</v>
      </c>
    </row>
    <row r="646" spans="1:2" x14ac:dyDescent="0.25">
      <c r="A646" t="s">
        <v>2096</v>
      </c>
      <c r="B646" t="s">
        <v>2097</v>
      </c>
    </row>
    <row r="647" spans="1:2" x14ac:dyDescent="0.25">
      <c r="A647" t="s">
        <v>2098</v>
      </c>
      <c r="B647" t="s">
        <v>2099</v>
      </c>
    </row>
    <row r="648" spans="1:2" x14ac:dyDescent="0.25">
      <c r="A648" t="s">
        <v>1501</v>
      </c>
      <c r="B648" t="s">
        <v>495</v>
      </c>
    </row>
    <row r="649" spans="1:2" x14ac:dyDescent="0.25">
      <c r="A649" t="s">
        <v>1502</v>
      </c>
      <c r="B649" t="s">
        <v>496</v>
      </c>
    </row>
    <row r="650" spans="1:2" x14ac:dyDescent="0.25">
      <c r="A650" t="s">
        <v>2100</v>
      </c>
      <c r="B650" t="s">
        <v>497</v>
      </c>
    </row>
    <row r="651" spans="1:2" x14ac:dyDescent="0.25">
      <c r="A651" t="s">
        <v>1505</v>
      </c>
      <c r="B651" t="s">
        <v>498</v>
      </c>
    </row>
    <row r="652" spans="1:2" x14ac:dyDescent="0.25">
      <c r="A652" t="s">
        <v>1510</v>
      </c>
      <c r="B652" t="s">
        <v>499</v>
      </c>
    </row>
    <row r="653" spans="1:2" x14ac:dyDescent="0.25">
      <c r="A653" t="s">
        <v>1511</v>
      </c>
      <c r="B653" t="s">
        <v>500</v>
      </c>
    </row>
    <row r="654" spans="1:2" x14ac:dyDescent="0.25">
      <c r="A654" t="s">
        <v>2637</v>
      </c>
      <c r="B654" t="s">
        <v>2638</v>
      </c>
    </row>
    <row r="655" spans="1:2" x14ac:dyDescent="0.25">
      <c r="A655" t="s">
        <v>1512</v>
      </c>
      <c r="B655" t="s">
        <v>501</v>
      </c>
    </row>
    <row r="656" spans="1:2" x14ac:dyDescent="0.25">
      <c r="A656" t="s">
        <v>2101</v>
      </c>
      <c r="B656" t="s">
        <v>2102</v>
      </c>
    </row>
    <row r="657" spans="1:2" x14ac:dyDescent="0.25">
      <c r="A657" t="s">
        <v>2395</v>
      </c>
      <c r="B657" t="s">
        <v>2396</v>
      </c>
    </row>
    <row r="658" spans="1:2" x14ac:dyDescent="0.25">
      <c r="A658" t="s">
        <v>1518</v>
      </c>
      <c r="B658" t="s">
        <v>1519</v>
      </c>
    </row>
    <row r="659" spans="1:2" x14ac:dyDescent="0.25">
      <c r="A659" t="s">
        <v>2103</v>
      </c>
      <c r="B659" t="s">
        <v>2104</v>
      </c>
    </row>
    <row r="660" spans="1:2" x14ac:dyDescent="0.25">
      <c r="A660" t="s">
        <v>2397</v>
      </c>
      <c r="B660" t="s">
        <v>2398</v>
      </c>
    </row>
    <row r="661" spans="1:2" x14ac:dyDescent="0.25">
      <c r="A661" t="s">
        <v>1524</v>
      </c>
      <c r="B661" t="s">
        <v>1525</v>
      </c>
    </row>
    <row r="662" spans="1:2" x14ac:dyDescent="0.25">
      <c r="A662" t="s">
        <v>2399</v>
      </c>
      <c r="B662" t="s">
        <v>2400</v>
      </c>
    </row>
    <row r="663" spans="1:2" x14ac:dyDescent="0.25">
      <c r="A663" t="s">
        <v>2105</v>
      </c>
      <c r="B663" t="s">
        <v>502</v>
      </c>
    </row>
    <row r="664" spans="1:2" x14ac:dyDescent="0.25">
      <c r="A664" t="s">
        <v>1530</v>
      </c>
      <c r="B664" t="s">
        <v>1531</v>
      </c>
    </row>
    <row r="665" spans="1:2" x14ac:dyDescent="0.25">
      <c r="A665" t="s">
        <v>1532</v>
      </c>
      <c r="B665" t="s">
        <v>503</v>
      </c>
    </row>
    <row r="666" spans="1:2" x14ac:dyDescent="0.25">
      <c r="A666" t="s">
        <v>1535</v>
      </c>
      <c r="B666" t="s">
        <v>1536</v>
      </c>
    </row>
    <row r="667" spans="1:2" x14ac:dyDescent="0.25">
      <c r="A667" t="s">
        <v>1537</v>
      </c>
      <c r="B667" t="s">
        <v>504</v>
      </c>
    </row>
    <row r="668" spans="1:2" x14ac:dyDescent="0.25">
      <c r="A668" t="s">
        <v>2106</v>
      </c>
      <c r="B668" t="s">
        <v>505</v>
      </c>
    </row>
    <row r="669" spans="1:2" x14ac:dyDescent="0.25">
      <c r="A669" t="s">
        <v>2107</v>
      </c>
      <c r="B669" t="s">
        <v>506</v>
      </c>
    </row>
    <row r="670" spans="1:2" x14ac:dyDescent="0.25">
      <c r="A670" t="s">
        <v>2108</v>
      </c>
      <c r="B670" t="s">
        <v>2109</v>
      </c>
    </row>
    <row r="671" spans="1:2" x14ac:dyDescent="0.25">
      <c r="A671" t="s">
        <v>1542</v>
      </c>
      <c r="B671" t="s">
        <v>507</v>
      </c>
    </row>
    <row r="672" spans="1:2" x14ac:dyDescent="0.25">
      <c r="A672" t="s">
        <v>1545</v>
      </c>
      <c r="B672" t="s">
        <v>1546</v>
      </c>
    </row>
    <row r="673" spans="1:2" x14ac:dyDescent="0.25">
      <c r="A673" t="s">
        <v>1547</v>
      </c>
      <c r="B673" t="s">
        <v>508</v>
      </c>
    </row>
    <row r="674" spans="1:2" x14ac:dyDescent="0.25">
      <c r="A674" t="s">
        <v>1550</v>
      </c>
      <c r="B674" t="s">
        <v>1551</v>
      </c>
    </row>
    <row r="675" spans="1:2" x14ac:dyDescent="0.25">
      <c r="A675" t="s">
        <v>2401</v>
      </c>
      <c r="B675" t="s">
        <v>2402</v>
      </c>
    </row>
    <row r="676" spans="1:2" x14ac:dyDescent="0.25">
      <c r="A676" t="s">
        <v>1554</v>
      </c>
      <c r="B676" t="s">
        <v>509</v>
      </c>
    </row>
    <row r="677" spans="1:2" x14ac:dyDescent="0.25">
      <c r="A677" t="s">
        <v>2110</v>
      </c>
      <c r="B677" t="s">
        <v>2111</v>
      </c>
    </row>
    <row r="678" spans="1:2" x14ac:dyDescent="0.25">
      <c r="A678" t="s">
        <v>2112</v>
      </c>
      <c r="B678" t="s">
        <v>510</v>
      </c>
    </row>
    <row r="679" spans="1:2" x14ac:dyDescent="0.25">
      <c r="A679" t="s">
        <v>1559</v>
      </c>
      <c r="B679" t="s">
        <v>1560</v>
      </c>
    </row>
    <row r="680" spans="1:2" x14ac:dyDescent="0.25">
      <c r="A680" t="s">
        <v>2403</v>
      </c>
      <c r="B680" t="s">
        <v>2404</v>
      </c>
    </row>
    <row r="681" spans="1:2" x14ac:dyDescent="0.25">
      <c r="A681" t="s">
        <v>1563</v>
      </c>
      <c r="B681" t="s">
        <v>511</v>
      </c>
    </row>
    <row r="682" spans="1:2" x14ac:dyDescent="0.25">
      <c r="A682" t="s">
        <v>1564</v>
      </c>
      <c r="B682" t="s">
        <v>717</v>
      </c>
    </row>
    <row r="683" spans="1:2" x14ac:dyDescent="0.25">
      <c r="A683" t="s">
        <v>2639</v>
      </c>
      <c r="B683" t="s">
        <v>2640</v>
      </c>
    </row>
    <row r="684" spans="1:2" x14ac:dyDescent="0.25">
      <c r="A684" t="s">
        <v>2641</v>
      </c>
      <c r="B684" t="s">
        <v>2642</v>
      </c>
    </row>
    <row r="685" spans="1:2" x14ac:dyDescent="0.25">
      <c r="A685" t="s">
        <v>2113</v>
      </c>
      <c r="B685" t="s">
        <v>718</v>
      </c>
    </row>
    <row r="686" spans="1:2" x14ac:dyDescent="0.25">
      <c r="A686" t="s">
        <v>1565</v>
      </c>
      <c r="B686" t="s">
        <v>719</v>
      </c>
    </row>
    <row r="687" spans="1:2" x14ac:dyDescent="0.25">
      <c r="A687" t="s">
        <v>2643</v>
      </c>
      <c r="B687" t="s">
        <v>2644</v>
      </c>
    </row>
    <row r="688" spans="1:2" x14ac:dyDescent="0.25">
      <c r="A688" t="s">
        <v>2645</v>
      </c>
      <c r="B688" t="s">
        <v>2646</v>
      </c>
    </row>
    <row r="689" spans="1:2" x14ac:dyDescent="0.25">
      <c r="A689" t="s">
        <v>2114</v>
      </c>
      <c r="B689" t="s">
        <v>2115</v>
      </c>
    </row>
    <row r="690" spans="1:2" x14ac:dyDescent="0.25">
      <c r="A690" t="s">
        <v>2405</v>
      </c>
      <c r="B690" t="s">
        <v>2406</v>
      </c>
    </row>
    <row r="691" spans="1:2" x14ac:dyDescent="0.25">
      <c r="A691" t="s">
        <v>2407</v>
      </c>
      <c r="B691" t="s">
        <v>2408</v>
      </c>
    </row>
    <row r="692" spans="1:2" x14ac:dyDescent="0.25">
      <c r="A692" t="s">
        <v>1568</v>
      </c>
      <c r="B692" t="s">
        <v>512</v>
      </c>
    </row>
    <row r="693" spans="1:2" x14ac:dyDescent="0.25">
      <c r="A693" t="s">
        <v>1569</v>
      </c>
      <c r="B693" t="s">
        <v>513</v>
      </c>
    </row>
    <row r="694" spans="1:2" x14ac:dyDescent="0.25">
      <c r="A694" t="s">
        <v>2116</v>
      </c>
      <c r="B694" t="s">
        <v>720</v>
      </c>
    </row>
    <row r="695" spans="1:2" x14ac:dyDescent="0.25">
      <c r="A695" t="s">
        <v>1572</v>
      </c>
      <c r="B695" t="s">
        <v>1573</v>
      </c>
    </row>
    <row r="696" spans="1:2" x14ac:dyDescent="0.25">
      <c r="A696" t="s">
        <v>1576</v>
      </c>
      <c r="B696" t="s">
        <v>1577</v>
      </c>
    </row>
    <row r="697" spans="1:2" x14ac:dyDescent="0.25">
      <c r="A697" t="s">
        <v>2117</v>
      </c>
      <c r="B697" t="s">
        <v>2118</v>
      </c>
    </row>
    <row r="698" spans="1:2" x14ac:dyDescent="0.25">
      <c r="A698" t="s">
        <v>2119</v>
      </c>
      <c r="B698" t="s">
        <v>2120</v>
      </c>
    </row>
    <row r="699" spans="1:2" x14ac:dyDescent="0.25">
      <c r="A699" t="s">
        <v>1584</v>
      </c>
      <c r="B699" t="s">
        <v>1585</v>
      </c>
    </row>
    <row r="700" spans="1:2" x14ac:dyDescent="0.25">
      <c r="A700" t="s">
        <v>1586</v>
      </c>
      <c r="B700" t="s">
        <v>1587</v>
      </c>
    </row>
    <row r="701" spans="1:2" x14ac:dyDescent="0.25">
      <c r="A701" t="s">
        <v>2647</v>
      </c>
      <c r="B701" t="s">
        <v>2648</v>
      </c>
    </row>
    <row r="702" spans="1:2" x14ac:dyDescent="0.25">
      <c r="A702" t="s">
        <v>2121</v>
      </c>
      <c r="B702" t="s">
        <v>514</v>
      </c>
    </row>
    <row r="703" spans="1:2" x14ac:dyDescent="0.25">
      <c r="A703" t="s">
        <v>1595</v>
      </c>
      <c r="B703" t="s">
        <v>515</v>
      </c>
    </row>
    <row r="704" spans="1:2" x14ac:dyDescent="0.25">
      <c r="A704" t="s">
        <v>2122</v>
      </c>
      <c r="B704" t="s">
        <v>516</v>
      </c>
    </row>
    <row r="705" spans="1:2" x14ac:dyDescent="0.25">
      <c r="A705" t="s">
        <v>2123</v>
      </c>
      <c r="B705" t="s">
        <v>517</v>
      </c>
    </row>
    <row r="706" spans="1:2" x14ac:dyDescent="0.25">
      <c r="A706" t="s">
        <v>2124</v>
      </c>
      <c r="B706" t="s">
        <v>518</v>
      </c>
    </row>
    <row r="707" spans="1:2" x14ac:dyDescent="0.25">
      <c r="A707" t="s">
        <v>1598</v>
      </c>
      <c r="B707" t="s">
        <v>1599</v>
      </c>
    </row>
    <row r="708" spans="1:2" x14ac:dyDescent="0.25">
      <c r="A708" t="s">
        <v>1600</v>
      </c>
      <c r="B708" t="s">
        <v>1601</v>
      </c>
    </row>
    <row r="709" spans="1:2" x14ac:dyDescent="0.25">
      <c r="A709" t="s">
        <v>1602</v>
      </c>
      <c r="B709" t="s">
        <v>1603</v>
      </c>
    </row>
    <row r="710" spans="1:2" x14ac:dyDescent="0.25">
      <c r="A710" t="s">
        <v>1604</v>
      </c>
      <c r="B710" t="s">
        <v>1605</v>
      </c>
    </row>
    <row r="711" spans="1:2" x14ac:dyDescent="0.25">
      <c r="A711" t="s">
        <v>2125</v>
      </c>
      <c r="B711" t="s">
        <v>2126</v>
      </c>
    </row>
    <row r="712" spans="1:2" x14ac:dyDescent="0.25">
      <c r="A712" t="s">
        <v>2127</v>
      </c>
      <c r="B712" t="s">
        <v>519</v>
      </c>
    </row>
    <row r="713" spans="1:2" x14ac:dyDescent="0.25">
      <c r="A713" t="s">
        <v>2128</v>
      </c>
      <c r="B713" t="s">
        <v>520</v>
      </c>
    </row>
    <row r="714" spans="1:2" x14ac:dyDescent="0.25">
      <c r="A714" t="s">
        <v>2649</v>
      </c>
      <c r="B714" t="s">
        <v>2650</v>
      </c>
    </row>
    <row r="715" spans="1:2" x14ac:dyDescent="0.25">
      <c r="A715" t="s">
        <v>2651</v>
      </c>
      <c r="B715" t="s">
        <v>2652</v>
      </c>
    </row>
    <row r="716" spans="1:2" x14ac:dyDescent="0.25">
      <c r="A716" t="s">
        <v>1606</v>
      </c>
      <c r="B716" t="s">
        <v>1607</v>
      </c>
    </row>
    <row r="717" spans="1:2" x14ac:dyDescent="0.25">
      <c r="A717" t="s">
        <v>2129</v>
      </c>
      <c r="B717" t="s">
        <v>521</v>
      </c>
    </row>
    <row r="718" spans="1:2" x14ac:dyDescent="0.25">
      <c r="A718" t="s">
        <v>2130</v>
      </c>
      <c r="B718" t="s">
        <v>522</v>
      </c>
    </row>
    <row r="719" spans="1:2" x14ac:dyDescent="0.25">
      <c r="A719" t="s">
        <v>2653</v>
      </c>
      <c r="B719" t="s">
        <v>2654</v>
      </c>
    </row>
    <row r="720" spans="1:2" x14ac:dyDescent="0.25">
      <c r="A720" t="s">
        <v>1608</v>
      </c>
      <c r="B720" t="s">
        <v>523</v>
      </c>
    </row>
    <row r="721" spans="1:2" x14ac:dyDescent="0.25">
      <c r="A721" t="s">
        <v>1609</v>
      </c>
      <c r="B721" t="s">
        <v>524</v>
      </c>
    </row>
    <row r="722" spans="1:2" x14ac:dyDescent="0.25">
      <c r="A722" t="s">
        <v>2131</v>
      </c>
      <c r="B722" t="s">
        <v>525</v>
      </c>
    </row>
    <row r="723" spans="1:2" x14ac:dyDescent="0.25">
      <c r="A723" t="s">
        <v>2132</v>
      </c>
      <c r="B723" t="s">
        <v>526</v>
      </c>
    </row>
    <row r="724" spans="1:2" x14ac:dyDescent="0.25">
      <c r="A724" t="s">
        <v>2133</v>
      </c>
      <c r="B724" t="s">
        <v>527</v>
      </c>
    </row>
    <row r="725" spans="1:2" x14ac:dyDescent="0.25">
      <c r="A725" t="s">
        <v>2134</v>
      </c>
      <c r="B725" t="s">
        <v>528</v>
      </c>
    </row>
    <row r="726" spans="1:2" x14ac:dyDescent="0.25">
      <c r="A726" t="s">
        <v>2655</v>
      </c>
      <c r="B726" t="s">
        <v>2656</v>
      </c>
    </row>
    <row r="727" spans="1:2" x14ac:dyDescent="0.25">
      <c r="A727" t="s">
        <v>2135</v>
      </c>
      <c r="B727" t="s">
        <v>529</v>
      </c>
    </row>
    <row r="728" spans="1:2" x14ac:dyDescent="0.25">
      <c r="A728" t="s">
        <v>2136</v>
      </c>
      <c r="B728" t="s">
        <v>2137</v>
      </c>
    </row>
    <row r="729" spans="1:2" x14ac:dyDescent="0.25">
      <c r="A729" t="s">
        <v>1610</v>
      </c>
      <c r="B729" t="s">
        <v>1611</v>
      </c>
    </row>
    <row r="730" spans="1:2" x14ac:dyDescent="0.25">
      <c r="A730" t="s">
        <v>1612</v>
      </c>
      <c r="B730" t="s">
        <v>530</v>
      </c>
    </row>
    <row r="731" spans="1:2" x14ac:dyDescent="0.25">
      <c r="A731" t="s">
        <v>1613</v>
      </c>
      <c r="B731" t="s">
        <v>531</v>
      </c>
    </row>
    <row r="732" spans="1:2" x14ac:dyDescent="0.25">
      <c r="A732" t="s">
        <v>2138</v>
      </c>
      <c r="B732" t="s">
        <v>532</v>
      </c>
    </row>
    <row r="733" spans="1:2" x14ac:dyDescent="0.25">
      <c r="A733" t="s">
        <v>2139</v>
      </c>
      <c r="B733" t="s">
        <v>533</v>
      </c>
    </row>
    <row r="734" spans="1:2" x14ac:dyDescent="0.25">
      <c r="A734" t="s">
        <v>2140</v>
      </c>
      <c r="B734" t="s">
        <v>534</v>
      </c>
    </row>
    <row r="735" spans="1:2" x14ac:dyDescent="0.25">
      <c r="A735" t="s">
        <v>2141</v>
      </c>
      <c r="B735" t="s">
        <v>535</v>
      </c>
    </row>
    <row r="736" spans="1:2" x14ac:dyDescent="0.25">
      <c r="A736" t="s">
        <v>2142</v>
      </c>
      <c r="B736" t="s">
        <v>536</v>
      </c>
    </row>
    <row r="737" spans="1:2" x14ac:dyDescent="0.25">
      <c r="A737" t="s">
        <v>1614</v>
      </c>
      <c r="B737" t="s">
        <v>537</v>
      </c>
    </row>
    <row r="738" spans="1:2" x14ac:dyDescent="0.25">
      <c r="A738" t="s">
        <v>1615</v>
      </c>
      <c r="B738" t="s">
        <v>538</v>
      </c>
    </row>
    <row r="739" spans="1:2" x14ac:dyDescent="0.25">
      <c r="A739" t="s">
        <v>1616</v>
      </c>
      <c r="B739" t="s">
        <v>539</v>
      </c>
    </row>
    <row r="740" spans="1:2" x14ac:dyDescent="0.25">
      <c r="A740" t="s">
        <v>1617</v>
      </c>
      <c r="B740" t="s">
        <v>540</v>
      </c>
    </row>
    <row r="741" spans="1:2" x14ac:dyDescent="0.25">
      <c r="A741" t="s">
        <v>2143</v>
      </c>
      <c r="B741" t="s">
        <v>541</v>
      </c>
    </row>
    <row r="742" spans="1:2" x14ac:dyDescent="0.25">
      <c r="A742" t="s">
        <v>2144</v>
      </c>
      <c r="B742" t="s">
        <v>721</v>
      </c>
    </row>
    <row r="743" spans="1:2" x14ac:dyDescent="0.25">
      <c r="A743" t="s">
        <v>2657</v>
      </c>
      <c r="B743" t="s">
        <v>2658</v>
      </c>
    </row>
    <row r="744" spans="1:2" x14ac:dyDescent="0.25">
      <c r="A744" t="s">
        <v>2659</v>
      </c>
      <c r="B744" t="s">
        <v>2660</v>
      </c>
    </row>
    <row r="745" spans="1:2" x14ac:dyDescent="0.25">
      <c r="A745" t="s">
        <v>1618</v>
      </c>
      <c r="B745" t="s">
        <v>1619</v>
      </c>
    </row>
    <row r="746" spans="1:2" x14ac:dyDescent="0.25">
      <c r="A746" t="s">
        <v>1620</v>
      </c>
      <c r="B746" t="s">
        <v>542</v>
      </c>
    </row>
    <row r="747" spans="1:2" x14ac:dyDescent="0.25">
      <c r="A747" t="s">
        <v>2145</v>
      </c>
      <c r="B747" t="s">
        <v>722</v>
      </c>
    </row>
    <row r="748" spans="1:2" x14ac:dyDescent="0.25">
      <c r="A748" t="s">
        <v>1621</v>
      </c>
      <c r="B748" t="s">
        <v>723</v>
      </c>
    </row>
    <row r="749" spans="1:2" x14ac:dyDescent="0.25">
      <c r="A749" t="s">
        <v>2146</v>
      </c>
      <c r="B749" t="s">
        <v>2147</v>
      </c>
    </row>
    <row r="750" spans="1:2" x14ac:dyDescent="0.25">
      <c r="A750" t="s">
        <v>1622</v>
      </c>
      <c r="B750" t="s">
        <v>1623</v>
      </c>
    </row>
    <row r="751" spans="1:2" x14ac:dyDescent="0.25">
      <c r="A751" t="s">
        <v>1624</v>
      </c>
      <c r="B751" t="s">
        <v>724</v>
      </c>
    </row>
    <row r="752" spans="1:2" x14ac:dyDescent="0.25">
      <c r="A752" t="s">
        <v>2409</v>
      </c>
      <c r="B752" t="s">
        <v>2410</v>
      </c>
    </row>
    <row r="753" spans="1:2" x14ac:dyDescent="0.25">
      <c r="A753" t="s">
        <v>2964</v>
      </c>
      <c r="B753" t="s">
        <v>2965</v>
      </c>
    </row>
    <row r="754" spans="1:2" x14ac:dyDescent="0.25">
      <c r="A754" t="s">
        <v>2148</v>
      </c>
      <c r="B754" t="s">
        <v>725</v>
      </c>
    </row>
    <row r="755" spans="1:2" x14ac:dyDescent="0.25">
      <c r="A755" t="s">
        <v>2661</v>
      </c>
      <c r="B755" t="s">
        <v>2662</v>
      </c>
    </row>
    <row r="756" spans="1:2" x14ac:dyDescent="0.25">
      <c r="A756" t="s">
        <v>2663</v>
      </c>
      <c r="B756" t="s">
        <v>2664</v>
      </c>
    </row>
    <row r="757" spans="1:2" x14ac:dyDescent="0.25">
      <c r="A757" t="s">
        <v>2411</v>
      </c>
      <c r="B757" t="s">
        <v>2412</v>
      </c>
    </row>
    <row r="758" spans="1:2" x14ac:dyDescent="0.25">
      <c r="A758" t="s">
        <v>1629</v>
      </c>
      <c r="B758" t="s">
        <v>726</v>
      </c>
    </row>
    <row r="759" spans="1:2" x14ac:dyDescent="0.25">
      <c r="A759" t="s">
        <v>1630</v>
      </c>
      <c r="B759" t="s">
        <v>727</v>
      </c>
    </row>
    <row r="760" spans="1:2" x14ac:dyDescent="0.25">
      <c r="A760" t="s">
        <v>2413</v>
      </c>
      <c r="B760" t="s">
        <v>2414</v>
      </c>
    </row>
    <row r="761" spans="1:2" x14ac:dyDescent="0.25">
      <c r="A761" t="s">
        <v>1631</v>
      </c>
      <c r="B761" t="s">
        <v>728</v>
      </c>
    </row>
    <row r="762" spans="1:2" x14ac:dyDescent="0.25">
      <c r="A762" t="s">
        <v>2415</v>
      </c>
      <c r="B762" t="s">
        <v>2416</v>
      </c>
    </row>
    <row r="763" spans="1:2" x14ac:dyDescent="0.25">
      <c r="A763" t="s">
        <v>2144</v>
      </c>
      <c r="B763" t="s">
        <v>2966</v>
      </c>
    </row>
    <row r="764" spans="1:2" x14ac:dyDescent="0.25">
      <c r="A764" t="s">
        <v>1634</v>
      </c>
      <c r="B764" t="s">
        <v>729</v>
      </c>
    </row>
    <row r="765" spans="1:2" x14ac:dyDescent="0.25">
      <c r="A765" t="s">
        <v>2417</v>
      </c>
      <c r="B765" t="s">
        <v>2418</v>
      </c>
    </row>
    <row r="766" spans="1:2" x14ac:dyDescent="0.25">
      <c r="A766" t="s">
        <v>2665</v>
      </c>
      <c r="B766" t="s">
        <v>2666</v>
      </c>
    </row>
    <row r="767" spans="1:2" x14ac:dyDescent="0.25">
      <c r="A767" t="s">
        <v>2667</v>
      </c>
      <c r="B767" t="s">
        <v>2668</v>
      </c>
    </row>
    <row r="768" spans="1:2" x14ac:dyDescent="0.25">
      <c r="A768" t="s">
        <v>2669</v>
      </c>
      <c r="B768" t="s">
        <v>2670</v>
      </c>
    </row>
    <row r="769" spans="1:2" x14ac:dyDescent="0.25">
      <c r="A769" t="s">
        <v>2671</v>
      </c>
      <c r="B769" t="s">
        <v>2672</v>
      </c>
    </row>
    <row r="770" spans="1:2" x14ac:dyDescent="0.25">
      <c r="A770" t="s">
        <v>2673</v>
      </c>
      <c r="B770" t="s">
        <v>2674</v>
      </c>
    </row>
    <row r="771" spans="1:2" x14ac:dyDescent="0.25">
      <c r="A771" t="s">
        <v>2675</v>
      </c>
      <c r="B771" t="s">
        <v>2676</v>
      </c>
    </row>
    <row r="772" spans="1:2" x14ac:dyDescent="0.25">
      <c r="A772" t="s">
        <v>1635</v>
      </c>
      <c r="B772" t="s">
        <v>730</v>
      </c>
    </row>
    <row r="773" spans="1:2" x14ac:dyDescent="0.25">
      <c r="A773" t="s">
        <v>2677</v>
      </c>
      <c r="B773" t="s">
        <v>2678</v>
      </c>
    </row>
    <row r="774" spans="1:2" x14ac:dyDescent="0.25">
      <c r="A774" t="s">
        <v>1636</v>
      </c>
      <c r="B774" t="s">
        <v>731</v>
      </c>
    </row>
    <row r="775" spans="1:2" x14ac:dyDescent="0.25">
      <c r="A775" t="s">
        <v>2967</v>
      </c>
      <c r="B775" t="s">
        <v>2968</v>
      </c>
    </row>
    <row r="776" spans="1:2" x14ac:dyDescent="0.25">
      <c r="A776" t="s">
        <v>2969</v>
      </c>
      <c r="B776" t="s">
        <v>2970</v>
      </c>
    </row>
    <row r="777" spans="1:2" x14ac:dyDescent="0.25">
      <c r="A777" t="s">
        <v>2679</v>
      </c>
      <c r="B777" t="s">
        <v>2680</v>
      </c>
    </row>
    <row r="778" spans="1:2" x14ac:dyDescent="0.25">
      <c r="A778" t="s">
        <v>2151</v>
      </c>
      <c r="B778" t="s">
        <v>543</v>
      </c>
    </row>
    <row r="779" spans="1:2" x14ac:dyDescent="0.25">
      <c r="A779" t="s">
        <v>1638</v>
      </c>
      <c r="B779" t="s">
        <v>544</v>
      </c>
    </row>
    <row r="780" spans="1:2" x14ac:dyDescent="0.25">
      <c r="A780" t="s">
        <v>1639</v>
      </c>
      <c r="B780" t="s">
        <v>1640</v>
      </c>
    </row>
    <row r="781" spans="1:2" x14ac:dyDescent="0.25">
      <c r="A781" t="s">
        <v>1641</v>
      </c>
      <c r="B781" t="s">
        <v>1642</v>
      </c>
    </row>
    <row r="782" spans="1:2" x14ac:dyDescent="0.25">
      <c r="A782" t="s">
        <v>1643</v>
      </c>
      <c r="B782" t="s">
        <v>732</v>
      </c>
    </row>
    <row r="783" spans="1:2" x14ac:dyDescent="0.25">
      <c r="A783" t="s">
        <v>2152</v>
      </c>
      <c r="B783" t="s">
        <v>545</v>
      </c>
    </row>
    <row r="784" spans="1:2" x14ac:dyDescent="0.25">
      <c r="A784" t="s">
        <v>1644</v>
      </c>
      <c r="B784" t="s">
        <v>546</v>
      </c>
    </row>
    <row r="785" spans="1:2" x14ac:dyDescent="0.25">
      <c r="A785" t="s">
        <v>1645</v>
      </c>
      <c r="B785" t="s">
        <v>547</v>
      </c>
    </row>
    <row r="786" spans="1:2" x14ac:dyDescent="0.25">
      <c r="A786" t="s">
        <v>1648</v>
      </c>
      <c r="B786" t="s">
        <v>1649</v>
      </c>
    </row>
    <row r="787" spans="1:2" x14ac:dyDescent="0.25">
      <c r="A787" t="s">
        <v>2419</v>
      </c>
      <c r="B787" t="s">
        <v>2420</v>
      </c>
    </row>
    <row r="788" spans="1:2" x14ac:dyDescent="0.25">
      <c r="A788" t="s">
        <v>1654</v>
      </c>
      <c r="B788" t="s">
        <v>548</v>
      </c>
    </row>
    <row r="789" spans="1:2" x14ac:dyDescent="0.25">
      <c r="A789" t="s">
        <v>1655</v>
      </c>
      <c r="B789" t="s">
        <v>733</v>
      </c>
    </row>
    <row r="790" spans="1:2" x14ac:dyDescent="0.25">
      <c r="A790" t="s">
        <v>1656</v>
      </c>
      <c r="B790" t="s">
        <v>549</v>
      </c>
    </row>
    <row r="791" spans="1:2" x14ac:dyDescent="0.25">
      <c r="A791" t="s">
        <v>2153</v>
      </c>
      <c r="B791" t="s">
        <v>550</v>
      </c>
    </row>
    <row r="792" spans="1:2" x14ac:dyDescent="0.25">
      <c r="A792" t="s">
        <v>1657</v>
      </c>
      <c r="B792" t="s">
        <v>734</v>
      </c>
    </row>
    <row r="793" spans="1:2" x14ac:dyDescent="0.25">
      <c r="A793" t="s">
        <v>2681</v>
      </c>
      <c r="B793" t="s">
        <v>2682</v>
      </c>
    </row>
    <row r="794" spans="1:2" x14ac:dyDescent="0.25">
      <c r="A794" t="s">
        <v>2421</v>
      </c>
      <c r="B794" t="s">
        <v>2422</v>
      </c>
    </row>
    <row r="795" spans="1:2" x14ac:dyDescent="0.25">
      <c r="A795" t="s">
        <v>2154</v>
      </c>
      <c r="B795" t="s">
        <v>551</v>
      </c>
    </row>
    <row r="796" spans="1:2" x14ac:dyDescent="0.25">
      <c r="A796" t="s">
        <v>1660</v>
      </c>
      <c r="B796" t="s">
        <v>1661</v>
      </c>
    </row>
    <row r="797" spans="1:2" x14ac:dyDescent="0.25">
      <c r="A797" t="s">
        <v>2423</v>
      </c>
      <c r="B797" t="s">
        <v>2424</v>
      </c>
    </row>
    <row r="798" spans="1:2" x14ac:dyDescent="0.25">
      <c r="A798" t="s">
        <v>1662</v>
      </c>
      <c r="B798" t="s">
        <v>552</v>
      </c>
    </row>
    <row r="799" spans="1:2" x14ac:dyDescent="0.25">
      <c r="A799" t="s">
        <v>1663</v>
      </c>
      <c r="B799" t="s">
        <v>553</v>
      </c>
    </row>
    <row r="800" spans="1:2" x14ac:dyDescent="0.25">
      <c r="A800" t="s">
        <v>1666</v>
      </c>
      <c r="B800" t="s">
        <v>1667</v>
      </c>
    </row>
    <row r="801" spans="1:2" x14ac:dyDescent="0.25">
      <c r="A801" t="s">
        <v>1670</v>
      </c>
      <c r="B801" t="s">
        <v>1671</v>
      </c>
    </row>
    <row r="802" spans="1:2" x14ac:dyDescent="0.25">
      <c r="A802" t="s">
        <v>1674</v>
      </c>
      <c r="B802" t="s">
        <v>1675</v>
      </c>
    </row>
    <row r="803" spans="1:2" x14ac:dyDescent="0.25">
      <c r="A803" t="s">
        <v>2425</v>
      </c>
      <c r="B803" t="s">
        <v>2426</v>
      </c>
    </row>
    <row r="804" spans="1:2" x14ac:dyDescent="0.25">
      <c r="A804" t="s">
        <v>1684</v>
      </c>
      <c r="B804" t="s">
        <v>554</v>
      </c>
    </row>
    <row r="805" spans="1:2" x14ac:dyDescent="0.25">
      <c r="A805" t="s">
        <v>2683</v>
      </c>
      <c r="B805" t="s">
        <v>2684</v>
      </c>
    </row>
    <row r="806" spans="1:2" x14ac:dyDescent="0.25">
      <c r="A806" t="s">
        <v>2685</v>
      </c>
      <c r="B806" t="s">
        <v>2686</v>
      </c>
    </row>
    <row r="807" spans="1:2" x14ac:dyDescent="0.25">
      <c r="A807" t="s">
        <v>2687</v>
      </c>
      <c r="B807" t="s">
        <v>2688</v>
      </c>
    </row>
    <row r="808" spans="1:2" x14ac:dyDescent="0.25">
      <c r="A808" t="s">
        <v>2689</v>
      </c>
      <c r="B808" t="s">
        <v>2690</v>
      </c>
    </row>
    <row r="809" spans="1:2" x14ac:dyDescent="0.25">
      <c r="A809" t="s">
        <v>1687</v>
      </c>
      <c r="B809" t="s">
        <v>1688</v>
      </c>
    </row>
    <row r="810" spans="1:2" x14ac:dyDescent="0.25">
      <c r="A810" t="s">
        <v>1691</v>
      </c>
      <c r="B810" t="s">
        <v>555</v>
      </c>
    </row>
    <row r="811" spans="1:2" x14ac:dyDescent="0.25">
      <c r="A811" t="s">
        <v>1692</v>
      </c>
      <c r="B811" t="s">
        <v>556</v>
      </c>
    </row>
    <row r="812" spans="1:2" x14ac:dyDescent="0.25">
      <c r="A812" t="s">
        <v>1701</v>
      </c>
      <c r="B812" t="s">
        <v>1702</v>
      </c>
    </row>
    <row r="813" spans="1:2" x14ac:dyDescent="0.25">
      <c r="A813" t="s">
        <v>2155</v>
      </c>
      <c r="B813" t="s">
        <v>2156</v>
      </c>
    </row>
    <row r="814" spans="1:2" x14ac:dyDescent="0.25">
      <c r="A814" t="s">
        <v>2157</v>
      </c>
      <c r="B814" t="s">
        <v>2158</v>
      </c>
    </row>
    <row r="815" spans="1:2" x14ac:dyDescent="0.25">
      <c r="A815" t="s">
        <v>2159</v>
      </c>
      <c r="B815" t="s">
        <v>2160</v>
      </c>
    </row>
    <row r="816" spans="1:2" x14ac:dyDescent="0.25">
      <c r="A816" t="s">
        <v>1703</v>
      </c>
      <c r="B816" t="s">
        <v>1704</v>
      </c>
    </row>
    <row r="817" spans="1:2" x14ac:dyDescent="0.25">
      <c r="A817" t="s">
        <v>2161</v>
      </c>
      <c r="B817" t="s">
        <v>2162</v>
      </c>
    </row>
    <row r="818" spans="1:2" x14ac:dyDescent="0.25">
      <c r="A818" t="s">
        <v>1705</v>
      </c>
      <c r="B818" t="s">
        <v>1706</v>
      </c>
    </row>
    <row r="819" spans="1:2" x14ac:dyDescent="0.25">
      <c r="A819" t="s">
        <v>1707</v>
      </c>
      <c r="B819" t="s">
        <v>1708</v>
      </c>
    </row>
    <row r="820" spans="1:2" x14ac:dyDescent="0.25">
      <c r="A820" t="s">
        <v>2163</v>
      </c>
      <c r="B820" t="s">
        <v>735</v>
      </c>
    </row>
    <row r="821" spans="1:2" x14ac:dyDescent="0.25">
      <c r="A821" t="s">
        <v>1713</v>
      </c>
      <c r="B821" t="s">
        <v>557</v>
      </c>
    </row>
    <row r="822" spans="1:2" x14ac:dyDescent="0.25">
      <c r="A822" t="s">
        <v>2164</v>
      </c>
      <c r="B822" t="s">
        <v>558</v>
      </c>
    </row>
    <row r="823" spans="1:2" x14ac:dyDescent="0.25">
      <c r="A823" t="s">
        <v>2973</v>
      </c>
      <c r="B823" t="s">
        <v>2974</v>
      </c>
    </row>
    <row r="824" spans="1:2" x14ac:dyDescent="0.25">
      <c r="A824" t="s">
        <v>2165</v>
      </c>
      <c r="B824" t="s">
        <v>559</v>
      </c>
    </row>
    <row r="825" spans="1:2" x14ac:dyDescent="0.25">
      <c r="A825" t="s">
        <v>1714</v>
      </c>
      <c r="B825" t="s">
        <v>1715</v>
      </c>
    </row>
    <row r="826" spans="1:2" x14ac:dyDescent="0.25">
      <c r="A826" t="s">
        <v>1716</v>
      </c>
      <c r="B826" t="s">
        <v>1717</v>
      </c>
    </row>
    <row r="827" spans="1:2" x14ac:dyDescent="0.25">
      <c r="A827" t="s">
        <v>2166</v>
      </c>
      <c r="B827" t="s">
        <v>560</v>
      </c>
    </row>
    <row r="828" spans="1:2" x14ac:dyDescent="0.25">
      <c r="A828" t="s">
        <v>1722</v>
      </c>
      <c r="B828" t="s">
        <v>561</v>
      </c>
    </row>
    <row r="829" spans="1:2" x14ac:dyDescent="0.25">
      <c r="A829" t="s">
        <v>2167</v>
      </c>
      <c r="B829" t="s">
        <v>562</v>
      </c>
    </row>
    <row r="830" spans="1:2" x14ac:dyDescent="0.25">
      <c r="A830" t="s">
        <v>2168</v>
      </c>
      <c r="B830" t="s">
        <v>563</v>
      </c>
    </row>
    <row r="831" spans="1:2" x14ac:dyDescent="0.25">
      <c r="A831" t="s">
        <v>1723</v>
      </c>
      <c r="B831" t="s">
        <v>1724</v>
      </c>
    </row>
    <row r="832" spans="1:2" x14ac:dyDescent="0.25">
      <c r="A832" t="s">
        <v>2169</v>
      </c>
      <c r="B832" t="s">
        <v>564</v>
      </c>
    </row>
    <row r="833" spans="1:2" x14ac:dyDescent="0.25">
      <c r="A833" t="s">
        <v>2170</v>
      </c>
      <c r="B833" t="s">
        <v>565</v>
      </c>
    </row>
    <row r="834" spans="1:2" x14ac:dyDescent="0.25">
      <c r="A834" t="s">
        <v>2171</v>
      </c>
      <c r="B834" t="s">
        <v>566</v>
      </c>
    </row>
    <row r="835" spans="1:2" x14ac:dyDescent="0.25">
      <c r="A835" t="s">
        <v>2691</v>
      </c>
      <c r="B835" t="s">
        <v>2692</v>
      </c>
    </row>
    <row r="836" spans="1:2" x14ac:dyDescent="0.25">
      <c r="A836" t="s">
        <v>2172</v>
      </c>
      <c r="B836" t="s">
        <v>567</v>
      </c>
    </row>
    <row r="837" spans="1:2" x14ac:dyDescent="0.25">
      <c r="A837" t="s">
        <v>1737</v>
      </c>
      <c r="B837" t="s">
        <v>1738</v>
      </c>
    </row>
    <row r="838" spans="1:2" x14ac:dyDescent="0.25">
      <c r="A838" t="s">
        <v>2693</v>
      </c>
      <c r="B838" t="s">
        <v>2694</v>
      </c>
    </row>
    <row r="839" spans="1:2" x14ac:dyDescent="0.25">
      <c r="A839" t="s">
        <v>1739</v>
      </c>
      <c r="B839" t="s">
        <v>568</v>
      </c>
    </row>
    <row r="840" spans="1:2" x14ac:dyDescent="0.25">
      <c r="A840" t="s">
        <v>2695</v>
      </c>
      <c r="B840" t="s">
        <v>2696</v>
      </c>
    </row>
    <row r="841" spans="1:2" x14ac:dyDescent="0.25">
      <c r="A841" t="s">
        <v>2697</v>
      </c>
      <c r="B841" t="s">
        <v>2698</v>
      </c>
    </row>
    <row r="842" spans="1:2" x14ac:dyDescent="0.25">
      <c r="A842" t="s">
        <v>1741</v>
      </c>
      <c r="B842" t="s">
        <v>737</v>
      </c>
    </row>
    <row r="843" spans="1:2" x14ac:dyDescent="0.25">
      <c r="A843" t="s">
        <v>1742</v>
      </c>
      <c r="B843" t="s">
        <v>738</v>
      </c>
    </row>
    <row r="844" spans="1:2" x14ac:dyDescent="0.25">
      <c r="A844" t="s">
        <v>1743</v>
      </c>
      <c r="B844" t="s">
        <v>739</v>
      </c>
    </row>
    <row r="845" spans="1:2" x14ac:dyDescent="0.25">
      <c r="A845" t="s">
        <v>1744</v>
      </c>
      <c r="B845" t="s">
        <v>1745</v>
      </c>
    </row>
    <row r="846" spans="1:2" x14ac:dyDescent="0.25">
      <c r="A846" t="s">
        <v>2324</v>
      </c>
      <c r="B846" t="s">
        <v>2325</v>
      </c>
    </row>
    <row r="847" spans="1:2" x14ac:dyDescent="0.25">
      <c r="A847" t="s">
        <v>1746</v>
      </c>
      <c r="B847" t="s">
        <v>569</v>
      </c>
    </row>
    <row r="848" spans="1:2" x14ac:dyDescent="0.25">
      <c r="A848" t="s">
        <v>2173</v>
      </c>
      <c r="B848" t="s">
        <v>570</v>
      </c>
    </row>
    <row r="849" spans="1:2" x14ac:dyDescent="0.25">
      <c r="A849" t="s">
        <v>2174</v>
      </c>
      <c r="B849" t="s">
        <v>571</v>
      </c>
    </row>
    <row r="850" spans="1:2" x14ac:dyDescent="0.25">
      <c r="A850" t="s">
        <v>1747</v>
      </c>
      <c r="B850" t="s">
        <v>740</v>
      </c>
    </row>
    <row r="851" spans="1:2" x14ac:dyDescent="0.25">
      <c r="A851" t="s">
        <v>1748</v>
      </c>
      <c r="B851" t="s">
        <v>1749</v>
      </c>
    </row>
    <row r="852" spans="1:2" x14ac:dyDescent="0.25">
      <c r="A852" t="s">
        <v>1750</v>
      </c>
      <c r="B852" t="s">
        <v>572</v>
      </c>
    </row>
    <row r="853" spans="1:2" x14ac:dyDescent="0.25">
      <c r="A853" t="s">
        <v>1753</v>
      </c>
      <c r="B853" t="s">
        <v>573</v>
      </c>
    </row>
    <row r="854" spans="1:2" x14ac:dyDescent="0.25">
      <c r="A854" t="s">
        <v>1754</v>
      </c>
      <c r="B854" t="s">
        <v>574</v>
      </c>
    </row>
    <row r="855" spans="1:2" x14ac:dyDescent="0.25">
      <c r="A855" t="s">
        <v>2975</v>
      </c>
      <c r="B855" t="s">
        <v>2976</v>
      </c>
    </row>
    <row r="856" spans="1:2" x14ac:dyDescent="0.25">
      <c r="A856" t="s">
        <v>1756</v>
      </c>
      <c r="B856" t="s">
        <v>1757</v>
      </c>
    </row>
    <row r="857" spans="1:2" x14ac:dyDescent="0.25">
      <c r="A857" t="s">
        <v>1758</v>
      </c>
      <c r="B857" t="s">
        <v>1759</v>
      </c>
    </row>
    <row r="858" spans="1:2" x14ac:dyDescent="0.25">
      <c r="A858" t="s">
        <v>1761</v>
      </c>
      <c r="B858" t="s">
        <v>1762</v>
      </c>
    </row>
    <row r="859" spans="1:2" x14ac:dyDescent="0.25">
      <c r="A859" t="s">
        <v>1763</v>
      </c>
      <c r="B859" t="s">
        <v>1764</v>
      </c>
    </row>
    <row r="860" spans="1:2" x14ac:dyDescent="0.25">
      <c r="A860" t="s">
        <v>2699</v>
      </c>
      <c r="B860" t="s">
        <v>2700</v>
      </c>
    </row>
    <row r="861" spans="1:2" x14ac:dyDescent="0.25">
      <c r="A861" t="s">
        <v>1769</v>
      </c>
      <c r="B861" t="s">
        <v>579</v>
      </c>
    </row>
    <row r="862" spans="1:2" x14ac:dyDescent="0.25">
      <c r="A862" t="s">
        <v>2701</v>
      </c>
      <c r="B862" t="s">
        <v>2702</v>
      </c>
    </row>
    <row r="863" spans="1:2" x14ac:dyDescent="0.25">
      <c r="A863" t="s">
        <v>1774</v>
      </c>
      <c r="B863" t="s">
        <v>1775</v>
      </c>
    </row>
    <row r="864" spans="1:2" x14ac:dyDescent="0.25">
      <c r="A864" t="s">
        <v>1776</v>
      </c>
      <c r="B864" t="s">
        <v>741</v>
      </c>
    </row>
    <row r="865" spans="1:2" x14ac:dyDescent="0.25">
      <c r="A865" t="s">
        <v>2175</v>
      </c>
      <c r="B865" t="s">
        <v>742</v>
      </c>
    </row>
    <row r="866" spans="1:2" x14ac:dyDescent="0.25">
      <c r="A866" t="s">
        <v>1777</v>
      </c>
      <c r="B866" t="s">
        <v>743</v>
      </c>
    </row>
    <row r="867" spans="1:2" x14ac:dyDescent="0.25">
      <c r="A867" t="s">
        <v>1778</v>
      </c>
      <c r="B867" t="s">
        <v>744</v>
      </c>
    </row>
    <row r="868" spans="1:2" x14ac:dyDescent="0.25">
      <c r="A868" t="s">
        <v>1779</v>
      </c>
      <c r="B868" t="s">
        <v>745</v>
      </c>
    </row>
    <row r="869" spans="1:2" x14ac:dyDescent="0.25">
      <c r="A869" t="s">
        <v>1780</v>
      </c>
      <c r="B869" t="s">
        <v>746</v>
      </c>
    </row>
    <row r="870" spans="1:2" x14ac:dyDescent="0.25">
      <c r="A870" t="s">
        <v>2176</v>
      </c>
      <c r="B870" t="s">
        <v>747</v>
      </c>
    </row>
    <row r="871" spans="1:2" x14ac:dyDescent="0.25">
      <c r="A871" t="s">
        <v>1781</v>
      </c>
      <c r="B871" t="s">
        <v>748</v>
      </c>
    </row>
    <row r="872" spans="1:2" x14ac:dyDescent="0.25">
      <c r="A872" t="s">
        <v>1782</v>
      </c>
      <c r="B872" t="s">
        <v>749</v>
      </c>
    </row>
    <row r="873" spans="1:2" x14ac:dyDescent="0.25">
      <c r="A873" t="s">
        <v>3399</v>
      </c>
      <c r="B873" t="s">
        <v>3400</v>
      </c>
    </row>
    <row r="874" spans="1:2" x14ac:dyDescent="0.25">
      <c r="A874" t="s">
        <v>2703</v>
      </c>
      <c r="B874" t="s">
        <v>2704</v>
      </c>
    </row>
    <row r="875" spans="1:2" x14ac:dyDescent="0.25">
      <c r="A875" t="s">
        <v>2705</v>
      </c>
      <c r="B875" t="s">
        <v>2706</v>
      </c>
    </row>
    <row r="876" spans="1:2" x14ac:dyDescent="0.25">
      <c r="A876" t="s">
        <v>2977</v>
      </c>
      <c r="B876" t="s">
        <v>2978</v>
      </c>
    </row>
    <row r="877" spans="1:2" x14ac:dyDescent="0.25">
      <c r="A877" t="s">
        <v>2979</v>
      </c>
      <c r="B877" t="s">
        <v>2980</v>
      </c>
    </row>
    <row r="878" spans="1:2" x14ac:dyDescent="0.25">
      <c r="A878" t="s">
        <v>2981</v>
      </c>
      <c r="B878" t="s">
        <v>2982</v>
      </c>
    </row>
    <row r="879" spans="1:2" x14ac:dyDescent="0.25">
      <c r="A879" t="s">
        <v>2983</v>
      </c>
      <c r="B879" t="s">
        <v>2984</v>
      </c>
    </row>
    <row r="880" spans="1:2" x14ac:dyDescent="0.25">
      <c r="A880" t="s">
        <v>2985</v>
      </c>
      <c r="B880" t="s">
        <v>2986</v>
      </c>
    </row>
    <row r="881" spans="1:2" x14ac:dyDescent="0.25">
      <c r="A881" t="s">
        <v>2987</v>
      </c>
      <c r="B881" t="s">
        <v>2988</v>
      </c>
    </row>
    <row r="882" spans="1:2" x14ac:dyDescent="0.25">
      <c r="A882" t="s">
        <v>2989</v>
      </c>
      <c r="B882" t="s">
        <v>2990</v>
      </c>
    </row>
    <row r="883" spans="1:2" x14ac:dyDescent="0.25">
      <c r="A883" t="s">
        <v>2991</v>
      </c>
      <c r="B883" t="s">
        <v>2992</v>
      </c>
    </row>
    <row r="884" spans="1:2" x14ac:dyDescent="0.25">
      <c r="A884" t="s">
        <v>2326</v>
      </c>
      <c r="B884" t="s">
        <v>2327</v>
      </c>
    </row>
    <row r="885" spans="1:2" x14ac:dyDescent="0.25">
      <c r="A885" t="s">
        <v>2328</v>
      </c>
      <c r="B885" t="s">
        <v>2329</v>
      </c>
    </row>
    <row r="886" spans="1:2" x14ac:dyDescent="0.25">
      <c r="A886" t="s">
        <v>2177</v>
      </c>
      <c r="B886" t="s">
        <v>750</v>
      </c>
    </row>
    <row r="887" spans="1:2" x14ac:dyDescent="0.25">
      <c r="A887" t="s">
        <v>2178</v>
      </c>
      <c r="B887" t="s">
        <v>751</v>
      </c>
    </row>
    <row r="888" spans="1:2" x14ac:dyDescent="0.25">
      <c r="A888" t="s">
        <v>1783</v>
      </c>
      <c r="B888" t="s">
        <v>752</v>
      </c>
    </row>
    <row r="889" spans="1:2" x14ac:dyDescent="0.25">
      <c r="A889" t="s">
        <v>1790</v>
      </c>
      <c r="B889" t="s">
        <v>580</v>
      </c>
    </row>
    <row r="890" spans="1:2" x14ac:dyDescent="0.25">
      <c r="A890" t="s">
        <v>2179</v>
      </c>
      <c r="B890" t="s">
        <v>581</v>
      </c>
    </row>
    <row r="891" spans="1:2" x14ac:dyDescent="0.25">
      <c r="A891" t="s">
        <v>1791</v>
      </c>
      <c r="B891" t="s">
        <v>753</v>
      </c>
    </row>
    <row r="892" spans="1:2" x14ac:dyDescent="0.25">
      <c r="A892" t="s">
        <v>1792</v>
      </c>
      <c r="B892" t="s">
        <v>754</v>
      </c>
    </row>
    <row r="893" spans="1:2" x14ac:dyDescent="0.25">
      <c r="A893" t="s">
        <v>1793</v>
      </c>
      <c r="B893" t="s">
        <v>755</v>
      </c>
    </row>
    <row r="894" spans="1:2" x14ac:dyDescent="0.25">
      <c r="A894" t="s">
        <v>3389</v>
      </c>
      <c r="B894" t="s">
        <v>3390</v>
      </c>
    </row>
    <row r="895" spans="1:2" x14ac:dyDescent="0.25">
      <c r="A895" t="s">
        <v>3391</v>
      </c>
      <c r="B895" t="s">
        <v>3392</v>
      </c>
    </row>
    <row r="896" spans="1:2" x14ac:dyDescent="0.25">
      <c r="A896" t="s">
        <v>3393</v>
      </c>
      <c r="B896" t="s">
        <v>3394</v>
      </c>
    </row>
    <row r="897" spans="1:2" x14ac:dyDescent="0.25">
      <c r="A897" t="s">
        <v>1794</v>
      </c>
      <c r="B897" t="s">
        <v>1795</v>
      </c>
    </row>
    <row r="898" spans="1:2" x14ac:dyDescent="0.25">
      <c r="A898" t="s">
        <v>2854</v>
      </c>
      <c r="B898" t="s">
        <v>2855</v>
      </c>
    </row>
    <row r="899" spans="1:2" x14ac:dyDescent="0.25">
      <c r="A899" t="s">
        <v>1796</v>
      </c>
      <c r="B899" t="s">
        <v>582</v>
      </c>
    </row>
    <row r="900" spans="1:2" x14ac:dyDescent="0.25">
      <c r="A900" t="s">
        <v>2180</v>
      </c>
      <c r="B900" t="s">
        <v>583</v>
      </c>
    </row>
    <row r="901" spans="1:2" x14ac:dyDescent="0.25">
      <c r="A901" t="s">
        <v>2181</v>
      </c>
      <c r="B901" t="s">
        <v>584</v>
      </c>
    </row>
    <row r="902" spans="1:2" x14ac:dyDescent="0.25">
      <c r="A902" t="s">
        <v>3401</v>
      </c>
      <c r="B902" t="s">
        <v>3402</v>
      </c>
    </row>
    <row r="903" spans="1:2" x14ac:dyDescent="0.25">
      <c r="A903" t="s">
        <v>2182</v>
      </c>
      <c r="B903" t="s">
        <v>756</v>
      </c>
    </row>
    <row r="904" spans="1:2" x14ac:dyDescent="0.25">
      <c r="A904" t="s">
        <v>1797</v>
      </c>
      <c r="B904" t="s">
        <v>1798</v>
      </c>
    </row>
    <row r="905" spans="1:2" x14ac:dyDescent="0.25">
      <c r="A905" t="s">
        <v>1799</v>
      </c>
      <c r="B905" t="s">
        <v>1800</v>
      </c>
    </row>
    <row r="906" spans="1:2" x14ac:dyDescent="0.25">
      <c r="A906" t="s">
        <v>1809</v>
      </c>
      <c r="B906" t="s">
        <v>1810</v>
      </c>
    </row>
    <row r="907" spans="1:2" x14ac:dyDescent="0.25">
      <c r="A907" t="s">
        <v>2993</v>
      </c>
      <c r="B907" t="s">
        <v>2994</v>
      </c>
    </row>
    <row r="908" spans="1:2" x14ac:dyDescent="0.25">
      <c r="A908" t="s">
        <v>2995</v>
      </c>
      <c r="B908" t="s">
        <v>2996</v>
      </c>
    </row>
    <row r="909" spans="1:2" x14ac:dyDescent="0.25">
      <c r="A909" t="s">
        <v>2707</v>
      </c>
      <c r="B909" t="s">
        <v>2708</v>
      </c>
    </row>
    <row r="910" spans="1:2" x14ac:dyDescent="0.25">
      <c r="A910" t="s">
        <v>2997</v>
      </c>
      <c r="B910" t="s">
        <v>2998</v>
      </c>
    </row>
    <row r="911" spans="1:2" x14ac:dyDescent="0.25">
      <c r="A911" t="s">
        <v>1811</v>
      </c>
      <c r="B911" t="s">
        <v>757</v>
      </c>
    </row>
    <row r="912" spans="1:2" x14ac:dyDescent="0.25">
      <c r="A912" t="s">
        <v>1812</v>
      </c>
      <c r="B912" t="s">
        <v>758</v>
      </c>
    </row>
    <row r="913" spans="1:2" x14ac:dyDescent="0.25">
      <c r="A913" t="s">
        <v>1813</v>
      </c>
      <c r="B913" t="s">
        <v>1814</v>
      </c>
    </row>
    <row r="914" spans="1:2" x14ac:dyDescent="0.25">
      <c r="A914" t="s">
        <v>1815</v>
      </c>
      <c r="B914" t="s">
        <v>759</v>
      </c>
    </row>
    <row r="915" spans="1:2" x14ac:dyDescent="0.25">
      <c r="A915" t="s">
        <v>1816</v>
      </c>
      <c r="B915" t="s">
        <v>760</v>
      </c>
    </row>
    <row r="916" spans="1:2" x14ac:dyDescent="0.25">
      <c r="A916" t="s">
        <v>1817</v>
      </c>
      <c r="B916" t="s">
        <v>761</v>
      </c>
    </row>
    <row r="917" spans="1:2" x14ac:dyDescent="0.25">
      <c r="A917" t="s">
        <v>1818</v>
      </c>
      <c r="B917" t="s">
        <v>762</v>
      </c>
    </row>
    <row r="918" spans="1:2" x14ac:dyDescent="0.25">
      <c r="A918" t="s">
        <v>2183</v>
      </c>
      <c r="B918" t="s">
        <v>763</v>
      </c>
    </row>
    <row r="919" spans="1:2" x14ac:dyDescent="0.25">
      <c r="A919" t="s">
        <v>1819</v>
      </c>
      <c r="B919" t="s">
        <v>764</v>
      </c>
    </row>
    <row r="920" spans="1:2" x14ac:dyDescent="0.25">
      <c r="A920" t="s">
        <v>1820</v>
      </c>
      <c r="B920" t="s">
        <v>765</v>
      </c>
    </row>
    <row r="921" spans="1:2" x14ac:dyDescent="0.25">
      <c r="A921" t="s">
        <v>1821</v>
      </c>
      <c r="B921" t="s">
        <v>766</v>
      </c>
    </row>
    <row r="922" spans="1:2" x14ac:dyDescent="0.25">
      <c r="A922" t="s">
        <v>1822</v>
      </c>
      <c r="B922" t="s">
        <v>767</v>
      </c>
    </row>
    <row r="923" spans="1:2" x14ac:dyDescent="0.25">
      <c r="A923" t="s">
        <v>1823</v>
      </c>
      <c r="B923" t="s">
        <v>768</v>
      </c>
    </row>
    <row r="924" spans="1:2" x14ac:dyDescent="0.25">
      <c r="A924" t="s">
        <v>2709</v>
      </c>
      <c r="B924" t="s">
        <v>2710</v>
      </c>
    </row>
    <row r="925" spans="1:2" x14ac:dyDescent="0.25">
      <c r="A925" t="s">
        <v>1824</v>
      </c>
      <c r="B925" t="s">
        <v>769</v>
      </c>
    </row>
    <row r="926" spans="1:2" x14ac:dyDescent="0.25">
      <c r="A926" t="s">
        <v>2711</v>
      </c>
      <c r="B926" t="s">
        <v>2712</v>
      </c>
    </row>
    <row r="927" spans="1:2" x14ac:dyDescent="0.25">
      <c r="A927" t="s">
        <v>2713</v>
      </c>
      <c r="B927" t="s">
        <v>2714</v>
      </c>
    </row>
    <row r="928" spans="1:2" x14ac:dyDescent="0.25">
      <c r="A928" t="s">
        <v>2999</v>
      </c>
      <c r="B928" t="s">
        <v>3000</v>
      </c>
    </row>
    <row r="929" spans="1:2" x14ac:dyDescent="0.25">
      <c r="A929" t="s">
        <v>2184</v>
      </c>
      <c r="B929" t="s">
        <v>770</v>
      </c>
    </row>
    <row r="930" spans="1:2" x14ac:dyDescent="0.25">
      <c r="A930" t="s">
        <v>1827</v>
      </c>
      <c r="B930" t="s">
        <v>771</v>
      </c>
    </row>
    <row r="931" spans="1:2" x14ac:dyDescent="0.25">
      <c r="A931" t="s">
        <v>1828</v>
      </c>
      <c r="B931" t="s">
        <v>772</v>
      </c>
    </row>
    <row r="932" spans="1:2" x14ac:dyDescent="0.25">
      <c r="A932" t="s">
        <v>1831</v>
      </c>
      <c r="B932" t="s">
        <v>773</v>
      </c>
    </row>
    <row r="933" spans="1:2" x14ac:dyDescent="0.25">
      <c r="A933" t="s">
        <v>1832</v>
      </c>
      <c r="B933" t="s">
        <v>774</v>
      </c>
    </row>
    <row r="934" spans="1:2" x14ac:dyDescent="0.25">
      <c r="A934" t="s">
        <v>2185</v>
      </c>
      <c r="B934" t="s">
        <v>775</v>
      </c>
    </row>
    <row r="935" spans="1:2" x14ac:dyDescent="0.25">
      <c r="A935" t="s">
        <v>1833</v>
      </c>
      <c r="B935" t="s">
        <v>776</v>
      </c>
    </row>
    <row r="936" spans="1:2" x14ac:dyDescent="0.25">
      <c r="A936" t="s">
        <v>1834</v>
      </c>
      <c r="B936" t="s">
        <v>777</v>
      </c>
    </row>
    <row r="937" spans="1:2" x14ac:dyDescent="0.25">
      <c r="A937" t="s">
        <v>1835</v>
      </c>
      <c r="B937" t="s">
        <v>778</v>
      </c>
    </row>
    <row r="938" spans="1:2" x14ac:dyDescent="0.25">
      <c r="A938" t="s">
        <v>3001</v>
      </c>
      <c r="B938" t="s">
        <v>3002</v>
      </c>
    </row>
    <row r="939" spans="1:2" x14ac:dyDescent="0.25">
      <c r="A939" t="s">
        <v>1836</v>
      </c>
      <c r="B939" t="s">
        <v>1837</v>
      </c>
    </row>
    <row r="940" spans="1:2" x14ac:dyDescent="0.25">
      <c r="A940" t="s">
        <v>1838</v>
      </c>
      <c r="B940" t="s">
        <v>779</v>
      </c>
    </row>
    <row r="941" spans="1:2" x14ac:dyDescent="0.25">
      <c r="A941" t="s">
        <v>2186</v>
      </c>
      <c r="B941" t="s">
        <v>780</v>
      </c>
    </row>
    <row r="942" spans="1:2" x14ac:dyDescent="0.25">
      <c r="A942" t="s">
        <v>1839</v>
      </c>
      <c r="B942" t="s">
        <v>781</v>
      </c>
    </row>
    <row r="943" spans="1:2" x14ac:dyDescent="0.25">
      <c r="A943" t="s">
        <v>1840</v>
      </c>
      <c r="B943" t="s">
        <v>782</v>
      </c>
    </row>
    <row r="944" spans="1:2" x14ac:dyDescent="0.25">
      <c r="A944" t="s">
        <v>1841</v>
      </c>
      <c r="B944" t="s">
        <v>783</v>
      </c>
    </row>
    <row r="945" spans="1:2" x14ac:dyDescent="0.25">
      <c r="A945" t="s">
        <v>1842</v>
      </c>
      <c r="B945" t="s">
        <v>1843</v>
      </c>
    </row>
    <row r="946" spans="1:2" x14ac:dyDescent="0.25">
      <c r="A946" t="s">
        <v>1844</v>
      </c>
      <c r="B946" t="s">
        <v>784</v>
      </c>
    </row>
    <row r="947" spans="1:2" x14ac:dyDescent="0.25">
      <c r="A947" t="s">
        <v>1845</v>
      </c>
      <c r="B947" t="s">
        <v>1846</v>
      </c>
    </row>
    <row r="948" spans="1:2" x14ac:dyDescent="0.25">
      <c r="A948" t="s">
        <v>1847</v>
      </c>
      <c r="B948" t="s">
        <v>1848</v>
      </c>
    </row>
    <row r="949" spans="1:2" x14ac:dyDescent="0.25">
      <c r="A949" t="s">
        <v>1849</v>
      </c>
      <c r="B949" t="s">
        <v>1850</v>
      </c>
    </row>
    <row r="950" spans="1:2" x14ac:dyDescent="0.25">
      <c r="A950" t="s">
        <v>1851</v>
      </c>
      <c r="B950" t="s">
        <v>785</v>
      </c>
    </row>
    <row r="951" spans="1:2" x14ac:dyDescent="0.25">
      <c r="A951" t="s">
        <v>1858</v>
      </c>
      <c r="B951" t="s">
        <v>786</v>
      </c>
    </row>
    <row r="952" spans="1:2" x14ac:dyDescent="0.25">
      <c r="A952" t="s">
        <v>1859</v>
      </c>
      <c r="B952" t="s">
        <v>787</v>
      </c>
    </row>
    <row r="953" spans="1:2" x14ac:dyDescent="0.25">
      <c r="A953" t="s">
        <v>1860</v>
      </c>
      <c r="B953" t="s">
        <v>788</v>
      </c>
    </row>
    <row r="954" spans="1:2" x14ac:dyDescent="0.25">
      <c r="A954" t="s">
        <v>2715</v>
      </c>
      <c r="B954" t="s">
        <v>2716</v>
      </c>
    </row>
    <row r="955" spans="1:2" x14ac:dyDescent="0.25">
      <c r="A955" t="s">
        <v>1861</v>
      </c>
      <c r="B955" t="s">
        <v>1862</v>
      </c>
    </row>
    <row r="956" spans="1:2" x14ac:dyDescent="0.25">
      <c r="A956" t="s">
        <v>1863</v>
      </c>
      <c r="B956" t="s">
        <v>789</v>
      </c>
    </row>
    <row r="957" spans="1:2" x14ac:dyDescent="0.25">
      <c r="A957" t="s">
        <v>1864</v>
      </c>
      <c r="B957" t="s">
        <v>1865</v>
      </c>
    </row>
    <row r="958" spans="1:2" x14ac:dyDescent="0.25">
      <c r="A958" t="s">
        <v>2187</v>
      </c>
      <c r="B958" t="s">
        <v>585</v>
      </c>
    </row>
    <row r="959" spans="1:2" x14ac:dyDescent="0.25">
      <c r="A959" t="s">
        <v>1866</v>
      </c>
      <c r="B959" t="s">
        <v>1867</v>
      </c>
    </row>
    <row r="960" spans="1:2" x14ac:dyDescent="0.25">
      <c r="A960" t="s">
        <v>1868</v>
      </c>
      <c r="B960" t="s">
        <v>586</v>
      </c>
    </row>
    <row r="961" spans="1:2" x14ac:dyDescent="0.25">
      <c r="A961" t="s">
        <v>2717</v>
      </c>
      <c r="B961" t="s">
        <v>2718</v>
      </c>
    </row>
    <row r="962" spans="1:2" x14ac:dyDescent="0.25">
      <c r="A962" t="s">
        <v>1869</v>
      </c>
      <c r="B962" t="s">
        <v>1870</v>
      </c>
    </row>
    <row r="963" spans="1:2" x14ac:dyDescent="0.25">
      <c r="A963" t="s">
        <v>3041</v>
      </c>
      <c r="B963" t="s">
        <v>3042</v>
      </c>
    </row>
    <row r="964" spans="1:2" x14ac:dyDescent="0.25">
      <c r="A964" t="s">
        <v>2719</v>
      </c>
      <c r="B964" t="s">
        <v>2720</v>
      </c>
    </row>
    <row r="965" spans="1:2" x14ac:dyDescent="0.25">
      <c r="A965" t="s">
        <v>1871</v>
      </c>
      <c r="B965" t="s">
        <v>1872</v>
      </c>
    </row>
    <row r="966" spans="1:2" x14ac:dyDescent="0.25">
      <c r="A966" t="s">
        <v>2188</v>
      </c>
      <c r="B966" t="s">
        <v>587</v>
      </c>
    </row>
    <row r="967" spans="1:2" x14ac:dyDescent="0.25">
      <c r="A967" t="s">
        <v>2721</v>
      </c>
      <c r="B967" t="s">
        <v>2722</v>
      </c>
    </row>
    <row r="968" spans="1:2" x14ac:dyDescent="0.25">
      <c r="A968" t="s">
        <v>2189</v>
      </c>
      <c r="B968" t="s">
        <v>588</v>
      </c>
    </row>
    <row r="969" spans="1:2" x14ac:dyDescent="0.25">
      <c r="A969" t="s">
        <v>2723</v>
      </c>
      <c r="B969" t="s">
        <v>2724</v>
      </c>
    </row>
    <row r="970" spans="1:2" x14ac:dyDescent="0.25">
      <c r="A970" t="s">
        <v>1875</v>
      </c>
      <c r="B970" t="s">
        <v>589</v>
      </c>
    </row>
    <row r="971" spans="1:2" x14ac:dyDescent="0.25">
      <c r="A971" t="s">
        <v>2725</v>
      </c>
      <c r="B971" t="s">
        <v>2726</v>
      </c>
    </row>
    <row r="972" spans="1:2" x14ac:dyDescent="0.25">
      <c r="A972" t="s">
        <v>2190</v>
      </c>
      <c r="B972" t="s">
        <v>590</v>
      </c>
    </row>
    <row r="973" spans="1:2" x14ac:dyDescent="0.25">
      <c r="A973" t="s">
        <v>2727</v>
      </c>
      <c r="B973" t="s">
        <v>2728</v>
      </c>
    </row>
    <row r="974" spans="1:2" x14ac:dyDescent="0.25">
      <c r="A974" t="s">
        <v>1876</v>
      </c>
      <c r="B974" t="s">
        <v>1877</v>
      </c>
    </row>
    <row r="975" spans="1:2" x14ac:dyDescent="0.25">
      <c r="A975" t="s">
        <v>2191</v>
      </c>
      <c r="B975" t="s">
        <v>591</v>
      </c>
    </row>
    <row r="976" spans="1:2" x14ac:dyDescent="0.25">
      <c r="A976" t="s">
        <v>3419</v>
      </c>
      <c r="B976" t="s">
        <v>1879</v>
      </c>
    </row>
    <row r="977" spans="1:2" x14ac:dyDescent="0.25">
      <c r="A977" t="s">
        <v>1880</v>
      </c>
      <c r="B977" t="s">
        <v>592</v>
      </c>
    </row>
    <row r="978" spans="1:2" x14ac:dyDescent="0.25">
      <c r="A978" t="s">
        <v>2192</v>
      </c>
      <c r="B978" t="s">
        <v>593</v>
      </c>
    </row>
    <row r="979" spans="1:2" x14ac:dyDescent="0.25">
      <c r="A979" t="s">
        <v>1881</v>
      </c>
      <c r="B979" t="s">
        <v>594</v>
      </c>
    </row>
    <row r="980" spans="1:2" x14ac:dyDescent="0.25">
      <c r="A980" t="s">
        <v>1882</v>
      </c>
      <c r="B980" t="s">
        <v>595</v>
      </c>
    </row>
    <row r="981" spans="1:2" x14ac:dyDescent="0.25">
      <c r="A981" t="s">
        <v>3420</v>
      </c>
      <c r="B981" t="s">
        <v>595</v>
      </c>
    </row>
    <row r="982" spans="1:2" x14ac:dyDescent="0.25">
      <c r="A982" t="s">
        <v>2729</v>
      </c>
      <c r="B982" t="s">
        <v>2730</v>
      </c>
    </row>
    <row r="983" spans="1:2" x14ac:dyDescent="0.25">
      <c r="A983" t="s">
        <v>1883</v>
      </c>
      <c r="B983" t="s">
        <v>596</v>
      </c>
    </row>
    <row r="984" spans="1:2" x14ac:dyDescent="0.25">
      <c r="A984" t="s">
        <v>1888</v>
      </c>
      <c r="B984" t="s">
        <v>790</v>
      </c>
    </row>
    <row r="985" spans="1:2" x14ac:dyDescent="0.25">
      <c r="A985" t="s">
        <v>1895</v>
      </c>
      <c r="B985" t="s">
        <v>597</v>
      </c>
    </row>
    <row r="986" spans="1:2" x14ac:dyDescent="0.25">
      <c r="A986" t="s">
        <v>1896</v>
      </c>
      <c r="B986" t="s">
        <v>598</v>
      </c>
    </row>
    <row r="987" spans="1:2" x14ac:dyDescent="0.25">
      <c r="A987" t="s">
        <v>1897</v>
      </c>
      <c r="B987" t="s">
        <v>791</v>
      </c>
    </row>
    <row r="988" spans="1:2" x14ac:dyDescent="0.25">
      <c r="A988" t="s">
        <v>2731</v>
      </c>
      <c r="B988" t="s">
        <v>2732</v>
      </c>
    </row>
    <row r="989" spans="1:2" x14ac:dyDescent="0.25">
      <c r="A989" t="s">
        <v>2733</v>
      </c>
      <c r="B989" t="s">
        <v>2734</v>
      </c>
    </row>
    <row r="990" spans="1:2" x14ac:dyDescent="0.25">
      <c r="A990" t="s">
        <v>2735</v>
      </c>
      <c r="B990" t="s">
        <v>2736</v>
      </c>
    </row>
    <row r="991" spans="1:2" x14ac:dyDescent="0.25">
      <c r="A991" t="s">
        <v>1898</v>
      </c>
      <c r="B991" t="s">
        <v>792</v>
      </c>
    </row>
    <row r="992" spans="1:2" x14ac:dyDescent="0.25">
      <c r="A992" t="s">
        <v>1899</v>
      </c>
      <c r="B992" t="s">
        <v>793</v>
      </c>
    </row>
    <row r="993" spans="1:2" x14ac:dyDescent="0.25">
      <c r="A993" t="s">
        <v>1900</v>
      </c>
      <c r="B993" t="s">
        <v>794</v>
      </c>
    </row>
    <row r="994" spans="1:2" x14ac:dyDescent="0.25">
      <c r="A994" t="s">
        <v>1901</v>
      </c>
      <c r="B994" t="s">
        <v>795</v>
      </c>
    </row>
    <row r="995" spans="1:2" x14ac:dyDescent="0.25">
      <c r="A995" t="s">
        <v>2193</v>
      </c>
      <c r="B995" t="s">
        <v>796</v>
      </c>
    </row>
    <row r="996" spans="1:2" x14ac:dyDescent="0.25">
      <c r="A996" t="s">
        <v>1902</v>
      </c>
      <c r="B996" t="s">
        <v>797</v>
      </c>
    </row>
    <row r="997" spans="1:2" x14ac:dyDescent="0.25">
      <c r="A997" t="s">
        <v>2737</v>
      </c>
      <c r="B997" t="s">
        <v>2738</v>
      </c>
    </row>
    <row r="998" spans="1:2" x14ac:dyDescent="0.25">
      <c r="A998" t="s">
        <v>1903</v>
      </c>
      <c r="B998" t="s">
        <v>798</v>
      </c>
    </row>
    <row r="999" spans="1:2" x14ac:dyDescent="0.25">
      <c r="A999" t="s">
        <v>1904</v>
      </c>
      <c r="B999" t="s">
        <v>1905</v>
      </c>
    </row>
    <row r="1000" spans="1:2" x14ac:dyDescent="0.25">
      <c r="A1000" t="s">
        <v>2739</v>
      </c>
      <c r="B1000" t="s">
        <v>2740</v>
      </c>
    </row>
    <row r="1001" spans="1:2" x14ac:dyDescent="0.25">
      <c r="A1001" t="s">
        <v>2194</v>
      </c>
      <c r="B1001" t="s">
        <v>799</v>
      </c>
    </row>
    <row r="1002" spans="1:2" x14ac:dyDescent="0.25">
      <c r="A1002" t="s">
        <v>2195</v>
      </c>
      <c r="B1002" t="s">
        <v>800</v>
      </c>
    </row>
    <row r="1003" spans="1:2" x14ac:dyDescent="0.25">
      <c r="A1003" t="s">
        <v>1908</v>
      </c>
      <c r="B1003" t="s">
        <v>801</v>
      </c>
    </row>
    <row r="1004" spans="1:2" x14ac:dyDescent="0.25">
      <c r="A1004" t="s">
        <v>1909</v>
      </c>
      <c r="B1004" t="s">
        <v>599</v>
      </c>
    </row>
    <row r="1005" spans="1:2" x14ac:dyDescent="0.25">
      <c r="A1005" t="s">
        <v>1910</v>
      </c>
      <c r="B1005" t="s">
        <v>600</v>
      </c>
    </row>
    <row r="1006" spans="1:2" x14ac:dyDescent="0.25">
      <c r="A1006" t="s">
        <v>1913</v>
      </c>
      <c r="B1006" t="s">
        <v>1914</v>
      </c>
    </row>
    <row r="1007" spans="1:2" x14ac:dyDescent="0.25">
      <c r="A1007" t="s">
        <v>1915</v>
      </c>
      <c r="B1007" t="s">
        <v>1916</v>
      </c>
    </row>
    <row r="1008" spans="1:2" x14ac:dyDescent="0.25">
      <c r="A1008" t="s">
        <v>1921</v>
      </c>
      <c r="B1008" t="s">
        <v>1920</v>
      </c>
    </row>
    <row r="1009" spans="1:4" x14ac:dyDescent="0.25">
      <c r="A1009" t="s">
        <v>1922</v>
      </c>
      <c r="B1009" t="s">
        <v>1923</v>
      </c>
    </row>
    <row r="1010" spans="1:4" x14ac:dyDescent="0.25">
      <c r="A1010" t="s">
        <v>1926</v>
      </c>
      <c r="B1010" t="s">
        <v>1925</v>
      </c>
    </row>
    <row r="1011" spans="1:4" x14ac:dyDescent="0.25">
      <c r="A1011" t="s">
        <v>1929</v>
      </c>
      <c r="B1011" t="s">
        <v>1930</v>
      </c>
    </row>
    <row r="1012" spans="1:4" x14ac:dyDescent="0.25">
      <c r="A1012" t="s">
        <v>1931</v>
      </c>
      <c r="B1012" t="s">
        <v>601</v>
      </c>
    </row>
    <row r="1013" spans="1:4" x14ac:dyDescent="0.25">
      <c r="A1013" t="s">
        <v>3395</v>
      </c>
      <c r="B1013" t="s">
        <v>3396</v>
      </c>
    </row>
    <row r="1014" spans="1:4" x14ac:dyDescent="0.25">
      <c r="A1014" t="s">
        <v>3397</v>
      </c>
      <c r="B1014" t="s">
        <v>3398</v>
      </c>
    </row>
    <row r="1015" spans="1:4" x14ac:dyDescent="0.25">
      <c r="A1015" t="s">
        <v>2741</v>
      </c>
      <c r="B1015" t="s">
        <v>2742</v>
      </c>
    </row>
    <row r="1016" spans="1:4" x14ac:dyDescent="0.25">
      <c r="A1016" t="s">
        <v>2743</v>
      </c>
      <c r="B1016" t="s">
        <v>2744</v>
      </c>
    </row>
    <row r="1017" spans="1:4" x14ac:dyDescent="0.25">
      <c r="A1017" t="s">
        <v>2745</v>
      </c>
      <c r="B1017" t="s">
        <v>2746</v>
      </c>
    </row>
    <row r="1018" spans="1:4" x14ac:dyDescent="0.25">
      <c r="A1018" t="s">
        <v>802</v>
      </c>
      <c r="B1018" t="s">
        <v>347</v>
      </c>
      <c r="C1018" t="s">
        <v>2775</v>
      </c>
      <c r="D1018" t="s">
        <v>2775</v>
      </c>
    </row>
    <row r="1019" spans="1:4" x14ac:dyDescent="0.25">
      <c r="A1019" t="s">
        <v>805</v>
      </c>
      <c r="B1019" t="s">
        <v>806</v>
      </c>
      <c r="C1019" t="s">
        <v>2775</v>
      </c>
      <c r="D1019" t="s">
        <v>2775</v>
      </c>
    </row>
    <row r="1020" spans="1:4" x14ac:dyDescent="0.25">
      <c r="A1020" t="s">
        <v>807</v>
      </c>
      <c r="B1020" t="s">
        <v>808</v>
      </c>
      <c r="C1020" t="s">
        <v>2775</v>
      </c>
      <c r="D1020" t="s">
        <v>2775</v>
      </c>
    </row>
    <row r="1021" spans="1:4" x14ac:dyDescent="0.25">
      <c r="A1021" t="s">
        <v>809</v>
      </c>
      <c r="B1021" t="s">
        <v>602</v>
      </c>
      <c r="C1021" t="s">
        <v>2775</v>
      </c>
      <c r="D1021" t="s">
        <v>2775</v>
      </c>
    </row>
    <row r="1022" spans="1:4" x14ac:dyDescent="0.25">
      <c r="A1022" t="s">
        <v>811</v>
      </c>
      <c r="B1022" t="s">
        <v>349</v>
      </c>
      <c r="C1022" t="s">
        <v>2775</v>
      </c>
      <c r="D1022" t="s">
        <v>2775</v>
      </c>
    </row>
    <row r="1023" spans="1:4" x14ac:dyDescent="0.25">
      <c r="A1023" t="s">
        <v>814</v>
      </c>
      <c r="B1023" t="s">
        <v>815</v>
      </c>
      <c r="C1023" t="s">
        <v>2775</v>
      </c>
      <c r="D1023" t="s">
        <v>2775</v>
      </c>
    </row>
    <row r="1024" spans="1:4" x14ac:dyDescent="0.25">
      <c r="A1024" t="s">
        <v>816</v>
      </c>
      <c r="B1024" t="s">
        <v>817</v>
      </c>
      <c r="C1024" t="s">
        <v>2775</v>
      </c>
      <c r="D1024" t="s">
        <v>2775</v>
      </c>
    </row>
    <row r="1025" spans="1:4" x14ac:dyDescent="0.25">
      <c r="A1025" t="s">
        <v>821</v>
      </c>
      <c r="B1025" t="s">
        <v>356</v>
      </c>
      <c r="C1025" t="s">
        <v>2775</v>
      </c>
      <c r="D1025" t="s">
        <v>2775</v>
      </c>
    </row>
    <row r="1026" spans="1:4" x14ac:dyDescent="0.25">
      <c r="A1026" t="s">
        <v>822</v>
      </c>
      <c r="B1026" t="s">
        <v>357</v>
      </c>
      <c r="C1026" t="s">
        <v>2775</v>
      </c>
      <c r="D1026" t="s">
        <v>2775</v>
      </c>
    </row>
    <row r="1027" spans="1:4" x14ac:dyDescent="0.25">
      <c r="A1027" t="s">
        <v>824</v>
      </c>
      <c r="B1027" t="s">
        <v>604</v>
      </c>
      <c r="C1027" t="s">
        <v>2775</v>
      </c>
      <c r="D1027" t="s">
        <v>2775</v>
      </c>
    </row>
    <row r="1028" spans="1:4" x14ac:dyDescent="0.25">
      <c r="A1028" t="s">
        <v>834</v>
      </c>
      <c r="B1028" t="s">
        <v>835</v>
      </c>
      <c r="C1028" t="s">
        <v>2775</v>
      </c>
      <c r="D1028" t="s">
        <v>2775</v>
      </c>
    </row>
    <row r="1029" spans="1:4" x14ac:dyDescent="0.25">
      <c r="A1029" t="s">
        <v>840</v>
      </c>
      <c r="B1029" t="s">
        <v>841</v>
      </c>
      <c r="C1029" t="s">
        <v>2775</v>
      </c>
      <c r="D1029" t="s">
        <v>2775</v>
      </c>
    </row>
    <row r="1030" spans="1:4" x14ac:dyDescent="0.25">
      <c r="A1030" t="s">
        <v>849</v>
      </c>
      <c r="B1030" t="s">
        <v>358</v>
      </c>
      <c r="C1030" t="s">
        <v>2775</v>
      </c>
      <c r="D1030" t="s">
        <v>2775</v>
      </c>
    </row>
    <row r="1031" spans="1:4" x14ac:dyDescent="0.25">
      <c r="A1031" t="s">
        <v>859</v>
      </c>
      <c r="B1031" t="s">
        <v>360</v>
      </c>
      <c r="C1031" t="s">
        <v>2775</v>
      </c>
      <c r="D1031" t="s">
        <v>2775</v>
      </c>
    </row>
    <row r="1032" spans="1:4" x14ac:dyDescent="0.25">
      <c r="A1032" t="s">
        <v>1017</v>
      </c>
      <c r="B1032" t="s">
        <v>408</v>
      </c>
      <c r="C1032" t="s">
        <v>2775</v>
      </c>
      <c r="D1032" t="s">
        <v>2775</v>
      </c>
    </row>
    <row r="1033" spans="1:4" x14ac:dyDescent="0.25">
      <c r="A1033" t="s">
        <v>1035</v>
      </c>
      <c r="B1033" t="s">
        <v>631</v>
      </c>
      <c r="C1033" t="s">
        <v>2775</v>
      </c>
      <c r="D1033" t="s">
        <v>2775</v>
      </c>
    </row>
    <row r="1034" spans="1:4" x14ac:dyDescent="0.25">
      <c r="A1034" t="s">
        <v>1042</v>
      </c>
      <c r="B1034" t="s">
        <v>634</v>
      </c>
      <c r="C1034" t="s">
        <v>2775</v>
      </c>
      <c r="D1034" t="s">
        <v>2775</v>
      </c>
    </row>
    <row r="1035" spans="1:4" x14ac:dyDescent="0.25">
      <c r="A1035" t="s">
        <v>1059</v>
      </c>
      <c r="B1035" t="s">
        <v>1060</v>
      </c>
      <c r="C1035" t="s">
        <v>2775</v>
      </c>
      <c r="D1035" t="s">
        <v>2775</v>
      </c>
    </row>
    <row r="1036" spans="1:4" x14ac:dyDescent="0.25">
      <c r="A1036" t="s">
        <v>1210</v>
      </c>
      <c r="B1036" t="s">
        <v>695</v>
      </c>
      <c r="C1036" t="s">
        <v>2775</v>
      </c>
      <c r="D1036" t="s">
        <v>2775</v>
      </c>
    </row>
    <row r="1037" spans="1:4" x14ac:dyDescent="0.25">
      <c r="A1037" t="s">
        <v>1233</v>
      </c>
      <c r="B1037" t="s">
        <v>1234</v>
      </c>
      <c r="C1037" t="s">
        <v>2775</v>
      </c>
      <c r="D1037" t="s">
        <v>2775</v>
      </c>
    </row>
    <row r="1038" spans="1:4" x14ac:dyDescent="0.25">
      <c r="A1038" t="s">
        <v>1237</v>
      </c>
      <c r="B1038" t="s">
        <v>1238</v>
      </c>
      <c r="C1038" t="s">
        <v>2775</v>
      </c>
      <c r="D1038" t="s">
        <v>2775</v>
      </c>
    </row>
    <row r="1039" spans="1:4" x14ac:dyDescent="0.25">
      <c r="A1039" t="s">
        <v>1436</v>
      </c>
      <c r="B1039" t="s">
        <v>705</v>
      </c>
      <c r="C1039" t="s">
        <v>2775</v>
      </c>
      <c r="D1039" t="s">
        <v>2775</v>
      </c>
    </row>
    <row r="1040" spans="1:4" x14ac:dyDescent="0.25">
      <c r="A1040" t="s">
        <v>1437</v>
      </c>
      <c r="B1040" t="s">
        <v>706</v>
      </c>
      <c r="C1040" t="s">
        <v>2775</v>
      </c>
      <c r="D1040" t="s">
        <v>2775</v>
      </c>
    </row>
    <row r="1041" spans="1:4" x14ac:dyDescent="0.25">
      <c r="A1041" t="s">
        <v>1440</v>
      </c>
      <c r="B1041" t="s">
        <v>463</v>
      </c>
      <c r="C1041" t="s">
        <v>2775</v>
      </c>
      <c r="D1041" t="s">
        <v>2775</v>
      </c>
    </row>
    <row r="1042" spans="1:4" x14ac:dyDescent="0.25">
      <c r="A1042" t="s">
        <v>1441</v>
      </c>
      <c r="B1042" t="s">
        <v>464</v>
      </c>
      <c r="C1042" t="s">
        <v>2775</v>
      </c>
      <c r="D1042" t="s">
        <v>2775</v>
      </c>
    </row>
    <row r="1043" spans="1:4" x14ac:dyDescent="0.25">
      <c r="A1043" t="s">
        <v>1442</v>
      </c>
      <c r="B1043" t="s">
        <v>710</v>
      </c>
      <c r="C1043" t="s">
        <v>2775</v>
      </c>
      <c r="D1043" t="s">
        <v>2775</v>
      </c>
    </row>
    <row r="1044" spans="1:4" x14ac:dyDescent="0.25">
      <c r="A1044" t="s">
        <v>1443</v>
      </c>
      <c r="B1044" t="s">
        <v>465</v>
      </c>
      <c r="C1044" t="s">
        <v>2775</v>
      </c>
      <c r="D1044" t="s">
        <v>2775</v>
      </c>
    </row>
    <row r="1045" spans="1:4" x14ac:dyDescent="0.25">
      <c r="A1045" t="s">
        <v>1447</v>
      </c>
      <c r="B1045" t="s">
        <v>712</v>
      </c>
      <c r="C1045" t="s">
        <v>2775</v>
      </c>
      <c r="D1045" t="s">
        <v>2775</v>
      </c>
    </row>
    <row r="1046" spans="1:4" x14ac:dyDescent="0.25">
      <c r="A1046" t="s">
        <v>1478</v>
      </c>
      <c r="B1046" t="s">
        <v>478</v>
      </c>
      <c r="C1046" t="s">
        <v>2775</v>
      </c>
      <c r="D1046" t="s">
        <v>2775</v>
      </c>
    </row>
    <row r="1047" spans="1:4" x14ac:dyDescent="0.25">
      <c r="A1047" t="s">
        <v>1479</v>
      </c>
      <c r="B1047" t="s">
        <v>479</v>
      </c>
      <c r="C1047" t="s">
        <v>2775</v>
      </c>
      <c r="D1047" t="s">
        <v>2775</v>
      </c>
    </row>
    <row r="1048" spans="1:4" x14ac:dyDescent="0.25">
      <c r="A1048" t="s">
        <v>1487</v>
      </c>
      <c r="B1048" t="s">
        <v>488</v>
      </c>
      <c r="C1048" t="s">
        <v>2775</v>
      </c>
      <c r="D1048" t="s">
        <v>2775</v>
      </c>
    </row>
    <row r="1049" spans="1:4" x14ac:dyDescent="0.25">
      <c r="A1049" t="s">
        <v>1490</v>
      </c>
      <c r="B1049" t="s">
        <v>492</v>
      </c>
      <c r="C1049" t="s">
        <v>2775</v>
      </c>
      <c r="D1049" t="s">
        <v>2775</v>
      </c>
    </row>
    <row r="1050" spans="1:4" x14ac:dyDescent="0.25">
      <c r="A1050" t="s">
        <v>1501</v>
      </c>
      <c r="B1050" t="s">
        <v>495</v>
      </c>
      <c r="C1050" t="s">
        <v>2775</v>
      </c>
      <c r="D1050" t="s">
        <v>2775</v>
      </c>
    </row>
    <row r="1051" spans="1:4" x14ac:dyDescent="0.25">
      <c r="A1051" t="s">
        <v>1510</v>
      </c>
      <c r="B1051" t="s">
        <v>499</v>
      </c>
      <c r="C1051" t="s">
        <v>2775</v>
      </c>
      <c r="D1051" t="s">
        <v>2775</v>
      </c>
    </row>
    <row r="1052" spans="1:4" x14ac:dyDescent="0.25">
      <c r="A1052" t="s">
        <v>1598</v>
      </c>
      <c r="B1052" t="s">
        <v>1599</v>
      </c>
      <c r="C1052" t="s">
        <v>2775</v>
      </c>
      <c r="D1052" t="s">
        <v>2775</v>
      </c>
    </row>
    <row r="1053" spans="1:4" x14ac:dyDescent="0.25">
      <c r="A1053" t="s">
        <v>1606</v>
      </c>
      <c r="B1053" t="s">
        <v>1607</v>
      </c>
      <c r="C1053" t="s">
        <v>2775</v>
      </c>
      <c r="D1053" t="s">
        <v>2775</v>
      </c>
    </row>
    <row r="1054" spans="1:4" x14ac:dyDescent="0.25">
      <c r="A1054" t="s">
        <v>1615</v>
      </c>
      <c r="B1054" t="s">
        <v>538</v>
      </c>
      <c r="C1054" t="s">
        <v>2775</v>
      </c>
      <c r="D1054" t="s">
        <v>2775</v>
      </c>
    </row>
    <row r="1055" spans="1:4" x14ac:dyDescent="0.25">
      <c r="A1055" t="s">
        <v>1617</v>
      </c>
      <c r="B1055" t="s">
        <v>540</v>
      </c>
      <c r="C1055" t="s">
        <v>2775</v>
      </c>
      <c r="D1055" t="s">
        <v>2775</v>
      </c>
    </row>
    <row r="1056" spans="1:4" x14ac:dyDescent="0.25">
      <c r="A1056" t="s">
        <v>1723</v>
      </c>
      <c r="B1056" t="s">
        <v>1724</v>
      </c>
      <c r="C1056" t="s">
        <v>2775</v>
      </c>
      <c r="D1056" t="s">
        <v>2775</v>
      </c>
    </row>
    <row r="1057" spans="1:4" x14ac:dyDescent="0.25">
      <c r="A1057" t="s">
        <v>1748</v>
      </c>
      <c r="B1057" t="s">
        <v>1749</v>
      </c>
      <c r="C1057" t="s">
        <v>2775</v>
      </c>
      <c r="D1057" t="s">
        <v>2775</v>
      </c>
    </row>
    <row r="1058" spans="1:4" x14ac:dyDescent="0.25">
      <c r="A1058" t="s">
        <v>1750</v>
      </c>
      <c r="B1058" t="s">
        <v>572</v>
      </c>
      <c r="C1058" t="s">
        <v>2775</v>
      </c>
      <c r="D1058" t="s">
        <v>2775</v>
      </c>
    </row>
    <row r="1059" spans="1:4" x14ac:dyDescent="0.25">
      <c r="A1059" t="s">
        <v>1751</v>
      </c>
      <c r="B1059" t="s">
        <v>1752</v>
      </c>
      <c r="C1059" t="s">
        <v>2775</v>
      </c>
      <c r="D1059" t="s">
        <v>2775</v>
      </c>
    </row>
    <row r="1060" spans="1:4" x14ac:dyDescent="0.25">
      <c r="A1060" t="s">
        <v>1753</v>
      </c>
      <c r="B1060" t="s">
        <v>573</v>
      </c>
      <c r="C1060" t="s">
        <v>2775</v>
      </c>
      <c r="D1060" t="s">
        <v>2775</v>
      </c>
    </row>
    <row r="1061" spans="1:4" x14ac:dyDescent="0.25">
      <c r="A1061" t="s">
        <v>1769</v>
      </c>
      <c r="B1061" t="s">
        <v>579</v>
      </c>
      <c r="C1061" t="s">
        <v>2775</v>
      </c>
      <c r="D1061" t="s">
        <v>2775</v>
      </c>
    </row>
    <row r="1062" spans="1:4" x14ac:dyDescent="0.25">
      <c r="A1062" t="s">
        <v>1776</v>
      </c>
      <c r="B1062" t="s">
        <v>741</v>
      </c>
      <c r="C1062" t="s">
        <v>2775</v>
      </c>
      <c r="D1062" t="s">
        <v>2775</v>
      </c>
    </row>
    <row r="1063" spans="1:4" x14ac:dyDescent="0.25">
      <c r="A1063" t="s">
        <v>1778</v>
      </c>
      <c r="B1063" t="s">
        <v>744</v>
      </c>
      <c r="C1063" t="s">
        <v>2775</v>
      </c>
      <c r="D1063" t="s">
        <v>2775</v>
      </c>
    </row>
    <row r="1064" spans="1:4" x14ac:dyDescent="0.25">
      <c r="A1064" t="s">
        <v>1779</v>
      </c>
      <c r="B1064" t="s">
        <v>745</v>
      </c>
      <c r="C1064" t="s">
        <v>2775</v>
      </c>
      <c r="D1064" t="s">
        <v>2775</v>
      </c>
    </row>
    <row r="1065" spans="1:4" x14ac:dyDescent="0.25">
      <c r="A1065" t="s">
        <v>1782</v>
      </c>
      <c r="B1065" t="s">
        <v>749</v>
      </c>
      <c r="C1065" t="s">
        <v>2775</v>
      </c>
      <c r="D1065" t="s">
        <v>2775</v>
      </c>
    </row>
    <row r="1066" spans="1:4" x14ac:dyDescent="0.25">
      <c r="A1066" t="s">
        <v>1783</v>
      </c>
      <c r="B1066" t="s">
        <v>752</v>
      </c>
      <c r="C1066" t="s">
        <v>2775</v>
      </c>
      <c r="D1066" t="s">
        <v>2775</v>
      </c>
    </row>
    <row r="1067" spans="1:4" x14ac:dyDescent="0.25">
      <c r="A1067" t="s">
        <v>1796</v>
      </c>
      <c r="B1067" t="s">
        <v>582</v>
      </c>
      <c r="C1067" t="s">
        <v>2775</v>
      </c>
      <c r="D1067" t="s">
        <v>2775</v>
      </c>
    </row>
    <row r="1068" spans="1:4" x14ac:dyDescent="0.25">
      <c r="A1068" t="s">
        <v>1836</v>
      </c>
      <c r="B1068" t="s">
        <v>1837</v>
      </c>
      <c r="C1068" t="s">
        <v>2775</v>
      </c>
      <c r="D1068" t="s">
        <v>2775</v>
      </c>
    </row>
    <row r="1069" spans="1:4" x14ac:dyDescent="0.25">
      <c r="A1069" t="s">
        <v>1849</v>
      </c>
      <c r="B1069" t="s">
        <v>1850</v>
      </c>
      <c r="C1069" t="s">
        <v>2775</v>
      </c>
      <c r="D1069" t="s">
        <v>2775</v>
      </c>
    </row>
    <row r="1070" spans="1:4" x14ac:dyDescent="0.25">
      <c r="A1070" t="s">
        <v>1859</v>
      </c>
      <c r="B1070" t="s">
        <v>787</v>
      </c>
      <c r="C1070" t="s">
        <v>2775</v>
      </c>
      <c r="D1070" t="s">
        <v>2775</v>
      </c>
    </row>
    <row r="1071" spans="1:4" x14ac:dyDescent="0.25">
      <c r="A1071" t="s">
        <v>1861</v>
      </c>
      <c r="B1071" t="s">
        <v>1862</v>
      </c>
      <c r="C1071" t="s">
        <v>2775</v>
      </c>
      <c r="D1071" t="s">
        <v>2775</v>
      </c>
    </row>
    <row r="1072" spans="1:4" x14ac:dyDescent="0.25">
      <c r="A1072" t="s">
        <v>1863</v>
      </c>
      <c r="B1072" t="s">
        <v>789</v>
      </c>
      <c r="C1072" t="s">
        <v>2775</v>
      </c>
      <c r="D1072" t="s">
        <v>2775</v>
      </c>
    </row>
    <row r="1073" spans="1:4" x14ac:dyDescent="0.25">
      <c r="A1073" t="s">
        <v>1864</v>
      </c>
      <c r="B1073" t="s">
        <v>1865</v>
      </c>
      <c r="C1073" t="s">
        <v>2775</v>
      </c>
      <c r="D1073" t="s">
        <v>2775</v>
      </c>
    </row>
    <row r="1074" spans="1:4" x14ac:dyDescent="0.25">
      <c r="A1074" t="s">
        <v>1866</v>
      </c>
      <c r="B1074" t="s">
        <v>1867</v>
      </c>
      <c r="C1074" t="s">
        <v>2775</v>
      </c>
      <c r="D1074" t="s">
        <v>2775</v>
      </c>
    </row>
    <row r="1075" spans="1:4" x14ac:dyDescent="0.25">
      <c r="A1075" t="s">
        <v>1873</v>
      </c>
      <c r="B1075" t="s">
        <v>1874</v>
      </c>
      <c r="C1075" t="s">
        <v>2775</v>
      </c>
      <c r="D1075" t="s">
        <v>2775</v>
      </c>
    </row>
    <row r="1076" spans="1:4" x14ac:dyDescent="0.25">
      <c r="A1076" t="s">
        <v>1880</v>
      </c>
      <c r="B1076" t="s">
        <v>592</v>
      </c>
      <c r="C1076" t="s">
        <v>2775</v>
      </c>
      <c r="D1076" t="s">
        <v>2775</v>
      </c>
    </row>
    <row r="1077" spans="1:4" x14ac:dyDescent="0.25">
      <c r="A1077" t="s">
        <v>1895</v>
      </c>
      <c r="B1077" t="s">
        <v>597</v>
      </c>
      <c r="C1077" t="s">
        <v>2775</v>
      </c>
      <c r="D1077" t="s">
        <v>2775</v>
      </c>
    </row>
    <row r="1078" spans="1:4" x14ac:dyDescent="0.25">
      <c r="A1078" t="s">
        <v>1896</v>
      </c>
      <c r="B1078" t="s">
        <v>598</v>
      </c>
      <c r="C1078" t="s">
        <v>2775</v>
      </c>
      <c r="D1078" t="s">
        <v>2775</v>
      </c>
    </row>
    <row r="1079" spans="1:4" x14ac:dyDescent="0.25">
      <c r="A1079" t="s">
        <v>1909</v>
      </c>
      <c r="B1079" t="s">
        <v>599</v>
      </c>
      <c r="C1079" t="s">
        <v>2775</v>
      </c>
      <c r="D1079" t="s">
        <v>2775</v>
      </c>
    </row>
    <row r="1080" spans="1:4" x14ac:dyDescent="0.25">
      <c r="A1080" t="s">
        <v>1917</v>
      </c>
      <c r="B1080" t="s">
        <v>1918</v>
      </c>
      <c r="C1080" t="s">
        <v>2775</v>
      </c>
      <c r="D1080" t="s">
        <v>2775</v>
      </c>
    </row>
    <row r="1081" spans="1:4" x14ac:dyDescent="0.25">
      <c r="A1081" t="s">
        <v>1919</v>
      </c>
      <c r="B1081" t="s">
        <v>1920</v>
      </c>
      <c r="C1081" t="s">
        <v>2775</v>
      </c>
      <c r="D1081" t="s">
        <v>2775</v>
      </c>
    </row>
    <row r="1082" spans="1:4" x14ac:dyDescent="0.25">
      <c r="A1082" t="s">
        <v>1924</v>
      </c>
      <c r="B1082" t="s">
        <v>1925</v>
      </c>
      <c r="C1082" t="s">
        <v>2775</v>
      </c>
      <c r="D1082" t="s">
        <v>2775</v>
      </c>
    </row>
    <row r="1083" spans="1:4" x14ac:dyDescent="0.25">
      <c r="A1083" t="s">
        <v>802</v>
      </c>
      <c r="B1083" t="s">
        <v>347</v>
      </c>
      <c r="C1083" t="s">
        <v>2778</v>
      </c>
      <c r="D1083" t="s">
        <v>2778</v>
      </c>
    </row>
    <row r="1084" spans="1:4" x14ac:dyDescent="0.25">
      <c r="A1084" t="s">
        <v>805</v>
      </c>
      <c r="B1084" t="s">
        <v>806</v>
      </c>
      <c r="C1084" t="s">
        <v>2778</v>
      </c>
      <c r="D1084" t="s">
        <v>2778</v>
      </c>
    </row>
    <row r="1085" spans="1:4" x14ac:dyDescent="0.25">
      <c r="A1085" t="s">
        <v>807</v>
      </c>
      <c r="B1085" t="s">
        <v>808</v>
      </c>
      <c r="C1085" t="s">
        <v>2778</v>
      </c>
      <c r="D1085" t="s">
        <v>2778</v>
      </c>
    </row>
    <row r="1086" spans="1:4" x14ac:dyDescent="0.25">
      <c r="A1086" t="s">
        <v>809</v>
      </c>
      <c r="B1086" t="s">
        <v>602</v>
      </c>
      <c r="C1086" t="s">
        <v>2778</v>
      </c>
      <c r="D1086" t="s">
        <v>2778</v>
      </c>
    </row>
    <row r="1087" spans="1:4" x14ac:dyDescent="0.25">
      <c r="A1087" t="s">
        <v>811</v>
      </c>
      <c r="B1087" t="s">
        <v>349</v>
      </c>
      <c r="C1087" t="s">
        <v>2778</v>
      </c>
      <c r="D1087" t="s">
        <v>2778</v>
      </c>
    </row>
    <row r="1088" spans="1:4" x14ac:dyDescent="0.25">
      <c r="A1088" t="s">
        <v>813</v>
      </c>
      <c r="B1088" t="s">
        <v>351</v>
      </c>
      <c r="C1088" t="s">
        <v>2778</v>
      </c>
      <c r="D1088" t="s">
        <v>2778</v>
      </c>
    </row>
    <row r="1089" spans="1:4" x14ac:dyDescent="0.25">
      <c r="A1089" t="s">
        <v>814</v>
      </c>
      <c r="B1089" t="s">
        <v>815</v>
      </c>
      <c r="C1089" t="s">
        <v>2778</v>
      </c>
      <c r="D1089" t="s">
        <v>2778</v>
      </c>
    </row>
    <row r="1090" spans="1:4" x14ac:dyDescent="0.25">
      <c r="A1090" t="s">
        <v>821</v>
      </c>
      <c r="B1090" t="s">
        <v>356</v>
      </c>
      <c r="C1090" t="s">
        <v>2778</v>
      </c>
      <c r="D1090" t="s">
        <v>2778</v>
      </c>
    </row>
    <row r="1091" spans="1:4" x14ac:dyDescent="0.25">
      <c r="A1091" t="s">
        <v>824</v>
      </c>
      <c r="B1091" t="s">
        <v>604</v>
      </c>
      <c r="C1091" t="s">
        <v>2778</v>
      </c>
      <c r="D1091" t="s">
        <v>2778</v>
      </c>
    </row>
    <row r="1092" spans="1:4" x14ac:dyDescent="0.25">
      <c r="A1092" t="s">
        <v>836</v>
      </c>
      <c r="B1092" t="s">
        <v>837</v>
      </c>
      <c r="C1092" t="s">
        <v>2778</v>
      </c>
      <c r="D1092" t="s">
        <v>2778</v>
      </c>
    </row>
    <row r="1093" spans="1:4" x14ac:dyDescent="0.25">
      <c r="A1093" t="s">
        <v>844</v>
      </c>
      <c r="B1093" t="s">
        <v>845</v>
      </c>
      <c r="C1093" t="s">
        <v>2778</v>
      </c>
      <c r="D1093" t="s">
        <v>2778</v>
      </c>
    </row>
    <row r="1094" spans="1:4" x14ac:dyDescent="0.25">
      <c r="A1094" t="s">
        <v>849</v>
      </c>
      <c r="B1094" t="s">
        <v>358</v>
      </c>
      <c r="C1094" t="s">
        <v>2778</v>
      </c>
      <c r="D1094" t="s">
        <v>2778</v>
      </c>
    </row>
    <row r="1095" spans="1:4" x14ac:dyDescent="0.25">
      <c r="A1095" t="s">
        <v>859</v>
      </c>
      <c r="B1095" t="s">
        <v>360</v>
      </c>
      <c r="C1095" t="s">
        <v>2778</v>
      </c>
      <c r="D1095" t="s">
        <v>2778</v>
      </c>
    </row>
    <row r="1096" spans="1:4" x14ac:dyDescent="0.25">
      <c r="A1096" t="s">
        <v>863</v>
      </c>
      <c r="B1096" t="s">
        <v>864</v>
      </c>
      <c r="C1096" t="s">
        <v>2778</v>
      </c>
      <c r="D1096" t="s">
        <v>2778</v>
      </c>
    </row>
    <row r="1097" spans="1:4" x14ac:dyDescent="0.25">
      <c r="A1097" t="s">
        <v>1945</v>
      </c>
      <c r="B1097" t="s">
        <v>615</v>
      </c>
      <c r="C1097" t="s">
        <v>2778</v>
      </c>
      <c r="D1097" t="s">
        <v>2778</v>
      </c>
    </row>
    <row r="1098" spans="1:4" x14ac:dyDescent="0.25">
      <c r="A1098" t="s">
        <v>1018</v>
      </c>
      <c r="B1098" t="s">
        <v>1019</v>
      </c>
      <c r="C1098" t="s">
        <v>2778</v>
      </c>
      <c r="D1098" t="s">
        <v>2778</v>
      </c>
    </row>
    <row r="1099" spans="1:4" x14ac:dyDescent="0.25">
      <c r="A1099" t="s">
        <v>1035</v>
      </c>
      <c r="B1099" t="s">
        <v>631</v>
      </c>
      <c r="C1099" t="s">
        <v>2778</v>
      </c>
      <c r="D1099" t="s">
        <v>2778</v>
      </c>
    </row>
    <row r="1100" spans="1:4" x14ac:dyDescent="0.25">
      <c r="A1100" t="s">
        <v>1042</v>
      </c>
      <c r="B1100" t="s">
        <v>634</v>
      </c>
      <c r="C1100" t="s">
        <v>2778</v>
      </c>
      <c r="D1100" t="s">
        <v>2778</v>
      </c>
    </row>
    <row r="1101" spans="1:4" x14ac:dyDescent="0.25">
      <c r="A1101" t="s">
        <v>1054</v>
      </c>
      <c r="B1101" t="s">
        <v>409</v>
      </c>
      <c r="C1101" t="s">
        <v>2778</v>
      </c>
      <c r="D1101" t="s">
        <v>2778</v>
      </c>
    </row>
    <row r="1102" spans="1:4" x14ac:dyDescent="0.25">
      <c r="A1102" t="s">
        <v>1055</v>
      </c>
      <c r="B1102" t="s">
        <v>1056</v>
      </c>
      <c r="C1102" t="s">
        <v>2778</v>
      </c>
      <c r="D1102" t="s">
        <v>2778</v>
      </c>
    </row>
    <row r="1103" spans="1:4" x14ac:dyDescent="0.25">
      <c r="A1103" t="s">
        <v>1145</v>
      </c>
      <c r="B1103" t="s">
        <v>411</v>
      </c>
      <c r="C1103" t="s">
        <v>2778</v>
      </c>
      <c r="D1103" t="s">
        <v>2778</v>
      </c>
    </row>
    <row r="1104" spans="1:4" x14ac:dyDescent="0.25">
      <c r="A1104" t="s">
        <v>1150</v>
      </c>
      <c r="B1104" t="s">
        <v>1151</v>
      </c>
      <c r="C1104" t="s">
        <v>2778</v>
      </c>
      <c r="D1104" t="s">
        <v>2778</v>
      </c>
    </row>
    <row r="1105" spans="1:4" x14ac:dyDescent="0.25">
      <c r="A1105" t="s">
        <v>1152</v>
      </c>
      <c r="B1105" t="s">
        <v>415</v>
      </c>
      <c r="C1105" t="s">
        <v>2778</v>
      </c>
      <c r="D1105" t="s">
        <v>2778</v>
      </c>
    </row>
    <row r="1106" spans="1:4" x14ac:dyDescent="0.25">
      <c r="A1106" t="s">
        <v>1154</v>
      </c>
      <c r="B1106" t="s">
        <v>421</v>
      </c>
      <c r="C1106" t="s">
        <v>2778</v>
      </c>
      <c r="D1106" t="s">
        <v>2778</v>
      </c>
    </row>
    <row r="1107" spans="1:4" x14ac:dyDescent="0.25">
      <c r="A1107" t="s">
        <v>1166</v>
      </c>
      <c r="B1107" t="s">
        <v>427</v>
      </c>
      <c r="C1107" t="s">
        <v>2778</v>
      </c>
      <c r="D1107" t="s">
        <v>2778</v>
      </c>
    </row>
    <row r="1108" spans="1:4" x14ac:dyDescent="0.25">
      <c r="A1108" t="s">
        <v>1210</v>
      </c>
      <c r="B1108" t="s">
        <v>695</v>
      </c>
      <c r="C1108" t="s">
        <v>2778</v>
      </c>
      <c r="D1108" t="s">
        <v>2778</v>
      </c>
    </row>
    <row r="1109" spans="1:4" x14ac:dyDescent="0.25">
      <c r="A1109" t="s">
        <v>1221</v>
      </c>
      <c r="B1109" t="s">
        <v>696</v>
      </c>
      <c r="C1109" t="s">
        <v>2778</v>
      </c>
      <c r="D1109" t="s">
        <v>2778</v>
      </c>
    </row>
    <row r="1110" spans="1:4" x14ac:dyDescent="0.25">
      <c r="A1110" t="s">
        <v>1237</v>
      </c>
      <c r="B1110" t="s">
        <v>1238</v>
      </c>
      <c r="C1110" t="s">
        <v>2778</v>
      </c>
      <c r="D1110" t="s">
        <v>2778</v>
      </c>
    </row>
    <row r="1111" spans="1:4" x14ac:dyDescent="0.25">
      <c r="A1111" t="s">
        <v>1409</v>
      </c>
      <c r="B1111" t="s">
        <v>454</v>
      </c>
      <c r="C1111" t="s">
        <v>2778</v>
      </c>
      <c r="D1111" t="s">
        <v>2778</v>
      </c>
    </row>
    <row r="1112" spans="1:4" x14ac:dyDescent="0.25">
      <c r="A1112" t="s">
        <v>1436</v>
      </c>
      <c r="B1112" t="s">
        <v>705</v>
      </c>
      <c r="C1112" t="s">
        <v>2778</v>
      </c>
      <c r="D1112" t="s">
        <v>2778</v>
      </c>
    </row>
    <row r="1113" spans="1:4" x14ac:dyDescent="0.25">
      <c r="A1113" t="s">
        <v>1440</v>
      </c>
      <c r="B1113" t="s">
        <v>463</v>
      </c>
      <c r="C1113" t="s">
        <v>2778</v>
      </c>
      <c r="D1113" t="s">
        <v>2778</v>
      </c>
    </row>
    <row r="1114" spans="1:4" x14ac:dyDescent="0.25">
      <c r="A1114" t="s">
        <v>1441</v>
      </c>
      <c r="B1114" t="s">
        <v>464</v>
      </c>
      <c r="C1114" t="s">
        <v>2778</v>
      </c>
      <c r="D1114" t="s">
        <v>2778</v>
      </c>
    </row>
    <row r="1115" spans="1:4" x14ac:dyDescent="0.25">
      <c r="A1115" t="s">
        <v>1442</v>
      </c>
      <c r="B1115" t="s">
        <v>710</v>
      </c>
      <c r="C1115" t="s">
        <v>2778</v>
      </c>
      <c r="D1115" t="s">
        <v>2778</v>
      </c>
    </row>
    <row r="1116" spans="1:4" x14ac:dyDescent="0.25">
      <c r="A1116" t="s">
        <v>1444</v>
      </c>
      <c r="B1116" t="s">
        <v>466</v>
      </c>
      <c r="C1116" t="s">
        <v>2778</v>
      </c>
      <c r="D1116" t="s">
        <v>2778</v>
      </c>
    </row>
    <row r="1117" spans="1:4" x14ac:dyDescent="0.25">
      <c r="A1117" t="s">
        <v>1446</v>
      </c>
      <c r="B1117" t="s">
        <v>467</v>
      </c>
      <c r="C1117" t="s">
        <v>2778</v>
      </c>
      <c r="D1117" t="s">
        <v>2778</v>
      </c>
    </row>
    <row r="1118" spans="1:4" x14ac:dyDescent="0.25">
      <c r="A1118" t="s">
        <v>1447</v>
      </c>
      <c r="B1118" t="s">
        <v>712</v>
      </c>
      <c r="C1118" t="s">
        <v>2778</v>
      </c>
      <c r="D1118" t="s">
        <v>2778</v>
      </c>
    </row>
    <row r="1119" spans="1:4" x14ac:dyDescent="0.25">
      <c r="A1119" t="s">
        <v>1477</v>
      </c>
      <c r="B1119" t="s">
        <v>477</v>
      </c>
      <c r="C1119" t="s">
        <v>2778</v>
      </c>
      <c r="D1119" t="s">
        <v>2778</v>
      </c>
    </row>
    <row r="1120" spans="1:4" x14ac:dyDescent="0.25">
      <c r="A1120" t="s">
        <v>1480</v>
      </c>
      <c r="B1120" t="s">
        <v>480</v>
      </c>
      <c r="C1120" t="s">
        <v>2778</v>
      </c>
      <c r="D1120" t="s">
        <v>2778</v>
      </c>
    </row>
    <row r="1121" spans="1:4" x14ac:dyDescent="0.25">
      <c r="A1121" t="s">
        <v>1482</v>
      </c>
      <c r="B1121" t="s">
        <v>483</v>
      </c>
      <c r="C1121" t="s">
        <v>2778</v>
      </c>
      <c r="D1121" t="s">
        <v>2778</v>
      </c>
    </row>
    <row r="1122" spans="1:4" x14ac:dyDescent="0.25">
      <c r="A1122" t="s">
        <v>1487</v>
      </c>
      <c r="B1122" t="s">
        <v>488</v>
      </c>
      <c r="C1122" t="s">
        <v>2778</v>
      </c>
      <c r="D1122" t="s">
        <v>2778</v>
      </c>
    </row>
    <row r="1123" spans="1:4" x14ac:dyDescent="0.25">
      <c r="A1123" t="s">
        <v>1510</v>
      </c>
      <c r="B1123" t="s">
        <v>499</v>
      </c>
      <c r="C1123" t="s">
        <v>2778</v>
      </c>
      <c r="D1123" t="s">
        <v>2778</v>
      </c>
    </row>
    <row r="1124" spans="1:4" x14ac:dyDescent="0.25">
      <c r="A1124" t="s">
        <v>1511</v>
      </c>
      <c r="B1124" t="s">
        <v>500</v>
      </c>
      <c r="C1124" t="s">
        <v>2778</v>
      </c>
      <c r="D1124" t="s">
        <v>2778</v>
      </c>
    </row>
    <row r="1125" spans="1:4" x14ac:dyDescent="0.25">
      <c r="A1125" t="s">
        <v>1615</v>
      </c>
      <c r="B1125" t="s">
        <v>538</v>
      </c>
      <c r="C1125" t="s">
        <v>2778</v>
      </c>
      <c r="D1125" t="s">
        <v>2778</v>
      </c>
    </row>
    <row r="1126" spans="1:4" x14ac:dyDescent="0.25">
      <c r="A1126" t="s">
        <v>1618</v>
      </c>
      <c r="B1126" t="s">
        <v>1619</v>
      </c>
      <c r="C1126" t="s">
        <v>2778</v>
      </c>
      <c r="D1126" t="s">
        <v>2778</v>
      </c>
    </row>
    <row r="1127" spans="1:4" x14ac:dyDescent="0.25">
      <c r="A1127" t="s">
        <v>1638</v>
      </c>
      <c r="B1127" t="s">
        <v>544</v>
      </c>
      <c r="C1127" t="s">
        <v>2778</v>
      </c>
      <c r="D1127" t="s">
        <v>2778</v>
      </c>
    </row>
    <row r="1128" spans="1:4" x14ac:dyDescent="0.25">
      <c r="A1128" t="s">
        <v>1645</v>
      </c>
      <c r="B1128" t="s">
        <v>547</v>
      </c>
      <c r="C1128" t="s">
        <v>2778</v>
      </c>
      <c r="D1128" t="s">
        <v>2778</v>
      </c>
    </row>
    <row r="1129" spans="1:4" x14ac:dyDescent="0.25">
      <c r="A1129" t="s">
        <v>1678</v>
      </c>
      <c r="B1129" t="s">
        <v>1679</v>
      </c>
      <c r="C1129" t="s">
        <v>2778</v>
      </c>
      <c r="D1129" t="s">
        <v>2778</v>
      </c>
    </row>
    <row r="1130" spans="1:4" x14ac:dyDescent="0.25">
      <c r="A1130" t="s">
        <v>1684</v>
      </c>
      <c r="B1130" t="s">
        <v>554</v>
      </c>
      <c r="C1130" t="s">
        <v>2778</v>
      </c>
      <c r="D1130" t="s">
        <v>2778</v>
      </c>
    </row>
    <row r="1131" spans="1:4" x14ac:dyDescent="0.25">
      <c r="A1131" t="s">
        <v>1691</v>
      </c>
      <c r="B1131" t="s">
        <v>555</v>
      </c>
      <c r="C1131" t="s">
        <v>2778</v>
      </c>
      <c r="D1131" t="s">
        <v>2778</v>
      </c>
    </row>
    <row r="1132" spans="1:4" x14ac:dyDescent="0.25">
      <c r="A1132" t="s">
        <v>1701</v>
      </c>
      <c r="B1132" t="s">
        <v>1702</v>
      </c>
      <c r="C1132" t="s">
        <v>2778</v>
      </c>
      <c r="D1132" t="s">
        <v>2778</v>
      </c>
    </row>
    <row r="1133" spans="1:4" x14ac:dyDescent="0.25">
      <c r="A1133" t="s">
        <v>1707</v>
      </c>
      <c r="B1133" t="s">
        <v>1708</v>
      </c>
      <c r="C1133" t="s">
        <v>2778</v>
      </c>
      <c r="D1133" t="s">
        <v>2778</v>
      </c>
    </row>
    <row r="1134" spans="1:4" x14ac:dyDescent="0.25">
      <c r="A1134" t="s">
        <v>1723</v>
      </c>
      <c r="B1134" t="s">
        <v>1724</v>
      </c>
      <c r="C1134" t="s">
        <v>2778</v>
      </c>
      <c r="D1134" t="s">
        <v>2778</v>
      </c>
    </row>
    <row r="1135" spans="1:4" x14ac:dyDescent="0.25">
      <c r="A1135" t="s">
        <v>1748</v>
      </c>
      <c r="B1135" t="s">
        <v>1749</v>
      </c>
      <c r="C1135" t="s">
        <v>2778</v>
      </c>
      <c r="D1135" t="s">
        <v>2778</v>
      </c>
    </row>
    <row r="1136" spans="1:4" x14ac:dyDescent="0.25">
      <c r="A1136" t="s">
        <v>1750</v>
      </c>
      <c r="B1136" t="s">
        <v>572</v>
      </c>
      <c r="C1136" t="s">
        <v>2778</v>
      </c>
      <c r="D1136" t="s">
        <v>2778</v>
      </c>
    </row>
    <row r="1137" spans="1:4" x14ac:dyDescent="0.25">
      <c r="A1137" t="s">
        <v>1753</v>
      </c>
      <c r="B1137" t="s">
        <v>573</v>
      </c>
      <c r="C1137" t="s">
        <v>2778</v>
      </c>
      <c r="D1137" t="s">
        <v>2778</v>
      </c>
    </row>
    <row r="1138" spans="1:4" x14ac:dyDescent="0.25">
      <c r="A1138" t="s">
        <v>1754</v>
      </c>
      <c r="B1138" t="s">
        <v>574</v>
      </c>
      <c r="C1138" t="s">
        <v>2778</v>
      </c>
      <c r="D1138" t="s">
        <v>2778</v>
      </c>
    </row>
    <row r="1139" spans="1:4" x14ac:dyDescent="0.25">
      <c r="A1139" t="s">
        <v>1776</v>
      </c>
      <c r="B1139" t="s">
        <v>741</v>
      </c>
      <c r="C1139" t="s">
        <v>2778</v>
      </c>
      <c r="D1139" t="s">
        <v>2778</v>
      </c>
    </row>
    <row r="1140" spans="1:4" x14ac:dyDescent="0.25">
      <c r="A1140" t="s">
        <v>1779</v>
      </c>
      <c r="B1140" t="s">
        <v>745</v>
      </c>
      <c r="C1140" t="s">
        <v>2778</v>
      </c>
      <c r="D1140" t="s">
        <v>2778</v>
      </c>
    </row>
    <row r="1141" spans="1:4" x14ac:dyDescent="0.25">
      <c r="A1141" t="s">
        <v>1782</v>
      </c>
      <c r="B1141" t="s">
        <v>749</v>
      </c>
      <c r="C1141" t="s">
        <v>2778</v>
      </c>
      <c r="D1141" t="s">
        <v>2778</v>
      </c>
    </row>
    <row r="1142" spans="1:4" x14ac:dyDescent="0.25">
      <c r="A1142" t="s">
        <v>1796</v>
      </c>
      <c r="B1142" t="s">
        <v>582</v>
      </c>
      <c r="C1142" t="s">
        <v>2778</v>
      </c>
      <c r="D1142" t="s">
        <v>2778</v>
      </c>
    </row>
    <row r="1143" spans="1:4" x14ac:dyDescent="0.25">
      <c r="A1143" t="s">
        <v>1836</v>
      </c>
      <c r="B1143" t="s">
        <v>1837</v>
      </c>
      <c r="C1143" t="s">
        <v>2778</v>
      </c>
      <c r="D1143" t="s">
        <v>2778</v>
      </c>
    </row>
    <row r="1144" spans="1:4" x14ac:dyDescent="0.25">
      <c r="A1144" t="s">
        <v>1849</v>
      </c>
      <c r="B1144" t="s">
        <v>1850</v>
      </c>
      <c r="C1144" t="s">
        <v>2778</v>
      </c>
      <c r="D1144" t="s">
        <v>2778</v>
      </c>
    </row>
    <row r="1145" spans="1:4" x14ac:dyDescent="0.25">
      <c r="A1145" t="s">
        <v>1859</v>
      </c>
      <c r="B1145" t="s">
        <v>787</v>
      </c>
      <c r="C1145" t="s">
        <v>2778</v>
      </c>
      <c r="D1145" t="s">
        <v>2778</v>
      </c>
    </row>
    <row r="1146" spans="1:4" x14ac:dyDescent="0.25">
      <c r="A1146" t="s">
        <v>1861</v>
      </c>
      <c r="B1146" t="s">
        <v>1862</v>
      </c>
      <c r="C1146" t="s">
        <v>2778</v>
      </c>
      <c r="D1146" t="s">
        <v>2778</v>
      </c>
    </row>
    <row r="1147" spans="1:4" x14ac:dyDescent="0.25">
      <c r="A1147" t="s">
        <v>1864</v>
      </c>
      <c r="B1147" t="s">
        <v>1865</v>
      </c>
      <c r="C1147" t="s">
        <v>2778</v>
      </c>
      <c r="D1147" t="s">
        <v>2778</v>
      </c>
    </row>
    <row r="1148" spans="1:4" x14ac:dyDescent="0.25">
      <c r="A1148" t="s">
        <v>1896</v>
      </c>
      <c r="B1148" t="s">
        <v>598</v>
      </c>
      <c r="C1148" t="s">
        <v>2778</v>
      </c>
      <c r="D1148" t="s">
        <v>2778</v>
      </c>
    </row>
    <row r="1149" spans="1:4" x14ac:dyDescent="0.25">
      <c r="A1149" t="s">
        <v>1909</v>
      </c>
      <c r="B1149" t="s">
        <v>599</v>
      </c>
      <c r="C1149" t="s">
        <v>2778</v>
      </c>
      <c r="D1149" t="s">
        <v>2778</v>
      </c>
    </row>
    <row r="1150" spans="1:4" x14ac:dyDescent="0.25">
      <c r="A1150" t="s">
        <v>1911</v>
      </c>
      <c r="B1150" t="s">
        <v>1912</v>
      </c>
      <c r="C1150" t="s">
        <v>2778</v>
      </c>
      <c r="D1150" t="s">
        <v>2778</v>
      </c>
    </row>
    <row r="1151" spans="1:4" x14ac:dyDescent="0.25">
      <c r="A1151" t="s">
        <v>1913</v>
      </c>
      <c r="B1151" t="s">
        <v>1914</v>
      </c>
      <c r="C1151" t="s">
        <v>2778</v>
      </c>
      <c r="D1151" t="s">
        <v>2778</v>
      </c>
    </row>
    <row r="1152" spans="1:4" x14ac:dyDescent="0.25">
      <c r="A1152" t="s">
        <v>1927</v>
      </c>
      <c r="B1152" t="s">
        <v>1928</v>
      </c>
      <c r="C1152" t="s">
        <v>2778</v>
      </c>
      <c r="D1152" t="s">
        <v>2778</v>
      </c>
    </row>
    <row r="1153" spans="1:4" x14ac:dyDescent="0.25">
      <c r="A1153" t="s">
        <v>1929</v>
      </c>
      <c r="B1153" t="s">
        <v>1930</v>
      </c>
      <c r="C1153" t="s">
        <v>2778</v>
      </c>
      <c r="D1153" t="s">
        <v>2778</v>
      </c>
    </row>
    <row r="1154" spans="1:4" x14ac:dyDescent="0.25">
      <c r="A1154" t="s">
        <v>802</v>
      </c>
      <c r="B1154" t="s">
        <v>347</v>
      </c>
      <c r="C1154" t="s">
        <v>2780</v>
      </c>
      <c r="D1154" t="s">
        <v>2780</v>
      </c>
    </row>
    <row r="1155" spans="1:4" x14ac:dyDescent="0.25">
      <c r="A1155" t="s">
        <v>805</v>
      </c>
      <c r="B1155" t="s">
        <v>806</v>
      </c>
      <c r="C1155" t="s">
        <v>2780</v>
      </c>
      <c r="D1155" t="s">
        <v>2780</v>
      </c>
    </row>
    <row r="1156" spans="1:4" x14ac:dyDescent="0.25">
      <c r="A1156" t="s">
        <v>807</v>
      </c>
      <c r="B1156" t="s">
        <v>808</v>
      </c>
      <c r="C1156" t="s">
        <v>2780</v>
      </c>
      <c r="D1156" t="s">
        <v>2780</v>
      </c>
    </row>
    <row r="1157" spans="1:4" x14ac:dyDescent="0.25">
      <c r="A1157" t="s">
        <v>809</v>
      </c>
      <c r="B1157" t="s">
        <v>602</v>
      </c>
      <c r="C1157" t="s">
        <v>2780</v>
      </c>
      <c r="D1157" t="s">
        <v>2780</v>
      </c>
    </row>
    <row r="1158" spans="1:4" x14ac:dyDescent="0.25">
      <c r="A1158" t="s">
        <v>814</v>
      </c>
      <c r="B1158" t="s">
        <v>815</v>
      </c>
      <c r="C1158" t="s">
        <v>2780</v>
      </c>
      <c r="D1158" t="s">
        <v>2780</v>
      </c>
    </row>
    <row r="1159" spans="1:4" x14ac:dyDescent="0.25">
      <c r="A1159" t="s">
        <v>816</v>
      </c>
      <c r="B1159" t="s">
        <v>817</v>
      </c>
      <c r="C1159" t="s">
        <v>2780</v>
      </c>
      <c r="D1159" t="s">
        <v>2780</v>
      </c>
    </row>
    <row r="1160" spans="1:4" x14ac:dyDescent="0.25">
      <c r="A1160" t="s">
        <v>822</v>
      </c>
      <c r="B1160" t="s">
        <v>357</v>
      </c>
      <c r="C1160" t="s">
        <v>2780</v>
      </c>
      <c r="D1160" t="s">
        <v>2780</v>
      </c>
    </row>
    <row r="1161" spans="1:4" x14ac:dyDescent="0.25">
      <c r="A1161" t="s">
        <v>823</v>
      </c>
      <c r="B1161" t="s">
        <v>603</v>
      </c>
      <c r="C1161" t="s">
        <v>2780</v>
      </c>
      <c r="D1161" t="s">
        <v>2780</v>
      </c>
    </row>
    <row r="1162" spans="1:4" x14ac:dyDescent="0.25">
      <c r="A1162" t="s">
        <v>824</v>
      </c>
      <c r="B1162" t="s">
        <v>604</v>
      </c>
      <c r="C1162" t="s">
        <v>2780</v>
      </c>
      <c r="D1162" t="s">
        <v>2780</v>
      </c>
    </row>
    <row r="1163" spans="1:4" x14ac:dyDescent="0.25">
      <c r="A1163" t="s">
        <v>863</v>
      </c>
      <c r="B1163" t="s">
        <v>864</v>
      </c>
      <c r="C1163" t="s">
        <v>2780</v>
      </c>
      <c r="D1163" t="s">
        <v>2780</v>
      </c>
    </row>
    <row r="1164" spans="1:4" x14ac:dyDescent="0.25">
      <c r="A1164" t="s">
        <v>1011</v>
      </c>
      <c r="B1164" t="s">
        <v>407</v>
      </c>
      <c r="C1164" t="s">
        <v>2780</v>
      </c>
      <c r="D1164" t="s">
        <v>2780</v>
      </c>
    </row>
    <row r="1165" spans="1:4" x14ac:dyDescent="0.25">
      <c r="A1165" t="s">
        <v>1042</v>
      </c>
      <c r="B1165" t="s">
        <v>634</v>
      </c>
      <c r="C1165" t="s">
        <v>2780</v>
      </c>
      <c r="D1165" t="s">
        <v>2780</v>
      </c>
    </row>
    <row r="1166" spans="1:4" x14ac:dyDescent="0.25">
      <c r="A1166" t="s">
        <v>1154</v>
      </c>
      <c r="B1166" t="s">
        <v>421</v>
      </c>
      <c r="C1166" t="s">
        <v>2780</v>
      </c>
      <c r="D1166" t="s">
        <v>2780</v>
      </c>
    </row>
    <row r="1167" spans="1:4" x14ac:dyDescent="0.25">
      <c r="A1167" t="s">
        <v>1210</v>
      </c>
      <c r="B1167" t="s">
        <v>695</v>
      </c>
      <c r="C1167" t="s">
        <v>2780</v>
      </c>
      <c r="D1167" t="s">
        <v>2780</v>
      </c>
    </row>
    <row r="1168" spans="1:4" x14ac:dyDescent="0.25">
      <c r="A1168" t="s">
        <v>1211</v>
      </c>
      <c r="B1168" t="s">
        <v>1212</v>
      </c>
      <c r="C1168" t="s">
        <v>2780</v>
      </c>
      <c r="D1168" t="s">
        <v>2780</v>
      </c>
    </row>
    <row r="1169" spans="1:4" x14ac:dyDescent="0.25">
      <c r="A1169" t="s">
        <v>1221</v>
      </c>
      <c r="B1169" t="s">
        <v>696</v>
      </c>
      <c r="C1169" t="s">
        <v>2780</v>
      </c>
      <c r="D1169" t="s">
        <v>2780</v>
      </c>
    </row>
    <row r="1170" spans="1:4" x14ac:dyDescent="0.25">
      <c r="A1170" t="s">
        <v>1222</v>
      </c>
      <c r="B1170" t="s">
        <v>1223</v>
      </c>
      <c r="C1170" t="s">
        <v>2780</v>
      </c>
      <c r="D1170" t="s">
        <v>2780</v>
      </c>
    </row>
    <row r="1171" spans="1:4" x14ac:dyDescent="0.25">
      <c r="A1171" t="s">
        <v>1430</v>
      </c>
      <c r="B1171" t="s">
        <v>1431</v>
      </c>
      <c r="C1171" t="s">
        <v>2780</v>
      </c>
      <c r="D1171" t="s">
        <v>2780</v>
      </c>
    </row>
    <row r="1172" spans="1:4" x14ac:dyDescent="0.25">
      <c r="A1172" t="s">
        <v>1432</v>
      </c>
      <c r="B1172" t="s">
        <v>1433</v>
      </c>
      <c r="C1172" t="s">
        <v>2780</v>
      </c>
      <c r="D1172" t="s">
        <v>2780</v>
      </c>
    </row>
    <row r="1173" spans="1:4" x14ac:dyDescent="0.25">
      <c r="A1173" t="s">
        <v>1440</v>
      </c>
      <c r="B1173" t="s">
        <v>463</v>
      </c>
      <c r="C1173" t="s">
        <v>2780</v>
      </c>
      <c r="D1173" t="s">
        <v>2780</v>
      </c>
    </row>
    <row r="1174" spans="1:4" x14ac:dyDescent="0.25">
      <c r="A1174" t="s">
        <v>1441</v>
      </c>
      <c r="B1174" t="s">
        <v>464</v>
      </c>
      <c r="C1174" t="s">
        <v>2780</v>
      </c>
      <c r="D1174" t="s">
        <v>2780</v>
      </c>
    </row>
    <row r="1175" spans="1:4" x14ac:dyDescent="0.25">
      <c r="A1175" t="s">
        <v>1442</v>
      </c>
      <c r="B1175" t="s">
        <v>710</v>
      </c>
      <c r="C1175" t="s">
        <v>2780</v>
      </c>
      <c r="D1175" t="s">
        <v>2780</v>
      </c>
    </row>
    <row r="1176" spans="1:4" x14ac:dyDescent="0.25">
      <c r="A1176" t="s">
        <v>1443</v>
      </c>
      <c r="B1176" t="s">
        <v>465</v>
      </c>
      <c r="C1176" t="s">
        <v>2780</v>
      </c>
      <c r="D1176" t="s">
        <v>2780</v>
      </c>
    </row>
    <row r="1177" spans="1:4" x14ac:dyDescent="0.25">
      <c r="A1177" t="s">
        <v>1477</v>
      </c>
      <c r="B1177" t="s">
        <v>477</v>
      </c>
      <c r="C1177" t="s">
        <v>2780</v>
      </c>
      <c r="D1177" t="s">
        <v>2780</v>
      </c>
    </row>
    <row r="1178" spans="1:4" x14ac:dyDescent="0.25">
      <c r="A1178" t="s">
        <v>1478</v>
      </c>
      <c r="B1178" t="s">
        <v>478</v>
      </c>
      <c r="C1178" t="s">
        <v>2780</v>
      </c>
      <c r="D1178" t="s">
        <v>2780</v>
      </c>
    </row>
    <row r="1179" spans="1:4" x14ac:dyDescent="0.25">
      <c r="A1179" t="s">
        <v>1479</v>
      </c>
      <c r="B1179" t="s">
        <v>479</v>
      </c>
      <c r="C1179" t="s">
        <v>2780</v>
      </c>
      <c r="D1179" t="s">
        <v>2780</v>
      </c>
    </row>
    <row r="1180" spans="1:4" x14ac:dyDescent="0.25">
      <c r="A1180" t="s">
        <v>1480</v>
      </c>
      <c r="B1180" t="s">
        <v>480</v>
      </c>
      <c r="C1180" t="s">
        <v>2780</v>
      </c>
      <c r="D1180" t="s">
        <v>2780</v>
      </c>
    </row>
    <row r="1181" spans="1:4" x14ac:dyDescent="0.25">
      <c r="A1181" t="s">
        <v>1487</v>
      </c>
      <c r="B1181" t="s">
        <v>488</v>
      </c>
      <c r="C1181" t="s">
        <v>2780</v>
      </c>
      <c r="D1181" t="s">
        <v>2780</v>
      </c>
    </row>
    <row r="1182" spans="1:4" x14ac:dyDescent="0.25">
      <c r="A1182" t="s">
        <v>1490</v>
      </c>
      <c r="B1182" t="s">
        <v>492</v>
      </c>
      <c r="C1182" t="s">
        <v>2780</v>
      </c>
      <c r="D1182" t="s">
        <v>2780</v>
      </c>
    </row>
    <row r="1183" spans="1:4" x14ac:dyDescent="0.25">
      <c r="A1183" t="s">
        <v>1612</v>
      </c>
      <c r="B1183" t="s">
        <v>530</v>
      </c>
      <c r="C1183" t="s">
        <v>2780</v>
      </c>
      <c r="D1183" t="s">
        <v>2780</v>
      </c>
    </row>
    <row r="1184" spans="1:4" x14ac:dyDescent="0.25">
      <c r="A1184" t="s">
        <v>1615</v>
      </c>
      <c r="B1184" t="s">
        <v>538</v>
      </c>
      <c r="C1184" t="s">
        <v>2780</v>
      </c>
      <c r="D1184" t="s">
        <v>2780</v>
      </c>
    </row>
    <row r="1185" spans="1:4" x14ac:dyDescent="0.25">
      <c r="A1185" t="s">
        <v>1616</v>
      </c>
      <c r="B1185" t="s">
        <v>539</v>
      </c>
      <c r="C1185" t="s">
        <v>2780</v>
      </c>
      <c r="D1185" t="s">
        <v>2780</v>
      </c>
    </row>
    <row r="1186" spans="1:4" x14ac:dyDescent="0.25">
      <c r="A1186" t="s">
        <v>1618</v>
      </c>
      <c r="B1186" t="s">
        <v>1619</v>
      </c>
      <c r="C1186" t="s">
        <v>2780</v>
      </c>
      <c r="D1186" t="s">
        <v>2780</v>
      </c>
    </row>
    <row r="1187" spans="1:4" x14ac:dyDescent="0.25">
      <c r="A1187" t="s">
        <v>1622</v>
      </c>
      <c r="B1187" t="s">
        <v>1623</v>
      </c>
      <c r="C1187" t="s">
        <v>2780</v>
      </c>
      <c r="D1187" t="s">
        <v>2780</v>
      </c>
    </row>
    <row r="1188" spans="1:4" x14ac:dyDescent="0.25">
      <c r="A1188" t="s">
        <v>1638</v>
      </c>
      <c r="B1188" t="s">
        <v>544</v>
      </c>
      <c r="C1188" t="s">
        <v>2780</v>
      </c>
      <c r="D1188" t="s">
        <v>2780</v>
      </c>
    </row>
    <row r="1189" spans="1:4" x14ac:dyDescent="0.25">
      <c r="A1189" t="s">
        <v>1676</v>
      </c>
      <c r="B1189" t="s">
        <v>1677</v>
      </c>
      <c r="C1189" t="s">
        <v>2780</v>
      </c>
      <c r="D1189" t="s">
        <v>2780</v>
      </c>
    </row>
    <row r="1190" spans="1:4" x14ac:dyDescent="0.25">
      <c r="A1190" t="s">
        <v>1680</v>
      </c>
      <c r="B1190" t="s">
        <v>1681</v>
      </c>
      <c r="C1190" t="s">
        <v>2780</v>
      </c>
      <c r="D1190" t="s">
        <v>2780</v>
      </c>
    </row>
    <row r="1191" spans="1:4" x14ac:dyDescent="0.25">
      <c r="A1191" t="s">
        <v>1684</v>
      </c>
      <c r="B1191" t="s">
        <v>554</v>
      </c>
      <c r="C1191" t="s">
        <v>2780</v>
      </c>
      <c r="D1191" t="s">
        <v>2780</v>
      </c>
    </row>
    <row r="1192" spans="1:4" x14ac:dyDescent="0.25">
      <c r="A1192" t="s">
        <v>1685</v>
      </c>
      <c r="B1192" t="s">
        <v>1686</v>
      </c>
      <c r="C1192" t="s">
        <v>2780</v>
      </c>
      <c r="D1192" t="s">
        <v>2780</v>
      </c>
    </row>
    <row r="1193" spans="1:4" x14ac:dyDescent="0.25">
      <c r="A1193" t="s">
        <v>1748</v>
      </c>
      <c r="B1193" t="s">
        <v>1749</v>
      </c>
      <c r="C1193" t="s">
        <v>2780</v>
      </c>
      <c r="D1193" t="s">
        <v>2780</v>
      </c>
    </row>
    <row r="1194" spans="1:4" x14ac:dyDescent="0.25">
      <c r="A1194" t="s">
        <v>1750</v>
      </c>
      <c r="B1194" t="s">
        <v>572</v>
      </c>
      <c r="C1194" t="s">
        <v>2780</v>
      </c>
      <c r="D1194" t="s">
        <v>2780</v>
      </c>
    </row>
    <row r="1195" spans="1:4" x14ac:dyDescent="0.25">
      <c r="A1195" t="s">
        <v>1753</v>
      </c>
      <c r="B1195" t="s">
        <v>573</v>
      </c>
      <c r="C1195" t="s">
        <v>2780</v>
      </c>
      <c r="D1195" t="s">
        <v>2780</v>
      </c>
    </row>
    <row r="1196" spans="1:4" x14ac:dyDescent="0.25">
      <c r="A1196" t="s">
        <v>1754</v>
      </c>
      <c r="B1196" t="s">
        <v>574</v>
      </c>
      <c r="C1196" t="s">
        <v>2780</v>
      </c>
      <c r="D1196" t="s">
        <v>2780</v>
      </c>
    </row>
    <row r="1197" spans="1:4" x14ac:dyDescent="0.25">
      <c r="A1197" t="s">
        <v>1769</v>
      </c>
      <c r="B1197" t="s">
        <v>579</v>
      </c>
      <c r="C1197" t="s">
        <v>2780</v>
      </c>
      <c r="D1197" t="s">
        <v>2780</v>
      </c>
    </row>
    <row r="1198" spans="1:4" x14ac:dyDescent="0.25">
      <c r="A1198" t="s">
        <v>1776</v>
      </c>
      <c r="B1198" t="s">
        <v>741</v>
      </c>
      <c r="C1198" t="s">
        <v>2780</v>
      </c>
      <c r="D1198" t="s">
        <v>2780</v>
      </c>
    </row>
    <row r="1199" spans="1:4" x14ac:dyDescent="0.25">
      <c r="A1199" t="s">
        <v>1779</v>
      </c>
      <c r="B1199" t="s">
        <v>745</v>
      </c>
      <c r="C1199" t="s">
        <v>2780</v>
      </c>
      <c r="D1199" t="s">
        <v>2780</v>
      </c>
    </row>
    <row r="1200" spans="1:4" x14ac:dyDescent="0.25">
      <c r="A1200" t="s">
        <v>1782</v>
      </c>
      <c r="B1200" t="s">
        <v>749</v>
      </c>
      <c r="C1200" t="s">
        <v>2780</v>
      </c>
      <c r="D1200" t="s">
        <v>2780</v>
      </c>
    </row>
    <row r="1201" spans="1:4" x14ac:dyDescent="0.25">
      <c r="A1201" t="s">
        <v>1783</v>
      </c>
      <c r="B1201" t="s">
        <v>752</v>
      </c>
      <c r="C1201" t="s">
        <v>2780</v>
      </c>
      <c r="D1201" t="s">
        <v>2780</v>
      </c>
    </row>
    <row r="1202" spans="1:4" x14ac:dyDescent="0.25">
      <c r="A1202" t="s">
        <v>1792</v>
      </c>
      <c r="B1202" t="s">
        <v>754</v>
      </c>
      <c r="C1202" t="s">
        <v>2780</v>
      </c>
      <c r="D1202" t="s">
        <v>2780</v>
      </c>
    </row>
    <row r="1203" spans="1:4" x14ac:dyDescent="0.25">
      <c r="A1203" t="s">
        <v>1796</v>
      </c>
      <c r="B1203" t="s">
        <v>582</v>
      </c>
      <c r="C1203" t="s">
        <v>2780</v>
      </c>
      <c r="D1203" t="s">
        <v>2780</v>
      </c>
    </row>
    <row r="1204" spans="1:4" x14ac:dyDescent="0.25">
      <c r="A1204" t="s">
        <v>1844</v>
      </c>
      <c r="B1204" t="s">
        <v>784</v>
      </c>
      <c r="C1204" t="s">
        <v>2780</v>
      </c>
      <c r="D1204" t="s">
        <v>2780</v>
      </c>
    </row>
    <row r="1205" spans="1:4" x14ac:dyDescent="0.25">
      <c r="A1205" t="s">
        <v>1845</v>
      </c>
      <c r="B1205" t="s">
        <v>1846</v>
      </c>
      <c r="C1205" t="s">
        <v>2780</v>
      </c>
      <c r="D1205" t="s">
        <v>2780</v>
      </c>
    </row>
    <row r="1206" spans="1:4" x14ac:dyDescent="0.25">
      <c r="A1206" t="s">
        <v>1849</v>
      </c>
      <c r="B1206" t="s">
        <v>1850</v>
      </c>
      <c r="C1206" t="s">
        <v>2780</v>
      </c>
      <c r="D1206" t="s">
        <v>2780</v>
      </c>
    </row>
    <row r="1207" spans="1:4" x14ac:dyDescent="0.25">
      <c r="A1207" t="s">
        <v>1859</v>
      </c>
      <c r="B1207" t="s">
        <v>787</v>
      </c>
      <c r="C1207" t="s">
        <v>2780</v>
      </c>
      <c r="D1207" t="s">
        <v>2780</v>
      </c>
    </row>
    <row r="1208" spans="1:4" x14ac:dyDescent="0.25">
      <c r="A1208" t="s">
        <v>1860</v>
      </c>
      <c r="B1208" t="s">
        <v>788</v>
      </c>
      <c r="C1208" t="s">
        <v>2780</v>
      </c>
      <c r="D1208" t="s">
        <v>2780</v>
      </c>
    </row>
    <row r="1209" spans="1:4" x14ac:dyDescent="0.25">
      <c r="A1209" t="s">
        <v>1861</v>
      </c>
      <c r="B1209" t="s">
        <v>1862</v>
      </c>
      <c r="C1209" t="s">
        <v>2780</v>
      </c>
      <c r="D1209" t="s">
        <v>2780</v>
      </c>
    </row>
    <row r="1210" spans="1:4" x14ac:dyDescent="0.25">
      <c r="A1210" t="s">
        <v>1866</v>
      </c>
      <c r="B1210" t="s">
        <v>1867</v>
      </c>
      <c r="C1210" t="s">
        <v>2780</v>
      </c>
      <c r="D1210" t="s">
        <v>2780</v>
      </c>
    </row>
    <row r="1211" spans="1:4" x14ac:dyDescent="0.25">
      <c r="A1211" t="s">
        <v>1869</v>
      </c>
      <c r="B1211" t="s">
        <v>1870</v>
      </c>
      <c r="C1211" t="s">
        <v>2780</v>
      </c>
      <c r="D1211" t="s">
        <v>2780</v>
      </c>
    </row>
    <row r="1212" spans="1:4" x14ac:dyDescent="0.25">
      <c r="A1212" t="s">
        <v>1906</v>
      </c>
      <c r="B1212" t="s">
        <v>1907</v>
      </c>
      <c r="C1212" t="s">
        <v>2780</v>
      </c>
      <c r="D1212" t="s">
        <v>2780</v>
      </c>
    </row>
    <row r="1213" spans="1:4" x14ac:dyDescent="0.25">
      <c r="A1213" t="s">
        <v>1909</v>
      </c>
      <c r="B1213" t="s">
        <v>599</v>
      </c>
      <c r="C1213" t="s">
        <v>2780</v>
      </c>
      <c r="D1213" t="s">
        <v>2780</v>
      </c>
    </row>
    <row r="1214" spans="1:4" x14ac:dyDescent="0.25">
      <c r="A1214" t="s">
        <v>1917</v>
      </c>
      <c r="B1214" t="s">
        <v>1918</v>
      </c>
      <c r="C1214" t="s">
        <v>2780</v>
      </c>
      <c r="D1214" t="s">
        <v>2780</v>
      </c>
    </row>
    <row r="1215" spans="1:4" x14ac:dyDescent="0.25">
      <c r="A1215" t="s">
        <v>1919</v>
      </c>
      <c r="B1215" t="s">
        <v>1920</v>
      </c>
      <c r="C1215" t="s">
        <v>2780</v>
      </c>
      <c r="D1215" t="s">
        <v>2780</v>
      </c>
    </row>
    <row r="1216" spans="1:4" x14ac:dyDescent="0.25">
      <c r="A1216" t="s">
        <v>1924</v>
      </c>
      <c r="B1216" t="s">
        <v>1925</v>
      </c>
      <c r="C1216" t="s">
        <v>2780</v>
      </c>
      <c r="D1216" t="s">
        <v>2780</v>
      </c>
    </row>
    <row r="1217" spans="1:4" x14ac:dyDescent="0.25">
      <c r="A1217" t="s">
        <v>802</v>
      </c>
      <c r="B1217" t="s">
        <v>347</v>
      </c>
      <c r="C1217" t="s">
        <v>2781</v>
      </c>
      <c r="D1217" t="s">
        <v>2781</v>
      </c>
    </row>
    <row r="1218" spans="1:4" x14ac:dyDescent="0.25">
      <c r="A1218" t="s">
        <v>805</v>
      </c>
      <c r="B1218" t="s">
        <v>806</v>
      </c>
      <c r="C1218" t="s">
        <v>2781</v>
      </c>
      <c r="D1218" t="s">
        <v>2781</v>
      </c>
    </row>
    <row r="1219" spans="1:4" x14ac:dyDescent="0.25">
      <c r="A1219" t="s">
        <v>807</v>
      </c>
      <c r="B1219" t="s">
        <v>808</v>
      </c>
      <c r="C1219" t="s">
        <v>2781</v>
      </c>
      <c r="D1219" t="s">
        <v>2781</v>
      </c>
    </row>
    <row r="1220" spans="1:4" x14ac:dyDescent="0.25">
      <c r="A1220" t="s">
        <v>809</v>
      </c>
      <c r="B1220" t="s">
        <v>602</v>
      </c>
      <c r="C1220" t="s">
        <v>2781</v>
      </c>
      <c r="D1220" t="s">
        <v>2781</v>
      </c>
    </row>
    <row r="1221" spans="1:4" x14ac:dyDescent="0.25">
      <c r="A1221" t="s">
        <v>811</v>
      </c>
      <c r="B1221" t="s">
        <v>349</v>
      </c>
      <c r="C1221" t="s">
        <v>2781</v>
      </c>
      <c r="D1221" t="s">
        <v>2781</v>
      </c>
    </row>
    <row r="1222" spans="1:4" x14ac:dyDescent="0.25">
      <c r="A1222" t="s">
        <v>814</v>
      </c>
      <c r="B1222" t="s">
        <v>815</v>
      </c>
      <c r="C1222" t="s">
        <v>2781</v>
      </c>
      <c r="D1222" t="s">
        <v>2781</v>
      </c>
    </row>
    <row r="1223" spans="1:4" x14ac:dyDescent="0.25">
      <c r="A1223" t="s">
        <v>816</v>
      </c>
      <c r="B1223" t="s">
        <v>817</v>
      </c>
      <c r="C1223" t="s">
        <v>2781</v>
      </c>
      <c r="D1223" t="s">
        <v>2781</v>
      </c>
    </row>
    <row r="1224" spans="1:4" x14ac:dyDescent="0.25">
      <c r="A1224" t="s">
        <v>818</v>
      </c>
      <c r="B1224" t="s">
        <v>352</v>
      </c>
      <c r="C1224" t="s">
        <v>2781</v>
      </c>
      <c r="D1224" t="s">
        <v>2781</v>
      </c>
    </row>
    <row r="1225" spans="1:4" x14ac:dyDescent="0.25">
      <c r="A1225" t="s">
        <v>836</v>
      </c>
      <c r="B1225" t="s">
        <v>837</v>
      </c>
      <c r="C1225" t="s">
        <v>2781</v>
      </c>
      <c r="D1225" t="s">
        <v>2781</v>
      </c>
    </row>
    <row r="1226" spans="1:4" x14ac:dyDescent="0.25">
      <c r="A1226" t="s">
        <v>840</v>
      </c>
      <c r="B1226" t="s">
        <v>841</v>
      </c>
      <c r="C1226" t="s">
        <v>2781</v>
      </c>
      <c r="D1226" t="s">
        <v>2781</v>
      </c>
    </row>
    <row r="1227" spans="1:4" x14ac:dyDescent="0.25">
      <c r="A1227" t="s">
        <v>859</v>
      </c>
      <c r="B1227" t="s">
        <v>360</v>
      </c>
      <c r="C1227" t="s">
        <v>2781</v>
      </c>
      <c r="D1227" t="s">
        <v>2781</v>
      </c>
    </row>
    <row r="1228" spans="1:4" x14ac:dyDescent="0.25">
      <c r="A1228" t="s">
        <v>1010</v>
      </c>
      <c r="B1228" t="s">
        <v>406</v>
      </c>
      <c r="C1228" t="s">
        <v>2781</v>
      </c>
      <c r="D1228" t="s">
        <v>2781</v>
      </c>
    </row>
    <row r="1229" spans="1:4" x14ac:dyDescent="0.25">
      <c r="A1229" t="s">
        <v>1011</v>
      </c>
      <c r="B1229" t="s">
        <v>407</v>
      </c>
      <c r="C1229" t="s">
        <v>2781</v>
      </c>
      <c r="D1229" t="s">
        <v>2781</v>
      </c>
    </row>
    <row r="1230" spans="1:4" x14ac:dyDescent="0.25">
      <c r="A1230" t="s">
        <v>1035</v>
      </c>
      <c r="B1230" t="s">
        <v>631</v>
      </c>
      <c r="C1230" t="s">
        <v>2781</v>
      </c>
      <c r="D1230" t="s">
        <v>2781</v>
      </c>
    </row>
    <row r="1231" spans="1:4" x14ac:dyDescent="0.25">
      <c r="A1231" t="s">
        <v>1042</v>
      </c>
      <c r="B1231" t="s">
        <v>634</v>
      </c>
      <c r="C1231" t="s">
        <v>2781</v>
      </c>
      <c r="D1231" t="s">
        <v>2781</v>
      </c>
    </row>
    <row r="1232" spans="1:4" x14ac:dyDescent="0.25">
      <c r="A1232" t="s">
        <v>1054</v>
      </c>
      <c r="B1232" t="s">
        <v>409</v>
      </c>
      <c r="C1232" t="s">
        <v>2781</v>
      </c>
      <c r="D1232" t="s">
        <v>2781</v>
      </c>
    </row>
    <row r="1233" spans="1:4" x14ac:dyDescent="0.25">
      <c r="A1233" t="s">
        <v>1055</v>
      </c>
      <c r="B1233" t="s">
        <v>1056</v>
      </c>
      <c r="C1233" t="s">
        <v>2781</v>
      </c>
      <c r="D1233" t="s">
        <v>2781</v>
      </c>
    </row>
    <row r="1234" spans="1:4" x14ac:dyDescent="0.25">
      <c r="A1234" t="s">
        <v>1059</v>
      </c>
      <c r="B1234" t="s">
        <v>1060</v>
      </c>
      <c r="C1234" t="s">
        <v>2781</v>
      </c>
      <c r="D1234" t="s">
        <v>2781</v>
      </c>
    </row>
    <row r="1235" spans="1:4" x14ac:dyDescent="0.25">
      <c r="A1235" t="s">
        <v>1145</v>
      </c>
      <c r="B1235" t="s">
        <v>411</v>
      </c>
      <c r="C1235" t="s">
        <v>2781</v>
      </c>
      <c r="D1235" t="s">
        <v>2781</v>
      </c>
    </row>
    <row r="1236" spans="1:4" x14ac:dyDescent="0.25">
      <c r="A1236" t="s">
        <v>1152</v>
      </c>
      <c r="B1236" t="s">
        <v>415</v>
      </c>
      <c r="C1236" t="s">
        <v>2781</v>
      </c>
      <c r="D1236" t="s">
        <v>2781</v>
      </c>
    </row>
    <row r="1237" spans="1:4" x14ac:dyDescent="0.25">
      <c r="A1237" t="s">
        <v>1154</v>
      </c>
      <c r="B1237" t="s">
        <v>421</v>
      </c>
      <c r="C1237" t="s">
        <v>2781</v>
      </c>
      <c r="D1237" t="s">
        <v>2781</v>
      </c>
    </row>
    <row r="1238" spans="1:4" x14ac:dyDescent="0.25">
      <c r="A1238" t="s">
        <v>1210</v>
      </c>
      <c r="B1238" t="s">
        <v>695</v>
      </c>
      <c r="C1238" t="s">
        <v>2781</v>
      </c>
      <c r="D1238" t="s">
        <v>2781</v>
      </c>
    </row>
    <row r="1239" spans="1:4" x14ac:dyDescent="0.25">
      <c r="A1239" t="s">
        <v>1211</v>
      </c>
      <c r="B1239" t="s">
        <v>1212</v>
      </c>
      <c r="C1239" t="s">
        <v>2781</v>
      </c>
      <c r="D1239" t="s">
        <v>2781</v>
      </c>
    </row>
    <row r="1240" spans="1:4" x14ac:dyDescent="0.25">
      <c r="A1240" t="s">
        <v>1222</v>
      </c>
      <c r="B1240" t="s">
        <v>1223</v>
      </c>
      <c r="C1240" t="s">
        <v>2781</v>
      </c>
      <c r="D1240" t="s">
        <v>2781</v>
      </c>
    </row>
    <row r="1241" spans="1:4" x14ac:dyDescent="0.25">
      <c r="A1241" t="s">
        <v>1227</v>
      </c>
      <c r="B1241" t="s">
        <v>429</v>
      </c>
      <c r="C1241" t="s">
        <v>2781</v>
      </c>
      <c r="D1241" t="s">
        <v>2781</v>
      </c>
    </row>
    <row r="1242" spans="1:4" x14ac:dyDescent="0.25">
      <c r="A1242" t="s">
        <v>1228</v>
      </c>
      <c r="B1242" t="s">
        <v>430</v>
      </c>
      <c r="C1242" t="s">
        <v>2781</v>
      </c>
      <c r="D1242" t="s">
        <v>2781</v>
      </c>
    </row>
    <row r="1243" spans="1:4" x14ac:dyDescent="0.25">
      <c r="A1243" t="s">
        <v>1233</v>
      </c>
      <c r="B1243" t="s">
        <v>1234</v>
      </c>
      <c r="C1243" t="s">
        <v>2781</v>
      </c>
      <c r="D1243" t="s">
        <v>2781</v>
      </c>
    </row>
    <row r="1244" spans="1:4" x14ac:dyDescent="0.25">
      <c r="A1244" t="s">
        <v>1237</v>
      </c>
      <c r="B1244" t="s">
        <v>1238</v>
      </c>
      <c r="C1244" t="s">
        <v>2781</v>
      </c>
      <c r="D1244" t="s">
        <v>2781</v>
      </c>
    </row>
    <row r="1245" spans="1:4" x14ac:dyDescent="0.25">
      <c r="A1245" t="s">
        <v>1409</v>
      </c>
      <c r="B1245" t="s">
        <v>454</v>
      </c>
      <c r="C1245" t="s">
        <v>2781</v>
      </c>
      <c r="D1245" t="s">
        <v>2781</v>
      </c>
    </row>
    <row r="1246" spans="1:4" x14ac:dyDescent="0.25">
      <c r="A1246" t="s">
        <v>1430</v>
      </c>
      <c r="B1246" t="s">
        <v>1431</v>
      </c>
      <c r="C1246" t="s">
        <v>2781</v>
      </c>
      <c r="D1246" t="s">
        <v>2781</v>
      </c>
    </row>
    <row r="1247" spans="1:4" x14ac:dyDescent="0.25">
      <c r="A1247" t="s">
        <v>1432</v>
      </c>
      <c r="B1247" t="s">
        <v>1433</v>
      </c>
      <c r="C1247" t="s">
        <v>2781</v>
      </c>
      <c r="D1247" t="s">
        <v>2781</v>
      </c>
    </row>
    <row r="1248" spans="1:4" x14ac:dyDescent="0.25">
      <c r="A1248" t="s">
        <v>1436</v>
      </c>
      <c r="B1248" t="s">
        <v>705</v>
      </c>
      <c r="C1248" t="s">
        <v>2781</v>
      </c>
      <c r="D1248" t="s">
        <v>2781</v>
      </c>
    </row>
    <row r="1249" spans="1:4" x14ac:dyDescent="0.25">
      <c r="A1249" t="s">
        <v>1440</v>
      </c>
      <c r="B1249" t="s">
        <v>463</v>
      </c>
      <c r="C1249" t="s">
        <v>2781</v>
      </c>
      <c r="D1249" t="s">
        <v>2781</v>
      </c>
    </row>
    <row r="1250" spans="1:4" x14ac:dyDescent="0.25">
      <c r="A1250" t="s">
        <v>1441</v>
      </c>
      <c r="B1250" t="s">
        <v>464</v>
      </c>
      <c r="C1250" t="s">
        <v>2781</v>
      </c>
      <c r="D1250" t="s">
        <v>2781</v>
      </c>
    </row>
    <row r="1251" spans="1:4" x14ac:dyDescent="0.25">
      <c r="A1251" t="s">
        <v>1442</v>
      </c>
      <c r="B1251" t="s">
        <v>710</v>
      </c>
      <c r="C1251" t="s">
        <v>2781</v>
      </c>
      <c r="D1251" t="s">
        <v>2781</v>
      </c>
    </row>
    <row r="1252" spans="1:4" x14ac:dyDescent="0.25">
      <c r="A1252" t="s">
        <v>1477</v>
      </c>
      <c r="B1252" t="s">
        <v>477</v>
      </c>
      <c r="C1252" t="s">
        <v>2781</v>
      </c>
      <c r="D1252" t="s">
        <v>2781</v>
      </c>
    </row>
    <row r="1253" spans="1:4" x14ac:dyDescent="0.25">
      <c r="A1253" t="s">
        <v>1478</v>
      </c>
      <c r="B1253" t="s">
        <v>478</v>
      </c>
      <c r="C1253" t="s">
        <v>2781</v>
      </c>
      <c r="D1253" t="s">
        <v>2781</v>
      </c>
    </row>
    <row r="1254" spans="1:4" x14ac:dyDescent="0.25">
      <c r="A1254" t="s">
        <v>1479</v>
      </c>
      <c r="B1254" t="s">
        <v>479</v>
      </c>
      <c r="C1254" t="s">
        <v>2781</v>
      </c>
      <c r="D1254" t="s">
        <v>2781</v>
      </c>
    </row>
    <row r="1255" spans="1:4" x14ac:dyDescent="0.25">
      <c r="A1255" t="s">
        <v>1480</v>
      </c>
      <c r="B1255" t="s">
        <v>480</v>
      </c>
      <c r="C1255" t="s">
        <v>2781</v>
      </c>
      <c r="D1255" t="s">
        <v>2781</v>
      </c>
    </row>
    <row r="1256" spans="1:4" x14ac:dyDescent="0.25">
      <c r="A1256" t="s">
        <v>1483</v>
      </c>
      <c r="B1256" t="s">
        <v>484</v>
      </c>
      <c r="C1256" t="s">
        <v>2781</v>
      </c>
      <c r="D1256" t="s">
        <v>2781</v>
      </c>
    </row>
    <row r="1257" spans="1:4" x14ac:dyDescent="0.25">
      <c r="A1257" t="s">
        <v>1487</v>
      </c>
      <c r="B1257" t="s">
        <v>488</v>
      </c>
      <c r="C1257" t="s">
        <v>2781</v>
      </c>
      <c r="D1257" t="s">
        <v>2781</v>
      </c>
    </row>
    <row r="1258" spans="1:4" x14ac:dyDescent="0.25">
      <c r="A1258" t="s">
        <v>1490</v>
      </c>
      <c r="B1258" t="s">
        <v>492</v>
      </c>
      <c r="C1258" t="s">
        <v>2781</v>
      </c>
      <c r="D1258" t="s">
        <v>2781</v>
      </c>
    </row>
    <row r="1259" spans="1:4" x14ac:dyDescent="0.25">
      <c r="A1259" t="s">
        <v>1496</v>
      </c>
      <c r="B1259" t="s">
        <v>493</v>
      </c>
      <c r="C1259" t="s">
        <v>2781</v>
      </c>
      <c r="D1259" t="s">
        <v>2781</v>
      </c>
    </row>
    <row r="1260" spans="1:4" x14ac:dyDescent="0.25">
      <c r="A1260" t="s">
        <v>1501</v>
      </c>
      <c r="B1260" t="s">
        <v>495</v>
      </c>
      <c r="C1260" t="s">
        <v>2781</v>
      </c>
      <c r="D1260" t="s">
        <v>2781</v>
      </c>
    </row>
    <row r="1261" spans="1:4" x14ac:dyDescent="0.25">
      <c r="A1261" t="s">
        <v>1510</v>
      </c>
      <c r="B1261" t="s">
        <v>499</v>
      </c>
      <c r="C1261" t="s">
        <v>2781</v>
      </c>
      <c r="D1261" t="s">
        <v>2781</v>
      </c>
    </row>
    <row r="1262" spans="1:4" x14ac:dyDescent="0.25">
      <c r="A1262" t="s">
        <v>1511</v>
      </c>
      <c r="B1262" t="s">
        <v>500</v>
      </c>
      <c r="C1262" t="s">
        <v>2781</v>
      </c>
      <c r="D1262" t="s">
        <v>2781</v>
      </c>
    </row>
    <row r="1263" spans="1:4" x14ac:dyDescent="0.25">
      <c r="A1263" t="s">
        <v>1610</v>
      </c>
      <c r="B1263" t="s">
        <v>1611</v>
      </c>
      <c r="C1263" t="s">
        <v>2781</v>
      </c>
      <c r="D1263" t="s">
        <v>2781</v>
      </c>
    </row>
    <row r="1264" spans="1:4" x14ac:dyDescent="0.25">
      <c r="A1264" t="s">
        <v>1615</v>
      </c>
      <c r="B1264" t="s">
        <v>538</v>
      </c>
      <c r="C1264" t="s">
        <v>2781</v>
      </c>
      <c r="D1264" t="s">
        <v>2781</v>
      </c>
    </row>
    <row r="1265" spans="1:4" x14ac:dyDescent="0.25">
      <c r="A1265" t="s">
        <v>1616</v>
      </c>
      <c r="B1265" t="s">
        <v>539</v>
      </c>
      <c r="C1265" t="s">
        <v>2781</v>
      </c>
      <c r="D1265" t="s">
        <v>2781</v>
      </c>
    </row>
    <row r="1266" spans="1:4" x14ac:dyDescent="0.25">
      <c r="A1266" t="s">
        <v>1618</v>
      </c>
      <c r="B1266" t="s">
        <v>1619</v>
      </c>
      <c r="C1266" t="s">
        <v>2781</v>
      </c>
      <c r="D1266" t="s">
        <v>2781</v>
      </c>
    </row>
    <row r="1267" spans="1:4" x14ac:dyDescent="0.25">
      <c r="A1267" t="s">
        <v>2149</v>
      </c>
      <c r="B1267" t="s">
        <v>2150</v>
      </c>
      <c r="C1267" t="s">
        <v>2781</v>
      </c>
      <c r="D1267" t="s">
        <v>2781</v>
      </c>
    </row>
    <row r="1268" spans="1:4" x14ac:dyDescent="0.25">
      <c r="A1268" t="s">
        <v>1638</v>
      </c>
      <c r="B1268" t="s">
        <v>544</v>
      </c>
      <c r="C1268" t="s">
        <v>2781</v>
      </c>
      <c r="D1268" t="s">
        <v>2781</v>
      </c>
    </row>
    <row r="1269" spans="1:4" x14ac:dyDescent="0.25">
      <c r="A1269" t="s">
        <v>1685</v>
      </c>
      <c r="B1269" t="s">
        <v>1686</v>
      </c>
      <c r="C1269" t="s">
        <v>2781</v>
      </c>
      <c r="D1269" t="s">
        <v>2781</v>
      </c>
    </row>
    <row r="1270" spans="1:4" x14ac:dyDescent="0.25">
      <c r="A1270" t="s">
        <v>1723</v>
      </c>
      <c r="B1270" t="s">
        <v>1724</v>
      </c>
      <c r="C1270" t="s">
        <v>2781</v>
      </c>
      <c r="D1270" t="s">
        <v>2781</v>
      </c>
    </row>
    <row r="1271" spans="1:4" x14ac:dyDescent="0.25">
      <c r="A1271" t="s">
        <v>1748</v>
      </c>
      <c r="B1271" t="s">
        <v>1749</v>
      </c>
      <c r="C1271" t="s">
        <v>2781</v>
      </c>
      <c r="D1271" t="s">
        <v>2781</v>
      </c>
    </row>
    <row r="1272" spans="1:4" x14ac:dyDescent="0.25">
      <c r="A1272" t="s">
        <v>1750</v>
      </c>
      <c r="B1272" t="s">
        <v>572</v>
      </c>
      <c r="C1272" t="s">
        <v>2781</v>
      </c>
      <c r="D1272" t="s">
        <v>2781</v>
      </c>
    </row>
    <row r="1273" spans="1:4" x14ac:dyDescent="0.25">
      <c r="A1273" t="s">
        <v>1751</v>
      </c>
      <c r="B1273" t="s">
        <v>1752</v>
      </c>
      <c r="C1273" t="s">
        <v>2781</v>
      </c>
      <c r="D1273" t="s">
        <v>2781</v>
      </c>
    </row>
    <row r="1274" spans="1:4" x14ac:dyDescent="0.25">
      <c r="A1274" t="s">
        <v>1753</v>
      </c>
      <c r="B1274" t="s">
        <v>573</v>
      </c>
      <c r="C1274" t="s">
        <v>2781</v>
      </c>
      <c r="D1274" t="s">
        <v>2781</v>
      </c>
    </row>
    <row r="1275" spans="1:4" x14ac:dyDescent="0.25">
      <c r="A1275" t="s">
        <v>1754</v>
      </c>
      <c r="B1275" t="s">
        <v>574</v>
      </c>
      <c r="C1275" t="s">
        <v>2781</v>
      </c>
      <c r="D1275" t="s">
        <v>2781</v>
      </c>
    </row>
    <row r="1276" spans="1:4" x14ac:dyDescent="0.25">
      <c r="A1276" t="s">
        <v>1769</v>
      </c>
      <c r="B1276" t="s">
        <v>579</v>
      </c>
      <c r="C1276" t="s">
        <v>2781</v>
      </c>
      <c r="D1276" t="s">
        <v>2781</v>
      </c>
    </row>
    <row r="1277" spans="1:4" x14ac:dyDescent="0.25">
      <c r="A1277" t="s">
        <v>1782</v>
      </c>
      <c r="B1277" t="s">
        <v>749</v>
      </c>
      <c r="C1277" t="s">
        <v>2781</v>
      </c>
      <c r="D1277" t="s">
        <v>2781</v>
      </c>
    </row>
    <row r="1278" spans="1:4" x14ac:dyDescent="0.25">
      <c r="A1278" t="s">
        <v>1796</v>
      </c>
      <c r="B1278" t="s">
        <v>582</v>
      </c>
      <c r="C1278" t="s">
        <v>2781</v>
      </c>
      <c r="D1278" t="s">
        <v>2781</v>
      </c>
    </row>
    <row r="1279" spans="1:4" x14ac:dyDescent="0.25">
      <c r="A1279" t="s">
        <v>1836</v>
      </c>
      <c r="B1279" t="s">
        <v>1837</v>
      </c>
      <c r="C1279" t="s">
        <v>2781</v>
      </c>
      <c r="D1279" t="s">
        <v>2781</v>
      </c>
    </row>
    <row r="1280" spans="1:4" x14ac:dyDescent="0.25">
      <c r="A1280" t="s">
        <v>1849</v>
      </c>
      <c r="B1280" t="s">
        <v>1850</v>
      </c>
      <c r="C1280" t="s">
        <v>2781</v>
      </c>
      <c r="D1280" t="s">
        <v>2781</v>
      </c>
    </row>
    <row r="1281" spans="1:4" x14ac:dyDescent="0.25">
      <c r="A1281" t="s">
        <v>1860</v>
      </c>
      <c r="B1281" t="s">
        <v>788</v>
      </c>
      <c r="C1281" t="s">
        <v>2781</v>
      </c>
      <c r="D1281" t="s">
        <v>2781</v>
      </c>
    </row>
    <row r="1282" spans="1:4" x14ac:dyDescent="0.25">
      <c r="A1282" t="s">
        <v>1861</v>
      </c>
      <c r="B1282" t="s">
        <v>1862</v>
      </c>
      <c r="C1282" t="s">
        <v>2781</v>
      </c>
      <c r="D1282" t="s">
        <v>2781</v>
      </c>
    </row>
    <row r="1283" spans="1:4" x14ac:dyDescent="0.25">
      <c r="A1283" t="s">
        <v>1875</v>
      </c>
      <c r="B1283" t="s">
        <v>589</v>
      </c>
      <c r="C1283" t="s">
        <v>2781</v>
      </c>
      <c r="D1283" t="s">
        <v>2781</v>
      </c>
    </row>
    <row r="1284" spans="1:4" x14ac:dyDescent="0.25">
      <c r="A1284" t="s">
        <v>1895</v>
      </c>
      <c r="B1284" t="s">
        <v>597</v>
      </c>
      <c r="C1284" t="s">
        <v>2781</v>
      </c>
      <c r="D1284" t="s">
        <v>2781</v>
      </c>
    </row>
    <row r="1285" spans="1:4" x14ac:dyDescent="0.25">
      <c r="A1285" t="s">
        <v>1896</v>
      </c>
      <c r="B1285" t="s">
        <v>598</v>
      </c>
      <c r="C1285" t="s">
        <v>2781</v>
      </c>
      <c r="D1285" t="s">
        <v>2781</v>
      </c>
    </row>
    <row r="1286" spans="1:4" x14ac:dyDescent="0.25">
      <c r="A1286" t="s">
        <v>1909</v>
      </c>
      <c r="B1286" t="s">
        <v>599</v>
      </c>
      <c r="C1286" t="s">
        <v>2781</v>
      </c>
      <c r="D1286" t="s">
        <v>2781</v>
      </c>
    </row>
    <row r="1287" spans="1:4" x14ac:dyDescent="0.25">
      <c r="A1287" t="s">
        <v>1913</v>
      </c>
      <c r="B1287" t="s">
        <v>1914</v>
      </c>
      <c r="C1287" t="s">
        <v>2781</v>
      </c>
      <c r="D1287" t="s">
        <v>2781</v>
      </c>
    </row>
    <row r="1288" spans="1:4" x14ac:dyDescent="0.25">
      <c r="A1288" t="s">
        <v>802</v>
      </c>
      <c r="B1288" t="s">
        <v>347</v>
      </c>
      <c r="C1288" t="s">
        <v>2782</v>
      </c>
      <c r="D1288" t="s">
        <v>2782</v>
      </c>
    </row>
    <row r="1289" spans="1:4" x14ac:dyDescent="0.25">
      <c r="A1289" t="s">
        <v>805</v>
      </c>
      <c r="B1289" t="s">
        <v>806</v>
      </c>
      <c r="C1289" t="s">
        <v>2782</v>
      </c>
      <c r="D1289" t="s">
        <v>2782</v>
      </c>
    </row>
    <row r="1290" spans="1:4" x14ac:dyDescent="0.25">
      <c r="A1290" t="s">
        <v>807</v>
      </c>
      <c r="B1290" t="s">
        <v>808</v>
      </c>
      <c r="C1290" t="s">
        <v>2782</v>
      </c>
      <c r="D1290" t="s">
        <v>2782</v>
      </c>
    </row>
    <row r="1291" spans="1:4" x14ac:dyDescent="0.25">
      <c r="A1291" t="s">
        <v>811</v>
      </c>
      <c r="B1291" t="s">
        <v>349</v>
      </c>
      <c r="C1291" t="s">
        <v>2782</v>
      </c>
      <c r="D1291" t="s">
        <v>2782</v>
      </c>
    </row>
    <row r="1292" spans="1:4" x14ac:dyDescent="0.25">
      <c r="A1292" t="s">
        <v>814</v>
      </c>
      <c r="B1292" t="s">
        <v>815</v>
      </c>
      <c r="C1292" t="s">
        <v>2782</v>
      </c>
      <c r="D1292" t="s">
        <v>2782</v>
      </c>
    </row>
    <row r="1293" spans="1:4" x14ac:dyDescent="0.25">
      <c r="A1293" t="s">
        <v>836</v>
      </c>
      <c r="B1293" t="s">
        <v>837</v>
      </c>
      <c r="C1293" t="s">
        <v>2782</v>
      </c>
      <c r="D1293" t="s">
        <v>2782</v>
      </c>
    </row>
    <row r="1294" spans="1:4" x14ac:dyDescent="0.25">
      <c r="A1294" t="s">
        <v>844</v>
      </c>
      <c r="B1294" t="s">
        <v>845</v>
      </c>
      <c r="C1294" t="s">
        <v>2782</v>
      </c>
      <c r="D1294" t="s">
        <v>2782</v>
      </c>
    </row>
    <row r="1295" spans="1:4" x14ac:dyDescent="0.25">
      <c r="A1295" t="s">
        <v>849</v>
      </c>
      <c r="B1295" t="s">
        <v>358</v>
      </c>
      <c r="C1295" t="s">
        <v>2782</v>
      </c>
      <c r="D1295" t="s">
        <v>2782</v>
      </c>
    </row>
    <row r="1296" spans="1:4" x14ac:dyDescent="0.25">
      <c r="A1296" t="s">
        <v>863</v>
      </c>
      <c r="B1296" t="s">
        <v>864</v>
      </c>
      <c r="C1296" t="s">
        <v>2782</v>
      </c>
      <c r="D1296" t="s">
        <v>2782</v>
      </c>
    </row>
    <row r="1297" spans="1:4" x14ac:dyDescent="0.25">
      <c r="A1297" t="s">
        <v>1011</v>
      </c>
      <c r="B1297" t="s">
        <v>407</v>
      </c>
      <c r="C1297" t="s">
        <v>2782</v>
      </c>
      <c r="D1297" t="s">
        <v>2782</v>
      </c>
    </row>
    <row r="1298" spans="1:4" x14ac:dyDescent="0.25">
      <c r="A1298" t="s">
        <v>1035</v>
      </c>
      <c r="B1298" t="s">
        <v>631</v>
      </c>
      <c r="C1298" t="s">
        <v>2782</v>
      </c>
      <c r="D1298" t="s">
        <v>2782</v>
      </c>
    </row>
    <row r="1299" spans="1:4" x14ac:dyDescent="0.25">
      <c r="A1299" t="s">
        <v>1042</v>
      </c>
      <c r="B1299" t="s">
        <v>634</v>
      </c>
      <c r="C1299" t="s">
        <v>2782</v>
      </c>
      <c r="D1299" t="s">
        <v>2782</v>
      </c>
    </row>
    <row r="1300" spans="1:4" x14ac:dyDescent="0.25">
      <c r="A1300" t="s">
        <v>1145</v>
      </c>
      <c r="B1300" t="s">
        <v>411</v>
      </c>
      <c r="C1300" t="s">
        <v>2782</v>
      </c>
      <c r="D1300" t="s">
        <v>2782</v>
      </c>
    </row>
    <row r="1301" spans="1:4" x14ac:dyDescent="0.25">
      <c r="A1301" t="s">
        <v>1152</v>
      </c>
      <c r="B1301" t="s">
        <v>415</v>
      </c>
      <c r="C1301" t="s">
        <v>2782</v>
      </c>
      <c r="D1301" t="s">
        <v>2782</v>
      </c>
    </row>
    <row r="1302" spans="1:4" x14ac:dyDescent="0.25">
      <c r="A1302" t="s">
        <v>1154</v>
      </c>
      <c r="B1302" t="s">
        <v>421</v>
      </c>
      <c r="C1302" t="s">
        <v>2782</v>
      </c>
      <c r="D1302" t="s">
        <v>2782</v>
      </c>
    </row>
    <row r="1303" spans="1:4" x14ac:dyDescent="0.25">
      <c r="A1303" t="s">
        <v>1210</v>
      </c>
      <c r="B1303" t="s">
        <v>695</v>
      </c>
      <c r="C1303" t="s">
        <v>2782</v>
      </c>
      <c r="D1303" t="s">
        <v>2782</v>
      </c>
    </row>
    <row r="1304" spans="1:4" x14ac:dyDescent="0.25">
      <c r="A1304" t="s">
        <v>1222</v>
      </c>
      <c r="B1304" t="s">
        <v>1223</v>
      </c>
      <c r="C1304" t="s">
        <v>2782</v>
      </c>
      <c r="D1304" t="s">
        <v>2782</v>
      </c>
    </row>
    <row r="1305" spans="1:4" x14ac:dyDescent="0.25">
      <c r="A1305" t="s">
        <v>1233</v>
      </c>
      <c r="B1305" t="s">
        <v>1234</v>
      </c>
      <c r="C1305" t="s">
        <v>2782</v>
      </c>
      <c r="D1305" t="s">
        <v>2782</v>
      </c>
    </row>
    <row r="1306" spans="1:4" x14ac:dyDescent="0.25">
      <c r="A1306" t="s">
        <v>1237</v>
      </c>
      <c r="B1306" t="s">
        <v>1238</v>
      </c>
      <c r="C1306" t="s">
        <v>2782</v>
      </c>
      <c r="D1306" t="s">
        <v>2782</v>
      </c>
    </row>
    <row r="1307" spans="1:4" x14ac:dyDescent="0.25">
      <c r="A1307" t="s">
        <v>1409</v>
      </c>
      <c r="B1307" t="s">
        <v>454</v>
      </c>
      <c r="C1307" t="s">
        <v>2782</v>
      </c>
      <c r="D1307" t="s">
        <v>2782</v>
      </c>
    </row>
    <row r="1308" spans="1:4" x14ac:dyDescent="0.25">
      <c r="A1308" t="s">
        <v>1436</v>
      </c>
      <c r="B1308" t="s">
        <v>705</v>
      </c>
      <c r="C1308" t="s">
        <v>2782</v>
      </c>
      <c r="D1308" t="s">
        <v>2782</v>
      </c>
    </row>
    <row r="1309" spans="1:4" x14ac:dyDescent="0.25">
      <c r="A1309" t="s">
        <v>1437</v>
      </c>
      <c r="B1309" t="s">
        <v>706</v>
      </c>
      <c r="C1309" t="s">
        <v>2782</v>
      </c>
      <c r="D1309" t="s">
        <v>2782</v>
      </c>
    </row>
    <row r="1310" spans="1:4" x14ac:dyDescent="0.25">
      <c r="A1310" t="s">
        <v>1441</v>
      </c>
      <c r="B1310" t="s">
        <v>464</v>
      </c>
      <c r="C1310" t="s">
        <v>2782</v>
      </c>
      <c r="D1310" t="s">
        <v>2782</v>
      </c>
    </row>
    <row r="1311" spans="1:4" x14ac:dyDescent="0.25">
      <c r="A1311" t="s">
        <v>1477</v>
      </c>
      <c r="B1311" t="s">
        <v>477</v>
      </c>
      <c r="C1311" t="s">
        <v>2782</v>
      </c>
      <c r="D1311" t="s">
        <v>2782</v>
      </c>
    </row>
    <row r="1312" spans="1:4" x14ac:dyDescent="0.25">
      <c r="A1312" t="s">
        <v>1478</v>
      </c>
      <c r="B1312" t="s">
        <v>478</v>
      </c>
      <c r="C1312" t="s">
        <v>2782</v>
      </c>
      <c r="D1312" t="s">
        <v>2782</v>
      </c>
    </row>
    <row r="1313" spans="1:4" x14ac:dyDescent="0.25">
      <c r="A1313" t="s">
        <v>1479</v>
      </c>
      <c r="B1313" t="s">
        <v>479</v>
      </c>
      <c r="C1313" t="s">
        <v>2782</v>
      </c>
      <c r="D1313" t="s">
        <v>2782</v>
      </c>
    </row>
    <row r="1314" spans="1:4" x14ac:dyDescent="0.25">
      <c r="A1314" t="s">
        <v>1480</v>
      </c>
      <c r="B1314" t="s">
        <v>480</v>
      </c>
      <c r="C1314" t="s">
        <v>2782</v>
      </c>
      <c r="D1314" t="s">
        <v>2782</v>
      </c>
    </row>
    <row r="1315" spans="1:4" x14ac:dyDescent="0.25">
      <c r="A1315" t="s">
        <v>1482</v>
      </c>
      <c r="B1315" t="s">
        <v>483</v>
      </c>
      <c r="C1315" t="s">
        <v>2782</v>
      </c>
      <c r="D1315" t="s">
        <v>2782</v>
      </c>
    </row>
    <row r="1316" spans="1:4" x14ac:dyDescent="0.25">
      <c r="A1316" t="s">
        <v>1501</v>
      </c>
      <c r="B1316" t="s">
        <v>495</v>
      </c>
      <c r="C1316" t="s">
        <v>2782</v>
      </c>
      <c r="D1316" t="s">
        <v>2782</v>
      </c>
    </row>
    <row r="1317" spans="1:4" x14ac:dyDescent="0.25">
      <c r="A1317" t="s">
        <v>1510</v>
      </c>
      <c r="B1317" t="s">
        <v>499</v>
      </c>
      <c r="C1317" t="s">
        <v>2782</v>
      </c>
      <c r="D1317" t="s">
        <v>2782</v>
      </c>
    </row>
    <row r="1318" spans="1:4" x14ac:dyDescent="0.25">
      <c r="A1318" t="s">
        <v>1618</v>
      </c>
      <c r="B1318" t="s">
        <v>1619</v>
      </c>
      <c r="C1318" t="s">
        <v>2782</v>
      </c>
      <c r="D1318" t="s">
        <v>2782</v>
      </c>
    </row>
    <row r="1319" spans="1:4" x14ac:dyDescent="0.25">
      <c r="A1319" t="s">
        <v>1622</v>
      </c>
      <c r="B1319" t="s">
        <v>1623</v>
      </c>
      <c r="C1319" t="s">
        <v>2782</v>
      </c>
      <c r="D1319" t="s">
        <v>2782</v>
      </c>
    </row>
    <row r="1320" spans="1:4" x14ac:dyDescent="0.25">
      <c r="A1320" t="s">
        <v>1638</v>
      </c>
      <c r="B1320" t="s">
        <v>544</v>
      </c>
      <c r="C1320" t="s">
        <v>2782</v>
      </c>
      <c r="D1320" t="s">
        <v>2782</v>
      </c>
    </row>
    <row r="1321" spans="1:4" x14ac:dyDescent="0.25">
      <c r="A1321" t="s">
        <v>1678</v>
      </c>
      <c r="B1321" t="s">
        <v>1679</v>
      </c>
      <c r="C1321" t="s">
        <v>2782</v>
      </c>
      <c r="D1321" t="s">
        <v>2782</v>
      </c>
    </row>
    <row r="1322" spans="1:4" x14ac:dyDescent="0.25">
      <c r="A1322" t="s">
        <v>1684</v>
      </c>
      <c r="B1322" t="s">
        <v>554</v>
      </c>
      <c r="C1322" t="s">
        <v>2782</v>
      </c>
      <c r="D1322" t="s">
        <v>2782</v>
      </c>
    </row>
    <row r="1323" spans="1:4" x14ac:dyDescent="0.25">
      <c r="A1323" t="s">
        <v>1739</v>
      </c>
      <c r="B1323" t="s">
        <v>568</v>
      </c>
      <c r="C1323" t="s">
        <v>2782</v>
      </c>
      <c r="D1323" t="s">
        <v>2782</v>
      </c>
    </row>
    <row r="1324" spans="1:4" x14ac:dyDescent="0.25">
      <c r="A1324" t="s">
        <v>1742</v>
      </c>
      <c r="B1324" t="s">
        <v>738</v>
      </c>
      <c r="C1324" t="s">
        <v>2782</v>
      </c>
      <c r="D1324" t="s">
        <v>2782</v>
      </c>
    </row>
    <row r="1325" spans="1:4" x14ac:dyDescent="0.25">
      <c r="A1325" t="s">
        <v>1748</v>
      </c>
      <c r="B1325" t="s">
        <v>1749</v>
      </c>
      <c r="C1325" t="s">
        <v>2782</v>
      </c>
      <c r="D1325" t="s">
        <v>2782</v>
      </c>
    </row>
    <row r="1326" spans="1:4" x14ac:dyDescent="0.25">
      <c r="A1326" t="s">
        <v>1751</v>
      </c>
      <c r="B1326" t="s">
        <v>1752</v>
      </c>
      <c r="C1326" t="s">
        <v>2782</v>
      </c>
      <c r="D1326" t="s">
        <v>2782</v>
      </c>
    </row>
    <row r="1327" spans="1:4" x14ac:dyDescent="0.25">
      <c r="A1327" t="s">
        <v>1753</v>
      </c>
      <c r="B1327" t="s">
        <v>573</v>
      </c>
      <c r="C1327" t="s">
        <v>2782</v>
      </c>
      <c r="D1327" t="s">
        <v>2782</v>
      </c>
    </row>
    <row r="1328" spans="1:4" x14ac:dyDescent="0.25">
      <c r="A1328" t="s">
        <v>1769</v>
      </c>
      <c r="B1328" t="s">
        <v>579</v>
      </c>
      <c r="C1328" t="s">
        <v>2782</v>
      </c>
      <c r="D1328" t="s">
        <v>2782</v>
      </c>
    </row>
    <row r="1329" spans="1:4" x14ac:dyDescent="0.25">
      <c r="A1329" t="s">
        <v>1776</v>
      </c>
      <c r="B1329" t="s">
        <v>741</v>
      </c>
      <c r="C1329" t="s">
        <v>2782</v>
      </c>
      <c r="D1329" t="s">
        <v>2782</v>
      </c>
    </row>
    <row r="1330" spans="1:4" x14ac:dyDescent="0.25">
      <c r="A1330" t="s">
        <v>1782</v>
      </c>
      <c r="B1330" t="s">
        <v>749</v>
      </c>
      <c r="C1330" t="s">
        <v>2782</v>
      </c>
      <c r="D1330" t="s">
        <v>2782</v>
      </c>
    </row>
    <row r="1331" spans="1:4" x14ac:dyDescent="0.25">
      <c r="A1331" t="s">
        <v>1792</v>
      </c>
      <c r="B1331" t="s">
        <v>754</v>
      </c>
      <c r="C1331" t="s">
        <v>2782</v>
      </c>
      <c r="D1331" t="s">
        <v>2782</v>
      </c>
    </row>
    <row r="1332" spans="1:4" x14ac:dyDescent="0.25">
      <c r="A1332" t="s">
        <v>1796</v>
      </c>
      <c r="B1332" t="s">
        <v>582</v>
      </c>
      <c r="C1332" t="s">
        <v>2782</v>
      </c>
      <c r="D1332" t="s">
        <v>2782</v>
      </c>
    </row>
    <row r="1333" spans="1:4" x14ac:dyDescent="0.25">
      <c r="A1333" t="s">
        <v>1831</v>
      </c>
      <c r="B1333" t="s">
        <v>773</v>
      </c>
      <c r="C1333" t="s">
        <v>2782</v>
      </c>
      <c r="D1333" t="s">
        <v>2782</v>
      </c>
    </row>
    <row r="1334" spans="1:4" x14ac:dyDescent="0.25">
      <c r="A1334" t="s">
        <v>1836</v>
      </c>
      <c r="B1334" t="s">
        <v>1837</v>
      </c>
      <c r="C1334" t="s">
        <v>2782</v>
      </c>
      <c r="D1334" t="s">
        <v>2782</v>
      </c>
    </row>
    <row r="1335" spans="1:4" x14ac:dyDescent="0.25">
      <c r="A1335" t="s">
        <v>1863</v>
      </c>
      <c r="B1335" t="s">
        <v>789</v>
      </c>
      <c r="C1335" t="s">
        <v>2782</v>
      </c>
      <c r="D1335" t="s">
        <v>2782</v>
      </c>
    </row>
    <row r="1336" spans="1:4" x14ac:dyDescent="0.25">
      <c r="A1336" t="s">
        <v>1869</v>
      </c>
      <c r="B1336" t="s">
        <v>1870</v>
      </c>
      <c r="C1336" t="s">
        <v>2782</v>
      </c>
      <c r="D1336" t="s">
        <v>2782</v>
      </c>
    </row>
    <row r="1337" spans="1:4" x14ac:dyDescent="0.25">
      <c r="A1337" t="s">
        <v>1896</v>
      </c>
      <c r="B1337" t="s">
        <v>598</v>
      </c>
      <c r="C1337" t="s">
        <v>2782</v>
      </c>
      <c r="D1337" t="s">
        <v>2782</v>
      </c>
    </row>
    <row r="1338" spans="1:4" x14ac:dyDescent="0.25">
      <c r="A1338" t="s">
        <v>1909</v>
      </c>
      <c r="B1338" t="s">
        <v>599</v>
      </c>
      <c r="C1338" t="s">
        <v>2782</v>
      </c>
      <c r="D1338" t="s">
        <v>2782</v>
      </c>
    </row>
    <row r="1339" spans="1:4" x14ac:dyDescent="0.25">
      <c r="A1339" t="s">
        <v>1917</v>
      </c>
      <c r="B1339" t="s">
        <v>1918</v>
      </c>
      <c r="C1339" t="s">
        <v>2782</v>
      </c>
      <c r="D1339" t="s">
        <v>2782</v>
      </c>
    </row>
    <row r="1340" spans="1:4" x14ac:dyDescent="0.25">
      <c r="A1340" t="s">
        <v>1919</v>
      </c>
      <c r="B1340" t="s">
        <v>1920</v>
      </c>
      <c r="C1340" t="s">
        <v>2782</v>
      </c>
      <c r="D1340" t="s">
        <v>2782</v>
      </c>
    </row>
    <row r="1341" spans="1:4" x14ac:dyDescent="0.25">
      <c r="A1341" t="s">
        <v>1924</v>
      </c>
      <c r="B1341" t="s">
        <v>1925</v>
      </c>
      <c r="C1341" t="s">
        <v>2782</v>
      </c>
      <c r="D1341" t="s">
        <v>2782</v>
      </c>
    </row>
    <row r="1342" spans="1:4" x14ac:dyDescent="0.25">
      <c r="A1342" t="s">
        <v>1927</v>
      </c>
      <c r="B1342" t="s">
        <v>1928</v>
      </c>
      <c r="C1342" t="s">
        <v>2782</v>
      </c>
      <c r="D1342" t="s">
        <v>2782</v>
      </c>
    </row>
    <row r="1343" spans="1:4" x14ac:dyDescent="0.25">
      <c r="A1343" t="s">
        <v>1931</v>
      </c>
      <c r="B1343" t="s">
        <v>601</v>
      </c>
      <c r="C1343" t="s">
        <v>2782</v>
      </c>
      <c r="D1343" t="s">
        <v>2782</v>
      </c>
    </row>
    <row r="1344" spans="1:4" x14ac:dyDescent="0.25">
      <c r="A1344" t="s">
        <v>802</v>
      </c>
      <c r="B1344" t="s">
        <v>347</v>
      </c>
      <c r="C1344" t="s">
        <v>2851</v>
      </c>
      <c r="D1344" t="s">
        <v>2851</v>
      </c>
    </row>
    <row r="1345" spans="1:4" x14ac:dyDescent="0.25">
      <c r="A1345" t="s">
        <v>805</v>
      </c>
      <c r="B1345" t="s">
        <v>806</v>
      </c>
      <c r="C1345" t="s">
        <v>2851</v>
      </c>
      <c r="D1345" t="s">
        <v>2851</v>
      </c>
    </row>
    <row r="1346" spans="1:4" x14ac:dyDescent="0.25">
      <c r="A1346" t="s">
        <v>807</v>
      </c>
      <c r="B1346" t="s">
        <v>808</v>
      </c>
      <c r="C1346" t="s">
        <v>2851</v>
      </c>
      <c r="D1346" t="s">
        <v>2851</v>
      </c>
    </row>
    <row r="1347" spans="1:4" x14ac:dyDescent="0.25">
      <c r="A1347" t="s">
        <v>809</v>
      </c>
      <c r="B1347" t="s">
        <v>602</v>
      </c>
      <c r="C1347" t="s">
        <v>2851</v>
      </c>
      <c r="D1347" t="s">
        <v>2851</v>
      </c>
    </row>
    <row r="1348" spans="1:4" x14ac:dyDescent="0.25">
      <c r="A1348" t="s">
        <v>811</v>
      </c>
      <c r="B1348" t="s">
        <v>349</v>
      </c>
      <c r="C1348" t="s">
        <v>2851</v>
      </c>
      <c r="D1348" t="s">
        <v>2851</v>
      </c>
    </row>
    <row r="1349" spans="1:4" x14ac:dyDescent="0.25">
      <c r="A1349" t="s">
        <v>816</v>
      </c>
      <c r="B1349" t="s">
        <v>817</v>
      </c>
      <c r="C1349" t="s">
        <v>2851</v>
      </c>
      <c r="D1349" t="s">
        <v>2851</v>
      </c>
    </row>
    <row r="1350" spans="1:4" x14ac:dyDescent="0.25">
      <c r="A1350" t="s">
        <v>824</v>
      </c>
      <c r="B1350" t="s">
        <v>604</v>
      </c>
      <c r="C1350" t="s">
        <v>2851</v>
      </c>
      <c r="D1350" t="s">
        <v>2851</v>
      </c>
    </row>
    <row r="1351" spans="1:4" x14ac:dyDescent="0.25">
      <c r="A1351" t="s">
        <v>826</v>
      </c>
      <c r="B1351" t="s">
        <v>827</v>
      </c>
      <c r="C1351" t="s">
        <v>2851</v>
      </c>
      <c r="D1351" t="s">
        <v>2851</v>
      </c>
    </row>
    <row r="1352" spans="1:4" x14ac:dyDescent="0.25">
      <c r="A1352" t="s">
        <v>832</v>
      </c>
      <c r="B1352" t="s">
        <v>833</v>
      </c>
      <c r="C1352" t="s">
        <v>2851</v>
      </c>
      <c r="D1352" t="s">
        <v>2851</v>
      </c>
    </row>
    <row r="1353" spans="1:4" x14ac:dyDescent="0.25">
      <c r="A1353" t="s">
        <v>840</v>
      </c>
      <c r="B1353" t="s">
        <v>841</v>
      </c>
      <c r="C1353" t="s">
        <v>2851</v>
      </c>
      <c r="D1353" t="s">
        <v>2851</v>
      </c>
    </row>
    <row r="1354" spans="1:4" x14ac:dyDescent="0.25">
      <c r="A1354" t="s">
        <v>849</v>
      </c>
      <c r="B1354" t="s">
        <v>358</v>
      </c>
      <c r="C1354" t="s">
        <v>2851</v>
      </c>
      <c r="D1354" t="s">
        <v>2851</v>
      </c>
    </row>
    <row r="1355" spans="1:4" x14ac:dyDescent="0.25">
      <c r="A1355" t="s">
        <v>855</v>
      </c>
      <c r="B1355" t="s">
        <v>856</v>
      </c>
      <c r="C1355" t="s">
        <v>2851</v>
      </c>
      <c r="D1355" t="s">
        <v>2851</v>
      </c>
    </row>
    <row r="1356" spans="1:4" x14ac:dyDescent="0.25">
      <c r="A1356" t="s">
        <v>859</v>
      </c>
      <c r="B1356" t="s">
        <v>360</v>
      </c>
      <c r="C1356" t="s">
        <v>2851</v>
      </c>
      <c r="D1356" t="s">
        <v>2851</v>
      </c>
    </row>
    <row r="1357" spans="1:4" x14ac:dyDescent="0.25">
      <c r="A1357" t="s">
        <v>863</v>
      </c>
      <c r="B1357" t="s">
        <v>864</v>
      </c>
      <c r="C1357" t="s">
        <v>2851</v>
      </c>
      <c r="D1357" t="s">
        <v>2851</v>
      </c>
    </row>
    <row r="1358" spans="1:4" x14ac:dyDescent="0.25">
      <c r="A1358" t="s">
        <v>1020</v>
      </c>
      <c r="B1358" t="s">
        <v>1021</v>
      </c>
      <c r="C1358" t="s">
        <v>2851</v>
      </c>
      <c r="D1358" t="s">
        <v>2851</v>
      </c>
    </row>
    <row r="1359" spans="1:4" x14ac:dyDescent="0.25">
      <c r="A1359" t="s">
        <v>1022</v>
      </c>
      <c r="B1359" t="s">
        <v>1023</v>
      </c>
      <c r="C1359" t="s">
        <v>2851</v>
      </c>
      <c r="D1359" t="s">
        <v>2851</v>
      </c>
    </row>
    <row r="1360" spans="1:4" x14ac:dyDescent="0.25">
      <c r="A1360" t="s">
        <v>1035</v>
      </c>
      <c r="B1360" t="s">
        <v>631</v>
      </c>
      <c r="C1360" t="s">
        <v>2851</v>
      </c>
      <c r="D1360" t="s">
        <v>2851</v>
      </c>
    </row>
    <row r="1361" spans="1:4" x14ac:dyDescent="0.25">
      <c r="A1361" t="s">
        <v>1042</v>
      </c>
      <c r="B1361" t="s">
        <v>634</v>
      </c>
      <c r="C1361" t="s">
        <v>2851</v>
      </c>
      <c r="D1361" t="s">
        <v>2851</v>
      </c>
    </row>
    <row r="1362" spans="1:4" x14ac:dyDescent="0.25">
      <c r="A1362" t="s">
        <v>1055</v>
      </c>
      <c r="B1362" t="s">
        <v>1056</v>
      </c>
      <c r="C1362" t="s">
        <v>2851</v>
      </c>
      <c r="D1362" t="s">
        <v>2851</v>
      </c>
    </row>
    <row r="1363" spans="1:4" x14ac:dyDescent="0.25">
      <c r="A1363" t="s">
        <v>1059</v>
      </c>
      <c r="B1363" t="s">
        <v>1060</v>
      </c>
      <c r="C1363" t="s">
        <v>2851</v>
      </c>
      <c r="D1363" t="s">
        <v>2851</v>
      </c>
    </row>
    <row r="1364" spans="1:4" x14ac:dyDescent="0.25">
      <c r="A1364" t="s">
        <v>1061</v>
      </c>
      <c r="B1364" t="s">
        <v>1062</v>
      </c>
      <c r="C1364" t="s">
        <v>2851</v>
      </c>
      <c r="D1364" t="s">
        <v>2851</v>
      </c>
    </row>
    <row r="1365" spans="1:4" x14ac:dyDescent="0.25">
      <c r="A1365" t="s">
        <v>1063</v>
      </c>
      <c r="B1365" t="s">
        <v>1064</v>
      </c>
      <c r="C1365" t="s">
        <v>2851</v>
      </c>
      <c r="D1365" t="s">
        <v>2851</v>
      </c>
    </row>
    <row r="1366" spans="1:4" x14ac:dyDescent="0.25">
      <c r="A1366" t="s">
        <v>1152</v>
      </c>
      <c r="B1366" t="s">
        <v>415</v>
      </c>
      <c r="C1366" t="s">
        <v>2851</v>
      </c>
      <c r="D1366" t="s">
        <v>2851</v>
      </c>
    </row>
    <row r="1367" spans="1:4" x14ac:dyDescent="0.25">
      <c r="A1367" t="s">
        <v>1210</v>
      </c>
      <c r="B1367" t="s">
        <v>695</v>
      </c>
      <c r="C1367" t="s">
        <v>2851</v>
      </c>
      <c r="D1367" t="s">
        <v>2851</v>
      </c>
    </row>
    <row r="1368" spans="1:4" x14ac:dyDescent="0.25">
      <c r="A1368" t="s">
        <v>1211</v>
      </c>
      <c r="B1368" t="s">
        <v>1212</v>
      </c>
      <c r="C1368" t="s">
        <v>2851</v>
      </c>
      <c r="D1368" t="s">
        <v>2851</v>
      </c>
    </row>
    <row r="1369" spans="1:4" x14ac:dyDescent="0.25">
      <c r="A1369" t="s">
        <v>1222</v>
      </c>
      <c r="B1369" t="s">
        <v>1223</v>
      </c>
      <c r="C1369" t="s">
        <v>2851</v>
      </c>
      <c r="D1369" t="s">
        <v>2851</v>
      </c>
    </row>
    <row r="1370" spans="1:4" x14ac:dyDescent="0.25">
      <c r="A1370" t="s">
        <v>1233</v>
      </c>
      <c r="B1370" t="s">
        <v>1234</v>
      </c>
      <c r="C1370" t="s">
        <v>2851</v>
      </c>
      <c r="D1370" t="s">
        <v>2851</v>
      </c>
    </row>
    <row r="1371" spans="1:4" x14ac:dyDescent="0.25">
      <c r="A1371" t="s">
        <v>1237</v>
      </c>
      <c r="B1371" t="s">
        <v>1238</v>
      </c>
      <c r="C1371" t="s">
        <v>2851</v>
      </c>
      <c r="D1371" t="s">
        <v>2851</v>
      </c>
    </row>
    <row r="1372" spans="1:4" x14ac:dyDescent="0.25">
      <c r="A1372" t="s">
        <v>1436</v>
      </c>
      <c r="B1372" t="s">
        <v>705</v>
      </c>
      <c r="C1372" t="s">
        <v>2851</v>
      </c>
      <c r="D1372" t="s">
        <v>2851</v>
      </c>
    </row>
    <row r="1373" spans="1:4" x14ac:dyDescent="0.25">
      <c r="A1373" t="s">
        <v>1438</v>
      </c>
      <c r="B1373" t="s">
        <v>707</v>
      </c>
      <c r="C1373" t="s">
        <v>2851</v>
      </c>
      <c r="D1373" t="s">
        <v>2851</v>
      </c>
    </row>
    <row r="1374" spans="1:4" x14ac:dyDescent="0.25">
      <c r="A1374" t="s">
        <v>1439</v>
      </c>
      <c r="B1374" t="s">
        <v>708</v>
      </c>
      <c r="C1374" t="s">
        <v>2851</v>
      </c>
      <c r="D1374" t="s">
        <v>2851</v>
      </c>
    </row>
    <row r="1375" spans="1:4" x14ac:dyDescent="0.25">
      <c r="A1375" t="s">
        <v>1440</v>
      </c>
      <c r="B1375" t="s">
        <v>463</v>
      </c>
      <c r="C1375" t="s">
        <v>2851</v>
      </c>
      <c r="D1375" t="s">
        <v>2851</v>
      </c>
    </row>
    <row r="1376" spans="1:4" x14ac:dyDescent="0.25">
      <c r="A1376" t="s">
        <v>1441</v>
      </c>
      <c r="B1376" t="s">
        <v>464</v>
      </c>
      <c r="C1376" t="s">
        <v>2851</v>
      </c>
      <c r="D1376" t="s">
        <v>2851</v>
      </c>
    </row>
    <row r="1377" spans="1:4" x14ac:dyDescent="0.25">
      <c r="A1377" t="s">
        <v>1442</v>
      </c>
      <c r="B1377" t="s">
        <v>710</v>
      </c>
      <c r="C1377" t="s">
        <v>2851</v>
      </c>
      <c r="D1377" t="s">
        <v>2851</v>
      </c>
    </row>
    <row r="1378" spans="1:4" x14ac:dyDescent="0.25">
      <c r="A1378" t="s">
        <v>1443</v>
      </c>
      <c r="B1378" t="s">
        <v>465</v>
      </c>
      <c r="C1378" t="s">
        <v>2851</v>
      </c>
      <c r="D1378" t="s">
        <v>2851</v>
      </c>
    </row>
    <row r="1379" spans="1:4" x14ac:dyDescent="0.25">
      <c r="A1379" t="s">
        <v>1463</v>
      </c>
      <c r="B1379" t="s">
        <v>1464</v>
      </c>
      <c r="C1379" t="s">
        <v>2851</v>
      </c>
      <c r="D1379" t="s">
        <v>2851</v>
      </c>
    </row>
    <row r="1380" spans="1:4" x14ac:dyDescent="0.25">
      <c r="A1380" t="s">
        <v>1477</v>
      </c>
      <c r="B1380" t="s">
        <v>477</v>
      </c>
      <c r="C1380" t="s">
        <v>2851</v>
      </c>
      <c r="D1380" t="s">
        <v>2851</v>
      </c>
    </row>
    <row r="1381" spans="1:4" x14ac:dyDescent="0.25">
      <c r="A1381" t="s">
        <v>1478</v>
      </c>
      <c r="B1381" t="s">
        <v>478</v>
      </c>
      <c r="C1381" t="s">
        <v>2851</v>
      </c>
      <c r="D1381" t="s">
        <v>2851</v>
      </c>
    </row>
    <row r="1382" spans="1:4" x14ac:dyDescent="0.25">
      <c r="A1382" t="s">
        <v>1479</v>
      </c>
      <c r="B1382" t="s">
        <v>479</v>
      </c>
      <c r="C1382" t="s">
        <v>2851</v>
      </c>
      <c r="D1382" t="s">
        <v>2851</v>
      </c>
    </row>
    <row r="1383" spans="1:4" x14ac:dyDescent="0.25">
      <c r="A1383" t="s">
        <v>1480</v>
      </c>
      <c r="B1383" t="s">
        <v>480</v>
      </c>
      <c r="C1383" t="s">
        <v>2851</v>
      </c>
      <c r="D1383" t="s">
        <v>2851</v>
      </c>
    </row>
    <row r="1384" spans="1:4" x14ac:dyDescent="0.25">
      <c r="A1384" t="s">
        <v>1482</v>
      </c>
      <c r="B1384" t="s">
        <v>483</v>
      </c>
      <c r="C1384" t="s">
        <v>2851</v>
      </c>
      <c r="D1384" t="s">
        <v>2851</v>
      </c>
    </row>
    <row r="1385" spans="1:4" x14ac:dyDescent="0.25">
      <c r="A1385" t="s">
        <v>1487</v>
      </c>
      <c r="B1385" t="s">
        <v>488</v>
      </c>
      <c r="C1385" t="s">
        <v>2851</v>
      </c>
      <c r="D1385" t="s">
        <v>2851</v>
      </c>
    </row>
    <row r="1386" spans="1:4" x14ac:dyDescent="0.25">
      <c r="A1386" t="s">
        <v>1490</v>
      </c>
      <c r="B1386" t="s">
        <v>492</v>
      </c>
      <c r="C1386" t="s">
        <v>2851</v>
      </c>
      <c r="D1386" t="s">
        <v>2851</v>
      </c>
    </row>
    <row r="1387" spans="1:4" x14ac:dyDescent="0.25">
      <c r="A1387" t="s">
        <v>1510</v>
      </c>
      <c r="B1387" t="s">
        <v>499</v>
      </c>
      <c r="C1387" t="s">
        <v>2851</v>
      </c>
      <c r="D1387" t="s">
        <v>2851</v>
      </c>
    </row>
    <row r="1388" spans="1:4" x14ac:dyDescent="0.25">
      <c r="A1388" t="s">
        <v>1610</v>
      </c>
      <c r="B1388" t="s">
        <v>1611</v>
      </c>
      <c r="C1388" t="s">
        <v>2851</v>
      </c>
      <c r="D1388" t="s">
        <v>2851</v>
      </c>
    </row>
    <row r="1389" spans="1:4" x14ac:dyDescent="0.25">
      <c r="A1389" t="s">
        <v>1615</v>
      </c>
      <c r="B1389" t="s">
        <v>538</v>
      </c>
      <c r="C1389" t="s">
        <v>2851</v>
      </c>
      <c r="D1389" t="s">
        <v>2851</v>
      </c>
    </row>
    <row r="1390" spans="1:4" x14ac:dyDescent="0.25">
      <c r="A1390" t="s">
        <v>1616</v>
      </c>
      <c r="B1390" t="s">
        <v>539</v>
      </c>
      <c r="C1390" t="s">
        <v>2851</v>
      </c>
      <c r="D1390" t="s">
        <v>2851</v>
      </c>
    </row>
    <row r="1391" spans="1:4" x14ac:dyDescent="0.25">
      <c r="A1391" t="s">
        <v>1645</v>
      </c>
      <c r="B1391" t="s">
        <v>547</v>
      </c>
      <c r="C1391" t="s">
        <v>2851</v>
      </c>
      <c r="D1391" t="s">
        <v>2851</v>
      </c>
    </row>
    <row r="1392" spans="1:4" x14ac:dyDescent="0.25">
      <c r="A1392" t="s">
        <v>1646</v>
      </c>
      <c r="B1392" t="s">
        <v>1647</v>
      </c>
      <c r="C1392" t="s">
        <v>2851</v>
      </c>
      <c r="D1392" t="s">
        <v>2851</v>
      </c>
    </row>
    <row r="1393" spans="1:4" x14ac:dyDescent="0.25">
      <c r="A1393" t="s">
        <v>1652</v>
      </c>
      <c r="B1393" t="s">
        <v>1653</v>
      </c>
      <c r="C1393" t="s">
        <v>2851</v>
      </c>
      <c r="D1393" t="s">
        <v>2851</v>
      </c>
    </row>
    <row r="1394" spans="1:4" x14ac:dyDescent="0.25">
      <c r="A1394" t="s">
        <v>1658</v>
      </c>
      <c r="B1394" t="s">
        <v>1659</v>
      </c>
      <c r="C1394" t="s">
        <v>2851</v>
      </c>
      <c r="D1394" t="s">
        <v>2851</v>
      </c>
    </row>
    <row r="1395" spans="1:4" x14ac:dyDescent="0.25">
      <c r="A1395" t="s">
        <v>1676</v>
      </c>
      <c r="B1395" t="s">
        <v>1677</v>
      </c>
      <c r="C1395" t="s">
        <v>2851</v>
      </c>
      <c r="D1395" t="s">
        <v>2851</v>
      </c>
    </row>
    <row r="1396" spans="1:4" x14ac:dyDescent="0.25">
      <c r="A1396" t="s">
        <v>1685</v>
      </c>
      <c r="B1396" t="s">
        <v>1686</v>
      </c>
      <c r="C1396" t="s">
        <v>2851</v>
      </c>
      <c r="D1396" t="s">
        <v>2851</v>
      </c>
    </row>
    <row r="1397" spans="1:4" x14ac:dyDescent="0.25">
      <c r="A1397" t="s">
        <v>1691</v>
      </c>
      <c r="B1397" t="s">
        <v>555</v>
      </c>
      <c r="C1397" t="s">
        <v>2851</v>
      </c>
      <c r="D1397" t="s">
        <v>2851</v>
      </c>
    </row>
    <row r="1398" spans="1:4" x14ac:dyDescent="0.25">
      <c r="A1398" t="s">
        <v>1740</v>
      </c>
      <c r="B1398" t="s">
        <v>736</v>
      </c>
      <c r="C1398" t="s">
        <v>2851</v>
      </c>
      <c r="D1398" t="s">
        <v>2851</v>
      </c>
    </row>
    <row r="1399" spans="1:4" x14ac:dyDescent="0.25">
      <c r="A1399" t="s">
        <v>1741</v>
      </c>
      <c r="B1399" t="s">
        <v>737</v>
      </c>
      <c r="C1399" t="s">
        <v>2851</v>
      </c>
      <c r="D1399" t="s">
        <v>2851</v>
      </c>
    </row>
    <row r="1400" spans="1:4" x14ac:dyDescent="0.25">
      <c r="A1400" t="s">
        <v>1748</v>
      </c>
      <c r="B1400" t="s">
        <v>1749</v>
      </c>
      <c r="C1400" t="s">
        <v>2851</v>
      </c>
      <c r="D1400" t="s">
        <v>2851</v>
      </c>
    </row>
    <row r="1401" spans="1:4" x14ac:dyDescent="0.25">
      <c r="A1401" t="s">
        <v>1750</v>
      </c>
      <c r="B1401" t="s">
        <v>572</v>
      </c>
      <c r="C1401" t="s">
        <v>2851</v>
      </c>
      <c r="D1401" t="s">
        <v>2851</v>
      </c>
    </row>
    <row r="1402" spans="1:4" x14ac:dyDescent="0.25">
      <c r="A1402" t="s">
        <v>1751</v>
      </c>
      <c r="B1402" t="s">
        <v>1752</v>
      </c>
      <c r="C1402" t="s">
        <v>2851</v>
      </c>
      <c r="D1402" t="s">
        <v>2851</v>
      </c>
    </row>
    <row r="1403" spans="1:4" x14ac:dyDescent="0.25">
      <c r="A1403" t="s">
        <v>1753</v>
      </c>
      <c r="B1403" t="s">
        <v>573</v>
      </c>
      <c r="C1403" t="s">
        <v>2851</v>
      </c>
      <c r="D1403" t="s">
        <v>2851</v>
      </c>
    </row>
    <row r="1404" spans="1:4" x14ac:dyDescent="0.25">
      <c r="A1404" t="s">
        <v>1776</v>
      </c>
      <c r="B1404" t="s">
        <v>741</v>
      </c>
      <c r="C1404" t="s">
        <v>2851</v>
      </c>
      <c r="D1404" t="s">
        <v>2851</v>
      </c>
    </row>
    <row r="1405" spans="1:4" x14ac:dyDescent="0.25">
      <c r="A1405" t="s">
        <v>1778</v>
      </c>
      <c r="B1405" t="s">
        <v>744</v>
      </c>
      <c r="C1405" t="s">
        <v>2851</v>
      </c>
      <c r="D1405" t="s">
        <v>2851</v>
      </c>
    </row>
    <row r="1406" spans="1:4" x14ac:dyDescent="0.25">
      <c r="A1406" t="s">
        <v>1779</v>
      </c>
      <c r="B1406" t="s">
        <v>745</v>
      </c>
      <c r="C1406" t="s">
        <v>2851</v>
      </c>
      <c r="D1406" t="s">
        <v>2851</v>
      </c>
    </row>
    <row r="1407" spans="1:4" x14ac:dyDescent="0.25">
      <c r="A1407" t="s">
        <v>1783</v>
      </c>
      <c r="B1407" t="s">
        <v>752</v>
      </c>
      <c r="C1407" t="s">
        <v>2851</v>
      </c>
      <c r="D1407" t="s">
        <v>2851</v>
      </c>
    </row>
    <row r="1408" spans="1:4" x14ac:dyDescent="0.25">
      <c r="A1408" t="s">
        <v>1796</v>
      </c>
      <c r="B1408" t="s">
        <v>582</v>
      </c>
      <c r="C1408" t="s">
        <v>2851</v>
      </c>
      <c r="D1408" t="s">
        <v>2851</v>
      </c>
    </row>
    <row r="1409" spans="1:4" x14ac:dyDescent="0.25">
      <c r="A1409" t="s">
        <v>1797</v>
      </c>
      <c r="B1409" t="s">
        <v>1798</v>
      </c>
      <c r="C1409" t="s">
        <v>2851</v>
      </c>
      <c r="D1409" t="s">
        <v>2851</v>
      </c>
    </row>
    <row r="1410" spans="1:4" x14ac:dyDescent="0.25">
      <c r="A1410" t="s">
        <v>1799</v>
      </c>
      <c r="B1410" t="s">
        <v>1800</v>
      </c>
      <c r="C1410" t="s">
        <v>2851</v>
      </c>
      <c r="D1410" t="s">
        <v>2851</v>
      </c>
    </row>
    <row r="1411" spans="1:4" x14ac:dyDescent="0.25">
      <c r="A1411" t="s">
        <v>2183</v>
      </c>
      <c r="B1411" t="s">
        <v>763</v>
      </c>
      <c r="C1411" t="s">
        <v>2851</v>
      </c>
      <c r="D1411" t="s">
        <v>2851</v>
      </c>
    </row>
    <row r="1412" spans="1:4" x14ac:dyDescent="0.25">
      <c r="A1412" t="s">
        <v>1836</v>
      </c>
      <c r="B1412" t="s">
        <v>1837</v>
      </c>
      <c r="C1412" t="s">
        <v>2851</v>
      </c>
      <c r="D1412" t="s">
        <v>2851</v>
      </c>
    </row>
    <row r="1413" spans="1:4" x14ac:dyDescent="0.25">
      <c r="A1413" t="s">
        <v>1844</v>
      </c>
      <c r="B1413" t="s">
        <v>784</v>
      </c>
      <c r="C1413" t="s">
        <v>2851</v>
      </c>
      <c r="D1413" t="s">
        <v>2851</v>
      </c>
    </row>
    <row r="1414" spans="1:4" x14ac:dyDescent="0.25">
      <c r="A1414" t="s">
        <v>1849</v>
      </c>
      <c r="B1414" t="s">
        <v>1850</v>
      </c>
      <c r="C1414" t="s">
        <v>2851</v>
      </c>
      <c r="D1414" t="s">
        <v>2851</v>
      </c>
    </row>
    <row r="1415" spans="1:4" x14ac:dyDescent="0.25">
      <c r="A1415" t="s">
        <v>1866</v>
      </c>
      <c r="B1415" t="s">
        <v>1867</v>
      </c>
      <c r="C1415" t="s">
        <v>2851</v>
      </c>
      <c r="D1415" t="s">
        <v>2851</v>
      </c>
    </row>
    <row r="1416" spans="1:4" x14ac:dyDescent="0.25">
      <c r="A1416" t="s">
        <v>1869</v>
      </c>
      <c r="B1416" t="s">
        <v>1870</v>
      </c>
      <c r="C1416" t="s">
        <v>2851</v>
      </c>
      <c r="D1416" t="s">
        <v>2851</v>
      </c>
    </row>
    <row r="1417" spans="1:4" x14ac:dyDescent="0.25">
      <c r="A1417" t="s">
        <v>1873</v>
      </c>
      <c r="B1417" t="s">
        <v>1874</v>
      </c>
      <c r="C1417" t="s">
        <v>2851</v>
      </c>
      <c r="D1417" t="s">
        <v>2851</v>
      </c>
    </row>
    <row r="1418" spans="1:4" x14ac:dyDescent="0.25">
      <c r="A1418" t="s">
        <v>1895</v>
      </c>
      <c r="B1418" t="s">
        <v>597</v>
      </c>
      <c r="C1418" t="s">
        <v>2851</v>
      </c>
      <c r="D1418" t="s">
        <v>2851</v>
      </c>
    </row>
    <row r="1419" spans="1:4" x14ac:dyDescent="0.25">
      <c r="A1419" t="s">
        <v>1896</v>
      </c>
      <c r="B1419" t="s">
        <v>598</v>
      </c>
      <c r="C1419" t="s">
        <v>2851</v>
      </c>
      <c r="D1419" t="s">
        <v>2851</v>
      </c>
    </row>
    <row r="1420" spans="1:4" x14ac:dyDescent="0.25">
      <c r="A1420" t="s">
        <v>1906</v>
      </c>
      <c r="B1420" t="s">
        <v>1907</v>
      </c>
      <c r="C1420" t="s">
        <v>2851</v>
      </c>
      <c r="D1420" t="s">
        <v>2851</v>
      </c>
    </row>
    <row r="1421" spans="1:4" x14ac:dyDescent="0.25">
      <c r="A1421" t="s">
        <v>1911</v>
      </c>
      <c r="B1421" t="s">
        <v>1912</v>
      </c>
      <c r="C1421" t="s">
        <v>2851</v>
      </c>
      <c r="D1421" t="s">
        <v>2851</v>
      </c>
    </row>
    <row r="1422" spans="1:4" x14ac:dyDescent="0.25">
      <c r="A1422" t="s">
        <v>1919</v>
      </c>
      <c r="B1422" t="s">
        <v>1920</v>
      </c>
      <c r="C1422" t="s">
        <v>2851</v>
      </c>
      <c r="D1422" t="s">
        <v>2851</v>
      </c>
    </row>
    <row r="1423" spans="1:4" x14ac:dyDescent="0.25">
      <c r="A1423" t="s">
        <v>1924</v>
      </c>
      <c r="B1423" t="s">
        <v>1925</v>
      </c>
      <c r="C1423" t="s">
        <v>2851</v>
      </c>
      <c r="D1423" t="s">
        <v>2851</v>
      </c>
    </row>
    <row r="1424" spans="1:4" x14ac:dyDescent="0.25">
      <c r="A1424" t="s">
        <v>802</v>
      </c>
      <c r="B1424" t="s">
        <v>347</v>
      </c>
      <c r="C1424" t="s">
        <v>2786</v>
      </c>
      <c r="D1424" t="s">
        <v>2786</v>
      </c>
    </row>
    <row r="1425" spans="1:4" x14ac:dyDescent="0.25">
      <c r="A1425" t="s">
        <v>805</v>
      </c>
      <c r="B1425" t="s">
        <v>806</v>
      </c>
      <c r="C1425" t="s">
        <v>2786</v>
      </c>
      <c r="D1425" t="s">
        <v>2786</v>
      </c>
    </row>
    <row r="1426" spans="1:4" x14ac:dyDescent="0.25">
      <c r="A1426" t="s">
        <v>807</v>
      </c>
      <c r="B1426" t="s">
        <v>808</v>
      </c>
      <c r="C1426" t="s">
        <v>2786</v>
      </c>
      <c r="D1426" t="s">
        <v>2786</v>
      </c>
    </row>
    <row r="1427" spans="1:4" x14ac:dyDescent="0.25">
      <c r="A1427" t="s">
        <v>810</v>
      </c>
      <c r="B1427" t="s">
        <v>348</v>
      </c>
      <c r="C1427" t="s">
        <v>2786</v>
      </c>
      <c r="D1427" t="s">
        <v>2786</v>
      </c>
    </row>
    <row r="1428" spans="1:4" x14ac:dyDescent="0.25">
      <c r="A1428" t="s">
        <v>811</v>
      </c>
      <c r="B1428" t="s">
        <v>349</v>
      </c>
      <c r="C1428" t="s">
        <v>2786</v>
      </c>
      <c r="D1428" t="s">
        <v>2786</v>
      </c>
    </row>
    <row r="1429" spans="1:4" x14ac:dyDescent="0.25">
      <c r="A1429" t="s">
        <v>823</v>
      </c>
      <c r="B1429" t="s">
        <v>603</v>
      </c>
      <c r="C1429" t="s">
        <v>2786</v>
      </c>
      <c r="D1429" t="s">
        <v>2786</v>
      </c>
    </row>
    <row r="1430" spans="1:4" x14ac:dyDescent="0.25">
      <c r="A1430" t="s">
        <v>824</v>
      </c>
      <c r="B1430" t="s">
        <v>604</v>
      </c>
      <c r="C1430" t="s">
        <v>2786</v>
      </c>
      <c r="D1430" t="s">
        <v>2786</v>
      </c>
    </row>
    <row r="1431" spans="1:4" x14ac:dyDescent="0.25">
      <c r="A1431" t="s">
        <v>844</v>
      </c>
      <c r="B1431" t="s">
        <v>845</v>
      </c>
      <c r="C1431" t="s">
        <v>2786</v>
      </c>
      <c r="D1431" t="s">
        <v>2786</v>
      </c>
    </row>
    <row r="1432" spans="1:4" x14ac:dyDescent="0.25">
      <c r="A1432" t="s">
        <v>846</v>
      </c>
      <c r="B1432" t="s">
        <v>847</v>
      </c>
      <c r="C1432" t="s">
        <v>2786</v>
      </c>
      <c r="D1432" t="s">
        <v>2786</v>
      </c>
    </row>
    <row r="1433" spans="1:4" x14ac:dyDescent="0.25">
      <c r="A1433" t="s">
        <v>849</v>
      </c>
      <c r="B1433" t="s">
        <v>358</v>
      </c>
      <c r="C1433" t="s">
        <v>2786</v>
      </c>
      <c r="D1433" t="s">
        <v>2786</v>
      </c>
    </row>
    <row r="1434" spans="1:4" x14ac:dyDescent="0.25">
      <c r="A1434" t="s">
        <v>860</v>
      </c>
      <c r="B1434" t="s">
        <v>361</v>
      </c>
      <c r="C1434" t="s">
        <v>2786</v>
      </c>
      <c r="D1434" t="s">
        <v>2786</v>
      </c>
    </row>
    <row r="1435" spans="1:4" x14ac:dyDescent="0.25">
      <c r="A1435" t="s">
        <v>873</v>
      </c>
      <c r="B1435" t="s">
        <v>366</v>
      </c>
      <c r="C1435" t="s">
        <v>2786</v>
      </c>
      <c r="D1435" t="s">
        <v>2786</v>
      </c>
    </row>
    <row r="1436" spans="1:4" x14ac:dyDescent="0.25">
      <c r="A1436" t="s">
        <v>1011</v>
      </c>
      <c r="B1436" t="s">
        <v>407</v>
      </c>
      <c r="C1436" t="s">
        <v>2786</v>
      </c>
      <c r="D1436" t="s">
        <v>2786</v>
      </c>
    </row>
    <row r="1437" spans="1:4" x14ac:dyDescent="0.25">
      <c r="A1437" t="s">
        <v>1017</v>
      </c>
      <c r="B1437" t="s">
        <v>408</v>
      </c>
      <c r="C1437" t="s">
        <v>2786</v>
      </c>
      <c r="D1437" t="s">
        <v>2786</v>
      </c>
    </row>
    <row r="1438" spans="1:4" x14ac:dyDescent="0.25">
      <c r="A1438" t="s">
        <v>1020</v>
      </c>
      <c r="B1438" t="s">
        <v>1021</v>
      </c>
      <c r="C1438" t="s">
        <v>2786</v>
      </c>
      <c r="D1438" t="s">
        <v>2786</v>
      </c>
    </row>
    <row r="1439" spans="1:4" x14ac:dyDescent="0.25">
      <c r="A1439" t="s">
        <v>1035</v>
      </c>
      <c r="B1439" t="s">
        <v>631</v>
      </c>
      <c r="C1439" t="s">
        <v>2786</v>
      </c>
      <c r="D1439" t="s">
        <v>2786</v>
      </c>
    </row>
    <row r="1440" spans="1:4" x14ac:dyDescent="0.25">
      <c r="A1440" t="s">
        <v>1042</v>
      </c>
      <c r="B1440" t="s">
        <v>634</v>
      </c>
      <c r="C1440" t="s">
        <v>2786</v>
      </c>
      <c r="D1440" t="s">
        <v>2786</v>
      </c>
    </row>
    <row r="1441" spans="1:4" x14ac:dyDescent="0.25">
      <c r="A1441" t="s">
        <v>1054</v>
      </c>
      <c r="B1441" t="s">
        <v>409</v>
      </c>
      <c r="C1441" t="s">
        <v>2786</v>
      </c>
      <c r="D1441" t="s">
        <v>2786</v>
      </c>
    </row>
    <row r="1442" spans="1:4" x14ac:dyDescent="0.25">
      <c r="A1442" t="s">
        <v>1055</v>
      </c>
      <c r="B1442" t="s">
        <v>1056</v>
      </c>
      <c r="C1442" t="s">
        <v>2786</v>
      </c>
      <c r="D1442" t="s">
        <v>2786</v>
      </c>
    </row>
    <row r="1443" spans="1:4" x14ac:dyDescent="0.25">
      <c r="A1443" t="s">
        <v>1152</v>
      </c>
      <c r="B1443" t="s">
        <v>415</v>
      </c>
      <c r="C1443" t="s">
        <v>2786</v>
      </c>
      <c r="D1443" t="s">
        <v>2786</v>
      </c>
    </row>
    <row r="1444" spans="1:4" x14ac:dyDescent="0.25">
      <c r="A1444" t="s">
        <v>1154</v>
      </c>
      <c r="B1444" t="s">
        <v>421</v>
      </c>
      <c r="C1444" t="s">
        <v>2786</v>
      </c>
      <c r="D1444" t="s">
        <v>2786</v>
      </c>
    </row>
    <row r="1445" spans="1:4" x14ac:dyDescent="0.25">
      <c r="A1445" t="s">
        <v>1210</v>
      </c>
      <c r="B1445" t="s">
        <v>695</v>
      </c>
      <c r="C1445" t="s">
        <v>2786</v>
      </c>
      <c r="D1445" t="s">
        <v>2786</v>
      </c>
    </row>
    <row r="1446" spans="1:4" x14ac:dyDescent="0.25">
      <c r="A1446" t="s">
        <v>1211</v>
      </c>
      <c r="B1446" t="s">
        <v>1212</v>
      </c>
      <c r="C1446" t="s">
        <v>2786</v>
      </c>
      <c r="D1446" t="s">
        <v>2786</v>
      </c>
    </row>
    <row r="1447" spans="1:4" x14ac:dyDescent="0.25">
      <c r="A1447" t="s">
        <v>1222</v>
      </c>
      <c r="B1447" t="s">
        <v>1223</v>
      </c>
      <c r="C1447" t="s">
        <v>2786</v>
      </c>
      <c r="D1447" t="s">
        <v>2786</v>
      </c>
    </row>
    <row r="1448" spans="1:4" x14ac:dyDescent="0.25">
      <c r="A1448" t="s">
        <v>1409</v>
      </c>
      <c r="B1448" t="s">
        <v>454</v>
      </c>
      <c r="C1448" t="s">
        <v>2786</v>
      </c>
      <c r="D1448" t="s">
        <v>2786</v>
      </c>
    </row>
    <row r="1449" spans="1:4" x14ac:dyDescent="0.25">
      <c r="A1449" t="s">
        <v>1430</v>
      </c>
      <c r="B1449" t="s">
        <v>1431</v>
      </c>
      <c r="C1449" t="s">
        <v>2786</v>
      </c>
      <c r="D1449" t="s">
        <v>2786</v>
      </c>
    </row>
    <row r="1450" spans="1:4" x14ac:dyDescent="0.25">
      <c r="A1450" t="s">
        <v>1432</v>
      </c>
      <c r="B1450" t="s">
        <v>1433</v>
      </c>
      <c r="C1450" t="s">
        <v>2786</v>
      </c>
      <c r="D1450" t="s">
        <v>2786</v>
      </c>
    </row>
    <row r="1451" spans="1:4" x14ac:dyDescent="0.25">
      <c r="A1451" t="s">
        <v>1436</v>
      </c>
      <c r="B1451" t="s">
        <v>705</v>
      </c>
      <c r="C1451" t="s">
        <v>2786</v>
      </c>
      <c r="D1451" t="s">
        <v>2786</v>
      </c>
    </row>
    <row r="1452" spans="1:4" x14ac:dyDescent="0.25">
      <c r="A1452" t="s">
        <v>1437</v>
      </c>
      <c r="B1452" t="s">
        <v>706</v>
      </c>
      <c r="C1452" t="s">
        <v>2786</v>
      </c>
      <c r="D1452" t="s">
        <v>2786</v>
      </c>
    </row>
    <row r="1453" spans="1:4" x14ac:dyDescent="0.25">
      <c r="A1453" t="s">
        <v>1440</v>
      </c>
      <c r="B1453" t="s">
        <v>463</v>
      </c>
      <c r="C1453" t="s">
        <v>2786</v>
      </c>
      <c r="D1453" t="s">
        <v>2786</v>
      </c>
    </row>
    <row r="1454" spans="1:4" x14ac:dyDescent="0.25">
      <c r="A1454" t="s">
        <v>1441</v>
      </c>
      <c r="B1454" t="s">
        <v>464</v>
      </c>
      <c r="C1454" t="s">
        <v>2786</v>
      </c>
      <c r="D1454" t="s">
        <v>2786</v>
      </c>
    </row>
    <row r="1455" spans="1:4" x14ac:dyDescent="0.25">
      <c r="A1455" t="s">
        <v>1442</v>
      </c>
      <c r="B1455" t="s">
        <v>710</v>
      </c>
      <c r="C1455" t="s">
        <v>2786</v>
      </c>
      <c r="D1455" t="s">
        <v>2786</v>
      </c>
    </row>
    <row r="1456" spans="1:4" x14ac:dyDescent="0.25">
      <c r="A1456" t="s">
        <v>1443</v>
      </c>
      <c r="B1456" t="s">
        <v>465</v>
      </c>
      <c r="C1456" t="s">
        <v>2786</v>
      </c>
      <c r="D1456" t="s">
        <v>2786</v>
      </c>
    </row>
    <row r="1457" spans="1:4" x14ac:dyDescent="0.25">
      <c r="A1457" t="s">
        <v>1446</v>
      </c>
      <c r="B1457" t="s">
        <v>467</v>
      </c>
      <c r="C1457" t="s">
        <v>2786</v>
      </c>
      <c r="D1457" t="s">
        <v>2786</v>
      </c>
    </row>
    <row r="1458" spans="1:4" x14ac:dyDescent="0.25">
      <c r="A1458" t="s">
        <v>1447</v>
      </c>
      <c r="B1458" t="s">
        <v>712</v>
      </c>
      <c r="C1458" t="s">
        <v>2786</v>
      </c>
      <c r="D1458" t="s">
        <v>2786</v>
      </c>
    </row>
    <row r="1459" spans="1:4" x14ac:dyDescent="0.25">
      <c r="A1459" t="s">
        <v>1459</v>
      </c>
      <c r="B1459" t="s">
        <v>1460</v>
      </c>
      <c r="C1459" t="s">
        <v>2786</v>
      </c>
      <c r="D1459" t="s">
        <v>2786</v>
      </c>
    </row>
    <row r="1460" spans="1:4" x14ac:dyDescent="0.25">
      <c r="A1460" t="s">
        <v>1463</v>
      </c>
      <c r="B1460" t="s">
        <v>1464</v>
      </c>
      <c r="C1460" t="s">
        <v>2786</v>
      </c>
      <c r="D1460" t="s">
        <v>2786</v>
      </c>
    </row>
    <row r="1461" spans="1:4" x14ac:dyDescent="0.25">
      <c r="A1461" t="s">
        <v>1477</v>
      </c>
      <c r="B1461" t="s">
        <v>477</v>
      </c>
      <c r="C1461" t="s">
        <v>2786</v>
      </c>
      <c r="D1461" t="s">
        <v>2786</v>
      </c>
    </row>
    <row r="1462" spans="1:4" x14ac:dyDescent="0.25">
      <c r="A1462" t="s">
        <v>1478</v>
      </c>
      <c r="B1462" t="s">
        <v>478</v>
      </c>
      <c r="C1462" t="s">
        <v>2786</v>
      </c>
      <c r="D1462" t="s">
        <v>2786</v>
      </c>
    </row>
    <row r="1463" spans="1:4" x14ac:dyDescent="0.25">
      <c r="A1463" t="s">
        <v>1479</v>
      </c>
      <c r="B1463" t="s">
        <v>479</v>
      </c>
      <c r="C1463" t="s">
        <v>2786</v>
      </c>
      <c r="D1463" t="s">
        <v>2786</v>
      </c>
    </row>
    <row r="1464" spans="1:4" x14ac:dyDescent="0.25">
      <c r="A1464" t="s">
        <v>1480</v>
      </c>
      <c r="B1464" t="s">
        <v>480</v>
      </c>
      <c r="C1464" t="s">
        <v>2786</v>
      </c>
      <c r="D1464" t="s">
        <v>2786</v>
      </c>
    </row>
    <row r="1465" spans="1:4" x14ac:dyDescent="0.25">
      <c r="A1465" t="s">
        <v>1482</v>
      </c>
      <c r="B1465" t="s">
        <v>483</v>
      </c>
      <c r="C1465" t="s">
        <v>2786</v>
      </c>
      <c r="D1465" t="s">
        <v>2786</v>
      </c>
    </row>
    <row r="1466" spans="1:4" x14ac:dyDescent="0.25">
      <c r="A1466" t="s">
        <v>1483</v>
      </c>
      <c r="B1466" t="s">
        <v>484</v>
      </c>
      <c r="C1466" t="s">
        <v>2786</v>
      </c>
      <c r="D1466" t="s">
        <v>2786</v>
      </c>
    </row>
    <row r="1467" spans="1:4" x14ac:dyDescent="0.25">
      <c r="A1467" t="s">
        <v>1487</v>
      </c>
      <c r="B1467" t="s">
        <v>488</v>
      </c>
      <c r="C1467" t="s">
        <v>2786</v>
      </c>
      <c r="D1467" t="s">
        <v>2786</v>
      </c>
    </row>
    <row r="1468" spans="1:4" x14ac:dyDescent="0.25">
      <c r="A1468" t="s">
        <v>1490</v>
      </c>
      <c r="B1468" t="s">
        <v>492</v>
      </c>
      <c r="C1468" t="s">
        <v>2786</v>
      </c>
      <c r="D1468" t="s">
        <v>2786</v>
      </c>
    </row>
    <row r="1469" spans="1:4" x14ac:dyDescent="0.25">
      <c r="A1469" t="s">
        <v>1501</v>
      </c>
      <c r="B1469" t="s">
        <v>495</v>
      </c>
      <c r="C1469" t="s">
        <v>2786</v>
      </c>
      <c r="D1469" t="s">
        <v>2786</v>
      </c>
    </row>
    <row r="1470" spans="1:4" x14ac:dyDescent="0.25">
      <c r="A1470" t="s">
        <v>1505</v>
      </c>
      <c r="B1470" t="s">
        <v>498</v>
      </c>
      <c r="C1470" t="s">
        <v>2786</v>
      </c>
      <c r="D1470" t="s">
        <v>2786</v>
      </c>
    </row>
    <row r="1471" spans="1:4" x14ac:dyDescent="0.25">
      <c r="A1471" t="s">
        <v>1510</v>
      </c>
      <c r="B1471" t="s">
        <v>499</v>
      </c>
      <c r="C1471" t="s">
        <v>2786</v>
      </c>
      <c r="D1471" t="s">
        <v>2786</v>
      </c>
    </row>
    <row r="1472" spans="1:4" x14ac:dyDescent="0.25">
      <c r="A1472" t="s">
        <v>1608</v>
      </c>
      <c r="B1472" t="s">
        <v>523</v>
      </c>
      <c r="C1472" t="s">
        <v>2786</v>
      </c>
      <c r="D1472" t="s">
        <v>2786</v>
      </c>
    </row>
    <row r="1473" spans="1:4" x14ac:dyDescent="0.25">
      <c r="A1473" t="s">
        <v>1609</v>
      </c>
      <c r="B1473" t="s">
        <v>524</v>
      </c>
      <c r="C1473" t="s">
        <v>2786</v>
      </c>
      <c r="D1473" t="s">
        <v>2786</v>
      </c>
    </row>
    <row r="1474" spans="1:4" x14ac:dyDescent="0.25">
      <c r="A1474" t="s">
        <v>1610</v>
      </c>
      <c r="B1474" t="s">
        <v>1611</v>
      </c>
      <c r="C1474" t="s">
        <v>2786</v>
      </c>
      <c r="D1474" t="s">
        <v>2786</v>
      </c>
    </row>
    <row r="1475" spans="1:4" x14ac:dyDescent="0.25">
      <c r="A1475" t="s">
        <v>1615</v>
      </c>
      <c r="B1475" t="s">
        <v>538</v>
      </c>
      <c r="C1475" t="s">
        <v>2786</v>
      </c>
      <c r="D1475" t="s">
        <v>2786</v>
      </c>
    </row>
    <row r="1476" spans="1:4" x14ac:dyDescent="0.25">
      <c r="A1476" t="s">
        <v>1616</v>
      </c>
      <c r="B1476" t="s">
        <v>539</v>
      </c>
      <c r="C1476" t="s">
        <v>2786</v>
      </c>
      <c r="D1476" t="s">
        <v>2786</v>
      </c>
    </row>
    <row r="1477" spans="1:4" x14ac:dyDescent="0.25">
      <c r="A1477" t="s">
        <v>1618</v>
      </c>
      <c r="B1477" t="s">
        <v>1619</v>
      </c>
      <c r="C1477" t="s">
        <v>2786</v>
      </c>
      <c r="D1477" t="s">
        <v>2786</v>
      </c>
    </row>
    <row r="1478" spans="1:4" x14ac:dyDescent="0.25">
      <c r="A1478" t="s">
        <v>1622</v>
      </c>
      <c r="B1478" t="s">
        <v>1623</v>
      </c>
      <c r="C1478" t="s">
        <v>2786</v>
      </c>
      <c r="D1478" t="s">
        <v>2786</v>
      </c>
    </row>
    <row r="1479" spans="1:4" x14ac:dyDescent="0.25">
      <c r="A1479" t="s">
        <v>1645</v>
      </c>
      <c r="B1479" t="s">
        <v>547</v>
      </c>
      <c r="C1479" t="s">
        <v>2786</v>
      </c>
      <c r="D1479" t="s">
        <v>2786</v>
      </c>
    </row>
    <row r="1480" spans="1:4" x14ac:dyDescent="0.25">
      <c r="A1480" t="s">
        <v>1676</v>
      </c>
      <c r="B1480" t="s">
        <v>1677</v>
      </c>
      <c r="C1480" t="s">
        <v>2786</v>
      </c>
      <c r="D1480" t="s">
        <v>2786</v>
      </c>
    </row>
    <row r="1481" spans="1:4" x14ac:dyDescent="0.25">
      <c r="A1481" t="s">
        <v>1685</v>
      </c>
      <c r="B1481" t="s">
        <v>1686</v>
      </c>
      <c r="C1481" t="s">
        <v>2786</v>
      </c>
      <c r="D1481" t="s">
        <v>2786</v>
      </c>
    </row>
    <row r="1482" spans="1:4" x14ac:dyDescent="0.25">
      <c r="A1482" t="s">
        <v>1691</v>
      </c>
      <c r="B1482" t="s">
        <v>555</v>
      </c>
      <c r="C1482" t="s">
        <v>2786</v>
      </c>
      <c r="D1482" t="s">
        <v>2786</v>
      </c>
    </row>
    <row r="1483" spans="1:4" x14ac:dyDescent="0.25">
      <c r="A1483" t="s">
        <v>1740</v>
      </c>
      <c r="B1483" t="s">
        <v>736</v>
      </c>
      <c r="C1483" t="s">
        <v>2786</v>
      </c>
      <c r="D1483" t="s">
        <v>2786</v>
      </c>
    </row>
    <row r="1484" spans="1:4" x14ac:dyDescent="0.25">
      <c r="A1484" t="s">
        <v>1748</v>
      </c>
      <c r="B1484" t="s">
        <v>1749</v>
      </c>
      <c r="C1484" t="s">
        <v>2786</v>
      </c>
      <c r="D1484" t="s">
        <v>2786</v>
      </c>
    </row>
    <row r="1485" spans="1:4" x14ac:dyDescent="0.25">
      <c r="A1485" t="s">
        <v>1750</v>
      </c>
      <c r="B1485" t="s">
        <v>572</v>
      </c>
      <c r="C1485" t="s">
        <v>2786</v>
      </c>
      <c r="D1485" t="s">
        <v>2786</v>
      </c>
    </row>
    <row r="1486" spans="1:4" x14ac:dyDescent="0.25">
      <c r="A1486" t="s">
        <v>1751</v>
      </c>
      <c r="B1486" t="s">
        <v>1752</v>
      </c>
      <c r="C1486" t="s">
        <v>2786</v>
      </c>
      <c r="D1486" t="s">
        <v>2786</v>
      </c>
    </row>
    <row r="1487" spans="1:4" x14ac:dyDescent="0.25">
      <c r="A1487" t="s">
        <v>1753</v>
      </c>
      <c r="B1487" t="s">
        <v>573</v>
      </c>
      <c r="C1487" t="s">
        <v>2786</v>
      </c>
      <c r="D1487" t="s">
        <v>2786</v>
      </c>
    </row>
    <row r="1488" spans="1:4" x14ac:dyDescent="0.25">
      <c r="A1488" t="s">
        <v>1769</v>
      </c>
      <c r="B1488" t="s">
        <v>579</v>
      </c>
      <c r="C1488" t="s">
        <v>2786</v>
      </c>
      <c r="D1488" t="s">
        <v>2786</v>
      </c>
    </row>
    <row r="1489" spans="1:4" x14ac:dyDescent="0.25">
      <c r="A1489" t="s">
        <v>1776</v>
      </c>
      <c r="B1489" t="s">
        <v>741</v>
      </c>
      <c r="C1489" t="s">
        <v>2786</v>
      </c>
      <c r="D1489" t="s">
        <v>2786</v>
      </c>
    </row>
    <row r="1490" spans="1:4" x14ac:dyDescent="0.25">
      <c r="A1490" t="s">
        <v>1779</v>
      </c>
      <c r="B1490" t="s">
        <v>745</v>
      </c>
      <c r="C1490" t="s">
        <v>2786</v>
      </c>
      <c r="D1490" t="s">
        <v>2786</v>
      </c>
    </row>
    <row r="1491" spans="1:4" x14ac:dyDescent="0.25">
      <c r="A1491" t="s">
        <v>1782</v>
      </c>
      <c r="B1491" t="s">
        <v>749</v>
      </c>
      <c r="C1491" t="s">
        <v>2786</v>
      </c>
      <c r="D1491" t="s">
        <v>2786</v>
      </c>
    </row>
    <row r="1492" spans="1:4" x14ac:dyDescent="0.25">
      <c r="A1492" t="s">
        <v>1783</v>
      </c>
      <c r="B1492" t="s">
        <v>752</v>
      </c>
      <c r="C1492" t="s">
        <v>2786</v>
      </c>
      <c r="D1492" t="s">
        <v>2786</v>
      </c>
    </row>
    <row r="1493" spans="1:4" x14ac:dyDescent="0.25">
      <c r="A1493" t="s">
        <v>1790</v>
      </c>
      <c r="B1493" t="s">
        <v>580</v>
      </c>
      <c r="C1493" t="s">
        <v>2786</v>
      </c>
      <c r="D1493" t="s">
        <v>2786</v>
      </c>
    </row>
    <row r="1494" spans="1:4" x14ac:dyDescent="0.25">
      <c r="A1494" t="s">
        <v>1796</v>
      </c>
      <c r="B1494" t="s">
        <v>582</v>
      </c>
      <c r="C1494" t="s">
        <v>2786</v>
      </c>
      <c r="D1494" t="s">
        <v>2786</v>
      </c>
    </row>
    <row r="1495" spans="1:4" x14ac:dyDescent="0.25">
      <c r="A1495" t="s">
        <v>1849</v>
      </c>
      <c r="B1495" t="s">
        <v>1850</v>
      </c>
      <c r="C1495" t="s">
        <v>2786</v>
      </c>
      <c r="D1495" t="s">
        <v>2786</v>
      </c>
    </row>
    <row r="1496" spans="1:4" x14ac:dyDescent="0.25">
      <c r="A1496" t="s">
        <v>1859</v>
      </c>
      <c r="B1496" t="s">
        <v>787</v>
      </c>
      <c r="C1496" t="s">
        <v>2786</v>
      </c>
      <c r="D1496" t="s">
        <v>2786</v>
      </c>
    </row>
    <row r="1497" spans="1:4" x14ac:dyDescent="0.25">
      <c r="A1497" t="s">
        <v>1861</v>
      </c>
      <c r="B1497" t="s">
        <v>1862</v>
      </c>
      <c r="C1497" t="s">
        <v>2786</v>
      </c>
      <c r="D1497" t="s">
        <v>2786</v>
      </c>
    </row>
    <row r="1498" spans="1:4" x14ac:dyDescent="0.25">
      <c r="A1498" t="s">
        <v>1869</v>
      </c>
      <c r="B1498" t="s">
        <v>1870</v>
      </c>
      <c r="C1498" t="s">
        <v>2786</v>
      </c>
      <c r="D1498" t="s">
        <v>2786</v>
      </c>
    </row>
    <row r="1499" spans="1:4" x14ac:dyDescent="0.25">
      <c r="A1499" t="s">
        <v>1880</v>
      </c>
      <c r="B1499" t="s">
        <v>592</v>
      </c>
      <c r="C1499" t="s">
        <v>2786</v>
      </c>
      <c r="D1499" t="s">
        <v>2786</v>
      </c>
    </row>
    <row r="1500" spans="1:4" x14ac:dyDescent="0.25">
      <c r="A1500" t="s">
        <v>1891</v>
      </c>
      <c r="B1500" t="s">
        <v>1892</v>
      </c>
      <c r="C1500" t="s">
        <v>2786</v>
      </c>
      <c r="D1500" t="s">
        <v>2786</v>
      </c>
    </row>
    <row r="1501" spans="1:4" x14ac:dyDescent="0.25">
      <c r="A1501" t="s">
        <v>1893</v>
      </c>
      <c r="B1501" t="s">
        <v>1894</v>
      </c>
      <c r="C1501" t="s">
        <v>2786</v>
      </c>
      <c r="D1501" t="s">
        <v>2786</v>
      </c>
    </row>
    <row r="1502" spans="1:4" x14ac:dyDescent="0.25">
      <c r="A1502" t="s">
        <v>1895</v>
      </c>
      <c r="B1502" t="s">
        <v>597</v>
      </c>
      <c r="C1502" t="s">
        <v>2786</v>
      </c>
      <c r="D1502" t="s">
        <v>2786</v>
      </c>
    </row>
    <row r="1503" spans="1:4" x14ac:dyDescent="0.25">
      <c r="A1503" t="s">
        <v>1896</v>
      </c>
      <c r="B1503" t="s">
        <v>598</v>
      </c>
      <c r="C1503" t="s">
        <v>2786</v>
      </c>
      <c r="D1503" t="s">
        <v>2786</v>
      </c>
    </row>
    <row r="1504" spans="1:4" x14ac:dyDescent="0.25">
      <c r="A1504" t="s">
        <v>1906</v>
      </c>
      <c r="B1504" t="s">
        <v>1907</v>
      </c>
      <c r="C1504" t="s">
        <v>2786</v>
      </c>
      <c r="D1504" t="s">
        <v>2786</v>
      </c>
    </row>
    <row r="1505" spans="1:4" x14ac:dyDescent="0.25">
      <c r="A1505" t="s">
        <v>1909</v>
      </c>
      <c r="B1505" t="s">
        <v>599</v>
      </c>
      <c r="C1505" t="s">
        <v>2786</v>
      </c>
      <c r="D1505" t="s">
        <v>2786</v>
      </c>
    </row>
    <row r="1506" spans="1:4" x14ac:dyDescent="0.25">
      <c r="A1506" t="s">
        <v>1911</v>
      </c>
      <c r="B1506" t="s">
        <v>1912</v>
      </c>
      <c r="C1506" t="s">
        <v>2786</v>
      </c>
      <c r="D1506" t="s">
        <v>2786</v>
      </c>
    </row>
    <row r="1507" spans="1:4" x14ac:dyDescent="0.25">
      <c r="A1507" t="s">
        <v>1919</v>
      </c>
      <c r="B1507" t="s">
        <v>1920</v>
      </c>
      <c r="C1507" t="s">
        <v>2786</v>
      </c>
      <c r="D1507" t="s">
        <v>2786</v>
      </c>
    </row>
    <row r="1508" spans="1:4" x14ac:dyDescent="0.25">
      <c r="A1508" t="s">
        <v>802</v>
      </c>
      <c r="B1508" t="s">
        <v>347</v>
      </c>
      <c r="C1508" t="s">
        <v>2787</v>
      </c>
      <c r="D1508" t="s">
        <v>2787</v>
      </c>
    </row>
    <row r="1509" spans="1:4" x14ac:dyDescent="0.25">
      <c r="A1509" t="s">
        <v>805</v>
      </c>
      <c r="B1509" t="s">
        <v>806</v>
      </c>
      <c r="C1509" t="s">
        <v>2787</v>
      </c>
      <c r="D1509" t="s">
        <v>2787</v>
      </c>
    </row>
    <row r="1510" spans="1:4" x14ac:dyDescent="0.25">
      <c r="A1510" t="s">
        <v>807</v>
      </c>
      <c r="B1510" t="s">
        <v>808</v>
      </c>
      <c r="C1510" t="s">
        <v>2787</v>
      </c>
      <c r="D1510" t="s">
        <v>2787</v>
      </c>
    </row>
    <row r="1511" spans="1:4" x14ac:dyDescent="0.25">
      <c r="A1511" t="s">
        <v>814</v>
      </c>
      <c r="B1511" t="s">
        <v>815</v>
      </c>
      <c r="C1511" t="s">
        <v>2787</v>
      </c>
      <c r="D1511" t="s">
        <v>2787</v>
      </c>
    </row>
    <row r="1512" spans="1:4" x14ac:dyDescent="0.25">
      <c r="A1512" t="s">
        <v>816</v>
      </c>
      <c r="B1512" t="s">
        <v>817</v>
      </c>
      <c r="C1512" t="s">
        <v>2787</v>
      </c>
      <c r="D1512" t="s">
        <v>2787</v>
      </c>
    </row>
    <row r="1513" spans="1:4" x14ac:dyDescent="0.25">
      <c r="A1513" t="s">
        <v>823</v>
      </c>
      <c r="B1513" t="s">
        <v>603</v>
      </c>
      <c r="C1513" t="s">
        <v>2787</v>
      </c>
      <c r="D1513" t="s">
        <v>2787</v>
      </c>
    </row>
    <row r="1514" spans="1:4" x14ac:dyDescent="0.25">
      <c r="A1514" t="s">
        <v>826</v>
      </c>
      <c r="B1514" t="s">
        <v>827</v>
      </c>
      <c r="C1514" t="s">
        <v>2787</v>
      </c>
      <c r="D1514" t="s">
        <v>2787</v>
      </c>
    </row>
    <row r="1515" spans="1:4" x14ac:dyDescent="0.25">
      <c r="A1515" t="s">
        <v>830</v>
      </c>
      <c r="B1515" t="s">
        <v>831</v>
      </c>
      <c r="C1515" t="s">
        <v>2787</v>
      </c>
      <c r="D1515" t="s">
        <v>2787</v>
      </c>
    </row>
    <row r="1516" spans="1:4" x14ac:dyDescent="0.25">
      <c r="A1516" t="s">
        <v>832</v>
      </c>
      <c r="B1516" t="s">
        <v>833</v>
      </c>
      <c r="C1516" t="s">
        <v>2787</v>
      </c>
      <c r="D1516" t="s">
        <v>2787</v>
      </c>
    </row>
    <row r="1517" spans="1:4" x14ac:dyDescent="0.25">
      <c r="A1517" t="s">
        <v>836</v>
      </c>
      <c r="B1517" t="s">
        <v>837</v>
      </c>
      <c r="C1517" t="s">
        <v>2787</v>
      </c>
      <c r="D1517" t="s">
        <v>2787</v>
      </c>
    </row>
    <row r="1518" spans="1:4" x14ac:dyDescent="0.25">
      <c r="A1518" t="s">
        <v>849</v>
      </c>
      <c r="B1518" t="s">
        <v>358</v>
      </c>
      <c r="C1518" t="s">
        <v>2787</v>
      </c>
      <c r="D1518" t="s">
        <v>2787</v>
      </c>
    </row>
    <row r="1519" spans="1:4" x14ac:dyDescent="0.25">
      <c r="A1519" t="s">
        <v>855</v>
      </c>
      <c r="B1519" t="s">
        <v>856</v>
      </c>
      <c r="C1519" t="s">
        <v>2787</v>
      </c>
      <c r="D1519" t="s">
        <v>2787</v>
      </c>
    </row>
    <row r="1520" spans="1:4" x14ac:dyDescent="0.25">
      <c r="A1520" t="s">
        <v>857</v>
      </c>
      <c r="B1520" t="s">
        <v>858</v>
      </c>
      <c r="C1520" t="s">
        <v>2787</v>
      </c>
      <c r="D1520" t="s">
        <v>2787</v>
      </c>
    </row>
    <row r="1521" spans="1:4" x14ac:dyDescent="0.25">
      <c r="A1521" t="s">
        <v>859</v>
      </c>
      <c r="B1521" t="s">
        <v>360</v>
      </c>
      <c r="C1521" t="s">
        <v>2787</v>
      </c>
      <c r="D1521" t="s">
        <v>2787</v>
      </c>
    </row>
    <row r="1522" spans="1:4" x14ac:dyDescent="0.25">
      <c r="A1522" t="s">
        <v>863</v>
      </c>
      <c r="B1522" t="s">
        <v>864</v>
      </c>
      <c r="C1522" t="s">
        <v>2787</v>
      </c>
      <c r="D1522" t="s">
        <v>2787</v>
      </c>
    </row>
    <row r="1523" spans="1:4" x14ac:dyDescent="0.25">
      <c r="A1523" t="s">
        <v>1020</v>
      </c>
      <c r="B1523" t="s">
        <v>1021</v>
      </c>
      <c r="C1523" t="s">
        <v>2787</v>
      </c>
      <c r="D1523" t="s">
        <v>2787</v>
      </c>
    </row>
    <row r="1524" spans="1:4" x14ac:dyDescent="0.25">
      <c r="A1524" t="s">
        <v>1035</v>
      </c>
      <c r="B1524" t="s">
        <v>631</v>
      </c>
      <c r="C1524" t="s">
        <v>2787</v>
      </c>
      <c r="D1524" t="s">
        <v>2787</v>
      </c>
    </row>
    <row r="1525" spans="1:4" x14ac:dyDescent="0.25">
      <c r="A1525" t="s">
        <v>1042</v>
      </c>
      <c r="B1525" t="s">
        <v>634</v>
      </c>
      <c r="C1525" t="s">
        <v>2787</v>
      </c>
      <c r="D1525" t="s">
        <v>2787</v>
      </c>
    </row>
    <row r="1526" spans="1:4" x14ac:dyDescent="0.25">
      <c r="A1526" t="s">
        <v>1061</v>
      </c>
      <c r="B1526" t="s">
        <v>1062</v>
      </c>
      <c r="C1526" t="s">
        <v>2787</v>
      </c>
      <c r="D1526" t="s">
        <v>2787</v>
      </c>
    </row>
    <row r="1527" spans="1:4" x14ac:dyDescent="0.25">
      <c r="A1527" t="s">
        <v>1063</v>
      </c>
      <c r="B1527" t="s">
        <v>1064</v>
      </c>
      <c r="C1527" t="s">
        <v>2787</v>
      </c>
      <c r="D1527" t="s">
        <v>2787</v>
      </c>
    </row>
    <row r="1528" spans="1:4" x14ac:dyDescent="0.25">
      <c r="A1528" t="s">
        <v>1145</v>
      </c>
      <c r="B1528" t="s">
        <v>411</v>
      </c>
      <c r="C1528" t="s">
        <v>2787</v>
      </c>
      <c r="D1528" t="s">
        <v>2787</v>
      </c>
    </row>
    <row r="1529" spans="1:4" x14ac:dyDescent="0.25">
      <c r="A1529" t="s">
        <v>1152</v>
      </c>
      <c r="B1529" t="s">
        <v>415</v>
      </c>
      <c r="C1529" t="s">
        <v>2787</v>
      </c>
      <c r="D1529" t="s">
        <v>2787</v>
      </c>
    </row>
    <row r="1530" spans="1:4" x14ac:dyDescent="0.25">
      <c r="A1530" t="s">
        <v>1203</v>
      </c>
      <c r="B1530" t="s">
        <v>1204</v>
      </c>
      <c r="C1530" t="s">
        <v>2787</v>
      </c>
      <c r="D1530" t="s">
        <v>2787</v>
      </c>
    </row>
    <row r="1531" spans="1:4" x14ac:dyDescent="0.25">
      <c r="A1531" t="s">
        <v>1222</v>
      </c>
      <c r="B1531" t="s">
        <v>1223</v>
      </c>
      <c r="C1531" t="s">
        <v>2787</v>
      </c>
      <c r="D1531" t="s">
        <v>2787</v>
      </c>
    </row>
    <row r="1532" spans="1:4" x14ac:dyDescent="0.25">
      <c r="A1532" t="s">
        <v>1237</v>
      </c>
      <c r="B1532" t="s">
        <v>1238</v>
      </c>
      <c r="C1532" t="s">
        <v>2787</v>
      </c>
      <c r="D1532" t="s">
        <v>2787</v>
      </c>
    </row>
    <row r="1533" spans="1:4" x14ac:dyDescent="0.25">
      <c r="A1533" t="s">
        <v>1436</v>
      </c>
      <c r="B1533" t="s">
        <v>705</v>
      </c>
      <c r="C1533" t="s">
        <v>2787</v>
      </c>
      <c r="D1533" t="s">
        <v>2787</v>
      </c>
    </row>
    <row r="1534" spans="1:4" x14ac:dyDescent="0.25">
      <c r="A1534" t="s">
        <v>2071</v>
      </c>
      <c r="B1534" t="s">
        <v>462</v>
      </c>
      <c r="C1534" t="s">
        <v>2787</v>
      </c>
      <c r="D1534" t="s">
        <v>2787</v>
      </c>
    </row>
    <row r="1535" spans="1:4" x14ac:dyDescent="0.25">
      <c r="A1535" t="s">
        <v>1440</v>
      </c>
      <c r="B1535" t="s">
        <v>463</v>
      </c>
      <c r="C1535" t="s">
        <v>2787</v>
      </c>
      <c r="D1535" t="s">
        <v>2787</v>
      </c>
    </row>
    <row r="1536" spans="1:4" x14ac:dyDescent="0.25">
      <c r="A1536" t="s">
        <v>1441</v>
      </c>
      <c r="B1536" t="s">
        <v>464</v>
      </c>
      <c r="C1536" t="s">
        <v>2787</v>
      </c>
      <c r="D1536" t="s">
        <v>2787</v>
      </c>
    </row>
    <row r="1537" spans="1:4" x14ac:dyDescent="0.25">
      <c r="A1537" t="s">
        <v>1442</v>
      </c>
      <c r="B1537" t="s">
        <v>710</v>
      </c>
      <c r="C1537" t="s">
        <v>2787</v>
      </c>
      <c r="D1537" t="s">
        <v>2787</v>
      </c>
    </row>
    <row r="1538" spans="1:4" x14ac:dyDescent="0.25">
      <c r="A1538" t="s">
        <v>1443</v>
      </c>
      <c r="B1538" t="s">
        <v>465</v>
      </c>
      <c r="C1538" t="s">
        <v>2787</v>
      </c>
      <c r="D1538" t="s">
        <v>2787</v>
      </c>
    </row>
    <row r="1539" spans="1:4" x14ac:dyDescent="0.25">
      <c r="A1539" t="s">
        <v>1477</v>
      </c>
      <c r="B1539" t="s">
        <v>477</v>
      </c>
      <c r="C1539" t="s">
        <v>2787</v>
      </c>
      <c r="D1539" t="s">
        <v>2787</v>
      </c>
    </row>
    <row r="1540" spans="1:4" x14ac:dyDescent="0.25">
      <c r="A1540" t="s">
        <v>1478</v>
      </c>
      <c r="B1540" t="s">
        <v>478</v>
      </c>
      <c r="C1540" t="s">
        <v>2787</v>
      </c>
      <c r="D1540" t="s">
        <v>2787</v>
      </c>
    </row>
    <row r="1541" spans="1:4" x14ac:dyDescent="0.25">
      <c r="A1541" t="s">
        <v>1480</v>
      </c>
      <c r="B1541" t="s">
        <v>480</v>
      </c>
      <c r="C1541" t="s">
        <v>2787</v>
      </c>
      <c r="D1541" t="s">
        <v>2787</v>
      </c>
    </row>
    <row r="1542" spans="1:4" x14ac:dyDescent="0.25">
      <c r="A1542" t="s">
        <v>1482</v>
      </c>
      <c r="B1542" t="s">
        <v>483</v>
      </c>
      <c r="C1542" t="s">
        <v>2787</v>
      </c>
      <c r="D1542" t="s">
        <v>2787</v>
      </c>
    </row>
    <row r="1543" spans="1:4" x14ac:dyDescent="0.25">
      <c r="A1543" t="s">
        <v>1483</v>
      </c>
      <c r="B1543" t="s">
        <v>484</v>
      </c>
      <c r="C1543" t="s">
        <v>2787</v>
      </c>
      <c r="D1543" t="s">
        <v>2787</v>
      </c>
    </row>
    <row r="1544" spans="1:4" x14ac:dyDescent="0.25">
      <c r="A1544" t="s">
        <v>1484</v>
      </c>
      <c r="B1544" t="s">
        <v>485</v>
      </c>
      <c r="C1544" t="s">
        <v>2787</v>
      </c>
      <c r="D1544" t="s">
        <v>2787</v>
      </c>
    </row>
    <row r="1545" spans="1:4" x14ac:dyDescent="0.25">
      <c r="A1545" t="s">
        <v>1485</v>
      </c>
      <c r="B1545" t="s">
        <v>486</v>
      </c>
      <c r="C1545" t="s">
        <v>2787</v>
      </c>
      <c r="D1545" t="s">
        <v>2787</v>
      </c>
    </row>
    <row r="1546" spans="1:4" x14ac:dyDescent="0.25">
      <c r="A1546" t="s">
        <v>1486</v>
      </c>
      <c r="B1546" t="s">
        <v>487</v>
      </c>
      <c r="C1546" t="s">
        <v>2787</v>
      </c>
      <c r="D1546" t="s">
        <v>2787</v>
      </c>
    </row>
    <row r="1547" spans="1:4" x14ac:dyDescent="0.25">
      <c r="A1547" t="s">
        <v>1490</v>
      </c>
      <c r="B1547" t="s">
        <v>492</v>
      </c>
      <c r="C1547" t="s">
        <v>2787</v>
      </c>
      <c r="D1547" t="s">
        <v>2787</v>
      </c>
    </row>
    <row r="1548" spans="1:4" x14ac:dyDescent="0.25">
      <c r="A1548" t="s">
        <v>1496</v>
      </c>
      <c r="B1548" t="s">
        <v>493</v>
      </c>
      <c r="C1548" t="s">
        <v>2787</v>
      </c>
      <c r="D1548" t="s">
        <v>2787</v>
      </c>
    </row>
    <row r="1549" spans="1:4" x14ac:dyDescent="0.25">
      <c r="A1549" t="s">
        <v>1501</v>
      </c>
      <c r="B1549" t="s">
        <v>495</v>
      </c>
      <c r="C1549" t="s">
        <v>2787</v>
      </c>
      <c r="D1549" t="s">
        <v>2787</v>
      </c>
    </row>
    <row r="1550" spans="1:4" x14ac:dyDescent="0.25">
      <c r="A1550" t="s">
        <v>1511</v>
      </c>
      <c r="B1550" t="s">
        <v>500</v>
      </c>
      <c r="C1550" t="s">
        <v>2787</v>
      </c>
      <c r="D1550" t="s">
        <v>2787</v>
      </c>
    </row>
    <row r="1551" spans="1:4" x14ac:dyDescent="0.25">
      <c r="A1551" t="s">
        <v>1610</v>
      </c>
      <c r="B1551" t="s">
        <v>1611</v>
      </c>
      <c r="C1551" t="s">
        <v>2787</v>
      </c>
      <c r="D1551" t="s">
        <v>2787</v>
      </c>
    </row>
    <row r="1552" spans="1:4" x14ac:dyDescent="0.25">
      <c r="A1552" t="s">
        <v>1615</v>
      </c>
      <c r="B1552" t="s">
        <v>538</v>
      </c>
      <c r="C1552" t="s">
        <v>2787</v>
      </c>
      <c r="D1552" t="s">
        <v>2787</v>
      </c>
    </row>
    <row r="1553" spans="1:4" x14ac:dyDescent="0.25">
      <c r="A1553" t="s">
        <v>1616</v>
      </c>
      <c r="B1553" t="s">
        <v>539</v>
      </c>
      <c r="C1553" t="s">
        <v>2787</v>
      </c>
      <c r="D1553" t="s">
        <v>2787</v>
      </c>
    </row>
    <row r="1554" spans="1:4" x14ac:dyDescent="0.25">
      <c r="A1554" t="s">
        <v>1618</v>
      </c>
      <c r="B1554" t="s">
        <v>1619</v>
      </c>
      <c r="C1554" t="s">
        <v>2787</v>
      </c>
      <c r="D1554" t="s">
        <v>2787</v>
      </c>
    </row>
    <row r="1555" spans="1:4" x14ac:dyDescent="0.25">
      <c r="A1555" t="s">
        <v>1622</v>
      </c>
      <c r="B1555" t="s">
        <v>1623</v>
      </c>
      <c r="C1555" t="s">
        <v>2787</v>
      </c>
      <c r="D1555" t="s">
        <v>2787</v>
      </c>
    </row>
    <row r="1556" spans="1:4" x14ac:dyDescent="0.25">
      <c r="A1556" t="s">
        <v>1638</v>
      </c>
      <c r="B1556" t="s">
        <v>544</v>
      </c>
      <c r="C1556" t="s">
        <v>2787</v>
      </c>
      <c r="D1556" t="s">
        <v>2787</v>
      </c>
    </row>
    <row r="1557" spans="1:4" x14ac:dyDescent="0.25">
      <c r="A1557" t="s">
        <v>1646</v>
      </c>
      <c r="B1557" t="s">
        <v>1647</v>
      </c>
      <c r="C1557" t="s">
        <v>2787</v>
      </c>
      <c r="D1557" t="s">
        <v>2787</v>
      </c>
    </row>
    <row r="1558" spans="1:4" x14ac:dyDescent="0.25">
      <c r="A1558" t="s">
        <v>1676</v>
      </c>
      <c r="B1558" t="s">
        <v>1677</v>
      </c>
      <c r="C1558" t="s">
        <v>2787</v>
      </c>
      <c r="D1558" t="s">
        <v>2787</v>
      </c>
    </row>
    <row r="1559" spans="1:4" x14ac:dyDescent="0.25">
      <c r="A1559" t="s">
        <v>1678</v>
      </c>
      <c r="B1559" t="s">
        <v>1679</v>
      </c>
      <c r="C1559" t="s">
        <v>2787</v>
      </c>
      <c r="D1559" t="s">
        <v>2787</v>
      </c>
    </row>
    <row r="1560" spans="1:4" x14ac:dyDescent="0.25">
      <c r="A1560" t="s">
        <v>1684</v>
      </c>
      <c r="B1560" t="s">
        <v>554</v>
      </c>
      <c r="C1560" t="s">
        <v>2787</v>
      </c>
      <c r="D1560" t="s">
        <v>2787</v>
      </c>
    </row>
    <row r="1561" spans="1:4" x14ac:dyDescent="0.25">
      <c r="A1561" t="s">
        <v>1713</v>
      </c>
      <c r="B1561" t="s">
        <v>557</v>
      </c>
      <c r="C1561" t="s">
        <v>2787</v>
      </c>
      <c r="D1561" t="s">
        <v>2787</v>
      </c>
    </row>
    <row r="1562" spans="1:4" x14ac:dyDescent="0.25">
      <c r="A1562" t="s">
        <v>1722</v>
      </c>
      <c r="B1562" t="s">
        <v>561</v>
      </c>
      <c r="C1562" t="s">
        <v>2787</v>
      </c>
      <c r="D1562" t="s">
        <v>2787</v>
      </c>
    </row>
    <row r="1563" spans="1:4" x14ac:dyDescent="0.25">
      <c r="A1563" t="s">
        <v>1723</v>
      </c>
      <c r="B1563" t="s">
        <v>1724</v>
      </c>
      <c r="C1563" t="s">
        <v>2787</v>
      </c>
      <c r="D1563" t="s">
        <v>2787</v>
      </c>
    </row>
    <row r="1564" spans="1:4" x14ac:dyDescent="0.25">
      <c r="A1564" t="s">
        <v>1740</v>
      </c>
      <c r="B1564" t="s">
        <v>736</v>
      </c>
      <c r="C1564" t="s">
        <v>2787</v>
      </c>
      <c r="D1564" t="s">
        <v>2787</v>
      </c>
    </row>
    <row r="1565" spans="1:4" x14ac:dyDescent="0.25">
      <c r="A1565" t="s">
        <v>1741</v>
      </c>
      <c r="B1565" t="s">
        <v>737</v>
      </c>
      <c r="C1565" t="s">
        <v>2787</v>
      </c>
      <c r="D1565" t="s">
        <v>2787</v>
      </c>
    </row>
    <row r="1566" spans="1:4" x14ac:dyDescent="0.25">
      <c r="A1566" t="s">
        <v>1742</v>
      </c>
      <c r="B1566" t="s">
        <v>738</v>
      </c>
      <c r="C1566" t="s">
        <v>2787</v>
      </c>
      <c r="D1566" t="s">
        <v>2787</v>
      </c>
    </row>
    <row r="1567" spans="1:4" x14ac:dyDescent="0.25">
      <c r="A1567" t="s">
        <v>1748</v>
      </c>
      <c r="B1567" t="s">
        <v>1749</v>
      </c>
      <c r="C1567" t="s">
        <v>2787</v>
      </c>
      <c r="D1567" t="s">
        <v>2787</v>
      </c>
    </row>
    <row r="1568" spans="1:4" x14ac:dyDescent="0.25">
      <c r="A1568" t="s">
        <v>1751</v>
      </c>
      <c r="B1568" t="s">
        <v>1752</v>
      </c>
      <c r="C1568" t="s">
        <v>2787</v>
      </c>
      <c r="D1568" t="s">
        <v>2787</v>
      </c>
    </row>
    <row r="1569" spans="1:4" x14ac:dyDescent="0.25">
      <c r="A1569" t="s">
        <v>1753</v>
      </c>
      <c r="B1569" t="s">
        <v>573</v>
      </c>
      <c r="C1569" t="s">
        <v>2787</v>
      </c>
      <c r="D1569" t="s">
        <v>2787</v>
      </c>
    </row>
    <row r="1570" spans="1:4" x14ac:dyDescent="0.25">
      <c r="A1570" t="s">
        <v>1776</v>
      </c>
      <c r="B1570" t="s">
        <v>741</v>
      </c>
      <c r="C1570" t="s">
        <v>2787</v>
      </c>
      <c r="D1570" t="s">
        <v>2787</v>
      </c>
    </row>
    <row r="1571" spans="1:4" x14ac:dyDescent="0.25">
      <c r="A1571" t="s">
        <v>1779</v>
      </c>
      <c r="B1571" t="s">
        <v>745</v>
      </c>
      <c r="C1571" t="s">
        <v>2787</v>
      </c>
      <c r="D1571" t="s">
        <v>2787</v>
      </c>
    </row>
    <row r="1572" spans="1:4" x14ac:dyDescent="0.25">
      <c r="A1572" t="s">
        <v>1783</v>
      </c>
      <c r="B1572" t="s">
        <v>752</v>
      </c>
      <c r="C1572" t="s">
        <v>2787</v>
      </c>
      <c r="D1572" t="s">
        <v>2787</v>
      </c>
    </row>
    <row r="1573" spans="1:4" x14ac:dyDescent="0.25">
      <c r="A1573" t="s">
        <v>1792</v>
      </c>
      <c r="B1573" t="s">
        <v>754</v>
      </c>
      <c r="C1573" t="s">
        <v>2787</v>
      </c>
      <c r="D1573" t="s">
        <v>2787</v>
      </c>
    </row>
    <row r="1574" spans="1:4" x14ac:dyDescent="0.25">
      <c r="A1574" t="s">
        <v>1797</v>
      </c>
      <c r="B1574" t="s">
        <v>1798</v>
      </c>
      <c r="C1574" t="s">
        <v>2787</v>
      </c>
      <c r="D1574" t="s">
        <v>2787</v>
      </c>
    </row>
    <row r="1575" spans="1:4" x14ac:dyDescent="0.25">
      <c r="A1575" t="s">
        <v>1799</v>
      </c>
      <c r="B1575" t="s">
        <v>1800</v>
      </c>
      <c r="C1575" t="s">
        <v>2787</v>
      </c>
      <c r="D1575" t="s">
        <v>2787</v>
      </c>
    </row>
    <row r="1576" spans="1:4" x14ac:dyDescent="0.25">
      <c r="A1576" t="s">
        <v>1836</v>
      </c>
      <c r="B1576" t="s">
        <v>1837</v>
      </c>
      <c r="C1576" t="s">
        <v>2787</v>
      </c>
      <c r="D1576" t="s">
        <v>2787</v>
      </c>
    </row>
    <row r="1577" spans="1:4" x14ac:dyDescent="0.25">
      <c r="A1577" t="s">
        <v>1861</v>
      </c>
      <c r="B1577" t="s">
        <v>1862</v>
      </c>
      <c r="C1577" t="s">
        <v>2787</v>
      </c>
      <c r="D1577" t="s">
        <v>2787</v>
      </c>
    </row>
    <row r="1578" spans="1:4" x14ac:dyDescent="0.25">
      <c r="A1578" t="s">
        <v>1864</v>
      </c>
      <c r="B1578" t="s">
        <v>1865</v>
      </c>
      <c r="C1578" t="s">
        <v>2787</v>
      </c>
      <c r="D1578" t="s">
        <v>2787</v>
      </c>
    </row>
    <row r="1579" spans="1:4" x14ac:dyDescent="0.25">
      <c r="A1579" t="s">
        <v>1866</v>
      </c>
      <c r="B1579" t="s">
        <v>1867</v>
      </c>
      <c r="C1579" t="s">
        <v>2787</v>
      </c>
      <c r="D1579" t="s">
        <v>2787</v>
      </c>
    </row>
    <row r="1580" spans="1:4" x14ac:dyDescent="0.25">
      <c r="A1580" t="s">
        <v>1873</v>
      </c>
      <c r="B1580" t="s">
        <v>1874</v>
      </c>
      <c r="C1580" t="s">
        <v>2787</v>
      </c>
      <c r="D1580" t="s">
        <v>2787</v>
      </c>
    </row>
    <row r="1581" spans="1:4" x14ac:dyDescent="0.25">
      <c r="A1581" t="s">
        <v>1895</v>
      </c>
      <c r="B1581" t="s">
        <v>597</v>
      </c>
      <c r="C1581" t="s">
        <v>2787</v>
      </c>
      <c r="D1581" t="s">
        <v>2787</v>
      </c>
    </row>
    <row r="1582" spans="1:4" x14ac:dyDescent="0.25">
      <c r="A1582" t="s">
        <v>1906</v>
      </c>
      <c r="B1582" t="s">
        <v>1907</v>
      </c>
      <c r="C1582" t="s">
        <v>2787</v>
      </c>
      <c r="D1582" t="s">
        <v>2787</v>
      </c>
    </row>
    <row r="1583" spans="1:4" x14ac:dyDescent="0.25">
      <c r="A1583" t="s">
        <v>1908</v>
      </c>
      <c r="B1583" t="s">
        <v>801</v>
      </c>
      <c r="C1583" t="s">
        <v>2787</v>
      </c>
      <c r="D1583" t="s">
        <v>2787</v>
      </c>
    </row>
    <row r="1584" spans="1:4" x14ac:dyDescent="0.25">
      <c r="A1584" t="s">
        <v>1911</v>
      </c>
      <c r="B1584" t="s">
        <v>1912</v>
      </c>
      <c r="C1584" t="s">
        <v>2787</v>
      </c>
      <c r="D1584" t="s">
        <v>2787</v>
      </c>
    </row>
    <row r="1585" spans="1:4" x14ac:dyDescent="0.25">
      <c r="A1585" t="s">
        <v>1913</v>
      </c>
      <c r="B1585" t="s">
        <v>1914</v>
      </c>
      <c r="C1585" t="s">
        <v>2787</v>
      </c>
      <c r="D1585" t="s">
        <v>2787</v>
      </c>
    </row>
    <row r="1586" spans="1:4" x14ac:dyDescent="0.25">
      <c r="A1586" t="s">
        <v>1915</v>
      </c>
      <c r="B1586" t="s">
        <v>1916</v>
      </c>
      <c r="C1586" t="s">
        <v>2787</v>
      </c>
      <c r="D1586" t="s">
        <v>2787</v>
      </c>
    </row>
    <row r="1587" spans="1:4" x14ac:dyDescent="0.25">
      <c r="A1587" t="s">
        <v>1917</v>
      </c>
      <c r="B1587" t="s">
        <v>1918</v>
      </c>
      <c r="C1587" t="s">
        <v>2787</v>
      </c>
      <c r="D1587" t="s">
        <v>2787</v>
      </c>
    </row>
    <row r="1588" spans="1:4" x14ac:dyDescent="0.25">
      <c r="A1588" t="s">
        <v>1919</v>
      </c>
      <c r="B1588" t="s">
        <v>1920</v>
      </c>
      <c r="C1588" t="s">
        <v>2787</v>
      </c>
      <c r="D1588" t="s">
        <v>2787</v>
      </c>
    </row>
    <row r="1589" spans="1:4" x14ac:dyDescent="0.25">
      <c r="A1589" t="s">
        <v>1921</v>
      </c>
      <c r="B1589" t="s">
        <v>1920</v>
      </c>
      <c r="C1589" t="s">
        <v>2787</v>
      </c>
      <c r="D1589" t="s">
        <v>2787</v>
      </c>
    </row>
    <row r="1590" spans="1:4" x14ac:dyDescent="0.25">
      <c r="A1590" t="s">
        <v>2196</v>
      </c>
      <c r="B1590" t="s">
        <v>2197</v>
      </c>
      <c r="C1590" t="s">
        <v>2787</v>
      </c>
      <c r="D1590" t="s">
        <v>2787</v>
      </c>
    </row>
    <row r="1591" spans="1:4" x14ac:dyDescent="0.25">
      <c r="A1591" t="s">
        <v>1922</v>
      </c>
      <c r="B1591" t="s">
        <v>1923</v>
      </c>
      <c r="C1591" t="s">
        <v>2787</v>
      </c>
      <c r="D1591" t="s">
        <v>2787</v>
      </c>
    </row>
    <row r="1592" spans="1:4" x14ac:dyDescent="0.25">
      <c r="A1592" t="s">
        <v>1924</v>
      </c>
      <c r="B1592" t="s">
        <v>1925</v>
      </c>
      <c r="C1592" t="s">
        <v>2787</v>
      </c>
      <c r="D1592" t="s">
        <v>2787</v>
      </c>
    </row>
    <row r="1593" spans="1:4" x14ac:dyDescent="0.25">
      <c r="A1593" t="s">
        <v>1926</v>
      </c>
      <c r="B1593" t="s">
        <v>1925</v>
      </c>
      <c r="C1593" t="s">
        <v>2787</v>
      </c>
      <c r="D1593" t="s">
        <v>2787</v>
      </c>
    </row>
    <row r="1594" spans="1:4" x14ac:dyDescent="0.25">
      <c r="A1594" t="s">
        <v>1927</v>
      </c>
      <c r="B1594" t="s">
        <v>1928</v>
      </c>
      <c r="C1594" t="s">
        <v>2787</v>
      </c>
      <c r="D1594" t="s">
        <v>2787</v>
      </c>
    </row>
    <row r="1595" spans="1:4" x14ac:dyDescent="0.25">
      <c r="A1595" t="s">
        <v>1929</v>
      </c>
      <c r="B1595" t="s">
        <v>1930</v>
      </c>
      <c r="C1595" t="s">
        <v>2787</v>
      </c>
      <c r="D1595" t="s">
        <v>2787</v>
      </c>
    </row>
    <row r="1596" spans="1:4" x14ac:dyDescent="0.25">
      <c r="A1596" t="s">
        <v>805</v>
      </c>
      <c r="B1596" t="s">
        <v>806</v>
      </c>
      <c r="C1596" t="s">
        <v>2790</v>
      </c>
      <c r="D1596" t="s">
        <v>2790</v>
      </c>
    </row>
    <row r="1597" spans="1:4" x14ac:dyDescent="0.25">
      <c r="A1597" t="s">
        <v>807</v>
      </c>
      <c r="B1597" t="s">
        <v>808</v>
      </c>
      <c r="C1597" t="s">
        <v>2790</v>
      </c>
      <c r="D1597" t="s">
        <v>2790</v>
      </c>
    </row>
    <row r="1598" spans="1:4" x14ac:dyDescent="0.25">
      <c r="A1598" t="s">
        <v>811</v>
      </c>
      <c r="B1598" t="s">
        <v>349</v>
      </c>
      <c r="C1598" t="s">
        <v>2790</v>
      </c>
      <c r="D1598" t="s">
        <v>2790</v>
      </c>
    </row>
    <row r="1599" spans="1:4" x14ac:dyDescent="0.25">
      <c r="A1599" t="s">
        <v>814</v>
      </c>
      <c r="B1599" t="s">
        <v>815</v>
      </c>
      <c r="C1599" t="s">
        <v>2790</v>
      </c>
      <c r="D1599" t="s">
        <v>2790</v>
      </c>
    </row>
    <row r="1600" spans="1:4" x14ac:dyDescent="0.25">
      <c r="A1600" t="s">
        <v>819</v>
      </c>
      <c r="B1600" t="s">
        <v>353</v>
      </c>
      <c r="C1600" t="s">
        <v>2790</v>
      </c>
      <c r="D1600" t="s">
        <v>2790</v>
      </c>
    </row>
    <row r="1601" spans="1:4" x14ac:dyDescent="0.25">
      <c r="A1601" t="s">
        <v>822</v>
      </c>
      <c r="B1601" t="s">
        <v>357</v>
      </c>
      <c r="C1601" t="s">
        <v>2790</v>
      </c>
      <c r="D1601" t="s">
        <v>2790</v>
      </c>
    </row>
    <row r="1602" spans="1:4" x14ac:dyDescent="0.25">
      <c r="A1602" t="s">
        <v>836</v>
      </c>
      <c r="B1602" t="s">
        <v>837</v>
      </c>
      <c r="C1602" t="s">
        <v>2790</v>
      </c>
      <c r="D1602" t="s">
        <v>2790</v>
      </c>
    </row>
    <row r="1603" spans="1:4" x14ac:dyDescent="0.25">
      <c r="A1603" t="s">
        <v>863</v>
      </c>
      <c r="B1603" t="s">
        <v>864</v>
      </c>
      <c r="C1603" t="s">
        <v>2790</v>
      </c>
      <c r="D1603" t="s">
        <v>2790</v>
      </c>
    </row>
    <row r="1604" spans="1:4" x14ac:dyDescent="0.25">
      <c r="A1604" t="s">
        <v>1011</v>
      </c>
      <c r="B1604" t="s">
        <v>407</v>
      </c>
      <c r="C1604" t="s">
        <v>2790</v>
      </c>
      <c r="D1604" t="s">
        <v>2790</v>
      </c>
    </row>
    <row r="1605" spans="1:4" x14ac:dyDescent="0.25">
      <c r="A1605" t="s">
        <v>1024</v>
      </c>
      <c r="B1605" t="s">
        <v>1025</v>
      </c>
      <c r="C1605" t="s">
        <v>2790</v>
      </c>
      <c r="D1605" t="s">
        <v>2790</v>
      </c>
    </row>
    <row r="1606" spans="1:4" x14ac:dyDescent="0.25">
      <c r="A1606" t="s">
        <v>1035</v>
      </c>
      <c r="B1606" t="s">
        <v>631</v>
      </c>
      <c r="C1606" t="s">
        <v>2790</v>
      </c>
      <c r="D1606" t="s">
        <v>2790</v>
      </c>
    </row>
    <row r="1607" spans="1:4" x14ac:dyDescent="0.25">
      <c r="A1607" t="s">
        <v>1042</v>
      </c>
      <c r="B1607" t="s">
        <v>634</v>
      </c>
      <c r="C1607" t="s">
        <v>2790</v>
      </c>
      <c r="D1607" t="s">
        <v>2790</v>
      </c>
    </row>
    <row r="1608" spans="1:4" x14ac:dyDescent="0.25">
      <c r="A1608" t="s">
        <v>1059</v>
      </c>
      <c r="B1608" t="s">
        <v>1060</v>
      </c>
      <c r="C1608" t="s">
        <v>2790</v>
      </c>
      <c r="D1608" t="s">
        <v>2790</v>
      </c>
    </row>
    <row r="1609" spans="1:4" x14ac:dyDescent="0.25">
      <c r="A1609" t="s">
        <v>1061</v>
      </c>
      <c r="B1609" t="s">
        <v>1062</v>
      </c>
      <c r="C1609" t="s">
        <v>2790</v>
      </c>
      <c r="D1609" t="s">
        <v>2790</v>
      </c>
    </row>
    <row r="1610" spans="1:4" x14ac:dyDescent="0.25">
      <c r="A1610" t="s">
        <v>1063</v>
      </c>
      <c r="B1610" t="s">
        <v>1064</v>
      </c>
      <c r="C1610" t="s">
        <v>2790</v>
      </c>
      <c r="D1610" t="s">
        <v>2790</v>
      </c>
    </row>
    <row r="1611" spans="1:4" x14ac:dyDescent="0.25">
      <c r="A1611" t="s">
        <v>1152</v>
      </c>
      <c r="B1611" t="s">
        <v>415</v>
      </c>
      <c r="C1611" t="s">
        <v>2790</v>
      </c>
      <c r="D1611" t="s">
        <v>2790</v>
      </c>
    </row>
    <row r="1612" spans="1:4" x14ac:dyDescent="0.25">
      <c r="A1612" t="s">
        <v>1154</v>
      </c>
      <c r="B1612" t="s">
        <v>421</v>
      </c>
      <c r="C1612" t="s">
        <v>2790</v>
      </c>
      <c r="D1612" t="s">
        <v>2790</v>
      </c>
    </row>
    <row r="1613" spans="1:4" x14ac:dyDescent="0.25">
      <c r="A1613" t="s">
        <v>1210</v>
      </c>
      <c r="B1613" t="s">
        <v>695</v>
      </c>
      <c r="C1613" t="s">
        <v>2790</v>
      </c>
      <c r="D1613" t="s">
        <v>2790</v>
      </c>
    </row>
    <row r="1614" spans="1:4" x14ac:dyDescent="0.25">
      <c r="A1614" t="s">
        <v>1211</v>
      </c>
      <c r="B1614" t="s">
        <v>1212</v>
      </c>
      <c r="C1614" t="s">
        <v>2790</v>
      </c>
      <c r="D1614" t="s">
        <v>2790</v>
      </c>
    </row>
    <row r="1615" spans="1:4" x14ac:dyDescent="0.25">
      <c r="A1615" t="s">
        <v>1222</v>
      </c>
      <c r="B1615" t="s">
        <v>1223</v>
      </c>
      <c r="C1615" t="s">
        <v>2790</v>
      </c>
      <c r="D1615" t="s">
        <v>2790</v>
      </c>
    </row>
    <row r="1616" spans="1:4" x14ac:dyDescent="0.25">
      <c r="A1616" t="s">
        <v>1226</v>
      </c>
      <c r="B1616" t="s">
        <v>428</v>
      </c>
      <c r="C1616" t="s">
        <v>2790</v>
      </c>
      <c r="D1616" t="s">
        <v>2790</v>
      </c>
    </row>
    <row r="1617" spans="1:4" x14ac:dyDescent="0.25">
      <c r="A1617" t="s">
        <v>1227</v>
      </c>
      <c r="B1617" t="s">
        <v>429</v>
      </c>
      <c r="C1617" t="s">
        <v>2790</v>
      </c>
      <c r="D1617" t="s">
        <v>2790</v>
      </c>
    </row>
    <row r="1618" spans="1:4" x14ac:dyDescent="0.25">
      <c r="A1618" t="s">
        <v>1228</v>
      </c>
      <c r="B1618" t="s">
        <v>430</v>
      </c>
      <c r="C1618" t="s">
        <v>2790</v>
      </c>
      <c r="D1618" t="s">
        <v>2790</v>
      </c>
    </row>
    <row r="1619" spans="1:4" x14ac:dyDescent="0.25">
      <c r="A1619" t="s">
        <v>1237</v>
      </c>
      <c r="B1619" t="s">
        <v>1238</v>
      </c>
      <c r="C1619" t="s">
        <v>2790</v>
      </c>
      <c r="D1619" t="s">
        <v>2790</v>
      </c>
    </row>
    <row r="1620" spans="1:4" x14ac:dyDescent="0.25">
      <c r="A1620" t="s">
        <v>1430</v>
      </c>
      <c r="B1620" t="s">
        <v>1431</v>
      </c>
      <c r="C1620" t="s">
        <v>2790</v>
      </c>
      <c r="D1620" t="s">
        <v>2790</v>
      </c>
    </row>
    <row r="1621" spans="1:4" x14ac:dyDescent="0.25">
      <c r="A1621" t="s">
        <v>1432</v>
      </c>
      <c r="B1621" t="s">
        <v>1433</v>
      </c>
      <c r="C1621" t="s">
        <v>2790</v>
      </c>
      <c r="D1621" t="s">
        <v>2790</v>
      </c>
    </row>
    <row r="1622" spans="1:4" x14ac:dyDescent="0.25">
      <c r="A1622" t="s">
        <v>1440</v>
      </c>
      <c r="B1622" t="s">
        <v>463</v>
      </c>
      <c r="C1622" t="s">
        <v>2790</v>
      </c>
      <c r="D1622" t="s">
        <v>2790</v>
      </c>
    </row>
    <row r="1623" spans="1:4" x14ac:dyDescent="0.25">
      <c r="A1623" t="s">
        <v>1442</v>
      </c>
      <c r="B1623" t="s">
        <v>710</v>
      </c>
      <c r="C1623" t="s">
        <v>2790</v>
      </c>
      <c r="D1623" t="s">
        <v>2790</v>
      </c>
    </row>
    <row r="1624" spans="1:4" x14ac:dyDescent="0.25">
      <c r="A1624" t="s">
        <v>1443</v>
      </c>
      <c r="B1624" t="s">
        <v>465</v>
      </c>
      <c r="C1624" t="s">
        <v>2790</v>
      </c>
      <c r="D1624" t="s">
        <v>2790</v>
      </c>
    </row>
    <row r="1625" spans="1:4" x14ac:dyDescent="0.25">
      <c r="A1625" t="s">
        <v>1447</v>
      </c>
      <c r="B1625" t="s">
        <v>712</v>
      </c>
      <c r="C1625" t="s">
        <v>2790</v>
      </c>
      <c r="D1625" t="s">
        <v>2790</v>
      </c>
    </row>
    <row r="1626" spans="1:4" x14ac:dyDescent="0.25">
      <c r="A1626" t="s">
        <v>1459</v>
      </c>
      <c r="B1626" t="s">
        <v>1460</v>
      </c>
      <c r="C1626" t="s">
        <v>2790</v>
      </c>
      <c r="D1626" t="s">
        <v>2790</v>
      </c>
    </row>
    <row r="1627" spans="1:4" x14ac:dyDescent="0.25">
      <c r="A1627" t="s">
        <v>1478</v>
      </c>
      <c r="B1627" t="s">
        <v>478</v>
      </c>
      <c r="C1627" t="s">
        <v>2790</v>
      </c>
      <c r="D1627" t="s">
        <v>2790</v>
      </c>
    </row>
    <row r="1628" spans="1:4" x14ac:dyDescent="0.25">
      <c r="A1628" t="s">
        <v>1480</v>
      </c>
      <c r="B1628" t="s">
        <v>480</v>
      </c>
      <c r="C1628" t="s">
        <v>2790</v>
      </c>
      <c r="D1628" t="s">
        <v>2790</v>
      </c>
    </row>
    <row r="1629" spans="1:4" x14ac:dyDescent="0.25">
      <c r="A1629" t="s">
        <v>1490</v>
      </c>
      <c r="B1629" t="s">
        <v>492</v>
      </c>
      <c r="C1629" t="s">
        <v>2790</v>
      </c>
      <c r="D1629" t="s">
        <v>2790</v>
      </c>
    </row>
    <row r="1630" spans="1:4" x14ac:dyDescent="0.25">
      <c r="A1630" t="s">
        <v>1610</v>
      </c>
      <c r="B1630" t="s">
        <v>1611</v>
      </c>
      <c r="C1630" t="s">
        <v>2790</v>
      </c>
      <c r="D1630" t="s">
        <v>2790</v>
      </c>
    </row>
    <row r="1631" spans="1:4" x14ac:dyDescent="0.25">
      <c r="A1631" t="s">
        <v>1615</v>
      </c>
      <c r="B1631" t="s">
        <v>538</v>
      </c>
      <c r="C1631" t="s">
        <v>2790</v>
      </c>
      <c r="D1631" t="s">
        <v>2790</v>
      </c>
    </row>
    <row r="1632" spans="1:4" x14ac:dyDescent="0.25">
      <c r="A1632" t="s">
        <v>1616</v>
      </c>
      <c r="B1632" t="s">
        <v>539</v>
      </c>
      <c r="C1632" t="s">
        <v>2790</v>
      </c>
      <c r="D1632" t="s">
        <v>2790</v>
      </c>
    </row>
    <row r="1633" spans="1:4" x14ac:dyDescent="0.25">
      <c r="A1633" t="s">
        <v>1618</v>
      </c>
      <c r="B1633" t="s">
        <v>1619</v>
      </c>
      <c r="C1633" t="s">
        <v>2790</v>
      </c>
      <c r="D1633" t="s">
        <v>2790</v>
      </c>
    </row>
    <row r="1634" spans="1:4" x14ac:dyDescent="0.25">
      <c r="A1634" t="s">
        <v>1622</v>
      </c>
      <c r="B1634" t="s">
        <v>1623</v>
      </c>
      <c r="C1634" t="s">
        <v>2790</v>
      </c>
      <c r="D1634" t="s">
        <v>2790</v>
      </c>
    </row>
    <row r="1635" spans="1:4" x14ac:dyDescent="0.25">
      <c r="A1635" t="s">
        <v>1638</v>
      </c>
      <c r="B1635" t="s">
        <v>544</v>
      </c>
      <c r="C1635" t="s">
        <v>2790</v>
      </c>
      <c r="D1635" t="s">
        <v>2790</v>
      </c>
    </row>
    <row r="1636" spans="1:4" x14ac:dyDescent="0.25">
      <c r="A1636" t="s">
        <v>1645</v>
      </c>
      <c r="B1636" t="s">
        <v>547</v>
      </c>
      <c r="C1636" t="s">
        <v>2790</v>
      </c>
      <c r="D1636" t="s">
        <v>2790</v>
      </c>
    </row>
    <row r="1637" spans="1:4" x14ac:dyDescent="0.25">
      <c r="A1637" t="s">
        <v>1676</v>
      </c>
      <c r="B1637" t="s">
        <v>1677</v>
      </c>
      <c r="C1637" t="s">
        <v>2790</v>
      </c>
      <c r="D1637" t="s">
        <v>2790</v>
      </c>
    </row>
    <row r="1638" spans="1:4" x14ac:dyDescent="0.25">
      <c r="A1638" t="s">
        <v>1748</v>
      </c>
      <c r="B1638" t="s">
        <v>1749</v>
      </c>
      <c r="C1638" t="s">
        <v>2790</v>
      </c>
      <c r="D1638" t="s">
        <v>2790</v>
      </c>
    </row>
    <row r="1639" spans="1:4" x14ac:dyDescent="0.25">
      <c r="A1639" t="s">
        <v>1750</v>
      </c>
      <c r="B1639" t="s">
        <v>572</v>
      </c>
      <c r="C1639" t="s">
        <v>2790</v>
      </c>
      <c r="D1639" t="s">
        <v>2790</v>
      </c>
    </row>
    <row r="1640" spans="1:4" x14ac:dyDescent="0.25">
      <c r="A1640" t="s">
        <v>1751</v>
      </c>
      <c r="B1640" t="s">
        <v>1752</v>
      </c>
      <c r="C1640" t="s">
        <v>2790</v>
      </c>
      <c r="D1640" t="s">
        <v>2790</v>
      </c>
    </row>
    <row r="1641" spans="1:4" x14ac:dyDescent="0.25">
      <c r="A1641" t="s">
        <v>1753</v>
      </c>
      <c r="B1641" t="s">
        <v>573</v>
      </c>
      <c r="C1641" t="s">
        <v>2790</v>
      </c>
      <c r="D1641" t="s">
        <v>2790</v>
      </c>
    </row>
    <row r="1642" spans="1:4" x14ac:dyDescent="0.25">
      <c r="A1642" t="s">
        <v>1769</v>
      </c>
      <c r="B1642" t="s">
        <v>579</v>
      </c>
      <c r="C1642" t="s">
        <v>2790</v>
      </c>
      <c r="D1642" t="s">
        <v>2790</v>
      </c>
    </row>
    <row r="1643" spans="1:4" x14ac:dyDescent="0.25">
      <c r="A1643" t="s">
        <v>1776</v>
      </c>
      <c r="B1643" t="s">
        <v>741</v>
      </c>
      <c r="C1643" t="s">
        <v>2790</v>
      </c>
      <c r="D1643" t="s">
        <v>2790</v>
      </c>
    </row>
    <row r="1644" spans="1:4" x14ac:dyDescent="0.25">
      <c r="A1644" t="s">
        <v>1779</v>
      </c>
      <c r="B1644" t="s">
        <v>745</v>
      </c>
      <c r="C1644" t="s">
        <v>2790</v>
      </c>
      <c r="D1644" t="s">
        <v>2790</v>
      </c>
    </row>
    <row r="1645" spans="1:4" x14ac:dyDescent="0.25">
      <c r="A1645" t="s">
        <v>1782</v>
      </c>
      <c r="B1645" t="s">
        <v>749</v>
      </c>
      <c r="C1645" t="s">
        <v>2790</v>
      </c>
      <c r="D1645" t="s">
        <v>2790</v>
      </c>
    </row>
    <row r="1646" spans="1:4" x14ac:dyDescent="0.25">
      <c r="A1646" t="s">
        <v>1783</v>
      </c>
      <c r="B1646" t="s">
        <v>752</v>
      </c>
      <c r="C1646" t="s">
        <v>2790</v>
      </c>
      <c r="D1646" t="s">
        <v>2790</v>
      </c>
    </row>
    <row r="1647" spans="1:4" x14ac:dyDescent="0.25">
      <c r="A1647" t="s">
        <v>1793</v>
      </c>
      <c r="B1647" t="s">
        <v>755</v>
      </c>
      <c r="C1647" t="s">
        <v>2790</v>
      </c>
      <c r="D1647" t="s">
        <v>2790</v>
      </c>
    </row>
    <row r="1648" spans="1:4" x14ac:dyDescent="0.25">
      <c r="A1648" t="s">
        <v>1796</v>
      </c>
      <c r="B1648" t="s">
        <v>582</v>
      </c>
      <c r="C1648" t="s">
        <v>2790</v>
      </c>
      <c r="D1648" t="s">
        <v>2790</v>
      </c>
    </row>
    <row r="1649" spans="1:4" x14ac:dyDescent="0.25">
      <c r="A1649" t="s">
        <v>1836</v>
      </c>
      <c r="B1649" t="s">
        <v>1837</v>
      </c>
      <c r="C1649" t="s">
        <v>2790</v>
      </c>
      <c r="D1649" t="s">
        <v>2790</v>
      </c>
    </row>
    <row r="1650" spans="1:4" x14ac:dyDescent="0.25">
      <c r="A1650" t="s">
        <v>1849</v>
      </c>
      <c r="B1650" t="s">
        <v>1850</v>
      </c>
      <c r="C1650" t="s">
        <v>2790</v>
      </c>
      <c r="D1650" t="s">
        <v>2790</v>
      </c>
    </row>
    <row r="1651" spans="1:4" x14ac:dyDescent="0.25">
      <c r="A1651" t="s">
        <v>1859</v>
      </c>
      <c r="B1651" t="s">
        <v>787</v>
      </c>
      <c r="C1651" t="s">
        <v>2790</v>
      </c>
      <c r="D1651" t="s">
        <v>2790</v>
      </c>
    </row>
    <row r="1652" spans="1:4" x14ac:dyDescent="0.25">
      <c r="A1652" t="s">
        <v>1860</v>
      </c>
      <c r="B1652" t="s">
        <v>788</v>
      </c>
      <c r="C1652" t="s">
        <v>2790</v>
      </c>
      <c r="D1652" t="s">
        <v>2790</v>
      </c>
    </row>
    <row r="1653" spans="1:4" x14ac:dyDescent="0.25">
      <c r="A1653" t="s">
        <v>1864</v>
      </c>
      <c r="B1653" t="s">
        <v>1865</v>
      </c>
      <c r="C1653" t="s">
        <v>2790</v>
      </c>
      <c r="D1653" t="s">
        <v>2790</v>
      </c>
    </row>
    <row r="1654" spans="1:4" x14ac:dyDescent="0.25">
      <c r="A1654" t="s">
        <v>1866</v>
      </c>
      <c r="B1654" t="s">
        <v>1867</v>
      </c>
      <c r="C1654" t="s">
        <v>2790</v>
      </c>
      <c r="D1654" t="s">
        <v>2790</v>
      </c>
    </row>
    <row r="1655" spans="1:4" x14ac:dyDescent="0.25">
      <c r="A1655" t="s">
        <v>1869</v>
      </c>
      <c r="B1655" t="s">
        <v>1870</v>
      </c>
      <c r="C1655" t="s">
        <v>2790</v>
      </c>
      <c r="D1655" t="s">
        <v>2790</v>
      </c>
    </row>
    <row r="1656" spans="1:4" x14ac:dyDescent="0.25">
      <c r="A1656" t="s">
        <v>1906</v>
      </c>
      <c r="B1656" t="s">
        <v>1907</v>
      </c>
      <c r="C1656" t="s">
        <v>2790</v>
      </c>
      <c r="D1656" t="s">
        <v>2790</v>
      </c>
    </row>
    <row r="1657" spans="1:4" x14ac:dyDescent="0.25">
      <c r="A1657" t="s">
        <v>1909</v>
      </c>
      <c r="B1657" t="s">
        <v>599</v>
      </c>
      <c r="C1657" t="s">
        <v>2790</v>
      </c>
      <c r="D1657" t="s">
        <v>2790</v>
      </c>
    </row>
    <row r="1658" spans="1:4" x14ac:dyDescent="0.25">
      <c r="A1658" t="s">
        <v>1917</v>
      </c>
      <c r="B1658" t="s">
        <v>1918</v>
      </c>
      <c r="C1658" t="s">
        <v>2790</v>
      </c>
      <c r="D1658" t="s">
        <v>2790</v>
      </c>
    </row>
    <row r="1659" spans="1:4" x14ac:dyDescent="0.25">
      <c r="A1659" t="s">
        <v>802</v>
      </c>
      <c r="B1659" t="s">
        <v>347</v>
      </c>
      <c r="C1659" t="s">
        <v>2793</v>
      </c>
      <c r="D1659" t="s">
        <v>2793</v>
      </c>
    </row>
    <row r="1660" spans="1:4" x14ac:dyDescent="0.25">
      <c r="A1660" t="s">
        <v>805</v>
      </c>
      <c r="B1660" t="s">
        <v>806</v>
      </c>
      <c r="C1660" t="s">
        <v>2793</v>
      </c>
      <c r="D1660" t="s">
        <v>2793</v>
      </c>
    </row>
    <row r="1661" spans="1:4" x14ac:dyDescent="0.25">
      <c r="A1661" t="s">
        <v>807</v>
      </c>
      <c r="B1661" t="s">
        <v>808</v>
      </c>
      <c r="C1661" t="s">
        <v>2793</v>
      </c>
      <c r="D1661" t="s">
        <v>2793</v>
      </c>
    </row>
    <row r="1662" spans="1:4" x14ac:dyDescent="0.25">
      <c r="A1662" t="s">
        <v>809</v>
      </c>
      <c r="B1662" t="s">
        <v>602</v>
      </c>
      <c r="C1662" t="s">
        <v>2793</v>
      </c>
      <c r="D1662" t="s">
        <v>2793</v>
      </c>
    </row>
    <row r="1663" spans="1:4" x14ac:dyDescent="0.25">
      <c r="A1663" t="s">
        <v>811</v>
      </c>
      <c r="B1663" t="s">
        <v>349</v>
      </c>
      <c r="C1663" t="s">
        <v>2793</v>
      </c>
      <c r="D1663" t="s">
        <v>2793</v>
      </c>
    </row>
    <row r="1664" spans="1:4" x14ac:dyDescent="0.25">
      <c r="A1664" t="s">
        <v>812</v>
      </c>
      <c r="B1664" t="s">
        <v>350</v>
      </c>
      <c r="C1664" t="s">
        <v>2793</v>
      </c>
      <c r="D1664" t="s">
        <v>2793</v>
      </c>
    </row>
    <row r="1665" spans="1:4" x14ac:dyDescent="0.25">
      <c r="A1665" t="s">
        <v>814</v>
      </c>
      <c r="B1665" t="s">
        <v>815</v>
      </c>
      <c r="C1665" t="s">
        <v>2793</v>
      </c>
      <c r="D1665" t="s">
        <v>2793</v>
      </c>
    </row>
    <row r="1666" spans="1:4" x14ac:dyDescent="0.25">
      <c r="A1666" t="s">
        <v>824</v>
      </c>
      <c r="B1666" t="s">
        <v>604</v>
      </c>
      <c r="C1666" t="s">
        <v>2793</v>
      </c>
      <c r="D1666" t="s">
        <v>2793</v>
      </c>
    </row>
    <row r="1667" spans="1:4" x14ac:dyDescent="0.25">
      <c r="A1667" t="s">
        <v>840</v>
      </c>
      <c r="B1667" t="s">
        <v>841</v>
      </c>
      <c r="C1667" t="s">
        <v>2793</v>
      </c>
      <c r="D1667" t="s">
        <v>2793</v>
      </c>
    </row>
    <row r="1668" spans="1:4" x14ac:dyDescent="0.25">
      <c r="A1668" t="s">
        <v>860</v>
      </c>
      <c r="B1668" t="s">
        <v>361</v>
      </c>
      <c r="C1668" t="s">
        <v>2793</v>
      </c>
      <c r="D1668" t="s">
        <v>2793</v>
      </c>
    </row>
    <row r="1669" spans="1:4" x14ac:dyDescent="0.25">
      <c r="A1669" t="s">
        <v>863</v>
      </c>
      <c r="B1669" t="s">
        <v>864</v>
      </c>
      <c r="C1669" t="s">
        <v>2793</v>
      </c>
      <c r="D1669" t="s">
        <v>2793</v>
      </c>
    </row>
    <row r="1670" spans="1:4" x14ac:dyDescent="0.25">
      <c r="A1670" t="s">
        <v>1011</v>
      </c>
      <c r="B1670" t="s">
        <v>407</v>
      </c>
      <c r="C1670" t="s">
        <v>2793</v>
      </c>
      <c r="D1670" t="s">
        <v>2793</v>
      </c>
    </row>
    <row r="1671" spans="1:4" x14ac:dyDescent="0.25">
      <c r="A1671" t="s">
        <v>1035</v>
      </c>
      <c r="B1671" t="s">
        <v>631</v>
      </c>
      <c r="C1671" t="s">
        <v>2793</v>
      </c>
      <c r="D1671" t="s">
        <v>2793</v>
      </c>
    </row>
    <row r="1672" spans="1:4" x14ac:dyDescent="0.25">
      <c r="A1672" t="s">
        <v>1042</v>
      </c>
      <c r="B1672" t="s">
        <v>634</v>
      </c>
      <c r="C1672" t="s">
        <v>2793</v>
      </c>
      <c r="D1672" t="s">
        <v>2793</v>
      </c>
    </row>
    <row r="1673" spans="1:4" x14ac:dyDescent="0.25">
      <c r="A1673" t="s">
        <v>1152</v>
      </c>
      <c r="B1673" t="s">
        <v>415</v>
      </c>
      <c r="C1673" t="s">
        <v>2793</v>
      </c>
      <c r="D1673" t="s">
        <v>2793</v>
      </c>
    </row>
    <row r="1674" spans="1:4" x14ac:dyDescent="0.25">
      <c r="A1674" t="s">
        <v>1154</v>
      </c>
      <c r="B1674" t="s">
        <v>421</v>
      </c>
      <c r="C1674" t="s">
        <v>2793</v>
      </c>
      <c r="D1674" t="s">
        <v>2793</v>
      </c>
    </row>
    <row r="1675" spans="1:4" x14ac:dyDescent="0.25">
      <c r="A1675" t="s">
        <v>1156</v>
      </c>
      <c r="B1675" t="s">
        <v>425</v>
      </c>
      <c r="C1675" t="s">
        <v>2793</v>
      </c>
      <c r="D1675" t="s">
        <v>2793</v>
      </c>
    </row>
    <row r="1676" spans="1:4" x14ac:dyDescent="0.25">
      <c r="A1676" t="s">
        <v>1210</v>
      </c>
      <c r="B1676" t="s">
        <v>695</v>
      </c>
      <c r="C1676" t="s">
        <v>2793</v>
      </c>
      <c r="D1676" t="s">
        <v>2793</v>
      </c>
    </row>
    <row r="1677" spans="1:4" x14ac:dyDescent="0.25">
      <c r="A1677" t="s">
        <v>1211</v>
      </c>
      <c r="B1677" t="s">
        <v>1212</v>
      </c>
      <c r="C1677" t="s">
        <v>2793</v>
      </c>
      <c r="D1677" t="s">
        <v>2793</v>
      </c>
    </row>
    <row r="1678" spans="1:4" x14ac:dyDescent="0.25">
      <c r="A1678" t="s">
        <v>1222</v>
      </c>
      <c r="B1678" t="s">
        <v>1223</v>
      </c>
      <c r="C1678" t="s">
        <v>2793</v>
      </c>
      <c r="D1678" t="s">
        <v>2793</v>
      </c>
    </row>
    <row r="1679" spans="1:4" x14ac:dyDescent="0.25">
      <c r="A1679" t="s">
        <v>1226</v>
      </c>
      <c r="B1679" t="s">
        <v>428</v>
      </c>
      <c r="C1679" t="s">
        <v>2793</v>
      </c>
      <c r="D1679" t="s">
        <v>2793</v>
      </c>
    </row>
    <row r="1680" spans="1:4" x14ac:dyDescent="0.25">
      <c r="A1680" t="s">
        <v>1227</v>
      </c>
      <c r="B1680" t="s">
        <v>429</v>
      </c>
      <c r="C1680" t="s">
        <v>2793</v>
      </c>
      <c r="D1680" t="s">
        <v>2793</v>
      </c>
    </row>
    <row r="1681" spans="1:4" x14ac:dyDescent="0.25">
      <c r="A1681" t="s">
        <v>1228</v>
      </c>
      <c r="B1681" t="s">
        <v>430</v>
      </c>
      <c r="C1681" t="s">
        <v>2793</v>
      </c>
      <c r="D1681" t="s">
        <v>2793</v>
      </c>
    </row>
    <row r="1682" spans="1:4" x14ac:dyDescent="0.25">
      <c r="A1682" t="s">
        <v>1237</v>
      </c>
      <c r="B1682" t="s">
        <v>1238</v>
      </c>
      <c r="C1682" t="s">
        <v>2793</v>
      </c>
      <c r="D1682" t="s">
        <v>2793</v>
      </c>
    </row>
    <row r="1683" spans="1:4" x14ac:dyDescent="0.25">
      <c r="A1683" t="s">
        <v>1430</v>
      </c>
      <c r="B1683" t="s">
        <v>1431</v>
      </c>
      <c r="C1683" t="s">
        <v>2793</v>
      </c>
      <c r="D1683" t="s">
        <v>2793</v>
      </c>
    </row>
    <row r="1684" spans="1:4" x14ac:dyDescent="0.25">
      <c r="A1684" t="s">
        <v>1432</v>
      </c>
      <c r="B1684" t="s">
        <v>1433</v>
      </c>
      <c r="C1684" t="s">
        <v>2793</v>
      </c>
      <c r="D1684" t="s">
        <v>2793</v>
      </c>
    </row>
    <row r="1685" spans="1:4" x14ac:dyDescent="0.25">
      <c r="A1685" t="s">
        <v>1436</v>
      </c>
      <c r="B1685" t="s">
        <v>705</v>
      </c>
      <c r="C1685" t="s">
        <v>2793</v>
      </c>
      <c r="D1685" t="s">
        <v>2793</v>
      </c>
    </row>
    <row r="1686" spans="1:4" x14ac:dyDescent="0.25">
      <c r="A1686" t="s">
        <v>1440</v>
      </c>
      <c r="B1686" t="s">
        <v>463</v>
      </c>
      <c r="C1686" t="s">
        <v>2793</v>
      </c>
      <c r="D1686" t="s">
        <v>2793</v>
      </c>
    </row>
    <row r="1687" spans="1:4" x14ac:dyDescent="0.25">
      <c r="A1687" t="s">
        <v>1441</v>
      </c>
      <c r="B1687" t="s">
        <v>464</v>
      </c>
      <c r="C1687" t="s">
        <v>2793</v>
      </c>
      <c r="D1687" t="s">
        <v>2793</v>
      </c>
    </row>
    <row r="1688" spans="1:4" x14ac:dyDescent="0.25">
      <c r="A1688" t="s">
        <v>1447</v>
      </c>
      <c r="B1688" t="s">
        <v>712</v>
      </c>
      <c r="C1688" t="s">
        <v>2793</v>
      </c>
      <c r="D1688" t="s">
        <v>2793</v>
      </c>
    </row>
    <row r="1689" spans="1:4" x14ac:dyDescent="0.25">
      <c r="A1689" t="s">
        <v>1462</v>
      </c>
      <c r="B1689" t="s">
        <v>474</v>
      </c>
      <c r="C1689" t="s">
        <v>2793</v>
      </c>
      <c r="D1689" t="s">
        <v>2793</v>
      </c>
    </row>
    <row r="1690" spans="1:4" x14ac:dyDescent="0.25">
      <c r="A1690" t="s">
        <v>1463</v>
      </c>
      <c r="B1690" t="s">
        <v>1464</v>
      </c>
      <c r="C1690" t="s">
        <v>2793</v>
      </c>
      <c r="D1690" t="s">
        <v>2793</v>
      </c>
    </row>
    <row r="1691" spans="1:4" x14ac:dyDescent="0.25">
      <c r="A1691" t="s">
        <v>1477</v>
      </c>
      <c r="B1691" t="s">
        <v>477</v>
      </c>
      <c r="C1691" t="s">
        <v>2793</v>
      </c>
      <c r="D1691" t="s">
        <v>2793</v>
      </c>
    </row>
    <row r="1692" spans="1:4" x14ac:dyDescent="0.25">
      <c r="A1692" t="s">
        <v>1478</v>
      </c>
      <c r="B1692" t="s">
        <v>478</v>
      </c>
      <c r="C1692" t="s">
        <v>2793</v>
      </c>
      <c r="D1692" t="s">
        <v>2793</v>
      </c>
    </row>
    <row r="1693" spans="1:4" x14ac:dyDescent="0.25">
      <c r="A1693" t="s">
        <v>1479</v>
      </c>
      <c r="B1693" t="s">
        <v>479</v>
      </c>
      <c r="C1693" t="s">
        <v>2793</v>
      </c>
      <c r="D1693" t="s">
        <v>2793</v>
      </c>
    </row>
    <row r="1694" spans="1:4" x14ac:dyDescent="0.25">
      <c r="A1694" t="s">
        <v>1480</v>
      </c>
      <c r="B1694" t="s">
        <v>480</v>
      </c>
      <c r="C1694" t="s">
        <v>2793</v>
      </c>
      <c r="D1694" t="s">
        <v>2793</v>
      </c>
    </row>
    <row r="1695" spans="1:4" x14ac:dyDescent="0.25">
      <c r="A1695" t="s">
        <v>1510</v>
      </c>
      <c r="B1695" t="s">
        <v>499</v>
      </c>
      <c r="C1695" t="s">
        <v>2793</v>
      </c>
      <c r="D1695" t="s">
        <v>2793</v>
      </c>
    </row>
    <row r="1696" spans="1:4" x14ac:dyDescent="0.25">
      <c r="A1696" t="s">
        <v>1511</v>
      </c>
      <c r="B1696" t="s">
        <v>500</v>
      </c>
      <c r="C1696" t="s">
        <v>2793</v>
      </c>
      <c r="D1696" t="s">
        <v>2793</v>
      </c>
    </row>
    <row r="1697" spans="1:4" x14ac:dyDescent="0.25">
      <c r="A1697" t="s">
        <v>1615</v>
      </c>
      <c r="B1697" t="s">
        <v>538</v>
      </c>
      <c r="C1697" t="s">
        <v>2793</v>
      </c>
      <c r="D1697" t="s">
        <v>2793</v>
      </c>
    </row>
    <row r="1698" spans="1:4" x14ac:dyDescent="0.25">
      <c r="A1698" t="s">
        <v>1616</v>
      </c>
      <c r="B1698" t="s">
        <v>539</v>
      </c>
      <c r="C1698" t="s">
        <v>2793</v>
      </c>
      <c r="D1698" t="s">
        <v>2793</v>
      </c>
    </row>
    <row r="1699" spans="1:4" x14ac:dyDescent="0.25">
      <c r="A1699" t="s">
        <v>1618</v>
      </c>
      <c r="B1699" t="s">
        <v>1619</v>
      </c>
      <c r="C1699" t="s">
        <v>2793</v>
      </c>
      <c r="D1699" t="s">
        <v>2793</v>
      </c>
    </row>
    <row r="1700" spans="1:4" x14ac:dyDescent="0.25">
      <c r="A1700" t="s">
        <v>1622</v>
      </c>
      <c r="B1700" t="s">
        <v>1623</v>
      </c>
      <c r="C1700" t="s">
        <v>2793</v>
      </c>
      <c r="D1700" t="s">
        <v>2793</v>
      </c>
    </row>
    <row r="1701" spans="1:4" x14ac:dyDescent="0.25">
      <c r="A1701" t="s">
        <v>1638</v>
      </c>
      <c r="B1701" t="s">
        <v>544</v>
      </c>
      <c r="C1701" t="s">
        <v>2793</v>
      </c>
      <c r="D1701" t="s">
        <v>2793</v>
      </c>
    </row>
    <row r="1702" spans="1:4" x14ac:dyDescent="0.25">
      <c r="A1702" t="s">
        <v>1676</v>
      </c>
      <c r="B1702" t="s">
        <v>1677</v>
      </c>
      <c r="C1702" t="s">
        <v>2793</v>
      </c>
      <c r="D1702" t="s">
        <v>2793</v>
      </c>
    </row>
    <row r="1703" spans="1:4" x14ac:dyDescent="0.25">
      <c r="A1703" t="s">
        <v>1678</v>
      </c>
      <c r="B1703" t="s">
        <v>1679</v>
      </c>
      <c r="C1703" t="s">
        <v>2793</v>
      </c>
      <c r="D1703" t="s">
        <v>2793</v>
      </c>
    </row>
    <row r="1704" spans="1:4" x14ac:dyDescent="0.25">
      <c r="A1704" t="s">
        <v>1748</v>
      </c>
      <c r="B1704" t="s">
        <v>1749</v>
      </c>
      <c r="C1704" t="s">
        <v>2793</v>
      </c>
      <c r="D1704" t="s">
        <v>2793</v>
      </c>
    </row>
    <row r="1705" spans="1:4" x14ac:dyDescent="0.25">
      <c r="A1705" t="s">
        <v>1751</v>
      </c>
      <c r="B1705" t="s">
        <v>1752</v>
      </c>
      <c r="C1705" t="s">
        <v>2793</v>
      </c>
      <c r="D1705" t="s">
        <v>2793</v>
      </c>
    </row>
    <row r="1706" spans="1:4" x14ac:dyDescent="0.25">
      <c r="A1706" t="s">
        <v>1753</v>
      </c>
      <c r="B1706" t="s">
        <v>573</v>
      </c>
      <c r="C1706" t="s">
        <v>2793</v>
      </c>
      <c r="D1706" t="s">
        <v>2793</v>
      </c>
    </row>
    <row r="1707" spans="1:4" x14ac:dyDescent="0.25">
      <c r="A1707" t="s">
        <v>1776</v>
      </c>
      <c r="B1707" t="s">
        <v>741</v>
      </c>
      <c r="C1707" t="s">
        <v>2793</v>
      </c>
      <c r="D1707" t="s">
        <v>2793</v>
      </c>
    </row>
    <row r="1708" spans="1:4" x14ac:dyDescent="0.25">
      <c r="A1708" t="s">
        <v>1779</v>
      </c>
      <c r="B1708" t="s">
        <v>745</v>
      </c>
      <c r="C1708" t="s">
        <v>2793</v>
      </c>
      <c r="D1708" t="s">
        <v>2793</v>
      </c>
    </row>
    <row r="1709" spans="1:4" x14ac:dyDescent="0.25">
      <c r="A1709" t="s">
        <v>1836</v>
      </c>
      <c r="B1709" t="s">
        <v>1837</v>
      </c>
      <c r="C1709" t="s">
        <v>2793</v>
      </c>
      <c r="D1709" t="s">
        <v>2793</v>
      </c>
    </row>
    <row r="1710" spans="1:4" x14ac:dyDescent="0.25">
      <c r="A1710" t="s">
        <v>1859</v>
      </c>
      <c r="B1710" t="s">
        <v>787</v>
      </c>
      <c r="C1710" t="s">
        <v>2793</v>
      </c>
      <c r="D1710" t="s">
        <v>2793</v>
      </c>
    </row>
    <row r="1711" spans="1:4" x14ac:dyDescent="0.25">
      <c r="A1711" t="s">
        <v>1864</v>
      </c>
      <c r="B1711" t="s">
        <v>1865</v>
      </c>
      <c r="C1711" t="s">
        <v>2793</v>
      </c>
      <c r="D1711" t="s">
        <v>2793</v>
      </c>
    </row>
    <row r="1712" spans="1:4" x14ac:dyDescent="0.25">
      <c r="A1712" t="s">
        <v>1880</v>
      </c>
      <c r="B1712" t="s">
        <v>592</v>
      </c>
      <c r="C1712" t="s">
        <v>2793</v>
      </c>
      <c r="D1712" t="s">
        <v>2793</v>
      </c>
    </row>
    <row r="1713" spans="1:4" x14ac:dyDescent="0.25">
      <c r="A1713" t="s">
        <v>1919</v>
      </c>
      <c r="B1713" t="s">
        <v>1920</v>
      </c>
      <c r="C1713" t="s">
        <v>2793</v>
      </c>
      <c r="D1713" t="s">
        <v>2793</v>
      </c>
    </row>
    <row r="1714" spans="1:4" x14ac:dyDescent="0.25">
      <c r="A1714" t="s">
        <v>1924</v>
      </c>
      <c r="B1714" t="s">
        <v>1925</v>
      </c>
      <c r="C1714" t="s">
        <v>2793</v>
      </c>
      <c r="D1714" t="s">
        <v>2793</v>
      </c>
    </row>
    <row r="1715" spans="1:4" x14ac:dyDescent="0.25">
      <c r="A1715" t="s">
        <v>1927</v>
      </c>
      <c r="B1715" t="s">
        <v>1928</v>
      </c>
      <c r="C1715" t="s">
        <v>2793</v>
      </c>
      <c r="D1715" t="s">
        <v>2793</v>
      </c>
    </row>
    <row r="1716" spans="1:4" x14ac:dyDescent="0.25">
      <c r="A1716" t="s">
        <v>802</v>
      </c>
      <c r="B1716" t="s">
        <v>347</v>
      </c>
      <c r="C1716" t="s">
        <v>2795</v>
      </c>
      <c r="D1716" t="s">
        <v>2795</v>
      </c>
    </row>
    <row r="1717" spans="1:4" x14ac:dyDescent="0.25">
      <c r="A1717" t="s">
        <v>805</v>
      </c>
      <c r="B1717" t="s">
        <v>806</v>
      </c>
      <c r="C1717" t="s">
        <v>2795</v>
      </c>
      <c r="D1717" t="s">
        <v>2795</v>
      </c>
    </row>
    <row r="1718" spans="1:4" x14ac:dyDescent="0.25">
      <c r="A1718" t="s">
        <v>814</v>
      </c>
      <c r="B1718" t="s">
        <v>815</v>
      </c>
      <c r="C1718" t="s">
        <v>2795</v>
      </c>
      <c r="D1718" t="s">
        <v>2795</v>
      </c>
    </row>
    <row r="1719" spans="1:4" x14ac:dyDescent="0.25">
      <c r="A1719" t="s">
        <v>816</v>
      </c>
      <c r="B1719" t="s">
        <v>817</v>
      </c>
      <c r="C1719" t="s">
        <v>2795</v>
      </c>
      <c r="D1719" t="s">
        <v>2795</v>
      </c>
    </row>
    <row r="1720" spans="1:4" x14ac:dyDescent="0.25">
      <c r="A1720" t="s">
        <v>844</v>
      </c>
      <c r="B1720" t="s">
        <v>845</v>
      </c>
      <c r="C1720" t="s">
        <v>2795</v>
      </c>
      <c r="D1720" t="s">
        <v>2795</v>
      </c>
    </row>
    <row r="1721" spans="1:4" x14ac:dyDescent="0.25">
      <c r="A1721" t="s">
        <v>859</v>
      </c>
      <c r="B1721" t="s">
        <v>360</v>
      </c>
      <c r="C1721" t="s">
        <v>2795</v>
      </c>
      <c r="D1721" t="s">
        <v>2795</v>
      </c>
    </row>
    <row r="1722" spans="1:4" x14ac:dyDescent="0.25">
      <c r="A1722" t="s">
        <v>863</v>
      </c>
      <c r="B1722" t="s">
        <v>864</v>
      </c>
      <c r="C1722" t="s">
        <v>2795</v>
      </c>
      <c r="D1722" t="s">
        <v>2795</v>
      </c>
    </row>
    <row r="1723" spans="1:4" x14ac:dyDescent="0.25">
      <c r="A1723" t="s">
        <v>1035</v>
      </c>
      <c r="B1723" t="s">
        <v>631</v>
      </c>
      <c r="C1723" t="s">
        <v>2795</v>
      </c>
      <c r="D1723" t="s">
        <v>2795</v>
      </c>
    </row>
    <row r="1724" spans="1:4" x14ac:dyDescent="0.25">
      <c r="A1724" t="s">
        <v>1042</v>
      </c>
      <c r="B1724" t="s">
        <v>634</v>
      </c>
      <c r="C1724" t="s">
        <v>2795</v>
      </c>
      <c r="D1724" t="s">
        <v>2795</v>
      </c>
    </row>
    <row r="1725" spans="1:4" x14ac:dyDescent="0.25">
      <c r="A1725" t="s">
        <v>1061</v>
      </c>
      <c r="B1725" t="s">
        <v>1062</v>
      </c>
      <c r="C1725" t="s">
        <v>2795</v>
      </c>
      <c r="D1725" t="s">
        <v>2795</v>
      </c>
    </row>
    <row r="1726" spans="1:4" x14ac:dyDescent="0.25">
      <c r="A1726" t="s">
        <v>1152</v>
      </c>
      <c r="B1726" t="s">
        <v>415</v>
      </c>
      <c r="C1726" t="s">
        <v>2795</v>
      </c>
      <c r="D1726" t="s">
        <v>2795</v>
      </c>
    </row>
    <row r="1727" spans="1:4" x14ac:dyDescent="0.25">
      <c r="A1727" t="s">
        <v>1154</v>
      </c>
      <c r="B1727" t="s">
        <v>421</v>
      </c>
      <c r="C1727" t="s">
        <v>2795</v>
      </c>
      <c r="D1727" t="s">
        <v>2795</v>
      </c>
    </row>
    <row r="1728" spans="1:4" x14ac:dyDescent="0.25">
      <c r="A1728" t="s">
        <v>1211</v>
      </c>
      <c r="B1728" t="s">
        <v>1212</v>
      </c>
      <c r="C1728" t="s">
        <v>2795</v>
      </c>
      <c r="D1728" t="s">
        <v>2795</v>
      </c>
    </row>
    <row r="1729" spans="1:4" x14ac:dyDescent="0.25">
      <c r="A1729" t="s">
        <v>1222</v>
      </c>
      <c r="B1729" t="s">
        <v>1223</v>
      </c>
      <c r="C1729" t="s">
        <v>2795</v>
      </c>
      <c r="D1729" t="s">
        <v>2795</v>
      </c>
    </row>
    <row r="1730" spans="1:4" x14ac:dyDescent="0.25">
      <c r="A1730" t="s">
        <v>1237</v>
      </c>
      <c r="B1730" t="s">
        <v>1238</v>
      </c>
      <c r="C1730" t="s">
        <v>2795</v>
      </c>
      <c r="D1730" t="s">
        <v>2795</v>
      </c>
    </row>
    <row r="1731" spans="1:4" x14ac:dyDescent="0.25">
      <c r="A1731" t="s">
        <v>1430</v>
      </c>
      <c r="B1731" t="s">
        <v>1431</v>
      </c>
      <c r="C1731" t="s">
        <v>2795</v>
      </c>
      <c r="D1731" t="s">
        <v>2795</v>
      </c>
    </row>
    <row r="1732" spans="1:4" x14ac:dyDescent="0.25">
      <c r="A1732" t="s">
        <v>1432</v>
      </c>
      <c r="B1732" t="s">
        <v>1433</v>
      </c>
      <c r="C1732" t="s">
        <v>2795</v>
      </c>
      <c r="D1732" t="s">
        <v>2795</v>
      </c>
    </row>
    <row r="1733" spans="1:4" x14ac:dyDescent="0.25">
      <c r="A1733" t="s">
        <v>1440</v>
      </c>
      <c r="B1733" t="s">
        <v>463</v>
      </c>
      <c r="C1733" t="s">
        <v>2795</v>
      </c>
      <c r="D1733" t="s">
        <v>2795</v>
      </c>
    </row>
    <row r="1734" spans="1:4" x14ac:dyDescent="0.25">
      <c r="A1734" t="s">
        <v>1441</v>
      </c>
      <c r="B1734" t="s">
        <v>464</v>
      </c>
      <c r="C1734" t="s">
        <v>2795</v>
      </c>
      <c r="D1734" t="s">
        <v>2795</v>
      </c>
    </row>
    <row r="1735" spans="1:4" x14ac:dyDescent="0.25">
      <c r="A1735" t="s">
        <v>1442</v>
      </c>
      <c r="B1735" t="s">
        <v>710</v>
      </c>
      <c r="C1735" t="s">
        <v>2795</v>
      </c>
      <c r="D1735" t="s">
        <v>2795</v>
      </c>
    </row>
    <row r="1736" spans="1:4" x14ac:dyDescent="0.25">
      <c r="A1736" t="s">
        <v>1444</v>
      </c>
      <c r="B1736" t="s">
        <v>466</v>
      </c>
      <c r="C1736" t="s">
        <v>2795</v>
      </c>
      <c r="D1736" t="s">
        <v>2795</v>
      </c>
    </row>
    <row r="1737" spans="1:4" x14ac:dyDescent="0.25">
      <c r="A1737" t="s">
        <v>1477</v>
      </c>
      <c r="B1737" t="s">
        <v>477</v>
      </c>
      <c r="C1737" t="s">
        <v>2795</v>
      </c>
      <c r="D1737" t="s">
        <v>2795</v>
      </c>
    </row>
    <row r="1738" spans="1:4" x14ac:dyDescent="0.25">
      <c r="A1738" t="s">
        <v>1478</v>
      </c>
      <c r="B1738" t="s">
        <v>478</v>
      </c>
      <c r="C1738" t="s">
        <v>2795</v>
      </c>
      <c r="D1738" t="s">
        <v>2795</v>
      </c>
    </row>
    <row r="1739" spans="1:4" x14ac:dyDescent="0.25">
      <c r="A1739" t="s">
        <v>1480</v>
      </c>
      <c r="B1739" t="s">
        <v>480</v>
      </c>
      <c r="C1739" t="s">
        <v>2795</v>
      </c>
      <c r="D1739" t="s">
        <v>2795</v>
      </c>
    </row>
    <row r="1740" spans="1:4" x14ac:dyDescent="0.25">
      <c r="A1740" t="s">
        <v>1482</v>
      </c>
      <c r="B1740" t="s">
        <v>483</v>
      </c>
      <c r="C1740" t="s">
        <v>2795</v>
      </c>
      <c r="D1740" t="s">
        <v>2795</v>
      </c>
    </row>
    <row r="1741" spans="1:4" x14ac:dyDescent="0.25">
      <c r="A1741" t="s">
        <v>1483</v>
      </c>
      <c r="B1741" t="s">
        <v>484</v>
      </c>
      <c r="C1741" t="s">
        <v>2795</v>
      </c>
      <c r="D1741" t="s">
        <v>2795</v>
      </c>
    </row>
    <row r="1742" spans="1:4" x14ac:dyDescent="0.25">
      <c r="A1742" t="s">
        <v>1610</v>
      </c>
      <c r="B1742" t="s">
        <v>1611</v>
      </c>
      <c r="C1742" t="s">
        <v>2795</v>
      </c>
      <c r="D1742" t="s">
        <v>2795</v>
      </c>
    </row>
    <row r="1743" spans="1:4" x14ac:dyDescent="0.25">
      <c r="A1743" t="s">
        <v>1618</v>
      </c>
      <c r="B1743" t="s">
        <v>1619</v>
      </c>
      <c r="C1743" t="s">
        <v>2795</v>
      </c>
      <c r="D1743" t="s">
        <v>2795</v>
      </c>
    </row>
    <row r="1744" spans="1:4" x14ac:dyDescent="0.25">
      <c r="A1744" t="s">
        <v>1638</v>
      </c>
      <c r="B1744" t="s">
        <v>544</v>
      </c>
      <c r="C1744" t="s">
        <v>2795</v>
      </c>
      <c r="D1744" t="s">
        <v>2795</v>
      </c>
    </row>
    <row r="1745" spans="1:4" x14ac:dyDescent="0.25">
      <c r="A1745" t="s">
        <v>1684</v>
      </c>
      <c r="B1745" t="s">
        <v>554</v>
      </c>
      <c r="C1745" t="s">
        <v>2795</v>
      </c>
      <c r="D1745" t="s">
        <v>2795</v>
      </c>
    </row>
    <row r="1746" spans="1:4" x14ac:dyDescent="0.25">
      <c r="A1746" t="s">
        <v>1748</v>
      </c>
      <c r="B1746" t="s">
        <v>1749</v>
      </c>
      <c r="C1746" t="s">
        <v>2795</v>
      </c>
      <c r="D1746" t="s">
        <v>2795</v>
      </c>
    </row>
    <row r="1747" spans="1:4" x14ac:dyDescent="0.25">
      <c r="A1747" t="s">
        <v>1751</v>
      </c>
      <c r="B1747" t="s">
        <v>1752</v>
      </c>
      <c r="C1747" t="s">
        <v>2795</v>
      </c>
      <c r="D1747" t="s">
        <v>2795</v>
      </c>
    </row>
    <row r="1748" spans="1:4" x14ac:dyDescent="0.25">
      <c r="A1748" t="s">
        <v>1776</v>
      </c>
      <c r="B1748" t="s">
        <v>741</v>
      </c>
      <c r="C1748" t="s">
        <v>2795</v>
      </c>
      <c r="D1748" t="s">
        <v>2795</v>
      </c>
    </row>
    <row r="1749" spans="1:4" x14ac:dyDescent="0.25">
      <c r="A1749" t="s">
        <v>1779</v>
      </c>
      <c r="B1749" t="s">
        <v>745</v>
      </c>
      <c r="C1749" t="s">
        <v>2795</v>
      </c>
      <c r="D1749" t="s">
        <v>2795</v>
      </c>
    </row>
    <row r="1750" spans="1:4" x14ac:dyDescent="0.25">
      <c r="A1750" t="s">
        <v>1782</v>
      </c>
      <c r="B1750" t="s">
        <v>749</v>
      </c>
      <c r="C1750" t="s">
        <v>2795</v>
      </c>
      <c r="D1750" t="s">
        <v>2795</v>
      </c>
    </row>
    <row r="1751" spans="1:4" x14ac:dyDescent="0.25">
      <c r="A1751" t="s">
        <v>1783</v>
      </c>
      <c r="B1751" t="s">
        <v>752</v>
      </c>
      <c r="C1751" t="s">
        <v>2795</v>
      </c>
      <c r="D1751" t="s">
        <v>2795</v>
      </c>
    </row>
    <row r="1752" spans="1:4" x14ac:dyDescent="0.25">
      <c r="A1752" t="s">
        <v>1836</v>
      </c>
      <c r="B1752" t="s">
        <v>1837</v>
      </c>
      <c r="C1752" t="s">
        <v>2795</v>
      </c>
      <c r="D1752" t="s">
        <v>2795</v>
      </c>
    </row>
    <row r="1753" spans="1:4" x14ac:dyDescent="0.25">
      <c r="A1753" t="s">
        <v>1849</v>
      </c>
      <c r="B1753" t="s">
        <v>1850</v>
      </c>
      <c r="C1753" t="s">
        <v>2795</v>
      </c>
      <c r="D1753" t="s">
        <v>2795</v>
      </c>
    </row>
    <row r="1754" spans="1:4" x14ac:dyDescent="0.25">
      <c r="A1754" t="s">
        <v>1859</v>
      </c>
      <c r="B1754" t="s">
        <v>787</v>
      </c>
      <c r="C1754" t="s">
        <v>2795</v>
      </c>
      <c r="D1754" t="s">
        <v>2795</v>
      </c>
    </row>
    <row r="1755" spans="1:4" x14ac:dyDescent="0.25">
      <c r="A1755" t="s">
        <v>1864</v>
      </c>
      <c r="B1755" t="s">
        <v>1865</v>
      </c>
      <c r="C1755" t="s">
        <v>2795</v>
      </c>
      <c r="D1755" t="s">
        <v>2795</v>
      </c>
    </row>
    <row r="1756" spans="1:4" x14ac:dyDescent="0.25">
      <c r="A1756" t="s">
        <v>1866</v>
      </c>
      <c r="B1756" t="s">
        <v>1867</v>
      </c>
      <c r="C1756" t="s">
        <v>2795</v>
      </c>
      <c r="D1756" t="s">
        <v>2795</v>
      </c>
    </row>
    <row r="1757" spans="1:4" x14ac:dyDescent="0.25">
      <c r="A1757" t="s">
        <v>1906</v>
      </c>
      <c r="B1757" t="s">
        <v>1907</v>
      </c>
      <c r="C1757" t="s">
        <v>2795</v>
      </c>
      <c r="D1757" t="s">
        <v>2795</v>
      </c>
    </row>
    <row r="1758" spans="1:4" x14ac:dyDescent="0.25">
      <c r="A1758" t="s">
        <v>1911</v>
      </c>
      <c r="B1758" t="s">
        <v>1912</v>
      </c>
      <c r="C1758" t="s">
        <v>2795</v>
      </c>
      <c r="D1758" t="s">
        <v>2795</v>
      </c>
    </row>
    <row r="1759" spans="1:4" x14ac:dyDescent="0.25">
      <c r="A1759" t="s">
        <v>1913</v>
      </c>
      <c r="B1759" t="s">
        <v>1914</v>
      </c>
      <c r="C1759" t="s">
        <v>2795</v>
      </c>
      <c r="D1759" t="s">
        <v>2795</v>
      </c>
    </row>
    <row r="1760" spans="1:4" x14ac:dyDescent="0.25">
      <c r="A1760" t="s">
        <v>1915</v>
      </c>
      <c r="B1760" t="s">
        <v>1916</v>
      </c>
      <c r="C1760" t="s">
        <v>2795</v>
      </c>
      <c r="D1760" t="s">
        <v>2795</v>
      </c>
    </row>
    <row r="1761" spans="1:4" x14ac:dyDescent="0.25">
      <c r="A1761" t="s">
        <v>1917</v>
      </c>
      <c r="B1761" t="s">
        <v>1918</v>
      </c>
      <c r="C1761" t="s">
        <v>2795</v>
      </c>
      <c r="D1761" t="s">
        <v>2795</v>
      </c>
    </row>
    <row r="1762" spans="1:4" x14ac:dyDescent="0.25">
      <c r="A1762" t="s">
        <v>1919</v>
      </c>
      <c r="B1762" t="s">
        <v>1920</v>
      </c>
      <c r="C1762" t="s">
        <v>2795</v>
      </c>
      <c r="D1762" t="s">
        <v>2795</v>
      </c>
    </row>
    <row r="1763" spans="1:4" x14ac:dyDescent="0.25">
      <c r="A1763" t="s">
        <v>1921</v>
      </c>
      <c r="B1763" t="s">
        <v>1920</v>
      </c>
      <c r="C1763" t="s">
        <v>2795</v>
      </c>
      <c r="D1763" t="s">
        <v>2795</v>
      </c>
    </row>
    <row r="1764" spans="1:4" x14ac:dyDescent="0.25">
      <c r="A1764" t="s">
        <v>2196</v>
      </c>
      <c r="B1764" t="s">
        <v>2197</v>
      </c>
      <c r="C1764" t="s">
        <v>2795</v>
      </c>
      <c r="D1764" t="s">
        <v>2795</v>
      </c>
    </row>
    <row r="1765" spans="1:4" x14ac:dyDescent="0.25">
      <c r="A1765" t="s">
        <v>1922</v>
      </c>
      <c r="B1765" t="s">
        <v>1923</v>
      </c>
      <c r="C1765" t="s">
        <v>2795</v>
      </c>
      <c r="D1765" t="s">
        <v>2795</v>
      </c>
    </row>
    <row r="1766" spans="1:4" x14ac:dyDescent="0.25">
      <c r="A1766" t="s">
        <v>1924</v>
      </c>
      <c r="B1766" t="s">
        <v>1925</v>
      </c>
      <c r="C1766" t="s">
        <v>2795</v>
      </c>
      <c r="D1766" t="s">
        <v>2795</v>
      </c>
    </row>
    <row r="1767" spans="1:4" x14ac:dyDescent="0.25">
      <c r="A1767" t="s">
        <v>1926</v>
      </c>
      <c r="B1767" t="s">
        <v>1925</v>
      </c>
      <c r="C1767" t="s">
        <v>2795</v>
      </c>
      <c r="D1767" t="s">
        <v>2795</v>
      </c>
    </row>
    <row r="1768" spans="1:4" x14ac:dyDescent="0.25">
      <c r="A1768" t="s">
        <v>1927</v>
      </c>
      <c r="B1768" t="s">
        <v>1928</v>
      </c>
      <c r="C1768" t="s">
        <v>2795</v>
      </c>
      <c r="D1768" t="s">
        <v>2795</v>
      </c>
    </row>
    <row r="1769" spans="1:4" x14ac:dyDescent="0.25">
      <c r="A1769" t="s">
        <v>1929</v>
      </c>
      <c r="B1769" t="s">
        <v>1930</v>
      </c>
      <c r="C1769" t="s">
        <v>2795</v>
      </c>
      <c r="D1769" t="s">
        <v>2795</v>
      </c>
    </row>
    <row r="1770" spans="1:4" x14ac:dyDescent="0.25">
      <c r="A1770" t="s">
        <v>802</v>
      </c>
      <c r="B1770" t="s">
        <v>347</v>
      </c>
      <c r="C1770" t="s">
        <v>2797</v>
      </c>
      <c r="D1770" t="s">
        <v>2797</v>
      </c>
    </row>
    <row r="1771" spans="1:4" x14ac:dyDescent="0.25">
      <c r="A1771" t="s">
        <v>805</v>
      </c>
      <c r="B1771" t="s">
        <v>806</v>
      </c>
      <c r="C1771" t="s">
        <v>2797</v>
      </c>
      <c r="D1771" t="s">
        <v>2797</v>
      </c>
    </row>
    <row r="1772" spans="1:4" x14ac:dyDescent="0.25">
      <c r="A1772" t="s">
        <v>807</v>
      </c>
      <c r="B1772" t="s">
        <v>808</v>
      </c>
      <c r="C1772" t="s">
        <v>2797</v>
      </c>
      <c r="D1772" t="s">
        <v>2797</v>
      </c>
    </row>
    <row r="1773" spans="1:4" x14ac:dyDescent="0.25">
      <c r="A1773" t="s">
        <v>819</v>
      </c>
      <c r="B1773" t="s">
        <v>353</v>
      </c>
      <c r="C1773" t="s">
        <v>2797</v>
      </c>
      <c r="D1773" t="s">
        <v>2797</v>
      </c>
    </row>
    <row r="1774" spans="1:4" x14ac:dyDescent="0.25">
      <c r="A1774" t="s">
        <v>820</v>
      </c>
      <c r="B1774" t="s">
        <v>354</v>
      </c>
      <c r="C1774" t="s">
        <v>2797</v>
      </c>
      <c r="D1774" t="s">
        <v>2797</v>
      </c>
    </row>
    <row r="1775" spans="1:4" x14ac:dyDescent="0.25">
      <c r="A1775" t="s">
        <v>821</v>
      </c>
      <c r="B1775" t="s">
        <v>356</v>
      </c>
      <c r="C1775" t="s">
        <v>2797</v>
      </c>
      <c r="D1775" t="s">
        <v>2797</v>
      </c>
    </row>
    <row r="1776" spans="1:4" x14ac:dyDescent="0.25">
      <c r="A1776" t="s">
        <v>849</v>
      </c>
      <c r="B1776" t="s">
        <v>358</v>
      </c>
      <c r="C1776" t="s">
        <v>2797</v>
      </c>
      <c r="D1776" t="s">
        <v>2797</v>
      </c>
    </row>
    <row r="1777" spans="1:4" x14ac:dyDescent="0.25">
      <c r="A1777" t="s">
        <v>859</v>
      </c>
      <c r="B1777" t="s">
        <v>360</v>
      </c>
      <c r="C1777" t="s">
        <v>2797</v>
      </c>
      <c r="D1777" t="s">
        <v>2797</v>
      </c>
    </row>
    <row r="1778" spans="1:4" x14ac:dyDescent="0.25">
      <c r="A1778" t="s">
        <v>863</v>
      </c>
      <c r="B1778" t="s">
        <v>864</v>
      </c>
      <c r="C1778" t="s">
        <v>2797</v>
      </c>
      <c r="D1778" t="s">
        <v>2797</v>
      </c>
    </row>
    <row r="1779" spans="1:4" x14ac:dyDescent="0.25">
      <c r="A1779" t="s">
        <v>1035</v>
      </c>
      <c r="B1779" t="s">
        <v>631</v>
      </c>
      <c r="C1779" t="s">
        <v>2797</v>
      </c>
      <c r="D1779" t="s">
        <v>2797</v>
      </c>
    </row>
    <row r="1780" spans="1:4" x14ac:dyDescent="0.25">
      <c r="A1780" t="s">
        <v>1059</v>
      </c>
      <c r="B1780" t="s">
        <v>1060</v>
      </c>
      <c r="C1780" t="s">
        <v>2797</v>
      </c>
      <c r="D1780" t="s">
        <v>2797</v>
      </c>
    </row>
    <row r="1781" spans="1:4" x14ac:dyDescent="0.25">
      <c r="A1781" t="s">
        <v>1063</v>
      </c>
      <c r="B1781" t="s">
        <v>1064</v>
      </c>
      <c r="C1781" t="s">
        <v>2797</v>
      </c>
      <c r="D1781" t="s">
        <v>2797</v>
      </c>
    </row>
    <row r="1782" spans="1:4" x14ac:dyDescent="0.25">
      <c r="A1782" t="s">
        <v>1152</v>
      </c>
      <c r="B1782" t="s">
        <v>415</v>
      </c>
      <c r="C1782" t="s">
        <v>2797</v>
      </c>
      <c r="D1782" t="s">
        <v>2797</v>
      </c>
    </row>
    <row r="1783" spans="1:4" x14ac:dyDescent="0.25">
      <c r="A1783" t="s">
        <v>1154</v>
      </c>
      <c r="B1783" t="s">
        <v>421</v>
      </c>
      <c r="C1783" t="s">
        <v>2797</v>
      </c>
      <c r="D1783" t="s">
        <v>2797</v>
      </c>
    </row>
    <row r="1784" spans="1:4" x14ac:dyDescent="0.25">
      <c r="A1784" t="s">
        <v>1210</v>
      </c>
      <c r="B1784" t="s">
        <v>695</v>
      </c>
      <c r="C1784" t="s">
        <v>2797</v>
      </c>
      <c r="D1784" t="s">
        <v>2797</v>
      </c>
    </row>
    <row r="1785" spans="1:4" x14ac:dyDescent="0.25">
      <c r="A1785" t="s">
        <v>1221</v>
      </c>
      <c r="B1785" t="s">
        <v>696</v>
      </c>
      <c r="C1785" t="s">
        <v>2797</v>
      </c>
      <c r="D1785" t="s">
        <v>2797</v>
      </c>
    </row>
    <row r="1786" spans="1:4" x14ac:dyDescent="0.25">
      <c r="A1786" t="s">
        <v>1222</v>
      </c>
      <c r="B1786" t="s">
        <v>1223</v>
      </c>
      <c r="C1786" t="s">
        <v>2797</v>
      </c>
      <c r="D1786" t="s">
        <v>2797</v>
      </c>
    </row>
    <row r="1787" spans="1:4" x14ac:dyDescent="0.25">
      <c r="A1787" t="s">
        <v>1237</v>
      </c>
      <c r="B1787" t="s">
        <v>1238</v>
      </c>
      <c r="C1787" t="s">
        <v>2797</v>
      </c>
      <c r="D1787" t="s">
        <v>2797</v>
      </c>
    </row>
    <row r="1788" spans="1:4" x14ac:dyDescent="0.25">
      <c r="A1788" t="s">
        <v>1436</v>
      </c>
      <c r="B1788" t="s">
        <v>705</v>
      </c>
      <c r="C1788" t="s">
        <v>2797</v>
      </c>
      <c r="D1788" t="s">
        <v>2797</v>
      </c>
    </row>
    <row r="1789" spans="1:4" x14ac:dyDescent="0.25">
      <c r="A1789" t="s">
        <v>1440</v>
      </c>
      <c r="B1789" t="s">
        <v>463</v>
      </c>
      <c r="C1789" t="s">
        <v>2797</v>
      </c>
      <c r="D1789" t="s">
        <v>2797</v>
      </c>
    </row>
    <row r="1790" spans="1:4" x14ac:dyDescent="0.25">
      <c r="A1790" t="s">
        <v>1441</v>
      </c>
      <c r="B1790" t="s">
        <v>464</v>
      </c>
      <c r="C1790" t="s">
        <v>2797</v>
      </c>
      <c r="D1790" t="s">
        <v>2797</v>
      </c>
    </row>
    <row r="1791" spans="1:4" x14ac:dyDescent="0.25">
      <c r="A1791" t="s">
        <v>1443</v>
      </c>
      <c r="B1791" t="s">
        <v>465</v>
      </c>
      <c r="C1791" t="s">
        <v>2797</v>
      </c>
      <c r="D1791" t="s">
        <v>2797</v>
      </c>
    </row>
    <row r="1792" spans="1:4" x14ac:dyDescent="0.25">
      <c r="A1792" t="s">
        <v>1447</v>
      </c>
      <c r="B1792" t="s">
        <v>712</v>
      </c>
      <c r="C1792" t="s">
        <v>2797</v>
      </c>
      <c r="D1792" t="s">
        <v>2797</v>
      </c>
    </row>
    <row r="1793" spans="1:4" x14ac:dyDescent="0.25">
      <c r="A1793" t="s">
        <v>1479</v>
      </c>
      <c r="B1793" t="s">
        <v>479</v>
      </c>
      <c r="C1793" t="s">
        <v>2797</v>
      </c>
      <c r="D1793" t="s">
        <v>2797</v>
      </c>
    </row>
    <row r="1794" spans="1:4" x14ac:dyDescent="0.25">
      <c r="A1794" t="s">
        <v>1483</v>
      </c>
      <c r="B1794" t="s">
        <v>484</v>
      </c>
      <c r="C1794" t="s">
        <v>2797</v>
      </c>
      <c r="D1794" t="s">
        <v>2797</v>
      </c>
    </row>
    <row r="1795" spans="1:4" x14ac:dyDescent="0.25">
      <c r="A1795" t="s">
        <v>1610</v>
      </c>
      <c r="B1795" t="s">
        <v>1611</v>
      </c>
      <c r="C1795" t="s">
        <v>2797</v>
      </c>
      <c r="D1795" t="s">
        <v>2797</v>
      </c>
    </row>
    <row r="1796" spans="1:4" x14ac:dyDescent="0.25">
      <c r="A1796" t="s">
        <v>1612</v>
      </c>
      <c r="B1796" t="s">
        <v>530</v>
      </c>
      <c r="C1796" t="s">
        <v>2797</v>
      </c>
      <c r="D1796" t="s">
        <v>2797</v>
      </c>
    </row>
    <row r="1797" spans="1:4" x14ac:dyDescent="0.25">
      <c r="A1797" t="s">
        <v>1615</v>
      </c>
      <c r="B1797" t="s">
        <v>538</v>
      </c>
      <c r="C1797" t="s">
        <v>2797</v>
      </c>
      <c r="D1797" t="s">
        <v>2797</v>
      </c>
    </row>
    <row r="1798" spans="1:4" x14ac:dyDescent="0.25">
      <c r="A1798" t="s">
        <v>1616</v>
      </c>
      <c r="B1798" t="s">
        <v>539</v>
      </c>
      <c r="C1798" t="s">
        <v>2797</v>
      </c>
      <c r="D1798" t="s">
        <v>2797</v>
      </c>
    </row>
    <row r="1799" spans="1:4" x14ac:dyDescent="0.25">
      <c r="A1799" t="s">
        <v>1618</v>
      </c>
      <c r="B1799" t="s">
        <v>1619</v>
      </c>
      <c r="C1799" t="s">
        <v>2797</v>
      </c>
      <c r="D1799" t="s">
        <v>2797</v>
      </c>
    </row>
    <row r="1800" spans="1:4" x14ac:dyDescent="0.25">
      <c r="A1800" t="s">
        <v>1638</v>
      </c>
      <c r="B1800" t="s">
        <v>544</v>
      </c>
      <c r="C1800" t="s">
        <v>2797</v>
      </c>
      <c r="D1800" t="s">
        <v>2797</v>
      </c>
    </row>
    <row r="1801" spans="1:4" x14ac:dyDescent="0.25">
      <c r="A1801" t="s">
        <v>1748</v>
      </c>
      <c r="B1801" t="s">
        <v>1749</v>
      </c>
      <c r="C1801" t="s">
        <v>2797</v>
      </c>
      <c r="D1801" t="s">
        <v>2797</v>
      </c>
    </row>
    <row r="1802" spans="1:4" x14ac:dyDescent="0.25">
      <c r="A1802" t="s">
        <v>1750</v>
      </c>
      <c r="B1802" t="s">
        <v>572</v>
      </c>
      <c r="C1802" t="s">
        <v>2797</v>
      </c>
      <c r="D1802" t="s">
        <v>2797</v>
      </c>
    </row>
    <row r="1803" spans="1:4" x14ac:dyDescent="0.25">
      <c r="A1803" t="s">
        <v>1769</v>
      </c>
      <c r="B1803" t="s">
        <v>579</v>
      </c>
      <c r="C1803" t="s">
        <v>2797</v>
      </c>
      <c r="D1803" t="s">
        <v>2797</v>
      </c>
    </row>
    <row r="1804" spans="1:4" x14ac:dyDescent="0.25">
      <c r="A1804" t="s">
        <v>1782</v>
      </c>
      <c r="B1804" t="s">
        <v>749</v>
      </c>
      <c r="C1804" t="s">
        <v>2797</v>
      </c>
      <c r="D1804" t="s">
        <v>2797</v>
      </c>
    </row>
    <row r="1805" spans="1:4" x14ac:dyDescent="0.25">
      <c r="A1805" t="s">
        <v>1783</v>
      </c>
      <c r="B1805" t="s">
        <v>752</v>
      </c>
      <c r="C1805" t="s">
        <v>2797</v>
      </c>
      <c r="D1805" t="s">
        <v>2797</v>
      </c>
    </row>
    <row r="1806" spans="1:4" x14ac:dyDescent="0.25">
      <c r="A1806" t="s">
        <v>1796</v>
      </c>
      <c r="B1806" t="s">
        <v>582</v>
      </c>
      <c r="C1806" t="s">
        <v>2797</v>
      </c>
      <c r="D1806" t="s">
        <v>2797</v>
      </c>
    </row>
    <row r="1807" spans="1:4" x14ac:dyDescent="0.25">
      <c r="A1807" t="s">
        <v>1836</v>
      </c>
      <c r="B1807" t="s">
        <v>1837</v>
      </c>
      <c r="C1807" t="s">
        <v>2797</v>
      </c>
      <c r="D1807" t="s">
        <v>2797</v>
      </c>
    </row>
    <row r="1808" spans="1:4" x14ac:dyDescent="0.25">
      <c r="A1808" t="s">
        <v>1841</v>
      </c>
      <c r="B1808" t="s">
        <v>783</v>
      </c>
      <c r="C1808" t="s">
        <v>2797</v>
      </c>
      <c r="D1808" t="s">
        <v>2797</v>
      </c>
    </row>
    <row r="1809" spans="1:4" x14ac:dyDescent="0.25">
      <c r="A1809" t="s">
        <v>1849</v>
      </c>
      <c r="B1809" t="s">
        <v>1850</v>
      </c>
      <c r="C1809" t="s">
        <v>2797</v>
      </c>
      <c r="D1809" t="s">
        <v>2797</v>
      </c>
    </row>
    <row r="1810" spans="1:4" x14ac:dyDescent="0.25">
      <c r="A1810" t="s">
        <v>1860</v>
      </c>
      <c r="B1810" t="s">
        <v>788</v>
      </c>
      <c r="C1810" t="s">
        <v>2797</v>
      </c>
      <c r="D1810" t="s">
        <v>2797</v>
      </c>
    </row>
    <row r="1811" spans="1:4" x14ac:dyDescent="0.25">
      <c r="A1811" t="s">
        <v>1880</v>
      </c>
      <c r="B1811" t="s">
        <v>592</v>
      </c>
      <c r="C1811" t="s">
        <v>2797</v>
      </c>
      <c r="D1811" t="s">
        <v>2797</v>
      </c>
    </row>
    <row r="1812" spans="1:4" x14ac:dyDescent="0.25">
      <c r="A1812" t="s">
        <v>1906</v>
      </c>
      <c r="B1812" t="s">
        <v>1907</v>
      </c>
      <c r="C1812" t="s">
        <v>2797</v>
      </c>
      <c r="D1812" t="s">
        <v>2797</v>
      </c>
    </row>
    <row r="1813" spans="1:4" x14ac:dyDescent="0.25">
      <c r="A1813" t="s">
        <v>1909</v>
      </c>
      <c r="B1813" t="s">
        <v>599</v>
      </c>
      <c r="C1813" t="s">
        <v>2797</v>
      </c>
      <c r="D1813" t="s">
        <v>2797</v>
      </c>
    </row>
    <row r="1814" spans="1:4" x14ac:dyDescent="0.25">
      <c r="A1814" t="s">
        <v>1913</v>
      </c>
      <c r="B1814" t="s">
        <v>1914</v>
      </c>
      <c r="C1814" t="s">
        <v>2797</v>
      </c>
      <c r="D1814" t="s">
        <v>2797</v>
      </c>
    </row>
    <row r="1815" spans="1:4" x14ac:dyDescent="0.25">
      <c r="A1815" t="s">
        <v>1917</v>
      </c>
      <c r="B1815" t="s">
        <v>1918</v>
      </c>
      <c r="C1815" t="s">
        <v>2797</v>
      </c>
      <c r="D1815" t="s">
        <v>2797</v>
      </c>
    </row>
    <row r="1816" spans="1:4" x14ac:dyDescent="0.25">
      <c r="A1816" t="s">
        <v>1919</v>
      </c>
      <c r="B1816" t="s">
        <v>1920</v>
      </c>
      <c r="C1816" t="s">
        <v>2797</v>
      </c>
      <c r="D1816" t="s">
        <v>2797</v>
      </c>
    </row>
    <row r="1817" spans="1:4" x14ac:dyDescent="0.25">
      <c r="A1817" t="s">
        <v>1924</v>
      </c>
      <c r="B1817" t="s">
        <v>1925</v>
      </c>
      <c r="C1817" t="s">
        <v>2797</v>
      </c>
      <c r="D1817" t="s">
        <v>2797</v>
      </c>
    </row>
    <row r="1818" spans="1:4" x14ac:dyDescent="0.25">
      <c r="A1818" t="s">
        <v>1927</v>
      </c>
      <c r="B1818" t="s">
        <v>1928</v>
      </c>
      <c r="C1818" t="s">
        <v>2797</v>
      </c>
      <c r="D1818" t="s">
        <v>2797</v>
      </c>
    </row>
    <row r="1819" spans="1:4" x14ac:dyDescent="0.25">
      <c r="A1819" t="s">
        <v>814</v>
      </c>
      <c r="B1819" t="s">
        <v>815</v>
      </c>
      <c r="C1819" t="s">
        <v>2799</v>
      </c>
      <c r="D1819" t="s">
        <v>2799</v>
      </c>
    </row>
    <row r="1820" spans="1:4" x14ac:dyDescent="0.25">
      <c r="A1820" t="s">
        <v>832</v>
      </c>
      <c r="B1820" t="s">
        <v>833</v>
      </c>
      <c r="C1820" t="s">
        <v>2799</v>
      </c>
      <c r="D1820" t="s">
        <v>2799</v>
      </c>
    </row>
    <row r="1821" spans="1:4" x14ac:dyDescent="0.25">
      <c r="A1821" t="s">
        <v>1020</v>
      </c>
      <c r="B1821" t="s">
        <v>1021</v>
      </c>
      <c r="C1821" t="s">
        <v>2799</v>
      </c>
      <c r="D1821" t="s">
        <v>2799</v>
      </c>
    </row>
    <row r="1822" spans="1:4" x14ac:dyDescent="0.25">
      <c r="A1822" t="s">
        <v>1211</v>
      </c>
      <c r="B1822" t="s">
        <v>1212</v>
      </c>
      <c r="C1822" t="s">
        <v>2799</v>
      </c>
      <c r="D1822" t="s">
        <v>2799</v>
      </c>
    </row>
    <row r="1823" spans="1:4" x14ac:dyDescent="0.25">
      <c r="A1823" t="s">
        <v>1222</v>
      </c>
      <c r="B1823" t="s">
        <v>1223</v>
      </c>
      <c r="C1823" t="s">
        <v>2799</v>
      </c>
      <c r="D1823" t="s">
        <v>2799</v>
      </c>
    </row>
    <row r="1824" spans="1:4" x14ac:dyDescent="0.25">
      <c r="A1824" t="s">
        <v>1432</v>
      </c>
      <c r="B1824" t="s">
        <v>1433</v>
      </c>
      <c r="C1824" t="s">
        <v>2799</v>
      </c>
      <c r="D1824" t="s">
        <v>2799</v>
      </c>
    </row>
    <row r="1825" spans="1:4" x14ac:dyDescent="0.25">
      <c r="A1825" t="s">
        <v>1482</v>
      </c>
      <c r="B1825" t="s">
        <v>483</v>
      </c>
      <c r="C1825" t="s">
        <v>2799</v>
      </c>
      <c r="D1825" t="s">
        <v>2799</v>
      </c>
    </row>
    <row r="1826" spans="1:4" x14ac:dyDescent="0.25">
      <c r="A1826" t="s">
        <v>1483</v>
      </c>
      <c r="B1826" t="s">
        <v>484</v>
      </c>
      <c r="C1826" t="s">
        <v>2799</v>
      </c>
      <c r="D1826" t="s">
        <v>2799</v>
      </c>
    </row>
    <row r="1827" spans="1:4" x14ac:dyDescent="0.25">
      <c r="A1827" t="s">
        <v>1646</v>
      </c>
      <c r="B1827" t="s">
        <v>1647</v>
      </c>
      <c r="C1827" t="s">
        <v>2799</v>
      </c>
      <c r="D1827" t="s">
        <v>2799</v>
      </c>
    </row>
    <row r="1828" spans="1:4" x14ac:dyDescent="0.25">
      <c r="A1828" t="s">
        <v>1680</v>
      </c>
      <c r="B1828" t="s">
        <v>1681</v>
      </c>
      <c r="C1828" t="s">
        <v>2799</v>
      </c>
      <c r="D1828" t="s">
        <v>2799</v>
      </c>
    </row>
    <row r="1829" spans="1:4" x14ac:dyDescent="0.25">
      <c r="A1829" t="s">
        <v>1695</v>
      </c>
      <c r="B1829" t="s">
        <v>1696</v>
      </c>
      <c r="C1829" t="s">
        <v>2799</v>
      </c>
      <c r="D1829" t="s">
        <v>2799</v>
      </c>
    </row>
    <row r="1830" spans="1:4" x14ac:dyDescent="0.25">
      <c r="A1830" t="s">
        <v>1697</v>
      </c>
      <c r="B1830" t="s">
        <v>1698</v>
      </c>
      <c r="C1830" t="s">
        <v>2799</v>
      </c>
      <c r="D1830" t="s">
        <v>2799</v>
      </c>
    </row>
    <row r="1831" spans="1:4" x14ac:dyDescent="0.25">
      <c r="A1831" t="s">
        <v>1699</v>
      </c>
      <c r="B1831" t="s">
        <v>1700</v>
      </c>
      <c r="C1831" t="s">
        <v>2799</v>
      </c>
      <c r="D1831" t="s">
        <v>2799</v>
      </c>
    </row>
    <row r="1832" spans="1:4" x14ac:dyDescent="0.25">
      <c r="A1832" t="s">
        <v>1751</v>
      </c>
      <c r="B1832" t="s">
        <v>1752</v>
      </c>
      <c r="C1832" t="s">
        <v>2799</v>
      </c>
      <c r="D1832" t="s">
        <v>2799</v>
      </c>
    </row>
    <row r="1833" spans="1:4" x14ac:dyDescent="0.25">
      <c r="A1833" t="s">
        <v>1869</v>
      </c>
      <c r="B1833" t="s">
        <v>1870</v>
      </c>
      <c r="C1833" t="s">
        <v>2799</v>
      </c>
      <c r="D1833" t="s">
        <v>2799</v>
      </c>
    </row>
    <row r="1834" spans="1:4" x14ac:dyDescent="0.25">
      <c r="A1834" t="s">
        <v>1919</v>
      </c>
      <c r="B1834" t="s">
        <v>1920</v>
      </c>
      <c r="C1834" t="s">
        <v>2799</v>
      </c>
      <c r="D1834" t="s">
        <v>2799</v>
      </c>
    </row>
    <row r="1835" spans="1:4" x14ac:dyDescent="0.25">
      <c r="A1835" t="s">
        <v>1924</v>
      </c>
      <c r="B1835" t="s">
        <v>1925</v>
      </c>
      <c r="C1835" t="s">
        <v>2799</v>
      </c>
      <c r="D1835" t="s">
        <v>2799</v>
      </c>
    </row>
    <row r="1836" spans="1:4" x14ac:dyDescent="0.25">
      <c r="A1836" t="s">
        <v>3340</v>
      </c>
      <c r="C1836" t="s">
        <v>2866</v>
      </c>
      <c r="D1836" t="s">
        <v>2866</v>
      </c>
    </row>
    <row r="1837" spans="1:4" x14ac:dyDescent="0.25">
      <c r="A1837" t="s">
        <v>3336</v>
      </c>
      <c r="C1837" t="s">
        <v>2866</v>
      </c>
      <c r="D1837" t="s">
        <v>2866</v>
      </c>
    </row>
    <row r="1838" spans="1:4" x14ac:dyDescent="0.25">
      <c r="A1838" t="s">
        <v>3338</v>
      </c>
      <c r="C1838" t="s">
        <v>2866</v>
      </c>
      <c r="D1838" t="s">
        <v>2866</v>
      </c>
    </row>
    <row r="1839" spans="1:4" x14ac:dyDescent="0.25">
      <c r="A1839" t="s">
        <v>3339</v>
      </c>
      <c r="C1839" t="s">
        <v>2866</v>
      </c>
      <c r="D1839" t="s">
        <v>2866</v>
      </c>
    </row>
    <row r="1840" spans="1:4" x14ac:dyDescent="0.25">
      <c r="A1840" t="s">
        <v>3337</v>
      </c>
      <c r="C1840" t="s">
        <v>2866</v>
      </c>
      <c r="D1840" t="s">
        <v>2866</v>
      </c>
    </row>
    <row r="1841" spans="1:4" x14ac:dyDescent="0.25">
      <c r="A1841" t="s">
        <v>3342</v>
      </c>
      <c r="C1841" t="s">
        <v>2866</v>
      </c>
      <c r="D1841" t="s">
        <v>2866</v>
      </c>
    </row>
    <row r="1842" spans="1:4" x14ac:dyDescent="0.25">
      <c r="A1842" t="s">
        <v>3343</v>
      </c>
      <c r="C1842" t="s">
        <v>2866</v>
      </c>
      <c r="D1842" t="s">
        <v>2866</v>
      </c>
    </row>
    <row r="1843" spans="1:4" x14ac:dyDescent="0.25">
      <c r="A1843" t="s">
        <v>3351</v>
      </c>
      <c r="B1843" t="s">
        <v>347</v>
      </c>
      <c r="C1843" t="s">
        <v>2866</v>
      </c>
      <c r="D1843" t="s">
        <v>2866</v>
      </c>
    </row>
    <row r="1844" spans="1:4" x14ac:dyDescent="0.25">
      <c r="A1844" t="s">
        <v>3349</v>
      </c>
      <c r="B1844" t="s">
        <v>353</v>
      </c>
      <c r="C1844" t="s">
        <v>2866</v>
      </c>
      <c r="D1844" t="s">
        <v>2866</v>
      </c>
    </row>
    <row r="1845" spans="1:4" x14ac:dyDescent="0.25">
      <c r="A1845" t="s">
        <v>3350</v>
      </c>
      <c r="B1845" t="s">
        <v>354</v>
      </c>
      <c r="C1845" t="s">
        <v>2866</v>
      </c>
      <c r="D1845" t="s">
        <v>2866</v>
      </c>
    </row>
    <row r="1846" spans="1:4" x14ac:dyDescent="0.25">
      <c r="A1846" t="s">
        <v>3379</v>
      </c>
      <c r="B1846" t="s">
        <v>3380</v>
      </c>
      <c r="C1846" t="s">
        <v>2866</v>
      </c>
      <c r="D1846" t="s">
        <v>2866</v>
      </c>
    </row>
    <row r="1847" spans="1:4" x14ac:dyDescent="0.25">
      <c r="A1847" t="s">
        <v>3375</v>
      </c>
      <c r="B1847" t="s">
        <v>3376</v>
      </c>
      <c r="C1847" t="s">
        <v>2866</v>
      </c>
      <c r="D1847" t="s">
        <v>2866</v>
      </c>
    </row>
    <row r="1848" spans="1:4" x14ac:dyDescent="0.25">
      <c r="A1848" t="s">
        <v>3377</v>
      </c>
      <c r="B1848" t="s">
        <v>3378</v>
      </c>
      <c r="C1848" t="s">
        <v>2866</v>
      </c>
      <c r="D1848" t="s">
        <v>2866</v>
      </c>
    </row>
    <row r="1849" spans="1:4" x14ac:dyDescent="0.25">
      <c r="A1849" t="s">
        <v>3352</v>
      </c>
      <c r="B1849" t="s">
        <v>867</v>
      </c>
      <c r="C1849" t="s">
        <v>2866</v>
      </c>
      <c r="D1849" t="s">
        <v>2866</v>
      </c>
    </row>
    <row r="1850" spans="1:4" x14ac:dyDescent="0.25">
      <c r="A1850" t="s">
        <v>3369</v>
      </c>
      <c r="B1850" t="s">
        <v>628</v>
      </c>
      <c r="C1850" t="s">
        <v>2866</v>
      </c>
      <c r="D1850" t="s">
        <v>2866</v>
      </c>
    </row>
    <row r="1851" spans="1:4" x14ac:dyDescent="0.25">
      <c r="A1851" t="s">
        <v>3372</v>
      </c>
      <c r="B1851" t="s">
        <v>3373</v>
      </c>
      <c r="C1851" t="s">
        <v>2866</v>
      </c>
      <c r="D1851" t="s">
        <v>2866</v>
      </c>
    </row>
    <row r="1852" spans="1:4" x14ac:dyDescent="0.25">
      <c r="A1852" t="s">
        <v>3358</v>
      </c>
      <c r="B1852" t="s">
        <v>3359</v>
      </c>
      <c r="C1852" t="s">
        <v>2866</v>
      </c>
      <c r="D1852" t="s">
        <v>2866</v>
      </c>
    </row>
    <row r="1853" spans="1:4" x14ac:dyDescent="0.25">
      <c r="A1853" t="s">
        <v>3363</v>
      </c>
      <c r="B1853" t="s">
        <v>3364</v>
      </c>
      <c r="C1853" t="s">
        <v>2866</v>
      </c>
      <c r="D1853" t="s">
        <v>2866</v>
      </c>
    </row>
    <row r="1854" spans="1:4" x14ac:dyDescent="0.25">
      <c r="A1854" t="s">
        <v>3370</v>
      </c>
      <c r="B1854" t="s">
        <v>3371</v>
      </c>
      <c r="C1854" t="s">
        <v>2866</v>
      </c>
      <c r="D1854" t="s">
        <v>2866</v>
      </c>
    </row>
    <row r="1855" spans="1:4" x14ac:dyDescent="0.25">
      <c r="A1855" t="s">
        <v>3365</v>
      </c>
      <c r="B1855" t="s">
        <v>3366</v>
      </c>
      <c r="C1855" t="s">
        <v>2866</v>
      </c>
      <c r="D1855" t="s">
        <v>2866</v>
      </c>
    </row>
    <row r="1856" spans="1:4" x14ac:dyDescent="0.25">
      <c r="A1856" t="s">
        <v>3367</v>
      </c>
      <c r="B1856" t="s">
        <v>3368</v>
      </c>
      <c r="C1856" t="s">
        <v>2866</v>
      </c>
      <c r="D1856" t="s">
        <v>2866</v>
      </c>
    </row>
    <row r="1857" spans="1:4" x14ac:dyDescent="0.25">
      <c r="A1857" t="s">
        <v>3374</v>
      </c>
      <c r="B1857" t="s">
        <v>684</v>
      </c>
      <c r="C1857" t="s">
        <v>2866</v>
      </c>
      <c r="D1857" t="s">
        <v>2866</v>
      </c>
    </row>
    <row r="1858" spans="1:4" x14ac:dyDescent="0.25">
      <c r="A1858" t="s">
        <v>3355</v>
      </c>
      <c r="B1858" t="s">
        <v>488</v>
      </c>
      <c r="C1858" t="s">
        <v>2866</v>
      </c>
      <c r="D1858" t="s">
        <v>2866</v>
      </c>
    </row>
    <row r="1859" spans="1:4" x14ac:dyDescent="0.25">
      <c r="A1859" t="s">
        <v>3360</v>
      </c>
      <c r="B1859" t="s">
        <v>492</v>
      </c>
      <c r="C1859" t="s">
        <v>2866</v>
      </c>
      <c r="D1859" t="s">
        <v>2866</v>
      </c>
    </row>
    <row r="1860" spans="1:4" x14ac:dyDescent="0.25">
      <c r="A1860" t="s">
        <v>3353</v>
      </c>
      <c r="B1860" t="s">
        <v>3354</v>
      </c>
      <c r="C1860" t="s">
        <v>2866</v>
      </c>
      <c r="D1860" t="s">
        <v>2866</v>
      </c>
    </row>
    <row r="1861" spans="1:4" x14ac:dyDescent="0.25">
      <c r="A1861" t="s">
        <v>3356</v>
      </c>
      <c r="B1861" t="s">
        <v>3357</v>
      </c>
      <c r="C1861" t="s">
        <v>2866</v>
      </c>
      <c r="D1861" t="s">
        <v>2866</v>
      </c>
    </row>
    <row r="1862" spans="1:4" x14ac:dyDescent="0.25">
      <c r="A1862" t="s">
        <v>969</v>
      </c>
      <c r="B1862" t="s">
        <v>3341</v>
      </c>
      <c r="C1862" t="s">
        <v>2866</v>
      </c>
      <c r="D1862" t="s">
        <v>2866</v>
      </c>
    </row>
    <row r="1863" spans="1:4" x14ac:dyDescent="0.25">
      <c r="A1863" t="s">
        <v>1760</v>
      </c>
      <c r="B1863" t="s">
        <v>576</v>
      </c>
      <c r="C1863" t="s">
        <v>2866</v>
      </c>
      <c r="D1863" t="s">
        <v>2866</v>
      </c>
    </row>
    <row r="1864" spans="1:4" x14ac:dyDescent="0.25">
      <c r="A1864" t="s">
        <v>3347</v>
      </c>
      <c r="B1864" t="s">
        <v>3348</v>
      </c>
      <c r="C1864" t="s">
        <v>2866</v>
      </c>
      <c r="D1864" t="s">
        <v>2866</v>
      </c>
    </row>
    <row r="1865" spans="1:4" x14ac:dyDescent="0.25">
      <c r="A1865" t="s">
        <v>3344</v>
      </c>
      <c r="B1865" t="s">
        <v>3345</v>
      </c>
      <c r="C1865" t="s">
        <v>2866</v>
      </c>
      <c r="D1865" t="s">
        <v>2866</v>
      </c>
    </row>
    <row r="1866" spans="1:4" x14ac:dyDescent="0.25">
      <c r="A1866" t="s">
        <v>1767</v>
      </c>
      <c r="B1866" t="s">
        <v>3346</v>
      </c>
      <c r="C1866" t="s">
        <v>2866</v>
      </c>
      <c r="D1866" t="s">
        <v>2866</v>
      </c>
    </row>
    <row r="1867" spans="1:4" x14ac:dyDescent="0.25">
      <c r="A1867" t="s">
        <v>3361</v>
      </c>
      <c r="B1867" t="s">
        <v>3362</v>
      </c>
      <c r="C1867" t="s">
        <v>2866</v>
      </c>
      <c r="D1867" t="s">
        <v>2866</v>
      </c>
    </row>
    <row r="1868" spans="1:4" x14ac:dyDescent="0.25">
      <c r="A1868" t="s">
        <v>802</v>
      </c>
      <c r="B1868" t="s">
        <v>347</v>
      </c>
      <c r="C1868" t="s">
        <v>2810</v>
      </c>
      <c r="D1868" t="s">
        <v>2810</v>
      </c>
    </row>
    <row r="1869" spans="1:4" x14ac:dyDescent="0.25">
      <c r="A1869" t="s">
        <v>814</v>
      </c>
      <c r="B1869" t="s">
        <v>815</v>
      </c>
      <c r="C1869" t="s">
        <v>2810</v>
      </c>
      <c r="D1869" t="s">
        <v>2810</v>
      </c>
    </row>
    <row r="1870" spans="1:4" x14ac:dyDescent="0.25">
      <c r="A1870" t="s">
        <v>816</v>
      </c>
      <c r="B1870" t="s">
        <v>817</v>
      </c>
      <c r="C1870" t="s">
        <v>2810</v>
      </c>
      <c r="D1870" t="s">
        <v>2810</v>
      </c>
    </row>
    <row r="1871" spans="1:4" x14ac:dyDescent="0.25">
      <c r="A1871" t="s">
        <v>819</v>
      </c>
      <c r="B1871" t="s">
        <v>353</v>
      </c>
      <c r="C1871" t="s">
        <v>2810</v>
      </c>
      <c r="D1871" t="s">
        <v>2810</v>
      </c>
    </row>
    <row r="1872" spans="1:4" x14ac:dyDescent="0.25">
      <c r="A1872" t="s">
        <v>823</v>
      </c>
      <c r="B1872" t="s">
        <v>603</v>
      </c>
      <c r="C1872" t="s">
        <v>2810</v>
      </c>
      <c r="D1872" t="s">
        <v>2810</v>
      </c>
    </row>
    <row r="1873" spans="1:4" x14ac:dyDescent="0.25">
      <c r="A1873" t="s">
        <v>824</v>
      </c>
      <c r="B1873" t="s">
        <v>604</v>
      </c>
      <c r="C1873" t="s">
        <v>2810</v>
      </c>
      <c r="D1873" t="s">
        <v>2810</v>
      </c>
    </row>
    <row r="1874" spans="1:4" x14ac:dyDescent="0.25">
      <c r="A1874" t="s">
        <v>836</v>
      </c>
      <c r="B1874" t="s">
        <v>837</v>
      </c>
      <c r="C1874" t="s">
        <v>2810</v>
      </c>
      <c r="D1874" t="s">
        <v>2810</v>
      </c>
    </row>
    <row r="1875" spans="1:4" x14ac:dyDescent="0.25">
      <c r="A1875" t="s">
        <v>849</v>
      </c>
      <c r="B1875" t="s">
        <v>358</v>
      </c>
      <c r="C1875" t="s">
        <v>2810</v>
      </c>
      <c r="D1875" t="s">
        <v>2810</v>
      </c>
    </row>
    <row r="1876" spans="1:4" x14ac:dyDescent="0.25">
      <c r="A1876" t="s">
        <v>873</v>
      </c>
      <c r="B1876" t="s">
        <v>366</v>
      </c>
      <c r="C1876" t="s">
        <v>2810</v>
      </c>
      <c r="D1876" t="s">
        <v>2810</v>
      </c>
    </row>
    <row r="1877" spans="1:4" x14ac:dyDescent="0.25">
      <c r="A1877" t="s">
        <v>1059</v>
      </c>
      <c r="B1877" t="s">
        <v>1060</v>
      </c>
      <c r="C1877" t="s">
        <v>2810</v>
      </c>
      <c r="D1877" t="s">
        <v>2810</v>
      </c>
    </row>
    <row r="1878" spans="1:4" x14ac:dyDescent="0.25">
      <c r="A1878" t="s">
        <v>1152</v>
      </c>
      <c r="B1878" t="s">
        <v>415</v>
      </c>
      <c r="C1878" t="s">
        <v>2810</v>
      </c>
      <c r="D1878" t="s">
        <v>2810</v>
      </c>
    </row>
    <row r="1879" spans="1:4" x14ac:dyDescent="0.25">
      <c r="A1879" t="s">
        <v>1213</v>
      </c>
      <c r="B1879" t="s">
        <v>1214</v>
      </c>
      <c r="C1879" t="s">
        <v>2810</v>
      </c>
      <c r="D1879" t="s">
        <v>2810</v>
      </c>
    </row>
    <row r="1880" spans="1:4" x14ac:dyDescent="0.25">
      <c r="A1880" t="s">
        <v>1226</v>
      </c>
      <c r="B1880" t="s">
        <v>428</v>
      </c>
      <c r="C1880" t="s">
        <v>2810</v>
      </c>
      <c r="D1880" t="s">
        <v>2810</v>
      </c>
    </row>
    <row r="1881" spans="1:4" x14ac:dyDescent="0.25">
      <c r="A1881" t="s">
        <v>1424</v>
      </c>
      <c r="B1881" t="s">
        <v>1425</v>
      </c>
      <c r="C1881" t="s">
        <v>2810</v>
      </c>
      <c r="D1881" t="s">
        <v>2810</v>
      </c>
    </row>
    <row r="1882" spans="1:4" x14ac:dyDescent="0.25">
      <c r="A1882" t="s">
        <v>1439</v>
      </c>
      <c r="B1882" t="s">
        <v>708</v>
      </c>
      <c r="C1882" t="s">
        <v>2810</v>
      </c>
      <c r="D1882" t="s">
        <v>2810</v>
      </c>
    </row>
    <row r="1883" spans="1:4" x14ac:dyDescent="0.25">
      <c r="A1883" t="s">
        <v>1441</v>
      </c>
      <c r="B1883" t="s">
        <v>464</v>
      </c>
      <c r="C1883" t="s">
        <v>2810</v>
      </c>
      <c r="D1883" t="s">
        <v>2810</v>
      </c>
    </row>
    <row r="1884" spans="1:4" x14ac:dyDescent="0.25">
      <c r="A1884" t="s">
        <v>1451</v>
      </c>
      <c r="B1884" t="s">
        <v>1452</v>
      </c>
      <c r="C1884" t="s">
        <v>2810</v>
      </c>
      <c r="D1884" t="s">
        <v>2810</v>
      </c>
    </row>
    <row r="1885" spans="1:4" x14ac:dyDescent="0.25">
      <c r="A1885" t="s">
        <v>1455</v>
      </c>
      <c r="B1885" t="s">
        <v>1456</v>
      </c>
      <c r="C1885" t="s">
        <v>2810</v>
      </c>
      <c r="D1885" t="s">
        <v>2810</v>
      </c>
    </row>
    <row r="1886" spans="1:4" x14ac:dyDescent="0.25">
      <c r="A1886" t="s">
        <v>1457</v>
      </c>
      <c r="B1886" t="s">
        <v>1458</v>
      </c>
      <c r="C1886" t="s">
        <v>2810</v>
      </c>
      <c r="D1886" t="s">
        <v>2810</v>
      </c>
    </row>
    <row r="1887" spans="1:4" x14ac:dyDescent="0.25">
      <c r="A1887" t="s">
        <v>1459</v>
      </c>
      <c r="B1887" t="s">
        <v>1460</v>
      </c>
      <c r="C1887" t="s">
        <v>2810</v>
      </c>
      <c r="D1887" t="s">
        <v>2810</v>
      </c>
    </row>
    <row r="1888" spans="1:4" x14ac:dyDescent="0.25">
      <c r="A1888" t="s">
        <v>1461</v>
      </c>
      <c r="B1888" t="s">
        <v>473</v>
      </c>
      <c r="C1888" t="s">
        <v>2810</v>
      </c>
      <c r="D1888" t="s">
        <v>2810</v>
      </c>
    </row>
    <row r="1889" spans="1:4" x14ac:dyDescent="0.25">
      <c r="A1889" t="s">
        <v>1462</v>
      </c>
      <c r="B1889" t="s">
        <v>474</v>
      </c>
      <c r="C1889" t="s">
        <v>2810</v>
      </c>
      <c r="D1889" t="s">
        <v>2810</v>
      </c>
    </row>
    <row r="1890" spans="1:4" x14ac:dyDescent="0.25">
      <c r="A1890" t="s">
        <v>1465</v>
      </c>
      <c r="B1890" t="s">
        <v>475</v>
      </c>
      <c r="C1890" t="s">
        <v>2810</v>
      </c>
      <c r="D1890" t="s">
        <v>2810</v>
      </c>
    </row>
    <row r="1891" spans="1:4" x14ac:dyDescent="0.25">
      <c r="A1891" t="s">
        <v>1468</v>
      </c>
      <c r="B1891" t="s">
        <v>1469</v>
      </c>
      <c r="C1891" t="s">
        <v>2810</v>
      </c>
      <c r="D1891" t="s">
        <v>2810</v>
      </c>
    </row>
    <row r="1892" spans="1:4" x14ac:dyDescent="0.25">
      <c r="A1892" t="s">
        <v>1470</v>
      </c>
      <c r="B1892" t="s">
        <v>1471</v>
      </c>
      <c r="C1892" t="s">
        <v>2810</v>
      </c>
      <c r="D1892" t="s">
        <v>2810</v>
      </c>
    </row>
    <row r="1893" spans="1:4" x14ac:dyDescent="0.25">
      <c r="A1893" t="s">
        <v>1476</v>
      </c>
      <c r="B1893" t="s">
        <v>1475</v>
      </c>
      <c r="C1893" t="s">
        <v>2810</v>
      </c>
      <c r="D1893" t="s">
        <v>2810</v>
      </c>
    </row>
    <row r="1894" spans="1:4" x14ac:dyDescent="0.25">
      <c r="A1894" t="s">
        <v>1477</v>
      </c>
      <c r="B1894" t="s">
        <v>477</v>
      </c>
      <c r="C1894" t="s">
        <v>2810</v>
      </c>
      <c r="D1894" t="s">
        <v>2810</v>
      </c>
    </row>
    <row r="1895" spans="1:4" x14ac:dyDescent="0.25">
      <c r="A1895" t="s">
        <v>1478</v>
      </c>
      <c r="B1895" t="s">
        <v>478</v>
      </c>
      <c r="C1895" t="s">
        <v>2810</v>
      </c>
      <c r="D1895" t="s">
        <v>2810</v>
      </c>
    </row>
    <row r="1896" spans="1:4" x14ac:dyDescent="0.25">
      <c r="A1896" t="s">
        <v>1490</v>
      </c>
      <c r="B1896" t="s">
        <v>492</v>
      </c>
      <c r="C1896" t="s">
        <v>2810</v>
      </c>
      <c r="D1896" t="s">
        <v>2810</v>
      </c>
    </row>
    <row r="1897" spans="1:4" x14ac:dyDescent="0.25">
      <c r="A1897" t="s">
        <v>1595</v>
      </c>
      <c r="B1897" t="s">
        <v>515</v>
      </c>
      <c r="C1897" t="s">
        <v>2810</v>
      </c>
      <c r="D1897" t="s">
        <v>2810</v>
      </c>
    </row>
    <row r="1898" spans="1:4" x14ac:dyDescent="0.25">
      <c r="A1898" t="s">
        <v>2852</v>
      </c>
      <c r="B1898" t="s">
        <v>2853</v>
      </c>
      <c r="C1898" t="s">
        <v>2810</v>
      </c>
      <c r="D1898" t="s">
        <v>2810</v>
      </c>
    </row>
    <row r="1899" spans="1:4" x14ac:dyDescent="0.25">
      <c r="A1899" t="s">
        <v>2143</v>
      </c>
      <c r="B1899" t="s">
        <v>541</v>
      </c>
      <c r="C1899" t="s">
        <v>2810</v>
      </c>
      <c r="D1899" t="s">
        <v>2810</v>
      </c>
    </row>
    <row r="1900" spans="1:4" x14ac:dyDescent="0.25">
      <c r="A1900" t="s">
        <v>1618</v>
      </c>
      <c r="B1900" t="s">
        <v>1619</v>
      </c>
      <c r="C1900" t="s">
        <v>2810</v>
      </c>
      <c r="D1900" t="s">
        <v>2810</v>
      </c>
    </row>
    <row r="1901" spans="1:4" x14ac:dyDescent="0.25">
      <c r="A1901" t="s">
        <v>1622</v>
      </c>
      <c r="B1901" t="s">
        <v>1623</v>
      </c>
      <c r="C1901" t="s">
        <v>2810</v>
      </c>
      <c r="D1901" t="s">
        <v>2810</v>
      </c>
    </row>
    <row r="1902" spans="1:4" x14ac:dyDescent="0.25">
      <c r="A1902" t="s">
        <v>1668</v>
      </c>
      <c r="B1902" t="s">
        <v>1669</v>
      </c>
      <c r="C1902" t="s">
        <v>2810</v>
      </c>
      <c r="D1902" t="s">
        <v>2810</v>
      </c>
    </row>
    <row r="1903" spans="1:4" x14ac:dyDescent="0.25">
      <c r="A1903" t="s">
        <v>1672</v>
      </c>
      <c r="B1903" t="s">
        <v>1673</v>
      </c>
      <c r="C1903" t="s">
        <v>2810</v>
      </c>
      <c r="D1903" t="s">
        <v>2810</v>
      </c>
    </row>
    <row r="1904" spans="1:4" x14ac:dyDescent="0.25">
      <c r="A1904" t="s">
        <v>1678</v>
      </c>
      <c r="B1904" t="s">
        <v>1679</v>
      </c>
      <c r="C1904" t="s">
        <v>2810</v>
      </c>
      <c r="D1904" t="s">
        <v>2810</v>
      </c>
    </row>
    <row r="1905" spans="1:4" x14ac:dyDescent="0.25">
      <c r="A1905" t="s">
        <v>1680</v>
      </c>
      <c r="B1905" t="s">
        <v>1681</v>
      </c>
      <c r="C1905" t="s">
        <v>2810</v>
      </c>
      <c r="D1905" t="s">
        <v>2810</v>
      </c>
    </row>
    <row r="1906" spans="1:4" x14ac:dyDescent="0.25">
      <c r="A1906" t="s">
        <v>1685</v>
      </c>
      <c r="B1906" t="s">
        <v>1686</v>
      </c>
      <c r="C1906" t="s">
        <v>2810</v>
      </c>
      <c r="D1906" t="s">
        <v>2810</v>
      </c>
    </row>
    <row r="1907" spans="1:4" x14ac:dyDescent="0.25">
      <c r="A1907" t="s">
        <v>1691</v>
      </c>
      <c r="B1907" t="s">
        <v>555</v>
      </c>
      <c r="C1907" t="s">
        <v>2810</v>
      </c>
      <c r="D1907" t="s">
        <v>2810</v>
      </c>
    </row>
    <row r="1908" spans="1:4" x14ac:dyDescent="0.25">
      <c r="A1908" t="s">
        <v>1699</v>
      </c>
      <c r="B1908" t="s">
        <v>1700</v>
      </c>
      <c r="C1908" t="s">
        <v>2810</v>
      </c>
      <c r="D1908" t="s">
        <v>2810</v>
      </c>
    </row>
    <row r="1909" spans="1:4" x14ac:dyDescent="0.25">
      <c r="A1909" t="s">
        <v>1735</v>
      </c>
      <c r="B1909" t="s">
        <v>1736</v>
      </c>
      <c r="C1909" t="s">
        <v>2810</v>
      </c>
      <c r="D1909" t="s">
        <v>2810</v>
      </c>
    </row>
    <row r="1910" spans="1:4" x14ac:dyDescent="0.25">
      <c r="A1910" t="s">
        <v>1755</v>
      </c>
      <c r="B1910" t="s">
        <v>575</v>
      </c>
      <c r="C1910" t="s">
        <v>2810</v>
      </c>
      <c r="D1910" t="s">
        <v>2810</v>
      </c>
    </row>
    <row r="1911" spans="1:4" x14ac:dyDescent="0.25">
      <c r="A1911" t="s">
        <v>1765</v>
      </c>
      <c r="B1911" t="s">
        <v>1766</v>
      </c>
      <c r="C1911" t="s">
        <v>2810</v>
      </c>
      <c r="D1911" t="s">
        <v>2810</v>
      </c>
    </row>
    <row r="1912" spans="1:4" x14ac:dyDescent="0.25">
      <c r="A1912" t="s">
        <v>1767</v>
      </c>
      <c r="B1912" t="s">
        <v>577</v>
      </c>
      <c r="C1912" t="s">
        <v>2810</v>
      </c>
      <c r="D1912" t="s">
        <v>2810</v>
      </c>
    </row>
    <row r="1913" spans="1:4" x14ac:dyDescent="0.25">
      <c r="A1913" t="s">
        <v>1768</v>
      </c>
      <c r="B1913" t="s">
        <v>578</v>
      </c>
      <c r="C1913" t="s">
        <v>2810</v>
      </c>
      <c r="D1913" t="s">
        <v>2810</v>
      </c>
    </row>
    <row r="1914" spans="1:4" x14ac:dyDescent="0.25">
      <c r="A1914" t="s">
        <v>2854</v>
      </c>
      <c r="B1914" t="s">
        <v>2855</v>
      </c>
      <c r="C1914" t="s">
        <v>2810</v>
      </c>
      <c r="D1914" t="s">
        <v>2810</v>
      </c>
    </row>
    <row r="1915" spans="1:4" x14ac:dyDescent="0.25">
      <c r="A1915" t="s">
        <v>1796</v>
      </c>
      <c r="B1915" t="s">
        <v>582</v>
      </c>
      <c r="C1915" t="s">
        <v>2810</v>
      </c>
      <c r="D1915" t="s">
        <v>2810</v>
      </c>
    </row>
    <row r="1916" spans="1:4" x14ac:dyDescent="0.25">
      <c r="A1916" t="s">
        <v>1809</v>
      </c>
      <c r="B1916" t="s">
        <v>1810</v>
      </c>
      <c r="C1916" t="s">
        <v>2810</v>
      </c>
      <c r="D1916" t="s">
        <v>2810</v>
      </c>
    </row>
    <row r="1917" spans="1:4" x14ac:dyDescent="0.25">
      <c r="A1917" t="s">
        <v>1829</v>
      </c>
      <c r="B1917" t="s">
        <v>1830</v>
      </c>
      <c r="C1917" t="s">
        <v>2810</v>
      </c>
      <c r="D1917" t="s">
        <v>2810</v>
      </c>
    </row>
    <row r="1918" spans="1:4" x14ac:dyDescent="0.25">
      <c r="A1918" t="s">
        <v>1849</v>
      </c>
      <c r="B1918" t="s">
        <v>1850</v>
      </c>
      <c r="C1918" t="s">
        <v>2810</v>
      </c>
      <c r="D1918" t="s">
        <v>2810</v>
      </c>
    </row>
    <row r="1919" spans="1:4" x14ac:dyDescent="0.25">
      <c r="A1919" t="s">
        <v>1854</v>
      </c>
      <c r="B1919" t="s">
        <v>1853</v>
      </c>
      <c r="C1919" t="s">
        <v>2810</v>
      </c>
      <c r="D1919" t="s">
        <v>2810</v>
      </c>
    </row>
    <row r="1920" spans="1:4" x14ac:dyDescent="0.25">
      <c r="A1920" t="s">
        <v>1857</v>
      </c>
      <c r="B1920" t="s">
        <v>1856</v>
      </c>
      <c r="C1920" t="s">
        <v>2810</v>
      </c>
      <c r="D1920" t="s">
        <v>2810</v>
      </c>
    </row>
    <row r="1921" spans="1:4" x14ac:dyDescent="0.25">
      <c r="A1921" t="s">
        <v>1859</v>
      </c>
      <c r="B1921" t="s">
        <v>787</v>
      </c>
      <c r="C1921" t="s">
        <v>2810</v>
      </c>
      <c r="D1921" t="s">
        <v>2810</v>
      </c>
    </row>
    <row r="1922" spans="1:4" x14ac:dyDescent="0.25">
      <c r="A1922" t="s">
        <v>1880</v>
      </c>
      <c r="B1922" t="s">
        <v>592</v>
      </c>
      <c r="C1922" t="s">
        <v>2810</v>
      </c>
      <c r="D1922" t="s">
        <v>2810</v>
      </c>
    </row>
    <row r="1923" spans="1:4" x14ac:dyDescent="0.25">
      <c r="A1923" t="s">
        <v>1881</v>
      </c>
      <c r="B1923" t="s">
        <v>594</v>
      </c>
      <c r="C1923" t="s">
        <v>2810</v>
      </c>
      <c r="D1923" t="s">
        <v>2810</v>
      </c>
    </row>
    <row r="1924" spans="1:4" x14ac:dyDescent="0.25">
      <c r="A1924" t="s">
        <v>1891</v>
      </c>
      <c r="B1924" t="s">
        <v>1892</v>
      </c>
      <c r="C1924" t="s">
        <v>2810</v>
      </c>
      <c r="D1924" t="s">
        <v>2810</v>
      </c>
    </row>
    <row r="1925" spans="1:4" x14ac:dyDescent="0.25">
      <c r="A1925" t="s">
        <v>1895</v>
      </c>
      <c r="B1925" t="s">
        <v>597</v>
      </c>
      <c r="C1925" t="s">
        <v>2810</v>
      </c>
      <c r="D1925" t="s">
        <v>2810</v>
      </c>
    </row>
    <row r="1926" spans="1:4" x14ac:dyDescent="0.25">
      <c r="A1926" t="s">
        <v>1896</v>
      </c>
      <c r="B1926" t="s">
        <v>598</v>
      </c>
      <c r="C1926" t="s">
        <v>2810</v>
      </c>
      <c r="D1926" t="s">
        <v>2810</v>
      </c>
    </row>
    <row r="1927" spans="1:4" x14ac:dyDescent="0.25">
      <c r="A1927" t="s">
        <v>1911</v>
      </c>
      <c r="B1927" t="s">
        <v>1912</v>
      </c>
      <c r="C1927" t="s">
        <v>2810</v>
      </c>
      <c r="D1927" t="s">
        <v>2810</v>
      </c>
    </row>
    <row r="1928" spans="1:4" x14ac:dyDescent="0.25">
      <c r="A1928" t="s">
        <v>1919</v>
      </c>
      <c r="B1928" t="s">
        <v>1920</v>
      </c>
      <c r="C1928" t="s">
        <v>2810</v>
      </c>
      <c r="D1928" t="s">
        <v>2810</v>
      </c>
    </row>
    <row r="1929" spans="1:4" x14ac:dyDescent="0.25">
      <c r="A1929" t="s">
        <v>1924</v>
      </c>
      <c r="B1929" t="s">
        <v>1925</v>
      </c>
      <c r="C1929" t="s">
        <v>2810</v>
      </c>
      <c r="D1929" t="s">
        <v>2810</v>
      </c>
    </row>
    <row r="1930" spans="1:4" x14ac:dyDescent="0.25">
      <c r="A1930" t="s">
        <v>1927</v>
      </c>
      <c r="B1930" t="s">
        <v>1928</v>
      </c>
      <c r="C1930" t="s">
        <v>2810</v>
      </c>
      <c r="D1930" t="s">
        <v>2810</v>
      </c>
    </row>
    <row r="1931" spans="1:4" x14ac:dyDescent="0.25">
      <c r="A1931" t="s">
        <v>814</v>
      </c>
      <c r="B1931" t="s">
        <v>815</v>
      </c>
      <c r="C1931" t="s">
        <v>2812</v>
      </c>
      <c r="D1931" t="s">
        <v>2812</v>
      </c>
    </row>
    <row r="1932" spans="1:4" x14ac:dyDescent="0.25">
      <c r="A1932" t="s">
        <v>816</v>
      </c>
      <c r="B1932" t="s">
        <v>817</v>
      </c>
      <c r="C1932" t="s">
        <v>2812</v>
      </c>
      <c r="D1932" t="s">
        <v>2812</v>
      </c>
    </row>
    <row r="1933" spans="1:4" x14ac:dyDescent="0.25">
      <c r="A1933" t="s">
        <v>819</v>
      </c>
      <c r="B1933" t="s">
        <v>353</v>
      </c>
      <c r="C1933" t="s">
        <v>2812</v>
      </c>
      <c r="D1933" t="s">
        <v>2812</v>
      </c>
    </row>
    <row r="1934" spans="1:4" x14ac:dyDescent="0.25">
      <c r="A1934" t="s">
        <v>820</v>
      </c>
      <c r="B1934" t="s">
        <v>354</v>
      </c>
      <c r="C1934" t="s">
        <v>2812</v>
      </c>
      <c r="D1934" t="s">
        <v>2812</v>
      </c>
    </row>
    <row r="1935" spans="1:4" x14ac:dyDescent="0.25">
      <c r="A1935" t="s">
        <v>836</v>
      </c>
      <c r="B1935" t="s">
        <v>837</v>
      </c>
      <c r="C1935" t="s">
        <v>2812</v>
      </c>
      <c r="D1935" t="s">
        <v>2812</v>
      </c>
    </row>
    <row r="1936" spans="1:4" x14ac:dyDescent="0.25">
      <c r="A1936" t="s">
        <v>1015</v>
      </c>
      <c r="B1936" t="s">
        <v>1016</v>
      </c>
      <c r="C1936" t="s">
        <v>2812</v>
      </c>
      <c r="D1936" t="s">
        <v>2812</v>
      </c>
    </row>
    <row r="1937" spans="1:4" x14ac:dyDescent="0.25">
      <c r="A1937" t="s">
        <v>1059</v>
      </c>
      <c r="B1937" t="s">
        <v>1060</v>
      </c>
      <c r="C1937" t="s">
        <v>2812</v>
      </c>
      <c r="D1937" t="s">
        <v>2812</v>
      </c>
    </row>
    <row r="1938" spans="1:4" x14ac:dyDescent="0.25">
      <c r="A1938" t="s">
        <v>1063</v>
      </c>
      <c r="B1938" t="s">
        <v>1064</v>
      </c>
      <c r="C1938" t="s">
        <v>2812</v>
      </c>
      <c r="D1938" t="s">
        <v>2812</v>
      </c>
    </row>
    <row r="1939" spans="1:4" x14ac:dyDescent="0.25">
      <c r="A1939" t="s">
        <v>1422</v>
      </c>
      <c r="B1939" t="s">
        <v>1423</v>
      </c>
      <c r="C1939" t="s">
        <v>2812</v>
      </c>
      <c r="D1939" t="s">
        <v>2812</v>
      </c>
    </row>
    <row r="1940" spans="1:4" x14ac:dyDescent="0.25">
      <c r="A1940" t="s">
        <v>1436</v>
      </c>
      <c r="B1940" t="s">
        <v>705</v>
      </c>
      <c r="C1940" t="s">
        <v>2812</v>
      </c>
      <c r="D1940" t="s">
        <v>2812</v>
      </c>
    </row>
    <row r="1941" spans="1:4" x14ac:dyDescent="0.25">
      <c r="A1941" t="s">
        <v>1443</v>
      </c>
      <c r="B1941" t="s">
        <v>465</v>
      </c>
      <c r="C1941" t="s">
        <v>2812</v>
      </c>
      <c r="D1941" t="s">
        <v>2812</v>
      </c>
    </row>
    <row r="1942" spans="1:4" x14ac:dyDescent="0.25">
      <c r="A1942" t="s">
        <v>1451</v>
      </c>
      <c r="B1942" t="s">
        <v>1452</v>
      </c>
      <c r="C1942" t="s">
        <v>2812</v>
      </c>
      <c r="D1942" t="s">
        <v>2812</v>
      </c>
    </row>
    <row r="1943" spans="1:4" x14ac:dyDescent="0.25">
      <c r="A1943" t="s">
        <v>1455</v>
      </c>
      <c r="B1943" t="s">
        <v>1456</v>
      </c>
      <c r="C1943" t="s">
        <v>2812</v>
      </c>
      <c r="D1943" t="s">
        <v>2812</v>
      </c>
    </row>
    <row r="1944" spans="1:4" x14ac:dyDescent="0.25">
      <c r="A1944" t="s">
        <v>2856</v>
      </c>
      <c r="B1944" t="s">
        <v>2857</v>
      </c>
      <c r="C1944" t="s">
        <v>2812</v>
      </c>
      <c r="D1944" t="s">
        <v>2812</v>
      </c>
    </row>
    <row r="1945" spans="1:4" x14ac:dyDescent="0.25">
      <c r="A1945" t="s">
        <v>1465</v>
      </c>
      <c r="B1945" t="s">
        <v>475</v>
      </c>
      <c r="C1945" t="s">
        <v>2812</v>
      </c>
      <c r="D1945" t="s">
        <v>2812</v>
      </c>
    </row>
    <row r="1946" spans="1:4" x14ac:dyDescent="0.25">
      <c r="A1946" t="s">
        <v>1466</v>
      </c>
      <c r="B1946" t="s">
        <v>1467</v>
      </c>
      <c r="C1946" t="s">
        <v>2812</v>
      </c>
      <c r="D1946" t="s">
        <v>2812</v>
      </c>
    </row>
    <row r="1947" spans="1:4" x14ac:dyDescent="0.25">
      <c r="A1947" t="s">
        <v>1468</v>
      </c>
      <c r="B1947" t="s">
        <v>1469</v>
      </c>
      <c r="C1947" t="s">
        <v>2812</v>
      </c>
      <c r="D1947" t="s">
        <v>2812</v>
      </c>
    </row>
    <row r="1948" spans="1:4" x14ac:dyDescent="0.25">
      <c r="A1948" t="s">
        <v>1470</v>
      </c>
      <c r="B1948" t="s">
        <v>1471</v>
      </c>
      <c r="C1948" t="s">
        <v>2812</v>
      </c>
      <c r="D1948" t="s">
        <v>2812</v>
      </c>
    </row>
    <row r="1949" spans="1:4" x14ac:dyDescent="0.25">
      <c r="A1949" t="s">
        <v>1474</v>
      </c>
      <c r="B1949" t="s">
        <v>1475</v>
      </c>
      <c r="C1949" t="s">
        <v>2812</v>
      </c>
      <c r="D1949" t="s">
        <v>2812</v>
      </c>
    </row>
    <row r="1950" spans="1:4" x14ac:dyDescent="0.25">
      <c r="A1950" t="s">
        <v>1476</v>
      </c>
      <c r="B1950" t="s">
        <v>1475</v>
      </c>
      <c r="C1950" t="s">
        <v>2812</v>
      </c>
      <c r="D1950" t="s">
        <v>2812</v>
      </c>
    </row>
    <row r="1951" spans="1:4" x14ac:dyDescent="0.25">
      <c r="A1951" t="s">
        <v>1477</v>
      </c>
      <c r="B1951" t="s">
        <v>477</v>
      </c>
      <c r="C1951" t="s">
        <v>2812</v>
      </c>
      <c r="D1951" t="s">
        <v>2812</v>
      </c>
    </row>
    <row r="1952" spans="1:4" x14ac:dyDescent="0.25">
      <c r="A1952" t="s">
        <v>1480</v>
      </c>
      <c r="B1952" t="s">
        <v>480</v>
      </c>
      <c r="C1952" t="s">
        <v>2812</v>
      </c>
      <c r="D1952" t="s">
        <v>2812</v>
      </c>
    </row>
    <row r="1953" spans="1:4" x14ac:dyDescent="0.25">
      <c r="A1953" t="s">
        <v>1490</v>
      </c>
      <c r="B1953" t="s">
        <v>492</v>
      </c>
      <c r="C1953" t="s">
        <v>2812</v>
      </c>
      <c r="D1953" t="s">
        <v>2812</v>
      </c>
    </row>
    <row r="1954" spans="1:4" x14ac:dyDescent="0.25">
      <c r="A1954" t="s">
        <v>2852</v>
      </c>
      <c r="B1954" t="s">
        <v>2853</v>
      </c>
      <c r="C1954" t="s">
        <v>2812</v>
      </c>
      <c r="D1954" t="s">
        <v>2812</v>
      </c>
    </row>
    <row r="1955" spans="1:4" x14ac:dyDescent="0.25">
      <c r="A1955" t="s">
        <v>1616</v>
      </c>
      <c r="B1955" t="s">
        <v>539</v>
      </c>
      <c r="C1955" t="s">
        <v>2812</v>
      </c>
      <c r="D1955" t="s">
        <v>2812</v>
      </c>
    </row>
    <row r="1956" spans="1:4" x14ac:dyDescent="0.25">
      <c r="A1956" t="s">
        <v>1617</v>
      </c>
      <c r="B1956" t="s">
        <v>540</v>
      </c>
      <c r="C1956" t="s">
        <v>2812</v>
      </c>
      <c r="D1956" t="s">
        <v>2812</v>
      </c>
    </row>
    <row r="1957" spans="1:4" x14ac:dyDescent="0.25">
      <c r="A1957" t="s">
        <v>1625</v>
      </c>
      <c r="B1957" t="s">
        <v>1626</v>
      </c>
      <c r="C1957" t="s">
        <v>2812</v>
      </c>
      <c r="D1957" t="s">
        <v>2812</v>
      </c>
    </row>
    <row r="1958" spans="1:4" x14ac:dyDescent="0.25">
      <c r="A1958" t="s">
        <v>1646</v>
      </c>
      <c r="B1958" t="s">
        <v>1647</v>
      </c>
      <c r="C1958" t="s">
        <v>2812</v>
      </c>
      <c r="D1958" t="s">
        <v>2812</v>
      </c>
    </row>
    <row r="1959" spans="1:4" x14ac:dyDescent="0.25">
      <c r="A1959" t="s">
        <v>1664</v>
      </c>
      <c r="B1959" t="s">
        <v>1665</v>
      </c>
      <c r="C1959" t="s">
        <v>2812</v>
      </c>
      <c r="D1959" t="s">
        <v>2812</v>
      </c>
    </row>
    <row r="1960" spans="1:4" x14ac:dyDescent="0.25">
      <c r="A1960" t="s">
        <v>1668</v>
      </c>
      <c r="B1960" t="s">
        <v>1669</v>
      </c>
      <c r="C1960" t="s">
        <v>2812</v>
      </c>
      <c r="D1960" t="s">
        <v>2812</v>
      </c>
    </row>
    <row r="1961" spans="1:4" x14ac:dyDescent="0.25">
      <c r="A1961" t="s">
        <v>1672</v>
      </c>
      <c r="B1961" t="s">
        <v>1673</v>
      </c>
      <c r="C1961" t="s">
        <v>2812</v>
      </c>
      <c r="D1961" t="s">
        <v>2812</v>
      </c>
    </row>
    <row r="1962" spans="1:4" x14ac:dyDescent="0.25">
      <c r="A1962" t="s">
        <v>1685</v>
      </c>
      <c r="B1962" t="s">
        <v>1686</v>
      </c>
      <c r="C1962" t="s">
        <v>2812</v>
      </c>
      <c r="D1962" t="s">
        <v>2812</v>
      </c>
    </row>
    <row r="1963" spans="1:4" x14ac:dyDescent="0.25">
      <c r="A1963" t="s">
        <v>1729</v>
      </c>
      <c r="B1963" t="s">
        <v>1730</v>
      </c>
      <c r="C1963" t="s">
        <v>2812</v>
      </c>
      <c r="D1963" t="s">
        <v>2812</v>
      </c>
    </row>
    <row r="1964" spans="1:4" x14ac:dyDescent="0.25">
      <c r="A1964" t="s">
        <v>1754</v>
      </c>
      <c r="B1964" t="s">
        <v>574</v>
      </c>
      <c r="C1964" t="s">
        <v>2812</v>
      </c>
      <c r="D1964" t="s">
        <v>2812</v>
      </c>
    </row>
    <row r="1965" spans="1:4" x14ac:dyDescent="0.25">
      <c r="A1965" t="s">
        <v>1767</v>
      </c>
      <c r="B1965" t="s">
        <v>577</v>
      </c>
      <c r="C1965" t="s">
        <v>2812</v>
      </c>
      <c r="D1965" t="s">
        <v>2812</v>
      </c>
    </row>
    <row r="1966" spans="1:4" x14ac:dyDescent="0.25">
      <c r="A1966" t="s">
        <v>1768</v>
      </c>
      <c r="B1966" t="s">
        <v>578</v>
      </c>
      <c r="C1966" t="s">
        <v>2812</v>
      </c>
      <c r="D1966" t="s">
        <v>2812</v>
      </c>
    </row>
    <row r="1967" spans="1:4" x14ac:dyDescent="0.25">
      <c r="A1967" t="s">
        <v>2854</v>
      </c>
      <c r="B1967" t="s">
        <v>2855</v>
      </c>
      <c r="C1967" t="s">
        <v>2812</v>
      </c>
      <c r="D1967" t="s">
        <v>2812</v>
      </c>
    </row>
    <row r="1968" spans="1:4" x14ac:dyDescent="0.25">
      <c r="A1968" t="s">
        <v>1829</v>
      </c>
      <c r="B1968" t="s">
        <v>1830</v>
      </c>
      <c r="C1968" t="s">
        <v>2812</v>
      </c>
      <c r="D1968" t="s">
        <v>2812</v>
      </c>
    </row>
    <row r="1969" spans="1:4" x14ac:dyDescent="0.25">
      <c r="A1969" t="s">
        <v>1854</v>
      </c>
      <c r="B1969" t="s">
        <v>1853</v>
      </c>
      <c r="C1969" t="s">
        <v>2812</v>
      </c>
      <c r="D1969" t="s">
        <v>2812</v>
      </c>
    </row>
    <row r="1970" spans="1:4" x14ac:dyDescent="0.25">
      <c r="A1970" t="s">
        <v>1857</v>
      </c>
      <c r="B1970" t="s">
        <v>1856</v>
      </c>
      <c r="C1970" t="s">
        <v>2812</v>
      </c>
      <c r="D1970" t="s">
        <v>2812</v>
      </c>
    </row>
    <row r="1971" spans="1:4" x14ac:dyDescent="0.25">
      <c r="A1971" t="s">
        <v>1860</v>
      </c>
      <c r="B1971" t="s">
        <v>788</v>
      </c>
      <c r="C1971" t="s">
        <v>2812</v>
      </c>
      <c r="D1971" t="s">
        <v>2812</v>
      </c>
    </row>
    <row r="1972" spans="1:4" x14ac:dyDescent="0.25">
      <c r="A1972" t="s">
        <v>1880</v>
      </c>
      <c r="B1972" t="s">
        <v>592</v>
      </c>
      <c r="C1972" t="s">
        <v>2812</v>
      </c>
      <c r="D1972" t="s">
        <v>2812</v>
      </c>
    </row>
    <row r="1973" spans="1:4" x14ac:dyDescent="0.25">
      <c r="A1973" t="s">
        <v>1893</v>
      </c>
      <c r="B1973" t="s">
        <v>1894</v>
      </c>
      <c r="C1973" t="s">
        <v>2812</v>
      </c>
      <c r="D1973" t="s">
        <v>2812</v>
      </c>
    </row>
    <row r="1974" spans="1:4" x14ac:dyDescent="0.25">
      <c r="A1974" t="s">
        <v>1896</v>
      </c>
      <c r="B1974" t="s">
        <v>598</v>
      </c>
      <c r="C1974" t="s">
        <v>2812</v>
      </c>
      <c r="D1974" t="s">
        <v>2812</v>
      </c>
    </row>
    <row r="1975" spans="1:4" x14ac:dyDescent="0.25">
      <c r="A1975" t="s">
        <v>1906</v>
      </c>
      <c r="B1975" t="s">
        <v>1907</v>
      </c>
      <c r="C1975" t="s">
        <v>2812</v>
      </c>
      <c r="D1975" t="s">
        <v>2812</v>
      </c>
    </row>
    <row r="1976" spans="1:4" x14ac:dyDescent="0.25">
      <c r="A1976" t="s">
        <v>1911</v>
      </c>
      <c r="B1976" t="s">
        <v>1912</v>
      </c>
      <c r="C1976" t="s">
        <v>2812</v>
      </c>
      <c r="D1976" t="s">
        <v>2812</v>
      </c>
    </row>
    <row r="1977" spans="1:4" x14ac:dyDescent="0.25">
      <c r="A1977" t="s">
        <v>1919</v>
      </c>
      <c r="B1977" t="s">
        <v>1920</v>
      </c>
      <c r="C1977" t="s">
        <v>2812</v>
      </c>
      <c r="D1977" t="s">
        <v>2812</v>
      </c>
    </row>
    <row r="1978" spans="1:4" x14ac:dyDescent="0.25">
      <c r="A1978" t="s">
        <v>1924</v>
      </c>
      <c r="B1978" t="s">
        <v>1925</v>
      </c>
      <c r="C1978" t="s">
        <v>2812</v>
      </c>
      <c r="D1978" t="s">
        <v>2812</v>
      </c>
    </row>
    <row r="1979" spans="1:4" x14ac:dyDescent="0.25">
      <c r="A1979" t="s">
        <v>1927</v>
      </c>
      <c r="B1979" t="s">
        <v>1928</v>
      </c>
      <c r="C1979" t="s">
        <v>2812</v>
      </c>
      <c r="D1979" t="s">
        <v>2812</v>
      </c>
    </row>
    <row r="1980" spans="1:4" x14ac:dyDescent="0.25">
      <c r="A1980" t="s">
        <v>814</v>
      </c>
      <c r="B1980" t="s">
        <v>815</v>
      </c>
      <c r="C1980" t="s">
        <v>2814</v>
      </c>
      <c r="D1980" t="s">
        <v>2814</v>
      </c>
    </row>
    <row r="1981" spans="1:4" x14ac:dyDescent="0.25">
      <c r="A1981" t="s">
        <v>816</v>
      </c>
      <c r="B1981" t="s">
        <v>817</v>
      </c>
      <c r="C1981" t="s">
        <v>2814</v>
      </c>
      <c r="D1981" t="s">
        <v>2814</v>
      </c>
    </row>
    <row r="1982" spans="1:4" x14ac:dyDescent="0.25">
      <c r="A1982" t="s">
        <v>819</v>
      </c>
      <c r="B1982" t="s">
        <v>353</v>
      </c>
      <c r="C1982" t="s">
        <v>2814</v>
      </c>
      <c r="D1982" t="s">
        <v>2814</v>
      </c>
    </row>
    <row r="1983" spans="1:4" x14ac:dyDescent="0.25">
      <c r="A1983" t="s">
        <v>824</v>
      </c>
      <c r="B1983" t="s">
        <v>604</v>
      </c>
      <c r="C1983" t="s">
        <v>2814</v>
      </c>
      <c r="D1983" t="s">
        <v>2814</v>
      </c>
    </row>
    <row r="1984" spans="1:4" x14ac:dyDescent="0.25">
      <c r="A1984" t="s">
        <v>838</v>
      </c>
      <c r="B1984" t="s">
        <v>839</v>
      </c>
      <c r="C1984" t="s">
        <v>2814</v>
      </c>
      <c r="D1984" t="s">
        <v>2814</v>
      </c>
    </row>
    <row r="1985" spans="1:4" x14ac:dyDescent="0.25">
      <c r="A1985" t="s">
        <v>1011</v>
      </c>
      <c r="B1985" t="s">
        <v>407</v>
      </c>
      <c r="C1985" t="s">
        <v>2814</v>
      </c>
      <c r="D1985" t="s">
        <v>2814</v>
      </c>
    </row>
    <row r="1986" spans="1:4" x14ac:dyDescent="0.25">
      <c r="A1986" t="s">
        <v>1035</v>
      </c>
      <c r="B1986" t="s">
        <v>631</v>
      </c>
      <c r="C1986" t="s">
        <v>2814</v>
      </c>
      <c r="D1986" t="s">
        <v>2814</v>
      </c>
    </row>
    <row r="1987" spans="1:4" x14ac:dyDescent="0.25">
      <c r="A1987" t="s">
        <v>1054</v>
      </c>
      <c r="B1987" t="s">
        <v>409</v>
      </c>
      <c r="C1987" t="s">
        <v>2814</v>
      </c>
      <c r="D1987" t="s">
        <v>2814</v>
      </c>
    </row>
    <row r="1988" spans="1:4" x14ac:dyDescent="0.25">
      <c r="A1988" t="s">
        <v>1055</v>
      </c>
      <c r="B1988" t="s">
        <v>1056</v>
      </c>
      <c r="C1988" t="s">
        <v>2814</v>
      </c>
      <c r="D1988" t="s">
        <v>2814</v>
      </c>
    </row>
    <row r="1989" spans="1:4" x14ac:dyDescent="0.25">
      <c r="A1989" t="s">
        <v>1063</v>
      </c>
      <c r="B1989" t="s">
        <v>1064</v>
      </c>
      <c r="C1989" t="s">
        <v>2814</v>
      </c>
      <c r="D1989" t="s">
        <v>2814</v>
      </c>
    </row>
    <row r="1990" spans="1:4" x14ac:dyDescent="0.25">
      <c r="A1990" t="s">
        <v>1143</v>
      </c>
      <c r="B1990" t="s">
        <v>1144</v>
      </c>
      <c r="C1990" t="s">
        <v>2814</v>
      </c>
      <c r="D1990" t="s">
        <v>2814</v>
      </c>
    </row>
    <row r="1991" spans="1:4" x14ac:dyDescent="0.25">
      <c r="A1991" t="s">
        <v>1203</v>
      </c>
      <c r="B1991" t="s">
        <v>1204</v>
      </c>
      <c r="C1991" t="s">
        <v>2814</v>
      </c>
      <c r="D1991" t="s">
        <v>2814</v>
      </c>
    </row>
    <row r="1992" spans="1:4" x14ac:dyDescent="0.25">
      <c r="A1992" t="s">
        <v>1422</v>
      </c>
      <c r="B1992" t="s">
        <v>1423</v>
      </c>
      <c r="C1992" t="s">
        <v>2814</v>
      </c>
      <c r="D1992" t="s">
        <v>2814</v>
      </c>
    </row>
    <row r="1993" spans="1:4" x14ac:dyDescent="0.25">
      <c r="A1993" t="s">
        <v>1424</v>
      </c>
      <c r="B1993" t="s">
        <v>1425</v>
      </c>
      <c r="C1993" t="s">
        <v>2814</v>
      </c>
      <c r="D1993" t="s">
        <v>2814</v>
      </c>
    </row>
    <row r="1994" spans="1:4" x14ac:dyDescent="0.25">
      <c r="A1994" t="s">
        <v>1437</v>
      </c>
      <c r="B1994" t="s">
        <v>706</v>
      </c>
      <c r="C1994" t="s">
        <v>2814</v>
      </c>
      <c r="D1994" t="s">
        <v>2814</v>
      </c>
    </row>
    <row r="1995" spans="1:4" x14ac:dyDescent="0.25">
      <c r="A1995" t="s">
        <v>1438</v>
      </c>
      <c r="B1995" t="s">
        <v>707</v>
      </c>
      <c r="C1995" t="s">
        <v>2814</v>
      </c>
      <c r="D1995" t="s">
        <v>2814</v>
      </c>
    </row>
    <row r="1996" spans="1:4" x14ac:dyDescent="0.25">
      <c r="A1996" t="s">
        <v>1451</v>
      </c>
      <c r="B1996" t="s">
        <v>1452</v>
      </c>
      <c r="C1996" t="s">
        <v>2814</v>
      </c>
      <c r="D1996" t="s">
        <v>2814</v>
      </c>
    </row>
    <row r="1997" spans="1:4" x14ac:dyDescent="0.25">
      <c r="A1997" t="s">
        <v>1455</v>
      </c>
      <c r="B1997" t="s">
        <v>1456</v>
      </c>
      <c r="C1997" t="s">
        <v>2814</v>
      </c>
      <c r="D1997" t="s">
        <v>2814</v>
      </c>
    </row>
    <row r="1998" spans="1:4" x14ac:dyDescent="0.25">
      <c r="A1998" t="s">
        <v>2856</v>
      </c>
      <c r="B1998" t="s">
        <v>2857</v>
      </c>
      <c r="C1998" t="s">
        <v>2814</v>
      </c>
      <c r="D1998" t="s">
        <v>2814</v>
      </c>
    </row>
    <row r="1999" spans="1:4" x14ac:dyDescent="0.25">
      <c r="A1999" t="s">
        <v>1466</v>
      </c>
      <c r="B1999" t="s">
        <v>1467</v>
      </c>
      <c r="C1999" t="s">
        <v>2814</v>
      </c>
      <c r="D1999" t="s">
        <v>2814</v>
      </c>
    </row>
    <row r="2000" spans="1:4" x14ac:dyDescent="0.25">
      <c r="A2000" t="s">
        <v>1470</v>
      </c>
      <c r="B2000" t="s">
        <v>1471</v>
      </c>
      <c r="C2000" t="s">
        <v>2814</v>
      </c>
      <c r="D2000" t="s">
        <v>2814</v>
      </c>
    </row>
    <row r="2001" spans="1:4" x14ac:dyDescent="0.25">
      <c r="A2001" t="s">
        <v>1478</v>
      </c>
      <c r="B2001" t="s">
        <v>478</v>
      </c>
      <c r="C2001" t="s">
        <v>2814</v>
      </c>
      <c r="D2001" t="s">
        <v>2814</v>
      </c>
    </row>
    <row r="2002" spans="1:4" x14ac:dyDescent="0.25">
      <c r="A2002" t="s">
        <v>1480</v>
      </c>
      <c r="B2002" t="s">
        <v>480</v>
      </c>
      <c r="C2002" t="s">
        <v>2814</v>
      </c>
      <c r="D2002" t="s">
        <v>2814</v>
      </c>
    </row>
    <row r="2003" spans="1:4" x14ac:dyDescent="0.25">
      <c r="A2003" t="s">
        <v>1484</v>
      </c>
      <c r="B2003" t="s">
        <v>485</v>
      </c>
      <c r="C2003" t="s">
        <v>2814</v>
      </c>
      <c r="D2003" t="s">
        <v>2814</v>
      </c>
    </row>
    <row r="2004" spans="1:4" x14ac:dyDescent="0.25">
      <c r="A2004" t="s">
        <v>1486</v>
      </c>
      <c r="B2004" t="s">
        <v>487</v>
      </c>
      <c r="C2004" t="s">
        <v>2814</v>
      </c>
      <c r="D2004" t="s">
        <v>2814</v>
      </c>
    </row>
    <row r="2005" spans="1:4" x14ac:dyDescent="0.25">
      <c r="A2005" t="s">
        <v>1490</v>
      </c>
      <c r="B2005" t="s">
        <v>492</v>
      </c>
      <c r="C2005" t="s">
        <v>2814</v>
      </c>
      <c r="D2005" t="s">
        <v>2814</v>
      </c>
    </row>
    <row r="2006" spans="1:4" x14ac:dyDescent="0.25">
      <c r="A2006" t="s">
        <v>1506</v>
      </c>
      <c r="B2006" t="s">
        <v>1507</v>
      </c>
      <c r="C2006" t="s">
        <v>2814</v>
      </c>
      <c r="D2006" t="s">
        <v>2814</v>
      </c>
    </row>
    <row r="2007" spans="1:4" x14ac:dyDescent="0.25">
      <c r="A2007" t="s">
        <v>1510</v>
      </c>
      <c r="B2007" t="s">
        <v>499</v>
      </c>
      <c r="C2007" t="s">
        <v>2814</v>
      </c>
      <c r="D2007" t="s">
        <v>2814</v>
      </c>
    </row>
    <row r="2008" spans="1:4" x14ac:dyDescent="0.25">
      <c r="A2008" t="s">
        <v>2852</v>
      </c>
      <c r="B2008" t="s">
        <v>2853</v>
      </c>
      <c r="C2008" t="s">
        <v>2814</v>
      </c>
      <c r="D2008" t="s">
        <v>2814</v>
      </c>
    </row>
    <row r="2009" spans="1:4" x14ac:dyDescent="0.25">
      <c r="A2009" t="s">
        <v>1610</v>
      </c>
      <c r="B2009" t="s">
        <v>1611</v>
      </c>
      <c r="C2009" t="s">
        <v>2814</v>
      </c>
      <c r="D2009" t="s">
        <v>2814</v>
      </c>
    </row>
    <row r="2010" spans="1:4" x14ac:dyDescent="0.25">
      <c r="A2010" t="s">
        <v>1615</v>
      </c>
      <c r="B2010" t="s">
        <v>538</v>
      </c>
      <c r="C2010" t="s">
        <v>2814</v>
      </c>
      <c r="D2010" t="s">
        <v>2814</v>
      </c>
    </row>
    <row r="2011" spans="1:4" x14ac:dyDescent="0.25">
      <c r="A2011" t="s">
        <v>1616</v>
      </c>
      <c r="B2011" t="s">
        <v>539</v>
      </c>
      <c r="C2011" t="s">
        <v>2814</v>
      </c>
      <c r="D2011" t="s">
        <v>2814</v>
      </c>
    </row>
    <row r="2012" spans="1:4" x14ac:dyDescent="0.25">
      <c r="A2012" t="s">
        <v>1625</v>
      </c>
      <c r="B2012" t="s">
        <v>1626</v>
      </c>
      <c r="C2012" t="s">
        <v>2814</v>
      </c>
      <c r="D2012" t="s">
        <v>2814</v>
      </c>
    </row>
    <row r="2013" spans="1:4" x14ac:dyDescent="0.25">
      <c r="A2013" t="s">
        <v>1646</v>
      </c>
      <c r="B2013" t="s">
        <v>1647</v>
      </c>
      <c r="C2013" t="s">
        <v>2814</v>
      </c>
      <c r="D2013" t="s">
        <v>2814</v>
      </c>
    </row>
    <row r="2014" spans="1:4" x14ac:dyDescent="0.25">
      <c r="A2014" t="s">
        <v>1664</v>
      </c>
      <c r="B2014" t="s">
        <v>1665</v>
      </c>
      <c r="C2014" t="s">
        <v>2814</v>
      </c>
      <c r="D2014" t="s">
        <v>2814</v>
      </c>
    </row>
    <row r="2015" spans="1:4" x14ac:dyDescent="0.25">
      <c r="A2015" t="s">
        <v>1668</v>
      </c>
      <c r="B2015" t="s">
        <v>1669</v>
      </c>
      <c r="C2015" t="s">
        <v>2814</v>
      </c>
      <c r="D2015" t="s">
        <v>2814</v>
      </c>
    </row>
    <row r="2016" spans="1:4" x14ac:dyDescent="0.25">
      <c r="A2016" t="s">
        <v>1672</v>
      </c>
      <c r="B2016" t="s">
        <v>1673</v>
      </c>
      <c r="C2016" t="s">
        <v>2814</v>
      </c>
      <c r="D2016" t="s">
        <v>2814</v>
      </c>
    </row>
    <row r="2017" spans="1:4" x14ac:dyDescent="0.25">
      <c r="A2017" t="s">
        <v>1685</v>
      </c>
      <c r="B2017" t="s">
        <v>1686</v>
      </c>
      <c r="C2017" t="s">
        <v>2814</v>
      </c>
      <c r="D2017" t="s">
        <v>2814</v>
      </c>
    </row>
    <row r="2018" spans="1:4" x14ac:dyDescent="0.25">
      <c r="A2018" t="s">
        <v>1687</v>
      </c>
      <c r="B2018" t="s">
        <v>1688</v>
      </c>
      <c r="C2018" t="s">
        <v>2814</v>
      </c>
      <c r="D2018" t="s">
        <v>2814</v>
      </c>
    </row>
    <row r="2019" spans="1:4" x14ac:dyDescent="0.25">
      <c r="A2019" t="s">
        <v>1748</v>
      </c>
      <c r="B2019" t="s">
        <v>1749</v>
      </c>
      <c r="C2019" t="s">
        <v>2814</v>
      </c>
      <c r="D2019" t="s">
        <v>2814</v>
      </c>
    </row>
    <row r="2020" spans="1:4" x14ac:dyDescent="0.25">
      <c r="A2020" t="s">
        <v>1753</v>
      </c>
      <c r="B2020" t="s">
        <v>573</v>
      </c>
      <c r="C2020" t="s">
        <v>2814</v>
      </c>
      <c r="D2020" t="s">
        <v>2814</v>
      </c>
    </row>
    <row r="2021" spans="1:4" x14ac:dyDescent="0.25">
      <c r="A2021" t="s">
        <v>1755</v>
      </c>
      <c r="B2021" t="s">
        <v>575</v>
      </c>
      <c r="C2021" t="s">
        <v>2814</v>
      </c>
      <c r="D2021" t="s">
        <v>2814</v>
      </c>
    </row>
    <row r="2022" spans="1:4" x14ac:dyDescent="0.25">
      <c r="A2022" t="s">
        <v>1760</v>
      </c>
      <c r="B2022" t="s">
        <v>576</v>
      </c>
      <c r="C2022" t="s">
        <v>2814</v>
      </c>
      <c r="D2022" t="s">
        <v>2814</v>
      </c>
    </row>
    <row r="2023" spans="1:4" x14ac:dyDescent="0.25">
      <c r="A2023" t="s">
        <v>1767</v>
      </c>
      <c r="B2023" t="s">
        <v>577</v>
      </c>
      <c r="C2023" t="s">
        <v>2814</v>
      </c>
      <c r="D2023" t="s">
        <v>2814</v>
      </c>
    </row>
    <row r="2024" spans="1:4" x14ac:dyDescent="0.25">
      <c r="A2024" t="s">
        <v>1768</v>
      </c>
      <c r="B2024" t="s">
        <v>578</v>
      </c>
      <c r="C2024" t="s">
        <v>2814</v>
      </c>
      <c r="D2024" t="s">
        <v>2814</v>
      </c>
    </row>
    <row r="2025" spans="1:4" x14ac:dyDescent="0.25">
      <c r="A2025" t="s">
        <v>1793</v>
      </c>
      <c r="B2025" t="s">
        <v>755</v>
      </c>
      <c r="C2025" t="s">
        <v>2814</v>
      </c>
      <c r="D2025" t="s">
        <v>2814</v>
      </c>
    </row>
    <row r="2026" spans="1:4" x14ac:dyDescent="0.25">
      <c r="A2026" t="s">
        <v>2854</v>
      </c>
      <c r="B2026" t="s">
        <v>2855</v>
      </c>
      <c r="C2026" t="s">
        <v>2814</v>
      </c>
      <c r="D2026" t="s">
        <v>2814</v>
      </c>
    </row>
    <row r="2027" spans="1:4" x14ac:dyDescent="0.25">
      <c r="A2027" t="s">
        <v>1807</v>
      </c>
      <c r="B2027" t="s">
        <v>1808</v>
      </c>
      <c r="C2027" t="s">
        <v>2814</v>
      </c>
      <c r="D2027" t="s">
        <v>2814</v>
      </c>
    </row>
    <row r="2028" spans="1:4" x14ac:dyDescent="0.25">
      <c r="A2028" t="s">
        <v>1809</v>
      </c>
      <c r="B2028" t="s">
        <v>1810</v>
      </c>
      <c r="C2028" t="s">
        <v>2814</v>
      </c>
      <c r="D2028" t="s">
        <v>2814</v>
      </c>
    </row>
    <row r="2029" spans="1:4" x14ac:dyDescent="0.25">
      <c r="A2029" t="s">
        <v>1836</v>
      </c>
      <c r="B2029" t="s">
        <v>1837</v>
      </c>
      <c r="C2029" t="s">
        <v>2814</v>
      </c>
      <c r="D2029" t="s">
        <v>2814</v>
      </c>
    </row>
    <row r="2030" spans="1:4" x14ac:dyDescent="0.25">
      <c r="A2030" t="s">
        <v>1841</v>
      </c>
      <c r="B2030" t="s">
        <v>783</v>
      </c>
      <c r="C2030" t="s">
        <v>2814</v>
      </c>
      <c r="D2030" t="s">
        <v>2814</v>
      </c>
    </row>
    <row r="2031" spans="1:4" x14ac:dyDescent="0.25">
      <c r="A2031" t="s">
        <v>1864</v>
      </c>
      <c r="B2031" t="s">
        <v>1865</v>
      </c>
      <c r="C2031" t="s">
        <v>2814</v>
      </c>
      <c r="D2031" t="s">
        <v>2814</v>
      </c>
    </row>
    <row r="2032" spans="1:4" x14ac:dyDescent="0.25">
      <c r="A2032" t="s">
        <v>1871</v>
      </c>
      <c r="B2032" t="s">
        <v>1872</v>
      </c>
      <c r="C2032" t="s">
        <v>2814</v>
      </c>
      <c r="D2032" t="s">
        <v>2814</v>
      </c>
    </row>
    <row r="2033" spans="1:4" x14ac:dyDescent="0.25">
      <c r="A2033" t="s">
        <v>1889</v>
      </c>
      <c r="B2033" t="s">
        <v>1890</v>
      </c>
      <c r="C2033" t="s">
        <v>2814</v>
      </c>
      <c r="D2033" t="s">
        <v>2814</v>
      </c>
    </row>
    <row r="2034" spans="1:4" x14ac:dyDescent="0.25">
      <c r="A2034" t="s">
        <v>1895</v>
      </c>
      <c r="B2034" t="s">
        <v>597</v>
      </c>
      <c r="C2034" t="s">
        <v>2814</v>
      </c>
      <c r="D2034" t="s">
        <v>2814</v>
      </c>
    </row>
    <row r="2035" spans="1:4" x14ac:dyDescent="0.25">
      <c r="A2035" t="s">
        <v>1896</v>
      </c>
      <c r="B2035" t="s">
        <v>598</v>
      </c>
      <c r="C2035" t="s">
        <v>2814</v>
      </c>
      <c r="D2035" t="s">
        <v>2814</v>
      </c>
    </row>
    <row r="2036" spans="1:4" x14ac:dyDescent="0.25">
      <c r="A2036" t="s">
        <v>1906</v>
      </c>
      <c r="B2036" t="s">
        <v>1907</v>
      </c>
      <c r="C2036" t="s">
        <v>2814</v>
      </c>
      <c r="D2036" t="s">
        <v>2814</v>
      </c>
    </row>
    <row r="2037" spans="1:4" x14ac:dyDescent="0.25">
      <c r="A2037" t="s">
        <v>1908</v>
      </c>
      <c r="B2037" t="s">
        <v>801</v>
      </c>
      <c r="C2037" t="s">
        <v>2814</v>
      </c>
      <c r="D2037" t="s">
        <v>2814</v>
      </c>
    </row>
    <row r="2038" spans="1:4" x14ac:dyDescent="0.25">
      <c r="A2038" t="s">
        <v>1919</v>
      </c>
      <c r="B2038" t="s">
        <v>1920</v>
      </c>
      <c r="C2038" t="s">
        <v>2814</v>
      </c>
      <c r="D2038" t="s">
        <v>2814</v>
      </c>
    </row>
    <row r="2039" spans="1:4" x14ac:dyDescent="0.25">
      <c r="A2039" t="s">
        <v>1924</v>
      </c>
      <c r="B2039" t="s">
        <v>1925</v>
      </c>
      <c r="C2039" t="s">
        <v>2814</v>
      </c>
      <c r="D2039" t="s">
        <v>2814</v>
      </c>
    </row>
    <row r="2040" spans="1:4" x14ac:dyDescent="0.25">
      <c r="A2040" t="s">
        <v>1927</v>
      </c>
      <c r="B2040" t="s">
        <v>1928</v>
      </c>
      <c r="C2040" t="s">
        <v>2814</v>
      </c>
      <c r="D2040" t="s">
        <v>2814</v>
      </c>
    </row>
    <row r="2041" spans="1:4" x14ac:dyDescent="0.25">
      <c r="A2041" t="s">
        <v>802</v>
      </c>
      <c r="B2041" t="s">
        <v>347</v>
      </c>
      <c r="C2041" t="s">
        <v>2868</v>
      </c>
      <c r="D2041" t="s">
        <v>3421</v>
      </c>
    </row>
    <row r="2042" spans="1:4" x14ac:dyDescent="0.25">
      <c r="A2042" t="s">
        <v>812</v>
      </c>
      <c r="B2042" t="s">
        <v>350</v>
      </c>
      <c r="C2042" t="s">
        <v>2868</v>
      </c>
      <c r="D2042" t="s">
        <v>3421</v>
      </c>
    </row>
    <row r="2043" spans="1:4" x14ac:dyDescent="0.25">
      <c r="A2043" t="s">
        <v>819</v>
      </c>
      <c r="B2043" t="s">
        <v>353</v>
      </c>
      <c r="C2043" t="s">
        <v>2868</v>
      </c>
      <c r="D2043" t="s">
        <v>3421</v>
      </c>
    </row>
    <row r="2044" spans="1:4" x14ac:dyDescent="0.25">
      <c r="A2044" t="s">
        <v>820</v>
      </c>
      <c r="B2044" t="s">
        <v>354</v>
      </c>
      <c r="C2044" t="s">
        <v>2868</v>
      </c>
      <c r="D2044" t="s">
        <v>3421</v>
      </c>
    </row>
    <row r="2045" spans="1:4" x14ac:dyDescent="0.25">
      <c r="A2045" t="s">
        <v>821</v>
      </c>
      <c r="B2045" t="s">
        <v>356</v>
      </c>
      <c r="C2045" t="s">
        <v>2868</v>
      </c>
      <c r="D2045" t="s">
        <v>3421</v>
      </c>
    </row>
    <row r="2046" spans="1:4" x14ac:dyDescent="0.25">
      <c r="A2046" t="s">
        <v>822</v>
      </c>
      <c r="B2046" t="s">
        <v>357</v>
      </c>
      <c r="C2046" t="s">
        <v>2868</v>
      </c>
      <c r="D2046" t="s">
        <v>3421</v>
      </c>
    </row>
    <row r="2047" spans="1:4" x14ac:dyDescent="0.25">
      <c r="A2047" t="s">
        <v>823</v>
      </c>
      <c r="B2047" t="s">
        <v>603</v>
      </c>
      <c r="C2047" t="s">
        <v>2868</v>
      </c>
      <c r="D2047" t="s">
        <v>3421</v>
      </c>
    </row>
    <row r="2048" spans="1:4" x14ac:dyDescent="0.25">
      <c r="A2048" t="s">
        <v>824</v>
      </c>
      <c r="B2048" t="s">
        <v>604</v>
      </c>
      <c r="C2048" t="s">
        <v>2868</v>
      </c>
      <c r="D2048" t="s">
        <v>3421</v>
      </c>
    </row>
    <row r="2049" spans="1:4" x14ac:dyDescent="0.25">
      <c r="A2049" t="s">
        <v>825</v>
      </c>
      <c r="B2049" t="s">
        <v>605</v>
      </c>
      <c r="C2049" t="s">
        <v>2868</v>
      </c>
      <c r="D2049" t="s">
        <v>3421</v>
      </c>
    </row>
    <row r="2050" spans="1:4" x14ac:dyDescent="0.25">
      <c r="A2050" t="s">
        <v>832</v>
      </c>
      <c r="B2050" t="s">
        <v>833</v>
      </c>
      <c r="C2050" t="s">
        <v>2868</v>
      </c>
      <c r="D2050" t="s">
        <v>3421</v>
      </c>
    </row>
    <row r="2051" spans="1:4" x14ac:dyDescent="0.25">
      <c r="A2051" t="s">
        <v>834</v>
      </c>
      <c r="B2051" t="s">
        <v>835</v>
      </c>
      <c r="C2051" t="s">
        <v>2868</v>
      </c>
      <c r="D2051" t="s">
        <v>3421</v>
      </c>
    </row>
    <row r="2052" spans="1:4" x14ac:dyDescent="0.25">
      <c r="A2052" t="s">
        <v>836</v>
      </c>
      <c r="B2052" t="s">
        <v>837</v>
      </c>
      <c r="C2052" t="s">
        <v>2868</v>
      </c>
      <c r="D2052" t="s">
        <v>3421</v>
      </c>
    </row>
    <row r="2053" spans="1:4" x14ac:dyDescent="0.25">
      <c r="A2053" t="s">
        <v>838</v>
      </c>
      <c r="B2053" t="s">
        <v>839</v>
      </c>
      <c r="C2053" t="s">
        <v>2868</v>
      </c>
      <c r="D2053" t="s">
        <v>3421</v>
      </c>
    </row>
    <row r="2054" spans="1:4" x14ac:dyDescent="0.25">
      <c r="A2054" t="s">
        <v>844</v>
      </c>
      <c r="B2054" t="s">
        <v>845</v>
      </c>
      <c r="C2054" t="s">
        <v>2868</v>
      </c>
      <c r="D2054" t="s">
        <v>3421</v>
      </c>
    </row>
    <row r="2055" spans="1:4" x14ac:dyDescent="0.25">
      <c r="A2055" t="s">
        <v>846</v>
      </c>
      <c r="B2055" t="s">
        <v>847</v>
      </c>
      <c r="C2055" t="s">
        <v>2868</v>
      </c>
      <c r="D2055" t="s">
        <v>3421</v>
      </c>
    </row>
    <row r="2056" spans="1:4" x14ac:dyDescent="0.25">
      <c r="A2056" t="s">
        <v>861</v>
      </c>
      <c r="B2056" t="s">
        <v>862</v>
      </c>
      <c r="C2056" t="s">
        <v>2868</v>
      </c>
      <c r="D2056" t="s">
        <v>3421</v>
      </c>
    </row>
    <row r="2057" spans="1:4" x14ac:dyDescent="0.25">
      <c r="A2057" t="s">
        <v>863</v>
      </c>
      <c r="B2057" t="s">
        <v>864</v>
      </c>
      <c r="C2057" t="s">
        <v>2868</v>
      </c>
      <c r="D2057" t="s">
        <v>3421</v>
      </c>
    </row>
    <row r="2058" spans="1:4" x14ac:dyDescent="0.25">
      <c r="A2058" t="s">
        <v>869</v>
      </c>
      <c r="B2058" t="s">
        <v>870</v>
      </c>
      <c r="C2058" t="s">
        <v>2868</v>
      </c>
      <c r="D2058" t="s">
        <v>3421</v>
      </c>
    </row>
    <row r="2059" spans="1:4" x14ac:dyDescent="0.25">
      <c r="A2059" t="s">
        <v>924</v>
      </c>
      <c r="B2059" t="s">
        <v>925</v>
      </c>
      <c r="C2059" t="s">
        <v>2868</v>
      </c>
      <c r="D2059" t="s">
        <v>3421</v>
      </c>
    </row>
    <row r="2060" spans="1:4" x14ac:dyDescent="0.25">
      <c r="A2060" t="s">
        <v>926</v>
      </c>
      <c r="B2060" t="s">
        <v>927</v>
      </c>
      <c r="C2060" t="s">
        <v>2868</v>
      </c>
      <c r="D2060" t="s">
        <v>3421</v>
      </c>
    </row>
    <row r="2061" spans="1:4" x14ac:dyDescent="0.25">
      <c r="A2061" t="s">
        <v>928</v>
      </c>
      <c r="B2061" t="s">
        <v>3429</v>
      </c>
      <c r="C2061" t="s">
        <v>2868</v>
      </c>
      <c r="D2061" t="s">
        <v>3421</v>
      </c>
    </row>
    <row r="2062" spans="1:4" x14ac:dyDescent="0.25">
      <c r="A2062" t="s">
        <v>930</v>
      </c>
      <c r="B2062" t="s">
        <v>931</v>
      </c>
      <c r="C2062" t="s">
        <v>2868</v>
      </c>
      <c r="D2062" t="s">
        <v>3421</v>
      </c>
    </row>
    <row r="2063" spans="1:4" x14ac:dyDescent="0.25">
      <c r="A2063" t="s">
        <v>932</v>
      </c>
      <c r="B2063" t="s">
        <v>393</v>
      </c>
      <c r="C2063" t="s">
        <v>2868</v>
      </c>
      <c r="D2063" t="s">
        <v>3421</v>
      </c>
    </row>
    <row r="2064" spans="1:4" x14ac:dyDescent="0.25">
      <c r="A2064" t="s">
        <v>933</v>
      </c>
      <c r="B2064" t="s">
        <v>394</v>
      </c>
      <c r="C2064" t="s">
        <v>2868</v>
      </c>
      <c r="D2064" t="s">
        <v>3421</v>
      </c>
    </row>
    <row r="2065" spans="1:4" x14ac:dyDescent="0.25">
      <c r="A2065" t="s">
        <v>963</v>
      </c>
      <c r="B2065" t="s">
        <v>964</v>
      </c>
      <c r="C2065" t="s">
        <v>2868</v>
      </c>
      <c r="D2065" t="s">
        <v>3421</v>
      </c>
    </row>
    <row r="2066" spans="1:4" x14ac:dyDescent="0.25">
      <c r="A2066" t="s">
        <v>965</v>
      </c>
      <c r="B2066" t="s">
        <v>966</v>
      </c>
      <c r="C2066" t="s">
        <v>2868</v>
      </c>
      <c r="D2066" t="s">
        <v>3421</v>
      </c>
    </row>
    <row r="2067" spans="1:4" x14ac:dyDescent="0.25">
      <c r="A2067" t="s">
        <v>967</v>
      </c>
      <c r="B2067" t="s">
        <v>3427</v>
      </c>
      <c r="C2067" t="s">
        <v>2868</v>
      </c>
      <c r="D2067" t="s">
        <v>3421</v>
      </c>
    </row>
    <row r="2068" spans="1:4" x14ac:dyDescent="0.25">
      <c r="A2068" t="s">
        <v>969</v>
      </c>
      <c r="B2068" t="s">
        <v>3428</v>
      </c>
      <c r="C2068" t="s">
        <v>2868</v>
      </c>
      <c r="D2068" t="s">
        <v>3421</v>
      </c>
    </row>
    <row r="2069" spans="1:4" x14ac:dyDescent="0.25">
      <c r="A2069" t="s">
        <v>991</v>
      </c>
      <c r="B2069" t="s">
        <v>992</v>
      </c>
      <c r="C2069" t="s">
        <v>2868</v>
      </c>
      <c r="D2069" t="s">
        <v>3421</v>
      </c>
    </row>
    <row r="2070" spans="1:4" x14ac:dyDescent="0.25">
      <c r="A2070" t="s">
        <v>993</v>
      </c>
      <c r="B2070" t="s">
        <v>994</v>
      </c>
      <c r="C2070" t="s">
        <v>2868</v>
      </c>
      <c r="D2070" t="s">
        <v>3421</v>
      </c>
    </row>
    <row r="2071" spans="1:4" x14ac:dyDescent="0.25">
      <c r="A2071" t="s">
        <v>995</v>
      </c>
      <c r="B2071" t="s">
        <v>996</v>
      </c>
      <c r="C2071" t="s">
        <v>2868</v>
      </c>
      <c r="D2071" t="s">
        <v>3421</v>
      </c>
    </row>
    <row r="2072" spans="1:4" x14ac:dyDescent="0.25">
      <c r="A2072" t="s">
        <v>997</v>
      </c>
      <c r="B2072" t="s">
        <v>998</v>
      </c>
      <c r="C2072" t="s">
        <v>2868</v>
      </c>
      <c r="D2072" t="s">
        <v>3421</v>
      </c>
    </row>
    <row r="2073" spans="1:4" x14ac:dyDescent="0.25">
      <c r="A2073" t="s">
        <v>1024</v>
      </c>
      <c r="B2073" t="s">
        <v>1025</v>
      </c>
      <c r="C2073" t="s">
        <v>2868</v>
      </c>
      <c r="D2073" t="s">
        <v>3421</v>
      </c>
    </row>
    <row r="2074" spans="1:4" x14ac:dyDescent="0.25">
      <c r="A2074" t="s">
        <v>2930</v>
      </c>
      <c r="B2074" t="s">
        <v>2931</v>
      </c>
      <c r="C2074" t="s">
        <v>2868</v>
      </c>
      <c r="D2074" t="s">
        <v>3421</v>
      </c>
    </row>
    <row r="2075" spans="1:4" x14ac:dyDescent="0.25">
      <c r="A2075" t="s">
        <v>2932</v>
      </c>
      <c r="B2075" t="s">
        <v>2933</v>
      </c>
      <c r="C2075" t="s">
        <v>2868</v>
      </c>
      <c r="D2075" t="s">
        <v>3421</v>
      </c>
    </row>
    <row r="2076" spans="1:4" x14ac:dyDescent="0.25">
      <c r="A2076" t="s">
        <v>1054</v>
      </c>
      <c r="B2076" t="s">
        <v>409</v>
      </c>
      <c r="C2076" t="s">
        <v>2868</v>
      </c>
      <c r="D2076" t="s">
        <v>3421</v>
      </c>
    </row>
    <row r="2077" spans="1:4" x14ac:dyDescent="0.25">
      <c r="A2077" t="s">
        <v>1094</v>
      </c>
      <c r="B2077" t="s">
        <v>647</v>
      </c>
      <c r="C2077" t="s">
        <v>2868</v>
      </c>
      <c r="D2077" t="s">
        <v>3421</v>
      </c>
    </row>
    <row r="2078" spans="1:4" x14ac:dyDescent="0.25">
      <c r="A2078" t="s">
        <v>1095</v>
      </c>
      <c r="B2078" t="s">
        <v>648</v>
      </c>
      <c r="C2078" t="s">
        <v>2868</v>
      </c>
      <c r="D2078" t="s">
        <v>3421</v>
      </c>
    </row>
    <row r="2079" spans="1:4" x14ac:dyDescent="0.25">
      <c r="A2079" t="s">
        <v>1096</v>
      </c>
      <c r="B2079" t="s">
        <v>1097</v>
      </c>
      <c r="C2079" t="s">
        <v>2868</v>
      </c>
      <c r="D2079" t="s">
        <v>3421</v>
      </c>
    </row>
    <row r="2080" spans="1:4" x14ac:dyDescent="0.25">
      <c r="A2080" t="s">
        <v>1099</v>
      </c>
      <c r="B2080" t="s">
        <v>651</v>
      </c>
      <c r="C2080" t="s">
        <v>2868</v>
      </c>
      <c r="D2080" t="s">
        <v>3421</v>
      </c>
    </row>
    <row r="2081" spans="1:4" x14ac:dyDescent="0.25">
      <c r="A2081" t="s">
        <v>1102</v>
      </c>
      <c r="B2081" t="s">
        <v>2934</v>
      </c>
      <c r="C2081" t="s">
        <v>2868</v>
      </c>
      <c r="D2081" t="s">
        <v>3421</v>
      </c>
    </row>
    <row r="2082" spans="1:4" x14ac:dyDescent="0.25">
      <c r="A2082" t="s">
        <v>1104</v>
      </c>
      <c r="B2082" t="s">
        <v>656</v>
      </c>
      <c r="C2082" t="s">
        <v>2868</v>
      </c>
      <c r="D2082" t="s">
        <v>3421</v>
      </c>
    </row>
    <row r="2083" spans="1:4" x14ac:dyDescent="0.25">
      <c r="A2083" t="s">
        <v>2935</v>
      </c>
      <c r="B2083" t="s">
        <v>3430</v>
      </c>
      <c r="C2083" t="s">
        <v>2868</v>
      </c>
      <c r="D2083" t="s">
        <v>3421</v>
      </c>
    </row>
    <row r="2084" spans="1:4" x14ac:dyDescent="0.25">
      <c r="A2084" t="s">
        <v>1109</v>
      </c>
      <c r="B2084" t="s">
        <v>660</v>
      </c>
      <c r="C2084" t="s">
        <v>2868</v>
      </c>
      <c r="D2084" t="s">
        <v>3421</v>
      </c>
    </row>
    <row r="2085" spans="1:4" x14ac:dyDescent="0.25">
      <c r="A2085" t="s">
        <v>1111</v>
      </c>
      <c r="B2085" t="s">
        <v>1112</v>
      </c>
      <c r="C2085" t="s">
        <v>2868</v>
      </c>
      <c r="D2085" t="s">
        <v>3421</v>
      </c>
    </row>
    <row r="2086" spans="1:4" x14ac:dyDescent="0.25">
      <c r="A2086" t="s">
        <v>1113</v>
      </c>
      <c r="B2086" t="s">
        <v>663</v>
      </c>
      <c r="C2086" t="s">
        <v>2868</v>
      </c>
      <c r="D2086" t="s">
        <v>3421</v>
      </c>
    </row>
    <row r="2087" spans="1:4" x14ac:dyDescent="0.25">
      <c r="A2087" t="s">
        <v>1114</v>
      </c>
      <c r="B2087" t="s">
        <v>665</v>
      </c>
      <c r="C2087" t="s">
        <v>2868</v>
      </c>
      <c r="D2087" t="s">
        <v>3421</v>
      </c>
    </row>
    <row r="2088" spans="1:4" x14ac:dyDescent="0.25">
      <c r="A2088" t="s">
        <v>1115</v>
      </c>
      <c r="B2088" t="s">
        <v>666</v>
      </c>
      <c r="C2088" t="s">
        <v>2868</v>
      </c>
      <c r="D2088" t="s">
        <v>3421</v>
      </c>
    </row>
    <row r="2089" spans="1:4" x14ac:dyDescent="0.25">
      <c r="A2089" t="s">
        <v>2937</v>
      </c>
      <c r="B2089" t="s">
        <v>2938</v>
      </c>
      <c r="C2089" t="s">
        <v>2868</v>
      </c>
      <c r="D2089" t="s">
        <v>3421</v>
      </c>
    </row>
    <row r="2090" spans="1:4" x14ac:dyDescent="0.25">
      <c r="A2090" t="s">
        <v>1123</v>
      </c>
      <c r="B2090" t="s">
        <v>671</v>
      </c>
      <c r="C2090" t="s">
        <v>2868</v>
      </c>
      <c r="D2090" t="s">
        <v>3421</v>
      </c>
    </row>
    <row r="2091" spans="1:4" x14ac:dyDescent="0.25">
      <c r="A2091" t="s">
        <v>1127</v>
      </c>
      <c r="B2091" t="s">
        <v>673</v>
      </c>
      <c r="C2091" t="s">
        <v>2868</v>
      </c>
      <c r="D2091" t="s">
        <v>3421</v>
      </c>
    </row>
    <row r="2092" spans="1:4" x14ac:dyDescent="0.25">
      <c r="A2092" t="s">
        <v>1130</v>
      </c>
      <c r="B2092" t="s">
        <v>677</v>
      </c>
      <c r="C2092" t="s">
        <v>2868</v>
      </c>
      <c r="D2092" t="s">
        <v>3421</v>
      </c>
    </row>
    <row r="2093" spans="1:4" x14ac:dyDescent="0.25">
      <c r="A2093" t="s">
        <v>1135</v>
      </c>
      <c r="B2093" t="s">
        <v>683</v>
      </c>
      <c r="C2093" t="s">
        <v>2868</v>
      </c>
      <c r="D2093" t="s">
        <v>3421</v>
      </c>
    </row>
    <row r="2094" spans="1:4" x14ac:dyDescent="0.25">
      <c r="A2094" t="s">
        <v>1136</v>
      </c>
      <c r="B2094" t="s">
        <v>684</v>
      </c>
      <c r="C2094" t="s">
        <v>2868</v>
      </c>
      <c r="D2094" t="s">
        <v>3421</v>
      </c>
    </row>
    <row r="2095" spans="1:4" x14ac:dyDescent="0.25">
      <c r="A2095" t="s">
        <v>1138</v>
      </c>
      <c r="B2095" t="s">
        <v>686</v>
      </c>
      <c r="C2095" t="s">
        <v>2868</v>
      </c>
      <c r="D2095" t="s">
        <v>3421</v>
      </c>
    </row>
    <row r="2096" spans="1:4" x14ac:dyDescent="0.25">
      <c r="A2096" t="s">
        <v>1139</v>
      </c>
      <c r="B2096" t="s">
        <v>687</v>
      </c>
      <c r="C2096" t="s">
        <v>2868</v>
      </c>
      <c r="D2096" t="s">
        <v>3421</v>
      </c>
    </row>
    <row r="2097" spans="1:4" x14ac:dyDescent="0.25">
      <c r="A2097" t="s">
        <v>1140</v>
      </c>
      <c r="B2097" t="s">
        <v>688</v>
      </c>
      <c r="C2097" t="s">
        <v>2868</v>
      </c>
      <c r="D2097" t="s">
        <v>3421</v>
      </c>
    </row>
    <row r="2098" spans="1:4" x14ac:dyDescent="0.25">
      <c r="A2098" t="s">
        <v>1145</v>
      </c>
      <c r="B2098" t="s">
        <v>411</v>
      </c>
      <c r="C2098" t="s">
        <v>2868</v>
      </c>
      <c r="D2098" t="s">
        <v>3421</v>
      </c>
    </row>
    <row r="2099" spans="1:4" x14ac:dyDescent="0.25">
      <c r="A2099" t="s">
        <v>2942</v>
      </c>
      <c r="B2099" t="s">
        <v>3431</v>
      </c>
      <c r="C2099" t="s">
        <v>2868</v>
      </c>
      <c r="D2099" t="s">
        <v>3421</v>
      </c>
    </row>
    <row r="2100" spans="1:4" x14ac:dyDescent="0.25">
      <c r="A2100" t="s">
        <v>2433</v>
      </c>
      <c r="B2100" t="s">
        <v>2434</v>
      </c>
      <c r="C2100" t="s">
        <v>2868</v>
      </c>
      <c r="D2100" t="s">
        <v>3421</v>
      </c>
    </row>
    <row r="2101" spans="1:4" x14ac:dyDescent="0.25">
      <c r="A2101" t="s">
        <v>1185</v>
      </c>
      <c r="B2101" t="s">
        <v>1186</v>
      </c>
      <c r="C2101" t="s">
        <v>2868</v>
      </c>
      <c r="D2101" t="s">
        <v>3421</v>
      </c>
    </row>
    <row r="2102" spans="1:4" x14ac:dyDescent="0.25">
      <c r="A2102" t="s">
        <v>1187</v>
      </c>
      <c r="B2102" t="s">
        <v>3432</v>
      </c>
      <c r="C2102" t="s">
        <v>2868</v>
      </c>
      <c r="D2102" t="s">
        <v>3421</v>
      </c>
    </row>
    <row r="2103" spans="1:4" x14ac:dyDescent="0.25">
      <c r="A2103" t="s">
        <v>1189</v>
      </c>
      <c r="B2103" t="s">
        <v>3433</v>
      </c>
      <c r="C2103" t="s">
        <v>2868</v>
      </c>
      <c r="D2103" t="s">
        <v>3421</v>
      </c>
    </row>
    <row r="2104" spans="1:4" x14ac:dyDescent="0.25">
      <c r="A2104" t="s">
        <v>1191</v>
      </c>
      <c r="B2104" t="s">
        <v>1192</v>
      </c>
      <c r="C2104" t="s">
        <v>2868</v>
      </c>
      <c r="D2104" t="s">
        <v>3421</v>
      </c>
    </row>
    <row r="2105" spans="1:4" x14ac:dyDescent="0.25">
      <c r="A2105" t="s">
        <v>1193</v>
      </c>
      <c r="B2105" t="s">
        <v>3434</v>
      </c>
      <c r="C2105" t="s">
        <v>2868</v>
      </c>
      <c r="D2105" t="s">
        <v>3421</v>
      </c>
    </row>
    <row r="2106" spans="1:4" x14ac:dyDescent="0.25">
      <c r="A2106" t="s">
        <v>2435</v>
      </c>
      <c r="B2106" t="s">
        <v>2436</v>
      </c>
      <c r="C2106" t="s">
        <v>2868</v>
      </c>
      <c r="D2106" t="s">
        <v>3421</v>
      </c>
    </row>
    <row r="2107" spans="1:4" x14ac:dyDescent="0.25">
      <c r="A2107" t="s">
        <v>1195</v>
      </c>
      <c r="B2107" t="s">
        <v>1196</v>
      </c>
      <c r="C2107" t="s">
        <v>2868</v>
      </c>
      <c r="D2107" t="s">
        <v>3421</v>
      </c>
    </row>
    <row r="2108" spans="1:4" x14ac:dyDescent="0.25">
      <c r="A2108" t="s">
        <v>1197</v>
      </c>
      <c r="B2108" t="s">
        <v>1198</v>
      </c>
      <c r="C2108" t="s">
        <v>2868</v>
      </c>
      <c r="D2108" t="s">
        <v>3421</v>
      </c>
    </row>
    <row r="2109" spans="1:4" x14ac:dyDescent="0.25">
      <c r="A2109" t="s">
        <v>2439</v>
      </c>
      <c r="B2109" t="s">
        <v>3435</v>
      </c>
      <c r="C2109" t="s">
        <v>2868</v>
      </c>
      <c r="D2109" t="s">
        <v>3421</v>
      </c>
    </row>
    <row r="2110" spans="1:4" x14ac:dyDescent="0.25">
      <c r="A2110" t="s">
        <v>1206</v>
      </c>
      <c r="B2110" t="s">
        <v>1207</v>
      </c>
      <c r="C2110" t="s">
        <v>2868</v>
      </c>
      <c r="D2110" t="s">
        <v>3421</v>
      </c>
    </row>
    <row r="2111" spans="1:4" x14ac:dyDescent="0.25">
      <c r="A2111" t="s">
        <v>1215</v>
      </c>
      <c r="B2111" t="s">
        <v>1216</v>
      </c>
      <c r="C2111" t="s">
        <v>2868</v>
      </c>
      <c r="D2111" t="s">
        <v>3421</v>
      </c>
    </row>
    <row r="2112" spans="1:4" x14ac:dyDescent="0.25">
      <c r="A2112" t="s">
        <v>1217</v>
      </c>
      <c r="B2112" t="s">
        <v>1218</v>
      </c>
      <c r="C2112" t="s">
        <v>2868</v>
      </c>
      <c r="D2112" t="s">
        <v>3421</v>
      </c>
    </row>
    <row r="2113" spans="1:4" x14ac:dyDescent="0.25">
      <c r="A2113" t="s">
        <v>1224</v>
      </c>
      <c r="B2113" t="s">
        <v>697</v>
      </c>
      <c r="C2113" t="s">
        <v>2868</v>
      </c>
      <c r="D2113" t="s">
        <v>3421</v>
      </c>
    </row>
    <row r="2114" spans="1:4" x14ac:dyDescent="0.25">
      <c r="A2114" t="s">
        <v>1233</v>
      </c>
      <c r="B2114" t="s">
        <v>1234</v>
      </c>
      <c r="C2114" t="s">
        <v>2868</v>
      </c>
      <c r="D2114" t="s">
        <v>3421</v>
      </c>
    </row>
    <row r="2115" spans="1:4" x14ac:dyDescent="0.25">
      <c r="A2115" t="s">
        <v>1246</v>
      </c>
      <c r="B2115" t="s">
        <v>1247</v>
      </c>
      <c r="C2115" t="s">
        <v>2868</v>
      </c>
      <c r="D2115" t="s">
        <v>3421</v>
      </c>
    </row>
    <row r="2116" spans="1:4" x14ac:dyDescent="0.25">
      <c r="A2116" t="s">
        <v>1250</v>
      </c>
      <c r="B2116" t="s">
        <v>1251</v>
      </c>
      <c r="C2116" t="s">
        <v>2868</v>
      </c>
      <c r="D2116" t="s">
        <v>3421</v>
      </c>
    </row>
    <row r="2117" spans="1:4" x14ac:dyDescent="0.25">
      <c r="A2117" t="s">
        <v>1421</v>
      </c>
      <c r="B2117" t="s">
        <v>2267</v>
      </c>
      <c r="C2117" t="s">
        <v>2868</v>
      </c>
      <c r="D2117" t="s">
        <v>3421</v>
      </c>
    </row>
    <row r="2118" spans="1:4" x14ac:dyDescent="0.25">
      <c r="A2118" t="s">
        <v>1422</v>
      </c>
      <c r="B2118" t="s">
        <v>1423</v>
      </c>
      <c r="C2118" t="s">
        <v>2868</v>
      </c>
      <c r="D2118" t="s">
        <v>3421</v>
      </c>
    </row>
    <row r="2119" spans="1:4" x14ac:dyDescent="0.25">
      <c r="A2119" t="s">
        <v>2443</v>
      </c>
      <c r="B2119" t="s">
        <v>2444</v>
      </c>
      <c r="C2119" t="s">
        <v>2868</v>
      </c>
      <c r="D2119" t="s">
        <v>3421</v>
      </c>
    </row>
    <row r="2120" spans="1:4" x14ac:dyDescent="0.25">
      <c r="A2120" t="s">
        <v>2445</v>
      </c>
      <c r="B2120" t="s">
        <v>2446</v>
      </c>
      <c r="C2120" t="s">
        <v>2868</v>
      </c>
      <c r="D2120" t="s">
        <v>3421</v>
      </c>
    </row>
    <row r="2121" spans="1:4" x14ac:dyDescent="0.25">
      <c r="A2121" t="s">
        <v>1430</v>
      </c>
      <c r="B2121" t="s">
        <v>1431</v>
      </c>
      <c r="C2121" t="s">
        <v>2868</v>
      </c>
      <c r="D2121" t="s">
        <v>3421</v>
      </c>
    </row>
    <row r="2122" spans="1:4" x14ac:dyDescent="0.25">
      <c r="A2122" t="s">
        <v>1432</v>
      </c>
      <c r="B2122" t="s">
        <v>1433</v>
      </c>
      <c r="C2122" t="s">
        <v>2868</v>
      </c>
      <c r="D2122" t="s">
        <v>3421</v>
      </c>
    </row>
    <row r="2123" spans="1:4" x14ac:dyDescent="0.25">
      <c r="A2123" t="s">
        <v>1436</v>
      </c>
      <c r="B2123" t="s">
        <v>705</v>
      </c>
      <c r="C2123" t="s">
        <v>2868</v>
      </c>
      <c r="D2123" t="s">
        <v>3421</v>
      </c>
    </row>
    <row r="2124" spans="1:4" x14ac:dyDescent="0.25">
      <c r="A2124" t="s">
        <v>1437</v>
      </c>
      <c r="B2124" t="s">
        <v>706</v>
      </c>
      <c r="C2124" t="s">
        <v>2868</v>
      </c>
      <c r="D2124" t="s">
        <v>3421</v>
      </c>
    </row>
    <row r="2125" spans="1:4" x14ac:dyDescent="0.25">
      <c r="A2125" t="s">
        <v>1477</v>
      </c>
      <c r="B2125" t="s">
        <v>477</v>
      </c>
      <c r="C2125" t="s">
        <v>2868</v>
      </c>
      <c r="D2125" t="s">
        <v>3421</v>
      </c>
    </row>
    <row r="2126" spans="1:4" x14ac:dyDescent="0.25">
      <c r="A2126" t="s">
        <v>1478</v>
      </c>
      <c r="B2126" t="s">
        <v>478</v>
      </c>
      <c r="C2126" t="s">
        <v>2868</v>
      </c>
      <c r="D2126" t="s">
        <v>3421</v>
      </c>
    </row>
    <row r="2127" spans="1:4" x14ac:dyDescent="0.25">
      <c r="A2127" t="s">
        <v>1487</v>
      </c>
      <c r="B2127" t="s">
        <v>488</v>
      </c>
      <c r="C2127" t="s">
        <v>2868</v>
      </c>
      <c r="D2127" t="s">
        <v>3421</v>
      </c>
    </row>
    <row r="2128" spans="1:4" x14ac:dyDescent="0.25">
      <c r="A2128" t="s">
        <v>1515</v>
      </c>
      <c r="B2128" t="s">
        <v>3425</v>
      </c>
      <c r="C2128" t="s">
        <v>2868</v>
      </c>
      <c r="D2128" t="s">
        <v>3421</v>
      </c>
    </row>
    <row r="2129" spans="1:4" x14ac:dyDescent="0.25">
      <c r="A2129" t="s">
        <v>1639</v>
      </c>
      <c r="B2129" t="s">
        <v>1640</v>
      </c>
      <c r="C2129" t="s">
        <v>2868</v>
      </c>
      <c r="D2129" t="s">
        <v>3421</v>
      </c>
    </row>
    <row r="2130" spans="1:4" x14ac:dyDescent="0.25">
      <c r="A2130" t="s">
        <v>1641</v>
      </c>
      <c r="B2130" t="s">
        <v>1642</v>
      </c>
      <c r="C2130" t="s">
        <v>2868</v>
      </c>
      <c r="D2130" t="s">
        <v>3421</v>
      </c>
    </row>
    <row r="2131" spans="1:4" x14ac:dyDescent="0.25">
      <c r="A2131" t="s">
        <v>1657</v>
      </c>
      <c r="B2131" t="s">
        <v>734</v>
      </c>
      <c r="C2131" t="s">
        <v>2868</v>
      </c>
      <c r="D2131" t="s">
        <v>3421</v>
      </c>
    </row>
    <row r="2132" spans="1:4" x14ac:dyDescent="0.25">
      <c r="A2132" t="s">
        <v>1676</v>
      </c>
      <c r="B2132" t="s">
        <v>3436</v>
      </c>
      <c r="C2132" t="s">
        <v>2868</v>
      </c>
      <c r="D2132" t="s">
        <v>3421</v>
      </c>
    </row>
    <row r="2133" spans="1:4" x14ac:dyDescent="0.25">
      <c r="A2133" t="s">
        <v>1678</v>
      </c>
      <c r="B2133" t="s">
        <v>3437</v>
      </c>
      <c r="C2133" t="s">
        <v>2868</v>
      </c>
      <c r="D2133" t="s">
        <v>3421</v>
      </c>
    </row>
    <row r="2134" spans="1:4" x14ac:dyDescent="0.25">
      <c r="A2134" t="s">
        <v>1735</v>
      </c>
      <c r="B2134" t="s">
        <v>1736</v>
      </c>
      <c r="C2134" t="s">
        <v>2868</v>
      </c>
      <c r="D2134" t="s">
        <v>3421</v>
      </c>
    </row>
    <row r="2135" spans="1:4" x14ac:dyDescent="0.25">
      <c r="A2135" t="s">
        <v>1737</v>
      </c>
      <c r="B2135" t="s">
        <v>1738</v>
      </c>
      <c r="C2135" t="s">
        <v>2868</v>
      </c>
      <c r="D2135" t="s">
        <v>3421</v>
      </c>
    </row>
    <row r="2136" spans="1:4" x14ac:dyDescent="0.25">
      <c r="A2136" t="s">
        <v>1747</v>
      </c>
      <c r="B2136" t="s">
        <v>740</v>
      </c>
      <c r="C2136" t="s">
        <v>2868</v>
      </c>
      <c r="D2136" t="s">
        <v>3421</v>
      </c>
    </row>
    <row r="2137" spans="1:4" x14ac:dyDescent="0.25">
      <c r="A2137" t="s">
        <v>1755</v>
      </c>
      <c r="B2137" t="s">
        <v>575</v>
      </c>
      <c r="C2137" t="s">
        <v>2868</v>
      </c>
      <c r="D2137" t="s">
        <v>3421</v>
      </c>
    </row>
    <row r="2138" spans="1:4" x14ac:dyDescent="0.25">
      <c r="A2138" t="s">
        <v>1756</v>
      </c>
      <c r="B2138" t="s">
        <v>1757</v>
      </c>
      <c r="C2138" t="s">
        <v>2868</v>
      </c>
      <c r="D2138" t="s">
        <v>3421</v>
      </c>
    </row>
    <row r="2139" spans="1:4" x14ac:dyDescent="0.25">
      <c r="A2139" t="s">
        <v>1758</v>
      </c>
      <c r="B2139" t="s">
        <v>1759</v>
      </c>
      <c r="C2139" t="s">
        <v>2868</v>
      </c>
      <c r="D2139" t="s">
        <v>3421</v>
      </c>
    </row>
    <row r="2140" spans="1:4" x14ac:dyDescent="0.25">
      <c r="A2140" t="s">
        <v>1760</v>
      </c>
      <c r="B2140" t="s">
        <v>576</v>
      </c>
      <c r="C2140" t="s">
        <v>2868</v>
      </c>
      <c r="D2140" t="s">
        <v>3421</v>
      </c>
    </row>
    <row r="2141" spans="1:4" x14ac:dyDescent="0.25">
      <c r="A2141" t="s">
        <v>1761</v>
      </c>
      <c r="B2141" t="s">
        <v>1762</v>
      </c>
      <c r="C2141" t="s">
        <v>2868</v>
      </c>
      <c r="D2141" t="s">
        <v>3421</v>
      </c>
    </row>
    <row r="2142" spans="1:4" x14ac:dyDescent="0.25">
      <c r="A2142" t="s">
        <v>1763</v>
      </c>
      <c r="B2142" t="s">
        <v>1764</v>
      </c>
      <c r="C2142" t="s">
        <v>2868</v>
      </c>
      <c r="D2142" t="s">
        <v>3421</v>
      </c>
    </row>
    <row r="2143" spans="1:4" x14ac:dyDescent="0.25">
      <c r="A2143" t="s">
        <v>1767</v>
      </c>
      <c r="B2143" t="s">
        <v>577</v>
      </c>
      <c r="C2143" t="s">
        <v>2868</v>
      </c>
      <c r="D2143" t="s">
        <v>3421</v>
      </c>
    </row>
    <row r="2144" spans="1:4" x14ac:dyDescent="0.25">
      <c r="A2144" t="s">
        <v>1768</v>
      </c>
      <c r="B2144" t="s">
        <v>578</v>
      </c>
      <c r="C2144" t="s">
        <v>2868</v>
      </c>
      <c r="D2144" t="s">
        <v>3421</v>
      </c>
    </row>
    <row r="2145" spans="1:4" x14ac:dyDescent="0.25">
      <c r="A2145" t="s">
        <v>1774</v>
      </c>
      <c r="B2145" t="s">
        <v>1775</v>
      </c>
      <c r="C2145" t="s">
        <v>2868</v>
      </c>
      <c r="D2145" t="s">
        <v>3421</v>
      </c>
    </row>
    <row r="2146" spans="1:4" x14ac:dyDescent="0.25">
      <c r="A2146" t="s">
        <v>1794</v>
      </c>
      <c r="B2146" t="s">
        <v>1795</v>
      </c>
      <c r="C2146" t="s">
        <v>2868</v>
      </c>
      <c r="D2146" t="s">
        <v>3421</v>
      </c>
    </row>
    <row r="2147" spans="1:4" x14ac:dyDescent="0.25">
      <c r="A2147" t="s">
        <v>2854</v>
      </c>
      <c r="B2147" t="s">
        <v>2855</v>
      </c>
      <c r="C2147" t="s">
        <v>2868</v>
      </c>
      <c r="D2147" t="s">
        <v>3421</v>
      </c>
    </row>
    <row r="2148" spans="1:4" x14ac:dyDescent="0.25">
      <c r="A2148" t="s">
        <v>2999</v>
      </c>
      <c r="B2148" t="s">
        <v>3000</v>
      </c>
      <c r="C2148" t="s">
        <v>2868</v>
      </c>
      <c r="D2148" t="s">
        <v>3421</v>
      </c>
    </row>
    <row r="2149" spans="1:4" x14ac:dyDescent="0.25">
      <c r="A2149" t="s">
        <v>1827</v>
      </c>
      <c r="B2149" t="s">
        <v>771</v>
      </c>
      <c r="C2149" t="s">
        <v>2868</v>
      </c>
      <c r="D2149" t="s">
        <v>3421</v>
      </c>
    </row>
    <row r="2150" spans="1:4" x14ac:dyDescent="0.25">
      <c r="A2150" t="s">
        <v>1847</v>
      </c>
      <c r="B2150" t="s">
        <v>1848</v>
      </c>
      <c r="C2150" t="s">
        <v>2868</v>
      </c>
      <c r="D2150" t="s">
        <v>3421</v>
      </c>
    </row>
    <row r="2151" spans="1:4" x14ac:dyDescent="0.25">
      <c r="A2151" t="s">
        <v>1849</v>
      </c>
      <c r="B2151" t="s">
        <v>1850</v>
      </c>
      <c r="C2151" t="s">
        <v>2868</v>
      </c>
      <c r="D2151" t="s">
        <v>3421</v>
      </c>
    </row>
    <row r="2152" spans="1:4" x14ac:dyDescent="0.25">
      <c r="A2152" t="s">
        <v>1859</v>
      </c>
      <c r="B2152" t="s">
        <v>787</v>
      </c>
      <c r="C2152" t="s">
        <v>2868</v>
      </c>
      <c r="D2152" t="s">
        <v>3421</v>
      </c>
    </row>
    <row r="2153" spans="1:4" x14ac:dyDescent="0.25">
      <c r="A2153" t="s">
        <v>1860</v>
      </c>
      <c r="B2153" t="s">
        <v>788</v>
      </c>
      <c r="C2153" t="s">
        <v>2868</v>
      </c>
      <c r="D2153" t="s">
        <v>3421</v>
      </c>
    </row>
    <row r="2154" spans="1:4" x14ac:dyDescent="0.25">
      <c r="A2154" t="s">
        <v>1864</v>
      </c>
      <c r="B2154" t="s">
        <v>1865</v>
      </c>
      <c r="C2154" t="s">
        <v>2868</v>
      </c>
      <c r="D2154" t="s">
        <v>3421</v>
      </c>
    </row>
    <row r="2155" spans="1:4" x14ac:dyDescent="0.25">
      <c r="A2155" t="s">
        <v>1882</v>
      </c>
      <c r="B2155" t="s">
        <v>595</v>
      </c>
      <c r="C2155" t="s">
        <v>2868</v>
      </c>
      <c r="D2155" t="s">
        <v>3421</v>
      </c>
    </row>
    <row r="2156" spans="1:4" x14ac:dyDescent="0.25">
      <c r="A2156" t="s">
        <v>1895</v>
      </c>
      <c r="B2156" t="s">
        <v>597</v>
      </c>
      <c r="C2156" t="s">
        <v>2868</v>
      </c>
      <c r="D2156" t="s">
        <v>3421</v>
      </c>
    </row>
    <row r="2157" spans="1:4" x14ac:dyDescent="0.25">
      <c r="A2157" t="s">
        <v>1896</v>
      </c>
      <c r="B2157" t="s">
        <v>598</v>
      </c>
      <c r="C2157" t="s">
        <v>2868</v>
      </c>
      <c r="D2157" t="s">
        <v>3421</v>
      </c>
    </row>
    <row r="2158" spans="1:4" x14ac:dyDescent="0.25">
      <c r="A2158" t="s">
        <v>991</v>
      </c>
      <c r="B2158" t="s">
        <v>992</v>
      </c>
      <c r="C2158" t="s">
        <v>2839</v>
      </c>
      <c r="D2158" t="s">
        <v>2839</v>
      </c>
    </row>
    <row r="2159" spans="1:4" x14ac:dyDescent="0.25">
      <c r="A2159" t="s">
        <v>993</v>
      </c>
      <c r="B2159" t="s">
        <v>994</v>
      </c>
      <c r="C2159" t="s">
        <v>2839</v>
      </c>
      <c r="D2159" t="s">
        <v>2839</v>
      </c>
    </row>
    <row r="2160" spans="1:4" x14ac:dyDescent="0.25">
      <c r="A2160" t="s">
        <v>995</v>
      </c>
      <c r="B2160" t="s">
        <v>996</v>
      </c>
      <c r="C2160" t="s">
        <v>2839</v>
      </c>
      <c r="D2160" t="s">
        <v>2839</v>
      </c>
    </row>
    <row r="2161" spans="1:4" x14ac:dyDescent="0.25">
      <c r="A2161" t="s">
        <v>997</v>
      </c>
      <c r="B2161" t="s">
        <v>998</v>
      </c>
      <c r="C2161" t="s">
        <v>2839</v>
      </c>
      <c r="D2161" t="s">
        <v>2839</v>
      </c>
    </row>
    <row r="2162" spans="1:4" x14ac:dyDescent="0.25">
      <c r="A2162" t="s">
        <v>1461</v>
      </c>
      <c r="B2162" t="s">
        <v>473</v>
      </c>
      <c r="C2162" t="s">
        <v>2839</v>
      </c>
      <c r="D2162" t="s">
        <v>2839</v>
      </c>
    </row>
    <row r="2163" spans="1:4" x14ac:dyDescent="0.25">
      <c r="A2163" t="s">
        <v>1462</v>
      </c>
      <c r="B2163" t="s">
        <v>474</v>
      </c>
      <c r="C2163" t="s">
        <v>2839</v>
      </c>
      <c r="D2163" t="s">
        <v>2839</v>
      </c>
    </row>
    <row r="2164" spans="1:4" x14ac:dyDescent="0.25">
      <c r="A2164" t="s">
        <v>1465</v>
      </c>
      <c r="B2164" t="s">
        <v>475</v>
      </c>
      <c r="C2164" t="s">
        <v>2839</v>
      </c>
      <c r="D2164" t="s">
        <v>2839</v>
      </c>
    </row>
    <row r="2165" spans="1:4" x14ac:dyDescent="0.25">
      <c r="A2165" t="s">
        <v>1484</v>
      </c>
      <c r="B2165" t="s">
        <v>485</v>
      </c>
      <c r="C2165" t="s">
        <v>2839</v>
      </c>
      <c r="D2165" t="s">
        <v>2839</v>
      </c>
    </row>
    <row r="2166" spans="1:4" x14ac:dyDescent="0.25">
      <c r="A2166" t="s">
        <v>1485</v>
      </c>
      <c r="B2166" t="s">
        <v>486</v>
      </c>
      <c r="C2166" t="s">
        <v>2839</v>
      </c>
      <c r="D2166" t="s">
        <v>2839</v>
      </c>
    </row>
    <row r="2167" spans="1:4" x14ac:dyDescent="0.25">
      <c r="A2167" t="s">
        <v>1486</v>
      </c>
      <c r="B2167" t="s">
        <v>487</v>
      </c>
      <c r="C2167" t="s">
        <v>2839</v>
      </c>
      <c r="D2167" t="s">
        <v>2839</v>
      </c>
    </row>
    <row r="2168" spans="1:4" x14ac:dyDescent="0.25">
      <c r="A2168" t="s">
        <v>991</v>
      </c>
      <c r="B2168" t="s">
        <v>992</v>
      </c>
      <c r="C2168" t="s">
        <v>2840</v>
      </c>
      <c r="D2168" t="s">
        <v>2840</v>
      </c>
    </row>
    <row r="2169" spans="1:4" x14ac:dyDescent="0.25">
      <c r="A2169" t="s">
        <v>993</v>
      </c>
      <c r="B2169" t="s">
        <v>994</v>
      </c>
      <c r="C2169" t="s">
        <v>2840</v>
      </c>
      <c r="D2169" t="s">
        <v>2840</v>
      </c>
    </row>
    <row r="2170" spans="1:4" x14ac:dyDescent="0.25">
      <c r="A2170" t="s">
        <v>995</v>
      </c>
      <c r="B2170" t="s">
        <v>996</v>
      </c>
      <c r="C2170" t="s">
        <v>2840</v>
      </c>
      <c r="D2170" t="s">
        <v>2840</v>
      </c>
    </row>
    <row r="2171" spans="1:4" x14ac:dyDescent="0.25">
      <c r="A2171" t="s">
        <v>997</v>
      </c>
      <c r="B2171" t="s">
        <v>998</v>
      </c>
      <c r="C2171" t="s">
        <v>2840</v>
      </c>
      <c r="D2171" t="s">
        <v>2840</v>
      </c>
    </row>
    <row r="2172" spans="1:4" x14ac:dyDescent="0.25">
      <c r="A2172" t="s">
        <v>1461</v>
      </c>
      <c r="B2172" t="s">
        <v>473</v>
      </c>
      <c r="C2172" t="s">
        <v>2840</v>
      </c>
      <c r="D2172" t="s">
        <v>2840</v>
      </c>
    </row>
    <row r="2173" spans="1:4" x14ac:dyDescent="0.25">
      <c r="A2173" t="s">
        <v>1462</v>
      </c>
      <c r="B2173" t="s">
        <v>474</v>
      </c>
      <c r="C2173" t="s">
        <v>2840</v>
      </c>
      <c r="D2173" t="s">
        <v>2840</v>
      </c>
    </row>
    <row r="2174" spans="1:4" x14ac:dyDescent="0.25">
      <c r="A2174" t="s">
        <v>1465</v>
      </c>
      <c r="B2174" t="s">
        <v>475</v>
      </c>
      <c r="C2174" t="s">
        <v>2840</v>
      </c>
      <c r="D2174" t="s">
        <v>2840</v>
      </c>
    </row>
    <row r="2175" spans="1:4" x14ac:dyDescent="0.25">
      <c r="A2175" t="s">
        <v>1484</v>
      </c>
      <c r="B2175" t="s">
        <v>485</v>
      </c>
      <c r="C2175" t="s">
        <v>2840</v>
      </c>
      <c r="D2175" t="s">
        <v>2840</v>
      </c>
    </row>
    <row r="2176" spans="1:4" x14ac:dyDescent="0.25">
      <c r="A2176" t="s">
        <v>1485</v>
      </c>
      <c r="B2176" t="s">
        <v>486</v>
      </c>
      <c r="C2176" t="s">
        <v>2840</v>
      </c>
      <c r="D2176" t="s">
        <v>2840</v>
      </c>
    </row>
    <row r="2177" spans="1:4" x14ac:dyDescent="0.25">
      <c r="A2177" t="s">
        <v>1486</v>
      </c>
      <c r="B2177" t="s">
        <v>487</v>
      </c>
      <c r="C2177" t="s">
        <v>2840</v>
      </c>
      <c r="D2177" t="s">
        <v>2840</v>
      </c>
    </row>
    <row r="2178" spans="1:4" x14ac:dyDescent="0.25">
      <c r="A2178" t="s">
        <v>991</v>
      </c>
      <c r="B2178" t="s">
        <v>992</v>
      </c>
      <c r="C2178" t="s">
        <v>2843</v>
      </c>
      <c r="D2178" t="s">
        <v>2843</v>
      </c>
    </row>
    <row r="2179" spans="1:4" x14ac:dyDescent="0.25">
      <c r="A2179" t="s">
        <v>993</v>
      </c>
      <c r="B2179" t="s">
        <v>994</v>
      </c>
      <c r="C2179" t="s">
        <v>2843</v>
      </c>
      <c r="D2179" t="s">
        <v>2843</v>
      </c>
    </row>
    <row r="2180" spans="1:4" x14ac:dyDescent="0.25">
      <c r="A2180" t="s">
        <v>995</v>
      </c>
      <c r="B2180" t="s">
        <v>996</v>
      </c>
      <c r="C2180" t="s">
        <v>2843</v>
      </c>
      <c r="D2180" t="s">
        <v>2843</v>
      </c>
    </row>
    <row r="2181" spans="1:4" x14ac:dyDescent="0.25">
      <c r="A2181" t="s">
        <v>997</v>
      </c>
      <c r="B2181" t="s">
        <v>998</v>
      </c>
      <c r="C2181" t="s">
        <v>2843</v>
      </c>
      <c r="D2181" t="s">
        <v>2843</v>
      </c>
    </row>
    <row r="2182" spans="1:4" x14ac:dyDescent="0.25">
      <c r="A2182" t="s">
        <v>1461</v>
      </c>
      <c r="B2182" t="s">
        <v>473</v>
      </c>
      <c r="C2182" t="s">
        <v>2843</v>
      </c>
      <c r="D2182" t="s">
        <v>2843</v>
      </c>
    </row>
    <row r="2183" spans="1:4" x14ac:dyDescent="0.25">
      <c r="A2183" t="s">
        <v>1462</v>
      </c>
      <c r="B2183" t="s">
        <v>474</v>
      </c>
      <c r="C2183" t="s">
        <v>2843</v>
      </c>
      <c r="D2183" t="s">
        <v>2843</v>
      </c>
    </row>
    <row r="2184" spans="1:4" x14ac:dyDescent="0.25">
      <c r="A2184" t="s">
        <v>1465</v>
      </c>
      <c r="B2184" t="s">
        <v>475</v>
      </c>
      <c r="C2184" t="s">
        <v>2843</v>
      </c>
      <c r="D2184" t="s">
        <v>2843</v>
      </c>
    </row>
    <row r="2185" spans="1:4" x14ac:dyDescent="0.25">
      <c r="A2185" t="s">
        <v>1484</v>
      </c>
      <c r="B2185" t="s">
        <v>485</v>
      </c>
      <c r="C2185" t="s">
        <v>2843</v>
      </c>
      <c r="D2185" t="s">
        <v>2843</v>
      </c>
    </row>
    <row r="2186" spans="1:4" x14ac:dyDescent="0.25">
      <c r="A2186" t="s">
        <v>1485</v>
      </c>
      <c r="B2186" t="s">
        <v>486</v>
      </c>
      <c r="C2186" t="s">
        <v>2843</v>
      </c>
      <c r="D2186" t="s">
        <v>2843</v>
      </c>
    </row>
    <row r="2187" spans="1:4" x14ac:dyDescent="0.25">
      <c r="A2187" t="s">
        <v>1486</v>
      </c>
      <c r="B2187" t="s">
        <v>487</v>
      </c>
      <c r="C2187" t="s">
        <v>2843</v>
      </c>
      <c r="D2187" t="s">
        <v>2843</v>
      </c>
    </row>
    <row r="2188" spans="1:4" x14ac:dyDescent="0.25">
      <c r="A2188" t="s">
        <v>991</v>
      </c>
      <c r="B2188" t="s">
        <v>992</v>
      </c>
      <c r="C2188" t="s">
        <v>2844</v>
      </c>
      <c r="D2188" t="s">
        <v>2844</v>
      </c>
    </row>
    <row r="2189" spans="1:4" x14ac:dyDescent="0.25">
      <c r="A2189" t="s">
        <v>993</v>
      </c>
      <c r="B2189" t="s">
        <v>994</v>
      </c>
      <c r="C2189" t="s">
        <v>2844</v>
      </c>
      <c r="D2189" t="s">
        <v>2844</v>
      </c>
    </row>
    <row r="2190" spans="1:4" x14ac:dyDescent="0.25">
      <c r="A2190" t="s">
        <v>995</v>
      </c>
      <c r="B2190" t="s">
        <v>996</v>
      </c>
      <c r="C2190" t="s">
        <v>2844</v>
      </c>
      <c r="D2190" t="s">
        <v>2844</v>
      </c>
    </row>
    <row r="2191" spans="1:4" x14ac:dyDescent="0.25">
      <c r="A2191" t="s">
        <v>997</v>
      </c>
      <c r="B2191" t="s">
        <v>998</v>
      </c>
      <c r="C2191" t="s">
        <v>2844</v>
      </c>
      <c r="D2191" t="s">
        <v>2844</v>
      </c>
    </row>
    <row r="2192" spans="1:4" x14ac:dyDescent="0.25">
      <c r="A2192" t="s">
        <v>1461</v>
      </c>
      <c r="B2192" t="s">
        <v>473</v>
      </c>
      <c r="C2192" t="s">
        <v>2844</v>
      </c>
      <c r="D2192" t="s">
        <v>2844</v>
      </c>
    </row>
    <row r="2193" spans="1:4" x14ac:dyDescent="0.25">
      <c r="A2193" t="s">
        <v>1462</v>
      </c>
      <c r="B2193" t="s">
        <v>474</v>
      </c>
      <c r="C2193" t="s">
        <v>2844</v>
      </c>
      <c r="D2193" t="s">
        <v>2844</v>
      </c>
    </row>
    <row r="2194" spans="1:4" x14ac:dyDescent="0.25">
      <c r="A2194" t="s">
        <v>1465</v>
      </c>
      <c r="B2194" t="s">
        <v>475</v>
      </c>
      <c r="C2194" t="s">
        <v>2844</v>
      </c>
      <c r="D2194" t="s">
        <v>2844</v>
      </c>
    </row>
    <row r="2195" spans="1:4" x14ac:dyDescent="0.25">
      <c r="A2195" t="s">
        <v>1484</v>
      </c>
      <c r="B2195" t="s">
        <v>485</v>
      </c>
      <c r="C2195" t="s">
        <v>2844</v>
      </c>
      <c r="D2195" t="s">
        <v>2844</v>
      </c>
    </row>
    <row r="2196" spans="1:4" x14ac:dyDescent="0.25">
      <c r="A2196" t="s">
        <v>1485</v>
      </c>
      <c r="B2196" t="s">
        <v>486</v>
      </c>
      <c r="C2196" t="s">
        <v>2844</v>
      </c>
      <c r="D2196" t="s">
        <v>2844</v>
      </c>
    </row>
    <row r="2197" spans="1:4" x14ac:dyDescent="0.25">
      <c r="A2197" t="s">
        <v>1486</v>
      </c>
      <c r="B2197" t="s">
        <v>487</v>
      </c>
      <c r="C2197" t="s">
        <v>2844</v>
      </c>
      <c r="D2197" t="s">
        <v>2844</v>
      </c>
    </row>
    <row r="2198" spans="1:4" x14ac:dyDescent="0.25">
      <c r="A2198" t="s">
        <v>991</v>
      </c>
      <c r="B2198" t="s">
        <v>992</v>
      </c>
      <c r="C2198" t="s">
        <v>2847</v>
      </c>
      <c r="D2198" t="s">
        <v>2847</v>
      </c>
    </row>
    <row r="2199" spans="1:4" x14ac:dyDescent="0.25">
      <c r="A2199" t="s">
        <v>993</v>
      </c>
      <c r="B2199" t="s">
        <v>994</v>
      </c>
      <c r="C2199" t="s">
        <v>2847</v>
      </c>
      <c r="D2199" t="s">
        <v>2847</v>
      </c>
    </row>
    <row r="2200" spans="1:4" x14ac:dyDescent="0.25">
      <c r="A2200" t="s">
        <v>995</v>
      </c>
      <c r="B2200" t="s">
        <v>996</v>
      </c>
      <c r="C2200" t="s">
        <v>2847</v>
      </c>
      <c r="D2200" t="s">
        <v>2847</v>
      </c>
    </row>
    <row r="2201" spans="1:4" x14ac:dyDescent="0.25">
      <c r="A2201" t="s">
        <v>997</v>
      </c>
      <c r="B2201" t="s">
        <v>998</v>
      </c>
      <c r="C2201" t="s">
        <v>2847</v>
      </c>
      <c r="D2201" t="s">
        <v>2847</v>
      </c>
    </row>
    <row r="2202" spans="1:4" x14ac:dyDescent="0.25">
      <c r="A2202" t="s">
        <v>1461</v>
      </c>
      <c r="B2202" t="s">
        <v>473</v>
      </c>
      <c r="C2202" t="s">
        <v>2847</v>
      </c>
      <c r="D2202" t="s">
        <v>2847</v>
      </c>
    </row>
    <row r="2203" spans="1:4" x14ac:dyDescent="0.25">
      <c r="A2203" t="s">
        <v>1462</v>
      </c>
      <c r="B2203" t="s">
        <v>474</v>
      </c>
      <c r="C2203" t="s">
        <v>2847</v>
      </c>
      <c r="D2203" t="s">
        <v>2847</v>
      </c>
    </row>
    <row r="2204" spans="1:4" x14ac:dyDescent="0.25">
      <c r="A2204" t="s">
        <v>1465</v>
      </c>
      <c r="B2204" t="s">
        <v>475</v>
      </c>
      <c r="C2204" t="s">
        <v>2847</v>
      </c>
      <c r="D2204" t="s">
        <v>2847</v>
      </c>
    </row>
    <row r="2205" spans="1:4" x14ac:dyDescent="0.25">
      <c r="A2205" t="s">
        <v>1484</v>
      </c>
      <c r="B2205" t="s">
        <v>485</v>
      </c>
      <c r="C2205" t="s">
        <v>2847</v>
      </c>
      <c r="D2205" t="s">
        <v>2847</v>
      </c>
    </row>
    <row r="2206" spans="1:4" x14ac:dyDescent="0.25">
      <c r="A2206" t="s">
        <v>1485</v>
      </c>
      <c r="B2206" t="s">
        <v>486</v>
      </c>
      <c r="C2206" t="s">
        <v>2847</v>
      </c>
      <c r="D2206" t="s">
        <v>2847</v>
      </c>
    </row>
    <row r="2207" spans="1:4" x14ac:dyDescent="0.25">
      <c r="A2207" t="s">
        <v>1486</v>
      </c>
      <c r="B2207" t="s">
        <v>487</v>
      </c>
      <c r="C2207" t="s">
        <v>2847</v>
      </c>
      <c r="D2207" t="s">
        <v>2847</v>
      </c>
    </row>
    <row r="2208" spans="1:4" x14ac:dyDescent="0.25">
      <c r="A2208" t="s">
        <v>991</v>
      </c>
      <c r="B2208" t="s">
        <v>992</v>
      </c>
      <c r="C2208" t="s">
        <v>2848</v>
      </c>
      <c r="D2208" t="s">
        <v>2848</v>
      </c>
    </row>
    <row r="2209" spans="1:4" x14ac:dyDescent="0.25">
      <c r="A2209" t="s">
        <v>993</v>
      </c>
      <c r="B2209" t="s">
        <v>994</v>
      </c>
      <c r="C2209" t="s">
        <v>2848</v>
      </c>
      <c r="D2209" t="s">
        <v>2848</v>
      </c>
    </row>
    <row r="2210" spans="1:4" x14ac:dyDescent="0.25">
      <c r="A2210" t="s">
        <v>995</v>
      </c>
      <c r="B2210" t="s">
        <v>996</v>
      </c>
      <c r="C2210" t="s">
        <v>2848</v>
      </c>
      <c r="D2210" t="s">
        <v>2848</v>
      </c>
    </row>
    <row r="2211" spans="1:4" x14ac:dyDescent="0.25">
      <c r="A2211" t="s">
        <v>997</v>
      </c>
      <c r="B2211" t="s">
        <v>998</v>
      </c>
      <c r="C2211" t="s">
        <v>2848</v>
      </c>
      <c r="D2211" t="s">
        <v>2848</v>
      </c>
    </row>
    <row r="2212" spans="1:4" x14ac:dyDescent="0.25">
      <c r="A2212" t="s">
        <v>1461</v>
      </c>
      <c r="B2212" t="s">
        <v>473</v>
      </c>
      <c r="C2212" t="s">
        <v>2848</v>
      </c>
      <c r="D2212" t="s">
        <v>2848</v>
      </c>
    </row>
    <row r="2213" spans="1:4" x14ac:dyDescent="0.25">
      <c r="A2213" t="s">
        <v>1462</v>
      </c>
      <c r="B2213" t="s">
        <v>474</v>
      </c>
      <c r="C2213" t="s">
        <v>2848</v>
      </c>
      <c r="D2213" t="s">
        <v>2848</v>
      </c>
    </row>
    <row r="2214" spans="1:4" x14ac:dyDescent="0.25">
      <c r="A2214" t="s">
        <v>1465</v>
      </c>
      <c r="B2214" t="s">
        <v>475</v>
      </c>
      <c r="C2214" t="s">
        <v>2848</v>
      </c>
      <c r="D2214" t="s">
        <v>2848</v>
      </c>
    </row>
    <row r="2215" spans="1:4" x14ac:dyDescent="0.25">
      <c r="A2215" t="s">
        <v>1484</v>
      </c>
      <c r="B2215" t="s">
        <v>485</v>
      </c>
      <c r="C2215" t="s">
        <v>2848</v>
      </c>
      <c r="D2215" t="s">
        <v>2848</v>
      </c>
    </row>
    <row r="2216" spans="1:4" x14ac:dyDescent="0.25">
      <c r="A2216" t="s">
        <v>1485</v>
      </c>
      <c r="B2216" t="s">
        <v>486</v>
      </c>
      <c r="C2216" t="s">
        <v>2848</v>
      </c>
      <c r="D2216" t="s">
        <v>2848</v>
      </c>
    </row>
    <row r="2217" spans="1:4" x14ac:dyDescent="0.25">
      <c r="A2217" t="s">
        <v>1486</v>
      </c>
      <c r="B2217" t="s">
        <v>487</v>
      </c>
      <c r="C2217" t="s">
        <v>2848</v>
      </c>
      <c r="D2217" t="s">
        <v>2848</v>
      </c>
    </row>
    <row r="2218" spans="1:4" x14ac:dyDescent="0.25">
      <c r="A2218" t="s">
        <v>1911</v>
      </c>
      <c r="B2218" t="s">
        <v>1912</v>
      </c>
      <c r="C2218" t="s">
        <v>2848</v>
      </c>
      <c r="D2218" t="s">
        <v>2848</v>
      </c>
    </row>
    <row r="2219" spans="1:4" x14ac:dyDescent="0.25">
      <c r="A2219" t="s">
        <v>1919</v>
      </c>
      <c r="B2219" t="s">
        <v>1920</v>
      </c>
      <c r="C2219" t="s">
        <v>2848</v>
      </c>
      <c r="D2219" t="s">
        <v>2848</v>
      </c>
    </row>
    <row r="2220" spans="1:4" x14ac:dyDescent="0.25">
      <c r="A2220" t="s">
        <v>1921</v>
      </c>
      <c r="B2220" t="s">
        <v>1920</v>
      </c>
      <c r="C2220" t="s">
        <v>2848</v>
      </c>
      <c r="D2220" t="s">
        <v>2848</v>
      </c>
    </row>
    <row r="2221" spans="1:4" x14ac:dyDescent="0.25">
      <c r="A2221" t="s">
        <v>1924</v>
      </c>
      <c r="B2221" t="s">
        <v>1925</v>
      </c>
      <c r="C2221" t="s">
        <v>2848</v>
      </c>
      <c r="D2221" t="s">
        <v>2848</v>
      </c>
    </row>
    <row r="2222" spans="1:4" x14ac:dyDescent="0.25">
      <c r="A2222" t="s">
        <v>1926</v>
      </c>
      <c r="B2222" t="s">
        <v>1925</v>
      </c>
      <c r="C2222" t="s">
        <v>2848</v>
      </c>
      <c r="D2222" t="s">
        <v>2848</v>
      </c>
    </row>
    <row r="2223" spans="1:4" x14ac:dyDescent="0.25">
      <c r="A2223" t="s">
        <v>1929</v>
      </c>
      <c r="B2223" t="s">
        <v>1928</v>
      </c>
      <c r="C2223" t="s">
        <v>2848</v>
      </c>
      <c r="D2223" t="s">
        <v>2848</v>
      </c>
    </row>
    <row r="2224" spans="1:4" x14ac:dyDescent="0.25">
      <c r="A2224" t="s">
        <v>1927</v>
      </c>
      <c r="B2224" t="s">
        <v>1928</v>
      </c>
      <c r="C2224" t="s">
        <v>2848</v>
      </c>
      <c r="D2224" t="s">
        <v>2848</v>
      </c>
    </row>
    <row r="2225" spans="1:4" x14ac:dyDescent="0.25">
      <c r="A2225" t="s">
        <v>991</v>
      </c>
      <c r="B2225" t="s">
        <v>992</v>
      </c>
      <c r="C2225" t="s">
        <v>2849</v>
      </c>
      <c r="D2225" t="s">
        <v>2849</v>
      </c>
    </row>
    <row r="2226" spans="1:4" x14ac:dyDescent="0.25">
      <c r="A2226" t="s">
        <v>993</v>
      </c>
      <c r="B2226" t="s">
        <v>994</v>
      </c>
      <c r="C2226" t="s">
        <v>2849</v>
      </c>
      <c r="D2226" t="s">
        <v>2849</v>
      </c>
    </row>
    <row r="2227" spans="1:4" x14ac:dyDescent="0.25">
      <c r="A2227" t="s">
        <v>995</v>
      </c>
      <c r="B2227" t="s">
        <v>996</v>
      </c>
      <c r="C2227" t="s">
        <v>2849</v>
      </c>
      <c r="D2227" t="s">
        <v>2849</v>
      </c>
    </row>
    <row r="2228" spans="1:4" x14ac:dyDescent="0.25">
      <c r="A2228" t="s">
        <v>997</v>
      </c>
      <c r="B2228" t="s">
        <v>998</v>
      </c>
      <c r="C2228" t="s">
        <v>2849</v>
      </c>
      <c r="D2228" t="s">
        <v>2849</v>
      </c>
    </row>
    <row r="2229" spans="1:4" x14ac:dyDescent="0.25">
      <c r="A2229" t="s">
        <v>1461</v>
      </c>
      <c r="B2229" t="s">
        <v>473</v>
      </c>
      <c r="C2229" t="s">
        <v>2849</v>
      </c>
      <c r="D2229" t="s">
        <v>2849</v>
      </c>
    </row>
    <row r="2230" spans="1:4" x14ac:dyDescent="0.25">
      <c r="A2230" t="s">
        <v>1462</v>
      </c>
      <c r="B2230" t="s">
        <v>474</v>
      </c>
      <c r="C2230" t="s">
        <v>2849</v>
      </c>
      <c r="D2230" t="s">
        <v>2849</v>
      </c>
    </row>
    <row r="2231" spans="1:4" x14ac:dyDescent="0.25">
      <c r="A2231" t="s">
        <v>1465</v>
      </c>
      <c r="B2231" t="s">
        <v>475</v>
      </c>
      <c r="C2231" t="s">
        <v>2849</v>
      </c>
      <c r="D2231" t="s">
        <v>2849</v>
      </c>
    </row>
    <row r="2232" spans="1:4" x14ac:dyDescent="0.25">
      <c r="A2232" t="s">
        <v>1484</v>
      </c>
      <c r="B2232" t="s">
        <v>485</v>
      </c>
      <c r="C2232" t="s">
        <v>2849</v>
      </c>
      <c r="D2232" t="s">
        <v>2849</v>
      </c>
    </row>
    <row r="2233" spans="1:4" x14ac:dyDescent="0.25">
      <c r="A2233" t="s">
        <v>1485</v>
      </c>
      <c r="B2233" t="s">
        <v>486</v>
      </c>
      <c r="C2233" t="s">
        <v>2849</v>
      </c>
      <c r="D2233" t="s">
        <v>2849</v>
      </c>
    </row>
    <row r="2234" spans="1:4" x14ac:dyDescent="0.25">
      <c r="A2234" t="s">
        <v>1486</v>
      </c>
      <c r="B2234" t="s">
        <v>487</v>
      </c>
      <c r="C2234" t="s">
        <v>2849</v>
      </c>
      <c r="D2234" t="s">
        <v>2849</v>
      </c>
    </row>
    <row r="2235" spans="1:4" x14ac:dyDescent="0.25">
      <c r="A2235" t="s">
        <v>1911</v>
      </c>
      <c r="B2235" t="s">
        <v>1912</v>
      </c>
      <c r="C2235" t="s">
        <v>2849</v>
      </c>
      <c r="D2235" t="s">
        <v>2849</v>
      </c>
    </row>
    <row r="2236" spans="1:4" x14ac:dyDescent="0.25">
      <c r="A2236" t="s">
        <v>1919</v>
      </c>
      <c r="B2236" t="s">
        <v>1920</v>
      </c>
      <c r="C2236" t="s">
        <v>2849</v>
      </c>
      <c r="D2236" t="s">
        <v>2849</v>
      </c>
    </row>
    <row r="2237" spans="1:4" x14ac:dyDescent="0.25">
      <c r="A2237" t="s">
        <v>1921</v>
      </c>
      <c r="B2237" t="s">
        <v>1920</v>
      </c>
      <c r="C2237" t="s">
        <v>2849</v>
      </c>
      <c r="D2237" t="s">
        <v>2849</v>
      </c>
    </row>
    <row r="2238" spans="1:4" x14ac:dyDescent="0.25">
      <c r="A2238" t="s">
        <v>1924</v>
      </c>
      <c r="B2238" t="s">
        <v>1925</v>
      </c>
      <c r="C2238" t="s">
        <v>2849</v>
      </c>
      <c r="D2238" t="s">
        <v>2849</v>
      </c>
    </row>
    <row r="2239" spans="1:4" x14ac:dyDescent="0.25">
      <c r="A2239" t="s">
        <v>1926</v>
      </c>
      <c r="B2239" t="s">
        <v>1925</v>
      </c>
      <c r="C2239" t="s">
        <v>2849</v>
      </c>
      <c r="D2239" t="s">
        <v>2849</v>
      </c>
    </row>
    <row r="2240" spans="1:4" x14ac:dyDescent="0.25">
      <c r="A2240" t="s">
        <v>1929</v>
      </c>
      <c r="B2240" t="s">
        <v>1928</v>
      </c>
      <c r="C2240" t="s">
        <v>2849</v>
      </c>
      <c r="D2240" t="s">
        <v>2849</v>
      </c>
    </row>
    <row r="2241" spans="1:4" x14ac:dyDescent="0.25">
      <c r="A2241" t="s">
        <v>1927</v>
      </c>
      <c r="B2241" t="s">
        <v>1928</v>
      </c>
      <c r="C2241" t="s">
        <v>2849</v>
      </c>
      <c r="D2241" t="s">
        <v>2849</v>
      </c>
    </row>
    <row r="2242" spans="1:4" x14ac:dyDescent="0.25">
      <c r="A2242" t="s">
        <v>991</v>
      </c>
      <c r="B2242" t="s">
        <v>992</v>
      </c>
      <c r="C2242" t="s">
        <v>2850</v>
      </c>
      <c r="D2242" t="s">
        <v>2850</v>
      </c>
    </row>
    <row r="2243" spans="1:4" x14ac:dyDescent="0.25">
      <c r="A2243" t="s">
        <v>993</v>
      </c>
      <c r="B2243" t="s">
        <v>994</v>
      </c>
      <c r="C2243" t="s">
        <v>2850</v>
      </c>
      <c r="D2243" t="s">
        <v>2850</v>
      </c>
    </row>
    <row r="2244" spans="1:4" x14ac:dyDescent="0.25">
      <c r="A2244" t="s">
        <v>995</v>
      </c>
      <c r="B2244" t="s">
        <v>996</v>
      </c>
      <c r="C2244" t="s">
        <v>2850</v>
      </c>
      <c r="D2244" t="s">
        <v>2850</v>
      </c>
    </row>
    <row r="2245" spans="1:4" x14ac:dyDescent="0.25">
      <c r="A2245" t="s">
        <v>997</v>
      </c>
      <c r="B2245" t="s">
        <v>998</v>
      </c>
      <c r="C2245" t="s">
        <v>2850</v>
      </c>
      <c r="D2245" t="s">
        <v>2850</v>
      </c>
    </row>
    <row r="2246" spans="1:4" x14ac:dyDescent="0.25">
      <c r="A2246" t="s">
        <v>1461</v>
      </c>
      <c r="B2246" t="s">
        <v>473</v>
      </c>
      <c r="C2246" t="s">
        <v>2850</v>
      </c>
      <c r="D2246" t="s">
        <v>2850</v>
      </c>
    </row>
    <row r="2247" spans="1:4" x14ac:dyDescent="0.25">
      <c r="A2247" t="s">
        <v>1462</v>
      </c>
      <c r="B2247" t="s">
        <v>474</v>
      </c>
      <c r="C2247" t="s">
        <v>2850</v>
      </c>
      <c r="D2247" t="s">
        <v>2850</v>
      </c>
    </row>
    <row r="2248" spans="1:4" x14ac:dyDescent="0.25">
      <c r="A2248" t="s">
        <v>1465</v>
      </c>
      <c r="B2248" t="s">
        <v>475</v>
      </c>
      <c r="C2248" t="s">
        <v>2850</v>
      </c>
      <c r="D2248" t="s">
        <v>2850</v>
      </c>
    </row>
    <row r="2249" spans="1:4" x14ac:dyDescent="0.25">
      <c r="A2249" t="s">
        <v>1484</v>
      </c>
      <c r="B2249" t="s">
        <v>485</v>
      </c>
      <c r="C2249" t="s">
        <v>2850</v>
      </c>
      <c r="D2249" t="s">
        <v>2850</v>
      </c>
    </row>
    <row r="2250" spans="1:4" x14ac:dyDescent="0.25">
      <c r="A2250" t="s">
        <v>1485</v>
      </c>
      <c r="B2250" t="s">
        <v>486</v>
      </c>
      <c r="C2250" t="s">
        <v>2850</v>
      </c>
      <c r="D2250" t="s">
        <v>2850</v>
      </c>
    </row>
    <row r="2251" spans="1:4" x14ac:dyDescent="0.25">
      <c r="A2251" t="s">
        <v>1486</v>
      </c>
      <c r="B2251" t="s">
        <v>487</v>
      </c>
      <c r="C2251" t="s">
        <v>2850</v>
      </c>
      <c r="D2251" t="s">
        <v>2850</v>
      </c>
    </row>
    <row r="2252" spans="1:4" x14ac:dyDescent="0.25">
      <c r="A2252" t="s">
        <v>1515</v>
      </c>
      <c r="B2252" t="s">
        <v>3425</v>
      </c>
      <c r="C2252" t="s">
        <v>2868</v>
      </c>
      <c r="D2252" t="s">
        <v>3421</v>
      </c>
    </row>
    <row r="2253" spans="1:4" x14ac:dyDescent="0.25">
      <c r="A2253" t="s">
        <v>2443</v>
      </c>
      <c r="B2253" t="s">
        <v>2444</v>
      </c>
      <c r="C2253" t="s">
        <v>2868</v>
      </c>
      <c r="D2253" t="s">
        <v>3421</v>
      </c>
    </row>
    <row r="2254" spans="1:4" x14ac:dyDescent="0.25">
      <c r="A2254" t="s">
        <v>2445</v>
      </c>
      <c r="B2254" t="s">
        <v>2446</v>
      </c>
      <c r="C2254" t="s">
        <v>2868</v>
      </c>
      <c r="D2254" t="s">
        <v>3421</v>
      </c>
    </row>
    <row r="2255" spans="1:4" x14ac:dyDescent="0.25">
      <c r="A2255" t="s">
        <v>1421</v>
      </c>
      <c r="B2255" t="s">
        <v>2267</v>
      </c>
      <c r="C2255" t="s">
        <v>2868</v>
      </c>
      <c r="D2255" t="s">
        <v>3421</v>
      </c>
    </row>
    <row r="2256" spans="1:4" x14ac:dyDescent="0.25">
      <c r="A2256" t="s">
        <v>1422</v>
      </c>
      <c r="B2256" t="s">
        <v>1423</v>
      </c>
      <c r="C2256" t="s">
        <v>2868</v>
      </c>
      <c r="D2256" t="s">
        <v>3421</v>
      </c>
    </row>
    <row r="2257" spans="1:4" x14ac:dyDescent="0.25">
      <c r="A2257" t="s">
        <v>1639</v>
      </c>
      <c r="B2257" t="s">
        <v>1640</v>
      </c>
      <c r="C2257" t="s">
        <v>2868</v>
      </c>
      <c r="D2257" t="s">
        <v>3421</v>
      </c>
    </row>
    <row r="2258" spans="1:4" x14ac:dyDescent="0.25">
      <c r="A2258" t="s">
        <v>1641</v>
      </c>
      <c r="B2258" t="s">
        <v>1642</v>
      </c>
      <c r="C2258" t="s">
        <v>2868</v>
      </c>
      <c r="D2258" t="s">
        <v>3421</v>
      </c>
    </row>
    <row r="2259" spans="1:4" x14ac:dyDescent="0.25">
      <c r="A2259" t="s">
        <v>1657</v>
      </c>
      <c r="B2259" t="s">
        <v>734</v>
      </c>
      <c r="C2259" t="s">
        <v>2868</v>
      </c>
      <c r="D2259" t="s">
        <v>3421</v>
      </c>
    </row>
    <row r="2260" spans="1:4" x14ac:dyDescent="0.25">
      <c r="A2260" t="s">
        <v>1735</v>
      </c>
      <c r="B2260" t="s">
        <v>1736</v>
      </c>
      <c r="C2260" t="s">
        <v>2868</v>
      </c>
      <c r="D2260" t="s">
        <v>3421</v>
      </c>
    </row>
    <row r="2261" spans="1:4" x14ac:dyDescent="0.25">
      <c r="A2261" t="s">
        <v>1737</v>
      </c>
      <c r="B2261" t="s">
        <v>1738</v>
      </c>
      <c r="C2261" t="s">
        <v>2868</v>
      </c>
      <c r="D2261" t="s">
        <v>3421</v>
      </c>
    </row>
    <row r="2262" spans="1:4" x14ac:dyDescent="0.25">
      <c r="A2262" t="s">
        <v>1104</v>
      </c>
      <c r="B2262" t="s">
        <v>656</v>
      </c>
      <c r="C2262" t="s">
        <v>2868</v>
      </c>
      <c r="D2262" t="s">
        <v>3421</v>
      </c>
    </row>
    <row r="2263" spans="1:4" x14ac:dyDescent="0.25">
      <c r="A2263" t="s">
        <v>2935</v>
      </c>
      <c r="B2263" t="s">
        <v>3430</v>
      </c>
      <c r="C2263" t="s">
        <v>2868</v>
      </c>
      <c r="D2263" t="s">
        <v>3421</v>
      </c>
    </row>
    <row r="2264" spans="1:4" x14ac:dyDescent="0.25">
      <c r="A2264" t="s">
        <v>1109</v>
      </c>
      <c r="B2264" t="s">
        <v>660</v>
      </c>
      <c r="C2264" t="s">
        <v>2868</v>
      </c>
      <c r="D2264" t="s">
        <v>3421</v>
      </c>
    </row>
    <row r="2265" spans="1:4" x14ac:dyDescent="0.25">
      <c r="A2265" t="s">
        <v>1111</v>
      </c>
      <c r="B2265" t="s">
        <v>1112</v>
      </c>
      <c r="C2265" t="s">
        <v>2868</v>
      </c>
      <c r="D2265" t="s">
        <v>3421</v>
      </c>
    </row>
    <row r="2266" spans="1:4" x14ac:dyDescent="0.25">
      <c r="A2266" t="s">
        <v>1113</v>
      </c>
      <c r="B2266" t="s">
        <v>663</v>
      </c>
      <c r="C2266" t="s">
        <v>2868</v>
      </c>
      <c r="D2266" t="s">
        <v>3421</v>
      </c>
    </row>
    <row r="2267" spans="1:4" x14ac:dyDescent="0.25">
      <c r="A2267" t="s">
        <v>1114</v>
      </c>
      <c r="B2267" t="s">
        <v>665</v>
      </c>
      <c r="C2267" t="s">
        <v>2868</v>
      </c>
      <c r="D2267" t="s">
        <v>3421</v>
      </c>
    </row>
    <row r="2268" spans="1:4" x14ac:dyDescent="0.25">
      <c r="A2268" t="s">
        <v>1115</v>
      </c>
      <c r="B2268" t="s">
        <v>666</v>
      </c>
      <c r="C2268" t="s">
        <v>2868</v>
      </c>
      <c r="D2268" t="s">
        <v>3421</v>
      </c>
    </row>
    <row r="2269" spans="1:4" x14ac:dyDescent="0.25">
      <c r="A2269" t="s">
        <v>2937</v>
      </c>
      <c r="B2269" t="s">
        <v>2938</v>
      </c>
      <c r="C2269" t="s">
        <v>2868</v>
      </c>
      <c r="D2269" t="s">
        <v>3421</v>
      </c>
    </row>
    <row r="2270" spans="1:4" x14ac:dyDescent="0.25">
      <c r="A2270" t="s">
        <v>1123</v>
      </c>
      <c r="B2270" t="s">
        <v>671</v>
      </c>
      <c r="C2270" t="s">
        <v>2868</v>
      </c>
      <c r="D2270" t="s">
        <v>3421</v>
      </c>
    </row>
    <row r="2271" spans="1:4" x14ac:dyDescent="0.25">
      <c r="A2271" t="s">
        <v>1127</v>
      </c>
      <c r="B2271" t="s">
        <v>673</v>
      </c>
      <c r="C2271" t="s">
        <v>2868</v>
      </c>
      <c r="D2271" t="s">
        <v>3421</v>
      </c>
    </row>
    <row r="2272" spans="1:4" x14ac:dyDescent="0.25">
      <c r="A2272" t="s">
        <v>1130</v>
      </c>
      <c r="B2272" t="s">
        <v>677</v>
      </c>
      <c r="C2272" t="s">
        <v>2868</v>
      </c>
      <c r="D2272" t="s">
        <v>3421</v>
      </c>
    </row>
    <row r="2273" spans="1:4" x14ac:dyDescent="0.25">
      <c r="A2273" t="s">
        <v>1135</v>
      </c>
      <c r="B2273" t="s">
        <v>683</v>
      </c>
      <c r="C2273" t="s">
        <v>2868</v>
      </c>
      <c r="D2273" t="s">
        <v>3421</v>
      </c>
    </row>
    <row r="2274" spans="1:4" x14ac:dyDescent="0.25">
      <c r="A2274" t="s">
        <v>1136</v>
      </c>
      <c r="B2274" t="s">
        <v>684</v>
      </c>
      <c r="C2274" t="s">
        <v>2868</v>
      </c>
      <c r="D2274" t="s">
        <v>3421</v>
      </c>
    </row>
    <row r="2275" spans="1:4" x14ac:dyDescent="0.25">
      <c r="A2275" t="s">
        <v>1138</v>
      </c>
      <c r="B2275" t="s">
        <v>686</v>
      </c>
      <c r="C2275" t="s">
        <v>2868</v>
      </c>
      <c r="D2275" t="s">
        <v>3421</v>
      </c>
    </row>
    <row r="2276" spans="1:4" x14ac:dyDescent="0.25">
      <c r="A2276" t="s">
        <v>1139</v>
      </c>
      <c r="B2276" t="s">
        <v>687</v>
      </c>
      <c r="C2276" t="s">
        <v>2868</v>
      </c>
      <c r="D2276" t="s">
        <v>3421</v>
      </c>
    </row>
    <row r="2277" spans="1:4" x14ac:dyDescent="0.25">
      <c r="A2277" t="s">
        <v>1140</v>
      </c>
      <c r="B2277" t="s">
        <v>688</v>
      </c>
      <c r="C2277" t="s">
        <v>2868</v>
      </c>
      <c r="D2277" t="s">
        <v>3421</v>
      </c>
    </row>
    <row r="2278" spans="1:4" x14ac:dyDescent="0.25">
      <c r="A2278" t="s">
        <v>2942</v>
      </c>
      <c r="B2278" t="s">
        <v>3431</v>
      </c>
      <c r="C2278" t="s">
        <v>2868</v>
      </c>
      <c r="D2278" t="s">
        <v>3421</v>
      </c>
    </row>
    <row r="2279" spans="1:4" x14ac:dyDescent="0.25">
      <c r="A2279" t="s">
        <v>2433</v>
      </c>
      <c r="B2279" t="s">
        <v>2434</v>
      </c>
      <c r="C2279" t="s">
        <v>2868</v>
      </c>
      <c r="D2279" t="s">
        <v>3421</v>
      </c>
    </row>
    <row r="2280" spans="1:4" x14ac:dyDescent="0.25">
      <c r="A2280" t="s">
        <v>1185</v>
      </c>
      <c r="B2280" t="s">
        <v>1186</v>
      </c>
      <c r="C2280" t="s">
        <v>2868</v>
      </c>
      <c r="D2280" t="s">
        <v>3421</v>
      </c>
    </row>
    <row r="2281" spans="1:4" x14ac:dyDescent="0.25">
      <c r="A2281" t="s">
        <v>1187</v>
      </c>
      <c r="B2281" t="s">
        <v>3432</v>
      </c>
      <c r="C2281" t="s">
        <v>2868</v>
      </c>
      <c r="D2281" t="s">
        <v>3421</v>
      </c>
    </row>
    <row r="2282" spans="1:4" x14ac:dyDescent="0.25">
      <c r="A2282" t="s">
        <v>1189</v>
      </c>
      <c r="B2282" t="s">
        <v>3433</v>
      </c>
      <c r="C2282" t="s">
        <v>2868</v>
      </c>
      <c r="D2282" t="s">
        <v>3421</v>
      </c>
    </row>
    <row r="2283" spans="1:4" x14ac:dyDescent="0.25">
      <c r="A2283" t="s">
        <v>1191</v>
      </c>
      <c r="B2283" t="s">
        <v>1192</v>
      </c>
      <c r="C2283" t="s">
        <v>2868</v>
      </c>
      <c r="D2283" t="s">
        <v>3421</v>
      </c>
    </row>
    <row r="2284" spans="1:4" x14ac:dyDescent="0.25">
      <c r="A2284" t="s">
        <v>1193</v>
      </c>
      <c r="B2284" t="s">
        <v>3434</v>
      </c>
      <c r="C2284" t="s">
        <v>2868</v>
      </c>
      <c r="D2284" t="s">
        <v>3421</v>
      </c>
    </row>
    <row r="2285" spans="1:4" x14ac:dyDescent="0.25">
      <c r="A2285" t="s">
        <v>2435</v>
      </c>
      <c r="B2285" t="s">
        <v>2436</v>
      </c>
      <c r="C2285" t="s">
        <v>2868</v>
      </c>
      <c r="D2285" t="s">
        <v>3421</v>
      </c>
    </row>
    <row r="2286" spans="1:4" x14ac:dyDescent="0.25">
      <c r="A2286" t="s">
        <v>1195</v>
      </c>
      <c r="B2286" t="s">
        <v>1196</v>
      </c>
      <c r="C2286" t="s">
        <v>2868</v>
      </c>
      <c r="D2286" t="s">
        <v>3421</v>
      </c>
    </row>
    <row r="2287" spans="1:4" x14ac:dyDescent="0.25">
      <c r="A2287" t="s">
        <v>1197</v>
      </c>
      <c r="B2287" t="s">
        <v>1198</v>
      </c>
      <c r="C2287" t="s">
        <v>2868</v>
      </c>
      <c r="D2287" t="s">
        <v>3421</v>
      </c>
    </row>
    <row r="2288" spans="1:4" x14ac:dyDescent="0.25">
      <c r="A2288" t="s">
        <v>2439</v>
      </c>
      <c r="B2288" t="s">
        <v>3435</v>
      </c>
      <c r="C2288" t="s">
        <v>2868</v>
      </c>
      <c r="D2288" t="s">
        <v>3421</v>
      </c>
    </row>
    <row r="2289" spans="1:4" x14ac:dyDescent="0.25">
      <c r="A2289" t="s">
        <v>1094</v>
      </c>
      <c r="B2289" t="s">
        <v>647</v>
      </c>
      <c r="C2289" t="s">
        <v>2868</v>
      </c>
      <c r="D2289" t="s">
        <v>3421</v>
      </c>
    </row>
    <row r="2290" spans="1:4" x14ac:dyDescent="0.25">
      <c r="A2290" t="s">
        <v>1095</v>
      </c>
      <c r="B2290" t="s">
        <v>648</v>
      </c>
      <c r="C2290" t="s">
        <v>2868</v>
      </c>
      <c r="D2290" t="s">
        <v>3421</v>
      </c>
    </row>
    <row r="2291" spans="1:4" x14ac:dyDescent="0.25">
      <c r="A2291" t="s">
        <v>1096</v>
      </c>
      <c r="B2291" t="s">
        <v>1097</v>
      </c>
      <c r="C2291" t="s">
        <v>2868</v>
      </c>
      <c r="D2291" t="s">
        <v>3421</v>
      </c>
    </row>
    <row r="2292" spans="1:4" x14ac:dyDescent="0.25">
      <c r="A2292" t="s">
        <v>1099</v>
      </c>
      <c r="B2292" t="s">
        <v>651</v>
      </c>
      <c r="C2292" t="s">
        <v>2868</v>
      </c>
      <c r="D2292" t="s">
        <v>3421</v>
      </c>
    </row>
    <row r="2293" spans="1:4" x14ac:dyDescent="0.25">
      <c r="A2293" t="s">
        <v>1676</v>
      </c>
      <c r="B2293" t="s">
        <v>3436</v>
      </c>
      <c r="C2293" t="s">
        <v>2868</v>
      </c>
      <c r="D2293" t="s">
        <v>3421</v>
      </c>
    </row>
    <row r="2294" spans="1:4" x14ac:dyDescent="0.25">
      <c r="A2294" t="s">
        <v>1678</v>
      </c>
      <c r="B2294" t="s">
        <v>3437</v>
      </c>
      <c r="C2294" t="s">
        <v>2868</v>
      </c>
      <c r="D2294" t="s">
        <v>3421</v>
      </c>
    </row>
    <row r="2295" spans="1:4" x14ac:dyDescent="0.25">
      <c r="A2295" t="s">
        <v>869</v>
      </c>
      <c r="B2295" t="s">
        <v>870</v>
      </c>
    </row>
    <row r="2296" spans="1:4" x14ac:dyDescent="0.25">
      <c r="A2296" t="s">
        <v>1876</v>
      </c>
      <c r="B2296" t="s">
        <v>1877</v>
      </c>
    </row>
    <row r="2297" spans="1:4" x14ac:dyDescent="0.25">
      <c r="A2297" t="s">
        <v>1869</v>
      </c>
      <c r="B2297" t="s">
        <v>1870</v>
      </c>
    </row>
    <row r="2298" spans="1:4" x14ac:dyDescent="0.25">
      <c r="A2298" t="s">
        <v>1868</v>
      </c>
      <c r="B2298" t="s">
        <v>586</v>
      </c>
    </row>
    <row r="2299" spans="1:4" x14ac:dyDescent="0.25">
      <c r="A2299" t="s">
        <v>3041</v>
      </c>
      <c r="B2299" t="s">
        <v>3042</v>
      </c>
    </row>
    <row r="2300" spans="1:4" x14ac:dyDescent="0.25">
      <c r="A2300" t="s">
        <v>1871</v>
      </c>
      <c r="B2300" t="s">
        <v>1872</v>
      </c>
    </row>
    <row r="2301" spans="1:4" x14ac:dyDescent="0.25">
      <c r="A2301" t="s">
        <v>1430</v>
      </c>
      <c r="B2301" t="s">
        <v>1431</v>
      </c>
    </row>
    <row r="2302" spans="1:4" x14ac:dyDescent="0.25">
      <c r="A2302" t="s">
        <v>1432</v>
      </c>
      <c r="B2302" t="s">
        <v>1433</v>
      </c>
    </row>
    <row r="2303" spans="1:4" x14ac:dyDescent="0.25">
      <c r="A2303" t="s">
        <v>1880</v>
      </c>
      <c r="B2303" t="s">
        <v>592</v>
      </c>
    </row>
    <row r="2304" spans="1:4" x14ac:dyDescent="0.25">
      <c r="A2304" t="s">
        <v>1882</v>
      </c>
      <c r="B2304" t="s">
        <v>595</v>
      </c>
    </row>
    <row r="2305" spans="1:2" x14ac:dyDescent="0.25">
      <c r="A2305" t="s">
        <v>1876</v>
      </c>
      <c r="B2305" t="s">
        <v>1877</v>
      </c>
    </row>
    <row r="2306" spans="1:2" x14ac:dyDescent="0.25">
      <c r="A2306" t="s">
        <v>1861</v>
      </c>
      <c r="B2306" t="s">
        <v>1862</v>
      </c>
    </row>
    <row r="2307" spans="1:2" x14ac:dyDescent="0.25">
      <c r="A2307" t="s">
        <v>1863</v>
      </c>
      <c r="B2307" t="s">
        <v>789</v>
      </c>
    </row>
    <row r="2308" spans="1:2" x14ac:dyDescent="0.25">
      <c r="A2308" t="s">
        <v>1864</v>
      </c>
      <c r="B2308" t="s">
        <v>1865</v>
      </c>
    </row>
    <row r="2309" spans="1:2" x14ac:dyDescent="0.25">
      <c r="A2309" t="s">
        <v>1866</v>
      </c>
      <c r="B2309" t="s">
        <v>1867</v>
      </c>
    </row>
    <row r="2310" spans="1:2" x14ac:dyDescent="0.25">
      <c r="A2310" t="s">
        <v>3326</v>
      </c>
      <c r="B2310" t="s">
        <v>3327</v>
      </c>
    </row>
    <row r="2311" spans="1:2" x14ac:dyDescent="0.25">
      <c r="A2311" t="s">
        <v>810</v>
      </c>
      <c r="B2311" t="s">
        <v>348</v>
      </c>
    </row>
    <row r="2312" spans="1:2" x14ac:dyDescent="0.25">
      <c r="A2312" t="s">
        <v>811</v>
      </c>
      <c r="B2312" t="s">
        <v>349</v>
      </c>
    </row>
    <row r="2313" spans="1:2" x14ac:dyDescent="0.25">
      <c r="A2313" t="s">
        <v>812</v>
      </c>
      <c r="B2313" t="s">
        <v>350</v>
      </c>
    </row>
    <row r="2314" spans="1:2" x14ac:dyDescent="0.25">
      <c r="A2314" t="s">
        <v>1793</v>
      </c>
      <c r="B2314" t="s">
        <v>755</v>
      </c>
    </row>
    <row r="2315" spans="1:2" x14ac:dyDescent="0.25">
      <c r="A2315" t="s">
        <v>1794</v>
      </c>
      <c r="B2315" t="s">
        <v>1795</v>
      </c>
    </row>
    <row r="2316" spans="1:2" x14ac:dyDescent="0.25">
      <c r="A2316" t="s">
        <v>2854</v>
      </c>
      <c r="B2316" t="s">
        <v>2855</v>
      </c>
    </row>
    <row r="2317" spans="1:2" x14ac:dyDescent="0.25">
      <c r="A2317" t="s">
        <v>1796</v>
      </c>
      <c r="B2317" t="s">
        <v>582</v>
      </c>
    </row>
    <row r="2318" spans="1:2" x14ac:dyDescent="0.25">
      <c r="A2318" t="s">
        <v>1797</v>
      </c>
      <c r="B2318" t="s">
        <v>1798</v>
      </c>
    </row>
    <row r="2319" spans="1:2" x14ac:dyDescent="0.25">
      <c r="A2319" t="s">
        <v>1799</v>
      </c>
      <c r="B2319" t="s">
        <v>1800</v>
      </c>
    </row>
    <row r="2320" spans="1:2" x14ac:dyDescent="0.25">
      <c r="A2320" t="s">
        <v>1213</v>
      </c>
      <c r="B2320" t="s">
        <v>1214</v>
      </c>
    </row>
    <row r="2321" spans="1:2" x14ac:dyDescent="0.25">
      <c r="A2321" t="s">
        <v>1215</v>
      </c>
      <c r="B2321" t="s">
        <v>1216</v>
      </c>
    </row>
    <row r="2322" spans="1:2" x14ac:dyDescent="0.25">
      <c r="A2322" t="s">
        <v>1217</v>
      </c>
      <c r="B2322" t="s">
        <v>1218</v>
      </c>
    </row>
    <row r="2323" spans="1:2" x14ac:dyDescent="0.25">
      <c r="A2323" t="s">
        <v>1224</v>
      </c>
      <c r="B2323" t="s">
        <v>697</v>
      </c>
    </row>
    <row r="2324" spans="1:2" x14ac:dyDescent="0.25">
      <c r="A2324" t="s">
        <v>1206</v>
      </c>
      <c r="B2324" t="s">
        <v>1207</v>
      </c>
    </row>
    <row r="2325" spans="1:2" x14ac:dyDescent="0.25">
      <c r="A2325" t="s">
        <v>819</v>
      </c>
      <c r="B2325" t="s">
        <v>353</v>
      </c>
    </row>
    <row r="2326" spans="1:2" x14ac:dyDescent="0.25">
      <c r="A2326" t="s">
        <v>820</v>
      </c>
      <c r="B2326" t="s">
        <v>354</v>
      </c>
    </row>
    <row r="2327" spans="1:2" x14ac:dyDescent="0.25">
      <c r="A2327" t="s">
        <v>821</v>
      </c>
      <c r="B2327" t="s">
        <v>356</v>
      </c>
    </row>
    <row r="2328" spans="1:2" x14ac:dyDescent="0.25">
      <c r="A2328" t="s">
        <v>822</v>
      </c>
      <c r="B2328" t="s">
        <v>357</v>
      </c>
    </row>
    <row r="2329" spans="1:2" x14ac:dyDescent="0.25">
      <c r="A2329" t="s">
        <v>823</v>
      </c>
      <c r="B2329" t="s">
        <v>603</v>
      </c>
    </row>
    <row r="2330" spans="1:2" x14ac:dyDescent="0.25">
      <c r="A2330" t="s">
        <v>824</v>
      </c>
      <c r="B2330" t="s">
        <v>604</v>
      </c>
    </row>
    <row r="2331" spans="1:2" x14ac:dyDescent="0.25">
      <c r="A2331" t="s">
        <v>825</v>
      </c>
      <c r="B2331" t="s">
        <v>605</v>
      </c>
    </row>
    <row r="2332" spans="1:2" x14ac:dyDescent="0.25">
      <c r="A2332" t="s">
        <v>1436</v>
      </c>
      <c r="B2332" t="s">
        <v>705</v>
      </c>
    </row>
    <row r="2333" spans="1:2" x14ac:dyDescent="0.25">
      <c r="A2333" t="s">
        <v>1437</v>
      </c>
      <c r="B2333" t="s">
        <v>706</v>
      </c>
    </row>
    <row r="2334" spans="1:2" x14ac:dyDescent="0.25">
      <c r="A2334" t="s">
        <v>861</v>
      </c>
      <c r="B2334" t="s">
        <v>862</v>
      </c>
    </row>
    <row r="2335" spans="1:2" x14ac:dyDescent="0.25">
      <c r="A2335" t="s">
        <v>863</v>
      </c>
      <c r="B2335" t="s">
        <v>864</v>
      </c>
    </row>
  </sheetData>
  <autoFilter ref="A1:E2123">
    <sortState ref="A2:E2127">
      <sortCondition ref="B1:B2123"/>
    </sortState>
  </autoFilter>
  <sortState ref="A1:B835">
    <sortCondition ref="B4"/>
  </sortState>
  <dataValidations count="1">
    <dataValidation type="list" allowBlank="1" showInputMessage="1" showErrorMessage="1" sqref="D2073:D2121 D2:D955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'[2]Список магазинов'!#REF!</xm:f>
          </x14:formula1>
          <xm:sqref>D956:D2072 C2:C2121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G199"/>
  <sheetViews>
    <sheetView workbookViewId="0">
      <pane ySplit="1" topLeftCell="A23" activePane="bottomLeft" state="frozen"/>
      <selection pane="bottomLeft" activeCell="I51" sqref="I51"/>
    </sheetView>
  </sheetViews>
  <sheetFormatPr defaultRowHeight="15" x14ac:dyDescent="0.25"/>
  <cols>
    <col min="1" max="1" width="12" bestFit="1" customWidth="1"/>
    <col min="2" max="2" width="69.140625" bestFit="1" customWidth="1"/>
    <col min="3" max="3" width="15.5703125" bestFit="1" customWidth="1"/>
    <col min="4" max="4" width="5.7109375" bestFit="1" customWidth="1"/>
    <col min="5" max="5" width="8.42578125" bestFit="1" customWidth="1"/>
    <col min="6" max="6" width="3.7109375" bestFit="1" customWidth="1"/>
    <col min="7" max="7" width="8.7109375" bestFit="1" customWidth="1"/>
  </cols>
  <sheetData>
    <row r="1" spans="1:7" x14ac:dyDescent="0.25">
      <c r="A1" s="21" t="s">
        <v>1932</v>
      </c>
      <c r="B1" s="21" t="s">
        <v>2858</v>
      </c>
      <c r="C1" s="21" t="s">
        <v>3295</v>
      </c>
      <c r="D1" s="21" t="s">
        <v>3064</v>
      </c>
      <c r="E1" s="21" t="s">
        <v>3063</v>
      </c>
      <c r="F1" s="21" t="s">
        <v>3065</v>
      </c>
      <c r="G1" s="23" t="s">
        <v>1</v>
      </c>
    </row>
    <row r="2" spans="1:7" x14ac:dyDescent="0.25">
      <c r="A2" s="24" t="s">
        <v>814</v>
      </c>
      <c r="B2" s="24" t="s">
        <v>879</v>
      </c>
      <c r="C2" s="24"/>
      <c r="D2" s="24"/>
      <c r="E2" s="24">
        <v>2</v>
      </c>
      <c r="F2" s="24">
        <v>3</v>
      </c>
    </row>
    <row r="3" spans="1:7" x14ac:dyDescent="0.25">
      <c r="A3" s="24" t="s">
        <v>814</v>
      </c>
      <c r="B3" s="24" t="s">
        <v>368</v>
      </c>
      <c r="C3" s="24"/>
      <c r="D3" s="24">
        <v>1</v>
      </c>
      <c r="E3" s="24">
        <v>1</v>
      </c>
      <c r="F3" s="24">
        <v>1</v>
      </c>
    </row>
    <row r="4" spans="1:7" x14ac:dyDescent="0.25">
      <c r="A4" s="24" t="s">
        <v>814</v>
      </c>
      <c r="B4" s="24" t="s">
        <v>882</v>
      </c>
      <c r="C4" s="24"/>
      <c r="D4" s="24">
        <v>5</v>
      </c>
      <c r="E4" s="24">
        <v>5</v>
      </c>
      <c r="F4" s="24">
        <v>5</v>
      </c>
    </row>
    <row r="5" spans="1:7" x14ac:dyDescent="0.25">
      <c r="A5" s="24" t="s">
        <v>814</v>
      </c>
      <c r="B5" s="24" t="s">
        <v>884</v>
      </c>
      <c r="C5" s="24"/>
      <c r="D5" s="24">
        <v>5</v>
      </c>
      <c r="E5" s="24">
        <v>5</v>
      </c>
      <c r="F5" s="24">
        <v>5</v>
      </c>
    </row>
    <row r="6" spans="1:7" x14ac:dyDescent="0.25">
      <c r="A6" s="24" t="s">
        <v>814</v>
      </c>
      <c r="B6" s="24" t="s">
        <v>890</v>
      </c>
      <c r="C6" s="24"/>
      <c r="D6" s="24">
        <v>2</v>
      </c>
      <c r="E6" s="24">
        <v>3</v>
      </c>
      <c r="F6" s="24">
        <v>3</v>
      </c>
    </row>
    <row r="7" spans="1:7" x14ac:dyDescent="0.25">
      <c r="A7" s="24" t="s">
        <v>814</v>
      </c>
      <c r="B7" s="24" t="s">
        <v>892</v>
      </c>
      <c r="C7" s="24"/>
      <c r="D7" s="24"/>
      <c r="E7" s="24">
        <v>3</v>
      </c>
      <c r="F7" s="24">
        <v>3</v>
      </c>
    </row>
    <row r="8" spans="1:7" x14ac:dyDescent="0.25">
      <c r="A8" s="24" t="s">
        <v>814</v>
      </c>
      <c r="B8" s="24" t="s">
        <v>3004</v>
      </c>
      <c r="C8" s="24" t="s">
        <v>2216</v>
      </c>
      <c r="D8" s="24">
        <v>4</v>
      </c>
      <c r="E8" s="24">
        <v>4</v>
      </c>
      <c r="F8" s="24">
        <v>5</v>
      </c>
    </row>
    <row r="9" spans="1:7" x14ac:dyDescent="0.25">
      <c r="A9" s="24" t="s">
        <v>814</v>
      </c>
      <c r="B9" s="24" t="s">
        <v>3004</v>
      </c>
      <c r="C9" s="24" t="s">
        <v>2223</v>
      </c>
      <c r="D9" s="24">
        <v>2</v>
      </c>
      <c r="E9" s="24">
        <v>2</v>
      </c>
      <c r="F9" s="24">
        <v>2</v>
      </c>
    </row>
    <row r="10" spans="1:7" x14ac:dyDescent="0.25">
      <c r="A10" s="24" t="s">
        <v>814</v>
      </c>
      <c r="B10" s="24" t="s">
        <v>3004</v>
      </c>
      <c r="C10" s="24" t="s">
        <v>2219</v>
      </c>
      <c r="D10" s="24">
        <v>2</v>
      </c>
      <c r="E10" s="24">
        <v>2</v>
      </c>
      <c r="F10" s="24">
        <v>2</v>
      </c>
    </row>
    <row r="11" spans="1:7" x14ac:dyDescent="0.25">
      <c r="A11" s="24" t="s">
        <v>814</v>
      </c>
      <c r="B11" s="24" t="s">
        <v>3004</v>
      </c>
      <c r="C11" s="24" t="s">
        <v>2214</v>
      </c>
      <c r="D11" s="24">
        <v>4</v>
      </c>
      <c r="E11" s="24">
        <v>4</v>
      </c>
      <c r="F11" s="24">
        <v>5</v>
      </c>
    </row>
    <row r="12" spans="1:7" x14ac:dyDescent="0.25">
      <c r="A12" s="24" t="s">
        <v>814</v>
      </c>
      <c r="B12" s="24" t="s">
        <v>3006</v>
      </c>
      <c r="C12" s="24" t="s">
        <v>2216</v>
      </c>
      <c r="D12" s="24">
        <v>4</v>
      </c>
      <c r="E12" s="24">
        <v>4</v>
      </c>
      <c r="F12" s="24">
        <v>5</v>
      </c>
    </row>
    <row r="13" spans="1:7" x14ac:dyDescent="0.25">
      <c r="A13" s="24" t="s">
        <v>814</v>
      </c>
      <c r="B13" s="24" t="s">
        <v>3006</v>
      </c>
      <c r="C13" s="24" t="s">
        <v>2223</v>
      </c>
      <c r="D13" s="24">
        <v>2</v>
      </c>
      <c r="E13" s="24">
        <v>2</v>
      </c>
      <c r="F13" s="24">
        <v>2</v>
      </c>
    </row>
    <row r="14" spans="1:7" x14ac:dyDescent="0.25">
      <c r="A14" s="24" t="s">
        <v>814</v>
      </c>
      <c r="B14" s="24" t="s">
        <v>3006</v>
      </c>
      <c r="C14" s="24" t="s">
        <v>2219</v>
      </c>
      <c r="D14" s="24">
        <v>2</v>
      </c>
      <c r="E14" s="24">
        <v>2</v>
      </c>
      <c r="F14" s="24">
        <v>2</v>
      </c>
    </row>
    <row r="15" spans="1:7" x14ac:dyDescent="0.25">
      <c r="A15" s="24" t="s">
        <v>814</v>
      </c>
      <c r="B15" s="24" t="s">
        <v>3006</v>
      </c>
      <c r="C15" s="24" t="s">
        <v>2214</v>
      </c>
      <c r="D15" s="24">
        <v>4</v>
      </c>
      <c r="E15" s="24">
        <v>4</v>
      </c>
      <c r="F15" s="24">
        <v>5</v>
      </c>
    </row>
    <row r="16" spans="1:7" x14ac:dyDescent="0.25">
      <c r="A16" s="24" t="s">
        <v>814</v>
      </c>
      <c r="B16" s="24" t="s">
        <v>919</v>
      </c>
      <c r="C16" s="24" t="s">
        <v>2256</v>
      </c>
      <c r="D16" s="24">
        <v>1</v>
      </c>
      <c r="E16" s="24">
        <v>1</v>
      </c>
      <c r="F16" s="24">
        <v>1</v>
      </c>
    </row>
    <row r="17" spans="1:6" x14ac:dyDescent="0.25">
      <c r="A17" s="24" t="s">
        <v>814</v>
      </c>
      <c r="B17" s="24" t="s">
        <v>919</v>
      </c>
      <c r="C17" s="24" t="s">
        <v>2221</v>
      </c>
      <c r="D17" s="24">
        <v>2</v>
      </c>
      <c r="E17" s="24">
        <v>2</v>
      </c>
      <c r="F17" s="24">
        <v>2</v>
      </c>
    </row>
    <row r="18" spans="1:6" x14ac:dyDescent="0.25">
      <c r="A18" s="24" t="s">
        <v>816</v>
      </c>
      <c r="B18" s="24" t="s">
        <v>919</v>
      </c>
      <c r="C18" s="24" t="s">
        <v>2253</v>
      </c>
      <c r="D18" s="24">
        <v>2</v>
      </c>
      <c r="E18" s="24">
        <v>2</v>
      </c>
      <c r="F18" s="24">
        <v>2</v>
      </c>
    </row>
    <row r="19" spans="1:6" x14ac:dyDescent="0.25">
      <c r="A19" s="24" t="s">
        <v>816</v>
      </c>
      <c r="B19" s="24" t="s">
        <v>919</v>
      </c>
      <c r="C19" s="24" t="s">
        <v>2261</v>
      </c>
      <c r="D19" s="24">
        <v>1</v>
      </c>
      <c r="E19" s="24">
        <v>1</v>
      </c>
      <c r="F19" s="24">
        <v>1</v>
      </c>
    </row>
    <row r="20" spans="1:6" x14ac:dyDescent="0.25">
      <c r="A20" s="24" t="s">
        <v>2453</v>
      </c>
      <c r="B20" s="24" t="s">
        <v>919</v>
      </c>
      <c r="C20" s="24" t="s">
        <v>342</v>
      </c>
      <c r="D20" s="24">
        <v>1</v>
      </c>
      <c r="E20" s="24">
        <v>1</v>
      </c>
      <c r="F20" s="24">
        <v>1</v>
      </c>
    </row>
    <row r="21" spans="1:6" x14ac:dyDescent="0.25">
      <c r="A21" s="24" t="s">
        <v>2457</v>
      </c>
      <c r="B21" s="24" t="s">
        <v>921</v>
      </c>
      <c r="C21" s="24" t="s">
        <v>133</v>
      </c>
      <c r="D21" s="24">
        <v>1</v>
      </c>
      <c r="E21" s="24">
        <v>1</v>
      </c>
      <c r="F21" s="24">
        <v>1</v>
      </c>
    </row>
    <row r="22" spans="1:6" x14ac:dyDescent="0.25">
      <c r="A22" s="24" t="s">
        <v>819</v>
      </c>
      <c r="B22" s="24" t="s">
        <v>921</v>
      </c>
      <c r="C22" s="24" t="s">
        <v>178</v>
      </c>
      <c r="D22" s="24">
        <v>1</v>
      </c>
      <c r="E22" s="24">
        <v>1</v>
      </c>
      <c r="F22" s="24">
        <v>1</v>
      </c>
    </row>
    <row r="23" spans="1:6" x14ac:dyDescent="0.25">
      <c r="A23" s="24" t="s">
        <v>826</v>
      </c>
      <c r="B23" s="24" t="s">
        <v>921</v>
      </c>
      <c r="C23" s="24" t="s">
        <v>295</v>
      </c>
      <c r="D23" s="24">
        <v>1</v>
      </c>
      <c r="E23" s="24">
        <v>1</v>
      </c>
      <c r="F23" s="24">
        <v>1</v>
      </c>
    </row>
    <row r="24" spans="1:6" x14ac:dyDescent="0.25">
      <c r="A24" s="24" t="s">
        <v>826</v>
      </c>
      <c r="B24" s="24" t="s">
        <v>921</v>
      </c>
      <c r="C24" s="24" t="s">
        <v>256</v>
      </c>
      <c r="D24" s="24">
        <v>1</v>
      </c>
      <c r="E24" s="24">
        <v>1</v>
      </c>
      <c r="F24" s="24">
        <v>1</v>
      </c>
    </row>
    <row r="25" spans="1:6" x14ac:dyDescent="0.25">
      <c r="A25" s="24" t="s">
        <v>826</v>
      </c>
      <c r="B25" s="24" t="s">
        <v>921</v>
      </c>
      <c r="C25" s="24" t="s">
        <v>297</v>
      </c>
      <c r="D25" s="24">
        <v>1</v>
      </c>
      <c r="E25" s="24">
        <v>1</v>
      </c>
      <c r="F25" s="24">
        <v>1</v>
      </c>
    </row>
    <row r="26" spans="1:6" x14ac:dyDescent="0.25">
      <c r="A26" s="24" t="s">
        <v>826</v>
      </c>
      <c r="B26" s="24" t="s">
        <v>923</v>
      </c>
      <c r="C26" s="24" t="s">
        <v>2256</v>
      </c>
      <c r="D26" s="24">
        <v>1</v>
      </c>
      <c r="E26" s="24">
        <v>1</v>
      </c>
      <c r="F26" s="24">
        <v>1</v>
      </c>
    </row>
    <row r="27" spans="1:6" x14ac:dyDescent="0.25">
      <c r="A27" s="24" t="s">
        <v>828</v>
      </c>
      <c r="B27" s="24" t="s">
        <v>923</v>
      </c>
      <c r="C27" s="24" t="s">
        <v>2260</v>
      </c>
      <c r="D27" s="24">
        <v>1</v>
      </c>
      <c r="E27" s="24">
        <v>1</v>
      </c>
      <c r="F27" s="24">
        <v>1</v>
      </c>
    </row>
    <row r="28" spans="1:6" x14ac:dyDescent="0.25">
      <c r="A28" s="24" t="s">
        <v>828</v>
      </c>
      <c r="B28" s="24" t="s">
        <v>923</v>
      </c>
      <c r="C28" s="24" t="s">
        <v>2261</v>
      </c>
      <c r="D28" s="24">
        <v>1</v>
      </c>
      <c r="E28" s="24">
        <v>1</v>
      </c>
      <c r="F28" s="24">
        <v>1</v>
      </c>
    </row>
    <row r="29" spans="1:6" x14ac:dyDescent="0.25">
      <c r="A29" s="24" t="s">
        <v>828</v>
      </c>
      <c r="B29" s="24" t="s">
        <v>923</v>
      </c>
      <c r="C29" s="24" t="s">
        <v>342</v>
      </c>
      <c r="D29" s="24">
        <v>1</v>
      </c>
      <c r="E29" s="24">
        <v>1</v>
      </c>
      <c r="F29" s="24">
        <v>1</v>
      </c>
    </row>
    <row r="30" spans="1:6" x14ac:dyDescent="0.25">
      <c r="A30" s="24" t="s">
        <v>828</v>
      </c>
      <c r="B30" s="24" t="s">
        <v>925</v>
      </c>
      <c r="C30" s="24"/>
      <c r="D30" s="24">
        <v>3</v>
      </c>
      <c r="E30" s="24">
        <v>5</v>
      </c>
      <c r="F30" s="24">
        <v>5</v>
      </c>
    </row>
    <row r="31" spans="1:6" x14ac:dyDescent="0.25">
      <c r="A31" s="24" t="s">
        <v>828</v>
      </c>
      <c r="B31" s="24" t="s">
        <v>927</v>
      </c>
      <c r="C31" s="24"/>
      <c r="D31" s="24">
        <v>3</v>
      </c>
      <c r="E31" s="24">
        <v>5</v>
      </c>
      <c r="F31" s="24">
        <v>5</v>
      </c>
    </row>
    <row r="32" spans="1:6" x14ac:dyDescent="0.25">
      <c r="A32" s="24" t="s">
        <v>830</v>
      </c>
      <c r="B32" s="24" t="s">
        <v>929</v>
      </c>
      <c r="C32" s="24"/>
      <c r="D32" s="24">
        <v>3</v>
      </c>
      <c r="E32" s="24">
        <v>3</v>
      </c>
      <c r="F32" s="24">
        <v>3</v>
      </c>
    </row>
    <row r="33" spans="1:6" x14ac:dyDescent="0.25">
      <c r="A33" s="24" t="s">
        <v>830</v>
      </c>
      <c r="B33" s="24" t="s">
        <v>931</v>
      </c>
      <c r="C33" s="24"/>
      <c r="D33" s="24">
        <v>2</v>
      </c>
      <c r="E33" s="24">
        <v>3</v>
      </c>
      <c r="F33" s="24">
        <v>3</v>
      </c>
    </row>
    <row r="34" spans="1:6" x14ac:dyDescent="0.25">
      <c r="A34" s="24" t="s">
        <v>836</v>
      </c>
      <c r="B34" s="24" t="s">
        <v>3478</v>
      </c>
      <c r="C34" s="24" t="s">
        <v>3050</v>
      </c>
      <c r="D34" s="24">
        <v>1</v>
      </c>
      <c r="E34" s="24">
        <v>1</v>
      </c>
      <c r="F34" s="24">
        <v>1</v>
      </c>
    </row>
    <row r="35" spans="1:6" x14ac:dyDescent="0.25">
      <c r="A35" s="24" t="s">
        <v>838</v>
      </c>
      <c r="B35" s="24" t="s">
        <v>3478</v>
      </c>
      <c r="C35" s="24" t="s">
        <v>3051</v>
      </c>
      <c r="D35" s="24">
        <v>1</v>
      </c>
      <c r="E35" s="24">
        <v>1</v>
      </c>
      <c r="F35" s="24">
        <v>1</v>
      </c>
    </row>
    <row r="36" spans="1:6" x14ac:dyDescent="0.25">
      <c r="A36" s="24" t="s">
        <v>838</v>
      </c>
      <c r="B36" s="24" t="s">
        <v>3011</v>
      </c>
      <c r="C36" s="24" t="s">
        <v>2216</v>
      </c>
      <c r="D36" s="24">
        <v>2</v>
      </c>
      <c r="E36" s="24">
        <v>2</v>
      </c>
      <c r="F36" s="24">
        <v>3</v>
      </c>
    </row>
    <row r="37" spans="1:6" x14ac:dyDescent="0.25">
      <c r="A37" s="24" t="s">
        <v>840</v>
      </c>
      <c r="B37" s="24" t="s">
        <v>3011</v>
      </c>
      <c r="C37" s="24" t="s">
        <v>2223</v>
      </c>
      <c r="D37" s="24">
        <v>2</v>
      </c>
      <c r="E37" s="24">
        <v>2</v>
      </c>
      <c r="F37" s="24">
        <v>3</v>
      </c>
    </row>
    <row r="38" spans="1:6" x14ac:dyDescent="0.25">
      <c r="A38" s="24" t="s">
        <v>842</v>
      </c>
      <c r="B38" s="24" t="s">
        <v>3011</v>
      </c>
      <c r="C38" s="24" t="s">
        <v>2219</v>
      </c>
      <c r="D38" s="24">
        <v>2</v>
      </c>
      <c r="E38" s="24">
        <v>2</v>
      </c>
      <c r="F38" s="24">
        <v>3</v>
      </c>
    </row>
    <row r="39" spans="1:6" x14ac:dyDescent="0.25">
      <c r="A39" s="24" t="s">
        <v>842</v>
      </c>
      <c r="B39" s="24" t="s">
        <v>3011</v>
      </c>
      <c r="C39" s="24" t="s">
        <v>2214</v>
      </c>
      <c r="D39" s="24">
        <v>2</v>
      </c>
      <c r="E39" s="24">
        <v>2</v>
      </c>
      <c r="F39" s="24">
        <v>3</v>
      </c>
    </row>
    <row r="40" spans="1:6" x14ac:dyDescent="0.25">
      <c r="A40" s="24" t="s">
        <v>842</v>
      </c>
      <c r="B40" s="24" t="s">
        <v>3013</v>
      </c>
      <c r="C40" s="24" t="s">
        <v>2216</v>
      </c>
      <c r="D40" s="24">
        <v>2</v>
      </c>
      <c r="E40" s="24">
        <v>3</v>
      </c>
      <c r="F40" s="24">
        <v>3</v>
      </c>
    </row>
    <row r="41" spans="1:6" x14ac:dyDescent="0.25">
      <c r="A41" s="24" t="s">
        <v>842</v>
      </c>
      <c r="B41" s="24" t="s">
        <v>3013</v>
      </c>
      <c r="C41" s="24" t="s">
        <v>2223</v>
      </c>
      <c r="D41" s="24">
        <v>2</v>
      </c>
      <c r="E41" s="24">
        <v>2</v>
      </c>
      <c r="F41" s="24">
        <v>1</v>
      </c>
    </row>
    <row r="42" spans="1:6" x14ac:dyDescent="0.25">
      <c r="A42" s="24" t="s">
        <v>842</v>
      </c>
      <c r="B42" s="24" t="s">
        <v>3013</v>
      </c>
      <c r="C42" s="24" t="s">
        <v>2219</v>
      </c>
      <c r="D42" s="24">
        <v>2</v>
      </c>
      <c r="E42" s="24">
        <v>2</v>
      </c>
      <c r="F42" s="24">
        <v>1</v>
      </c>
    </row>
    <row r="43" spans="1:6" x14ac:dyDescent="0.25">
      <c r="A43" s="24" t="s">
        <v>842</v>
      </c>
      <c r="B43" s="24" t="s">
        <v>3013</v>
      </c>
      <c r="C43" s="24" t="s">
        <v>2224</v>
      </c>
      <c r="D43" s="24">
        <v>2</v>
      </c>
      <c r="E43" s="24">
        <v>5</v>
      </c>
      <c r="F43" s="24">
        <v>5</v>
      </c>
    </row>
    <row r="44" spans="1:6" x14ac:dyDescent="0.25">
      <c r="A44" s="24" t="s">
        <v>842</v>
      </c>
      <c r="B44" s="24" t="s">
        <v>3015</v>
      </c>
      <c r="C44" s="24" t="s">
        <v>2216</v>
      </c>
      <c r="D44" s="24">
        <v>1</v>
      </c>
      <c r="E44" s="24">
        <v>1</v>
      </c>
      <c r="F44" s="24">
        <v>1</v>
      </c>
    </row>
    <row r="45" spans="1:6" x14ac:dyDescent="0.25">
      <c r="A45" s="24" t="s">
        <v>842</v>
      </c>
      <c r="B45" s="24" t="s">
        <v>3015</v>
      </c>
      <c r="C45" s="24" t="s">
        <v>2223</v>
      </c>
      <c r="D45" s="24">
        <v>1</v>
      </c>
      <c r="E45" s="24">
        <v>1</v>
      </c>
      <c r="F45" s="24">
        <v>1</v>
      </c>
    </row>
    <row r="46" spans="1:6" x14ac:dyDescent="0.25">
      <c r="A46" s="24" t="s">
        <v>842</v>
      </c>
      <c r="B46" s="24" t="s">
        <v>3015</v>
      </c>
      <c r="C46" s="24" t="s">
        <v>2219</v>
      </c>
      <c r="D46" s="24">
        <v>1</v>
      </c>
      <c r="E46" s="24">
        <v>1</v>
      </c>
      <c r="F46" s="24">
        <v>1</v>
      </c>
    </row>
    <row r="47" spans="1:6" x14ac:dyDescent="0.25">
      <c r="A47" s="24" t="s">
        <v>842</v>
      </c>
      <c r="B47" s="24" t="s">
        <v>3015</v>
      </c>
      <c r="C47" s="24" t="s">
        <v>2214</v>
      </c>
      <c r="D47" s="24">
        <v>1</v>
      </c>
      <c r="E47" s="24">
        <v>1</v>
      </c>
      <c r="F47" s="24">
        <v>2</v>
      </c>
    </row>
    <row r="48" spans="1:6" x14ac:dyDescent="0.25">
      <c r="A48" s="24" t="s">
        <v>842</v>
      </c>
      <c r="B48" s="24" t="s">
        <v>3017</v>
      </c>
      <c r="C48" s="24" t="s">
        <v>2216</v>
      </c>
      <c r="D48" s="24">
        <v>1</v>
      </c>
      <c r="E48" s="24">
        <v>1</v>
      </c>
      <c r="F48" s="24">
        <v>1</v>
      </c>
    </row>
    <row r="49" spans="1:6" x14ac:dyDescent="0.25">
      <c r="A49" s="24" t="s">
        <v>842</v>
      </c>
      <c r="B49" s="24" t="s">
        <v>3017</v>
      </c>
      <c r="C49" s="24" t="s">
        <v>2223</v>
      </c>
      <c r="D49" s="24">
        <v>1</v>
      </c>
      <c r="E49" s="24">
        <v>1</v>
      </c>
      <c r="F49" s="24">
        <v>1</v>
      </c>
    </row>
    <row r="50" spans="1:6" x14ac:dyDescent="0.25">
      <c r="A50" s="24" t="s">
        <v>871</v>
      </c>
      <c r="B50" s="24" t="s">
        <v>3017</v>
      </c>
      <c r="C50" s="24" t="s">
        <v>2219</v>
      </c>
      <c r="D50" s="24">
        <v>1</v>
      </c>
      <c r="E50" s="24">
        <v>1</v>
      </c>
      <c r="F50" s="24">
        <v>1</v>
      </c>
    </row>
    <row r="51" spans="1:6" x14ac:dyDescent="0.25">
      <c r="A51" s="24" t="s">
        <v>872</v>
      </c>
      <c r="B51" s="24" t="s">
        <v>3017</v>
      </c>
      <c r="C51" s="24" t="s">
        <v>2224</v>
      </c>
      <c r="D51" s="24">
        <v>2</v>
      </c>
      <c r="E51" s="24">
        <v>2</v>
      </c>
      <c r="F51" s="24">
        <v>2</v>
      </c>
    </row>
    <row r="52" spans="1:6" x14ac:dyDescent="0.25">
      <c r="A52" s="24" t="s">
        <v>873</v>
      </c>
      <c r="B52" s="24" t="s">
        <v>944</v>
      </c>
      <c r="C52" s="24" t="s">
        <v>2216</v>
      </c>
      <c r="D52" s="24">
        <v>1</v>
      </c>
      <c r="E52" s="24">
        <v>1</v>
      </c>
      <c r="F52" s="24">
        <v>1</v>
      </c>
    </row>
    <row r="53" spans="1:6" x14ac:dyDescent="0.25">
      <c r="A53" s="24" t="s">
        <v>874</v>
      </c>
      <c r="B53" s="24" t="s">
        <v>944</v>
      </c>
      <c r="C53" s="24" t="s">
        <v>2223</v>
      </c>
      <c r="D53" s="24">
        <v>1</v>
      </c>
      <c r="E53" s="24">
        <v>1</v>
      </c>
      <c r="F53" s="24">
        <v>1</v>
      </c>
    </row>
    <row r="54" spans="1:6" x14ac:dyDescent="0.25">
      <c r="A54" s="24" t="s">
        <v>1946</v>
      </c>
      <c r="B54" s="24" t="s">
        <v>944</v>
      </c>
      <c r="C54" s="24" t="s">
        <v>2777</v>
      </c>
      <c r="D54" s="24">
        <v>1</v>
      </c>
      <c r="E54" s="24">
        <v>1</v>
      </c>
      <c r="F54" s="24">
        <v>1</v>
      </c>
    </row>
    <row r="55" spans="1:6" x14ac:dyDescent="0.25">
      <c r="A55" s="24" t="s">
        <v>877</v>
      </c>
      <c r="B55" s="24" t="s">
        <v>944</v>
      </c>
      <c r="C55" s="24" t="s">
        <v>2214</v>
      </c>
      <c r="D55" s="24">
        <v>1</v>
      </c>
      <c r="E55" s="24">
        <v>1</v>
      </c>
      <c r="F55" s="24">
        <v>3</v>
      </c>
    </row>
    <row r="56" spans="1:6" x14ac:dyDescent="0.25">
      <c r="A56" s="24" t="s">
        <v>897</v>
      </c>
      <c r="B56" s="24" t="s">
        <v>946</v>
      </c>
      <c r="C56" s="24" t="s">
        <v>2216</v>
      </c>
      <c r="D56" s="24">
        <v>2</v>
      </c>
      <c r="E56" s="24">
        <v>2</v>
      </c>
      <c r="F56" s="24">
        <v>2</v>
      </c>
    </row>
    <row r="57" spans="1:6" x14ac:dyDescent="0.25">
      <c r="A57" s="24" t="s">
        <v>897</v>
      </c>
      <c r="B57" s="24" t="s">
        <v>946</v>
      </c>
      <c r="C57" s="24" t="s">
        <v>2223</v>
      </c>
      <c r="D57" s="24">
        <v>1</v>
      </c>
      <c r="E57" s="24">
        <v>1</v>
      </c>
      <c r="F57" s="24">
        <v>1</v>
      </c>
    </row>
    <row r="58" spans="1:6" x14ac:dyDescent="0.25">
      <c r="A58" s="24" t="s">
        <v>897</v>
      </c>
      <c r="B58" s="24" t="s">
        <v>946</v>
      </c>
      <c r="C58" s="24" t="s">
        <v>2219</v>
      </c>
      <c r="D58" s="24">
        <v>1</v>
      </c>
      <c r="E58" s="24">
        <v>1</v>
      </c>
      <c r="F58" s="24">
        <v>1</v>
      </c>
    </row>
    <row r="59" spans="1:6" x14ac:dyDescent="0.25">
      <c r="A59" s="24" t="s">
        <v>897</v>
      </c>
      <c r="B59" s="24" t="s">
        <v>946</v>
      </c>
      <c r="C59" s="24" t="s">
        <v>2214</v>
      </c>
      <c r="D59" s="24">
        <v>1</v>
      </c>
      <c r="E59" s="24">
        <v>1</v>
      </c>
      <c r="F59" s="24">
        <v>2</v>
      </c>
    </row>
    <row r="60" spans="1:6" x14ac:dyDescent="0.25">
      <c r="A60" s="24" t="s">
        <v>897</v>
      </c>
      <c r="B60" s="24" t="s">
        <v>948</v>
      </c>
      <c r="C60" s="24" t="s">
        <v>2223</v>
      </c>
      <c r="D60" s="24">
        <v>1</v>
      </c>
      <c r="E60" s="24">
        <v>3</v>
      </c>
      <c r="F60" s="24">
        <v>4</v>
      </c>
    </row>
    <row r="61" spans="1:6" x14ac:dyDescent="0.25">
      <c r="A61" s="24" t="s">
        <v>897</v>
      </c>
      <c r="B61" s="24" t="s">
        <v>948</v>
      </c>
      <c r="C61" s="24" t="s">
        <v>2219</v>
      </c>
      <c r="D61" s="24">
        <v>3</v>
      </c>
      <c r="E61" s="24">
        <v>3</v>
      </c>
      <c r="F61" s="24">
        <v>4</v>
      </c>
    </row>
    <row r="62" spans="1:6" x14ac:dyDescent="0.25">
      <c r="A62" s="24" t="s">
        <v>897</v>
      </c>
      <c r="B62" s="24" t="s">
        <v>948</v>
      </c>
      <c r="C62" s="24" t="s">
        <v>2214</v>
      </c>
      <c r="D62" s="24">
        <v>3</v>
      </c>
      <c r="E62" s="24">
        <v>5</v>
      </c>
      <c r="F62" s="24">
        <v>5</v>
      </c>
    </row>
    <row r="63" spans="1:6" x14ac:dyDescent="0.25">
      <c r="A63" s="24" t="s">
        <v>897</v>
      </c>
      <c r="B63" s="24" t="s">
        <v>950</v>
      </c>
      <c r="C63" s="24" t="s">
        <v>2219</v>
      </c>
      <c r="D63" s="24">
        <v>3</v>
      </c>
      <c r="E63" s="24">
        <v>5</v>
      </c>
      <c r="F63" s="24">
        <v>5</v>
      </c>
    </row>
    <row r="64" spans="1:6" x14ac:dyDescent="0.25">
      <c r="A64" s="24" t="s">
        <v>897</v>
      </c>
      <c r="B64" s="24" t="s">
        <v>950</v>
      </c>
      <c r="C64" s="24" t="s">
        <v>2214</v>
      </c>
      <c r="D64" s="24">
        <v>5</v>
      </c>
      <c r="E64" s="24">
        <v>5</v>
      </c>
      <c r="F64" s="24">
        <v>5</v>
      </c>
    </row>
    <row r="65" spans="1:6" x14ac:dyDescent="0.25">
      <c r="A65" s="24" t="s">
        <v>2483</v>
      </c>
      <c r="B65" s="24" t="s">
        <v>952</v>
      </c>
      <c r="C65" s="24" t="s">
        <v>2223</v>
      </c>
      <c r="D65" s="24">
        <v>1</v>
      </c>
      <c r="E65" s="24">
        <v>2</v>
      </c>
      <c r="F65" s="24">
        <v>3</v>
      </c>
    </row>
    <row r="66" spans="1:6" x14ac:dyDescent="0.25">
      <c r="A66" s="24" t="s">
        <v>3003</v>
      </c>
      <c r="B66" s="24" t="s">
        <v>952</v>
      </c>
      <c r="C66" s="24" t="s">
        <v>2219</v>
      </c>
      <c r="D66" s="24">
        <v>1</v>
      </c>
      <c r="E66" s="24">
        <v>2</v>
      </c>
      <c r="F66" s="24">
        <v>3</v>
      </c>
    </row>
    <row r="67" spans="1:6" x14ac:dyDescent="0.25">
      <c r="A67" s="24" t="s">
        <v>3003</v>
      </c>
      <c r="B67" s="24" t="s">
        <v>952</v>
      </c>
      <c r="C67" s="24" t="s">
        <v>2214</v>
      </c>
      <c r="D67" s="24">
        <v>2</v>
      </c>
      <c r="E67" s="24">
        <v>4</v>
      </c>
      <c r="F67" s="24">
        <v>4</v>
      </c>
    </row>
    <row r="68" spans="1:6" x14ac:dyDescent="0.25">
      <c r="A68" s="24" t="s">
        <v>3003</v>
      </c>
      <c r="B68" s="24" t="s">
        <v>954</v>
      </c>
      <c r="C68" s="24" t="s">
        <v>2219</v>
      </c>
      <c r="D68" s="24">
        <v>1</v>
      </c>
      <c r="E68" s="24">
        <v>1</v>
      </c>
      <c r="F68" s="24">
        <v>2</v>
      </c>
    </row>
    <row r="69" spans="1:6" x14ac:dyDescent="0.25">
      <c r="A69" s="24" t="s">
        <v>3005</v>
      </c>
      <c r="B69" s="24" t="s">
        <v>954</v>
      </c>
      <c r="C69" s="24" t="s">
        <v>2214</v>
      </c>
      <c r="D69" s="24">
        <v>1</v>
      </c>
      <c r="E69" s="24">
        <v>1</v>
      </c>
      <c r="F69" s="24">
        <v>2</v>
      </c>
    </row>
    <row r="70" spans="1:6" x14ac:dyDescent="0.25">
      <c r="A70" s="24" t="s">
        <v>3005</v>
      </c>
      <c r="B70" s="24" t="s">
        <v>964</v>
      </c>
      <c r="C70" s="24"/>
      <c r="D70" s="24">
        <v>2</v>
      </c>
      <c r="E70" s="24">
        <v>2</v>
      </c>
      <c r="F70" s="24">
        <v>3</v>
      </c>
    </row>
    <row r="71" spans="1:6" x14ac:dyDescent="0.25">
      <c r="A71" s="24" t="s">
        <v>3005</v>
      </c>
      <c r="B71" s="24" t="s">
        <v>966</v>
      </c>
      <c r="C71" s="24"/>
      <c r="D71" s="24">
        <v>3</v>
      </c>
      <c r="E71" s="24">
        <v>5</v>
      </c>
      <c r="F71" s="24">
        <v>5</v>
      </c>
    </row>
    <row r="72" spans="1:6" x14ac:dyDescent="0.25">
      <c r="A72" s="24" t="s">
        <v>3005</v>
      </c>
      <c r="B72" s="24" t="s">
        <v>968</v>
      </c>
      <c r="C72" s="24"/>
      <c r="D72" s="24">
        <v>2</v>
      </c>
      <c r="E72" s="24">
        <v>3</v>
      </c>
      <c r="F72" s="24">
        <v>3</v>
      </c>
    </row>
    <row r="73" spans="1:6" x14ac:dyDescent="0.25">
      <c r="A73" s="24" t="s">
        <v>899</v>
      </c>
      <c r="B73" s="24" t="s">
        <v>970</v>
      </c>
      <c r="C73" s="24"/>
      <c r="D73" s="24">
        <v>2</v>
      </c>
      <c r="E73" s="24">
        <v>2</v>
      </c>
      <c r="F73" s="24">
        <v>3</v>
      </c>
    </row>
    <row r="74" spans="1:6" x14ac:dyDescent="0.25">
      <c r="A74" s="24" t="s">
        <v>900</v>
      </c>
      <c r="B74" s="24" t="s">
        <v>984</v>
      </c>
      <c r="C74" s="24" t="s">
        <v>2216</v>
      </c>
      <c r="D74" s="24">
        <v>2</v>
      </c>
      <c r="E74" s="24">
        <v>3</v>
      </c>
      <c r="F74" s="24">
        <v>3</v>
      </c>
    </row>
    <row r="75" spans="1:6" x14ac:dyDescent="0.25">
      <c r="A75" s="24" t="s">
        <v>900</v>
      </c>
      <c r="B75" s="24" t="s">
        <v>984</v>
      </c>
      <c r="C75" s="24" t="s">
        <v>2223</v>
      </c>
      <c r="D75" s="24">
        <v>1</v>
      </c>
      <c r="E75" s="24">
        <v>1</v>
      </c>
      <c r="F75" s="24">
        <v>1</v>
      </c>
    </row>
    <row r="76" spans="1:6" x14ac:dyDescent="0.25">
      <c r="A76" s="24" t="s">
        <v>900</v>
      </c>
      <c r="B76" s="24" t="s">
        <v>984</v>
      </c>
      <c r="C76" s="24" t="s">
        <v>2219</v>
      </c>
      <c r="D76" s="24">
        <v>1</v>
      </c>
      <c r="E76" s="24">
        <v>1</v>
      </c>
      <c r="F76" s="24">
        <v>1</v>
      </c>
    </row>
    <row r="77" spans="1:6" x14ac:dyDescent="0.25">
      <c r="A77" s="24" t="s">
        <v>900</v>
      </c>
      <c r="B77" s="24" t="s">
        <v>984</v>
      </c>
      <c r="C77" s="24" t="s">
        <v>2214</v>
      </c>
      <c r="D77" s="24">
        <v>1</v>
      </c>
      <c r="E77" s="24">
        <v>2</v>
      </c>
      <c r="F77" s="24">
        <v>3</v>
      </c>
    </row>
    <row r="78" spans="1:6" x14ac:dyDescent="0.25">
      <c r="A78" s="24" t="s">
        <v>900</v>
      </c>
      <c r="B78" s="24" t="s">
        <v>986</v>
      </c>
      <c r="C78" s="24" t="s">
        <v>2216</v>
      </c>
      <c r="D78" s="24">
        <v>1</v>
      </c>
      <c r="E78" s="24">
        <v>1</v>
      </c>
      <c r="F78" s="24">
        <v>2</v>
      </c>
    </row>
    <row r="79" spans="1:6" x14ac:dyDescent="0.25">
      <c r="A79" s="24" t="s">
        <v>900</v>
      </c>
      <c r="B79" s="24" t="s">
        <v>986</v>
      </c>
      <c r="C79" s="24" t="s">
        <v>2223</v>
      </c>
      <c r="D79" s="24">
        <v>1</v>
      </c>
      <c r="E79" s="24">
        <v>1</v>
      </c>
      <c r="F79" s="24">
        <v>1</v>
      </c>
    </row>
    <row r="80" spans="1:6" x14ac:dyDescent="0.25">
      <c r="A80" s="24" t="s">
        <v>900</v>
      </c>
      <c r="B80" s="24" t="s">
        <v>986</v>
      </c>
      <c r="C80" s="24" t="s">
        <v>2219</v>
      </c>
      <c r="D80" s="24">
        <v>1</v>
      </c>
      <c r="E80" s="24">
        <v>1</v>
      </c>
      <c r="F80" s="24">
        <v>1</v>
      </c>
    </row>
    <row r="81" spans="1:6" x14ac:dyDescent="0.25">
      <c r="A81" s="24" t="s">
        <v>900</v>
      </c>
      <c r="B81" s="24" t="s">
        <v>986</v>
      </c>
      <c r="C81" s="24" t="s">
        <v>2214</v>
      </c>
      <c r="D81" s="24">
        <v>1</v>
      </c>
      <c r="E81" s="24">
        <v>2</v>
      </c>
      <c r="F81" s="24">
        <v>3</v>
      </c>
    </row>
    <row r="82" spans="1:6" x14ac:dyDescent="0.25">
      <c r="A82" s="24" t="s">
        <v>900</v>
      </c>
      <c r="B82" s="24" t="s">
        <v>988</v>
      </c>
      <c r="C82" s="24" t="s">
        <v>2216</v>
      </c>
      <c r="D82" s="24">
        <v>1</v>
      </c>
      <c r="E82" s="24">
        <v>1</v>
      </c>
      <c r="F82" s="24">
        <v>1</v>
      </c>
    </row>
    <row r="83" spans="1:6" x14ac:dyDescent="0.25">
      <c r="A83" s="24" t="s">
        <v>900</v>
      </c>
      <c r="B83" s="24" t="s">
        <v>988</v>
      </c>
      <c r="C83" s="24" t="s">
        <v>2223</v>
      </c>
      <c r="D83" s="24">
        <v>1</v>
      </c>
      <c r="E83" s="24">
        <v>1</v>
      </c>
      <c r="F83" s="24">
        <v>1</v>
      </c>
    </row>
    <row r="84" spans="1:6" x14ac:dyDescent="0.25">
      <c r="A84" s="24" t="s">
        <v>900</v>
      </c>
      <c r="B84" s="24" t="s">
        <v>988</v>
      </c>
      <c r="C84" s="24" t="s">
        <v>2219</v>
      </c>
      <c r="D84" s="24">
        <v>1</v>
      </c>
      <c r="E84" s="24">
        <v>1</v>
      </c>
      <c r="F84" s="24">
        <v>1</v>
      </c>
    </row>
    <row r="85" spans="1:6" x14ac:dyDescent="0.25">
      <c r="A85" s="24" t="s">
        <v>900</v>
      </c>
      <c r="B85" s="24" t="s">
        <v>988</v>
      </c>
      <c r="C85" s="24" t="s">
        <v>2214</v>
      </c>
      <c r="D85" s="24">
        <v>1</v>
      </c>
      <c r="E85" s="24">
        <v>2</v>
      </c>
      <c r="F85" s="24">
        <v>3</v>
      </c>
    </row>
    <row r="86" spans="1:6" x14ac:dyDescent="0.25">
      <c r="A86" s="24" t="s">
        <v>900</v>
      </c>
      <c r="B86" s="24" t="s">
        <v>990</v>
      </c>
      <c r="C86" s="24" t="s">
        <v>2216</v>
      </c>
      <c r="D86" s="24">
        <v>1</v>
      </c>
      <c r="E86" s="24">
        <v>1</v>
      </c>
      <c r="F86" s="24">
        <v>1</v>
      </c>
    </row>
    <row r="87" spans="1:6" x14ac:dyDescent="0.25">
      <c r="A87" s="24" t="s">
        <v>900</v>
      </c>
      <c r="B87" s="24" t="s">
        <v>990</v>
      </c>
      <c r="C87" s="24" t="s">
        <v>2219</v>
      </c>
      <c r="D87" s="24">
        <v>1</v>
      </c>
      <c r="E87" s="24">
        <v>1</v>
      </c>
      <c r="F87" s="24">
        <v>1</v>
      </c>
    </row>
    <row r="88" spans="1:6" x14ac:dyDescent="0.25">
      <c r="A88" s="24" t="s">
        <v>900</v>
      </c>
      <c r="B88" s="24" t="s">
        <v>990</v>
      </c>
      <c r="C88" s="24" t="s">
        <v>2214</v>
      </c>
      <c r="D88" s="24">
        <v>1</v>
      </c>
      <c r="E88" s="24">
        <v>2</v>
      </c>
      <c r="F88" s="24">
        <v>3</v>
      </c>
    </row>
    <row r="89" spans="1:6" x14ac:dyDescent="0.25">
      <c r="A89" s="24" t="s">
        <v>903</v>
      </c>
      <c r="B89" s="24" t="s">
        <v>992</v>
      </c>
      <c r="C89" s="24"/>
      <c r="D89" s="24">
        <v>1</v>
      </c>
      <c r="E89" s="24">
        <v>2</v>
      </c>
      <c r="F89" s="24">
        <v>2</v>
      </c>
    </row>
    <row r="90" spans="1:6" x14ac:dyDescent="0.25">
      <c r="A90" s="24" t="s">
        <v>903</v>
      </c>
      <c r="B90" s="24" t="s">
        <v>994</v>
      </c>
      <c r="C90" s="24"/>
      <c r="D90" s="24">
        <v>1</v>
      </c>
      <c r="E90" s="24">
        <v>2</v>
      </c>
      <c r="F90" s="24">
        <v>3</v>
      </c>
    </row>
    <row r="91" spans="1:6" x14ac:dyDescent="0.25">
      <c r="A91" s="24" t="s">
        <v>903</v>
      </c>
      <c r="B91" s="24" t="s">
        <v>996</v>
      </c>
      <c r="C91" s="24"/>
      <c r="D91" s="24">
        <v>1</v>
      </c>
      <c r="E91" s="24">
        <v>1</v>
      </c>
      <c r="F91" s="24">
        <v>1</v>
      </c>
    </row>
    <row r="92" spans="1:6" x14ac:dyDescent="0.25">
      <c r="A92" s="24" t="s">
        <v>903</v>
      </c>
      <c r="B92" s="24" t="s">
        <v>998</v>
      </c>
      <c r="C92" s="24"/>
      <c r="D92" s="24">
        <v>1</v>
      </c>
      <c r="E92" s="24">
        <v>1</v>
      </c>
      <c r="F92" s="24">
        <v>1</v>
      </c>
    </row>
    <row r="93" spans="1:6" x14ac:dyDescent="0.25">
      <c r="A93" s="24" t="s">
        <v>903</v>
      </c>
      <c r="B93" s="24" t="s">
        <v>1002</v>
      </c>
      <c r="C93" s="24" t="s">
        <v>2216</v>
      </c>
      <c r="D93" s="24">
        <v>2</v>
      </c>
      <c r="E93" s="24">
        <v>2</v>
      </c>
      <c r="F93" s="24">
        <v>3</v>
      </c>
    </row>
    <row r="94" spans="1:6" x14ac:dyDescent="0.25">
      <c r="A94" s="24" t="s">
        <v>903</v>
      </c>
      <c r="B94" s="24" t="s">
        <v>1002</v>
      </c>
      <c r="C94" s="24" t="s">
        <v>2223</v>
      </c>
      <c r="D94" s="24">
        <v>1</v>
      </c>
      <c r="E94" s="24">
        <v>1</v>
      </c>
      <c r="F94" s="24">
        <v>1</v>
      </c>
    </row>
    <row r="95" spans="1:6" x14ac:dyDescent="0.25">
      <c r="A95" s="24" t="s">
        <v>903</v>
      </c>
      <c r="B95" s="24" t="s">
        <v>1002</v>
      </c>
      <c r="C95" s="24" t="s">
        <v>2219</v>
      </c>
      <c r="D95" s="24">
        <v>1</v>
      </c>
      <c r="E95" s="24">
        <v>1</v>
      </c>
      <c r="F95" s="24">
        <v>1</v>
      </c>
    </row>
    <row r="96" spans="1:6" x14ac:dyDescent="0.25">
      <c r="A96" s="24" t="s">
        <v>903</v>
      </c>
      <c r="B96" s="24" t="s">
        <v>1002</v>
      </c>
      <c r="C96" s="24" t="s">
        <v>2214</v>
      </c>
      <c r="D96" s="24">
        <v>1</v>
      </c>
      <c r="E96" s="24">
        <v>2</v>
      </c>
      <c r="F96" s="24">
        <v>3</v>
      </c>
    </row>
    <row r="97" spans="1:6" x14ac:dyDescent="0.25">
      <c r="A97" s="24" t="s">
        <v>903</v>
      </c>
      <c r="B97" s="24" t="s">
        <v>1004</v>
      </c>
      <c r="C97" s="24" t="s">
        <v>2216</v>
      </c>
      <c r="D97" s="24">
        <v>1</v>
      </c>
      <c r="E97" s="24">
        <v>2</v>
      </c>
      <c r="F97" s="24">
        <v>2</v>
      </c>
    </row>
    <row r="98" spans="1:6" x14ac:dyDescent="0.25">
      <c r="A98" s="24" t="s">
        <v>903</v>
      </c>
      <c r="B98" s="24" t="s">
        <v>1004</v>
      </c>
      <c r="C98" s="24" t="s">
        <v>2223</v>
      </c>
      <c r="D98" s="24">
        <v>1</v>
      </c>
      <c r="E98" s="24">
        <v>2</v>
      </c>
      <c r="F98" s="24">
        <v>2</v>
      </c>
    </row>
    <row r="99" spans="1:6" x14ac:dyDescent="0.25">
      <c r="A99" s="24" t="s">
        <v>903</v>
      </c>
      <c r="B99" s="24" t="s">
        <v>1004</v>
      </c>
      <c r="C99" s="24" t="s">
        <v>2219</v>
      </c>
      <c r="D99" s="24">
        <v>1</v>
      </c>
      <c r="E99" s="24">
        <v>2</v>
      </c>
      <c r="F99" s="24">
        <v>2</v>
      </c>
    </row>
    <row r="100" spans="1:6" x14ac:dyDescent="0.25">
      <c r="A100" s="24" t="s">
        <v>903</v>
      </c>
      <c r="B100" s="24" t="s">
        <v>1004</v>
      </c>
      <c r="C100" s="24" t="s">
        <v>2214</v>
      </c>
      <c r="D100" s="24">
        <v>2</v>
      </c>
      <c r="E100" s="24">
        <v>3</v>
      </c>
      <c r="F100" s="24">
        <v>3</v>
      </c>
    </row>
    <row r="101" spans="1:6" x14ac:dyDescent="0.25">
      <c r="A101" s="24" t="s">
        <v>903</v>
      </c>
      <c r="B101" s="24" t="s">
        <v>1006</v>
      </c>
      <c r="C101" s="24" t="s">
        <v>2216</v>
      </c>
      <c r="D101" s="24">
        <v>1</v>
      </c>
      <c r="E101" s="24">
        <v>1</v>
      </c>
      <c r="F101" s="24">
        <v>1</v>
      </c>
    </row>
    <row r="102" spans="1:6" x14ac:dyDescent="0.25">
      <c r="A102" s="24" t="s">
        <v>903</v>
      </c>
      <c r="B102" s="24" t="s">
        <v>1006</v>
      </c>
      <c r="C102" s="24" t="s">
        <v>2223</v>
      </c>
      <c r="D102" s="24">
        <v>1</v>
      </c>
      <c r="E102" s="24">
        <v>1</v>
      </c>
      <c r="F102" s="24">
        <v>1</v>
      </c>
    </row>
    <row r="103" spans="1:6" x14ac:dyDescent="0.25">
      <c r="A103" s="24" t="s">
        <v>903</v>
      </c>
      <c r="B103" s="24" t="s">
        <v>1006</v>
      </c>
      <c r="C103" s="24" t="s">
        <v>2219</v>
      </c>
      <c r="D103" s="24">
        <v>1</v>
      </c>
      <c r="E103" s="24">
        <v>1</v>
      </c>
      <c r="F103" s="24">
        <v>1</v>
      </c>
    </row>
    <row r="104" spans="1:6" x14ac:dyDescent="0.25">
      <c r="A104" s="24" t="s">
        <v>905</v>
      </c>
      <c r="B104" s="24" t="s">
        <v>1006</v>
      </c>
      <c r="C104" s="24" t="s">
        <v>2214</v>
      </c>
      <c r="D104" s="24">
        <v>1</v>
      </c>
      <c r="E104" s="24">
        <v>1</v>
      </c>
      <c r="F104" s="24">
        <v>1</v>
      </c>
    </row>
    <row r="105" spans="1:6" x14ac:dyDescent="0.25">
      <c r="A105" s="24" t="s">
        <v>905</v>
      </c>
      <c r="B105" s="24" t="s">
        <v>1008</v>
      </c>
      <c r="C105" s="24" t="s">
        <v>2216</v>
      </c>
      <c r="D105" s="24">
        <v>1</v>
      </c>
      <c r="E105" s="24">
        <v>1</v>
      </c>
      <c r="F105" s="24">
        <v>2</v>
      </c>
    </row>
    <row r="106" spans="1:6" x14ac:dyDescent="0.25">
      <c r="A106" s="24" t="s">
        <v>905</v>
      </c>
      <c r="B106" s="24" t="s">
        <v>1008</v>
      </c>
      <c r="C106" s="24" t="s">
        <v>2223</v>
      </c>
      <c r="D106" s="24">
        <v>1</v>
      </c>
      <c r="E106" s="24">
        <v>1</v>
      </c>
      <c r="F106" s="24">
        <v>1</v>
      </c>
    </row>
    <row r="107" spans="1:6" x14ac:dyDescent="0.25">
      <c r="A107" s="24" t="s">
        <v>905</v>
      </c>
      <c r="B107" s="24" t="s">
        <v>1008</v>
      </c>
      <c r="C107" s="24" t="s">
        <v>2219</v>
      </c>
      <c r="D107" s="24">
        <v>1</v>
      </c>
      <c r="E107" s="24">
        <v>1</v>
      </c>
      <c r="F107" s="24">
        <v>1</v>
      </c>
    </row>
    <row r="108" spans="1:6" x14ac:dyDescent="0.25">
      <c r="A108" s="24" t="s">
        <v>905</v>
      </c>
      <c r="B108" s="24" t="s">
        <v>1008</v>
      </c>
      <c r="C108" s="24" t="s">
        <v>2214</v>
      </c>
      <c r="D108" s="24">
        <v>1</v>
      </c>
      <c r="E108" s="24">
        <v>1</v>
      </c>
      <c r="F108" s="24">
        <v>2</v>
      </c>
    </row>
    <row r="109" spans="1:6" x14ac:dyDescent="0.25">
      <c r="A109" s="24" t="s">
        <v>905</v>
      </c>
      <c r="B109" s="24" t="s">
        <v>416</v>
      </c>
      <c r="C109" s="24"/>
      <c r="D109" s="24">
        <v>5</v>
      </c>
      <c r="E109" s="24">
        <v>5</v>
      </c>
      <c r="F109" s="24">
        <v>5</v>
      </c>
    </row>
    <row r="110" spans="1:6" x14ac:dyDescent="0.25">
      <c r="A110" s="24" t="s">
        <v>905</v>
      </c>
      <c r="B110" s="24" t="s">
        <v>422</v>
      </c>
      <c r="C110" s="24"/>
      <c r="D110" s="24">
        <v>5</v>
      </c>
      <c r="E110" s="24">
        <v>5</v>
      </c>
      <c r="F110" s="24">
        <v>5</v>
      </c>
    </row>
    <row r="111" spans="1:6" x14ac:dyDescent="0.25">
      <c r="A111" s="24" t="s">
        <v>907</v>
      </c>
      <c r="B111" s="24" t="s">
        <v>1160</v>
      </c>
      <c r="C111" s="24"/>
      <c r="D111" s="24">
        <v>5</v>
      </c>
      <c r="E111" s="24">
        <v>5</v>
      </c>
      <c r="F111" s="24">
        <v>5</v>
      </c>
    </row>
    <row r="112" spans="1:6" x14ac:dyDescent="0.25">
      <c r="A112" s="24" t="s">
        <v>907</v>
      </c>
      <c r="B112" s="24" t="s">
        <v>1165</v>
      </c>
      <c r="C112" s="24"/>
      <c r="D112" s="24">
        <v>5</v>
      </c>
      <c r="E112" s="24">
        <v>5</v>
      </c>
      <c r="F112" s="24">
        <v>5</v>
      </c>
    </row>
    <row r="113" spans="1:6" x14ac:dyDescent="0.25">
      <c r="A113" s="24" t="s">
        <v>909</v>
      </c>
      <c r="B113" s="24" t="s">
        <v>1168</v>
      </c>
      <c r="C113" s="24"/>
      <c r="D113" s="24">
        <v>2</v>
      </c>
      <c r="E113" s="24">
        <v>2</v>
      </c>
      <c r="F113" s="24">
        <v>3</v>
      </c>
    </row>
    <row r="114" spans="1:6" x14ac:dyDescent="0.25">
      <c r="A114" s="24" t="s">
        <v>909</v>
      </c>
      <c r="B114" s="24" t="s">
        <v>1170</v>
      </c>
      <c r="C114" s="24"/>
      <c r="D114" s="24">
        <v>2</v>
      </c>
      <c r="E114" s="24">
        <v>4</v>
      </c>
      <c r="F114" s="24">
        <v>5</v>
      </c>
    </row>
    <row r="115" spans="1:6" x14ac:dyDescent="0.25">
      <c r="A115" s="24" t="s">
        <v>909</v>
      </c>
      <c r="B115" s="24" t="s">
        <v>1172</v>
      </c>
      <c r="C115" s="24"/>
      <c r="D115" s="24">
        <v>2</v>
      </c>
      <c r="E115" s="24">
        <v>2</v>
      </c>
      <c r="F115" s="24">
        <v>2</v>
      </c>
    </row>
    <row r="116" spans="1:6" x14ac:dyDescent="0.25">
      <c r="A116" s="24" t="s">
        <v>909</v>
      </c>
      <c r="B116" s="24" t="s">
        <v>1174</v>
      </c>
      <c r="C116" s="24"/>
      <c r="D116" s="24">
        <v>2</v>
      </c>
      <c r="E116" s="24">
        <v>3</v>
      </c>
      <c r="F116" s="24">
        <v>3</v>
      </c>
    </row>
    <row r="117" spans="1:6" x14ac:dyDescent="0.25">
      <c r="A117" s="24" t="s">
        <v>913</v>
      </c>
      <c r="B117" s="24" t="s">
        <v>433</v>
      </c>
      <c r="C117" s="24"/>
      <c r="D117" s="24">
        <v>5</v>
      </c>
      <c r="E117" s="24">
        <v>5</v>
      </c>
      <c r="F117" s="24">
        <v>5</v>
      </c>
    </row>
    <row r="118" spans="1:6" x14ac:dyDescent="0.25">
      <c r="A118" s="24" t="s">
        <v>913</v>
      </c>
      <c r="B118" s="24" t="s">
        <v>1242</v>
      </c>
      <c r="C118" s="24"/>
      <c r="D118" s="24">
        <v>5</v>
      </c>
      <c r="E118" s="24">
        <v>5</v>
      </c>
      <c r="F118" s="24">
        <v>5</v>
      </c>
    </row>
    <row r="119" spans="1:6" x14ac:dyDescent="0.25">
      <c r="A119" s="24" t="s">
        <v>913</v>
      </c>
      <c r="B119" s="24" t="s">
        <v>1249</v>
      </c>
      <c r="C119" s="24"/>
      <c r="D119" s="24">
        <v>5</v>
      </c>
      <c r="E119" s="24">
        <v>5</v>
      </c>
      <c r="F119" s="24">
        <v>5</v>
      </c>
    </row>
    <row r="120" spans="1:6" x14ac:dyDescent="0.25">
      <c r="A120" s="24" t="s">
        <v>913</v>
      </c>
      <c r="B120" s="24" t="s">
        <v>1253</v>
      </c>
      <c r="C120" s="24"/>
      <c r="D120" s="24">
        <v>5</v>
      </c>
      <c r="E120" s="24">
        <v>5</v>
      </c>
      <c r="F120" s="24">
        <v>5</v>
      </c>
    </row>
    <row r="121" spans="1:6" x14ac:dyDescent="0.25">
      <c r="A121" s="24" t="s">
        <v>914</v>
      </c>
      <c r="B121" s="24" t="s">
        <v>1257</v>
      </c>
      <c r="C121" s="24"/>
      <c r="D121" s="24">
        <v>5</v>
      </c>
      <c r="E121" s="24">
        <v>5</v>
      </c>
      <c r="F121" s="24">
        <v>5</v>
      </c>
    </row>
    <row r="122" spans="1:6" x14ac:dyDescent="0.25">
      <c r="A122" s="24" t="s">
        <v>914</v>
      </c>
      <c r="B122" s="24" t="s">
        <v>3479</v>
      </c>
      <c r="C122" s="24"/>
      <c r="D122" s="24">
        <v>5</v>
      </c>
      <c r="E122" s="24">
        <v>5</v>
      </c>
      <c r="F122" s="24">
        <v>5</v>
      </c>
    </row>
    <row r="123" spans="1:6" x14ac:dyDescent="0.25">
      <c r="A123" s="24" t="s">
        <v>914</v>
      </c>
      <c r="B123" s="24" t="s">
        <v>1261</v>
      </c>
      <c r="C123" s="24"/>
      <c r="D123" s="24">
        <v>1</v>
      </c>
      <c r="E123" s="24">
        <v>1</v>
      </c>
      <c r="F123" s="24">
        <v>1</v>
      </c>
    </row>
    <row r="124" spans="1:6" x14ac:dyDescent="0.25">
      <c r="A124" s="24" t="s">
        <v>916</v>
      </c>
      <c r="B124" s="24" t="s">
        <v>3480</v>
      </c>
      <c r="C124" s="24"/>
      <c r="D124" s="24">
        <v>5</v>
      </c>
      <c r="E124" s="24">
        <v>5</v>
      </c>
      <c r="F124" s="24">
        <v>5</v>
      </c>
    </row>
    <row r="125" spans="1:6" x14ac:dyDescent="0.25">
      <c r="A125" s="24" t="s">
        <v>916</v>
      </c>
      <c r="B125" s="24" t="s">
        <v>1265</v>
      </c>
      <c r="C125" s="24"/>
      <c r="D125" s="24">
        <v>1</v>
      </c>
      <c r="E125" s="24">
        <v>1</v>
      </c>
      <c r="F125" s="24">
        <v>1</v>
      </c>
    </row>
    <row r="126" spans="1:6" x14ac:dyDescent="0.25">
      <c r="A126" s="24" t="s">
        <v>916</v>
      </c>
      <c r="B126" s="24" t="s">
        <v>1269</v>
      </c>
      <c r="C126" s="24"/>
      <c r="D126" s="24">
        <v>5</v>
      </c>
      <c r="E126" s="24">
        <v>5</v>
      </c>
      <c r="F126" s="24">
        <v>5</v>
      </c>
    </row>
    <row r="127" spans="1:6" x14ac:dyDescent="0.25">
      <c r="A127" s="24" t="s">
        <v>916</v>
      </c>
      <c r="B127" s="24" t="s">
        <v>1274</v>
      </c>
      <c r="C127" s="24"/>
      <c r="D127" s="24">
        <v>1</v>
      </c>
      <c r="E127" s="24">
        <v>1</v>
      </c>
      <c r="F127" s="24">
        <v>1</v>
      </c>
    </row>
    <row r="128" spans="1:6" x14ac:dyDescent="0.25">
      <c r="A128" s="24" t="s">
        <v>917</v>
      </c>
      <c r="B128" s="24" t="s">
        <v>1279</v>
      </c>
      <c r="C128" s="24"/>
      <c r="D128" s="24">
        <v>1</v>
      </c>
      <c r="E128" s="24">
        <v>1</v>
      </c>
      <c r="F128" s="24">
        <v>1</v>
      </c>
    </row>
    <row r="129" spans="1:6" x14ac:dyDescent="0.25">
      <c r="A129" s="24" t="s">
        <v>917</v>
      </c>
      <c r="B129" s="24" t="s">
        <v>1283</v>
      </c>
      <c r="C129" s="24"/>
      <c r="D129" s="24">
        <v>1</v>
      </c>
      <c r="E129" s="24">
        <v>1</v>
      </c>
      <c r="F129" s="24">
        <v>1</v>
      </c>
    </row>
    <row r="130" spans="1:6" x14ac:dyDescent="0.25">
      <c r="A130" s="24" t="s">
        <v>1952</v>
      </c>
      <c r="B130" s="24" t="s">
        <v>1287</v>
      </c>
      <c r="C130" s="24"/>
      <c r="D130" s="24">
        <v>1</v>
      </c>
      <c r="E130" s="24">
        <v>1</v>
      </c>
      <c r="F130" s="24">
        <v>1</v>
      </c>
    </row>
    <row r="131" spans="1:6" x14ac:dyDescent="0.25">
      <c r="A131" s="24" t="s">
        <v>2487</v>
      </c>
      <c r="B131" s="24" t="s">
        <v>1291</v>
      </c>
      <c r="C131" s="24"/>
      <c r="D131" s="24">
        <v>1</v>
      </c>
      <c r="E131" s="24">
        <v>1</v>
      </c>
      <c r="F131" s="24">
        <v>1</v>
      </c>
    </row>
    <row r="132" spans="1:6" x14ac:dyDescent="0.25">
      <c r="A132" s="24" t="s">
        <v>1957</v>
      </c>
      <c r="B132" s="24" t="s">
        <v>1302</v>
      </c>
      <c r="C132" s="24"/>
      <c r="D132" s="24">
        <v>3</v>
      </c>
      <c r="E132" s="24">
        <v>3</v>
      </c>
      <c r="F132" s="24">
        <v>3</v>
      </c>
    </row>
    <row r="133" spans="1:6" x14ac:dyDescent="0.25">
      <c r="A133" s="24" t="s">
        <v>3007</v>
      </c>
      <c r="B133" s="24" t="s">
        <v>1306</v>
      </c>
      <c r="C133" s="24"/>
      <c r="D133" s="24">
        <v>3</v>
      </c>
      <c r="E133" s="24">
        <v>3</v>
      </c>
      <c r="F133" s="24">
        <v>3</v>
      </c>
    </row>
    <row r="134" spans="1:6" x14ac:dyDescent="0.25">
      <c r="A134" s="24" t="s">
        <v>995</v>
      </c>
      <c r="B134" s="24" t="s">
        <v>1310</v>
      </c>
      <c r="C134" s="24"/>
      <c r="D134" s="24">
        <v>1</v>
      </c>
      <c r="E134" s="24">
        <v>1</v>
      </c>
      <c r="F134" s="24">
        <v>1</v>
      </c>
    </row>
    <row r="135" spans="1:6" x14ac:dyDescent="0.25">
      <c r="A135" s="24" t="s">
        <v>2521</v>
      </c>
      <c r="B135" s="24" t="s">
        <v>1314</v>
      </c>
      <c r="C135" s="24"/>
      <c r="D135" s="24">
        <v>1</v>
      </c>
      <c r="E135" s="24">
        <v>1</v>
      </c>
      <c r="F135" s="24">
        <v>1</v>
      </c>
    </row>
    <row r="136" spans="1:6" x14ac:dyDescent="0.25">
      <c r="A136" s="24" t="s">
        <v>3028</v>
      </c>
      <c r="B136" s="24" t="s">
        <v>1318</v>
      </c>
      <c r="C136" s="24"/>
      <c r="D136" s="24">
        <v>1</v>
      </c>
      <c r="E136" s="24">
        <v>1</v>
      </c>
      <c r="F136" s="24">
        <v>1</v>
      </c>
    </row>
    <row r="137" spans="1:6" x14ac:dyDescent="0.25">
      <c r="A137" s="24" t="s">
        <v>3028</v>
      </c>
      <c r="B137" s="24" t="s">
        <v>1323</v>
      </c>
      <c r="C137" s="24"/>
      <c r="D137" s="24">
        <v>1</v>
      </c>
      <c r="E137" s="24">
        <v>1</v>
      </c>
      <c r="F137" s="24">
        <v>1</v>
      </c>
    </row>
    <row r="138" spans="1:6" x14ac:dyDescent="0.25">
      <c r="A138" s="24" t="s">
        <v>3028</v>
      </c>
      <c r="B138" s="24" t="s">
        <v>702</v>
      </c>
      <c r="C138" s="24"/>
      <c r="D138" s="24">
        <v>2</v>
      </c>
      <c r="E138" s="24">
        <v>3</v>
      </c>
      <c r="F138" s="24">
        <v>5</v>
      </c>
    </row>
    <row r="139" spans="1:6" x14ac:dyDescent="0.25">
      <c r="A139" s="24" t="s">
        <v>1003</v>
      </c>
      <c r="B139" s="24" t="s">
        <v>703</v>
      </c>
      <c r="C139" s="24"/>
      <c r="D139" s="24">
        <v>2</v>
      </c>
      <c r="E139" s="24">
        <v>3</v>
      </c>
      <c r="F139" s="24">
        <v>5</v>
      </c>
    </row>
    <row r="140" spans="1:6" x14ac:dyDescent="0.25">
      <c r="A140" s="24" t="s">
        <v>3029</v>
      </c>
      <c r="B140" s="24" t="s">
        <v>1333</v>
      </c>
      <c r="C140" s="24"/>
      <c r="D140" s="24">
        <v>1</v>
      </c>
      <c r="E140" s="24">
        <v>1</v>
      </c>
      <c r="F140" s="24">
        <v>2</v>
      </c>
    </row>
    <row r="141" spans="1:6" x14ac:dyDescent="0.25">
      <c r="A141" s="24" t="s">
        <v>3029</v>
      </c>
      <c r="B141" s="24" t="s">
        <v>1335</v>
      </c>
      <c r="C141" s="24"/>
      <c r="D141" s="24">
        <v>1</v>
      </c>
      <c r="E141" s="24">
        <v>1</v>
      </c>
      <c r="F141" s="24">
        <v>2</v>
      </c>
    </row>
    <row r="142" spans="1:6" x14ac:dyDescent="0.25">
      <c r="A142" s="24" t="s">
        <v>3029</v>
      </c>
      <c r="B142" s="24" t="s">
        <v>1337</v>
      </c>
      <c r="C142" s="24"/>
      <c r="D142" s="24">
        <v>1</v>
      </c>
      <c r="E142" s="24">
        <v>1</v>
      </c>
      <c r="F142" s="24">
        <v>1</v>
      </c>
    </row>
    <row r="143" spans="1:6" x14ac:dyDescent="0.25">
      <c r="A143" s="24" t="s">
        <v>3029</v>
      </c>
      <c r="B143" s="24" t="s">
        <v>1339</v>
      </c>
      <c r="C143" s="24"/>
      <c r="D143" s="24">
        <v>1</v>
      </c>
      <c r="E143" s="24">
        <v>1</v>
      </c>
      <c r="F143" s="24">
        <v>1</v>
      </c>
    </row>
    <row r="144" spans="1:6" x14ac:dyDescent="0.25">
      <c r="A144" s="24" t="s">
        <v>1005</v>
      </c>
      <c r="B144" s="24" t="s">
        <v>1341</v>
      </c>
      <c r="C144" s="24"/>
      <c r="D144" s="24">
        <v>1</v>
      </c>
      <c r="E144" s="24">
        <v>1</v>
      </c>
      <c r="F144" s="24">
        <v>1</v>
      </c>
    </row>
    <row r="145" spans="1:6" x14ac:dyDescent="0.25">
      <c r="A145" s="24" t="s">
        <v>3030</v>
      </c>
      <c r="B145" s="24" t="s">
        <v>1343</v>
      </c>
      <c r="C145" s="24"/>
      <c r="D145" s="24">
        <v>1</v>
      </c>
      <c r="E145" s="24">
        <v>1</v>
      </c>
      <c r="F145" s="24">
        <v>1</v>
      </c>
    </row>
    <row r="146" spans="1:6" x14ac:dyDescent="0.25">
      <c r="A146" s="24" t="s">
        <v>3030</v>
      </c>
      <c r="B146" s="24" t="s">
        <v>1352</v>
      </c>
      <c r="C146" s="24"/>
      <c r="D146" s="24">
        <v>3</v>
      </c>
      <c r="E146" s="24">
        <v>3</v>
      </c>
      <c r="F146" s="24">
        <v>5</v>
      </c>
    </row>
    <row r="147" spans="1:6" x14ac:dyDescent="0.25">
      <c r="A147" s="24" t="s">
        <v>3030</v>
      </c>
      <c r="B147" s="24" t="s">
        <v>1355</v>
      </c>
      <c r="C147" s="24"/>
      <c r="D147" s="24">
        <v>3</v>
      </c>
      <c r="E147" s="24">
        <v>3</v>
      </c>
      <c r="F147" s="24">
        <v>5</v>
      </c>
    </row>
    <row r="148" spans="1:6" x14ac:dyDescent="0.25">
      <c r="A148" s="24" t="s">
        <v>3031</v>
      </c>
      <c r="B148" s="24" t="s">
        <v>1360</v>
      </c>
      <c r="C148" s="24"/>
      <c r="D148" s="24">
        <v>1</v>
      </c>
      <c r="E148" s="24">
        <v>1</v>
      </c>
      <c r="F148" s="24">
        <v>1</v>
      </c>
    </row>
    <row r="149" spans="1:6" x14ac:dyDescent="0.25">
      <c r="A149" s="24" t="s">
        <v>3031</v>
      </c>
      <c r="B149" s="24" t="s">
        <v>1364</v>
      </c>
      <c r="C149" s="24"/>
      <c r="D149" s="24">
        <v>3</v>
      </c>
      <c r="E149" s="24">
        <v>3</v>
      </c>
      <c r="F149" s="24">
        <v>5</v>
      </c>
    </row>
    <row r="150" spans="1:6" x14ac:dyDescent="0.25">
      <c r="A150" s="24" t="s">
        <v>2523</v>
      </c>
      <c r="B150" s="24" t="s">
        <v>1368</v>
      </c>
      <c r="C150" s="24"/>
      <c r="D150" s="24">
        <v>3</v>
      </c>
      <c r="E150" s="24">
        <v>3</v>
      </c>
      <c r="F150" s="24">
        <v>5</v>
      </c>
    </row>
    <row r="151" spans="1:6" x14ac:dyDescent="0.25">
      <c r="A151" s="24" t="s">
        <v>1009</v>
      </c>
      <c r="B151" s="24" t="s">
        <v>1370</v>
      </c>
      <c r="C151" s="24"/>
      <c r="D151" s="24">
        <v>1</v>
      </c>
      <c r="E151" s="24">
        <v>1</v>
      </c>
      <c r="F151" s="24">
        <v>1</v>
      </c>
    </row>
    <row r="152" spans="1:6" x14ac:dyDescent="0.25">
      <c r="A152" s="24" t="s">
        <v>1975</v>
      </c>
      <c r="B152" s="24" t="s">
        <v>1376</v>
      </c>
      <c r="C152" s="24"/>
      <c r="D152" s="24">
        <v>1</v>
      </c>
      <c r="E152" s="24">
        <v>1</v>
      </c>
      <c r="F152" s="24">
        <v>1</v>
      </c>
    </row>
    <row r="153" spans="1:6" x14ac:dyDescent="0.25">
      <c r="A153" s="24" t="s">
        <v>1976</v>
      </c>
      <c r="B153" s="24" t="s">
        <v>1381</v>
      </c>
      <c r="C153" s="24"/>
      <c r="D153" s="24">
        <v>1</v>
      </c>
      <c r="E153" s="24">
        <v>1</v>
      </c>
      <c r="F153" s="24">
        <v>1</v>
      </c>
    </row>
    <row r="154" spans="1:6" x14ac:dyDescent="0.25">
      <c r="A154" s="24" t="s">
        <v>1977</v>
      </c>
      <c r="B154" s="24" t="s">
        <v>1383</v>
      </c>
      <c r="C154" s="24"/>
      <c r="D154" s="24">
        <v>1</v>
      </c>
      <c r="E154" s="24">
        <v>1</v>
      </c>
      <c r="F154" s="24">
        <v>1</v>
      </c>
    </row>
    <row r="155" spans="1:6" x14ac:dyDescent="0.25">
      <c r="A155" s="24" t="s">
        <v>1981</v>
      </c>
      <c r="B155" s="24" t="s">
        <v>1385</v>
      </c>
      <c r="C155" s="24"/>
      <c r="D155" s="24">
        <v>1</v>
      </c>
      <c r="E155" s="24">
        <v>1</v>
      </c>
      <c r="F155" s="24">
        <v>1</v>
      </c>
    </row>
    <row r="156" spans="1:6" x14ac:dyDescent="0.25">
      <c r="A156" s="24" t="s">
        <v>1011</v>
      </c>
      <c r="B156" s="24" t="s">
        <v>1388</v>
      </c>
      <c r="C156" s="24"/>
      <c r="D156" s="24">
        <v>2</v>
      </c>
      <c r="E156" s="24">
        <v>2</v>
      </c>
      <c r="F156" s="24">
        <v>2</v>
      </c>
    </row>
    <row r="157" spans="1:6" x14ac:dyDescent="0.25">
      <c r="A157" s="24" t="s">
        <v>1012</v>
      </c>
      <c r="B157" s="24" t="s">
        <v>1390</v>
      </c>
      <c r="C157" s="24"/>
      <c r="D157" s="24">
        <v>2</v>
      </c>
      <c r="E157" s="24">
        <v>2</v>
      </c>
      <c r="F157" s="24">
        <v>2</v>
      </c>
    </row>
    <row r="158" spans="1:6" x14ac:dyDescent="0.25">
      <c r="A158" s="24" t="s">
        <v>1013</v>
      </c>
      <c r="B158" s="24" t="s">
        <v>1392</v>
      </c>
      <c r="C158" s="24"/>
      <c r="D158" s="24">
        <v>3</v>
      </c>
      <c r="E158" s="24">
        <v>5</v>
      </c>
      <c r="F158" s="24">
        <v>5</v>
      </c>
    </row>
    <row r="159" spans="1:6" x14ac:dyDescent="0.25">
      <c r="A159" s="24" t="s">
        <v>1014</v>
      </c>
      <c r="B159" s="24" t="s">
        <v>1394</v>
      </c>
      <c r="C159" s="24"/>
      <c r="D159" s="24">
        <v>3</v>
      </c>
      <c r="E159" s="24">
        <v>5</v>
      </c>
      <c r="F159" s="24">
        <v>5</v>
      </c>
    </row>
    <row r="160" spans="1:6" x14ac:dyDescent="0.25">
      <c r="A160" s="24" t="s">
        <v>1015</v>
      </c>
      <c r="B160" s="24" t="s">
        <v>1411</v>
      </c>
      <c r="C160" s="24"/>
      <c r="D160" s="24">
        <v>3</v>
      </c>
      <c r="E160" s="24">
        <v>5</v>
      </c>
      <c r="F160" s="24">
        <v>5</v>
      </c>
    </row>
    <row r="161" spans="1:6" x14ac:dyDescent="0.25">
      <c r="A161" s="24" t="s">
        <v>1017</v>
      </c>
      <c r="B161" s="24" t="s">
        <v>3481</v>
      </c>
      <c r="C161" s="24"/>
      <c r="D161" s="24">
        <v>3</v>
      </c>
      <c r="E161" s="24">
        <v>3</v>
      </c>
      <c r="F161" s="24">
        <v>5</v>
      </c>
    </row>
    <row r="162" spans="1:6" x14ac:dyDescent="0.25">
      <c r="A162" s="24" t="s">
        <v>1020</v>
      </c>
      <c r="B162" s="24" t="s">
        <v>1494</v>
      </c>
      <c r="C162" s="24"/>
      <c r="D162" s="24">
        <v>5</v>
      </c>
      <c r="E162" s="24">
        <v>5</v>
      </c>
      <c r="F162" s="24">
        <v>5</v>
      </c>
    </row>
    <row r="163" spans="1:6" x14ac:dyDescent="0.25">
      <c r="A163" s="24" t="s">
        <v>1022</v>
      </c>
      <c r="B163" s="24" t="s">
        <v>1504</v>
      </c>
      <c r="C163" s="24"/>
      <c r="D163" s="24">
        <v>5</v>
      </c>
      <c r="E163" s="24">
        <v>5</v>
      </c>
      <c r="F163" s="24">
        <v>5</v>
      </c>
    </row>
    <row r="164" spans="1:6" x14ac:dyDescent="0.25">
      <c r="A164" s="24" t="s">
        <v>1026</v>
      </c>
      <c r="B164" s="24" t="s">
        <v>1509</v>
      </c>
      <c r="C164" s="24"/>
      <c r="D164" s="24">
        <v>5</v>
      </c>
      <c r="E164" s="24">
        <v>5</v>
      </c>
      <c r="F164" s="24">
        <v>5</v>
      </c>
    </row>
    <row r="165" spans="1:6" x14ac:dyDescent="0.25">
      <c r="A165" s="24" t="s">
        <v>1027</v>
      </c>
      <c r="B165" s="24" t="s">
        <v>1517</v>
      </c>
      <c r="C165" s="24"/>
      <c r="D165" s="24">
        <v>5</v>
      </c>
      <c r="E165" s="24">
        <v>5</v>
      </c>
      <c r="F165" s="24">
        <v>5</v>
      </c>
    </row>
    <row r="166" spans="1:6" x14ac:dyDescent="0.25">
      <c r="A166" s="24" t="s">
        <v>1982</v>
      </c>
      <c r="B166" s="24" t="s">
        <v>1521</v>
      </c>
      <c r="C166" s="24"/>
      <c r="D166" s="24">
        <v>3</v>
      </c>
      <c r="E166" s="24">
        <v>5</v>
      </c>
      <c r="F166" s="24">
        <v>5</v>
      </c>
    </row>
    <row r="167" spans="1:6" x14ac:dyDescent="0.25">
      <c r="A167" s="24" t="s">
        <v>1029</v>
      </c>
      <c r="B167" s="24" t="s">
        <v>1523</v>
      </c>
      <c r="C167" s="24"/>
      <c r="D167" s="24">
        <v>5</v>
      </c>
      <c r="E167" s="24">
        <v>5</v>
      </c>
      <c r="F167" s="24">
        <v>5</v>
      </c>
    </row>
    <row r="168" spans="1:6" x14ac:dyDescent="0.25">
      <c r="A168" s="24" t="s">
        <v>1031</v>
      </c>
      <c r="B168" s="24" t="s">
        <v>1527</v>
      </c>
      <c r="C168" s="24"/>
      <c r="D168" s="24">
        <v>3</v>
      </c>
      <c r="E168" s="24">
        <v>5</v>
      </c>
      <c r="F168" s="24">
        <v>5</v>
      </c>
    </row>
    <row r="169" spans="1:6" x14ac:dyDescent="0.25">
      <c r="A169" s="24" t="s">
        <v>1032</v>
      </c>
      <c r="B169" s="24" t="s">
        <v>3482</v>
      </c>
      <c r="C169" s="24"/>
      <c r="D169" s="24">
        <v>5</v>
      </c>
      <c r="E169" s="24">
        <v>5</v>
      </c>
      <c r="F169" s="24">
        <v>5</v>
      </c>
    </row>
    <row r="170" spans="1:6" x14ac:dyDescent="0.25">
      <c r="A170" s="24" t="s">
        <v>1034</v>
      </c>
      <c r="B170" s="24" t="s">
        <v>3483</v>
      </c>
      <c r="C170" s="24"/>
      <c r="D170" s="24">
        <v>5</v>
      </c>
      <c r="E170" s="24">
        <v>5</v>
      </c>
      <c r="F170" s="24">
        <v>5</v>
      </c>
    </row>
    <row r="171" spans="1:6" x14ac:dyDescent="0.25">
      <c r="A171" s="24" t="s">
        <v>1034</v>
      </c>
      <c r="B171" s="24" t="s">
        <v>1534</v>
      </c>
      <c r="C171" s="24"/>
      <c r="D171" s="24">
        <v>5</v>
      </c>
      <c r="E171" s="24">
        <v>5</v>
      </c>
      <c r="F171" s="24">
        <v>5</v>
      </c>
    </row>
    <row r="172" spans="1:6" x14ac:dyDescent="0.25">
      <c r="A172" s="24" t="s">
        <v>1034</v>
      </c>
      <c r="B172" s="24" t="s">
        <v>1539</v>
      </c>
      <c r="C172" s="24"/>
      <c r="D172" s="24">
        <v>5</v>
      </c>
      <c r="E172" s="24">
        <v>5</v>
      </c>
      <c r="F172" s="24">
        <v>5</v>
      </c>
    </row>
    <row r="173" spans="1:6" x14ac:dyDescent="0.25">
      <c r="A173" s="24" t="s">
        <v>1038</v>
      </c>
      <c r="B173" s="24" t="s">
        <v>505</v>
      </c>
      <c r="C173" s="24"/>
      <c r="D173" s="24">
        <v>5</v>
      </c>
      <c r="E173" s="24">
        <v>5</v>
      </c>
      <c r="F173" s="24">
        <v>5</v>
      </c>
    </row>
    <row r="174" spans="1:6" x14ac:dyDescent="0.25">
      <c r="A174" s="24" t="s">
        <v>1038</v>
      </c>
      <c r="B174" s="24" t="s">
        <v>506</v>
      </c>
      <c r="C174" s="24"/>
      <c r="D174" s="24">
        <v>5</v>
      </c>
      <c r="E174" s="24">
        <v>5</v>
      </c>
      <c r="F174" s="24">
        <v>5</v>
      </c>
    </row>
    <row r="175" spans="1:6" x14ac:dyDescent="0.25">
      <c r="A175" s="24" t="s">
        <v>1040</v>
      </c>
      <c r="B175" s="24" t="s">
        <v>1541</v>
      </c>
      <c r="C175" s="24"/>
      <c r="D175" s="24">
        <v>5</v>
      </c>
      <c r="E175" s="24">
        <v>5</v>
      </c>
      <c r="F175" s="24">
        <v>5</v>
      </c>
    </row>
    <row r="176" spans="1:6" x14ac:dyDescent="0.25">
      <c r="A176" s="24" t="s">
        <v>1042</v>
      </c>
      <c r="B176" s="24" t="s">
        <v>1544</v>
      </c>
      <c r="C176" s="24"/>
      <c r="D176" s="24">
        <v>5</v>
      </c>
      <c r="E176" s="24">
        <v>5</v>
      </c>
      <c r="F176" s="24">
        <v>5</v>
      </c>
    </row>
    <row r="177" spans="1:6" x14ac:dyDescent="0.25">
      <c r="A177" s="24" t="s">
        <v>3405</v>
      </c>
      <c r="B177" s="24" t="s">
        <v>1549</v>
      </c>
      <c r="C177" s="24"/>
      <c r="D177" s="24">
        <v>5</v>
      </c>
      <c r="E177" s="24">
        <v>5</v>
      </c>
      <c r="F177" s="24">
        <v>5</v>
      </c>
    </row>
    <row r="178" spans="1:6" x14ac:dyDescent="0.25">
      <c r="A178" s="24" t="s">
        <v>2533</v>
      </c>
      <c r="B178" s="24" t="s">
        <v>1553</v>
      </c>
      <c r="C178" s="24"/>
      <c r="D178" s="24">
        <v>3</v>
      </c>
      <c r="E178" s="24">
        <v>5</v>
      </c>
      <c r="F178" s="24">
        <v>5</v>
      </c>
    </row>
    <row r="179" spans="1:6" x14ac:dyDescent="0.25">
      <c r="A179" s="24" t="s">
        <v>2535</v>
      </c>
      <c r="B179" s="24" t="s">
        <v>1556</v>
      </c>
      <c r="C179" s="24"/>
      <c r="D179" s="24">
        <v>3</v>
      </c>
      <c r="E179" s="24">
        <v>5</v>
      </c>
      <c r="F179" s="24">
        <v>5</v>
      </c>
    </row>
    <row r="180" spans="1:6" x14ac:dyDescent="0.25">
      <c r="A180" s="24" t="s">
        <v>2537</v>
      </c>
      <c r="B180" s="24" t="s">
        <v>1558</v>
      </c>
      <c r="C180" s="24"/>
      <c r="D180" s="24">
        <v>3</v>
      </c>
      <c r="E180" s="24">
        <v>5</v>
      </c>
      <c r="F180" s="24">
        <v>5</v>
      </c>
    </row>
    <row r="181" spans="1:6" x14ac:dyDescent="0.25">
      <c r="A181" s="24" t="s">
        <v>2539</v>
      </c>
      <c r="B181" s="24" t="s">
        <v>1562</v>
      </c>
      <c r="C181" s="24"/>
      <c r="D181" s="24">
        <v>3</v>
      </c>
      <c r="E181" s="24">
        <v>5</v>
      </c>
      <c r="F181" s="24">
        <v>5</v>
      </c>
    </row>
    <row r="182" spans="1:6" x14ac:dyDescent="0.25">
      <c r="A182" s="24" t="s">
        <v>1043</v>
      </c>
      <c r="B182" s="24" t="s">
        <v>1567</v>
      </c>
      <c r="C182" s="24"/>
      <c r="D182" s="24">
        <v>2</v>
      </c>
      <c r="E182" s="24">
        <v>2</v>
      </c>
      <c r="F182" s="24">
        <v>2</v>
      </c>
    </row>
    <row r="183" spans="1:6" x14ac:dyDescent="0.25">
      <c r="A183" s="24" t="s">
        <v>1044</v>
      </c>
      <c r="B183" s="24" t="s">
        <v>1571</v>
      </c>
      <c r="C183" s="24"/>
      <c r="D183" s="24">
        <v>1</v>
      </c>
      <c r="E183" s="24">
        <v>2</v>
      </c>
      <c r="F183" s="24">
        <v>2</v>
      </c>
    </row>
    <row r="184" spans="1:6" x14ac:dyDescent="0.25">
      <c r="A184" s="24" t="s">
        <v>1048</v>
      </c>
      <c r="B184" s="24" t="s">
        <v>1575</v>
      </c>
      <c r="C184" s="24"/>
      <c r="D184" s="24">
        <v>4</v>
      </c>
      <c r="E184" s="24">
        <v>4</v>
      </c>
      <c r="F184" s="24">
        <v>4</v>
      </c>
    </row>
    <row r="185" spans="1:6" x14ac:dyDescent="0.25">
      <c r="A185" s="24" t="s">
        <v>1985</v>
      </c>
      <c r="B185" s="24" t="s">
        <v>1579</v>
      </c>
      <c r="C185" s="24"/>
      <c r="D185" s="24">
        <v>4</v>
      </c>
      <c r="E185" s="24">
        <v>4</v>
      </c>
      <c r="F185" s="24">
        <v>4</v>
      </c>
    </row>
    <row r="186" spans="1:6" x14ac:dyDescent="0.25">
      <c r="A186" s="24" t="s">
        <v>2932</v>
      </c>
      <c r="B186" s="24" t="s">
        <v>1581</v>
      </c>
      <c r="C186" s="24"/>
      <c r="D186" s="24">
        <v>2</v>
      </c>
      <c r="E186" s="24">
        <v>2</v>
      </c>
      <c r="F186" s="24">
        <v>2</v>
      </c>
    </row>
    <row r="187" spans="1:6" x14ac:dyDescent="0.25">
      <c r="A187" s="24" t="s">
        <v>2545</v>
      </c>
      <c r="B187" s="24" t="s">
        <v>1583</v>
      </c>
      <c r="C187" s="24"/>
      <c r="D187" s="24">
        <v>2</v>
      </c>
      <c r="E187" s="24">
        <v>2</v>
      </c>
      <c r="F187" s="24">
        <v>2</v>
      </c>
    </row>
    <row r="188" spans="1:6" x14ac:dyDescent="0.25">
      <c r="A188" s="24" t="s">
        <v>2348</v>
      </c>
      <c r="B188" s="24" t="s">
        <v>1589</v>
      </c>
      <c r="C188" s="24"/>
      <c r="D188" s="24">
        <v>4</v>
      </c>
      <c r="E188" s="24">
        <v>4</v>
      </c>
      <c r="F188" s="24">
        <v>4</v>
      </c>
    </row>
    <row r="189" spans="1:6" x14ac:dyDescent="0.25">
      <c r="A189" s="24" t="s">
        <v>1053</v>
      </c>
      <c r="B189" s="24" t="s">
        <v>1591</v>
      </c>
      <c r="C189" s="24"/>
      <c r="D189" s="24">
        <v>4</v>
      </c>
      <c r="E189" s="24">
        <v>4</v>
      </c>
      <c r="F189" s="24">
        <v>4</v>
      </c>
    </row>
    <row r="190" spans="1:6" x14ac:dyDescent="0.25">
      <c r="A190" s="24" t="s">
        <v>1054</v>
      </c>
      <c r="B190" s="24" t="s">
        <v>1704</v>
      </c>
      <c r="C190" s="24"/>
      <c r="D190" s="24">
        <v>2</v>
      </c>
      <c r="E190" s="24">
        <v>4</v>
      </c>
      <c r="F190" s="24">
        <v>4</v>
      </c>
    </row>
    <row r="191" spans="1:6" x14ac:dyDescent="0.25">
      <c r="A191" s="24" t="s">
        <v>2549</v>
      </c>
      <c r="B191" s="24" t="s">
        <v>2162</v>
      </c>
      <c r="C191" s="24"/>
      <c r="D191" s="24">
        <v>3</v>
      </c>
      <c r="E191" s="24">
        <v>4</v>
      </c>
      <c r="F191" s="24">
        <v>4</v>
      </c>
    </row>
    <row r="192" spans="1:6" x14ac:dyDescent="0.25">
      <c r="A192" s="24" t="s">
        <v>2551</v>
      </c>
      <c r="B192" s="24" t="s">
        <v>1706</v>
      </c>
      <c r="C192" s="24"/>
      <c r="D192" s="24">
        <v>3</v>
      </c>
      <c r="E192" s="24">
        <v>4</v>
      </c>
      <c r="F192" s="24">
        <v>4</v>
      </c>
    </row>
    <row r="193" spans="1:6" x14ac:dyDescent="0.25">
      <c r="A193" s="24" t="s">
        <v>1055</v>
      </c>
      <c r="B193" s="24" t="s">
        <v>1708</v>
      </c>
      <c r="C193" s="24"/>
      <c r="D193" s="24">
        <v>2</v>
      </c>
      <c r="E193" s="24">
        <v>4</v>
      </c>
      <c r="F193" s="24">
        <v>4</v>
      </c>
    </row>
    <row r="194" spans="1:6" x14ac:dyDescent="0.25">
      <c r="A194" s="24" t="s">
        <v>1990</v>
      </c>
      <c r="B194" s="24" t="s">
        <v>1712</v>
      </c>
      <c r="C194" s="24"/>
      <c r="D194" s="24">
        <v>4</v>
      </c>
      <c r="E194" s="24">
        <v>4</v>
      </c>
      <c r="F194" s="24">
        <v>4</v>
      </c>
    </row>
    <row r="195" spans="1:6" x14ac:dyDescent="0.25">
      <c r="A195" s="24" t="s">
        <v>1059</v>
      </c>
      <c r="B195" s="24" t="s">
        <v>2974</v>
      </c>
      <c r="C195" s="24"/>
      <c r="D195" s="24">
        <v>2</v>
      </c>
      <c r="E195" s="24">
        <v>4</v>
      </c>
      <c r="F195" s="24">
        <v>5</v>
      </c>
    </row>
    <row r="196" spans="1:6" x14ac:dyDescent="0.25">
      <c r="A196" s="24" t="s">
        <v>1061</v>
      </c>
      <c r="B196" s="24" t="s">
        <v>558</v>
      </c>
      <c r="C196" s="24"/>
      <c r="D196" s="24">
        <v>2</v>
      </c>
      <c r="E196" s="24">
        <v>4</v>
      </c>
      <c r="F196" s="24">
        <v>5</v>
      </c>
    </row>
    <row r="197" spans="1:6" x14ac:dyDescent="0.25">
      <c r="A197" s="24" t="s">
        <v>1063</v>
      </c>
      <c r="B197" s="24" t="s">
        <v>1719</v>
      </c>
      <c r="C197" s="24"/>
      <c r="D197" s="24">
        <v>3</v>
      </c>
      <c r="E197" s="24">
        <v>5</v>
      </c>
      <c r="F197" s="24">
        <v>5</v>
      </c>
    </row>
    <row r="198" spans="1:6" x14ac:dyDescent="0.25">
      <c r="A198" s="24" t="s">
        <v>2553</v>
      </c>
      <c r="B198" s="24" t="s">
        <v>1721</v>
      </c>
      <c r="C198" s="24"/>
      <c r="D198" s="24">
        <v>3</v>
      </c>
      <c r="E198" s="24">
        <v>5</v>
      </c>
      <c r="F198" s="24">
        <v>5</v>
      </c>
    </row>
    <row r="199" spans="1:6" x14ac:dyDescent="0.25">
      <c r="A199" s="24" t="s">
        <v>1069</v>
      </c>
      <c r="B199" s="24" t="s">
        <v>1728</v>
      </c>
      <c r="C199" s="24"/>
      <c r="D199" s="24">
        <v>3</v>
      </c>
      <c r="E199" s="24">
        <v>5</v>
      </c>
      <c r="F199" s="24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68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2" bestFit="1" customWidth="1"/>
    <col min="2" max="2" width="81" bestFit="1" customWidth="1"/>
    <col min="3" max="3" width="7.28515625" bestFit="1" customWidth="1"/>
  </cols>
  <sheetData>
    <row r="1" spans="1:3" x14ac:dyDescent="0.25">
      <c r="A1" s="18" t="s">
        <v>1932</v>
      </c>
      <c r="B1" s="18" t="s">
        <v>2858</v>
      </c>
      <c r="C1" s="18" t="s">
        <v>2859</v>
      </c>
    </row>
    <row r="2" spans="1:3" x14ac:dyDescent="0.25">
      <c r="A2" s="19" t="s">
        <v>802</v>
      </c>
      <c r="B2" s="19" t="s">
        <v>347</v>
      </c>
      <c r="C2" s="19">
        <v>1</v>
      </c>
    </row>
    <row r="3" spans="1:3" x14ac:dyDescent="0.25">
      <c r="A3" s="19" t="s">
        <v>805</v>
      </c>
      <c r="B3" s="19" t="s">
        <v>806</v>
      </c>
      <c r="C3" s="19">
        <v>6</v>
      </c>
    </row>
    <row r="4" spans="1:3" x14ac:dyDescent="0.25">
      <c r="A4" s="19" t="s">
        <v>807</v>
      </c>
      <c r="B4" s="19" t="s">
        <v>808</v>
      </c>
      <c r="C4" s="19">
        <v>6</v>
      </c>
    </row>
    <row r="5" spans="1:3" x14ac:dyDescent="0.25">
      <c r="A5" s="19" t="s">
        <v>809</v>
      </c>
      <c r="B5" s="19" t="s">
        <v>602</v>
      </c>
      <c r="C5" s="19">
        <v>1</v>
      </c>
    </row>
    <row r="6" spans="1:3" x14ac:dyDescent="0.25">
      <c r="A6" s="19" t="s">
        <v>810</v>
      </c>
      <c r="B6" s="19" t="s">
        <v>348</v>
      </c>
      <c r="C6" s="19">
        <v>1</v>
      </c>
    </row>
    <row r="7" spans="1:3" x14ac:dyDescent="0.25">
      <c r="A7" s="19" t="s">
        <v>811</v>
      </c>
      <c r="B7" s="19" t="s">
        <v>349</v>
      </c>
      <c r="C7" s="19">
        <v>1</v>
      </c>
    </row>
    <row r="8" spans="1:3" x14ac:dyDescent="0.25">
      <c r="A8" s="19" t="s">
        <v>812</v>
      </c>
      <c r="B8" s="19" t="s">
        <v>350</v>
      </c>
      <c r="C8" s="19">
        <v>1</v>
      </c>
    </row>
    <row r="9" spans="1:3" x14ac:dyDescent="0.25">
      <c r="A9" s="19" t="s">
        <v>813</v>
      </c>
      <c r="B9" s="19" t="s">
        <v>351</v>
      </c>
      <c r="C9" s="19">
        <v>1</v>
      </c>
    </row>
    <row r="10" spans="1:3" x14ac:dyDescent="0.25">
      <c r="A10" s="19" t="s">
        <v>814</v>
      </c>
      <c r="B10" s="19" t="s">
        <v>815</v>
      </c>
      <c r="C10" s="19">
        <v>1</v>
      </c>
    </row>
    <row r="11" spans="1:3" x14ac:dyDescent="0.25">
      <c r="A11" s="19" t="s">
        <v>816</v>
      </c>
      <c r="B11" s="19" t="s">
        <v>817</v>
      </c>
      <c r="C11" s="19">
        <v>1</v>
      </c>
    </row>
    <row r="12" spans="1:3" x14ac:dyDescent="0.25">
      <c r="A12" s="19" t="s">
        <v>818</v>
      </c>
      <c r="B12" s="19" t="s">
        <v>352</v>
      </c>
      <c r="C12" s="19">
        <v>1</v>
      </c>
    </row>
    <row r="13" spans="1:3" x14ac:dyDescent="0.25">
      <c r="A13" s="19" t="s">
        <v>819</v>
      </c>
      <c r="B13" s="19" t="s">
        <v>353</v>
      </c>
      <c r="C13" s="19">
        <v>1</v>
      </c>
    </row>
    <row r="14" spans="1:3" x14ac:dyDescent="0.25">
      <c r="A14" s="19" t="s">
        <v>820</v>
      </c>
      <c r="B14" s="19" t="s">
        <v>354</v>
      </c>
      <c r="C14" s="19">
        <v>1</v>
      </c>
    </row>
    <row r="15" spans="1:3" x14ac:dyDescent="0.25">
      <c r="A15" s="19" t="s">
        <v>1933</v>
      </c>
      <c r="B15" s="19" t="s">
        <v>355</v>
      </c>
      <c r="C15" s="19">
        <v>1</v>
      </c>
    </row>
    <row r="16" spans="1:3" x14ac:dyDescent="0.25">
      <c r="A16" s="19" t="s">
        <v>821</v>
      </c>
      <c r="B16" s="19" t="s">
        <v>356</v>
      </c>
      <c r="C16" s="19">
        <v>1</v>
      </c>
    </row>
    <row r="17" spans="1:3" x14ac:dyDescent="0.25">
      <c r="A17" s="19" t="s">
        <v>822</v>
      </c>
      <c r="B17" s="19" t="s">
        <v>357</v>
      </c>
      <c r="C17" s="19">
        <v>1</v>
      </c>
    </row>
    <row r="18" spans="1:3" x14ac:dyDescent="0.25">
      <c r="A18" s="19" t="s">
        <v>823</v>
      </c>
      <c r="B18" s="19" t="s">
        <v>603</v>
      </c>
      <c r="C18" s="19">
        <v>1</v>
      </c>
    </row>
    <row r="19" spans="1:3" x14ac:dyDescent="0.25">
      <c r="A19" s="19" t="s">
        <v>2447</v>
      </c>
      <c r="B19" s="19" t="s">
        <v>2448</v>
      </c>
      <c r="C19" s="19">
        <v>1</v>
      </c>
    </row>
    <row r="20" spans="1:3" x14ac:dyDescent="0.25">
      <c r="A20" s="19" t="s">
        <v>824</v>
      </c>
      <c r="B20" s="19" t="s">
        <v>604</v>
      </c>
      <c r="C20" s="19">
        <v>1</v>
      </c>
    </row>
    <row r="21" spans="1:3" x14ac:dyDescent="0.25">
      <c r="A21" s="19" t="s">
        <v>2449</v>
      </c>
      <c r="B21" s="19" t="s">
        <v>2450</v>
      </c>
      <c r="C21" s="19">
        <v>1</v>
      </c>
    </row>
    <row r="22" spans="1:3" x14ac:dyDescent="0.25">
      <c r="A22" s="19" t="s">
        <v>825</v>
      </c>
      <c r="B22" s="19" t="s">
        <v>605</v>
      </c>
      <c r="C22" s="19">
        <v>1</v>
      </c>
    </row>
    <row r="23" spans="1:3" x14ac:dyDescent="0.25">
      <c r="A23" s="19" t="s">
        <v>1934</v>
      </c>
      <c r="B23" s="19" t="s">
        <v>1935</v>
      </c>
      <c r="C23" s="19">
        <v>1</v>
      </c>
    </row>
    <row r="24" spans="1:3" x14ac:dyDescent="0.25">
      <c r="A24" s="19" t="s">
        <v>826</v>
      </c>
      <c r="B24" s="19" t="s">
        <v>827</v>
      </c>
      <c r="C24" s="19">
        <v>1</v>
      </c>
    </row>
    <row r="25" spans="1:3" x14ac:dyDescent="0.25">
      <c r="A25" s="19" t="s">
        <v>828</v>
      </c>
      <c r="B25" s="19" t="s">
        <v>829</v>
      </c>
      <c r="C25" s="19">
        <v>1</v>
      </c>
    </row>
    <row r="26" spans="1:3" x14ac:dyDescent="0.25">
      <c r="A26" s="19" t="s">
        <v>830</v>
      </c>
      <c r="B26" s="19" t="s">
        <v>831</v>
      </c>
      <c r="C26" s="19">
        <v>1</v>
      </c>
    </row>
    <row r="27" spans="1:3" x14ac:dyDescent="0.25">
      <c r="A27" s="19" t="s">
        <v>832</v>
      </c>
      <c r="B27" s="19" t="s">
        <v>833</v>
      </c>
      <c r="C27" s="19">
        <v>1</v>
      </c>
    </row>
    <row r="28" spans="1:3" x14ac:dyDescent="0.25">
      <c r="A28" s="19" t="s">
        <v>834</v>
      </c>
      <c r="B28" s="19" t="s">
        <v>835</v>
      </c>
      <c r="C28" s="19">
        <v>1</v>
      </c>
    </row>
    <row r="29" spans="1:3" x14ac:dyDescent="0.25">
      <c r="A29" s="19" t="s">
        <v>1936</v>
      </c>
      <c r="B29" s="19" t="s">
        <v>1937</v>
      </c>
      <c r="C29" s="19">
        <v>1</v>
      </c>
    </row>
    <row r="30" spans="1:3" x14ac:dyDescent="0.25">
      <c r="A30" s="19" t="s">
        <v>836</v>
      </c>
      <c r="B30" s="19" t="s">
        <v>837</v>
      </c>
      <c r="C30" s="19">
        <v>1</v>
      </c>
    </row>
    <row r="31" spans="1:3" x14ac:dyDescent="0.25">
      <c r="A31" s="19" t="s">
        <v>838</v>
      </c>
      <c r="B31" s="19" t="s">
        <v>839</v>
      </c>
      <c r="C31" s="19">
        <v>1</v>
      </c>
    </row>
    <row r="32" spans="1:3" x14ac:dyDescent="0.25">
      <c r="A32" s="19" t="s">
        <v>840</v>
      </c>
      <c r="B32" s="19" t="s">
        <v>841</v>
      </c>
      <c r="C32" s="19">
        <v>1</v>
      </c>
    </row>
    <row r="33" spans="1:3" x14ac:dyDescent="0.25">
      <c r="A33" s="19" t="s">
        <v>842</v>
      </c>
      <c r="B33" s="19" t="s">
        <v>843</v>
      </c>
      <c r="C33" s="19">
        <v>1</v>
      </c>
    </row>
    <row r="34" spans="1:3" x14ac:dyDescent="0.25">
      <c r="A34" s="19" t="s">
        <v>1938</v>
      </c>
      <c r="B34" s="19" t="s">
        <v>1939</v>
      </c>
      <c r="C34" s="19">
        <v>1</v>
      </c>
    </row>
    <row r="35" spans="1:3" x14ac:dyDescent="0.25">
      <c r="A35" s="19" t="s">
        <v>844</v>
      </c>
      <c r="B35" s="19" t="s">
        <v>845</v>
      </c>
      <c r="C35" s="19">
        <v>1</v>
      </c>
    </row>
    <row r="36" spans="1:3" x14ac:dyDescent="0.25">
      <c r="A36" s="19" t="s">
        <v>846</v>
      </c>
      <c r="B36" s="19" t="s">
        <v>847</v>
      </c>
      <c r="C36" s="19">
        <v>1</v>
      </c>
    </row>
    <row r="37" spans="1:3" x14ac:dyDescent="0.25">
      <c r="A37" s="19" t="s">
        <v>855</v>
      </c>
      <c r="B37" s="19" t="s">
        <v>856</v>
      </c>
      <c r="C37" s="19">
        <v>1</v>
      </c>
    </row>
    <row r="38" spans="1:3" x14ac:dyDescent="0.25">
      <c r="A38" s="19" t="s">
        <v>857</v>
      </c>
      <c r="B38" s="19" t="s">
        <v>858</v>
      </c>
      <c r="C38" s="19">
        <v>1</v>
      </c>
    </row>
    <row r="39" spans="1:3" x14ac:dyDescent="0.25">
      <c r="A39" s="19" t="s">
        <v>1940</v>
      </c>
      <c r="B39" s="19" t="s">
        <v>359</v>
      </c>
      <c r="C39" s="19">
        <v>1</v>
      </c>
    </row>
    <row r="40" spans="1:3" x14ac:dyDescent="0.25">
      <c r="A40" s="19" t="s">
        <v>859</v>
      </c>
      <c r="B40" s="19" t="s">
        <v>360</v>
      </c>
      <c r="C40" s="19">
        <v>1</v>
      </c>
    </row>
    <row r="41" spans="1:3" x14ac:dyDescent="0.25">
      <c r="A41" s="19" t="s">
        <v>860</v>
      </c>
      <c r="B41" s="19" t="s">
        <v>361</v>
      </c>
      <c r="C41" s="19">
        <v>1</v>
      </c>
    </row>
    <row r="42" spans="1:3" x14ac:dyDescent="0.25">
      <c r="A42" s="19" t="s">
        <v>861</v>
      </c>
      <c r="B42" s="19" t="s">
        <v>862</v>
      </c>
      <c r="C42" s="19">
        <v>1</v>
      </c>
    </row>
    <row r="43" spans="1:3" x14ac:dyDescent="0.25">
      <c r="A43" s="19" t="s">
        <v>863</v>
      </c>
      <c r="B43" s="19" t="s">
        <v>864</v>
      </c>
      <c r="C43" s="19">
        <v>12</v>
      </c>
    </row>
    <row r="44" spans="1:3" x14ac:dyDescent="0.25">
      <c r="A44" s="19" t="s">
        <v>866</v>
      </c>
      <c r="B44" s="19" t="s">
        <v>867</v>
      </c>
      <c r="C44" s="19">
        <v>1</v>
      </c>
    </row>
    <row r="45" spans="1:3" x14ac:dyDescent="0.25">
      <c r="A45" s="19" t="s">
        <v>1943</v>
      </c>
      <c r="B45" s="19" t="s">
        <v>364</v>
      </c>
      <c r="C45" s="19">
        <v>1</v>
      </c>
    </row>
    <row r="46" spans="1:3" x14ac:dyDescent="0.25">
      <c r="A46" s="19" t="s">
        <v>1944</v>
      </c>
      <c r="B46" s="19" t="s">
        <v>614</v>
      </c>
      <c r="C46" s="19">
        <v>1</v>
      </c>
    </row>
    <row r="47" spans="1:3" x14ac:dyDescent="0.25">
      <c r="A47" s="19" t="s">
        <v>869</v>
      </c>
      <c r="B47" s="19" t="s">
        <v>870</v>
      </c>
      <c r="C47" s="19">
        <v>1</v>
      </c>
    </row>
    <row r="48" spans="1:3" x14ac:dyDescent="0.25">
      <c r="A48" s="19" t="s">
        <v>1945</v>
      </c>
      <c r="B48" s="19" t="s">
        <v>615</v>
      </c>
      <c r="C48" s="19">
        <v>1</v>
      </c>
    </row>
    <row r="49" spans="1:3" x14ac:dyDescent="0.25">
      <c r="A49" s="19" t="s">
        <v>871</v>
      </c>
      <c r="B49" s="19" t="s">
        <v>616</v>
      </c>
      <c r="C49" s="19">
        <v>1</v>
      </c>
    </row>
    <row r="50" spans="1:3" x14ac:dyDescent="0.25">
      <c r="A50" s="19" t="s">
        <v>872</v>
      </c>
      <c r="B50" s="19" t="s">
        <v>365</v>
      </c>
      <c r="C50" s="19">
        <v>1</v>
      </c>
    </row>
    <row r="51" spans="1:3" x14ac:dyDescent="0.25">
      <c r="A51" s="19" t="s">
        <v>873</v>
      </c>
      <c r="B51" s="19" t="s">
        <v>366</v>
      </c>
      <c r="C51" s="19">
        <v>1</v>
      </c>
    </row>
    <row r="52" spans="1:3" x14ac:dyDescent="0.25">
      <c r="A52" s="19" t="s">
        <v>876</v>
      </c>
      <c r="B52" s="19" t="s">
        <v>619</v>
      </c>
      <c r="C52" s="19">
        <v>1</v>
      </c>
    </row>
    <row r="53" spans="1:3" x14ac:dyDescent="0.25">
      <c r="A53" s="19" t="s">
        <v>1946</v>
      </c>
      <c r="B53" s="19" t="s">
        <v>620</v>
      </c>
      <c r="C53" s="19">
        <v>1</v>
      </c>
    </row>
    <row r="54" spans="1:3" x14ac:dyDescent="0.25">
      <c r="A54" s="19" t="s">
        <v>1947</v>
      </c>
      <c r="B54" s="19" t="s">
        <v>622</v>
      </c>
      <c r="C54" s="19">
        <v>1</v>
      </c>
    </row>
    <row r="55" spans="1:3" x14ac:dyDescent="0.25">
      <c r="A55" s="19" t="s">
        <v>1948</v>
      </c>
      <c r="B55" s="19" t="s">
        <v>367</v>
      </c>
      <c r="C55" s="19">
        <v>1</v>
      </c>
    </row>
    <row r="56" spans="1:3" x14ac:dyDescent="0.25">
      <c r="A56" s="19" t="s">
        <v>878</v>
      </c>
      <c r="B56" s="19" t="s">
        <v>879</v>
      </c>
      <c r="C56" s="19">
        <v>1</v>
      </c>
    </row>
    <row r="57" spans="1:3" x14ac:dyDescent="0.25">
      <c r="A57" s="19" t="s">
        <v>880</v>
      </c>
      <c r="B57" s="19" t="s">
        <v>368</v>
      </c>
      <c r="C57" s="19">
        <v>1</v>
      </c>
    </row>
    <row r="58" spans="1:3" x14ac:dyDescent="0.25">
      <c r="A58" s="19" t="s">
        <v>881</v>
      </c>
      <c r="B58" s="19" t="s">
        <v>882</v>
      </c>
      <c r="C58" s="19">
        <v>1</v>
      </c>
    </row>
    <row r="59" spans="1:3" x14ac:dyDescent="0.25">
      <c r="A59" s="19" t="s">
        <v>883</v>
      </c>
      <c r="B59" s="19" t="s">
        <v>884</v>
      </c>
      <c r="C59" s="19">
        <v>1</v>
      </c>
    </row>
    <row r="60" spans="1:3" x14ac:dyDescent="0.25">
      <c r="A60" s="19" t="s">
        <v>885</v>
      </c>
      <c r="B60" s="19" t="s">
        <v>886</v>
      </c>
      <c r="C60" s="19">
        <v>1</v>
      </c>
    </row>
    <row r="61" spans="1:3" x14ac:dyDescent="0.25">
      <c r="A61" s="19" t="s">
        <v>887</v>
      </c>
      <c r="B61" s="19" t="s">
        <v>888</v>
      </c>
      <c r="C61" s="19">
        <v>1</v>
      </c>
    </row>
    <row r="62" spans="1:3" x14ac:dyDescent="0.25">
      <c r="A62" s="19" t="s">
        <v>889</v>
      </c>
      <c r="B62" s="19" t="s">
        <v>890</v>
      </c>
      <c r="C62" s="19">
        <v>1</v>
      </c>
    </row>
    <row r="63" spans="1:3" x14ac:dyDescent="0.25">
      <c r="A63" s="19" t="s">
        <v>891</v>
      </c>
      <c r="B63" s="19" t="s">
        <v>892</v>
      </c>
      <c r="C63" s="19">
        <v>1</v>
      </c>
    </row>
    <row r="64" spans="1:3" x14ac:dyDescent="0.25">
      <c r="A64" s="19" t="s">
        <v>893</v>
      </c>
      <c r="B64" s="19" t="s">
        <v>894</v>
      </c>
      <c r="C64" s="19">
        <v>1</v>
      </c>
    </row>
    <row r="65" spans="1:3" x14ac:dyDescent="0.25">
      <c r="A65" s="19" t="s">
        <v>1949</v>
      </c>
      <c r="B65" s="19" t="s">
        <v>894</v>
      </c>
      <c r="C65" s="19">
        <v>1</v>
      </c>
    </row>
    <row r="66" spans="1:3" x14ac:dyDescent="0.25">
      <c r="A66" s="19" t="s">
        <v>897</v>
      </c>
      <c r="B66" s="19" t="s">
        <v>898</v>
      </c>
      <c r="C66" s="19">
        <v>1</v>
      </c>
    </row>
    <row r="67" spans="1:3" x14ac:dyDescent="0.25">
      <c r="A67" s="19" t="s">
        <v>895</v>
      </c>
      <c r="B67" s="19" t="s">
        <v>896</v>
      </c>
      <c r="C67" s="19">
        <v>1</v>
      </c>
    </row>
    <row r="68" spans="1:3" x14ac:dyDescent="0.25">
      <c r="A68" s="19" t="s">
        <v>3003</v>
      </c>
      <c r="B68" s="19" t="s">
        <v>3004</v>
      </c>
      <c r="C68" s="19">
        <v>1</v>
      </c>
    </row>
    <row r="69" spans="1:3" x14ac:dyDescent="0.25">
      <c r="A69" s="19" t="s">
        <v>3005</v>
      </c>
      <c r="B69" s="19" t="s">
        <v>3006</v>
      </c>
      <c r="C69" s="19">
        <v>1</v>
      </c>
    </row>
    <row r="70" spans="1:3" x14ac:dyDescent="0.25">
      <c r="A70" s="19" t="s">
        <v>899</v>
      </c>
      <c r="B70" s="19" t="s">
        <v>369</v>
      </c>
      <c r="C70" s="19">
        <v>1</v>
      </c>
    </row>
    <row r="71" spans="1:3" x14ac:dyDescent="0.25">
      <c r="A71" s="19" t="s">
        <v>1950</v>
      </c>
      <c r="B71" s="19" t="s">
        <v>370</v>
      </c>
      <c r="C71" s="19">
        <v>1</v>
      </c>
    </row>
    <row r="72" spans="1:3" x14ac:dyDescent="0.25">
      <c r="A72" s="19" t="s">
        <v>1951</v>
      </c>
      <c r="B72" s="19" t="s">
        <v>371</v>
      </c>
      <c r="C72" s="19">
        <v>1</v>
      </c>
    </row>
    <row r="73" spans="1:3" x14ac:dyDescent="0.25">
      <c r="A73" s="19" t="s">
        <v>900</v>
      </c>
      <c r="B73" s="19" t="s">
        <v>901</v>
      </c>
      <c r="C73" s="19">
        <v>1</v>
      </c>
    </row>
    <row r="74" spans="1:3" x14ac:dyDescent="0.25">
      <c r="A74" s="19" t="s">
        <v>902</v>
      </c>
      <c r="B74" s="19" t="s">
        <v>372</v>
      </c>
      <c r="C74" s="19">
        <v>1</v>
      </c>
    </row>
    <row r="75" spans="1:3" x14ac:dyDescent="0.25">
      <c r="A75" s="19" t="s">
        <v>903</v>
      </c>
      <c r="B75" s="19" t="s">
        <v>904</v>
      </c>
      <c r="C75" s="19">
        <v>1</v>
      </c>
    </row>
    <row r="76" spans="1:3" x14ac:dyDescent="0.25">
      <c r="A76" s="19" t="s">
        <v>905</v>
      </c>
      <c r="B76" s="19" t="s">
        <v>906</v>
      </c>
      <c r="C76" s="19">
        <v>1</v>
      </c>
    </row>
    <row r="77" spans="1:3" x14ac:dyDescent="0.25">
      <c r="A77" s="19" t="s">
        <v>907</v>
      </c>
      <c r="B77" s="19" t="s">
        <v>908</v>
      </c>
      <c r="C77" s="19">
        <v>1</v>
      </c>
    </row>
    <row r="78" spans="1:3" x14ac:dyDescent="0.25">
      <c r="A78" s="19" t="s">
        <v>909</v>
      </c>
      <c r="B78" s="19" t="s">
        <v>373</v>
      </c>
      <c r="C78" s="19">
        <v>1</v>
      </c>
    </row>
    <row r="79" spans="1:3" x14ac:dyDescent="0.25">
      <c r="A79" s="19" t="s">
        <v>910</v>
      </c>
      <c r="B79" s="19" t="s">
        <v>911</v>
      </c>
      <c r="C79" s="19">
        <v>1</v>
      </c>
    </row>
    <row r="80" spans="1:3" x14ac:dyDescent="0.25">
      <c r="A80" s="19" t="s">
        <v>912</v>
      </c>
      <c r="B80" s="19" t="s">
        <v>374</v>
      </c>
      <c r="C80" s="19">
        <v>1</v>
      </c>
    </row>
    <row r="81" spans="1:3" x14ac:dyDescent="0.25">
      <c r="A81" s="19" t="s">
        <v>913</v>
      </c>
      <c r="B81" s="19" t="s">
        <v>375</v>
      </c>
      <c r="C81" s="19">
        <v>1</v>
      </c>
    </row>
    <row r="82" spans="1:3" x14ac:dyDescent="0.25">
      <c r="A82" s="19" t="s">
        <v>914</v>
      </c>
      <c r="B82" s="19" t="s">
        <v>915</v>
      </c>
      <c r="C82" s="19">
        <v>1</v>
      </c>
    </row>
    <row r="83" spans="1:3" x14ac:dyDescent="0.25">
      <c r="A83" s="19" t="s">
        <v>916</v>
      </c>
      <c r="B83" s="19" t="s">
        <v>376</v>
      </c>
      <c r="C83" s="19">
        <v>1</v>
      </c>
    </row>
    <row r="84" spans="1:3" x14ac:dyDescent="0.25">
      <c r="A84" s="19" t="s">
        <v>917</v>
      </c>
      <c r="B84" s="19" t="s">
        <v>377</v>
      </c>
      <c r="C84" s="19">
        <v>1</v>
      </c>
    </row>
    <row r="85" spans="1:3" x14ac:dyDescent="0.25">
      <c r="A85" s="19" t="s">
        <v>1952</v>
      </c>
      <c r="B85" s="19" t="s">
        <v>378</v>
      </c>
      <c r="C85" s="19">
        <v>1</v>
      </c>
    </row>
    <row r="86" spans="1:3" x14ac:dyDescent="0.25">
      <c r="A86" s="19" t="s">
        <v>1953</v>
      </c>
      <c r="B86" s="19" t="s">
        <v>379</v>
      </c>
      <c r="C86" s="19">
        <v>1</v>
      </c>
    </row>
    <row r="87" spans="1:3" x14ac:dyDescent="0.25">
      <c r="A87" s="19" t="s">
        <v>1954</v>
      </c>
      <c r="B87" s="19" t="s">
        <v>380</v>
      </c>
      <c r="C87" s="19">
        <v>1</v>
      </c>
    </row>
    <row r="88" spans="1:3" x14ac:dyDescent="0.25">
      <c r="A88" s="19" t="s">
        <v>1955</v>
      </c>
      <c r="B88" s="19" t="s">
        <v>381</v>
      </c>
      <c r="C88" s="19">
        <v>1</v>
      </c>
    </row>
    <row r="89" spans="1:3" x14ac:dyDescent="0.25">
      <c r="A89" s="19" t="s">
        <v>1956</v>
      </c>
      <c r="B89" s="19" t="s">
        <v>382</v>
      </c>
      <c r="C89" s="19">
        <v>1</v>
      </c>
    </row>
    <row r="90" spans="1:3" x14ac:dyDescent="0.25">
      <c r="A90" s="19" t="s">
        <v>1957</v>
      </c>
      <c r="B90" s="19" t="s">
        <v>383</v>
      </c>
      <c r="C90" s="19">
        <v>1</v>
      </c>
    </row>
    <row r="91" spans="1:3" x14ac:dyDescent="0.25">
      <c r="A91" s="19" t="s">
        <v>918</v>
      </c>
      <c r="B91" s="19" t="s">
        <v>919</v>
      </c>
      <c r="C91" s="19">
        <v>1</v>
      </c>
    </row>
    <row r="92" spans="1:3" x14ac:dyDescent="0.25">
      <c r="A92" s="19" t="s">
        <v>3007</v>
      </c>
      <c r="B92" s="19" t="s">
        <v>919</v>
      </c>
      <c r="C92" s="19">
        <v>1</v>
      </c>
    </row>
    <row r="93" spans="1:3" x14ac:dyDescent="0.25">
      <c r="A93" s="19" t="s">
        <v>3008</v>
      </c>
      <c r="B93" s="19" t="s">
        <v>921</v>
      </c>
      <c r="C93" s="19">
        <v>1</v>
      </c>
    </row>
    <row r="94" spans="1:3" x14ac:dyDescent="0.25">
      <c r="A94" s="19" t="s">
        <v>920</v>
      </c>
      <c r="B94" s="19" t="s">
        <v>921</v>
      </c>
      <c r="C94" s="19">
        <v>1</v>
      </c>
    </row>
    <row r="95" spans="1:3" x14ac:dyDescent="0.25">
      <c r="A95" s="19" t="s">
        <v>922</v>
      </c>
      <c r="B95" s="19" t="s">
        <v>923</v>
      </c>
      <c r="C95" s="19">
        <v>1</v>
      </c>
    </row>
    <row r="96" spans="1:3" x14ac:dyDescent="0.25">
      <c r="A96" s="19" t="s">
        <v>3009</v>
      </c>
      <c r="B96" s="19" t="s">
        <v>923</v>
      </c>
      <c r="C96" s="19">
        <v>1</v>
      </c>
    </row>
    <row r="97" spans="1:3" x14ac:dyDescent="0.25">
      <c r="A97" s="19" t="s">
        <v>1958</v>
      </c>
      <c r="B97" s="19" t="s">
        <v>384</v>
      </c>
      <c r="C97" s="19">
        <v>1</v>
      </c>
    </row>
    <row r="98" spans="1:3" x14ac:dyDescent="0.25">
      <c r="A98" s="19" t="s">
        <v>1959</v>
      </c>
      <c r="B98" s="19" t="s">
        <v>385</v>
      </c>
      <c r="C98" s="19">
        <v>1</v>
      </c>
    </row>
    <row r="99" spans="1:3" x14ac:dyDescent="0.25">
      <c r="A99" s="19" t="s">
        <v>1960</v>
      </c>
      <c r="B99" s="19" t="s">
        <v>386</v>
      </c>
      <c r="C99" s="19">
        <v>1</v>
      </c>
    </row>
    <row r="100" spans="1:3" x14ac:dyDescent="0.25">
      <c r="A100" s="19" t="s">
        <v>1961</v>
      </c>
      <c r="B100" s="19" t="s">
        <v>387</v>
      </c>
      <c r="C100" s="19">
        <v>1</v>
      </c>
    </row>
    <row r="101" spans="1:3" x14ac:dyDescent="0.25">
      <c r="A101" s="19" t="s">
        <v>1962</v>
      </c>
      <c r="B101" s="19" t="s">
        <v>388</v>
      </c>
      <c r="C101" s="19">
        <v>1</v>
      </c>
    </row>
    <row r="102" spans="1:3" x14ac:dyDescent="0.25">
      <c r="A102" s="19" t="s">
        <v>1963</v>
      </c>
      <c r="B102" s="19" t="s">
        <v>389</v>
      </c>
      <c r="C102" s="19">
        <v>1</v>
      </c>
    </row>
    <row r="103" spans="1:3" x14ac:dyDescent="0.25">
      <c r="A103" s="19" t="s">
        <v>924</v>
      </c>
      <c r="B103" s="19" t="s">
        <v>925</v>
      </c>
      <c r="C103" s="19">
        <v>1</v>
      </c>
    </row>
    <row r="104" spans="1:3" x14ac:dyDescent="0.25">
      <c r="A104" s="19" t="s">
        <v>926</v>
      </c>
      <c r="B104" s="19" t="s">
        <v>927</v>
      </c>
      <c r="C104" s="19">
        <v>1</v>
      </c>
    </row>
    <row r="105" spans="1:3" x14ac:dyDescent="0.25">
      <c r="A105" s="19" t="s">
        <v>928</v>
      </c>
      <c r="B105" s="19" t="s">
        <v>929</v>
      </c>
      <c r="C105" s="19">
        <v>1</v>
      </c>
    </row>
    <row r="106" spans="1:3" x14ac:dyDescent="0.25">
      <c r="A106" s="19" t="s">
        <v>930</v>
      </c>
      <c r="B106" s="19" t="s">
        <v>931</v>
      </c>
      <c r="C106" s="19">
        <v>1</v>
      </c>
    </row>
    <row r="107" spans="1:3" x14ac:dyDescent="0.25">
      <c r="A107" s="19" t="s">
        <v>1964</v>
      </c>
      <c r="B107" s="19" t="s">
        <v>390</v>
      </c>
      <c r="C107" s="19">
        <v>1</v>
      </c>
    </row>
    <row r="108" spans="1:3" x14ac:dyDescent="0.25">
      <c r="A108" s="19" t="s">
        <v>1965</v>
      </c>
      <c r="B108" s="19" t="s">
        <v>391</v>
      </c>
      <c r="C108" s="19">
        <v>1</v>
      </c>
    </row>
    <row r="109" spans="1:3" x14ac:dyDescent="0.25">
      <c r="A109" s="19" t="s">
        <v>1966</v>
      </c>
      <c r="B109" s="19" t="s">
        <v>392</v>
      </c>
      <c r="C109" s="19">
        <v>1</v>
      </c>
    </row>
    <row r="110" spans="1:3" x14ac:dyDescent="0.25">
      <c r="A110" s="19" t="s">
        <v>932</v>
      </c>
      <c r="B110" s="19" t="s">
        <v>393</v>
      </c>
      <c r="C110" s="19">
        <v>1</v>
      </c>
    </row>
    <row r="111" spans="1:3" x14ac:dyDescent="0.25">
      <c r="A111" s="19" t="s">
        <v>933</v>
      </c>
      <c r="B111" s="19" t="s">
        <v>394</v>
      </c>
      <c r="C111" s="19">
        <v>1</v>
      </c>
    </row>
    <row r="112" spans="1:3" x14ac:dyDescent="0.25">
      <c r="A112" s="19" t="s">
        <v>934</v>
      </c>
      <c r="B112" s="19" t="s">
        <v>935</v>
      </c>
      <c r="C112" s="19">
        <v>1</v>
      </c>
    </row>
    <row r="113" spans="1:3" x14ac:dyDescent="0.25">
      <c r="A113" s="19" t="s">
        <v>3010</v>
      </c>
      <c r="B113" s="19" t="s">
        <v>3011</v>
      </c>
      <c r="C113" s="19">
        <v>1</v>
      </c>
    </row>
    <row r="114" spans="1:3" x14ac:dyDescent="0.25">
      <c r="A114" s="19" t="s">
        <v>936</v>
      </c>
      <c r="B114" s="19" t="s">
        <v>937</v>
      </c>
      <c r="C114" s="19">
        <v>1</v>
      </c>
    </row>
    <row r="115" spans="1:3" x14ac:dyDescent="0.25">
      <c r="A115" s="19" t="s">
        <v>938</v>
      </c>
      <c r="B115" s="19" t="s">
        <v>939</v>
      </c>
      <c r="C115" s="19">
        <v>1</v>
      </c>
    </row>
    <row r="116" spans="1:3" x14ac:dyDescent="0.25">
      <c r="A116" s="19" t="s">
        <v>940</v>
      </c>
      <c r="B116" s="19" t="s">
        <v>395</v>
      </c>
      <c r="C116" s="19">
        <v>1</v>
      </c>
    </row>
    <row r="117" spans="1:3" x14ac:dyDescent="0.25">
      <c r="A117" s="19" t="s">
        <v>941</v>
      </c>
      <c r="B117" s="19" t="s">
        <v>942</v>
      </c>
      <c r="C117" s="19">
        <v>1</v>
      </c>
    </row>
    <row r="118" spans="1:3" x14ac:dyDescent="0.25">
      <c r="A118" s="19" t="s">
        <v>3012</v>
      </c>
      <c r="B118" s="19" t="s">
        <v>3013</v>
      </c>
      <c r="C118" s="19">
        <v>1</v>
      </c>
    </row>
    <row r="119" spans="1:3" x14ac:dyDescent="0.25">
      <c r="A119" s="19" t="s">
        <v>3014</v>
      </c>
      <c r="B119" s="19" t="s">
        <v>3015</v>
      </c>
      <c r="C119" s="19">
        <v>1</v>
      </c>
    </row>
    <row r="120" spans="1:3" x14ac:dyDescent="0.25">
      <c r="A120" s="19" t="s">
        <v>3016</v>
      </c>
      <c r="B120" s="19" t="s">
        <v>3017</v>
      </c>
      <c r="C120" s="19">
        <v>1</v>
      </c>
    </row>
    <row r="121" spans="1:3" x14ac:dyDescent="0.25">
      <c r="A121" s="19" t="s">
        <v>1967</v>
      </c>
      <c r="B121" s="19" t="s">
        <v>396</v>
      </c>
      <c r="C121" s="19">
        <v>1</v>
      </c>
    </row>
    <row r="122" spans="1:3" x14ac:dyDescent="0.25">
      <c r="A122" s="19" t="s">
        <v>1968</v>
      </c>
      <c r="B122" s="19" t="s">
        <v>397</v>
      </c>
      <c r="C122" s="19">
        <v>1</v>
      </c>
    </row>
    <row r="123" spans="1:3" x14ac:dyDescent="0.25">
      <c r="A123" s="19" t="s">
        <v>3018</v>
      </c>
      <c r="B123" s="19" t="s">
        <v>944</v>
      </c>
      <c r="C123" s="19">
        <v>1</v>
      </c>
    </row>
    <row r="124" spans="1:3" x14ac:dyDescent="0.25">
      <c r="A124" s="19" t="s">
        <v>943</v>
      </c>
      <c r="B124" s="19" t="s">
        <v>944</v>
      </c>
      <c r="C124" s="19">
        <v>1</v>
      </c>
    </row>
    <row r="125" spans="1:3" x14ac:dyDescent="0.25">
      <c r="A125" s="19" t="s">
        <v>3019</v>
      </c>
      <c r="B125" s="19" t="s">
        <v>946</v>
      </c>
      <c r="C125" s="19">
        <v>1</v>
      </c>
    </row>
    <row r="126" spans="1:3" x14ac:dyDescent="0.25">
      <c r="A126" s="19" t="s">
        <v>945</v>
      </c>
      <c r="B126" s="19" t="s">
        <v>946</v>
      </c>
      <c r="C126" s="19">
        <v>1</v>
      </c>
    </row>
    <row r="127" spans="1:3" x14ac:dyDescent="0.25">
      <c r="A127" s="19" t="s">
        <v>947</v>
      </c>
      <c r="B127" s="19" t="s">
        <v>948</v>
      </c>
      <c r="C127" s="19">
        <v>1</v>
      </c>
    </row>
    <row r="128" spans="1:3" x14ac:dyDescent="0.25">
      <c r="A128" s="19" t="s">
        <v>3020</v>
      </c>
      <c r="B128" s="19" t="s">
        <v>948</v>
      </c>
      <c r="C128" s="19">
        <v>1</v>
      </c>
    </row>
    <row r="129" spans="1:3" x14ac:dyDescent="0.25">
      <c r="A129" s="19" t="s">
        <v>949</v>
      </c>
      <c r="B129" s="19" t="s">
        <v>950</v>
      </c>
      <c r="C129" s="19">
        <v>1</v>
      </c>
    </row>
    <row r="130" spans="1:3" x14ac:dyDescent="0.25">
      <c r="A130" s="19" t="s">
        <v>3021</v>
      </c>
      <c r="B130" s="19" t="s">
        <v>950</v>
      </c>
      <c r="C130" s="19">
        <v>1</v>
      </c>
    </row>
    <row r="131" spans="1:3" x14ac:dyDescent="0.25">
      <c r="A131" s="19" t="s">
        <v>951</v>
      </c>
      <c r="B131" s="19" t="s">
        <v>952</v>
      </c>
      <c r="C131" s="19">
        <v>1</v>
      </c>
    </row>
    <row r="132" spans="1:3" x14ac:dyDescent="0.25">
      <c r="A132" s="19" t="s">
        <v>3022</v>
      </c>
      <c r="B132" s="19" t="s">
        <v>952</v>
      </c>
      <c r="C132" s="19">
        <v>1</v>
      </c>
    </row>
    <row r="133" spans="1:3" x14ac:dyDescent="0.25">
      <c r="A133" s="19" t="s">
        <v>953</v>
      </c>
      <c r="B133" s="19" t="s">
        <v>954</v>
      </c>
      <c r="C133" s="19">
        <v>1</v>
      </c>
    </row>
    <row r="134" spans="1:3" x14ac:dyDescent="0.25">
      <c r="A134" s="19" t="s">
        <v>3023</v>
      </c>
      <c r="B134" s="19" t="s">
        <v>954</v>
      </c>
      <c r="C134" s="19">
        <v>1</v>
      </c>
    </row>
    <row r="135" spans="1:3" x14ac:dyDescent="0.25">
      <c r="A135" s="19" t="s">
        <v>955</v>
      </c>
      <c r="B135" s="19" t="s">
        <v>956</v>
      </c>
      <c r="C135" s="19">
        <v>1</v>
      </c>
    </row>
    <row r="136" spans="1:3" x14ac:dyDescent="0.25">
      <c r="A136" s="19" t="s">
        <v>957</v>
      </c>
      <c r="B136" s="19" t="s">
        <v>958</v>
      </c>
      <c r="C136" s="19">
        <v>1</v>
      </c>
    </row>
    <row r="137" spans="1:3" x14ac:dyDescent="0.25">
      <c r="A137" s="19" t="s">
        <v>1969</v>
      </c>
      <c r="B137" s="19" t="s">
        <v>1970</v>
      </c>
      <c r="C137" s="19">
        <v>1</v>
      </c>
    </row>
    <row r="138" spans="1:3" x14ac:dyDescent="0.25">
      <c r="A138" s="19" t="s">
        <v>959</v>
      </c>
      <c r="B138" s="19" t="s">
        <v>960</v>
      </c>
      <c r="C138" s="19">
        <v>1</v>
      </c>
    </row>
    <row r="139" spans="1:3" x14ac:dyDescent="0.25">
      <c r="A139" s="19" t="s">
        <v>961</v>
      </c>
      <c r="B139" s="19" t="s">
        <v>962</v>
      </c>
      <c r="C139" s="19">
        <v>1</v>
      </c>
    </row>
    <row r="140" spans="1:3" x14ac:dyDescent="0.25">
      <c r="A140" s="19" t="s">
        <v>963</v>
      </c>
      <c r="B140" s="19" t="s">
        <v>964</v>
      </c>
      <c r="C140" s="19">
        <v>1</v>
      </c>
    </row>
    <row r="141" spans="1:3" x14ac:dyDescent="0.25">
      <c r="A141" s="19" t="s">
        <v>965</v>
      </c>
      <c r="B141" s="19" t="s">
        <v>966</v>
      </c>
      <c r="C141" s="19">
        <v>1</v>
      </c>
    </row>
    <row r="142" spans="1:3" x14ac:dyDescent="0.25">
      <c r="A142" s="19" t="s">
        <v>967</v>
      </c>
      <c r="B142" s="19" t="s">
        <v>968</v>
      </c>
      <c r="C142" s="19">
        <v>1</v>
      </c>
    </row>
    <row r="143" spans="1:3" x14ac:dyDescent="0.25">
      <c r="A143" s="19" t="s">
        <v>969</v>
      </c>
      <c r="B143" s="19" t="s">
        <v>970</v>
      </c>
      <c r="C143" s="19">
        <v>1</v>
      </c>
    </row>
    <row r="144" spans="1:3" x14ac:dyDescent="0.25">
      <c r="A144" s="19" t="s">
        <v>971</v>
      </c>
      <c r="B144" s="19" t="s">
        <v>972</v>
      </c>
      <c r="C144" s="19">
        <v>1</v>
      </c>
    </row>
    <row r="145" spans="1:3" x14ac:dyDescent="0.25">
      <c r="A145" s="19" t="s">
        <v>973</v>
      </c>
      <c r="B145" s="19" t="s">
        <v>974</v>
      </c>
      <c r="C145" s="19">
        <v>1</v>
      </c>
    </row>
    <row r="146" spans="1:3" x14ac:dyDescent="0.25">
      <c r="A146" s="19" t="s">
        <v>975</v>
      </c>
      <c r="B146" s="19" t="s">
        <v>976</v>
      </c>
      <c r="C146" s="19">
        <v>1</v>
      </c>
    </row>
    <row r="147" spans="1:3" x14ac:dyDescent="0.25">
      <c r="A147" s="19" t="s">
        <v>977</v>
      </c>
      <c r="B147" s="19" t="s">
        <v>978</v>
      </c>
      <c r="C147" s="19">
        <v>1</v>
      </c>
    </row>
    <row r="148" spans="1:3" x14ac:dyDescent="0.25">
      <c r="A148" s="19" t="s">
        <v>1971</v>
      </c>
      <c r="B148" s="19" t="s">
        <v>1972</v>
      </c>
      <c r="C148" s="19">
        <v>1</v>
      </c>
    </row>
    <row r="149" spans="1:3" x14ac:dyDescent="0.25">
      <c r="A149" s="19" t="s">
        <v>1973</v>
      </c>
      <c r="B149" s="19" t="s">
        <v>1974</v>
      </c>
      <c r="C149" s="19">
        <v>1</v>
      </c>
    </row>
    <row r="150" spans="1:3" x14ac:dyDescent="0.25">
      <c r="A150" s="19" t="s">
        <v>979</v>
      </c>
      <c r="B150" s="19" t="s">
        <v>980</v>
      </c>
      <c r="C150" s="19">
        <v>1</v>
      </c>
    </row>
    <row r="151" spans="1:3" x14ac:dyDescent="0.25">
      <c r="A151" s="19" t="s">
        <v>981</v>
      </c>
      <c r="B151" s="19" t="s">
        <v>982</v>
      </c>
      <c r="C151" s="19">
        <v>1</v>
      </c>
    </row>
    <row r="152" spans="1:3" x14ac:dyDescent="0.25">
      <c r="A152" s="19" t="s">
        <v>983</v>
      </c>
      <c r="B152" s="19" t="s">
        <v>984</v>
      </c>
      <c r="C152" s="19">
        <v>1</v>
      </c>
    </row>
    <row r="153" spans="1:3" x14ac:dyDescent="0.25">
      <c r="A153" s="19" t="s">
        <v>3024</v>
      </c>
      <c r="B153" s="19" t="s">
        <v>984</v>
      </c>
      <c r="C153" s="19">
        <v>1</v>
      </c>
    </row>
    <row r="154" spans="1:3" x14ac:dyDescent="0.25">
      <c r="A154" s="19" t="s">
        <v>985</v>
      </c>
      <c r="B154" s="19" t="s">
        <v>986</v>
      </c>
      <c r="C154" s="19">
        <v>1</v>
      </c>
    </row>
    <row r="155" spans="1:3" x14ac:dyDescent="0.25">
      <c r="A155" s="19" t="s">
        <v>3025</v>
      </c>
      <c r="B155" s="19" t="s">
        <v>986</v>
      </c>
      <c r="C155" s="19">
        <v>1</v>
      </c>
    </row>
    <row r="156" spans="1:3" x14ac:dyDescent="0.25">
      <c r="A156" s="19" t="s">
        <v>987</v>
      </c>
      <c r="B156" s="19" t="s">
        <v>988</v>
      </c>
      <c r="C156" s="19">
        <v>1</v>
      </c>
    </row>
    <row r="157" spans="1:3" x14ac:dyDescent="0.25">
      <c r="A157" s="19" t="s">
        <v>3026</v>
      </c>
      <c r="B157" s="19" t="s">
        <v>988</v>
      </c>
      <c r="C157" s="19">
        <v>1</v>
      </c>
    </row>
    <row r="158" spans="1:3" x14ac:dyDescent="0.25">
      <c r="A158" s="19" t="s">
        <v>989</v>
      </c>
      <c r="B158" s="19" t="s">
        <v>990</v>
      </c>
      <c r="C158" s="19">
        <v>1</v>
      </c>
    </row>
    <row r="159" spans="1:3" x14ac:dyDescent="0.25">
      <c r="A159" s="19" t="s">
        <v>3027</v>
      </c>
      <c r="B159" s="19" t="s">
        <v>990</v>
      </c>
      <c r="C159" s="19">
        <v>1</v>
      </c>
    </row>
    <row r="160" spans="1:3" x14ac:dyDescent="0.25">
      <c r="A160" s="19" t="s">
        <v>991</v>
      </c>
      <c r="B160" s="19" t="s">
        <v>992</v>
      </c>
      <c r="C160" s="19">
        <v>1</v>
      </c>
    </row>
    <row r="161" spans="1:3" x14ac:dyDescent="0.25">
      <c r="A161" s="19" t="s">
        <v>993</v>
      </c>
      <c r="B161" s="19" t="s">
        <v>994</v>
      </c>
      <c r="C161" s="19">
        <v>1</v>
      </c>
    </row>
    <row r="162" spans="1:3" x14ac:dyDescent="0.25">
      <c r="A162" s="19" t="s">
        <v>995</v>
      </c>
      <c r="B162" s="19" t="s">
        <v>996</v>
      </c>
      <c r="C162" s="19">
        <v>1</v>
      </c>
    </row>
    <row r="163" spans="1:3" x14ac:dyDescent="0.25">
      <c r="A163" s="19" t="s">
        <v>997</v>
      </c>
      <c r="B163" s="19" t="s">
        <v>998</v>
      </c>
      <c r="C163" s="19">
        <v>1</v>
      </c>
    </row>
    <row r="164" spans="1:3" x14ac:dyDescent="0.25">
      <c r="A164" s="19" t="s">
        <v>999</v>
      </c>
      <c r="B164" s="19" t="s">
        <v>1000</v>
      </c>
      <c r="C164" s="19">
        <v>1</v>
      </c>
    </row>
    <row r="165" spans="1:3" x14ac:dyDescent="0.25">
      <c r="A165" s="19" t="s">
        <v>1001</v>
      </c>
      <c r="B165" s="19" t="s">
        <v>1002</v>
      </c>
      <c r="C165" s="19">
        <v>1</v>
      </c>
    </row>
    <row r="166" spans="1:3" x14ac:dyDescent="0.25">
      <c r="A166" s="19" t="s">
        <v>3028</v>
      </c>
      <c r="B166" s="19" t="s">
        <v>1002</v>
      </c>
      <c r="C166" s="19">
        <v>1</v>
      </c>
    </row>
    <row r="167" spans="1:3" x14ac:dyDescent="0.25">
      <c r="A167" s="19" t="s">
        <v>1003</v>
      </c>
      <c r="B167" s="19" t="s">
        <v>1004</v>
      </c>
      <c r="C167" s="19">
        <v>1</v>
      </c>
    </row>
    <row r="168" spans="1:3" x14ac:dyDescent="0.25">
      <c r="A168" s="19" t="s">
        <v>3029</v>
      </c>
      <c r="B168" s="19" t="s">
        <v>1004</v>
      </c>
      <c r="C168" s="19">
        <v>1</v>
      </c>
    </row>
    <row r="169" spans="1:3" x14ac:dyDescent="0.25">
      <c r="A169" s="19" t="s">
        <v>1005</v>
      </c>
      <c r="B169" s="19" t="s">
        <v>1006</v>
      </c>
      <c r="C169" s="19">
        <v>1</v>
      </c>
    </row>
    <row r="170" spans="1:3" x14ac:dyDescent="0.25">
      <c r="A170" s="19" t="s">
        <v>3030</v>
      </c>
      <c r="B170" s="19" t="s">
        <v>1006</v>
      </c>
      <c r="C170" s="19">
        <v>1</v>
      </c>
    </row>
    <row r="171" spans="1:3" x14ac:dyDescent="0.25">
      <c r="A171" s="19" t="s">
        <v>1007</v>
      </c>
      <c r="B171" s="19" t="s">
        <v>1008</v>
      </c>
      <c r="C171" s="19">
        <v>1</v>
      </c>
    </row>
    <row r="172" spans="1:3" x14ac:dyDescent="0.25">
      <c r="A172" s="19" t="s">
        <v>3031</v>
      </c>
      <c r="B172" s="19" t="s">
        <v>1008</v>
      </c>
      <c r="C172" s="19">
        <v>1</v>
      </c>
    </row>
    <row r="173" spans="1:3" x14ac:dyDescent="0.25">
      <c r="A173" s="19" t="s">
        <v>1009</v>
      </c>
      <c r="B173" s="19" t="s">
        <v>398</v>
      </c>
      <c r="C173" s="19">
        <v>1</v>
      </c>
    </row>
    <row r="174" spans="1:3" x14ac:dyDescent="0.25">
      <c r="A174" s="19" t="s">
        <v>1975</v>
      </c>
      <c r="B174" s="19" t="s">
        <v>399</v>
      </c>
      <c r="C174" s="19">
        <v>1</v>
      </c>
    </row>
    <row r="175" spans="1:3" x14ac:dyDescent="0.25">
      <c r="A175" s="19" t="s">
        <v>1976</v>
      </c>
      <c r="B175" s="19" t="s">
        <v>400</v>
      </c>
      <c r="C175" s="19">
        <v>1</v>
      </c>
    </row>
    <row r="176" spans="1:3" x14ac:dyDescent="0.25">
      <c r="A176" s="19" t="s">
        <v>1977</v>
      </c>
      <c r="B176" s="19" t="s">
        <v>401</v>
      </c>
      <c r="C176" s="19">
        <v>1</v>
      </c>
    </row>
    <row r="177" spans="1:3" x14ac:dyDescent="0.25">
      <c r="A177" s="19" t="s">
        <v>1978</v>
      </c>
      <c r="B177" s="19" t="s">
        <v>402</v>
      </c>
      <c r="C177" s="19">
        <v>1</v>
      </c>
    </row>
    <row r="178" spans="1:3" x14ac:dyDescent="0.25">
      <c r="A178" s="19" t="s">
        <v>1979</v>
      </c>
      <c r="B178" s="19" t="s">
        <v>403</v>
      </c>
      <c r="C178" s="19">
        <v>1</v>
      </c>
    </row>
    <row r="179" spans="1:3" x14ac:dyDescent="0.25">
      <c r="A179" s="19" t="s">
        <v>1980</v>
      </c>
      <c r="B179" s="19" t="s">
        <v>404</v>
      </c>
      <c r="C179" s="19">
        <v>1</v>
      </c>
    </row>
    <row r="180" spans="1:3" x14ac:dyDescent="0.25">
      <c r="A180" s="19" t="s">
        <v>1981</v>
      </c>
      <c r="B180" s="19" t="s">
        <v>405</v>
      </c>
      <c r="C180" s="19">
        <v>1</v>
      </c>
    </row>
    <row r="181" spans="1:3" x14ac:dyDescent="0.25">
      <c r="A181" s="19" t="s">
        <v>1011</v>
      </c>
      <c r="B181" s="19" t="s">
        <v>407</v>
      </c>
      <c r="C181" s="19">
        <v>1</v>
      </c>
    </row>
    <row r="182" spans="1:3" x14ac:dyDescent="0.25">
      <c r="A182" s="19" t="s">
        <v>1015</v>
      </c>
      <c r="B182" s="19" t="s">
        <v>1016</v>
      </c>
      <c r="C182" s="19">
        <v>1</v>
      </c>
    </row>
    <row r="183" spans="1:3" x14ac:dyDescent="0.25">
      <c r="A183" s="19" t="s">
        <v>1017</v>
      </c>
      <c r="B183" s="19" t="s">
        <v>408</v>
      </c>
      <c r="C183" s="19">
        <v>1</v>
      </c>
    </row>
    <row r="184" spans="1:3" x14ac:dyDescent="0.25">
      <c r="A184" s="19" t="s">
        <v>1018</v>
      </c>
      <c r="B184" s="19" t="s">
        <v>1019</v>
      </c>
      <c r="C184" s="19">
        <v>1</v>
      </c>
    </row>
    <row r="185" spans="1:3" x14ac:dyDescent="0.25">
      <c r="A185" s="19" t="s">
        <v>1020</v>
      </c>
      <c r="B185" s="19" t="s">
        <v>1021</v>
      </c>
      <c r="C185" s="19">
        <v>1</v>
      </c>
    </row>
    <row r="186" spans="1:3" x14ac:dyDescent="0.25">
      <c r="A186" s="19" t="s">
        <v>1022</v>
      </c>
      <c r="B186" s="19" t="s">
        <v>1023</v>
      </c>
      <c r="C186" s="19">
        <v>1</v>
      </c>
    </row>
    <row r="187" spans="1:3" x14ac:dyDescent="0.25">
      <c r="A187" s="19" t="s">
        <v>1024</v>
      </c>
      <c r="B187" s="19" t="s">
        <v>1025</v>
      </c>
      <c r="C187" s="19">
        <v>12</v>
      </c>
    </row>
    <row r="188" spans="1:3" x14ac:dyDescent="0.25">
      <c r="A188" s="19" t="s">
        <v>1034</v>
      </c>
      <c r="B188" s="19" t="s">
        <v>1033</v>
      </c>
      <c r="C188" s="19">
        <v>5</v>
      </c>
    </row>
    <row r="189" spans="1:3" x14ac:dyDescent="0.25">
      <c r="A189" s="19" t="s">
        <v>1035</v>
      </c>
      <c r="B189" s="19" t="s">
        <v>631</v>
      </c>
      <c r="C189" s="19">
        <v>5</v>
      </c>
    </row>
    <row r="190" spans="1:3" x14ac:dyDescent="0.25">
      <c r="A190" s="19" t="s">
        <v>1038</v>
      </c>
      <c r="B190" s="19" t="s">
        <v>1039</v>
      </c>
      <c r="C190" s="19">
        <v>5</v>
      </c>
    </row>
    <row r="191" spans="1:3" x14ac:dyDescent="0.25">
      <c r="A191" s="19" t="s">
        <v>1042</v>
      </c>
      <c r="B191" s="19" t="s">
        <v>634</v>
      </c>
      <c r="C191" s="19">
        <v>5</v>
      </c>
    </row>
    <row r="192" spans="1:3" x14ac:dyDescent="0.25">
      <c r="A192" s="19" t="s">
        <v>1055</v>
      </c>
      <c r="B192" s="19" t="s">
        <v>1056</v>
      </c>
      <c r="C192" s="19">
        <v>1</v>
      </c>
    </row>
    <row r="193" spans="1:3" x14ac:dyDescent="0.25">
      <c r="A193" s="19" t="s">
        <v>1059</v>
      </c>
      <c r="B193" s="19" t="s">
        <v>1060</v>
      </c>
      <c r="C193" s="19">
        <v>1</v>
      </c>
    </row>
    <row r="194" spans="1:3" x14ac:dyDescent="0.25">
      <c r="A194" s="19" t="s">
        <v>1061</v>
      </c>
      <c r="B194" s="19" t="s">
        <v>1062</v>
      </c>
      <c r="C194" s="19">
        <v>1</v>
      </c>
    </row>
    <row r="195" spans="1:3" x14ac:dyDescent="0.25">
      <c r="A195" s="19" t="s">
        <v>1063</v>
      </c>
      <c r="B195" s="19" t="s">
        <v>1064</v>
      </c>
      <c r="C195" s="19">
        <v>1</v>
      </c>
    </row>
    <row r="196" spans="1:3" x14ac:dyDescent="0.25">
      <c r="A196" s="19" t="s">
        <v>1992</v>
      </c>
      <c r="B196" s="19" t="s">
        <v>410</v>
      </c>
      <c r="C196" s="19">
        <v>1</v>
      </c>
    </row>
    <row r="197" spans="1:3" x14ac:dyDescent="0.25">
      <c r="A197" s="19" t="s">
        <v>1065</v>
      </c>
      <c r="B197" s="19" t="s">
        <v>1066</v>
      </c>
      <c r="C197" s="19">
        <v>1</v>
      </c>
    </row>
    <row r="198" spans="1:3" x14ac:dyDescent="0.25">
      <c r="A198" s="19" t="s">
        <v>1141</v>
      </c>
      <c r="B198" s="19" t="s">
        <v>1142</v>
      </c>
      <c r="C198" s="19">
        <v>1</v>
      </c>
    </row>
    <row r="199" spans="1:3" x14ac:dyDescent="0.25">
      <c r="A199" s="19" t="s">
        <v>1143</v>
      </c>
      <c r="B199" s="19" t="s">
        <v>1144</v>
      </c>
      <c r="C199" s="19">
        <v>1</v>
      </c>
    </row>
    <row r="200" spans="1:3" x14ac:dyDescent="0.25">
      <c r="A200" s="19" t="s">
        <v>2320</v>
      </c>
      <c r="B200" s="19" t="s">
        <v>2321</v>
      </c>
      <c r="C200" s="19">
        <v>1</v>
      </c>
    </row>
    <row r="201" spans="1:3" x14ac:dyDescent="0.25">
      <c r="A201" s="19" t="s">
        <v>2322</v>
      </c>
      <c r="B201" s="19" t="s">
        <v>2323</v>
      </c>
      <c r="C201" s="19">
        <v>1</v>
      </c>
    </row>
    <row r="202" spans="1:3" x14ac:dyDescent="0.25">
      <c r="A202" s="19" t="s">
        <v>1145</v>
      </c>
      <c r="B202" s="19" t="s">
        <v>411</v>
      </c>
      <c r="C202" s="19">
        <v>1</v>
      </c>
    </row>
    <row r="203" spans="1:3" x14ac:dyDescent="0.25">
      <c r="A203" s="19" t="s">
        <v>1147</v>
      </c>
      <c r="B203" s="19" t="s">
        <v>1148</v>
      </c>
      <c r="C203" s="19">
        <v>1</v>
      </c>
    </row>
    <row r="204" spans="1:3" x14ac:dyDescent="0.25">
      <c r="A204" s="19" t="s">
        <v>1149</v>
      </c>
      <c r="B204" s="19" t="s">
        <v>412</v>
      </c>
      <c r="C204" s="19">
        <v>1</v>
      </c>
    </row>
    <row r="205" spans="1:3" x14ac:dyDescent="0.25">
      <c r="A205" s="19" t="s">
        <v>1150</v>
      </c>
      <c r="B205" s="19" t="s">
        <v>1151</v>
      </c>
      <c r="C205" s="19">
        <v>1</v>
      </c>
    </row>
    <row r="206" spans="1:3" x14ac:dyDescent="0.25">
      <c r="A206" s="19" t="s">
        <v>2019</v>
      </c>
      <c r="B206" s="19" t="s">
        <v>413</v>
      </c>
      <c r="C206" s="19">
        <v>1</v>
      </c>
    </row>
    <row r="207" spans="1:3" x14ac:dyDescent="0.25">
      <c r="A207" s="19" t="s">
        <v>2020</v>
      </c>
      <c r="B207" s="19" t="s">
        <v>414</v>
      </c>
      <c r="C207" s="19">
        <v>1</v>
      </c>
    </row>
    <row r="208" spans="1:3" x14ac:dyDescent="0.25">
      <c r="A208" s="19" t="s">
        <v>1152</v>
      </c>
      <c r="B208" s="19" t="s">
        <v>415</v>
      </c>
      <c r="C208" s="19">
        <v>1</v>
      </c>
    </row>
    <row r="209" spans="1:3" x14ac:dyDescent="0.25">
      <c r="A209" s="19" t="s">
        <v>1153</v>
      </c>
      <c r="B209" s="19" t="s">
        <v>416</v>
      </c>
      <c r="C209" s="19">
        <v>1</v>
      </c>
    </row>
    <row r="210" spans="1:3" x14ac:dyDescent="0.25">
      <c r="A210" s="19" t="s">
        <v>2021</v>
      </c>
      <c r="B210" s="19" t="s">
        <v>2022</v>
      </c>
      <c r="C210" s="19">
        <v>1</v>
      </c>
    </row>
    <row r="211" spans="1:3" x14ac:dyDescent="0.25">
      <c r="A211" s="19" t="s">
        <v>2023</v>
      </c>
      <c r="B211" s="19" t="s">
        <v>417</v>
      </c>
      <c r="C211" s="19">
        <v>1</v>
      </c>
    </row>
    <row r="212" spans="1:3" x14ac:dyDescent="0.25">
      <c r="A212" s="19" t="s">
        <v>2024</v>
      </c>
      <c r="B212" s="19" t="s">
        <v>418</v>
      </c>
      <c r="C212" s="19">
        <v>1</v>
      </c>
    </row>
    <row r="213" spans="1:3" x14ac:dyDescent="0.25">
      <c r="A213" s="19" t="s">
        <v>2026</v>
      </c>
      <c r="B213" s="19" t="s">
        <v>419</v>
      </c>
      <c r="C213" s="19">
        <v>1</v>
      </c>
    </row>
    <row r="214" spans="1:3" x14ac:dyDescent="0.25">
      <c r="A214" s="19" t="s">
        <v>2027</v>
      </c>
      <c r="B214" s="19" t="s">
        <v>420</v>
      </c>
      <c r="C214" s="19">
        <v>1</v>
      </c>
    </row>
    <row r="215" spans="1:3" x14ac:dyDescent="0.25">
      <c r="A215" s="19" t="s">
        <v>1154</v>
      </c>
      <c r="B215" s="19" t="s">
        <v>421</v>
      </c>
      <c r="C215" s="19">
        <v>1</v>
      </c>
    </row>
    <row r="216" spans="1:3" x14ac:dyDescent="0.25">
      <c r="A216" s="19" t="s">
        <v>1155</v>
      </c>
      <c r="B216" s="19" t="s">
        <v>422</v>
      </c>
      <c r="C216" s="19">
        <v>1</v>
      </c>
    </row>
    <row r="217" spans="1:3" x14ac:dyDescent="0.25">
      <c r="A217" s="19" t="s">
        <v>2028</v>
      </c>
      <c r="B217" s="19" t="s">
        <v>2029</v>
      </c>
      <c r="C217" s="19">
        <v>1</v>
      </c>
    </row>
    <row r="218" spans="1:3" x14ac:dyDescent="0.25">
      <c r="A218" s="19" t="s">
        <v>2030</v>
      </c>
      <c r="B218" s="19" t="s">
        <v>423</v>
      </c>
      <c r="C218" s="19">
        <v>1</v>
      </c>
    </row>
    <row r="219" spans="1:3" x14ac:dyDescent="0.25">
      <c r="A219" s="19" t="s">
        <v>2032</v>
      </c>
      <c r="B219" s="19" t="s">
        <v>424</v>
      </c>
      <c r="C219" s="19">
        <v>1</v>
      </c>
    </row>
    <row r="220" spans="1:3" x14ac:dyDescent="0.25">
      <c r="A220" s="19" t="s">
        <v>1156</v>
      </c>
      <c r="B220" s="19" t="s">
        <v>425</v>
      </c>
      <c r="C220" s="19">
        <v>1</v>
      </c>
    </row>
    <row r="221" spans="1:3" x14ac:dyDescent="0.25">
      <c r="A221" s="19" t="s">
        <v>1157</v>
      </c>
      <c r="B221" s="19" t="s">
        <v>1158</v>
      </c>
      <c r="C221" s="19">
        <v>1</v>
      </c>
    </row>
    <row r="222" spans="1:3" x14ac:dyDescent="0.25">
      <c r="A222" s="19" t="s">
        <v>1159</v>
      </c>
      <c r="B222" s="19" t="s">
        <v>1160</v>
      </c>
      <c r="C222" s="19">
        <v>1</v>
      </c>
    </row>
    <row r="223" spans="1:3" x14ac:dyDescent="0.25">
      <c r="A223" s="19" t="s">
        <v>1161</v>
      </c>
      <c r="B223" s="19" t="s">
        <v>426</v>
      </c>
      <c r="C223" s="19">
        <v>1</v>
      </c>
    </row>
    <row r="224" spans="1:3" x14ac:dyDescent="0.25">
      <c r="A224" s="19" t="s">
        <v>1162</v>
      </c>
      <c r="B224" s="19" t="s">
        <v>1163</v>
      </c>
      <c r="C224" s="19">
        <v>1</v>
      </c>
    </row>
    <row r="225" spans="1:3" x14ac:dyDescent="0.25">
      <c r="A225" s="19" t="s">
        <v>1164</v>
      </c>
      <c r="B225" s="19" t="s">
        <v>1165</v>
      </c>
      <c r="C225" s="19">
        <v>1</v>
      </c>
    </row>
    <row r="226" spans="1:3" x14ac:dyDescent="0.25">
      <c r="A226" s="19" t="s">
        <v>1166</v>
      </c>
      <c r="B226" s="19" t="s">
        <v>427</v>
      </c>
      <c r="C226" s="19">
        <v>1</v>
      </c>
    </row>
    <row r="227" spans="1:3" x14ac:dyDescent="0.25">
      <c r="A227" s="19" t="s">
        <v>1167</v>
      </c>
      <c r="B227" s="19" t="s">
        <v>1168</v>
      </c>
      <c r="C227" s="19">
        <v>1</v>
      </c>
    </row>
    <row r="228" spans="1:3" x14ac:dyDescent="0.25">
      <c r="A228" s="19" t="s">
        <v>1169</v>
      </c>
      <c r="B228" s="19" t="s">
        <v>1170</v>
      </c>
      <c r="C228" s="19">
        <v>1</v>
      </c>
    </row>
    <row r="229" spans="1:3" x14ac:dyDescent="0.25">
      <c r="A229" s="19" t="s">
        <v>1171</v>
      </c>
      <c r="B229" s="19" t="s">
        <v>1172</v>
      </c>
      <c r="C229" s="19">
        <v>1</v>
      </c>
    </row>
    <row r="230" spans="1:3" x14ac:dyDescent="0.25">
      <c r="A230" s="19" t="s">
        <v>1173</v>
      </c>
      <c r="B230" s="19" t="s">
        <v>1174</v>
      </c>
      <c r="C230" s="19">
        <v>1</v>
      </c>
    </row>
    <row r="231" spans="1:3" x14ac:dyDescent="0.25">
      <c r="A231" s="19" t="s">
        <v>1175</v>
      </c>
      <c r="B231" s="19" t="s">
        <v>1176</v>
      </c>
      <c r="C231" s="19">
        <v>1</v>
      </c>
    </row>
    <row r="232" spans="1:3" x14ac:dyDescent="0.25">
      <c r="A232" s="19" t="s">
        <v>1177</v>
      </c>
      <c r="B232" s="19" t="s">
        <v>1178</v>
      </c>
      <c r="C232" s="19">
        <v>1</v>
      </c>
    </row>
    <row r="233" spans="1:3" x14ac:dyDescent="0.25">
      <c r="A233" s="19" t="s">
        <v>1179</v>
      </c>
      <c r="B233" s="19" t="s">
        <v>1180</v>
      </c>
      <c r="C233" s="19">
        <v>1</v>
      </c>
    </row>
    <row r="234" spans="1:3" x14ac:dyDescent="0.25">
      <c r="A234" s="19" t="s">
        <v>2033</v>
      </c>
      <c r="B234" s="19" t="s">
        <v>2034</v>
      </c>
      <c r="C234" s="19">
        <v>1</v>
      </c>
    </row>
    <row r="235" spans="1:3" x14ac:dyDescent="0.25">
      <c r="A235" s="19" t="s">
        <v>1181</v>
      </c>
      <c r="B235" s="19" t="s">
        <v>1182</v>
      </c>
      <c r="C235" s="19">
        <v>1</v>
      </c>
    </row>
    <row r="236" spans="1:3" x14ac:dyDescent="0.25">
      <c r="A236" s="19" t="s">
        <v>1203</v>
      </c>
      <c r="B236" s="19" t="s">
        <v>1204</v>
      </c>
      <c r="C236" s="19">
        <v>1</v>
      </c>
    </row>
    <row r="237" spans="1:3" x14ac:dyDescent="0.25">
      <c r="A237" s="19" t="s">
        <v>1206</v>
      </c>
      <c r="B237" s="19" t="s">
        <v>1207</v>
      </c>
      <c r="C237" s="19">
        <v>6</v>
      </c>
    </row>
    <row r="238" spans="1:3" x14ac:dyDescent="0.25">
      <c r="A238" s="19" t="s">
        <v>1208</v>
      </c>
      <c r="B238" s="19" t="s">
        <v>1209</v>
      </c>
      <c r="C238" s="19">
        <v>12</v>
      </c>
    </row>
    <row r="239" spans="1:3" x14ac:dyDescent="0.25">
      <c r="A239" s="19" t="s">
        <v>1210</v>
      </c>
      <c r="B239" s="19" t="s">
        <v>695</v>
      </c>
      <c r="C239" s="19">
        <v>10</v>
      </c>
    </row>
    <row r="240" spans="1:3" x14ac:dyDescent="0.25">
      <c r="A240" s="19" t="s">
        <v>1211</v>
      </c>
      <c r="B240" s="19" t="s">
        <v>1212</v>
      </c>
      <c r="C240" s="19">
        <v>12</v>
      </c>
    </row>
    <row r="241" spans="1:3" x14ac:dyDescent="0.25">
      <c r="A241" s="19" t="s">
        <v>1213</v>
      </c>
      <c r="B241" s="19" t="s">
        <v>1214</v>
      </c>
      <c r="C241" s="19">
        <v>12</v>
      </c>
    </row>
    <row r="242" spans="1:3" x14ac:dyDescent="0.25">
      <c r="A242" s="19" t="s">
        <v>1215</v>
      </c>
      <c r="B242" s="19" t="s">
        <v>1216</v>
      </c>
      <c r="C242" s="19">
        <v>12</v>
      </c>
    </row>
    <row r="243" spans="1:3" x14ac:dyDescent="0.25">
      <c r="A243" s="19" t="s">
        <v>1217</v>
      </c>
      <c r="B243" s="19" t="s">
        <v>1218</v>
      </c>
      <c r="C243" s="19">
        <v>6</v>
      </c>
    </row>
    <row r="244" spans="1:3" x14ac:dyDescent="0.25">
      <c r="A244" s="19" t="s">
        <v>1219</v>
      </c>
      <c r="B244" s="19" t="s">
        <v>1220</v>
      </c>
      <c r="C244" s="19">
        <v>12</v>
      </c>
    </row>
    <row r="245" spans="1:3" x14ac:dyDescent="0.25">
      <c r="A245" s="19" t="s">
        <v>1221</v>
      </c>
      <c r="B245" s="19" t="s">
        <v>696</v>
      </c>
      <c r="C245" s="19">
        <v>12</v>
      </c>
    </row>
    <row r="246" spans="1:3" x14ac:dyDescent="0.25">
      <c r="A246" s="19" t="s">
        <v>1222</v>
      </c>
      <c r="B246" s="19" t="s">
        <v>1223</v>
      </c>
      <c r="C246" s="19">
        <v>12</v>
      </c>
    </row>
    <row r="247" spans="1:3" x14ac:dyDescent="0.25">
      <c r="A247" s="19" t="s">
        <v>1224</v>
      </c>
      <c r="B247" s="19" t="s">
        <v>697</v>
      </c>
      <c r="C247" s="19">
        <v>12</v>
      </c>
    </row>
    <row r="248" spans="1:3" x14ac:dyDescent="0.25">
      <c r="A248" s="19" t="s">
        <v>1226</v>
      </c>
      <c r="B248" s="19" t="s">
        <v>428</v>
      </c>
      <c r="C248" s="19">
        <v>1</v>
      </c>
    </row>
    <row r="249" spans="1:3" x14ac:dyDescent="0.25">
      <c r="A249" s="19" t="s">
        <v>1227</v>
      </c>
      <c r="B249" s="19" t="s">
        <v>429</v>
      </c>
      <c r="C249" s="19">
        <v>1</v>
      </c>
    </row>
    <row r="250" spans="1:3" x14ac:dyDescent="0.25">
      <c r="A250" s="19" t="s">
        <v>1228</v>
      </c>
      <c r="B250" s="19" t="s">
        <v>430</v>
      </c>
      <c r="C250" s="19">
        <v>1</v>
      </c>
    </row>
    <row r="251" spans="1:3" x14ac:dyDescent="0.25">
      <c r="A251" s="19" t="s">
        <v>2036</v>
      </c>
      <c r="B251" s="19" t="s">
        <v>431</v>
      </c>
      <c r="C251" s="19">
        <v>1</v>
      </c>
    </row>
    <row r="252" spans="1:3" x14ac:dyDescent="0.25">
      <c r="A252" s="19" t="s">
        <v>1229</v>
      </c>
      <c r="B252" s="19" t="s">
        <v>1230</v>
      </c>
      <c r="C252" s="19">
        <v>6</v>
      </c>
    </row>
    <row r="253" spans="1:3" x14ac:dyDescent="0.25">
      <c r="A253" s="19" t="s">
        <v>1231</v>
      </c>
      <c r="B253" s="19" t="s">
        <v>1232</v>
      </c>
      <c r="C253" s="19">
        <v>1</v>
      </c>
    </row>
    <row r="254" spans="1:3" x14ac:dyDescent="0.25">
      <c r="A254" s="19" t="s">
        <v>1233</v>
      </c>
      <c r="B254" s="19" t="s">
        <v>1234</v>
      </c>
      <c r="C254" s="19">
        <v>1</v>
      </c>
    </row>
    <row r="255" spans="1:3" x14ac:dyDescent="0.25">
      <c r="A255" s="19" t="s">
        <v>1235</v>
      </c>
      <c r="B255" s="19" t="s">
        <v>1236</v>
      </c>
      <c r="C255" s="19">
        <v>1</v>
      </c>
    </row>
    <row r="256" spans="1:3" x14ac:dyDescent="0.25">
      <c r="A256" s="19" t="s">
        <v>2037</v>
      </c>
      <c r="B256" s="19" t="s">
        <v>2038</v>
      </c>
      <c r="C256" s="19">
        <v>1</v>
      </c>
    </row>
    <row r="257" spans="1:3" x14ac:dyDescent="0.25">
      <c r="A257" s="19" t="s">
        <v>1237</v>
      </c>
      <c r="B257" s="19" t="s">
        <v>1238</v>
      </c>
      <c r="C257" s="19">
        <v>1</v>
      </c>
    </row>
    <row r="258" spans="1:3" x14ac:dyDescent="0.25">
      <c r="A258" s="19" t="s">
        <v>2039</v>
      </c>
      <c r="B258" s="19" t="s">
        <v>2040</v>
      </c>
      <c r="C258" s="19">
        <v>1</v>
      </c>
    </row>
    <row r="259" spans="1:3" x14ac:dyDescent="0.25">
      <c r="A259" s="19" t="s">
        <v>1239</v>
      </c>
      <c r="B259" s="19" t="s">
        <v>432</v>
      </c>
      <c r="C259" s="19">
        <v>1</v>
      </c>
    </row>
    <row r="260" spans="1:3" x14ac:dyDescent="0.25">
      <c r="A260" s="19" t="s">
        <v>1240</v>
      </c>
      <c r="B260" s="19" t="s">
        <v>433</v>
      </c>
      <c r="C260" s="19">
        <v>1</v>
      </c>
    </row>
    <row r="261" spans="1:3" x14ac:dyDescent="0.25">
      <c r="A261" s="19" t="s">
        <v>1241</v>
      </c>
      <c r="B261" s="19" t="s">
        <v>1242</v>
      </c>
      <c r="C261" s="19">
        <v>1</v>
      </c>
    </row>
    <row r="262" spans="1:3" x14ac:dyDescent="0.25">
      <c r="A262" s="19" t="s">
        <v>1248</v>
      </c>
      <c r="B262" s="19" t="s">
        <v>1249</v>
      </c>
      <c r="C262" s="19">
        <v>1</v>
      </c>
    </row>
    <row r="263" spans="1:3" x14ac:dyDescent="0.25">
      <c r="A263" s="19" t="s">
        <v>1252</v>
      </c>
      <c r="B263" s="19" t="s">
        <v>1253</v>
      </c>
      <c r="C263" s="19">
        <v>1</v>
      </c>
    </row>
    <row r="264" spans="1:3" x14ac:dyDescent="0.25">
      <c r="A264" s="19" t="s">
        <v>1256</v>
      </c>
      <c r="B264" s="19" t="s">
        <v>1257</v>
      </c>
      <c r="C264" s="19">
        <v>1</v>
      </c>
    </row>
    <row r="265" spans="1:3" x14ac:dyDescent="0.25">
      <c r="A265" s="19" t="s">
        <v>1260</v>
      </c>
      <c r="B265" s="19" t="s">
        <v>1261</v>
      </c>
      <c r="C265" s="19">
        <v>1</v>
      </c>
    </row>
    <row r="266" spans="1:3" x14ac:dyDescent="0.25">
      <c r="A266" s="19" t="s">
        <v>1264</v>
      </c>
      <c r="B266" s="19" t="s">
        <v>1265</v>
      </c>
      <c r="C266" s="19">
        <v>1</v>
      </c>
    </row>
    <row r="267" spans="1:3" x14ac:dyDescent="0.25">
      <c r="A267" s="19" t="s">
        <v>1268</v>
      </c>
      <c r="B267" s="19" t="s">
        <v>1269</v>
      </c>
      <c r="C267" s="19">
        <v>1</v>
      </c>
    </row>
    <row r="268" spans="1:3" x14ac:dyDescent="0.25">
      <c r="A268" s="19" t="s">
        <v>1273</v>
      </c>
      <c r="B268" s="19" t="s">
        <v>1274</v>
      </c>
      <c r="C268" s="19">
        <v>1</v>
      </c>
    </row>
    <row r="269" spans="1:3" x14ac:dyDescent="0.25">
      <c r="A269" s="19" t="s">
        <v>1278</v>
      </c>
      <c r="B269" s="19" t="s">
        <v>1279</v>
      </c>
      <c r="C269" s="19">
        <v>1</v>
      </c>
    </row>
    <row r="270" spans="1:3" x14ac:dyDescent="0.25">
      <c r="A270" s="19" t="s">
        <v>1282</v>
      </c>
      <c r="B270" s="19" t="s">
        <v>1283</v>
      </c>
      <c r="C270" s="19">
        <v>1</v>
      </c>
    </row>
    <row r="271" spans="1:3" x14ac:dyDescent="0.25">
      <c r="A271" s="19" t="s">
        <v>1286</v>
      </c>
      <c r="B271" s="19" t="s">
        <v>1287</v>
      </c>
      <c r="C271" s="19">
        <v>1</v>
      </c>
    </row>
    <row r="272" spans="1:3" x14ac:dyDescent="0.25">
      <c r="A272" s="19" t="s">
        <v>1290</v>
      </c>
      <c r="B272" s="19" t="s">
        <v>1291</v>
      </c>
      <c r="C272" s="19">
        <v>1</v>
      </c>
    </row>
    <row r="273" spans="1:3" x14ac:dyDescent="0.25">
      <c r="A273" s="19" t="s">
        <v>1301</v>
      </c>
      <c r="B273" s="19" t="s">
        <v>1302</v>
      </c>
      <c r="C273" s="19">
        <v>1</v>
      </c>
    </row>
    <row r="274" spans="1:3" x14ac:dyDescent="0.25">
      <c r="A274" s="19" t="s">
        <v>1305</v>
      </c>
      <c r="B274" s="19" t="s">
        <v>1306</v>
      </c>
      <c r="C274" s="19">
        <v>1</v>
      </c>
    </row>
    <row r="275" spans="1:3" x14ac:dyDescent="0.25">
      <c r="A275" s="19" t="s">
        <v>1309</v>
      </c>
      <c r="B275" s="19" t="s">
        <v>1310</v>
      </c>
      <c r="C275" s="19">
        <v>1</v>
      </c>
    </row>
    <row r="276" spans="1:3" x14ac:dyDescent="0.25">
      <c r="A276" s="19" t="s">
        <v>1313</v>
      </c>
      <c r="B276" s="19" t="s">
        <v>1314</v>
      </c>
      <c r="C276" s="19">
        <v>1</v>
      </c>
    </row>
    <row r="277" spans="1:3" x14ac:dyDescent="0.25">
      <c r="A277" s="19" t="s">
        <v>1317</v>
      </c>
      <c r="B277" s="19" t="s">
        <v>1318</v>
      </c>
      <c r="C277" s="19">
        <v>1</v>
      </c>
    </row>
    <row r="278" spans="1:3" x14ac:dyDescent="0.25">
      <c r="A278" s="19" t="s">
        <v>1322</v>
      </c>
      <c r="B278" s="19" t="s">
        <v>1323</v>
      </c>
      <c r="C278" s="19">
        <v>1</v>
      </c>
    </row>
    <row r="279" spans="1:3" x14ac:dyDescent="0.25">
      <c r="A279" s="19" t="s">
        <v>1324</v>
      </c>
      <c r="B279" s="19" t="s">
        <v>702</v>
      </c>
      <c r="C279" s="19">
        <v>1</v>
      </c>
    </row>
    <row r="280" spans="1:3" x14ac:dyDescent="0.25">
      <c r="A280" s="19" t="s">
        <v>1325</v>
      </c>
      <c r="B280" s="19" t="s">
        <v>703</v>
      </c>
      <c r="C280" s="19">
        <v>1</v>
      </c>
    </row>
    <row r="281" spans="1:3" x14ac:dyDescent="0.25">
      <c r="A281" s="19" t="s">
        <v>1326</v>
      </c>
      <c r="B281" s="19" t="s">
        <v>1327</v>
      </c>
      <c r="C281" s="19">
        <v>1</v>
      </c>
    </row>
    <row r="282" spans="1:3" x14ac:dyDescent="0.25">
      <c r="A282" s="19" t="s">
        <v>1330</v>
      </c>
      <c r="B282" s="19" t="s">
        <v>1331</v>
      </c>
      <c r="C282" s="19">
        <v>1</v>
      </c>
    </row>
    <row r="283" spans="1:3" x14ac:dyDescent="0.25">
      <c r="A283" s="19" t="s">
        <v>1332</v>
      </c>
      <c r="B283" s="19" t="s">
        <v>1333</v>
      </c>
      <c r="C283" s="19">
        <v>1</v>
      </c>
    </row>
    <row r="284" spans="1:3" x14ac:dyDescent="0.25">
      <c r="A284" s="19" t="s">
        <v>1334</v>
      </c>
      <c r="B284" s="19" t="s">
        <v>1335</v>
      </c>
      <c r="C284" s="19">
        <v>1</v>
      </c>
    </row>
    <row r="285" spans="1:3" x14ac:dyDescent="0.25">
      <c r="A285" s="19" t="s">
        <v>1336</v>
      </c>
      <c r="B285" s="19" t="s">
        <v>1337</v>
      </c>
      <c r="C285" s="19">
        <v>1</v>
      </c>
    </row>
    <row r="286" spans="1:3" x14ac:dyDescent="0.25">
      <c r="A286" s="19" t="s">
        <v>1338</v>
      </c>
      <c r="B286" s="19" t="s">
        <v>1339</v>
      </c>
      <c r="C286" s="19">
        <v>1</v>
      </c>
    </row>
    <row r="287" spans="1:3" x14ac:dyDescent="0.25">
      <c r="A287" s="19" t="s">
        <v>1340</v>
      </c>
      <c r="B287" s="19" t="s">
        <v>1341</v>
      </c>
      <c r="C287" s="19">
        <v>1</v>
      </c>
    </row>
    <row r="288" spans="1:3" x14ac:dyDescent="0.25">
      <c r="A288" s="19" t="s">
        <v>1342</v>
      </c>
      <c r="B288" s="19" t="s">
        <v>1343</v>
      </c>
      <c r="C288" s="19">
        <v>1</v>
      </c>
    </row>
    <row r="289" spans="1:3" x14ac:dyDescent="0.25">
      <c r="A289" s="19" t="s">
        <v>1351</v>
      </c>
      <c r="B289" s="19" t="s">
        <v>1352</v>
      </c>
      <c r="C289" s="19">
        <v>1</v>
      </c>
    </row>
    <row r="290" spans="1:3" x14ac:dyDescent="0.25">
      <c r="A290" s="19" t="s">
        <v>1354</v>
      </c>
      <c r="B290" s="19" t="s">
        <v>1355</v>
      </c>
      <c r="C290" s="19">
        <v>1</v>
      </c>
    </row>
    <row r="291" spans="1:3" x14ac:dyDescent="0.25">
      <c r="A291" s="19" t="s">
        <v>1359</v>
      </c>
      <c r="B291" s="19" t="s">
        <v>1360</v>
      </c>
      <c r="C291" s="19">
        <v>1</v>
      </c>
    </row>
    <row r="292" spans="1:3" x14ac:dyDescent="0.25">
      <c r="A292" s="19" t="s">
        <v>1363</v>
      </c>
      <c r="B292" s="19" t="s">
        <v>1364</v>
      </c>
      <c r="C292" s="19">
        <v>1</v>
      </c>
    </row>
    <row r="293" spans="1:3" x14ac:dyDescent="0.25">
      <c r="A293" s="19" t="s">
        <v>1367</v>
      </c>
      <c r="B293" s="19" t="s">
        <v>1368</v>
      </c>
      <c r="C293" s="19">
        <v>1</v>
      </c>
    </row>
    <row r="294" spans="1:3" x14ac:dyDescent="0.25">
      <c r="A294" s="19" t="s">
        <v>1369</v>
      </c>
      <c r="B294" s="19" t="s">
        <v>1370</v>
      </c>
      <c r="C294" s="19">
        <v>1</v>
      </c>
    </row>
    <row r="295" spans="1:3" x14ac:dyDescent="0.25">
      <c r="A295" s="19" t="s">
        <v>1375</v>
      </c>
      <c r="B295" s="19" t="s">
        <v>1376</v>
      </c>
      <c r="C295" s="19">
        <v>1</v>
      </c>
    </row>
    <row r="296" spans="1:3" x14ac:dyDescent="0.25">
      <c r="A296" s="19" t="s">
        <v>1380</v>
      </c>
      <c r="B296" s="19" t="s">
        <v>1381</v>
      </c>
      <c r="C296" s="19">
        <v>1</v>
      </c>
    </row>
    <row r="297" spans="1:3" x14ac:dyDescent="0.25">
      <c r="A297" s="19" t="s">
        <v>1384</v>
      </c>
      <c r="B297" s="19" t="s">
        <v>1385</v>
      </c>
      <c r="C297" s="19">
        <v>1</v>
      </c>
    </row>
    <row r="298" spans="1:3" x14ac:dyDescent="0.25">
      <c r="A298" s="19" t="s">
        <v>1387</v>
      </c>
      <c r="B298" s="19" t="s">
        <v>1388</v>
      </c>
      <c r="C298" s="19">
        <v>1</v>
      </c>
    </row>
    <row r="299" spans="1:3" x14ac:dyDescent="0.25">
      <c r="A299" s="19" t="s">
        <v>1389</v>
      </c>
      <c r="B299" s="19" t="s">
        <v>1390</v>
      </c>
      <c r="C299" s="19">
        <v>1</v>
      </c>
    </row>
    <row r="300" spans="1:3" x14ac:dyDescent="0.25">
      <c r="A300" s="19" t="s">
        <v>1391</v>
      </c>
      <c r="B300" s="19" t="s">
        <v>1392</v>
      </c>
      <c r="C300" s="19">
        <v>1</v>
      </c>
    </row>
    <row r="301" spans="1:3" x14ac:dyDescent="0.25">
      <c r="A301" s="19" t="s">
        <v>1393</v>
      </c>
      <c r="B301" s="19" t="s">
        <v>1394</v>
      </c>
      <c r="C301" s="19">
        <v>1</v>
      </c>
    </row>
    <row r="302" spans="1:3" x14ac:dyDescent="0.25">
      <c r="A302" s="19" t="s">
        <v>1410</v>
      </c>
      <c r="B302" s="19" t="s">
        <v>1411</v>
      </c>
      <c r="C302" s="19">
        <v>1</v>
      </c>
    </row>
    <row r="303" spans="1:3" x14ac:dyDescent="0.25">
      <c r="A303" s="19" t="s">
        <v>2064</v>
      </c>
      <c r="B303" s="19" t="s">
        <v>2065</v>
      </c>
      <c r="C303" s="19">
        <v>50</v>
      </c>
    </row>
    <row r="304" spans="1:3" x14ac:dyDescent="0.25">
      <c r="A304" s="19" t="s">
        <v>1415</v>
      </c>
      <c r="B304" s="19" t="s">
        <v>1416</v>
      </c>
      <c r="C304" s="19">
        <v>50</v>
      </c>
    </row>
    <row r="305" spans="1:3" x14ac:dyDescent="0.25">
      <c r="A305" s="19" t="s">
        <v>2066</v>
      </c>
      <c r="B305" s="19" t="s">
        <v>2067</v>
      </c>
      <c r="C305" s="19">
        <v>1</v>
      </c>
    </row>
    <row r="306" spans="1:3" x14ac:dyDescent="0.25">
      <c r="A306" s="19" t="s">
        <v>1417</v>
      </c>
      <c r="B306" s="19" t="s">
        <v>1418</v>
      </c>
      <c r="C306" s="19">
        <v>1</v>
      </c>
    </row>
    <row r="307" spans="1:3" x14ac:dyDescent="0.25">
      <c r="A307" s="19" t="s">
        <v>1422</v>
      </c>
      <c r="B307" s="19" t="s">
        <v>1423</v>
      </c>
      <c r="C307" s="19">
        <v>1</v>
      </c>
    </row>
    <row r="308" spans="1:3" x14ac:dyDescent="0.25">
      <c r="A308" s="19" t="s">
        <v>1424</v>
      </c>
      <c r="B308" s="19" t="s">
        <v>1425</v>
      </c>
      <c r="C308" s="19">
        <v>1</v>
      </c>
    </row>
    <row r="309" spans="1:3" x14ac:dyDescent="0.25">
      <c r="A309" s="19" t="s">
        <v>2068</v>
      </c>
      <c r="B309" s="19" t="s">
        <v>704</v>
      </c>
      <c r="C309" s="19">
        <v>1</v>
      </c>
    </row>
    <row r="310" spans="1:3" x14ac:dyDescent="0.25">
      <c r="A310" s="19" t="s">
        <v>1429</v>
      </c>
      <c r="B310" s="19" t="s">
        <v>459</v>
      </c>
      <c r="C310" s="19">
        <v>1</v>
      </c>
    </row>
    <row r="311" spans="1:3" x14ac:dyDescent="0.25">
      <c r="A311" s="19" t="s">
        <v>1430</v>
      </c>
      <c r="B311" s="19" t="s">
        <v>1431</v>
      </c>
      <c r="C311" s="19">
        <v>1</v>
      </c>
    </row>
    <row r="312" spans="1:3" x14ac:dyDescent="0.25">
      <c r="A312" s="19" t="s">
        <v>1432</v>
      </c>
      <c r="B312" s="19" t="s">
        <v>1433</v>
      </c>
      <c r="C312" s="19">
        <v>1</v>
      </c>
    </row>
    <row r="313" spans="1:3" x14ac:dyDescent="0.25">
      <c r="A313" s="19" t="s">
        <v>1434</v>
      </c>
      <c r="B313" s="19" t="s">
        <v>1435</v>
      </c>
      <c r="C313" s="19">
        <v>5</v>
      </c>
    </row>
    <row r="314" spans="1:3" x14ac:dyDescent="0.25">
      <c r="A314" s="19" t="s">
        <v>2069</v>
      </c>
      <c r="B314" s="19" t="s">
        <v>460</v>
      </c>
      <c r="C314" s="19">
        <v>1</v>
      </c>
    </row>
    <row r="315" spans="1:3" x14ac:dyDescent="0.25">
      <c r="A315" s="19" t="s">
        <v>1436</v>
      </c>
      <c r="B315" s="19" t="s">
        <v>705</v>
      </c>
      <c r="C315" s="19">
        <v>1</v>
      </c>
    </row>
    <row r="316" spans="1:3" x14ac:dyDescent="0.25">
      <c r="A316" s="19" t="s">
        <v>1437</v>
      </c>
      <c r="B316" s="19" t="s">
        <v>706</v>
      </c>
      <c r="C316" s="19">
        <v>1</v>
      </c>
    </row>
    <row r="317" spans="1:3" x14ac:dyDescent="0.25">
      <c r="A317" s="19" t="s">
        <v>2070</v>
      </c>
      <c r="B317" s="19" t="s">
        <v>461</v>
      </c>
      <c r="C317" s="19">
        <v>1</v>
      </c>
    </row>
    <row r="318" spans="1:3" x14ac:dyDescent="0.25">
      <c r="A318" s="19" t="s">
        <v>2071</v>
      </c>
      <c r="B318" s="19" t="s">
        <v>462</v>
      </c>
      <c r="C318" s="19">
        <v>1</v>
      </c>
    </row>
    <row r="319" spans="1:3" x14ac:dyDescent="0.25">
      <c r="A319" s="19" t="s">
        <v>1438</v>
      </c>
      <c r="B319" s="19" t="s">
        <v>707</v>
      </c>
      <c r="C319" s="19">
        <v>1</v>
      </c>
    </row>
    <row r="320" spans="1:3" x14ac:dyDescent="0.25">
      <c r="A320" s="19" t="s">
        <v>1439</v>
      </c>
      <c r="B320" s="19" t="s">
        <v>708</v>
      </c>
      <c r="C320" s="19">
        <v>1</v>
      </c>
    </row>
    <row r="321" spans="1:3" x14ac:dyDescent="0.25">
      <c r="A321" s="19" t="s">
        <v>2072</v>
      </c>
      <c r="B321" s="19" t="s">
        <v>709</v>
      </c>
      <c r="C321" s="19">
        <v>1</v>
      </c>
    </row>
    <row r="322" spans="1:3" x14ac:dyDescent="0.25">
      <c r="A322" s="19" t="s">
        <v>1440</v>
      </c>
      <c r="B322" s="19" t="s">
        <v>463</v>
      </c>
      <c r="C322" s="19">
        <v>1</v>
      </c>
    </row>
    <row r="323" spans="1:3" x14ac:dyDescent="0.25">
      <c r="A323" s="19" t="s">
        <v>1441</v>
      </c>
      <c r="B323" s="19" t="s">
        <v>464</v>
      </c>
      <c r="C323" s="19">
        <v>1</v>
      </c>
    </row>
    <row r="324" spans="1:3" x14ac:dyDescent="0.25">
      <c r="A324" s="19" t="s">
        <v>1442</v>
      </c>
      <c r="B324" s="19" t="s">
        <v>710</v>
      </c>
      <c r="C324" s="19">
        <v>1</v>
      </c>
    </row>
    <row r="325" spans="1:3" x14ac:dyDescent="0.25">
      <c r="A325" s="19" t="s">
        <v>1443</v>
      </c>
      <c r="B325" s="19" t="s">
        <v>465</v>
      </c>
      <c r="C325" s="19">
        <v>1</v>
      </c>
    </row>
    <row r="326" spans="1:3" x14ac:dyDescent="0.25">
      <c r="A326" s="19" t="s">
        <v>1444</v>
      </c>
      <c r="B326" s="19" t="s">
        <v>466</v>
      </c>
      <c r="C326" s="19">
        <v>1</v>
      </c>
    </row>
    <row r="327" spans="1:3" x14ac:dyDescent="0.25">
      <c r="A327" s="19" t="s">
        <v>1446</v>
      </c>
      <c r="B327" s="19" t="s">
        <v>467</v>
      </c>
      <c r="C327" s="19">
        <v>1</v>
      </c>
    </row>
    <row r="328" spans="1:3" x14ac:dyDescent="0.25">
      <c r="A328" s="19" t="s">
        <v>1447</v>
      </c>
      <c r="B328" s="19" t="s">
        <v>712</v>
      </c>
      <c r="C328" s="19">
        <v>10</v>
      </c>
    </row>
    <row r="329" spans="1:3" x14ac:dyDescent="0.25">
      <c r="A329" s="19" t="s">
        <v>2073</v>
      </c>
      <c r="B329" s="19" t="s">
        <v>2074</v>
      </c>
      <c r="C329" s="19">
        <v>1</v>
      </c>
    </row>
    <row r="330" spans="1:3" x14ac:dyDescent="0.25">
      <c r="A330" s="19" t="s">
        <v>2075</v>
      </c>
      <c r="B330" s="19" t="s">
        <v>468</v>
      </c>
      <c r="C330" s="19">
        <v>1</v>
      </c>
    </row>
    <row r="331" spans="1:3" x14ac:dyDescent="0.25">
      <c r="A331" s="19" t="s">
        <v>1450</v>
      </c>
      <c r="B331" s="19" t="s">
        <v>469</v>
      </c>
      <c r="C331" s="19">
        <v>1</v>
      </c>
    </row>
    <row r="332" spans="1:3" x14ac:dyDescent="0.25">
      <c r="A332" s="19" t="s">
        <v>2076</v>
      </c>
      <c r="B332" s="19" t="s">
        <v>470</v>
      </c>
      <c r="C332" s="19">
        <v>1</v>
      </c>
    </row>
    <row r="333" spans="1:3" x14ac:dyDescent="0.25">
      <c r="A333" s="19" t="s">
        <v>2077</v>
      </c>
      <c r="B333" s="19" t="s">
        <v>471</v>
      </c>
      <c r="C333" s="19">
        <v>1</v>
      </c>
    </row>
    <row r="334" spans="1:3" x14ac:dyDescent="0.25">
      <c r="A334" s="19" t="s">
        <v>1451</v>
      </c>
      <c r="B334" s="19" t="s">
        <v>1452</v>
      </c>
      <c r="C334" s="19">
        <v>1</v>
      </c>
    </row>
    <row r="335" spans="1:3" x14ac:dyDescent="0.25">
      <c r="A335" s="19" t="s">
        <v>1453</v>
      </c>
      <c r="B335" s="19" t="s">
        <v>1454</v>
      </c>
      <c r="C335" s="19">
        <v>1</v>
      </c>
    </row>
    <row r="336" spans="1:3" x14ac:dyDescent="0.25">
      <c r="A336" s="19" t="s">
        <v>3032</v>
      </c>
      <c r="B336" s="19" t="s">
        <v>3033</v>
      </c>
      <c r="C336" s="19">
        <v>1</v>
      </c>
    </row>
    <row r="337" spans="1:3" x14ac:dyDescent="0.25">
      <c r="A337" s="19" t="s">
        <v>2078</v>
      </c>
      <c r="B337" s="19" t="s">
        <v>472</v>
      </c>
      <c r="C337" s="19">
        <v>1</v>
      </c>
    </row>
    <row r="338" spans="1:3" x14ac:dyDescent="0.25">
      <c r="A338" s="19" t="s">
        <v>2079</v>
      </c>
      <c r="B338" s="19" t="s">
        <v>2080</v>
      </c>
      <c r="C338" s="19">
        <v>1</v>
      </c>
    </row>
    <row r="339" spans="1:3" x14ac:dyDescent="0.25">
      <c r="A339" s="19" t="s">
        <v>2081</v>
      </c>
      <c r="B339" s="19" t="s">
        <v>2082</v>
      </c>
      <c r="C339" s="19">
        <v>1</v>
      </c>
    </row>
    <row r="340" spans="1:3" x14ac:dyDescent="0.25">
      <c r="A340" s="19" t="s">
        <v>1455</v>
      </c>
      <c r="B340" s="19" t="s">
        <v>1456</v>
      </c>
      <c r="C340" s="19">
        <v>1</v>
      </c>
    </row>
    <row r="341" spans="1:3" x14ac:dyDescent="0.25">
      <c r="A341" s="19" t="s">
        <v>2083</v>
      </c>
      <c r="B341" s="19" t="s">
        <v>2084</v>
      </c>
      <c r="C341" s="19">
        <v>1</v>
      </c>
    </row>
    <row r="342" spans="1:3" x14ac:dyDescent="0.25">
      <c r="A342" s="19" t="s">
        <v>2856</v>
      </c>
      <c r="B342" s="19" t="s">
        <v>2857</v>
      </c>
      <c r="C342" s="19">
        <v>1</v>
      </c>
    </row>
    <row r="343" spans="1:3" x14ac:dyDescent="0.25">
      <c r="A343" s="19" t="s">
        <v>1457</v>
      </c>
      <c r="B343" s="19" t="s">
        <v>1458</v>
      </c>
      <c r="C343" s="19">
        <v>1</v>
      </c>
    </row>
    <row r="344" spans="1:3" x14ac:dyDescent="0.25">
      <c r="A344" s="19" t="s">
        <v>1459</v>
      </c>
      <c r="B344" s="19" t="s">
        <v>1460</v>
      </c>
      <c r="C344" s="19">
        <v>1</v>
      </c>
    </row>
    <row r="345" spans="1:3" x14ac:dyDescent="0.25">
      <c r="A345" s="19" t="s">
        <v>1461</v>
      </c>
      <c r="B345" s="19" t="s">
        <v>473</v>
      </c>
      <c r="C345" s="19">
        <v>1</v>
      </c>
    </row>
    <row r="346" spans="1:3" x14ac:dyDescent="0.25">
      <c r="A346" s="19" t="s">
        <v>1462</v>
      </c>
      <c r="B346" s="19" t="s">
        <v>474</v>
      </c>
      <c r="C346" s="19">
        <v>1</v>
      </c>
    </row>
    <row r="347" spans="1:3" x14ac:dyDescent="0.25">
      <c r="A347" s="19" t="s">
        <v>1463</v>
      </c>
      <c r="B347" s="19" t="s">
        <v>1464</v>
      </c>
      <c r="C347" s="19">
        <v>1</v>
      </c>
    </row>
    <row r="348" spans="1:3" x14ac:dyDescent="0.25">
      <c r="A348" s="19" t="s">
        <v>1465</v>
      </c>
      <c r="B348" s="19" t="s">
        <v>475</v>
      </c>
      <c r="C348" s="19">
        <v>1</v>
      </c>
    </row>
    <row r="349" spans="1:3" x14ac:dyDescent="0.25">
      <c r="A349" s="19" t="s">
        <v>1466</v>
      </c>
      <c r="B349" s="19" t="s">
        <v>1467</v>
      </c>
      <c r="C349" s="19">
        <v>1</v>
      </c>
    </row>
    <row r="350" spans="1:3" x14ac:dyDescent="0.25">
      <c r="A350" s="19" t="s">
        <v>1468</v>
      </c>
      <c r="B350" s="19" t="s">
        <v>1469</v>
      </c>
      <c r="C350" s="19">
        <v>1</v>
      </c>
    </row>
    <row r="351" spans="1:3" x14ac:dyDescent="0.25">
      <c r="A351" s="19" t="s">
        <v>1472</v>
      </c>
      <c r="B351" s="19" t="s">
        <v>1473</v>
      </c>
      <c r="C351" s="19">
        <v>1</v>
      </c>
    </row>
    <row r="352" spans="1:3" x14ac:dyDescent="0.25">
      <c r="A352" s="19" t="s">
        <v>1470</v>
      </c>
      <c r="B352" s="19" t="s">
        <v>1471</v>
      </c>
      <c r="C352" s="19">
        <v>1</v>
      </c>
    </row>
    <row r="353" spans="1:3" x14ac:dyDescent="0.25">
      <c r="A353" s="19" t="s">
        <v>1474</v>
      </c>
      <c r="B353" s="19" t="s">
        <v>1475</v>
      </c>
      <c r="C353" s="19">
        <v>1</v>
      </c>
    </row>
    <row r="354" spans="1:3" x14ac:dyDescent="0.25">
      <c r="A354" s="19" t="s">
        <v>1476</v>
      </c>
      <c r="B354" s="19" t="s">
        <v>1475</v>
      </c>
      <c r="C354" s="19">
        <v>1</v>
      </c>
    </row>
    <row r="355" spans="1:3" x14ac:dyDescent="0.25">
      <c r="A355" s="19" t="s">
        <v>2085</v>
      </c>
      <c r="B355" s="19" t="s">
        <v>476</v>
      </c>
      <c r="C355" s="19">
        <v>1</v>
      </c>
    </row>
    <row r="356" spans="1:3" x14ac:dyDescent="0.25">
      <c r="A356" s="19" t="s">
        <v>1477</v>
      </c>
      <c r="B356" s="19" t="s">
        <v>477</v>
      </c>
      <c r="C356" s="19">
        <v>1</v>
      </c>
    </row>
    <row r="357" spans="1:3" x14ac:dyDescent="0.25">
      <c r="A357" s="19" t="s">
        <v>1478</v>
      </c>
      <c r="B357" s="19" t="s">
        <v>478</v>
      </c>
      <c r="C357" s="19">
        <v>1</v>
      </c>
    </row>
    <row r="358" spans="1:3" x14ac:dyDescent="0.25">
      <c r="A358" s="19" t="s">
        <v>1479</v>
      </c>
      <c r="B358" s="19" t="s">
        <v>479</v>
      </c>
      <c r="C358" s="19">
        <v>1</v>
      </c>
    </row>
    <row r="359" spans="1:3" x14ac:dyDescent="0.25">
      <c r="A359" s="19" t="s">
        <v>1480</v>
      </c>
      <c r="B359" s="19" t="s">
        <v>480</v>
      </c>
      <c r="C359" s="19">
        <v>1</v>
      </c>
    </row>
    <row r="360" spans="1:3" x14ac:dyDescent="0.25">
      <c r="A360" s="19" t="s">
        <v>1481</v>
      </c>
      <c r="B360" s="19" t="s">
        <v>481</v>
      </c>
      <c r="C360" s="19">
        <v>1</v>
      </c>
    </row>
    <row r="361" spans="1:3" x14ac:dyDescent="0.25">
      <c r="A361" s="19" t="s">
        <v>2394</v>
      </c>
      <c r="B361" s="19" t="s">
        <v>481</v>
      </c>
      <c r="C361" s="19">
        <v>1</v>
      </c>
    </row>
    <row r="362" spans="1:3" x14ac:dyDescent="0.25">
      <c r="A362" s="19" t="s">
        <v>2086</v>
      </c>
      <c r="B362" s="19" t="s">
        <v>482</v>
      </c>
      <c r="C362" s="19">
        <v>1</v>
      </c>
    </row>
    <row r="363" spans="1:3" x14ac:dyDescent="0.25">
      <c r="A363" s="19" t="s">
        <v>1482</v>
      </c>
      <c r="B363" s="19" t="s">
        <v>483</v>
      </c>
      <c r="C363" s="19">
        <v>1</v>
      </c>
    </row>
    <row r="364" spans="1:3" x14ac:dyDescent="0.25">
      <c r="A364" s="19" t="s">
        <v>1483</v>
      </c>
      <c r="B364" s="19" t="s">
        <v>484</v>
      </c>
      <c r="C364" s="19">
        <v>1</v>
      </c>
    </row>
    <row r="365" spans="1:3" x14ac:dyDescent="0.25">
      <c r="A365" s="19" t="s">
        <v>1484</v>
      </c>
      <c r="B365" s="19" t="s">
        <v>485</v>
      </c>
      <c r="C365" s="19">
        <v>1</v>
      </c>
    </row>
    <row r="366" spans="1:3" x14ac:dyDescent="0.25">
      <c r="A366" s="19" t="s">
        <v>1485</v>
      </c>
      <c r="B366" s="19" t="s">
        <v>486</v>
      </c>
      <c r="C366" s="19">
        <v>1</v>
      </c>
    </row>
    <row r="367" spans="1:3" x14ac:dyDescent="0.25">
      <c r="A367" s="19" t="s">
        <v>1486</v>
      </c>
      <c r="B367" s="19" t="s">
        <v>487</v>
      </c>
      <c r="C367" s="19">
        <v>1</v>
      </c>
    </row>
    <row r="368" spans="1:3" x14ac:dyDescent="0.25">
      <c r="A368" s="19" t="s">
        <v>1487</v>
      </c>
      <c r="B368" s="19" t="s">
        <v>488</v>
      </c>
      <c r="C368" s="19">
        <v>1</v>
      </c>
    </row>
    <row r="369" spans="1:3" x14ac:dyDescent="0.25">
      <c r="A369" s="19" t="s">
        <v>2087</v>
      </c>
      <c r="B369" s="19" t="s">
        <v>489</v>
      </c>
      <c r="C369" s="19">
        <v>1</v>
      </c>
    </row>
    <row r="370" spans="1:3" x14ac:dyDescent="0.25">
      <c r="A370" s="19" t="s">
        <v>1488</v>
      </c>
      <c r="B370" s="19" t="s">
        <v>1489</v>
      </c>
      <c r="C370" s="19">
        <v>1</v>
      </c>
    </row>
    <row r="371" spans="1:3" x14ac:dyDescent="0.25">
      <c r="A371" s="19" t="s">
        <v>2088</v>
      </c>
      <c r="B371" s="19" t="s">
        <v>490</v>
      </c>
      <c r="C371" s="19">
        <v>1</v>
      </c>
    </row>
    <row r="372" spans="1:3" x14ac:dyDescent="0.25">
      <c r="A372" s="19" t="s">
        <v>2089</v>
      </c>
      <c r="B372" s="19" t="s">
        <v>491</v>
      </c>
      <c r="C372" s="19">
        <v>1</v>
      </c>
    </row>
    <row r="373" spans="1:3" x14ac:dyDescent="0.25">
      <c r="A373" s="19" t="s">
        <v>1490</v>
      </c>
      <c r="B373" s="19" t="s">
        <v>492</v>
      </c>
      <c r="C373" s="19">
        <v>1</v>
      </c>
    </row>
    <row r="374" spans="1:3" x14ac:dyDescent="0.25">
      <c r="A374" s="19" t="s">
        <v>2091</v>
      </c>
      <c r="B374" s="19" t="s">
        <v>2092</v>
      </c>
      <c r="C374" s="19">
        <v>1</v>
      </c>
    </row>
    <row r="375" spans="1:3" x14ac:dyDescent="0.25">
      <c r="A375" s="19" t="s">
        <v>1491</v>
      </c>
      <c r="B375" s="19" t="s">
        <v>1492</v>
      </c>
      <c r="C375" s="19">
        <v>1</v>
      </c>
    </row>
    <row r="376" spans="1:3" x14ac:dyDescent="0.25">
      <c r="A376" s="19" t="s">
        <v>1493</v>
      </c>
      <c r="B376" s="19" t="s">
        <v>1494</v>
      </c>
      <c r="C376" s="19">
        <v>1</v>
      </c>
    </row>
    <row r="377" spans="1:3" x14ac:dyDescent="0.25">
      <c r="A377" s="19" t="s">
        <v>1496</v>
      </c>
      <c r="B377" s="19" t="s">
        <v>493</v>
      </c>
      <c r="C377" s="19">
        <v>1</v>
      </c>
    </row>
    <row r="378" spans="1:3" x14ac:dyDescent="0.25">
      <c r="A378" s="19" t="s">
        <v>2093</v>
      </c>
      <c r="B378" s="19" t="s">
        <v>494</v>
      </c>
      <c r="C378" s="19">
        <v>1</v>
      </c>
    </row>
    <row r="379" spans="1:3" x14ac:dyDescent="0.25">
      <c r="A379" s="19" t="s">
        <v>2094</v>
      </c>
      <c r="B379" s="19" t="s">
        <v>2095</v>
      </c>
      <c r="C379" s="19">
        <v>1</v>
      </c>
    </row>
    <row r="380" spans="1:3" x14ac:dyDescent="0.25">
      <c r="A380" s="19" t="s">
        <v>1497</v>
      </c>
      <c r="B380" s="19" t="s">
        <v>1498</v>
      </c>
      <c r="C380" s="19">
        <v>1</v>
      </c>
    </row>
    <row r="381" spans="1:3" x14ac:dyDescent="0.25">
      <c r="A381" s="19" t="s">
        <v>2096</v>
      </c>
      <c r="B381" s="19" t="s">
        <v>2097</v>
      </c>
      <c r="C381" s="19">
        <v>1</v>
      </c>
    </row>
    <row r="382" spans="1:3" x14ac:dyDescent="0.25">
      <c r="A382" s="19" t="s">
        <v>2098</v>
      </c>
      <c r="B382" s="19" t="s">
        <v>2099</v>
      </c>
      <c r="C382" s="19">
        <v>1</v>
      </c>
    </row>
    <row r="383" spans="1:3" x14ac:dyDescent="0.25">
      <c r="A383" s="19" t="s">
        <v>1499</v>
      </c>
      <c r="B383" s="19" t="s">
        <v>1500</v>
      </c>
      <c r="C383" s="19">
        <v>1</v>
      </c>
    </row>
    <row r="384" spans="1:3" x14ac:dyDescent="0.25">
      <c r="A384" s="19" t="s">
        <v>1501</v>
      </c>
      <c r="B384" s="19" t="s">
        <v>495</v>
      </c>
      <c r="C384" s="19">
        <v>1</v>
      </c>
    </row>
    <row r="385" spans="1:3" x14ac:dyDescent="0.25">
      <c r="A385" s="19" t="s">
        <v>1502</v>
      </c>
      <c r="B385" s="19" t="s">
        <v>496</v>
      </c>
      <c r="C385" s="19">
        <v>1</v>
      </c>
    </row>
    <row r="386" spans="1:3" x14ac:dyDescent="0.25">
      <c r="A386" s="19" t="s">
        <v>1503</v>
      </c>
      <c r="B386" s="19" t="s">
        <v>1504</v>
      </c>
      <c r="C386" s="19">
        <v>1</v>
      </c>
    </row>
    <row r="387" spans="1:3" x14ac:dyDescent="0.25">
      <c r="A387" s="19" t="s">
        <v>2100</v>
      </c>
      <c r="B387" s="19" t="s">
        <v>497</v>
      </c>
      <c r="C387" s="19">
        <v>1</v>
      </c>
    </row>
    <row r="388" spans="1:3" x14ac:dyDescent="0.25">
      <c r="A388" s="19" t="s">
        <v>1505</v>
      </c>
      <c r="B388" s="19" t="s">
        <v>498</v>
      </c>
      <c r="C388" s="19">
        <v>1</v>
      </c>
    </row>
    <row r="389" spans="1:3" x14ac:dyDescent="0.25">
      <c r="A389" s="19" t="s">
        <v>1506</v>
      </c>
      <c r="B389" s="19" t="s">
        <v>1507</v>
      </c>
      <c r="C389" s="19">
        <v>1</v>
      </c>
    </row>
    <row r="390" spans="1:3" x14ac:dyDescent="0.25">
      <c r="A390" s="19" t="s">
        <v>1508</v>
      </c>
      <c r="B390" s="19" t="s">
        <v>1509</v>
      </c>
      <c r="C390" s="19">
        <v>1</v>
      </c>
    </row>
    <row r="391" spans="1:3" x14ac:dyDescent="0.25">
      <c r="A391" s="19" t="s">
        <v>1510</v>
      </c>
      <c r="B391" s="19" t="s">
        <v>499</v>
      </c>
      <c r="C391" s="19">
        <v>1</v>
      </c>
    </row>
    <row r="392" spans="1:3" x14ac:dyDescent="0.25">
      <c r="A392" s="19" t="s">
        <v>1511</v>
      </c>
      <c r="B392" s="19" t="s">
        <v>500</v>
      </c>
      <c r="C392" s="19">
        <v>1</v>
      </c>
    </row>
    <row r="393" spans="1:3" x14ac:dyDescent="0.25">
      <c r="A393" s="19" t="s">
        <v>1512</v>
      </c>
      <c r="B393" s="19" t="s">
        <v>501</v>
      </c>
      <c r="C393" s="19">
        <v>1</v>
      </c>
    </row>
    <row r="394" spans="1:3" x14ac:dyDescent="0.25">
      <c r="A394" s="19" t="s">
        <v>1513</v>
      </c>
      <c r="B394" s="19" t="s">
        <v>1514</v>
      </c>
      <c r="C394" s="19">
        <v>1</v>
      </c>
    </row>
    <row r="395" spans="1:3" x14ac:dyDescent="0.25">
      <c r="A395" s="19" t="s">
        <v>2395</v>
      </c>
      <c r="B395" s="19" t="s">
        <v>2102</v>
      </c>
      <c r="C395" s="19">
        <v>1</v>
      </c>
    </row>
    <row r="396" spans="1:3" x14ac:dyDescent="0.25">
      <c r="A396" s="19" t="s">
        <v>1516</v>
      </c>
      <c r="B396" s="19" t="s">
        <v>1517</v>
      </c>
      <c r="C396" s="19">
        <v>1</v>
      </c>
    </row>
    <row r="397" spans="1:3" x14ac:dyDescent="0.25">
      <c r="A397" s="19" t="s">
        <v>1518</v>
      </c>
      <c r="B397" s="19" t="s">
        <v>2396</v>
      </c>
      <c r="C397" s="19">
        <v>1</v>
      </c>
    </row>
    <row r="398" spans="1:3" x14ac:dyDescent="0.25">
      <c r="A398" s="19" t="s">
        <v>2103</v>
      </c>
      <c r="B398" s="19" t="s">
        <v>1519</v>
      </c>
      <c r="C398" s="19">
        <v>1</v>
      </c>
    </row>
    <row r="399" spans="1:3" x14ac:dyDescent="0.25">
      <c r="A399" s="19" t="s">
        <v>1520</v>
      </c>
      <c r="B399" s="19" t="s">
        <v>1521</v>
      </c>
      <c r="C399" s="19">
        <v>1</v>
      </c>
    </row>
    <row r="400" spans="1:3" x14ac:dyDescent="0.25">
      <c r="A400" s="19" t="s">
        <v>2101</v>
      </c>
      <c r="B400" s="19" t="s">
        <v>2104</v>
      </c>
      <c r="C400" s="19">
        <v>1</v>
      </c>
    </row>
    <row r="401" spans="1:3" x14ac:dyDescent="0.25">
      <c r="A401" s="19" t="s">
        <v>1522</v>
      </c>
      <c r="B401" s="19" t="s">
        <v>1523</v>
      </c>
      <c r="C401" s="19">
        <v>1</v>
      </c>
    </row>
    <row r="402" spans="1:3" x14ac:dyDescent="0.25">
      <c r="A402" s="19" t="s">
        <v>2397</v>
      </c>
      <c r="B402" s="19" t="s">
        <v>2398</v>
      </c>
      <c r="C402" s="19">
        <v>1</v>
      </c>
    </row>
    <row r="403" spans="1:3" x14ac:dyDescent="0.25">
      <c r="A403" s="19" t="s">
        <v>1524</v>
      </c>
      <c r="B403" s="19" t="s">
        <v>1525</v>
      </c>
      <c r="C403" s="19">
        <v>1</v>
      </c>
    </row>
    <row r="404" spans="1:3" x14ac:dyDescent="0.25">
      <c r="A404" s="19" t="s">
        <v>1526</v>
      </c>
      <c r="B404" s="19" t="s">
        <v>1527</v>
      </c>
      <c r="C404" s="19">
        <v>1</v>
      </c>
    </row>
    <row r="405" spans="1:3" x14ac:dyDescent="0.25">
      <c r="A405" s="19" t="s">
        <v>2399</v>
      </c>
      <c r="B405" s="19" t="s">
        <v>2400</v>
      </c>
      <c r="C405" s="19">
        <v>1</v>
      </c>
    </row>
    <row r="406" spans="1:3" x14ac:dyDescent="0.25">
      <c r="A406" s="19" t="s">
        <v>2105</v>
      </c>
      <c r="B406" s="19" t="s">
        <v>502</v>
      </c>
      <c r="C406" s="19">
        <v>1</v>
      </c>
    </row>
    <row r="407" spans="1:3" x14ac:dyDescent="0.25">
      <c r="A407" s="19" t="s">
        <v>1530</v>
      </c>
      <c r="B407" s="19" t="s">
        <v>1531</v>
      </c>
      <c r="C407" s="19">
        <v>1</v>
      </c>
    </row>
    <row r="408" spans="1:3" x14ac:dyDescent="0.25">
      <c r="A408" s="19" t="s">
        <v>1533</v>
      </c>
      <c r="B408" s="19" t="s">
        <v>1534</v>
      </c>
      <c r="C408" s="19">
        <v>1</v>
      </c>
    </row>
    <row r="409" spans="1:3" x14ac:dyDescent="0.25">
      <c r="A409" s="19" t="s">
        <v>1535</v>
      </c>
      <c r="B409" s="19" t="s">
        <v>1536</v>
      </c>
      <c r="C409" s="19">
        <v>1</v>
      </c>
    </row>
    <row r="410" spans="1:3" x14ac:dyDescent="0.25">
      <c r="A410" s="19" t="s">
        <v>1538</v>
      </c>
      <c r="B410" s="19" t="s">
        <v>1539</v>
      </c>
      <c r="C410" s="19">
        <v>1</v>
      </c>
    </row>
    <row r="411" spans="1:3" x14ac:dyDescent="0.25">
      <c r="A411" s="19" t="s">
        <v>2106</v>
      </c>
      <c r="B411" s="19" t="s">
        <v>505</v>
      </c>
      <c r="C411" s="19">
        <v>1</v>
      </c>
    </row>
    <row r="412" spans="1:3" x14ac:dyDescent="0.25">
      <c r="A412" s="19" t="s">
        <v>2107</v>
      </c>
      <c r="B412" s="19" t="s">
        <v>506</v>
      </c>
      <c r="C412" s="19">
        <v>1</v>
      </c>
    </row>
    <row r="413" spans="1:3" x14ac:dyDescent="0.25">
      <c r="A413" s="19" t="s">
        <v>2108</v>
      </c>
      <c r="B413" s="19" t="s">
        <v>2109</v>
      </c>
      <c r="C413" s="19">
        <v>5</v>
      </c>
    </row>
    <row r="414" spans="1:3" x14ac:dyDescent="0.25">
      <c r="A414" s="19" t="s">
        <v>1540</v>
      </c>
      <c r="B414" s="19" t="s">
        <v>1541</v>
      </c>
      <c r="C414" s="19">
        <v>1</v>
      </c>
    </row>
    <row r="415" spans="1:3" x14ac:dyDescent="0.25">
      <c r="A415" s="19" t="s">
        <v>1542</v>
      </c>
      <c r="B415" s="19" t="s">
        <v>507</v>
      </c>
      <c r="C415" s="19">
        <v>1</v>
      </c>
    </row>
    <row r="416" spans="1:3" x14ac:dyDescent="0.25">
      <c r="A416" s="19" t="s">
        <v>1543</v>
      </c>
      <c r="B416" s="19" t="s">
        <v>1544</v>
      </c>
      <c r="C416" s="19">
        <v>1</v>
      </c>
    </row>
    <row r="417" spans="1:3" x14ac:dyDescent="0.25">
      <c r="A417" s="19" t="s">
        <v>1545</v>
      </c>
      <c r="B417" s="19" t="s">
        <v>1546</v>
      </c>
      <c r="C417" s="19">
        <v>1</v>
      </c>
    </row>
    <row r="418" spans="1:3" x14ac:dyDescent="0.25">
      <c r="A418" s="19" t="s">
        <v>1548</v>
      </c>
      <c r="B418" s="19" t="s">
        <v>1549</v>
      </c>
      <c r="C418" s="19">
        <v>1</v>
      </c>
    </row>
    <row r="419" spans="1:3" x14ac:dyDescent="0.25">
      <c r="A419" s="19" t="s">
        <v>1550</v>
      </c>
      <c r="B419" s="19" t="s">
        <v>1551</v>
      </c>
      <c r="C419" s="19">
        <v>1</v>
      </c>
    </row>
    <row r="420" spans="1:3" x14ac:dyDescent="0.25">
      <c r="A420" s="19" t="s">
        <v>1552</v>
      </c>
      <c r="B420" s="19" t="s">
        <v>1553</v>
      </c>
      <c r="C420" s="19">
        <v>1</v>
      </c>
    </row>
    <row r="421" spans="1:3" x14ac:dyDescent="0.25">
      <c r="A421" s="19" t="s">
        <v>2401</v>
      </c>
      <c r="B421" s="19" t="s">
        <v>2402</v>
      </c>
      <c r="C421" s="19">
        <v>1</v>
      </c>
    </row>
    <row r="422" spans="1:3" x14ac:dyDescent="0.25">
      <c r="A422" s="19" t="s">
        <v>1555</v>
      </c>
      <c r="B422" s="19" t="s">
        <v>1556</v>
      </c>
      <c r="C422" s="19">
        <v>1</v>
      </c>
    </row>
    <row r="423" spans="1:3" x14ac:dyDescent="0.25">
      <c r="A423" s="19" t="s">
        <v>2110</v>
      </c>
      <c r="B423" s="19" t="s">
        <v>2111</v>
      </c>
      <c r="C423" s="19">
        <v>1</v>
      </c>
    </row>
    <row r="424" spans="1:3" x14ac:dyDescent="0.25">
      <c r="A424" s="19" t="s">
        <v>1557</v>
      </c>
      <c r="B424" s="19" t="s">
        <v>1558</v>
      </c>
      <c r="C424" s="19">
        <v>1</v>
      </c>
    </row>
    <row r="425" spans="1:3" x14ac:dyDescent="0.25">
      <c r="A425" s="19" t="s">
        <v>1559</v>
      </c>
      <c r="B425" s="19" t="s">
        <v>1560</v>
      </c>
      <c r="C425" s="19">
        <v>1</v>
      </c>
    </row>
    <row r="426" spans="1:3" x14ac:dyDescent="0.25">
      <c r="A426" s="19" t="s">
        <v>1561</v>
      </c>
      <c r="B426" s="19" t="s">
        <v>1562</v>
      </c>
      <c r="C426" s="19">
        <v>1</v>
      </c>
    </row>
    <row r="427" spans="1:3" x14ac:dyDescent="0.25">
      <c r="A427" s="19" t="s">
        <v>2403</v>
      </c>
      <c r="B427" s="19" t="s">
        <v>2404</v>
      </c>
      <c r="C427" s="19">
        <v>1</v>
      </c>
    </row>
    <row r="428" spans="1:3" x14ac:dyDescent="0.25">
      <c r="A428" s="19" t="s">
        <v>2114</v>
      </c>
      <c r="B428" s="19" t="s">
        <v>2115</v>
      </c>
      <c r="C428" s="19">
        <v>1</v>
      </c>
    </row>
    <row r="429" spans="1:3" x14ac:dyDescent="0.25">
      <c r="A429" s="19" t="s">
        <v>1566</v>
      </c>
      <c r="B429" s="19" t="s">
        <v>1567</v>
      </c>
      <c r="C429" s="19">
        <v>1</v>
      </c>
    </row>
    <row r="430" spans="1:3" x14ac:dyDescent="0.25">
      <c r="A430" s="19" t="s">
        <v>2405</v>
      </c>
      <c r="B430" s="19" t="s">
        <v>2406</v>
      </c>
      <c r="C430" s="19">
        <v>1</v>
      </c>
    </row>
    <row r="431" spans="1:3" x14ac:dyDescent="0.25">
      <c r="A431" s="19" t="s">
        <v>2407</v>
      </c>
      <c r="B431" s="19" t="s">
        <v>2408</v>
      </c>
      <c r="C431" s="19">
        <v>1</v>
      </c>
    </row>
    <row r="432" spans="1:3" x14ac:dyDescent="0.25">
      <c r="A432" s="19" t="s">
        <v>1570</v>
      </c>
      <c r="B432" s="19" t="s">
        <v>1571</v>
      </c>
      <c r="C432" s="19">
        <v>1</v>
      </c>
    </row>
    <row r="433" spans="1:3" x14ac:dyDescent="0.25">
      <c r="A433" s="19" t="s">
        <v>1572</v>
      </c>
      <c r="B433" s="19" t="s">
        <v>1573</v>
      </c>
      <c r="C433" s="19">
        <v>10</v>
      </c>
    </row>
    <row r="434" spans="1:3" x14ac:dyDescent="0.25">
      <c r="A434" s="19" t="s">
        <v>1574</v>
      </c>
      <c r="B434" s="19" t="s">
        <v>1575</v>
      </c>
      <c r="C434" s="19">
        <v>10</v>
      </c>
    </row>
    <row r="435" spans="1:3" x14ac:dyDescent="0.25">
      <c r="A435" s="19" t="s">
        <v>1576</v>
      </c>
      <c r="B435" s="19" t="s">
        <v>1577</v>
      </c>
      <c r="C435" s="19">
        <v>10</v>
      </c>
    </row>
    <row r="436" spans="1:3" x14ac:dyDescent="0.25">
      <c r="A436" s="19" t="s">
        <v>1578</v>
      </c>
      <c r="B436" s="19" t="s">
        <v>1579</v>
      </c>
      <c r="C436" s="19">
        <v>10</v>
      </c>
    </row>
    <row r="437" spans="1:3" x14ac:dyDescent="0.25">
      <c r="A437" s="19" t="s">
        <v>1580</v>
      </c>
      <c r="B437" s="19" t="s">
        <v>1581</v>
      </c>
      <c r="C437" s="19">
        <v>1</v>
      </c>
    </row>
    <row r="438" spans="1:3" x14ac:dyDescent="0.25">
      <c r="A438" s="19" t="s">
        <v>1582</v>
      </c>
      <c r="B438" s="19" t="s">
        <v>1583</v>
      </c>
      <c r="C438" s="19">
        <v>1</v>
      </c>
    </row>
    <row r="439" spans="1:3" x14ac:dyDescent="0.25">
      <c r="A439" s="19" t="s">
        <v>2117</v>
      </c>
      <c r="B439" s="19" t="s">
        <v>2118</v>
      </c>
      <c r="C439" s="19">
        <v>1</v>
      </c>
    </row>
    <row r="440" spans="1:3" x14ac:dyDescent="0.25">
      <c r="A440" s="19" t="s">
        <v>2119</v>
      </c>
      <c r="B440" s="19" t="s">
        <v>2120</v>
      </c>
      <c r="C440" s="19">
        <v>1</v>
      </c>
    </row>
    <row r="441" spans="1:3" x14ac:dyDescent="0.25">
      <c r="A441" s="19" t="s">
        <v>1584</v>
      </c>
      <c r="B441" s="19" t="s">
        <v>1585</v>
      </c>
      <c r="C441" s="19">
        <v>2</v>
      </c>
    </row>
    <row r="442" spans="1:3" x14ac:dyDescent="0.25">
      <c r="A442" s="19" t="s">
        <v>1586</v>
      </c>
      <c r="B442" s="19" t="s">
        <v>1587</v>
      </c>
      <c r="C442" s="19">
        <v>2</v>
      </c>
    </row>
    <row r="443" spans="1:3" x14ac:dyDescent="0.25">
      <c r="A443" s="19" t="s">
        <v>1588</v>
      </c>
      <c r="B443" s="19" t="s">
        <v>1589</v>
      </c>
      <c r="C443" s="19">
        <v>2</v>
      </c>
    </row>
    <row r="444" spans="1:3" x14ac:dyDescent="0.25">
      <c r="A444" s="19" t="s">
        <v>1590</v>
      </c>
      <c r="B444" s="19" t="s">
        <v>1591</v>
      </c>
      <c r="C444" s="19">
        <v>2</v>
      </c>
    </row>
    <row r="445" spans="1:3" x14ac:dyDescent="0.25">
      <c r="A445" s="19" t="s">
        <v>1592</v>
      </c>
      <c r="B445" s="19" t="s">
        <v>1593</v>
      </c>
      <c r="C445" s="19">
        <v>1</v>
      </c>
    </row>
    <row r="446" spans="1:3" x14ac:dyDescent="0.25">
      <c r="A446" s="19" t="s">
        <v>2121</v>
      </c>
      <c r="B446" s="19" t="s">
        <v>514</v>
      </c>
      <c r="C446" s="19">
        <v>1</v>
      </c>
    </row>
    <row r="447" spans="1:3" x14ac:dyDescent="0.25">
      <c r="A447" s="19" t="s">
        <v>1595</v>
      </c>
      <c r="B447" s="19" t="s">
        <v>515</v>
      </c>
      <c r="C447" s="19">
        <v>1</v>
      </c>
    </row>
    <row r="448" spans="1:3" x14ac:dyDescent="0.25">
      <c r="A448" s="19" t="s">
        <v>2122</v>
      </c>
      <c r="B448" s="19" t="s">
        <v>516</v>
      </c>
      <c r="C448" s="19">
        <v>1</v>
      </c>
    </row>
    <row r="449" spans="1:3" x14ac:dyDescent="0.25">
      <c r="A449" s="19" t="s">
        <v>2852</v>
      </c>
      <c r="B449" s="19" t="s">
        <v>2853</v>
      </c>
      <c r="C449" s="19">
        <v>1</v>
      </c>
    </row>
    <row r="450" spans="1:3" x14ac:dyDescent="0.25">
      <c r="A450" s="19" t="s">
        <v>2123</v>
      </c>
      <c r="B450" s="19" t="s">
        <v>517</v>
      </c>
      <c r="C450" s="19">
        <v>1</v>
      </c>
    </row>
    <row r="451" spans="1:3" x14ac:dyDescent="0.25">
      <c r="A451" s="19" t="s">
        <v>2124</v>
      </c>
      <c r="B451" s="19" t="s">
        <v>518</v>
      </c>
      <c r="C451" s="19">
        <v>1</v>
      </c>
    </row>
    <row r="452" spans="1:3" x14ac:dyDescent="0.25">
      <c r="A452" s="19" t="s">
        <v>1596</v>
      </c>
      <c r="B452" s="19" t="s">
        <v>1597</v>
      </c>
      <c r="C452" s="19">
        <v>1</v>
      </c>
    </row>
    <row r="453" spans="1:3" x14ac:dyDescent="0.25">
      <c r="A453" s="19" t="s">
        <v>1598</v>
      </c>
      <c r="B453" s="19" t="s">
        <v>1599</v>
      </c>
      <c r="C453" s="19">
        <v>1</v>
      </c>
    </row>
    <row r="454" spans="1:3" x14ac:dyDescent="0.25">
      <c r="A454" s="19" t="s">
        <v>1600</v>
      </c>
      <c r="B454" s="19" t="s">
        <v>1601</v>
      </c>
      <c r="C454" s="19">
        <v>1</v>
      </c>
    </row>
    <row r="455" spans="1:3" x14ac:dyDescent="0.25">
      <c r="A455" s="19" t="s">
        <v>3034</v>
      </c>
      <c r="B455" s="19" t="s">
        <v>1601</v>
      </c>
      <c r="C455" s="19">
        <v>1</v>
      </c>
    </row>
    <row r="456" spans="1:3" x14ac:dyDescent="0.25">
      <c r="A456" s="19" t="s">
        <v>3035</v>
      </c>
      <c r="B456" s="19" t="s">
        <v>3036</v>
      </c>
      <c r="C456" s="19">
        <v>1</v>
      </c>
    </row>
    <row r="457" spans="1:3" x14ac:dyDescent="0.25">
      <c r="A457" s="19" t="s">
        <v>1602</v>
      </c>
      <c r="B457" s="19" t="s">
        <v>1603</v>
      </c>
      <c r="C457" s="19">
        <v>1</v>
      </c>
    </row>
    <row r="458" spans="1:3" x14ac:dyDescent="0.25">
      <c r="A458" s="19" t="s">
        <v>1604</v>
      </c>
      <c r="B458" s="19" t="s">
        <v>1605</v>
      </c>
      <c r="C458" s="19">
        <v>1</v>
      </c>
    </row>
    <row r="459" spans="1:3" x14ac:dyDescent="0.25">
      <c r="A459" s="19" t="s">
        <v>3037</v>
      </c>
      <c r="B459" s="19" t="s">
        <v>1605</v>
      </c>
      <c r="C459" s="19">
        <v>1</v>
      </c>
    </row>
    <row r="460" spans="1:3" x14ac:dyDescent="0.25">
      <c r="A460" s="19" t="s">
        <v>2125</v>
      </c>
      <c r="B460" s="19" t="s">
        <v>2126</v>
      </c>
      <c r="C460" s="19">
        <v>1</v>
      </c>
    </row>
    <row r="461" spans="1:3" x14ac:dyDescent="0.25">
      <c r="A461" s="19" t="s">
        <v>2127</v>
      </c>
      <c r="B461" s="19" t="s">
        <v>519</v>
      </c>
      <c r="C461" s="19">
        <v>1</v>
      </c>
    </row>
    <row r="462" spans="1:3" x14ac:dyDescent="0.25">
      <c r="A462" s="19" t="s">
        <v>2128</v>
      </c>
      <c r="B462" s="19" t="s">
        <v>520</v>
      </c>
      <c r="C462" s="19">
        <v>1</v>
      </c>
    </row>
    <row r="463" spans="1:3" x14ac:dyDescent="0.25">
      <c r="A463" s="19" t="s">
        <v>1606</v>
      </c>
      <c r="B463" s="19" t="s">
        <v>1607</v>
      </c>
      <c r="C463" s="19">
        <v>1</v>
      </c>
    </row>
    <row r="464" spans="1:3" x14ac:dyDescent="0.25">
      <c r="A464" s="19" t="s">
        <v>2129</v>
      </c>
      <c r="B464" s="19" t="s">
        <v>521</v>
      </c>
      <c r="C464" s="19">
        <v>1</v>
      </c>
    </row>
    <row r="465" spans="1:3" x14ac:dyDescent="0.25">
      <c r="A465" s="19" t="s">
        <v>2130</v>
      </c>
      <c r="B465" s="19" t="s">
        <v>522</v>
      </c>
      <c r="C465" s="19">
        <v>1</v>
      </c>
    </row>
    <row r="466" spans="1:3" x14ac:dyDescent="0.25">
      <c r="A466" s="19" t="s">
        <v>1608</v>
      </c>
      <c r="B466" s="19" t="s">
        <v>523</v>
      </c>
      <c r="C466" s="19">
        <v>1</v>
      </c>
    </row>
    <row r="467" spans="1:3" x14ac:dyDescent="0.25">
      <c r="A467" s="19" t="s">
        <v>1609</v>
      </c>
      <c r="B467" s="19" t="s">
        <v>524</v>
      </c>
      <c r="C467" s="19">
        <v>1</v>
      </c>
    </row>
    <row r="468" spans="1:3" x14ac:dyDescent="0.25">
      <c r="A468" s="19" t="s">
        <v>2131</v>
      </c>
      <c r="B468" s="19" t="s">
        <v>525</v>
      </c>
      <c r="C468" s="19">
        <v>1</v>
      </c>
    </row>
    <row r="469" spans="1:3" x14ac:dyDescent="0.25">
      <c r="A469" s="19" t="s">
        <v>2132</v>
      </c>
      <c r="B469" s="19" t="s">
        <v>526</v>
      </c>
      <c r="C469" s="19">
        <v>1</v>
      </c>
    </row>
    <row r="470" spans="1:3" x14ac:dyDescent="0.25">
      <c r="A470" s="19" t="s">
        <v>2133</v>
      </c>
      <c r="B470" s="19" t="s">
        <v>527</v>
      </c>
      <c r="C470" s="19">
        <v>1</v>
      </c>
    </row>
    <row r="471" spans="1:3" x14ac:dyDescent="0.25">
      <c r="A471" s="19" t="s">
        <v>2134</v>
      </c>
      <c r="B471" s="19" t="s">
        <v>528</v>
      </c>
      <c r="C471" s="19">
        <v>1</v>
      </c>
    </row>
    <row r="472" spans="1:3" x14ac:dyDescent="0.25">
      <c r="A472" s="19" t="s">
        <v>2135</v>
      </c>
      <c r="B472" s="19" t="s">
        <v>529</v>
      </c>
      <c r="C472" s="19">
        <v>1</v>
      </c>
    </row>
    <row r="473" spans="1:3" x14ac:dyDescent="0.25">
      <c r="A473" s="19" t="s">
        <v>2136</v>
      </c>
      <c r="B473" s="19" t="s">
        <v>2137</v>
      </c>
      <c r="C473" s="19">
        <v>1</v>
      </c>
    </row>
    <row r="474" spans="1:3" x14ac:dyDescent="0.25">
      <c r="A474" s="19" t="s">
        <v>1610</v>
      </c>
      <c r="B474" s="19" t="s">
        <v>1611</v>
      </c>
      <c r="C474" s="19">
        <v>1</v>
      </c>
    </row>
    <row r="475" spans="1:3" x14ac:dyDescent="0.25">
      <c r="A475" s="19" t="s">
        <v>1612</v>
      </c>
      <c r="B475" s="19" t="s">
        <v>530</v>
      </c>
      <c r="C475" s="19">
        <v>1</v>
      </c>
    </row>
    <row r="476" spans="1:3" x14ac:dyDescent="0.25">
      <c r="A476" s="19" t="s">
        <v>1613</v>
      </c>
      <c r="B476" s="19" t="s">
        <v>531</v>
      </c>
      <c r="C476" s="19">
        <v>1</v>
      </c>
    </row>
    <row r="477" spans="1:3" x14ac:dyDescent="0.25">
      <c r="A477" s="19" t="s">
        <v>2138</v>
      </c>
      <c r="B477" s="19" t="s">
        <v>532</v>
      </c>
      <c r="C477" s="19">
        <v>1</v>
      </c>
    </row>
    <row r="478" spans="1:3" x14ac:dyDescent="0.25">
      <c r="A478" s="19" t="s">
        <v>2139</v>
      </c>
      <c r="B478" s="19" t="s">
        <v>533</v>
      </c>
      <c r="C478" s="19">
        <v>1</v>
      </c>
    </row>
    <row r="479" spans="1:3" x14ac:dyDescent="0.25">
      <c r="A479" s="19" t="s">
        <v>2140</v>
      </c>
      <c r="B479" s="19" t="s">
        <v>534</v>
      </c>
      <c r="C479" s="19">
        <v>1</v>
      </c>
    </row>
    <row r="480" spans="1:3" x14ac:dyDescent="0.25">
      <c r="A480" s="19" t="s">
        <v>2141</v>
      </c>
      <c r="B480" s="19" t="s">
        <v>535</v>
      </c>
      <c r="C480" s="19">
        <v>1</v>
      </c>
    </row>
    <row r="481" spans="1:3" x14ac:dyDescent="0.25">
      <c r="A481" s="19" t="s">
        <v>2142</v>
      </c>
      <c r="B481" s="19" t="s">
        <v>536</v>
      </c>
      <c r="C481" s="19">
        <v>1</v>
      </c>
    </row>
    <row r="482" spans="1:3" x14ac:dyDescent="0.25">
      <c r="A482" s="19" t="s">
        <v>1614</v>
      </c>
      <c r="B482" s="19" t="s">
        <v>537</v>
      </c>
      <c r="C482" s="19">
        <v>1</v>
      </c>
    </row>
    <row r="483" spans="1:3" x14ac:dyDescent="0.25">
      <c r="A483" s="19" t="s">
        <v>1615</v>
      </c>
      <c r="B483" s="19" t="s">
        <v>538</v>
      </c>
      <c r="C483" s="19">
        <v>1</v>
      </c>
    </row>
    <row r="484" spans="1:3" x14ac:dyDescent="0.25">
      <c r="A484" s="19" t="s">
        <v>1616</v>
      </c>
      <c r="B484" s="19" t="s">
        <v>539</v>
      </c>
      <c r="C484" s="19">
        <v>1</v>
      </c>
    </row>
    <row r="485" spans="1:3" x14ac:dyDescent="0.25">
      <c r="A485" s="19" t="s">
        <v>1617</v>
      </c>
      <c r="B485" s="19" t="s">
        <v>540</v>
      </c>
      <c r="C485" s="19">
        <v>1</v>
      </c>
    </row>
    <row r="486" spans="1:3" x14ac:dyDescent="0.25">
      <c r="A486" s="19" t="s">
        <v>2143</v>
      </c>
      <c r="B486" s="19" t="s">
        <v>541</v>
      </c>
      <c r="C486" s="19">
        <v>1</v>
      </c>
    </row>
    <row r="487" spans="1:3" x14ac:dyDescent="0.25">
      <c r="A487" s="19" t="s">
        <v>1618</v>
      </c>
      <c r="B487" s="19" t="s">
        <v>1619</v>
      </c>
      <c r="C487" s="19">
        <v>1</v>
      </c>
    </row>
    <row r="488" spans="1:3" x14ac:dyDescent="0.25">
      <c r="A488" s="19" t="s">
        <v>1620</v>
      </c>
      <c r="B488" s="19" t="s">
        <v>542</v>
      </c>
      <c r="C488" s="19">
        <v>1</v>
      </c>
    </row>
    <row r="489" spans="1:3" x14ac:dyDescent="0.25">
      <c r="A489" s="19" t="s">
        <v>2146</v>
      </c>
      <c r="B489" s="19" t="s">
        <v>2147</v>
      </c>
      <c r="C489" s="19">
        <v>1</v>
      </c>
    </row>
    <row r="490" spans="1:3" x14ac:dyDescent="0.25">
      <c r="A490" s="19" t="s">
        <v>1622</v>
      </c>
      <c r="B490" s="19" t="s">
        <v>1623</v>
      </c>
      <c r="C490" s="19">
        <v>1</v>
      </c>
    </row>
    <row r="491" spans="1:3" x14ac:dyDescent="0.25">
      <c r="A491" s="19" t="s">
        <v>1625</v>
      </c>
      <c r="B491" s="19" t="s">
        <v>1626</v>
      </c>
      <c r="C491" s="19">
        <v>12</v>
      </c>
    </row>
    <row r="492" spans="1:3" x14ac:dyDescent="0.25">
      <c r="A492" s="19" t="s">
        <v>2409</v>
      </c>
      <c r="B492" s="19" t="s">
        <v>2410</v>
      </c>
      <c r="C492" s="19">
        <v>1</v>
      </c>
    </row>
    <row r="493" spans="1:3" x14ac:dyDescent="0.25">
      <c r="A493" s="19" t="s">
        <v>2149</v>
      </c>
      <c r="B493" s="19" t="s">
        <v>2150</v>
      </c>
      <c r="C493" s="19">
        <v>1</v>
      </c>
    </row>
    <row r="494" spans="1:3" x14ac:dyDescent="0.25">
      <c r="A494" s="19" t="s">
        <v>1627</v>
      </c>
      <c r="B494" s="19" t="s">
        <v>1628</v>
      </c>
      <c r="C494" s="19">
        <v>1</v>
      </c>
    </row>
    <row r="495" spans="1:3" x14ac:dyDescent="0.25">
      <c r="A495" s="19" t="s">
        <v>2411</v>
      </c>
      <c r="B495" s="19" t="s">
        <v>2412</v>
      </c>
      <c r="C495" s="19">
        <v>1</v>
      </c>
    </row>
    <row r="496" spans="1:3" x14ac:dyDescent="0.25">
      <c r="A496" s="19" t="s">
        <v>2413</v>
      </c>
      <c r="B496" s="19" t="s">
        <v>2414</v>
      </c>
      <c r="C496" s="19">
        <v>1</v>
      </c>
    </row>
    <row r="497" spans="1:3" x14ac:dyDescent="0.25">
      <c r="A497" s="19" t="s">
        <v>1632</v>
      </c>
      <c r="B497" s="19" t="s">
        <v>1633</v>
      </c>
      <c r="C497" s="19">
        <v>1</v>
      </c>
    </row>
    <row r="498" spans="1:3" x14ac:dyDescent="0.25">
      <c r="A498" s="19" t="s">
        <v>2415</v>
      </c>
      <c r="B498" s="19" t="s">
        <v>2416</v>
      </c>
      <c r="C498" s="19">
        <v>1</v>
      </c>
    </row>
    <row r="499" spans="1:3" x14ac:dyDescent="0.25">
      <c r="A499" s="19" t="s">
        <v>2417</v>
      </c>
      <c r="B499" s="19" t="s">
        <v>2418</v>
      </c>
      <c r="C499" s="19">
        <v>1</v>
      </c>
    </row>
    <row r="500" spans="1:3" x14ac:dyDescent="0.25">
      <c r="A500" s="19" t="s">
        <v>3038</v>
      </c>
      <c r="B500" s="19" t="s">
        <v>3039</v>
      </c>
      <c r="C500" s="19">
        <v>10</v>
      </c>
    </row>
    <row r="501" spans="1:3" x14ac:dyDescent="0.25">
      <c r="A501" s="19" t="s">
        <v>1637</v>
      </c>
      <c r="B501" s="19" t="s">
        <v>3040</v>
      </c>
      <c r="C501" s="19">
        <v>10</v>
      </c>
    </row>
    <row r="502" spans="1:3" x14ac:dyDescent="0.25">
      <c r="A502" s="19" t="s">
        <v>2151</v>
      </c>
      <c r="B502" s="19" t="s">
        <v>543</v>
      </c>
      <c r="C502" s="19">
        <v>1</v>
      </c>
    </row>
    <row r="503" spans="1:3" x14ac:dyDescent="0.25">
      <c r="A503" s="19" t="s">
        <v>1638</v>
      </c>
      <c r="B503" s="19" t="s">
        <v>544</v>
      </c>
      <c r="C503" s="19">
        <v>1</v>
      </c>
    </row>
    <row r="504" spans="1:3" x14ac:dyDescent="0.25">
      <c r="A504" s="19" t="s">
        <v>2152</v>
      </c>
      <c r="B504" s="19" t="s">
        <v>545</v>
      </c>
      <c r="C504" s="19">
        <v>1</v>
      </c>
    </row>
    <row r="505" spans="1:3" x14ac:dyDescent="0.25">
      <c r="A505" s="19" t="s">
        <v>1644</v>
      </c>
      <c r="B505" s="19" t="s">
        <v>546</v>
      </c>
      <c r="C505" s="19">
        <v>1</v>
      </c>
    </row>
    <row r="506" spans="1:3" x14ac:dyDescent="0.25">
      <c r="A506" s="19" t="s">
        <v>1645</v>
      </c>
      <c r="B506" s="19" t="s">
        <v>547</v>
      </c>
      <c r="C506" s="19">
        <v>1</v>
      </c>
    </row>
    <row r="507" spans="1:3" x14ac:dyDescent="0.25">
      <c r="A507" s="19" t="s">
        <v>1646</v>
      </c>
      <c r="B507" s="19" t="s">
        <v>1647</v>
      </c>
      <c r="C507" s="19">
        <v>1</v>
      </c>
    </row>
    <row r="508" spans="1:3" x14ac:dyDescent="0.25">
      <c r="A508" s="19" t="s">
        <v>1648</v>
      </c>
      <c r="B508" s="19" t="s">
        <v>1649</v>
      </c>
      <c r="C508" s="19">
        <v>1</v>
      </c>
    </row>
    <row r="509" spans="1:3" x14ac:dyDescent="0.25">
      <c r="A509" s="19" t="s">
        <v>1650</v>
      </c>
      <c r="B509" s="19" t="s">
        <v>1651</v>
      </c>
      <c r="C509" s="19">
        <v>1</v>
      </c>
    </row>
    <row r="510" spans="1:3" x14ac:dyDescent="0.25">
      <c r="A510" s="19" t="s">
        <v>2419</v>
      </c>
      <c r="B510" s="19" t="s">
        <v>2420</v>
      </c>
      <c r="C510" s="19">
        <v>1</v>
      </c>
    </row>
    <row r="511" spans="1:3" x14ac:dyDescent="0.25">
      <c r="A511" s="19" t="s">
        <v>1652</v>
      </c>
      <c r="B511" s="19" t="s">
        <v>1653</v>
      </c>
      <c r="C511" s="19">
        <v>1</v>
      </c>
    </row>
    <row r="512" spans="1:3" x14ac:dyDescent="0.25">
      <c r="A512" s="19" t="s">
        <v>1654</v>
      </c>
      <c r="B512" s="19" t="s">
        <v>548</v>
      </c>
      <c r="C512" s="19">
        <v>1</v>
      </c>
    </row>
    <row r="513" spans="1:3" x14ac:dyDescent="0.25">
      <c r="A513" s="19" t="s">
        <v>1656</v>
      </c>
      <c r="B513" s="19" t="s">
        <v>549</v>
      </c>
      <c r="C513" s="19">
        <v>1</v>
      </c>
    </row>
    <row r="514" spans="1:3" x14ac:dyDescent="0.25">
      <c r="A514" s="19" t="s">
        <v>2153</v>
      </c>
      <c r="B514" s="19" t="s">
        <v>550</v>
      </c>
      <c r="C514" s="19">
        <v>1</v>
      </c>
    </row>
    <row r="515" spans="1:3" x14ac:dyDescent="0.25">
      <c r="A515" s="19" t="s">
        <v>1658</v>
      </c>
      <c r="B515" s="19" t="s">
        <v>1659</v>
      </c>
      <c r="C515" s="19">
        <v>1</v>
      </c>
    </row>
    <row r="516" spans="1:3" x14ac:dyDescent="0.25">
      <c r="A516" s="19" t="s">
        <v>2421</v>
      </c>
      <c r="B516" s="19" t="s">
        <v>2422</v>
      </c>
      <c r="C516" s="19">
        <v>1</v>
      </c>
    </row>
    <row r="517" spans="1:3" x14ac:dyDescent="0.25">
      <c r="A517" s="19" t="s">
        <v>2154</v>
      </c>
      <c r="B517" s="19" t="s">
        <v>551</v>
      </c>
      <c r="C517" s="19">
        <v>1</v>
      </c>
    </row>
    <row r="518" spans="1:3" x14ac:dyDescent="0.25">
      <c r="A518" s="19" t="s">
        <v>1660</v>
      </c>
      <c r="B518" s="19" t="s">
        <v>1661</v>
      </c>
      <c r="C518" s="19">
        <v>1</v>
      </c>
    </row>
    <row r="519" spans="1:3" x14ac:dyDescent="0.25">
      <c r="A519" s="19" t="s">
        <v>2423</v>
      </c>
      <c r="B519" s="19" t="s">
        <v>2424</v>
      </c>
      <c r="C519" s="19">
        <v>1</v>
      </c>
    </row>
    <row r="520" spans="1:3" x14ac:dyDescent="0.25">
      <c r="A520" s="19" t="s">
        <v>1662</v>
      </c>
      <c r="B520" s="19" t="s">
        <v>552</v>
      </c>
      <c r="C520" s="19">
        <v>1</v>
      </c>
    </row>
    <row r="521" spans="1:3" x14ac:dyDescent="0.25">
      <c r="A521" s="19" t="s">
        <v>1663</v>
      </c>
      <c r="B521" s="19" t="s">
        <v>553</v>
      </c>
      <c r="C521" s="19">
        <v>1</v>
      </c>
    </row>
    <row r="522" spans="1:3" x14ac:dyDescent="0.25">
      <c r="A522" s="19" t="s">
        <v>2971</v>
      </c>
      <c r="B522" s="19" t="s">
        <v>2972</v>
      </c>
      <c r="C522" s="19">
        <v>1</v>
      </c>
    </row>
    <row r="523" spans="1:3" x14ac:dyDescent="0.25">
      <c r="A523" s="19" t="s">
        <v>1664</v>
      </c>
      <c r="B523" s="19" t="s">
        <v>1665</v>
      </c>
      <c r="C523" s="19">
        <v>1</v>
      </c>
    </row>
    <row r="524" spans="1:3" x14ac:dyDescent="0.25">
      <c r="A524" s="19" t="s">
        <v>1666</v>
      </c>
      <c r="B524" s="19" t="s">
        <v>1667</v>
      </c>
      <c r="C524" s="19">
        <v>1</v>
      </c>
    </row>
    <row r="525" spans="1:3" x14ac:dyDescent="0.25">
      <c r="A525" s="19" t="s">
        <v>1668</v>
      </c>
      <c r="B525" s="19" t="s">
        <v>1669</v>
      </c>
      <c r="C525" s="19">
        <v>1</v>
      </c>
    </row>
    <row r="526" spans="1:3" x14ac:dyDescent="0.25">
      <c r="A526" s="19" t="s">
        <v>1670</v>
      </c>
      <c r="B526" s="19" t="s">
        <v>1671</v>
      </c>
      <c r="C526" s="19">
        <v>1</v>
      </c>
    </row>
    <row r="527" spans="1:3" x14ac:dyDescent="0.25">
      <c r="A527" s="19" t="s">
        <v>1672</v>
      </c>
      <c r="B527" s="19" t="s">
        <v>1673</v>
      </c>
      <c r="C527" s="19">
        <v>1</v>
      </c>
    </row>
    <row r="528" spans="1:3" x14ac:dyDescent="0.25">
      <c r="A528" s="19" t="s">
        <v>1674</v>
      </c>
      <c r="B528" s="19" t="s">
        <v>1675</v>
      </c>
      <c r="C528" s="19">
        <v>1</v>
      </c>
    </row>
    <row r="529" spans="1:3" x14ac:dyDescent="0.25">
      <c r="A529" s="19" t="s">
        <v>1676</v>
      </c>
      <c r="B529" s="19" t="s">
        <v>1677</v>
      </c>
      <c r="C529" s="19">
        <v>1</v>
      </c>
    </row>
    <row r="530" spans="1:3" x14ac:dyDescent="0.25">
      <c r="A530" s="19" t="s">
        <v>1678</v>
      </c>
      <c r="B530" s="19" t="s">
        <v>1679</v>
      </c>
      <c r="C530" s="19">
        <v>1</v>
      </c>
    </row>
    <row r="531" spans="1:3" x14ac:dyDescent="0.25">
      <c r="A531" s="19" t="s">
        <v>1680</v>
      </c>
      <c r="B531" s="19" t="s">
        <v>1681</v>
      </c>
      <c r="C531" s="19">
        <v>1</v>
      </c>
    </row>
    <row r="532" spans="1:3" x14ac:dyDescent="0.25">
      <c r="A532" s="19" t="s">
        <v>1682</v>
      </c>
      <c r="B532" s="19" t="s">
        <v>1683</v>
      </c>
      <c r="C532" s="19">
        <v>1</v>
      </c>
    </row>
    <row r="533" spans="1:3" x14ac:dyDescent="0.25">
      <c r="A533" s="19" t="s">
        <v>2425</v>
      </c>
      <c r="B533" s="19" t="s">
        <v>2426</v>
      </c>
      <c r="C533" s="19">
        <v>1</v>
      </c>
    </row>
    <row r="534" spans="1:3" x14ac:dyDescent="0.25">
      <c r="A534" s="19" t="s">
        <v>1684</v>
      </c>
      <c r="B534" s="19" t="s">
        <v>554</v>
      </c>
      <c r="C534" s="19">
        <v>1</v>
      </c>
    </row>
    <row r="535" spans="1:3" x14ac:dyDescent="0.25">
      <c r="A535" s="19" t="s">
        <v>1685</v>
      </c>
      <c r="B535" s="19" t="s">
        <v>1686</v>
      </c>
      <c r="C535" s="19">
        <v>1</v>
      </c>
    </row>
    <row r="536" spans="1:3" x14ac:dyDescent="0.25">
      <c r="A536" s="19" t="s">
        <v>1687</v>
      </c>
      <c r="B536" s="19" t="s">
        <v>1688</v>
      </c>
      <c r="C536" s="19">
        <v>1</v>
      </c>
    </row>
    <row r="537" spans="1:3" x14ac:dyDescent="0.25">
      <c r="A537" s="19" t="s">
        <v>1689</v>
      </c>
      <c r="B537" s="19" t="s">
        <v>1690</v>
      </c>
      <c r="C537" s="19">
        <v>1</v>
      </c>
    </row>
    <row r="538" spans="1:3" x14ac:dyDescent="0.25">
      <c r="A538" s="19" t="s">
        <v>1691</v>
      </c>
      <c r="B538" s="19" t="s">
        <v>555</v>
      </c>
      <c r="C538" s="19">
        <v>1</v>
      </c>
    </row>
    <row r="539" spans="1:3" x14ac:dyDescent="0.25">
      <c r="A539" s="19" t="s">
        <v>1692</v>
      </c>
      <c r="B539" s="19" t="s">
        <v>556</v>
      </c>
      <c r="C539" s="19">
        <v>1</v>
      </c>
    </row>
    <row r="540" spans="1:3" x14ac:dyDescent="0.25">
      <c r="A540" s="19" t="s">
        <v>1693</v>
      </c>
      <c r="B540" s="19" t="s">
        <v>1694</v>
      </c>
      <c r="C540" s="19">
        <v>1</v>
      </c>
    </row>
    <row r="541" spans="1:3" x14ac:dyDescent="0.25">
      <c r="A541" s="19" t="s">
        <v>1695</v>
      </c>
      <c r="B541" s="19" t="s">
        <v>1696</v>
      </c>
      <c r="C541" s="19">
        <v>1</v>
      </c>
    </row>
    <row r="542" spans="1:3" x14ac:dyDescent="0.25">
      <c r="A542" s="19" t="s">
        <v>1697</v>
      </c>
      <c r="B542" s="19" t="s">
        <v>1698</v>
      </c>
      <c r="C542" s="19">
        <v>1</v>
      </c>
    </row>
    <row r="543" spans="1:3" x14ac:dyDescent="0.25">
      <c r="A543" s="19" t="s">
        <v>1699</v>
      </c>
      <c r="B543" s="19" t="s">
        <v>1700</v>
      </c>
      <c r="C543" s="19">
        <v>1</v>
      </c>
    </row>
    <row r="544" spans="1:3" x14ac:dyDescent="0.25">
      <c r="A544" s="19" t="s">
        <v>1709</v>
      </c>
      <c r="B544" s="19" t="s">
        <v>1710</v>
      </c>
      <c r="C544" s="19">
        <v>1</v>
      </c>
    </row>
    <row r="545" spans="1:3" x14ac:dyDescent="0.25">
      <c r="A545" s="19" t="s">
        <v>1711</v>
      </c>
      <c r="B545" s="19" t="s">
        <v>1712</v>
      </c>
      <c r="C545" s="19">
        <v>1</v>
      </c>
    </row>
    <row r="546" spans="1:3" x14ac:dyDescent="0.25">
      <c r="A546" s="19" t="s">
        <v>1713</v>
      </c>
      <c r="B546" s="19" t="s">
        <v>557</v>
      </c>
      <c r="C546" s="19">
        <v>1</v>
      </c>
    </row>
    <row r="547" spans="1:3" x14ac:dyDescent="0.25">
      <c r="A547" s="19" t="s">
        <v>2164</v>
      </c>
      <c r="B547" s="19" t="s">
        <v>558</v>
      </c>
      <c r="C547" s="19">
        <v>1</v>
      </c>
    </row>
    <row r="548" spans="1:3" x14ac:dyDescent="0.25">
      <c r="A548" s="19" t="s">
        <v>2973</v>
      </c>
      <c r="B548" s="19" t="s">
        <v>2974</v>
      </c>
      <c r="C548" s="19">
        <v>1</v>
      </c>
    </row>
    <row r="549" spans="1:3" x14ac:dyDescent="0.25">
      <c r="A549" s="19" t="s">
        <v>2165</v>
      </c>
      <c r="B549" s="19" t="s">
        <v>559</v>
      </c>
      <c r="C549" s="19">
        <v>1</v>
      </c>
    </row>
    <row r="550" spans="1:3" x14ac:dyDescent="0.25">
      <c r="A550" s="19" t="s">
        <v>1714</v>
      </c>
      <c r="B550" s="19" t="s">
        <v>1715</v>
      </c>
      <c r="C550" s="19">
        <v>1</v>
      </c>
    </row>
    <row r="551" spans="1:3" x14ac:dyDescent="0.25">
      <c r="A551" s="19" t="s">
        <v>1716</v>
      </c>
      <c r="B551" s="19" t="s">
        <v>1717</v>
      </c>
      <c r="C551" s="19">
        <v>1</v>
      </c>
    </row>
    <row r="552" spans="1:3" x14ac:dyDescent="0.25">
      <c r="A552" s="19" t="s">
        <v>1718</v>
      </c>
      <c r="B552" s="19" t="s">
        <v>1719</v>
      </c>
      <c r="C552" s="19">
        <v>1</v>
      </c>
    </row>
    <row r="553" spans="1:3" x14ac:dyDescent="0.25">
      <c r="A553" s="19" t="s">
        <v>1720</v>
      </c>
      <c r="B553" s="19" t="s">
        <v>1721</v>
      </c>
      <c r="C553" s="19">
        <v>1</v>
      </c>
    </row>
    <row r="554" spans="1:3" x14ac:dyDescent="0.25">
      <c r="A554" s="19" t="s">
        <v>2166</v>
      </c>
      <c r="B554" s="19" t="s">
        <v>560</v>
      </c>
      <c r="C554" s="19">
        <v>1</v>
      </c>
    </row>
    <row r="555" spans="1:3" x14ac:dyDescent="0.25">
      <c r="A555" s="19" t="s">
        <v>1722</v>
      </c>
      <c r="B555" s="19" t="s">
        <v>561</v>
      </c>
      <c r="C555" s="19">
        <v>1</v>
      </c>
    </row>
    <row r="556" spans="1:3" x14ac:dyDescent="0.25">
      <c r="A556" s="19" t="s">
        <v>2167</v>
      </c>
      <c r="B556" s="19" t="s">
        <v>562</v>
      </c>
      <c r="C556" s="19">
        <v>1</v>
      </c>
    </row>
    <row r="557" spans="1:3" x14ac:dyDescent="0.25">
      <c r="A557" s="19" t="s">
        <v>2168</v>
      </c>
      <c r="B557" s="19" t="s">
        <v>563</v>
      </c>
      <c r="C557" s="19">
        <v>1</v>
      </c>
    </row>
    <row r="558" spans="1:3" x14ac:dyDescent="0.25">
      <c r="A558" s="19" t="s">
        <v>1723</v>
      </c>
      <c r="B558" s="19" t="s">
        <v>1724</v>
      </c>
      <c r="C558" s="19">
        <v>1</v>
      </c>
    </row>
    <row r="559" spans="1:3" x14ac:dyDescent="0.25">
      <c r="A559" s="19" t="s">
        <v>1725</v>
      </c>
      <c r="B559" s="19" t="s">
        <v>1726</v>
      </c>
      <c r="C559" s="19">
        <v>1</v>
      </c>
    </row>
    <row r="560" spans="1:3" x14ac:dyDescent="0.25">
      <c r="A560" s="19" t="s">
        <v>1727</v>
      </c>
      <c r="B560" s="19" t="s">
        <v>1728</v>
      </c>
      <c r="C560" s="19">
        <v>1</v>
      </c>
    </row>
    <row r="561" spans="1:3" x14ac:dyDescent="0.25">
      <c r="A561" s="19" t="s">
        <v>2169</v>
      </c>
      <c r="B561" s="19" t="s">
        <v>564</v>
      </c>
      <c r="C561" s="19">
        <v>1</v>
      </c>
    </row>
    <row r="562" spans="1:3" x14ac:dyDescent="0.25">
      <c r="A562" s="19" t="s">
        <v>2170</v>
      </c>
      <c r="B562" s="19" t="s">
        <v>565</v>
      </c>
      <c r="C562" s="19">
        <v>1</v>
      </c>
    </row>
    <row r="563" spans="1:3" x14ac:dyDescent="0.25">
      <c r="A563" s="19" t="s">
        <v>2171</v>
      </c>
      <c r="B563" s="19" t="s">
        <v>566</v>
      </c>
      <c r="C563" s="19">
        <v>1</v>
      </c>
    </row>
    <row r="564" spans="1:3" x14ac:dyDescent="0.25">
      <c r="A564" s="19" t="s">
        <v>1729</v>
      </c>
      <c r="B564" s="19" t="s">
        <v>1730</v>
      </c>
      <c r="C564" s="19">
        <v>12</v>
      </c>
    </row>
    <row r="565" spans="1:3" x14ac:dyDescent="0.25">
      <c r="A565" s="19" t="s">
        <v>2172</v>
      </c>
      <c r="B565" s="19" t="s">
        <v>567</v>
      </c>
      <c r="C565" s="19">
        <v>1</v>
      </c>
    </row>
    <row r="566" spans="1:3" x14ac:dyDescent="0.25">
      <c r="A566" s="19" t="s">
        <v>1731</v>
      </c>
      <c r="B566" s="19" t="s">
        <v>1732</v>
      </c>
      <c r="C566" s="19">
        <v>24</v>
      </c>
    </row>
    <row r="567" spans="1:3" x14ac:dyDescent="0.25">
      <c r="A567" s="19" t="s">
        <v>1733</v>
      </c>
      <c r="B567" s="19" t="s">
        <v>1734</v>
      </c>
      <c r="C567" s="19">
        <v>20</v>
      </c>
    </row>
    <row r="568" spans="1:3" x14ac:dyDescent="0.25">
      <c r="A568" s="19" t="s">
        <v>1735</v>
      </c>
      <c r="B568" s="19" t="s">
        <v>1736</v>
      </c>
      <c r="C568" s="19">
        <v>20</v>
      </c>
    </row>
    <row r="569" spans="1:3" x14ac:dyDescent="0.25">
      <c r="A569" s="19" t="s">
        <v>1739</v>
      </c>
      <c r="B569" s="19" t="s">
        <v>568</v>
      </c>
      <c r="C569" s="19">
        <v>1</v>
      </c>
    </row>
    <row r="570" spans="1:3" x14ac:dyDescent="0.25">
      <c r="A570" s="19" t="s">
        <v>1740</v>
      </c>
      <c r="B570" s="19" t="s">
        <v>736</v>
      </c>
      <c r="C570" s="19">
        <v>1</v>
      </c>
    </row>
    <row r="571" spans="1:3" x14ac:dyDescent="0.25">
      <c r="A571" s="19" t="s">
        <v>1741</v>
      </c>
      <c r="B571" s="19" t="s">
        <v>737</v>
      </c>
      <c r="C571" s="19">
        <v>1</v>
      </c>
    </row>
    <row r="572" spans="1:3" x14ac:dyDescent="0.25">
      <c r="A572" s="19" t="s">
        <v>1742</v>
      </c>
      <c r="B572" s="19" t="s">
        <v>738</v>
      </c>
      <c r="C572" s="19">
        <v>1</v>
      </c>
    </row>
    <row r="573" spans="1:3" x14ac:dyDescent="0.25">
      <c r="A573" s="19" t="s">
        <v>1743</v>
      </c>
      <c r="B573" s="19" t="s">
        <v>739</v>
      </c>
      <c r="C573" s="19">
        <v>1</v>
      </c>
    </row>
    <row r="574" spans="1:3" x14ac:dyDescent="0.25">
      <c r="A574" s="19" t="s">
        <v>2173</v>
      </c>
      <c r="B574" s="19" t="s">
        <v>570</v>
      </c>
      <c r="C574" s="19">
        <v>1</v>
      </c>
    </row>
    <row r="575" spans="1:3" x14ac:dyDescent="0.25">
      <c r="A575" s="19" t="s">
        <v>2174</v>
      </c>
      <c r="B575" s="19" t="s">
        <v>571</v>
      </c>
      <c r="C575" s="19">
        <v>1</v>
      </c>
    </row>
    <row r="576" spans="1:3" x14ac:dyDescent="0.25">
      <c r="A576" s="19" t="s">
        <v>1748</v>
      </c>
      <c r="B576" s="19" t="s">
        <v>1749</v>
      </c>
      <c r="C576" s="19">
        <v>1</v>
      </c>
    </row>
    <row r="577" spans="1:3" x14ac:dyDescent="0.25">
      <c r="A577" s="19" t="s">
        <v>1750</v>
      </c>
      <c r="B577" s="19" t="s">
        <v>572</v>
      </c>
      <c r="C577" s="19">
        <v>1</v>
      </c>
    </row>
    <row r="578" spans="1:3" x14ac:dyDescent="0.25">
      <c r="A578" s="19" t="s">
        <v>1751</v>
      </c>
      <c r="B578" s="19" t="s">
        <v>1752</v>
      </c>
      <c r="C578" s="19">
        <v>1</v>
      </c>
    </row>
    <row r="579" spans="1:3" x14ac:dyDescent="0.25">
      <c r="A579" s="19" t="s">
        <v>1753</v>
      </c>
      <c r="B579" s="19" t="s">
        <v>573</v>
      </c>
      <c r="C579" s="19">
        <v>1</v>
      </c>
    </row>
    <row r="580" spans="1:3" x14ac:dyDescent="0.25">
      <c r="A580" s="19" t="s">
        <v>1754</v>
      </c>
      <c r="B580" s="19" t="s">
        <v>574</v>
      </c>
      <c r="C580" s="19">
        <v>1</v>
      </c>
    </row>
    <row r="581" spans="1:3" x14ac:dyDescent="0.25">
      <c r="A581" s="19" t="s">
        <v>1755</v>
      </c>
      <c r="B581" s="19" t="s">
        <v>575</v>
      </c>
      <c r="C581" s="19">
        <v>1</v>
      </c>
    </row>
    <row r="582" spans="1:3" x14ac:dyDescent="0.25">
      <c r="A582" s="19" t="s">
        <v>1760</v>
      </c>
      <c r="B582" s="19" t="s">
        <v>576</v>
      </c>
      <c r="C582" s="19">
        <v>1</v>
      </c>
    </row>
    <row r="583" spans="1:3" x14ac:dyDescent="0.25">
      <c r="A583" s="19" t="s">
        <v>1765</v>
      </c>
      <c r="B583" s="19" t="s">
        <v>1766</v>
      </c>
      <c r="C583" s="19">
        <v>1</v>
      </c>
    </row>
    <row r="584" spans="1:3" x14ac:dyDescent="0.25">
      <c r="A584" s="19" t="s">
        <v>1767</v>
      </c>
      <c r="B584" s="19" t="s">
        <v>577</v>
      </c>
      <c r="C584" s="19">
        <v>1</v>
      </c>
    </row>
    <row r="585" spans="1:3" x14ac:dyDescent="0.25">
      <c r="A585" s="19" t="s">
        <v>1768</v>
      </c>
      <c r="B585" s="19" t="s">
        <v>578</v>
      </c>
      <c r="C585" s="19">
        <v>1</v>
      </c>
    </row>
    <row r="586" spans="1:3" x14ac:dyDescent="0.25">
      <c r="A586" s="19" t="s">
        <v>1769</v>
      </c>
      <c r="B586" s="19" t="s">
        <v>579</v>
      </c>
      <c r="C586" s="19">
        <v>1</v>
      </c>
    </row>
    <row r="587" spans="1:3" x14ac:dyDescent="0.25">
      <c r="A587" s="19" t="s">
        <v>1770</v>
      </c>
      <c r="B587" s="19" t="s">
        <v>1771</v>
      </c>
      <c r="C587" s="19">
        <v>1</v>
      </c>
    </row>
    <row r="588" spans="1:3" x14ac:dyDescent="0.25">
      <c r="A588" s="19" t="s">
        <v>1772</v>
      </c>
      <c r="B588" s="19" t="s">
        <v>1773</v>
      </c>
      <c r="C588" s="19">
        <v>1</v>
      </c>
    </row>
    <row r="589" spans="1:3" x14ac:dyDescent="0.25">
      <c r="A589" s="19" t="s">
        <v>1782</v>
      </c>
      <c r="B589" s="19" t="s">
        <v>749</v>
      </c>
      <c r="C589" s="19">
        <v>10</v>
      </c>
    </row>
    <row r="590" spans="1:3" x14ac:dyDescent="0.25">
      <c r="A590" s="19" t="s">
        <v>2178</v>
      </c>
      <c r="B590" s="19" t="s">
        <v>751</v>
      </c>
      <c r="C590" s="19">
        <v>1</v>
      </c>
    </row>
    <row r="591" spans="1:3" x14ac:dyDescent="0.25">
      <c r="A591" s="19" t="s">
        <v>1783</v>
      </c>
      <c r="B591" s="19" t="s">
        <v>752</v>
      </c>
      <c r="C591" s="19">
        <v>1</v>
      </c>
    </row>
    <row r="592" spans="1:3" x14ac:dyDescent="0.25">
      <c r="A592" s="19" t="s">
        <v>1784</v>
      </c>
      <c r="B592" s="19" t="s">
        <v>1785</v>
      </c>
      <c r="C592" s="19">
        <v>1</v>
      </c>
    </row>
    <row r="593" spans="1:3" x14ac:dyDescent="0.25">
      <c r="A593" s="19" t="s">
        <v>1786</v>
      </c>
      <c r="B593" s="19" t="s">
        <v>1787</v>
      </c>
      <c r="C593" s="19">
        <v>1</v>
      </c>
    </row>
    <row r="594" spans="1:3" x14ac:dyDescent="0.25">
      <c r="A594" s="19" t="s">
        <v>1788</v>
      </c>
      <c r="B594" s="19" t="s">
        <v>1789</v>
      </c>
      <c r="C594" s="19">
        <v>1</v>
      </c>
    </row>
    <row r="595" spans="1:3" x14ac:dyDescent="0.25">
      <c r="A595" s="19" t="s">
        <v>1790</v>
      </c>
      <c r="B595" s="19" t="s">
        <v>580</v>
      </c>
      <c r="C595" s="19">
        <v>1</v>
      </c>
    </row>
    <row r="596" spans="1:3" x14ac:dyDescent="0.25">
      <c r="A596" s="19" t="s">
        <v>2179</v>
      </c>
      <c r="B596" s="19" t="s">
        <v>581</v>
      </c>
      <c r="C596" s="19">
        <v>1</v>
      </c>
    </row>
    <row r="597" spans="1:3" x14ac:dyDescent="0.25">
      <c r="A597" s="19" t="s">
        <v>1791</v>
      </c>
      <c r="B597" s="19" t="s">
        <v>753</v>
      </c>
      <c r="C597" s="19">
        <v>5</v>
      </c>
    </row>
    <row r="598" spans="1:3" x14ac:dyDescent="0.25">
      <c r="A598" s="19" t="s">
        <v>1792</v>
      </c>
      <c r="B598" s="19" t="s">
        <v>754</v>
      </c>
      <c r="C598" s="19">
        <v>5</v>
      </c>
    </row>
    <row r="599" spans="1:3" x14ac:dyDescent="0.25">
      <c r="A599" s="19" t="s">
        <v>1793</v>
      </c>
      <c r="B599" s="19" t="s">
        <v>755</v>
      </c>
      <c r="C599" s="19">
        <v>5</v>
      </c>
    </row>
    <row r="600" spans="1:3" x14ac:dyDescent="0.25">
      <c r="A600" s="19" t="s">
        <v>1794</v>
      </c>
      <c r="B600" s="19" t="s">
        <v>1795</v>
      </c>
      <c r="C600" s="19">
        <v>1</v>
      </c>
    </row>
    <row r="601" spans="1:3" x14ac:dyDescent="0.25">
      <c r="A601" s="19" t="s">
        <v>2854</v>
      </c>
      <c r="B601" s="19" t="s">
        <v>2855</v>
      </c>
      <c r="C601" s="19">
        <v>1</v>
      </c>
    </row>
    <row r="602" spans="1:3" x14ac:dyDescent="0.25">
      <c r="A602" s="19" t="s">
        <v>1796</v>
      </c>
      <c r="B602" s="19" t="s">
        <v>582</v>
      </c>
      <c r="C602" s="19">
        <v>1</v>
      </c>
    </row>
    <row r="603" spans="1:3" x14ac:dyDescent="0.25">
      <c r="A603" s="19" t="s">
        <v>2180</v>
      </c>
      <c r="B603" s="19" t="s">
        <v>583</v>
      </c>
      <c r="C603" s="19">
        <v>1</v>
      </c>
    </row>
    <row r="604" spans="1:3" x14ac:dyDescent="0.25">
      <c r="A604" s="19" t="s">
        <v>2181</v>
      </c>
      <c r="B604" s="19" t="s">
        <v>584</v>
      </c>
      <c r="C604" s="19">
        <v>1</v>
      </c>
    </row>
    <row r="605" spans="1:3" x14ac:dyDescent="0.25">
      <c r="A605" s="19" t="s">
        <v>2182</v>
      </c>
      <c r="B605" s="19" t="s">
        <v>756</v>
      </c>
      <c r="C605" s="19">
        <v>1</v>
      </c>
    </row>
    <row r="606" spans="1:3" x14ac:dyDescent="0.25">
      <c r="A606" s="19" t="s">
        <v>1797</v>
      </c>
      <c r="B606" s="19" t="s">
        <v>1798</v>
      </c>
      <c r="C606" s="19">
        <v>1</v>
      </c>
    </row>
    <row r="607" spans="1:3" x14ac:dyDescent="0.25">
      <c r="A607" s="19" t="s">
        <v>1799</v>
      </c>
      <c r="B607" s="19" t="s">
        <v>1800</v>
      </c>
      <c r="C607" s="19">
        <v>1</v>
      </c>
    </row>
    <row r="608" spans="1:3" x14ac:dyDescent="0.25">
      <c r="A608" s="19" t="s">
        <v>1801</v>
      </c>
      <c r="B608" s="19" t="s">
        <v>1802</v>
      </c>
      <c r="C608" s="19">
        <v>12</v>
      </c>
    </row>
    <row r="609" spans="1:3" x14ac:dyDescent="0.25">
      <c r="A609" s="19" t="s">
        <v>1803</v>
      </c>
      <c r="B609" s="19" t="s">
        <v>1804</v>
      </c>
      <c r="C609" s="19">
        <v>12</v>
      </c>
    </row>
    <row r="610" spans="1:3" x14ac:dyDescent="0.25">
      <c r="A610" s="19" t="s">
        <v>1805</v>
      </c>
      <c r="B610" s="19" t="s">
        <v>1806</v>
      </c>
      <c r="C610" s="19">
        <v>6</v>
      </c>
    </row>
    <row r="611" spans="1:3" x14ac:dyDescent="0.25">
      <c r="A611" s="19" t="s">
        <v>1807</v>
      </c>
      <c r="B611" s="19" t="s">
        <v>1808</v>
      </c>
      <c r="C611" s="19">
        <v>1</v>
      </c>
    </row>
    <row r="612" spans="1:3" x14ac:dyDescent="0.25">
      <c r="A612" s="19" t="s">
        <v>1809</v>
      </c>
      <c r="B612" s="19" t="s">
        <v>1810</v>
      </c>
      <c r="C612" s="19">
        <v>1</v>
      </c>
    </row>
    <row r="613" spans="1:3" x14ac:dyDescent="0.25">
      <c r="A613" s="19" t="s">
        <v>1817</v>
      </c>
      <c r="B613" s="19" t="s">
        <v>761</v>
      </c>
      <c r="C613" s="19">
        <v>1</v>
      </c>
    </row>
    <row r="614" spans="1:3" x14ac:dyDescent="0.25">
      <c r="A614" s="19" t="s">
        <v>2183</v>
      </c>
      <c r="B614" s="19" t="s">
        <v>763</v>
      </c>
      <c r="C614" s="19">
        <v>1</v>
      </c>
    </row>
    <row r="615" spans="1:3" x14ac:dyDescent="0.25">
      <c r="A615" s="19" t="s">
        <v>1825</v>
      </c>
      <c r="B615" s="19" t="s">
        <v>1826</v>
      </c>
      <c r="C615" s="19">
        <v>10</v>
      </c>
    </row>
    <row r="616" spans="1:3" x14ac:dyDescent="0.25">
      <c r="A616" s="19" t="s">
        <v>1829</v>
      </c>
      <c r="B616" s="19" t="s">
        <v>1830</v>
      </c>
      <c r="C616" s="19">
        <v>1</v>
      </c>
    </row>
    <row r="617" spans="1:3" x14ac:dyDescent="0.25">
      <c r="A617" s="19" t="s">
        <v>1831</v>
      </c>
      <c r="B617" s="19" t="s">
        <v>773</v>
      </c>
      <c r="C617" s="19">
        <v>1</v>
      </c>
    </row>
    <row r="618" spans="1:3" x14ac:dyDescent="0.25">
      <c r="A618" s="19" t="s">
        <v>1832</v>
      </c>
      <c r="B618" s="19" t="s">
        <v>774</v>
      </c>
      <c r="C618" s="19">
        <v>1</v>
      </c>
    </row>
    <row r="619" spans="1:3" x14ac:dyDescent="0.25">
      <c r="A619" s="19" t="s">
        <v>2185</v>
      </c>
      <c r="B619" s="19" t="s">
        <v>775</v>
      </c>
      <c r="C619" s="19">
        <v>1</v>
      </c>
    </row>
    <row r="620" spans="1:3" x14ac:dyDescent="0.25">
      <c r="A620" s="19" t="s">
        <v>1836</v>
      </c>
      <c r="B620" s="19" t="s">
        <v>1837</v>
      </c>
      <c r="C620" s="19">
        <v>5</v>
      </c>
    </row>
    <row r="621" spans="1:3" x14ac:dyDescent="0.25">
      <c r="A621" s="19" t="s">
        <v>2186</v>
      </c>
      <c r="B621" s="19" t="s">
        <v>780</v>
      </c>
      <c r="C621" s="19">
        <v>1</v>
      </c>
    </row>
    <row r="622" spans="1:3" x14ac:dyDescent="0.25">
      <c r="A622" s="19" t="s">
        <v>1840</v>
      </c>
      <c r="B622" s="19" t="s">
        <v>782</v>
      </c>
      <c r="C622" s="19">
        <v>5</v>
      </c>
    </row>
    <row r="623" spans="1:3" x14ac:dyDescent="0.25">
      <c r="A623" s="19" t="s">
        <v>1841</v>
      </c>
      <c r="B623" s="19" t="s">
        <v>783</v>
      </c>
      <c r="C623" s="19">
        <v>1</v>
      </c>
    </row>
    <row r="624" spans="1:3" x14ac:dyDescent="0.25">
      <c r="A624" s="19" t="s">
        <v>1842</v>
      </c>
      <c r="B624" s="19" t="s">
        <v>1843</v>
      </c>
      <c r="C624" s="19">
        <v>1</v>
      </c>
    </row>
    <row r="625" spans="1:3" x14ac:dyDescent="0.25">
      <c r="A625" s="19" t="s">
        <v>1844</v>
      </c>
      <c r="B625" s="19" t="s">
        <v>784</v>
      </c>
      <c r="C625" s="19">
        <v>1</v>
      </c>
    </row>
    <row r="626" spans="1:3" x14ac:dyDescent="0.25">
      <c r="A626" s="19" t="s">
        <v>1845</v>
      </c>
      <c r="B626" s="19" t="s">
        <v>1846</v>
      </c>
      <c r="C626" s="19">
        <v>5</v>
      </c>
    </row>
    <row r="627" spans="1:3" x14ac:dyDescent="0.25">
      <c r="A627" s="19" t="s">
        <v>1847</v>
      </c>
      <c r="B627" s="19" t="s">
        <v>1848</v>
      </c>
      <c r="C627" s="19">
        <v>5</v>
      </c>
    </row>
    <row r="628" spans="1:3" x14ac:dyDescent="0.25">
      <c r="A628" s="19" t="s">
        <v>1849</v>
      </c>
      <c r="B628" s="19" t="s">
        <v>1850</v>
      </c>
      <c r="C628" s="19">
        <v>1</v>
      </c>
    </row>
    <row r="629" spans="1:3" x14ac:dyDescent="0.25">
      <c r="A629" s="19" t="s">
        <v>1854</v>
      </c>
      <c r="B629" s="19" t="s">
        <v>1853</v>
      </c>
      <c r="C629" s="19">
        <v>5</v>
      </c>
    </row>
    <row r="630" spans="1:3" x14ac:dyDescent="0.25">
      <c r="A630" s="19" t="s">
        <v>1857</v>
      </c>
      <c r="B630" s="19" t="s">
        <v>1856</v>
      </c>
      <c r="C630" s="19">
        <v>5</v>
      </c>
    </row>
    <row r="631" spans="1:3" x14ac:dyDescent="0.25">
      <c r="A631" s="19" t="s">
        <v>1859</v>
      </c>
      <c r="B631" s="19" t="s">
        <v>787</v>
      </c>
      <c r="C631" s="19">
        <v>1</v>
      </c>
    </row>
    <row r="632" spans="1:3" x14ac:dyDescent="0.25">
      <c r="A632" s="19" t="s">
        <v>1860</v>
      </c>
      <c r="B632" s="19" t="s">
        <v>788</v>
      </c>
      <c r="C632" s="19">
        <v>1</v>
      </c>
    </row>
    <row r="633" spans="1:3" x14ac:dyDescent="0.25">
      <c r="A633" s="19" t="s">
        <v>1861</v>
      </c>
      <c r="B633" s="19" t="s">
        <v>1862</v>
      </c>
      <c r="C633" s="19">
        <v>1</v>
      </c>
    </row>
    <row r="634" spans="1:3" x14ac:dyDescent="0.25">
      <c r="A634" s="19" t="s">
        <v>1863</v>
      </c>
      <c r="B634" s="19" t="s">
        <v>789</v>
      </c>
      <c r="C634" s="19">
        <v>1</v>
      </c>
    </row>
    <row r="635" spans="1:3" x14ac:dyDescent="0.25">
      <c r="A635" s="19" t="s">
        <v>1864</v>
      </c>
      <c r="B635" s="19" t="s">
        <v>1865</v>
      </c>
      <c r="C635" s="19">
        <v>1</v>
      </c>
    </row>
    <row r="636" spans="1:3" x14ac:dyDescent="0.25">
      <c r="A636" s="19" t="s">
        <v>2187</v>
      </c>
      <c r="B636" s="19" t="s">
        <v>585</v>
      </c>
      <c r="C636" s="19">
        <v>1</v>
      </c>
    </row>
    <row r="637" spans="1:3" x14ac:dyDescent="0.25">
      <c r="A637" s="19" t="s">
        <v>1866</v>
      </c>
      <c r="B637" s="19" t="s">
        <v>1867</v>
      </c>
      <c r="C637" s="19">
        <v>1</v>
      </c>
    </row>
    <row r="638" spans="1:3" x14ac:dyDescent="0.25">
      <c r="A638" s="19" t="s">
        <v>1868</v>
      </c>
      <c r="B638" s="19" t="s">
        <v>586</v>
      </c>
      <c r="C638" s="19">
        <v>1</v>
      </c>
    </row>
    <row r="639" spans="1:3" x14ac:dyDescent="0.25">
      <c r="A639" s="19" t="s">
        <v>1869</v>
      </c>
      <c r="B639" s="19" t="s">
        <v>1870</v>
      </c>
      <c r="C639" s="19">
        <v>1</v>
      </c>
    </row>
    <row r="640" spans="1:3" x14ac:dyDescent="0.25">
      <c r="A640" s="19" t="s">
        <v>3041</v>
      </c>
      <c r="B640" s="19" t="s">
        <v>3042</v>
      </c>
      <c r="C640" s="19">
        <v>1</v>
      </c>
    </row>
    <row r="641" spans="1:3" x14ac:dyDescent="0.25">
      <c r="A641" s="19" t="s">
        <v>1871</v>
      </c>
      <c r="B641" s="19" t="s">
        <v>1872</v>
      </c>
      <c r="C641" s="19">
        <v>1</v>
      </c>
    </row>
    <row r="642" spans="1:3" x14ac:dyDescent="0.25">
      <c r="A642" s="19" t="s">
        <v>2188</v>
      </c>
      <c r="B642" s="19" t="s">
        <v>587</v>
      </c>
      <c r="C642" s="19">
        <v>1</v>
      </c>
    </row>
    <row r="643" spans="1:3" x14ac:dyDescent="0.25">
      <c r="A643" s="19" t="s">
        <v>1873</v>
      </c>
      <c r="B643" s="19" t="s">
        <v>1874</v>
      </c>
      <c r="C643" s="19">
        <v>1</v>
      </c>
    </row>
    <row r="644" spans="1:3" x14ac:dyDescent="0.25">
      <c r="A644" s="19" t="s">
        <v>2189</v>
      </c>
      <c r="B644" s="19" t="s">
        <v>588</v>
      </c>
      <c r="C644" s="19">
        <v>1</v>
      </c>
    </row>
    <row r="645" spans="1:3" x14ac:dyDescent="0.25">
      <c r="A645" s="19" t="s">
        <v>1875</v>
      </c>
      <c r="B645" s="19" t="s">
        <v>589</v>
      </c>
      <c r="C645" s="19">
        <v>1</v>
      </c>
    </row>
    <row r="646" spans="1:3" x14ac:dyDescent="0.25">
      <c r="A646" s="19" t="s">
        <v>2190</v>
      </c>
      <c r="B646" s="19" t="s">
        <v>590</v>
      </c>
      <c r="C646" s="19">
        <v>1</v>
      </c>
    </row>
    <row r="647" spans="1:3" x14ac:dyDescent="0.25">
      <c r="A647" s="19" t="s">
        <v>1876</v>
      </c>
      <c r="B647" s="19" t="s">
        <v>1877</v>
      </c>
      <c r="C647" s="19">
        <v>1</v>
      </c>
    </row>
    <row r="648" spans="1:3" x14ac:dyDescent="0.25">
      <c r="A648" s="19" t="s">
        <v>2191</v>
      </c>
      <c r="B648" s="19" t="s">
        <v>591</v>
      </c>
      <c r="C648" s="19">
        <v>1</v>
      </c>
    </row>
    <row r="649" spans="1:3" x14ac:dyDescent="0.25">
      <c r="A649" s="19" t="s">
        <v>1878</v>
      </c>
      <c r="B649" s="19" t="s">
        <v>1879</v>
      </c>
      <c r="C649" s="19">
        <v>1</v>
      </c>
    </row>
    <row r="650" spans="1:3" x14ac:dyDescent="0.25">
      <c r="A650" s="19" t="s">
        <v>1880</v>
      </c>
      <c r="B650" s="19" t="s">
        <v>592</v>
      </c>
      <c r="C650" s="19">
        <v>1</v>
      </c>
    </row>
    <row r="651" spans="1:3" x14ac:dyDescent="0.25">
      <c r="A651" s="19" t="s">
        <v>2192</v>
      </c>
      <c r="B651" s="19" t="s">
        <v>593</v>
      </c>
      <c r="C651" s="19">
        <v>1</v>
      </c>
    </row>
    <row r="652" spans="1:3" x14ac:dyDescent="0.25">
      <c r="A652" s="19" t="s">
        <v>1881</v>
      </c>
      <c r="B652" s="19" t="s">
        <v>594</v>
      </c>
      <c r="C652" s="19">
        <v>1</v>
      </c>
    </row>
    <row r="653" spans="1:3" x14ac:dyDescent="0.25">
      <c r="A653" s="19" t="s">
        <v>1882</v>
      </c>
      <c r="B653" s="19" t="s">
        <v>595</v>
      </c>
      <c r="C653" s="19">
        <v>1</v>
      </c>
    </row>
    <row r="654" spans="1:3" x14ac:dyDescent="0.25">
      <c r="A654" s="19" t="s">
        <v>1883</v>
      </c>
      <c r="B654" s="19" t="s">
        <v>596</v>
      </c>
      <c r="C654" s="19">
        <v>1</v>
      </c>
    </row>
    <row r="655" spans="1:3" x14ac:dyDescent="0.25">
      <c r="A655" s="19" t="s">
        <v>1884</v>
      </c>
      <c r="B655" s="19" t="s">
        <v>1885</v>
      </c>
      <c r="C655" s="19">
        <v>1</v>
      </c>
    </row>
    <row r="656" spans="1:3" x14ac:dyDescent="0.25">
      <c r="A656" s="19" t="s">
        <v>1886</v>
      </c>
      <c r="B656" s="19" t="s">
        <v>1887</v>
      </c>
      <c r="C656" s="19">
        <v>2</v>
      </c>
    </row>
    <row r="657" spans="1:3" x14ac:dyDescent="0.25">
      <c r="A657" s="19" t="s">
        <v>1889</v>
      </c>
      <c r="B657" s="19" t="s">
        <v>1890</v>
      </c>
      <c r="C657" s="19">
        <v>1</v>
      </c>
    </row>
    <row r="658" spans="1:3" x14ac:dyDescent="0.25">
      <c r="A658" s="19" t="s">
        <v>1891</v>
      </c>
      <c r="B658" s="19" t="s">
        <v>1892</v>
      </c>
      <c r="C658" s="19">
        <v>2</v>
      </c>
    </row>
    <row r="659" spans="1:3" x14ac:dyDescent="0.25">
      <c r="A659" s="19" t="s">
        <v>1893</v>
      </c>
      <c r="B659" s="19" t="s">
        <v>1894</v>
      </c>
      <c r="C659" s="19">
        <v>2</v>
      </c>
    </row>
    <row r="660" spans="1:3" x14ac:dyDescent="0.25">
      <c r="A660" s="19" t="s">
        <v>1895</v>
      </c>
      <c r="B660" s="19" t="s">
        <v>597</v>
      </c>
      <c r="C660" s="19">
        <v>1</v>
      </c>
    </row>
    <row r="661" spans="1:3" x14ac:dyDescent="0.25">
      <c r="A661" s="19" t="s">
        <v>1896</v>
      </c>
      <c r="B661" s="19" t="s">
        <v>598</v>
      </c>
      <c r="C661" s="19">
        <v>1</v>
      </c>
    </row>
    <row r="662" spans="1:3" x14ac:dyDescent="0.25">
      <c r="A662" s="19" t="s">
        <v>1904</v>
      </c>
      <c r="B662" s="19" t="s">
        <v>1905</v>
      </c>
      <c r="C662" s="19">
        <v>1</v>
      </c>
    </row>
    <row r="663" spans="1:3" x14ac:dyDescent="0.25">
      <c r="A663" s="19" t="s">
        <v>1906</v>
      </c>
      <c r="B663" s="19" t="s">
        <v>1907</v>
      </c>
      <c r="C663" s="19">
        <v>1</v>
      </c>
    </row>
    <row r="664" spans="1:3" x14ac:dyDescent="0.25">
      <c r="A664" s="19" t="s">
        <v>2194</v>
      </c>
      <c r="B664" s="19" t="s">
        <v>799</v>
      </c>
      <c r="C664" s="19">
        <v>1</v>
      </c>
    </row>
    <row r="665" spans="1:3" x14ac:dyDescent="0.25">
      <c r="A665" s="19" t="s">
        <v>2195</v>
      </c>
      <c r="B665" s="19" t="s">
        <v>800</v>
      </c>
      <c r="C665" s="19">
        <v>1</v>
      </c>
    </row>
    <row r="666" spans="1:3" x14ac:dyDescent="0.25">
      <c r="A666" s="19" t="s">
        <v>1908</v>
      </c>
      <c r="B666" s="19" t="s">
        <v>801</v>
      </c>
      <c r="C666" s="19">
        <v>1</v>
      </c>
    </row>
    <row r="667" spans="1:3" x14ac:dyDescent="0.25">
      <c r="A667" s="19" t="s">
        <v>1909</v>
      </c>
      <c r="B667" s="19" t="s">
        <v>599</v>
      </c>
      <c r="C667" s="19">
        <v>1</v>
      </c>
    </row>
    <row r="668" spans="1:3" x14ac:dyDescent="0.25">
      <c r="A668" s="19" t="s">
        <v>1910</v>
      </c>
      <c r="B668" s="19" t="s">
        <v>600</v>
      </c>
      <c r="C668" s="19">
        <v>1</v>
      </c>
    </row>
    <row r="669" spans="1:3" x14ac:dyDescent="0.25">
      <c r="A669" s="19" t="s">
        <v>1911</v>
      </c>
      <c r="B669" s="19" t="s">
        <v>1912</v>
      </c>
      <c r="C669" s="19">
        <v>1</v>
      </c>
    </row>
    <row r="670" spans="1:3" x14ac:dyDescent="0.25">
      <c r="A670" s="19" t="s">
        <v>1913</v>
      </c>
      <c r="B670" s="19" t="s">
        <v>1914</v>
      </c>
      <c r="C670" s="19">
        <v>1</v>
      </c>
    </row>
    <row r="671" spans="1:3" x14ac:dyDescent="0.25">
      <c r="A671" s="19" t="s">
        <v>1915</v>
      </c>
      <c r="B671" s="19" t="s">
        <v>1916</v>
      </c>
      <c r="C671" s="19">
        <v>1</v>
      </c>
    </row>
    <row r="672" spans="1:3" x14ac:dyDescent="0.25">
      <c r="A672" s="19" t="s">
        <v>1917</v>
      </c>
      <c r="B672" s="19" t="s">
        <v>1918</v>
      </c>
      <c r="C672" s="19">
        <v>1</v>
      </c>
    </row>
    <row r="673" spans="1:3" x14ac:dyDescent="0.25">
      <c r="A673" s="19" t="s">
        <v>1919</v>
      </c>
      <c r="B673" s="19" t="s">
        <v>1920</v>
      </c>
      <c r="C673" s="19">
        <v>1</v>
      </c>
    </row>
    <row r="674" spans="1:3" x14ac:dyDescent="0.25">
      <c r="A674" s="19" t="s">
        <v>1921</v>
      </c>
      <c r="B674" s="19" t="s">
        <v>1920</v>
      </c>
      <c r="C674" s="19">
        <v>1</v>
      </c>
    </row>
    <row r="675" spans="1:3" x14ac:dyDescent="0.25">
      <c r="A675" s="19" t="s">
        <v>2196</v>
      </c>
      <c r="B675" s="19" t="s">
        <v>2197</v>
      </c>
      <c r="C675" s="19">
        <v>1</v>
      </c>
    </row>
    <row r="676" spans="1:3" x14ac:dyDescent="0.25">
      <c r="A676" s="19" t="s">
        <v>1922</v>
      </c>
      <c r="B676" s="19" t="s">
        <v>1923</v>
      </c>
      <c r="C676" s="19">
        <v>1</v>
      </c>
    </row>
    <row r="677" spans="1:3" x14ac:dyDescent="0.25">
      <c r="A677" s="19" t="s">
        <v>1924</v>
      </c>
      <c r="B677" s="19" t="s">
        <v>1925</v>
      </c>
      <c r="C677" s="19">
        <v>1</v>
      </c>
    </row>
    <row r="678" spans="1:3" x14ac:dyDescent="0.25">
      <c r="A678" s="19" t="s">
        <v>1926</v>
      </c>
      <c r="B678" s="19" t="s">
        <v>1925</v>
      </c>
      <c r="C678" s="19">
        <v>1</v>
      </c>
    </row>
    <row r="679" spans="1:3" x14ac:dyDescent="0.25">
      <c r="A679" s="19" t="s">
        <v>1927</v>
      </c>
      <c r="B679" s="19" t="s">
        <v>1928</v>
      </c>
      <c r="C679" s="19">
        <v>1</v>
      </c>
    </row>
    <row r="680" spans="1:3" x14ac:dyDescent="0.25">
      <c r="A680" s="19" t="s">
        <v>1929</v>
      </c>
      <c r="B680" s="19" t="s">
        <v>1930</v>
      </c>
      <c r="C680" s="19">
        <v>1</v>
      </c>
    </row>
    <row r="681" spans="1:3" x14ac:dyDescent="0.25">
      <c r="A681" s="19" t="s">
        <v>1931</v>
      </c>
      <c r="B681" s="19" t="s">
        <v>601</v>
      </c>
      <c r="C681" s="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47"/>
  <sheetViews>
    <sheetView workbookViewId="0">
      <pane ySplit="1" topLeftCell="A2" activePane="bottomLeft" state="frozen"/>
      <selection pane="bottomLeft" activeCell="C1" sqref="C1:F1"/>
    </sheetView>
  </sheetViews>
  <sheetFormatPr defaultRowHeight="15" x14ac:dyDescent="0.25"/>
  <cols>
    <col min="1" max="1" width="12" bestFit="1" customWidth="1"/>
    <col min="2" max="2" width="80.42578125" bestFit="1" customWidth="1"/>
    <col min="3" max="3" width="4.140625" bestFit="1" customWidth="1"/>
    <col min="4" max="4" width="11.5703125" bestFit="1" customWidth="1"/>
    <col min="6" max="6" width="9.28515625" bestFit="1" customWidth="1"/>
  </cols>
  <sheetData>
    <row r="1" spans="1:6" x14ac:dyDescent="0.25">
      <c r="A1" s="20" t="s">
        <v>1932</v>
      </c>
      <c r="B1" s="21" t="s">
        <v>2858</v>
      </c>
      <c r="C1" s="21" t="s">
        <v>3289</v>
      </c>
      <c r="D1" s="21" t="s">
        <v>3064</v>
      </c>
      <c r="E1" s="21" t="s">
        <v>3063</v>
      </c>
      <c r="F1" s="21" t="s">
        <v>3065</v>
      </c>
    </row>
    <row r="2" spans="1:6" x14ac:dyDescent="0.25">
      <c r="A2" t="s">
        <v>1451</v>
      </c>
      <c r="B2" s="19" t="s">
        <v>1452</v>
      </c>
      <c r="C2" s="19">
        <v>5</v>
      </c>
      <c r="D2" s="19">
        <v>3</v>
      </c>
      <c r="E2" s="19">
        <v>5</v>
      </c>
      <c r="F2" s="19">
        <v>5</v>
      </c>
    </row>
    <row r="3" spans="1:6" x14ac:dyDescent="0.25">
      <c r="A3" t="s">
        <v>1459</v>
      </c>
      <c r="B3" s="19" t="s">
        <v>1460</v>
      </c>
      <c r="C3" s="19">
        <v>5</v>
      </c>
      <c r="D3" s="19">
        <v>3</v>
      </c>
      <c r="E3" s="19">
        <v>5</v>
      </c>
      <c r="F3" s="19">
        <v>5</v>
      </c>
    </row>
    <row r="4" spans="1:6" x14ac:dyDescent="0.25">
      <c r="A4" t="s">
        <v>893</v>
      </c>
      <c r="B4" s="19" t="s">
        <v>894</v>
      </c>
      <c r="C4" s="19">
        <v>4</v>
      </c>
      <c r="D4" s="19">
        <v>4</v>
      </c>
      <c r="E4" s="19">
        <v>4</v>
      </c>
      <c r="F4" s="19">
        <v>4</v>
      </c>
    </row>
    <row r="5" spans="1:6" x14ac:dyDescent="0.25">
      <c r="A5" t="s">
        <v>897</v>
      </c>
      <c r="B5" s="19" t="s">
        <v>898</v>
      </c>
      <c r="C5" s="19">
        <v>4</v>
      </c>
      <c r="D5" s="19">
        <v>4</v>
      </c>
      <c r="E5" s="19">
        <v>4</v>
      </c>
      <c r="F5" s="19">
        <v>4</v>
      </c>
    </row>
    <row r="6" spans="1:6" x14ac:dyDescent="0.25">
      <c r="A6" t="s">
        <v>936</v>
      </c>
      <c r="B6" s="19" t="s">
        <v>937</v>
      </c>
      <c r="C6" s="19">
        <v>4</v>
      </c>
      <c r="D6" s="19">
        <v>4</v>
      </c>
      <c r="E6" s="19">
        <v>4</v>
      </c>
      <c r="F6" s="19">
        <v>4</v>
      </c>
    </row>
    <row r="7" spans="1:6" x14ac:dyDescent="0.25">
      <c r="A7" t="s">
        <v>938</v>
      </c>
      <c r="B7" s="19" t="s">
        <v>939</v>
      </c>
      <c r="C7" s="19">
        <v>4</v>
      </c>
      <c r="D7" s="19">
        <v>4</v>
      </c>
      <c r="E7" s="19">
        <v>4</v>
      </c>
      <c r="F7" s="19">
        <v>4</v>
      </c>
    </row>
    <row r="8" spans="1:6" x14ac:dyDescent="0.25">
      <c r="A8" t="s">
        <v>814</v>
      </c>
      <c r="B8" s="19" t="s">
        <v>815</v>
      </c>
      <c r="C8" s="19">
        <v>5</v>
      </c>
      <c r="D8" s="19">
        <v>3</v>
      </c>
      <c r="E8" s="19">
        <v>5</v>
      </c>
      <c r="F8" s="19">
        <v>5</v>
      </c>
    </row>
    <row r="9" spans="1:6" x14ac:dyDescent="0.25">
      <c r="A9" t="s">
        <v>1924</v>
      </c>
      <c r="B9" s="19" t="s">
        <v>1925</v>
      </c>
      <c r="C9" s="19">
        <v>5</v>
      </c>
      <c r="D9" s="19">
        <v>3</v>
      </c>
      <c r="E9" s="19">
        <v>5</v>
      </c>
      <c r="F9" s="19">
        <v>5</v>
      </c>
    </row>
    <row r="10" spans="1:6" x14ac:dyDescent="0.25">
      <c r="A10" t="s">
        <v>1919</v>
      </c>
      <c r="B10" s="19" t="s">
        <v>1920</v>
      </c>
      <c r="C10" s="19">
        <v>5</v>
      </c>
      <c r="D10" s="19">
        <v>3</v>
      </c>
      <c r="E10" s="19">
        <v>5</v>
      </c>
      <c r="F10" s="19">
        <v>5</v>
      </c>
    </row>
    <row r="11" spans="1:6" x14ac:dyDescent="0.25">
      <c r="A11" t="s">
        <v>1927</v>
      </c>
      <c r="B11" s="19" t="s">
        <v>1928</v>
      </c>
      <c r="C11" s="19">
        <v>5</v>
      </c>
      <c r="D11" s="19">
        <v>3</v>
      </c>
      <c r="E11" s="19">
        <v>5</v>
      </c>
      <c r="F11" s="19">
        <v>5</v>
      </c>
    </row>
    <row r="12" spans="1:6" x14ac:dyDescent="0.25">
      <c r="A12" t="s">
        <v>1911</v>
      </c>
      <c r="B12" s="19" t="s">
        <v>1912</v>
      </c>
      <c r="C12" s="19">
        <v>5</v>
      </c>
      <c r="D12" s="19">
        <v>3</v>
      </c>
      <c r="E12" s="19">
        <v>5</v>
      </c>
      <c r="F12" s="19">
        <v>5</v>
      </c>
    </row>
    <row r="13" spans="1:6" x14ac:dyDescent="0.25">
      <c r="A13" t="s">
        <v>816</v>
      </c>
      <c r="B13" s="19" t="s">
        <v>817</v>
      </c>
      <c r="C13" s="19">
        <v>5</v>
      </c>
      <c r="D13" s="19">
        <v>3</v>
      </c>
      <c r="E13" s="19">
        <v>5</v>
      </c>
      <c r="F13" s="19">
        <v>5</v>
      </c>
    </row>
    <row r="14" spans="1:6" x14ac:dyDescent="0.25">
      <c r="A14" t="s">
        <v>3032</v>
      </c>
      <c r="B14" s="19" t="s">
        <v>3033</v>
      </c>
      <c r="C14" s="19">
        <v>5</v>
      </c>
      <c r="D14" s="19">
        <v>3</v>
      </c>
      <c r="E14" s="19">
        <v>5</v>
      </c>
      <c r="F14" s="19">
        <v>5</v>
      </c>
    </row>
    <row r="15" spans="1:6" x14ac:dyDescent="0.25">
      <c r="A15" t="s">
        <v>2394</v>
      </c>
      <c r="B15" s="19" t="s">
        <v>481</v>
      </c>
      <c r="C15" s="19">
        <v>5</v>
      </c>
      <c r="D15" s="19">
        <v>3</v>
      </c>
      <c r="E15" s="19">
        <v>5</v>
      </c>
      <c r="F15" s="19">
        <v>5</v>
      </c>
    </row>
    <row r="16" spans="1:6" x14ac:dyDescent="0.25">
      <c r="A16" t="s">
        <v>1455</v>
      </c>
      <c r="B16" s="19" t="s">
        <v>1456</v>
      </c>
      <c r="C16" s="19">
        <v>7</v>
      </c>
      <c r="D16" s="19">
        <v>3</v>
      </c>
      <c r="E16" s="19">
        <v>7</v>
      </c>
      <c r="F16" s="19">
        <v>7</v>
      </c>
    </row>
    <row r="17" spans="1:6" x14ac:dyDescent="0.25">
      <c r="A17" t="s">
        <v>2852</v>
      </c>
      <c r="B17" s="19" t="s">
        <v>2853</v>
      </c>
      <c r="C17" s="19">
        <v>7</v>
      </c>
      <c r="D17" s="19">
        <v>3</v>
      </c>
      <c r="E17" s="19">
        <v>7</v>
      </c>
      <c r="F17" s="19">
        <v>7</v>
      </c>
    </row>
    <row r="18" spans="1:6" x14ac:dyDescent="0.25">
      <c r="A18" t="s">
        <v>1468</v>
      </c>
      <c r="B18" s="19" t="s">
        <v>1469</v>
      </c>
      <c r="C18" s="19">
        <v>7</v>
      </c>
      <c r="D18" s="19">
        <v>3</v>
      </c>
      <c r="E18" s="19">
        <v>7</v>
      </c>
      <c r="F18" s="19">
        <v>7</v>
      </c>
    </row>
    <row r="19" spans="1:6" x14ac:dyDescent="0.25">
      <c r="A19" t="s">
        <v>1470</v>
      </c>
      <c r="B19" s="19" t="s">
        <v>1471</v>
      </c>
      <c r="C19" s="19">
        <v>7</v>
      </c>
      <c r="D19" s="19">
        <v>3</v>
      </c>
      <c r="E19" s="19">
        <v>7</v>
      </c>
      <c r="F19" s="19">
        <v>7</v>
      </c>
    </row>
    <row r="20" spans="1:6" x14ac:dyDescent="0.25">
      <c r="A20" t="s">
        <v>1476</v>
      </c>
      <c r="B20" s="19" t="s">
        <v>1475</v>
      </c>
      <c r="C20" s="19">
        <v>7</v>
      </c>
      <c r="D20" s="19">
        <v>3</v>
      </c>
      <c r="E20" s="19">
        <v>7</v>
      </c>
      <c r="F20" s="19">
        <v>7</v>
      </c>
    </row>
    <row r="21" spans="1:6" x14ac:dyDescent="0.25">
      <c r="A21" t="s">
        <v>3008</v>
      </c>
      <c r="B21" s="19" t="s">
        <v>921</v>
      </c>
      <c r="C21" s="19">
        <v>4</v>
      </c>
      <c r="D21" s="19">
        <v>4</v>
      </c>
      <c r="E21" s="19">
        <v>4</v>
      </c>
      <c r="F21" s="19">
        <v>4</v>
      </c>
    </row>
    <row r="22" spans="1:6" x14ac:dyDescent="0.25">
      <c r="A22" t="s">
        <v>3010</v>
      </c>
      <c r="B22" s="19" t="s">
        <v>3011</v>
      </c>
      <c r="C22" s="19">
        <v>4</v>
      </c>
      <c r="D22" s="19">
        <v>4</v>
      </c>
      <c r="E22" s="19">
        <v>4</v>
      </c>
      <c r="F22" s="19">
        <v>4</v>
      </c>
    </row>
    <row r="23" spans="1:6" x14ac:dyDescent="0.25">
      <c r="A23" t="s">
        <v>3012</v>
      </c>
      <c r="B23" s="19" t="s">
        <v>3013</v>
      </c>
      <c r="C23" s="19">
        <v>4</v>
      </c>
      <c r="D23" s="19">
        <v>4</v>
      </c>
      <c r="E23" s="19">
        <v>4</v>
      </c>
      <c r="F23" s="19">
        <v>4</v>
      </c>
    </row>
    <row r="24" spans="1:6" x14ac:dyDescent="0.25">
      <c r="A24" t="s">
        <v>3019</v>
      </c>
      <c r="B24" s="19" t="s">
        <v>946</v>
      </c>
      <c r="C24" s="19">
        <v>4</v>
      </c>
      <c r="D24" s="19">
        <v>4</v>
      </c>
      <c r="E24" s="19">
        <v>4</v>
      </c>
      <c r="F24" s="19">
        <v>4</v>
      </c>
    </row>
    <row r="25" spans="1:6" x14ac:dyDescent="0.25">
      <c r="A25" t="s">
        <v>2856</v>
      </c>
      <c r="B25" s="19" t="s">
        <v>2857</v>
      </c>
      <c r="C25" s="19">
        <v>4</v>
      </c>
      <c r="D25" s="19">
        <v>4</v>
      </c>
      <c r="E25" s="19">
        <v>4</v>
      </c>
      <c r="F25" s="19">
        <v>4</v>
      </c>
    </row>
    <row r="26" spans="1:6" x14ac:dyDescent="0.25">
      <c r="A26" t="s">
        <v>3018</v>
      </c>
      <c r="B26" s="19" t="s">
        <v>944</v>
      </c>
      <c r="C26" s="19">
        <v>4</v>
      </c>
      <c r="D26" s="19">
        <v>4</v>
      </c>
      <c r="E26" s="19">
        <v>4</v>
      </c>
      <c r="F26" s="19">
        <v>4</v>
      </c>
    </row>
    <row r="27" spans="1:6" x14ac:dyDescent="0.25">
      <c r="A27" t="s">
        <v>3014</v>
      </c>
      <c r="B27" s="19" t="s">
        <v>3015</v>
      </c>
      <c r="C27" s="19">
        <v>4</v>
      </c>
      <c r="D27" s="19">
        <v>4</v>
      </c>
      <c r="E27" s="19">
        <v>4</v>
      </c>
      <c r="F27" s="19">
        <v>4</v>
      </c>
    </row>
    <row r="28" spans="1:6" x14ac:dyDescent="0.25">
      <c r="A28" t="s">
        <v>3016</v>
      </c>
      <c r="B28" s="19" t="s">
        <v>3017</v>
      </c>
      <c r="C28" s="19">
        <v>4</v>
      </c>
      <c r="D28" s="19">
        <v>4</v>
      </c>
      <c r="E28" s="19">
        <v>4</v>
      </c>
      <c r="F28" s="19">
        <v>4</v>
      </c>
    </row>
    <row r="29" spans="1:6" x14ac:dyDescent="0.25">
      <c r="A29" t="s">
        <v>3003</v>
      </c>
      <c r="B29" s="19" t="s">
        <v>3004</v>
      </c>
      <c r="C29" s="19">
        <v>4</v>
      </c>
      <c r="D29" s="19">
        <v>4</v>
      </c>
      <c r="E29" s="19">
        <v>4</v>
      </c>
      <c r="F29" s="19">
        <v>4</v>
      </c>
    </row>
    <row r="30" spans="1:6" x14ac:dyDescent="0.25">
      <c r="A30" t="s">
        <v>3005</v>
      </c>
      <c r="B30" s="19" t="s">
        <v>3006</v>
      </c>
      <c r="C30" s="19">
        <v>4</v>
      </c>
      <c r="D30" s="19">
        <v>4</v>
      </c>
      <c r="E30" s="19">
        <v>4</v>
      </c>
      <c r="F30" s="19">
        <v>4</v>
      </c>
    </row>
    <row r="31" spans="1:6" x14ac:dyDescent="0.25">
      <c r="A31" t="s">
        <v>3020</v>
      </c>
      <c r="B31" s="19" t="s">
        <v>948</v>
      </c>
      <c r="C31" s="19">
        <v>4</v>
      </c>
      <c r="D31" s="19">
        <v>4</v>
      </c>
      <c r="E31" s="19">
        <v>4</v>
      </c>
      <c r="F31" s="19">
        <v>4</v>
      </c>
    </row>
    <row r="32" spans="1:6" x14ac:dyDescent="0.25">
      <c r="A32" t="s">
        <v>3021</v>
      </c>
      <c r="B32" s="19" t="s">
        <v>950</v>
      </c>
      <c r="C32" s="19">
        <v>4</v>
      </c>
      <c r="D32" s="19">
        <v>4</v>
      </c>
      <c r="E32" s="19">
        <v>4</v>
      </c>
      <c r="F32" s="19">
        <v>4</v>
      </c>
    </row>
    <row r="33" spans="1:6" x14ac:dyDescent="0.25">
      <c r="A33" t="s">
        <v>3022</v>
      </c>
      <c r="B33" s="19" t="s">
        <v>952</v>
      </c>
      <c r="C33" s="19">
        <v>4</v>
      </c>
      <c r="D33" s="19">
        <v>4</v>
      </c>
      <c r="E33" s="19">
        <v>4</v>
      </c>
      <c r="F33" s="19">
        <v>4</v>
      </c>
    </row>
    <row r="34" spans="1:6" x14ac:dyDescent="0.25">
      <c r="A34" t="s">
        <v>3023</v>
      </c>
      <c r="B34" s="19" t="s">
        <v>954</v>
      </c>
      <c r="C34" s="19">
        <v>4</v>
      </c>
      <c r="D34" s="19">
        <v>4</v>
      </c>
      <c r="E34" s="19">
        <v>4</v>
      </c>
      <c r="F34" s="19">
        <v>4</v>
      </c>
    </row>
    <row r="35" spans="1:6" x14ac:dyDescent="0.25">
      <c r="A35" t="s">
        <v>3024</v>
      </c>
      <c r="B35" s="19" t="s">
        <v>984</v>
      </c>
      <c r="C35" s="19">
        <v>4</v>
      </c>
      <c r="D35" s="19">
        <v>4</v>
      </c>
      <c r="E35" s="19">
        <v>4</v>
      </c>
      <c r="F35" s="19">
        <v>4</v>
      </c>
    </row>
    <row r="36" spans="1:6" x14ac:dyDescent="0.25">
      <c r="A36" t="s">
        <v>3025</v>
      </c>
      <c r="B36" s="19" t="s">
        <v>986</v>
      </c>
      <c r="C36" s="19">
        <v>4</v>
      </c>
      <c r="D36" s="19">
        <v>4</v>
      </c>
      <c r="E36" s="19">
        <v>4</v>
      </c>
      <c r="F36" s="19">
        <v>4</v>
      </c>
    </row>
    <row r="37" spans="1:6" x14ac:dyDescent="0.25">
      <c r="A37" t="s">
        <v>3026</v>
      </c>
      <c r="B37" s="19" t="s">
        <v>988</v>
      </c>
      <c r="C37" s="19">
        <v>4</v>
      </c>
      <c r="D37" s="19">
        <v>4</v>
      </c>
      <c r="E37" s="19">
        <v>4</v>
      </c>
      <c r="F37" s="19">
        <v>4</v>
      </c>
    </row>
    <row r="38" spans="1:6" x14ac:dyDescent="0.25">
      <c r="A38" t="s">
        <v>3027</v>
      </c>
      <c r="B38" s="19" t="s">
        <v>990</v>
      </c>
      <c r="C38" s="19">
        <v>4</v>
      </c>
      <c r="D38" s="19">
        <v>4</v>
      </c>
      <c r="E38" s="19">
        <v>4</v>
      </c>
      <c r="F38" s="19">
        <v>4</v>
      </c>
    </row>
    <row r="39" spans="1:6" x14ac:dyDescent="0.25">
      <c r="A39" t="s">
        <v>3028</v>
      </c>
      <c r="B39" s="19" t="s">
        <v>1002</v>
      </c>
      <c r="C39" s="19">
        <v>4</v>
      </c>
      <c r="D39" s="19">
        <v>4</v>
      </c>
      <c r="E39" s="19">
        <v>4</v>
      </c>
      <c r="F39" s="19">
        <v>4</v>
      </c>
    </row>
    <row r="40" spans="1:6" x14ac:dyDescent="0.25">
      <c r="A40" t="s">
        <v>3029</v>
      </c>
      <c r="B40" s="19" t="s">
        <v>1004</v>
      </c>
      <c r="C40" s="19">
        <v>4</v>
      </c>
      <c r="D40" s="19">
        <v>4</v>
      </c>
      <c r="E40" s="19">
        <v>4</v>
      </c>
      <c r="F40" s="19">
        <v>4</v>
      </c>
    </row>
    <row r="41" spans="1:6" x14ac:dyDescent="0.25">
      <c r="A41" t="s">
        <v>3030</v>
      </c>
      <c r="B41" s="19" t="s">
        <v>1006</v>
      </c>
      <c r="C41" s="19">
        <v>4</v>
      </c>
      <c r="D41" s="19">
        <v>4</v>
      </c>
      <c r="E41" s="19">
        <v>4</v>
      </c>
      <c r="F41" s="19">
        <v>4</v>
      </c>
    </row>
    <row r="42" spans="1:6" x14ac:dyDescent="0.25">
      <c r="A42" t="s">
        <v>3031</v>
      </c>
      <c r="B42" s="19" t="s">
        <v>1008</v>
      </c>
      <c r="C42" s="19">
        <v>4</v>
      </c>
      <c r="D42" s="19">
        <v>4</v>
      </c>
      <c r="E42" s="19">
        <v>4</v>
      </c>
      <c r="F42" s="19">
        <v>4</v>
      </c>
    </row>
    <row r="43" spans="1:6" x14ac:dyDescent="0.25">
      <c r="A43" t="s">
        <v>3007</v>
      </c>
      <c r="B43" s="19" t="s">
        <v>919</v>
      </c>
      <c r="C43" s="19">
        <v>4</v>
      </c>
      <c r="D43" s="19">
        <v>4</v>
      </c>
      <c r="E43" s="19">
        <v>4</v>
      </c>
      <c r="F43" s="19">
        <v>4</v>
      </c>
    </row>
    <row r="44" spans="1:6" x14ac:dyDescent="0.25">
      <c r="A44" t="s">
        <v>3009</v>
      </c>
      <c r="B44" s="19" t="s">
        <v>923</v>
      </c>
      <c r="C44" s="19">
        <v>4</v>
      </c>
      <c r="D44" s="19">
        <v>4</v>
      </c>
      <c r="E44" s="19">
        <v>4</v>
      </c>
      <c r="F44" s="19">
        <v>4</v>
      </c>
    </row>
    <row r="45" spans="1:6" x14ac:dyDescent="0.25">
      <c r="A45" t="s">
        <v>3034</v>
      </c>
      <c r="B45" s="19" t="s">
        <v>1601</v>
      </c>
      <c r="C45" s="19">
        <v>4</v>
      </c>
      <c r="D45" s="19">
        <v>4</v>
      </c>
      <c r="E45" s="19">
        <v>4</v>
      </c>
      <c r="F45" s="19">
        <v>4</v>
      </c>
    </row>
    <row r="46" spans="1:6" x14ac:dyDescent="0.25">
      <c r="A46" t="s">
        <v>3035</v>
      </c>
      <c r="B46" s="19" t="s">
        <v>3036</v>
      </c>
      <c r="C46" s="19">
        <v>4</v>
      </c>
      <c r="D46" s="19">
        <v>4</v>
      </c>
      <c r="E46" s="19">
        <v>4</v>
      </c>
      <c r="F46" s="19">
        <v>4</v>
      </c>
    </row>
    <row r="47" spans="1:6" x14ac:dyDescent="0.25">
      <c r="A47" t="s">
        <v>3037</v>
      </c>
      <c r="B47" s="19" t="s">
        <v>1605</v>
      </c>
      <c r="C47" s="19">
        <v>4</v>
      </c>
      <c r="D47" s="19">
        <v>4</v>
      </c>
      <c r="E47" s="19">
        <v>4</v>
      </c>
      <c r="F47" s="19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D80"/>
  <sheetViews>
    <sheetView workbookViewId="0">
      <pane ySplit="1" topLeftCell="A2" activePane="bottomLeft" state="frozen"/>
      <selection pane="bottomLeft" activeCell="A13" sqref="A13"/>
    </sheetView>
  </sheetViews>
  <sheetFormatPr defaultRowHeight="15" x14ac:dyDescent="0.25"/>
  <cols>
    <col min="1" max="1" width="52.140625" bestFit="1" customWidth="1"/>
    <col min="2" max="2" width="27.7109375" bestFit="1" customWidth="1"/>
  </cols>
  <sheetData>
    <row r="1" spans="1:4" x14ac:dyDescent="0.25">
      <c r="A1" s="21" t="s">
        <v>1</v>
      </c>
      <c r="B1" s="21" t="s">
        <v>3043</v>
      </c>
      <c r="C1" t="str">
        <f>IFERROR(RIGHT(#REF!,LEN(#REF!)-SEARCH(";",#REF!)),"")</f>
        <v/>
      </c>
      <c r="D1" t="str">
        <f t="shared" ref="D1:D64" si="0">IF(C1="Р_Мал","small",IF(C1="Р_Средн","medium",IF(C1="Р_Больш","big","")))</f>
        <v/>
      </c>
    </row>
    <row r="2" spans="1:4" x14ac:dyDescent="0.25">
      <c r="A2" t="s">
        <v>2762</v>
      </c>
      <c r="B2" t="s">
        <v>3062</v>
      </c>
      <c r="C2" t="str">
        <f>IFERROR(RIGHT(#REF!,LEN(#REF!)-SEARCH(";",#REF!)),"")</f>
        <v/>
      </c>
      <c r="D2" t="str">
        <f t="shared" si="0"/>
        <v/>
      </c>
    </row>
    <row r="3" spans="1:4" x14ac:dyDescent="0.25">
      <c r="A3" t="s">
        <v>2865</v>
      </c>
      <c r="B3" t="s">
        <v>3062</v>
      </c>
      <c r="C3" t="str">
        <f>IFERROR(RIGHT(#REF!,LEN(#REF!)-SEARCH(";",#REF!)),"")</f>
        <v/>
      </c>
      <c r="D3" t="str">
        <f t="shared" si="0"/>
        <v/>
      </c>
    </row>
    <row r="4" spans="1:4" x14ac:dyDescent="0.25">
      <c r="A4" t="s">
        <v>2766</v>
      </c>
      <c r="B4" t="s">
        <v>3062</v>
      </c>
      <c r="C4" t="str">
        <f>IFERROR(RIGHT(#REF!,LEN(#REF!)-SEARCH(";",#REF!)),"")</f>
        <v/>
      </c>
      <c r="D4" t="str">
        <f t="shared" si="0"/>
        <v/>
      </c>
    </row>
    <row r="5" spans="1:4" x14ac:dyDescent="0.25">
      <c r="A5" t="s">
        <v>7</v>
      </c>
      <c r="B5" t="s">
        <v>3062</v>
      </c>
      <c r="C5" t="str">
        <f>IFERROR(RIGHT(#REF!,LEN(#REF!)-SEARCH(";",#REF!)),"")</f>
        <v/>
      </c>
      <c r="D5" t="str">
        <f t="shared" si="0"/>
        <v/>
      </c>
    </row>
    <row r="6" spans="1:4" x14ac:dyDescent="0.25">
      <c r="A6" t="s">
        <v>0</v>
      </c>
      <c r="B6" t="s">
        <v>3063</v>
      </c>
      <c r="C6" t="str">
        <f>IFERROR(RIGHT(#REF!,LEN(#REF!)-SEARCH(";",#REF!)),"")</f>
        <v/>
      </c>
      <c r="D6" t="str">
        <f t="shared" si="0"/>
        <v/>
      </c>
    </row>
    <row r="7" spans="1:4" x14ac:dyDescent="0.25">
      <c r="A7" t="s">
        <v>2775</v>
      </c>
      <c r="B7" t="s">
        <v>3063</v>
      </c>
      <c r="C7" t="str">
        <f>IFERROR(RIGHT(#REF!,LEN(#REF!)-SEARCH(";",#REF!)),"")</f>
        <v/>
      </c>
      <c r="D7" t="str">
        <f t="shared" si="0"/>
        <v/>
      </c>
    </row>
    <row r="8" spans="1:4" x14ac:dyDescent="0.25">
      <c r="A8" t="s">
        <v>2778</v>
      </c>
      <c r="B8" t="s">
        <v>3064</v>
      </c>
      <c r="C8" t="str">
        <f>IFERROR(RIGHT(#REF!,LEN(#REF!)-SEARCH(";",#REF!)),"")</f>
        <v/>
      </c>
      <c r="D8" t="str">
        <f t="shared" si="0"/>
        <v/>
      </c>
    </row>
    <row r="9" spans="1:4" x14ac:dyDescent="0.25">
      <c r="A9" t="s">
        <v>2780</v>
      </c>
      <c r="B9" t="s">
        <v>3064</v>
      </c>
      <c r="C9" t="str">
        <f>IFERROR(RIGHT(#REF!,LEN(#REF!)-SEARCH(";",#REF!)),"")</f>
        <v/>
      </c>
      <c r="D9" t="str">
        <f t="shared" si="0"/>
        <v/>
      </c>
    </row>
    <row r="10" spans="1:4" x14ac:dyDescent="0.25">
      <c r="A10" t="s">
        <v>2781</v>
      </c>
      <c r="B10" t="s">
        <v>3064</v>
      </c>
      <c r="C10" t="str">
        <f>IFERROR(RIGHT(#REF!,LEN(#REF!)-SEARCH(";",#REF!)),"")</f>
        <v/>
      </c>
      <c r="D10" t="str">
        <f t="shared" si="0"/>
        <v/>
      </c>
    </row>
    <row r="11" spans="1:4" x14ac:dyDescent="0.25">
      <c r="A11" t="s">
        <v>2782</v>
      </c>
      <c r="B11" t="s">
        <v>3063</v>
      </c>
      <c r="C11" t="str">
        <f>IFERROR(RIGHT(#REF!,LEN(#REF!)-SEARCH(";",#REF!)),"")</f>
        <v/>
      </c>
      <c r="D11" t="str">
        <f t="shared" si="0"/>
        <v/>
      </c>
    </row>
    <row r="12" spans="1:4" x14ac:dyDescent="0.25">
      <c r="A12" t="s">
        <v>2784</v>
      </c>
      <c r="B12" t="s">
        <v>3062</v>
      </c>
      <c r="C12" t="str">
        <f>IFERROR(RIGHT(#REF!,LEN(#REF!)-SEARCH(";",#REF!)),"")</f>
        <v/>
      </c>
      <c r="D12" t="str">
        <f t="shared" si="0"/>
        <v/>
      </c>
    </row>
    <row r="13" spans="1:4" x14ac:dyDescent="0.25">
      <c r="A13" t="s">
        <v>2785</v>
      </c>
      <c r="B13" t="s">
        <v>3063</v>
      </c>
      <c r="C13" t="str">
        <f>IFERROR(RIGHT(#REF!,LEN(#REF!)-SEARCH(";",#REF!)),"")</f>
        <v/>
      </c>
      <c r="D13" t="str">
        <f t="shared" si="0"/>
        <v/>
      </c>
    </row>
    <row r="14" spans="1:4" x14ac:dyDescent="0.25">
      <c r="A14" t="s">
        <v>2786</v>
      </c>
      <c r="B14" t="s">
        <v>3064</v>
      </c>
      <c r="C14" t="str">
        <f>IFERROR(RIGHT(#REF!,LEN(#REF!)-SEARCH(";",#REF!)),"")</f>
        <v/>
      </c>
      <c r="D14" t="str">
        <f t="shared" si="0"/>
        <v/>
      </c>
    </row>
    <row r="15" spans="1:4" x14ac:dyDescent="0.25">
      <c r="A15" t="s">
        <v>2787</v>
      </c>
      <c r="B15" t="s">
        <v>3064</v>
      </c>
      <c r="C15" t="str">
        <f>IFERROR(RIGHT(#REF!,LEN(#REF!)-SEARCH(";",#REF!)),"")</f>
        <v/>
      </c>
      <c r="D15" t="str">
        <f t="shared" si="0"/>
        <v/>
      </c>
    </row>
    <row r="16" spans="1:4" x14ac:dyDescent="0.25">
      <c r="A16" t="s">
        <v>2788</v>
      </c>
      <c r="B16" t="s">
        <v>3064</v>
      </c>
      <c r="C16" t="str">
        <f>IFERROR(RIGHT(#REF!,LEN(#REF!)-SEARCH(";",#REF!)),"")</f>
        <v/>
      </c>
      <c r="D16" t="str">
        <f t="shared" si="0"/>
        <v/>
      </c>
    </row>
    <row r="17" spans="1:4" x14ac:dyDescent="0.25">
      <c r="A17" t="s">
        <v>2790</v>
      </c>
      <c r="B17" t="s">
        <v>3064</v>
      </c>
      <c r="C17" t="str">
        <f>IFERROR(RIGHT(#REF!,LEN(#REF!)-SEARCH(";",#REF!)),"")</f>
        <v/>
      </c>
      <c r="D17" t="str">
        <f t="shared" si="0"/>
        <v/>
      </c>
    </row>
    <row r="18" spans="1:4" x14ac:dyDescent="0.25">
      <c r="A18" t="s">
        <v>2791</v>
      </c>
      <c r="B18" t="s">
        <v>3064</v>
      </c>
      <c r="C18" t="str">
        <f>IFERROR(RIGHT(#REF!,LEN(#REF!)-SEARCH(";",#REF!)),"")</f>
        <v/>
      </c>
      <c r="D18" t="str">
        <f t="shared" si="0"/>
        <v/>
      </c>
    </row>
    <row r="19" spans="1:4" x14ac:dyDescent="0.25">
      <c r="A19" t="s">
        <v>2792</v>
      </c>
      <c r="B19" t="s">
        <v>3064</v>
      </c>
      <c r="C19" t="str">
        <f>IFERROR(RIGHT(#REF!,LEN(#REF!)-SEARCH(";",#REF!)),"")</f>
        <v/>
      </c>
      <c r="D19" t="str">
        <f t="shared" si="0"/>
        <v/>
      </c>
    </row>
    <row r="20" spans="1:4" x14ac:dyDescent="0.25">
      <c r="A20" t="s">
        <v>2793</v>
      </c>
      <c r="B20" t="s">
        <v>3064</v>
      </c>
      <c r="C20" t="str">
        <f>IFERROR(RIGHT(#REF!,LEN(#REF!)-SEARCH(";",#REF!)),"")</f>
        <v/>
      </c>
      <c r="D20" t="str">
        <f t="shared" si="0"/>
        <v/>
      </c>
    </row>
    <row r="21" spans="1:4" x14ac:dyDescent="0.25">
      <c r="A21" t="s">
        <v>2794</v>
      </c>
      <c r="B21" t="s">
        <v>3064</v>
      </c>
      <c r="C21" t="str">
        <f>IFERROR(RIGHT(#REF!,LEN(#REF!)-SEARCH(";",#REF!)),"")</f>
        <v/>
      </c>
      <c r="D21" t="str">
        <f t="shared" si="0"/>
        <v/>
      </c>
    </row>
    <row r="22" spans="1:4" x14ac:dyDescent="0.25">
      <c r="A22" t="s">
        <v>2795</v>
      </c>
      <c r="B22" t="s">
        <v>3064</v>
      </c>
      <c r="C22" t="str">
        <f>IFERROR(RIGHT(#REF!,LEN(#REF!)-SEARCH(";",#REF!)),"")</f>
        <v/>
      </c>
      <c r="D22" t="str">
        <f t="shared" si="0"/>
        <v/>
      </c>
    </row>
    <row r="23" spans="1:4" x14ac:dyDescent="0.25">
      <c r="A23" t="s">
        <v>2796</v>
      </c>
      <c r="B23" t="s">
        <v>3064</v>
      </c>
      <c r="C23" t="str">
        <f>IFERROR(RIGHT(#REF!,LEN(#REF!)-SEARCH(";",#REF!)),"")</f>
        <v/>
      </c>
      <c r="D23" t="str">
        <f t="shared" si="0"/>
        <v/>
      </c>
    </row>
    <row r="24" spans="1:4" x14ac:dyDescent="0.25">
      <c r="A24" t="s">
        <v>2797</v>
      </c>
      <c r="B24" t="s">
        <v>3064</v>
      </c>
      <c r="C24" t="str">
        <f>IFERROR(RIGHT(#REF!,LEN(#REF!)-SEARCH(";",#REF!)),"")</f>
        <v/>
      </c>
      <c r="D24" t="str">
        <f t="shared" si="0"/>
        <v/>
      </c>
    </row>
    <row r="25" spans="1:4" x14ac:dyDescent="0.25">
      <c r="A25" t="s">
        <v>2798</v>
      </c>
      <c r="B25" t="s">
        <v>3064</v>
      </c>
      <c r="C25" t="str">
        <f>IFERROR(RIGHT(#REF!,LEN(#REF!)-SEARCH(";",#REF!)),"")</f>
        <v/>
      </c>
      <c r="D25" t="str">
        <f t="shared" si="0"/>
        <v/>
      </c>
    </row>
    <row r="26" spans="1:4" x14ac:dyDescent="0.25">
      <c r="A26" t="s">
        <v>2799</v>
      </c>
      <c r="B26" t="s">
        <v>3064</v>
      </c>
      <c r="C26" t="str">
        <f>IFERROR(RIGHT(#REF!,LEN(#REF!)-SEARCH(";",#REF!)),"")</f>
        <v/>
      </c>
      <c r="D26" t="str">
        <f t="shared" si="0"/>
        <v/>
      </c>
    </row>
    <row r="27" spans="1:4" x14ac:dyDescent="0.25">
      <c r="A27" t="s">
        <v>2866</v>
      </c>
      <c r="B27" t="s">
        <v>3062</v>
      </c>
      <c r="C27" t="str">
        <f>IFERROR(RIGHT(#REF!,LEN(#REF!)-SEARCH(";",#REF!)),"")</f>
        <v/>
      </c>
      <c r="D27" t="str">
        <f t="shared" si="0"/>
        <v/>
      </c>
    </row>
    <row r="28" spans="1:4" x14ac:dyDescent="0.25">
      <c r="A28" t="s">
        <v>2800</v>
      </c>
      <c r="B28" t="s">
        <v>3062</v>
      </c>
      <c r="C28" t="str">
        <f>IFERROR(RIGHT(#REF!,LEN(#REF!)-SEARCH(";",#REF!)),"")</f>
        <v/>
      </c>
      <c r="D28" t="str">
        <f t="shared" si="0"/>
        <v/>
      </c>
    </row>
    <row r="29" spans="1:4" x14ac:dyDescent="0.25">
      <c r="A29" t="s">
        <v>2801</v>
      </c>
      <c r="B29" t="s">
        <v>3062</v>
      </c>
      <c r="C29" t="str">
        <f>IFERROR(RIGHT(#REF!,LEN(#REF!)-SEARCH(";",#REF!)),"")</f>
        <v/>
      </c>
      <c r="D29" t="str">
        <f t="shared" si="0"/>
        <v/>
      </c>
    </row>
    <row r="30" spans="1:4" x14ac:dyDescent="0.25">
      <c r="A30" t="s">
        <v>2802</v>
      </c>
      <c r="B30" t="s">
        <v>3062</v>
      </c>
      <c r="C30" t="str">
        <f>IFERROR(RIGHT(#REF!,LEN(#REF!)-SEARCH(";",#REF!)),"")</f>
        <v/>
      </c>
      <c r="D30" t="str">
        <f t="shared" si="0"/>
        <v/>
      </c>
    </row>
    <row r="31" spans="1:4" x14ac:dyDescent="0.25">
      <c r="A31" t="s">
        <v>2803</v>
      </c>
      <c r="B31" t="s">
        <v>3062</v>
      </c>
      <c r="C31" t="str">
        <f>IFERROR(RIGHT(#REF!,LEN(#REF!)-SEARCH(";",#REF!)),"")</f>
        <v/>
      </c>
      <c r="D31" t="str">
        <f t="shared" si="0"/>
        <v/>
      </c>
    </row>
    <row r="32" spans="1:4" x14ac:dyDescent="0.25">
      <c r="A32" t="s">
        <v>2804</v>
      </c>
      <c r="B32" t="s">
        <v>3065</v>
      </c>
      <c r="C32" t="str">
        <f>IFERROR(RIGHT(#REF!,LEN(#REF!)-SEARCH(";",#REF!)),"")</f>
        <v/>
      </c>
      <c r="D32" t="str">
        <f t="shared" si="0"/>
        <v/>
      </c>
    </row>
    <row r="33" spans="1:4" x14ac:dyDescent="0.25">
      <c r="A33" t="s">
        <v>2805</v>
      </c>
      <c r="B33" t="s">
        <v>3065</v>
      </c>
      <c r="C33" t="str">
        <f>IFERROR(RIGHT(#REF!,LEN(#REF!)-SEARCH(";",#REF!)),"")</f>
        <v/>
      </c>
      <c r="D33" t="str">
        <f t="shared" si="0"/>
        <v/>
      </c>
    </row>
    <row r="34" spans="1:4" x14ac:dyDescent="0.25">
      <c r="A34" t="s">
        <v>2806</v>
      </c>
      <c r="B34" t="s">
        <v>3065</v>
      </c>
      <c r="C34" t="str">
        <f>IFERROR(RIGHT(#REF!,LEN(#REF!)-SEARCH(";",#REF!)),"")</f>
        <v/>
      </c>
      <c r="D34" t="str">
        <f t="shared" si="0"/>
        <v/>
      </c>
    </row>
    <row r="35" spans="1:4" x14ac:dyDescent="0.25">
      <c r="A35" t="s">
        <v>2807</v>
      </c>
      <c r="B35" t="s">
        <v>3065</v>
      </c>
      <c r="C35" t="str">
        <f>IFERROR(RIGHT(#REF!,LEN(#REF!)-SEARCH(";",#REF!)),"")</f>
        <v/>
      </c>
      <c r="D35" t="str">
        <f t="shared" si="0"/>
        <v/>
      </c>
    </row>
    <row r="36" spans="1:4" x14ac:dyDescent="0.25">
      <c r="A36" t="s">
        <v>2808</v>
      </c>
      <c r="B36" t="s">
        <v>3064</v>
      </c>
      <c r="C36" t="str">
        <f>IFERROR(RIGHT(#REF!,LEN(#REF!)-SEARCH(";",#REF!)),"")</f>
        <v/>
      </c>
      <c r="D36" t="str">
        <f t="shared" si="0"/>
        <v/>
      </c>
    </row>
    <row r="37" spans="1:4" x14ac:dyDescent="0.25">
      <c r="A37" t="s">
        <v>2809</v>
      </c>
      <c r="B37" t="s">
        <v>3065</v>
      </c>
      <c r="C37" t="str">
        <f>IFERROR(RIGHT(#REF!,LEN(#REF!)-SEARCH(";",#REF!)),"")</f>
        <v/>
      </c>
      <c r="D37" t="str">
        <f t="shared" si="0"/>
        <v/>
      </c>
    </row>
    <row r="38" spans="1:4" x14ac:dyDescent="0.25">
      <c r="A38" t="s">
        <v>2810</v>
      </c>
      <c r="B38" t="s">
        <v>3062</v>
      </c>
      <c r="C38" t="str">
        <f>IFERROR(RIGHT(#REF!,LEN(#REF!)-SEARCH(";",#REF!)),"")</f>
        <v/>
      </c>
      <c r="D38" t="str">
        <f t="shared" si="0"/>
        <v/>
      </c>
    </row>
    <row r="39" spans="1:4" x14ac:dyDescent="0.25">
      <c r="A39" t="s">
        <v>2811</v>
      </c>
      <c r="B39" t="s">
        <v>3064</v>
      </c>
      <c r="C39" t="str">
        <f>IFERROR(RIGHT(#REF!,LEN(#REF!)-SEARCH(";",#REF!)),"")</f>
        <v/>
      </c>
      <c r="D39" t="str">
        <f t="shared" si="0"/>
        <v/>
      </c>
    </row>
    <row r="40" spans="1:4" x14ac:dyDescent="0.25">
      <c r="A40" t="s">
        <v>2812</v>
      </c>
      <c r="B40" t="s">
        <v>3063</v>
      </c>
      <c r="C40" t="str">
        <f>IFERROR(RIGHT(#REF!,LEN(#REF!)-SEARCH(";",#REF!)),"")</f>
        <v/>
      </c>
      <c r="D40" t="str">
        <f t="shared" si="0"/>
        <v/>
      </c>
    </row>
    <row r="41" spans="1:4" x14ac:dyDescent="0.25">
      <c r="A41" t="s">
        <v>2813</v>
      </c>
      <c r="B41" t="s">
        <v>3064</v>
      </c>
      <c r="C41" t="str">
        <f>IFERROR(RIGHT(#REF!,LEN(#REF!)-SEARCH(";",#REF!)),"")</f>
        <v/>
      </c>
      <c r="D41" t="str">
        <f t="shared" si="0"/>
        <v/>
      </c>
    </row>
    <row r="42" spans="1:4" x14ac:dyDescent="0.25">
      <c r="A42" t="s">
        <v>2814</v>
      </c>
      <c r="B42" t="s">
        <v>3064</v>
      </c>
      <c r="C42" t="str">
        <f>IFERROR(RIGHT(#REF!,LEN(#REF!)-SEARCH(";",#REF!)),"")</f>
        <v/>
      </c>
      <c r="D42" t="str">
        <f t="shared" si="0"/>
        <v/>
      </c>
    </row>
    <row r="43" spans="1:4" x14ac:dyDescent="0.25">
      <c r="A43" t="s">
        <v>2815</v>
      </c>
      <c r="B43" t="s">
        <v>3064</v>
      </c>
      <c r="C43" t="str">
        <f>IFERROR(RIGHT(#REF!,LEN(#REF!)-SEARCH(";",#REF!)),"")</f>
        <v/>
      </c>
      <c r="D43" t="str">
        <f t="shared" si="0"/>
        <v/>
      </c>
    </row>
    <row r="44" spans="1:4" x14ac:dyDescent="0.25">
      <c r="A44" t="s">
        <v>2816</v>
      </c>
      <c r="B44" t="s">
        <v>3063</v>
      </c>
      <c r="C44" t="str">
        <f>IFERROR(RIGHT(#REF!,LEN(#REF!)-SEARCH(";",#REF!)),"")</f>
        <v/>
      </c>
      <c r="D44" t="str">
        <f t="shared" si="0"/>
        <v/>
      </c>
    </row>
    <row r="45" spans="1:4" x14ac:dyDescent="0.25">
      <c r="A45" t="s">
        <v>2817</v>
      </c>
      <c r="B45" t="s">
        <v>3065</v>
      </c>
      <c r="C45" t="str">
        <f>IFERROR(RIGHT(#REF!,LEN(#REF!)-SEARCH(";",#REF!)),"")</f>
        <v/>
      </c>
      <c r="D45" t="str">
        <f t="shared" si="0"/>
        <v/>
      </c>
    </row>
    <row r="46" spans="1:4" x14ac:dyDescent="0.25">
      <c r="A46" t="s">
        <v>2818</v>
      </c>
      <c r="B46" t="s">
        <v>3063</v>
      </c>
      <c r="C46" t="str">
        <f>IFERROR(RIGHT(#REF!,LEN(#REF!)-SEARCH(";",#REF!)),"")</f>
        <v/>
      </c>
      <c r="D46" t="str">
        <f t="shared" si="0"/>
        <v/>
      </c>
    </row>
    <row r="47" spans="1:4" x14ac:dyDescent="0.25">
      <c r="A47" t="s">
        <v>2819</v>
      </c>
      <c r="B47" t="s">
        <v>3064</v>
      </c>
      <c r="C47" t="str">
        <f>IFERROR(RIGHT(#REF!,LEN(#REF!)-SEARCH(";",#REF!)),"")</f>
        <v/>
      </c>
      <c r="D47" t="str">
        <f t="shared" si="0"/>
        <v/>
      </c>
    </row>
    <row r="48" spans="1:4" x14ac:dyDescent="0.25">
      <c r="A48" t="s">
        <v>2820</v>
      </c>
      <c r="B48" t="s">
        <v>3063</v>
      </c>
      <c r="C48" t="str">
        <f>IFERROR(RIGHT(#REF!,LEN(#REF!)-SEARCH(";",#REF!)),"")</f>
        <v/>
      </c>
      <c r="D48" t="str">
        <f t="shared" si="0"/>
        <v/>
      </c>
    </row>
    <row r="49" spans="1:4" x14ac:dyDescent="0.25">
      <c r="A49" t="s">
        <v>2821</v>
      </c>
      <c r="B49" t="s">
        <v>3063</v>
      </c>
      <c r="C49" t="str">
        <f>IFERROR(RIGHT(#REF!,LEN(#REF!)-SEARCH(";",#REF!)),"")</f>
        <v/>
      </c>
      <c r="D49" t="str">
        <f t="shared" si="0"/>
        <v/>
      </c>
    </row>
    <row r="50" spans="1:4" x14ac:dyDescent="0.25">
      <c r="A50" t="s">
        <v>2822</v>
      </c>
      <c r="B50" t="s">
        <v>3063</v>
      </c>
      <c r="C50" t="str">
        <f>IFERROR(RIGHT(#REF!,LEN(#REF!)-SEARCH(";",#REF!)),"")</f>
        <v/>
      </c>
      <c r="D50" t="str">
        <f t="shared" si="0"/>
        <v/>
      </c>
    </row>
    <row r="51" spans="1:4" x14ac:dyDescent="0.25">
      <c r="A51" t="s">
        <v>2867</v>
      </c>
      <c r="B51" t="s">
        <v>3062</v>
      </c>
      <c r="C51" t="str">
        <f>IFERROR(RIGHT(#REF!,LEN(#REF!)-SEARCH(";",#REF!)),"")</f>
        <v/>
      </c>
      <c r="D51" t="str">
        <f t="shared" si="0"/>
        <v/>
      </c>
    </row>
    <row r="52" spans="1:4" x14ac:dyDescent="0.25">
      <c r="A52" t="s">
        <v>2823</v>
      </c>
      <c r="B52" t="s">
        <v>3062</v>
      </c>
      <c r="C52" t="str">
        <f>IFERROR(RIGHT(#REF!,LEN(#REF!)-SEARCH(";",#REF!)),"")</f>
        <v/>
      </c>
      <c r="D52" t="str">
        <f t="shared" si="0"/>
        <v/>
      </c>
    </row>
    <row r="53" spans="1:4" x14ac:dyDescent="0.25">
      <c r="A53" t="s">
        <v>2824</v>
      </c>
      <c r="B53" t="s">
        <v>3062</v>
      </c>
      <c r="C53" t="str">
        <f>IFERROR(RIGHT(#REF!,LEN(#REF!)-SEARCH(";",#REF!)),"")</f>
        <v/>
      </c>
      <c r="D53" t="str">
        <f t="shared" si="0"/>
        <v/>
      </c>
    </row>
    <row r="54" spans="1:4" x14ac:dyDescent="0.25">
      <c r="A54" t="s">
        <v>2825</v>
      </c>
      <c r="B54" t="s">
        <v>3062</v>
      </c>
      <c r="C54" t="str">
        <f>IFERROR(RIGHT(#REF!,LEN(#REF!)-SEARCH(";",#REF!)),"")</f>
        <v/>
      </c>
      <c r="D54" t="str">
        <f t="shared" si="0"/>
        <v/>
      </c>
    </row>
    <row r="55" spans="1:4" x14ac:dyDescent="0.25">
      <c r="A55" t="s">
        <v>2826</v>
      </c>
      <c r="B55" t="s">
        <v>3065</v>
      </c>
      <c r="C55" t="str">
        <f>IFERROR(RIGHT(#REF!,LEN(#REF!)-SEARCH(";",#REF!)),"")</f>
        <v/>
      </c>
      <c r="D55" t="str">
        <f t="shared" si="0"/>
        <v/>
      </c>
    </row>
    <row r="56" spans="1:4" x14ac:dyDescent="0.25">
      <c r="A56" t="s">
        <v>2827</v>
      </c>
      <c r="B56" t="s">
        <v>3065</v>
      </c>
      <c r="C56" t="str">
        <f>IFERROR(RIGHT(#REF!,LEN(#REF!)-SEARCH(";",#REF!)),"")</f>
        <v/>
      </c>
      <c r="D56" t="str">
        <f t="shared" si="0"/>
        <v/>
      </c>
    </row>
    <row r="57" spans="1:4" x14ac:dyDescent="0.25">
      <c r="A57" t="s">
        <v>2828</v>
      </c>
      <c r="B57" t="s">
        <v>3064</v>
      </c>
      <c r="C57" t="str">
        <f>IFERROR(RIGHT(#REF!,LEN(#REF!)-SEARCH(";",#REF!)),"")</f>
        <v/>
      </c>
      <c r="D57" t="str">
        <f t="shared" si="0"/>
        <v/>
      </c>
    </row>
    <row r="58" spans="1:4" x14ac:dyDescent="0.25">
      <c r="A58" t="s">
        <v>2829</v>
      </c>
      <c r="B58" t="s">
        <v>3065</v>
      </c>
      <c r="C58" t="str">
        <f>IFERROR(RIGHT(#REF!,LEN(#REF!)-SEARCH(";",#REF!)),"")</f>
        <v/>
      </c>
      <c r="D58" t="str">
        <f t="shared" si="0"/>
        <v/>
      </c>
    </row>
    <row r="59" spans="1:4" x14ac:dyDescent="0.25">
      <c r="A59" t="s">
        <v>2830</v>
      </c>
      <c r="B59" t="s">
        <v>3062</v>
      </c>
      <c r="C59" t="str">
        <f>IFERROR(RIGHT(#REF!,LEN(#REF!)-SEARCH(";",#REF!)),"")</f>
        <v/>
      </c>
      <c r="D59" t="str">
        <f t="shared" si="0"/>
        <v/>
      </c>
    </row>
    <row r="60" spans="1:4" x14ac:dyDescent="0.25">
      <c r="A60" t="s">
        <v>2831</v>
      </c>
      <c r="B60" t="s">
        <v>3064</v>
      </c>
      <c r="C60" t="str">
        <f>IFERROR(RIGHT(#REF!,LEN(#REF!)-SEARCH(";",#REF!)),"")</f>
        <v/>
      </c>
      <c r="D60" t="str">
        <f t="shared" si="0"/>
        <v/>
      </c>
    </row>
    <row r="61" spans="1:4" x14ac:dyDescent="0.25">
      <c r="A61" t="s">
        <v>2832</v>
      </c>
      <c r="B61" t="s">
        <v>3064</v>
      </c>
      <c r="C61" t="str">
        <f>IFERROR(RIGHT(#REF!,LEN(#REF!)-SEARCH(";",#REF!)),"")</f>
        <v/>
      </c>
      <c r="D61" t="str">
        <f t="shared" si="0"/>
        <v/>
      </c>
    </row>
    <row r="62" spans="1:4" x14ac:dyDescent="0.25">
      <c r="A62" t="s">
        <v>2833</v>
      </c>
      <c r="B62" t="s">
        <v>3065</v>
      </c>
      <c r="C62" t="str">
        <f>IFERROR(RIGHT(#REF!,LEN(#REF!)-SEARCH(";",#REF!)),"")</f>
        <v/>
      </c>
      <c r="D62" t="str">
        <f t="shared" si="0"/>
        <v/>
      </c>
    </row>
    <row r="63" spans="1:4" x14ac:dyDescent="0.25">
      <c r="A63" t="s">
        <v>2834</v>
      </c>
      <c r="B63" t="s">
        <v>3062</v>
      </c>
      <c r="C63" t="str">
        <f>IFERROR(RIGHT(#REF!,LEN(#REF!)-SEARCH(";",#REF!)),"")</f>
        <v/>
      </c>
      <c r="D63" t="str">
        <f t="shared" si="0"/>
        <v/>
      </c>
    </row>
    <row r="64" spans="1:4" x14ac:dyDescent="0.25">
      <c r="A64" t="s">
        <v>2835</v>
      </c>
      <c r="B64" t="s">
        <v>3062</v>
      </c>
      <c r="C64" t="str">
        <f>IFERROR(RIGHT(#REF!,LEN(#REF!)-SEARCH(";",#REF!)),"")</f>
        <v/>
      </c>
      <c r="D64" t="str">
        <f t="shared" si="0"/>
        <v/>
      </c>
    </row>
    <row r="65" spans="1:4" x14ac:dyDescent="0.25">
      <c r="A65" t="s">
        <v>2836</v>
      </c>
      <c r="B65" t="s">
        <v>3062</v>
      </c>
      <c r="C65" t="str">
        <f>IFERROR(RIGHT(#REF!,LEN(#REF!)-SEARCH(";",#REF!)),"")</f>
        <v/>
      </c>
      <c r="D65" t="str">
        <f t="shared" ref="D65:D80" si="1">IF(C65="Р_Мал","small",IF(C65="Р_Средн","medium",IF(C65="Р_Больш","big","")))</f>
        <v/>
      </c>
    </row>
    <row r="66" spans="1:4" x14ac:dyDescent="0.25">
      <c r="A66" t="s">
        <v>2837</v>
      </c>
      <c r="B66" t="s">
        <v>3062</v>
      </c>
      <c r="C66" t="str">
        <f>IFERROR(RIGHT(#REF!,LEN(#REF!)-SEARCH(";",#REF!)),"")</f>
        <v/>
      </c>
      <c r="D66" t="str">
        <f t="shared" si="1"/>
        <v/>
      </c>
    </row>
    <row r="67" spans="1:4" x14ac:dyDescent="0.25">
      <c r="A67" t="s">
        <v>2868</v>
      </c>
      <c r="B67" t="s">
        <v>3062</v>
      </c>
      <c r="C67" t="str">
        <f>IFERROR(RIGHT(#REF!,LEN(#REF!)-SEARCH(";",#REF!)),"")</f>
        <v/>
      </c>
      <c r="D67" t="str">
        <f t="shared" si="1"/>
        <v/>
      </c>
    </row>
    <row r="68" spans="1:4" x14ac:dyDescent="0.25">
      <c r="A68" t="s">
        <v>2838</v>
      </c>
      <c r="B68" t="s">
        <v>3065</v>
      </c>
      <c r="C68" t="str">
        <f>IFERROR(RIGHT(#REF!,LEN(#REF!)-SEARCH(";",#REF!)),"")</f>
        <v/>
      </c>
      <c r="D68" t="str">
        <f t="shared" si="1"/>
        <v/>
      </c>
    </row>
    <row r="69" spans="1:4" x14ac:dyDescent="0.25">
      <c r="A69" t="s">
        <v>2839</v>
      </c>
      <c r="B69" t="s">
        <v>3064</v>
      </c>
      <c r="C69" t="str">
        <f>IFERROR(RIGHT(#REF!,LEN(#REF!)-SEARCH(";",#REF!)),"")</f>
        <v/>
      </c>
      <c r="D69" t="str">
        <f t="shared" si="1"/>
        <v/>
      </c>
    </row>
    <row r="70" spans="1:4" x14ac:dyDescent="0.25">
      <c r="A70" t="s">
        <v>2840</v>
      </c>
      <c r="B70" t="s">
        <v>3064</v>
      </c>
      <c r="C70" t="str">
        <f>IFERROR(RIGHT(#REF!,LEN(#REF!)-SEARCH(";",#REF!)),"")</f>
        <v/>
      </c>
      <c r="D70" t="str">
        <f t="shared" si="1"/>
        <v/>
      </c>
    </row>
    <row r="71" spans="1:4" x14ac:dyDescent="0.25">
      <c r="A71" t="s">
        <v>2841</v>
      </c>
      <c r="B71" t="s">
        <v>3065</v>
      </c>
      <c r="C71" t="str">
        <f>IFERROR(RIGHT(#REF!,LEN(#REF!)-SEARCH(";",#REF!)),"")</f>
        <v/>
      </c>
      <c r="D71" t="str">
        <f t="shared" si="1"/>
        <v/>
      </c>
    </row>
    <row r="72" spans="1:4" x14ac:dyDescent="0.25">
      <c r="A72" t="s">
        <v>2842</v>
      </c>
      <c r="B72" t="s">
        <v>3065</v>
      </c>
      <c r="C72" t="str">
        <f>IFERROR(RIGHT(#REF!,LEN(#REF!)-SEARCH(";",#REF!)),"")</f>
        <v/>
      </c>
      <c r="D72" t="str">
        <f t="shared" si="1"/>
        <v/>
      </c>
    </row>
    <row r="73" spans="1:4" x14ac:dyDescent="0.25">
      <c r="A73" t="s">
        <v>2843</v>
      </c>
      <c r="B73" t="s">
        <v>3063</v>
      </c>
      <c r="C73" t="str">
        <f>IFERROR(RIGHT(#REF!,LEN(#REF!)-SEARCH(";",#REF!)),"")</f>
        <v/>
      </c>
      <c r="D73" t="str">
        <f t="shared" si="1"/>
        <v/>
      </c>
    </row>
    <row r="74" spans="1:4" x14ac:dyDescent="0.25">
      <c r="A74" t="s">
        <v>2844</v>
      </c>
      <c r="B74" t="s">
        <v>3063</v>
      </c>
      <c r="C74" t="str">
        <f>IFERROR(RIGHT(#REF!,LEN(#REF!)-SEARCH(";",#REF!)),"")</f>
        <v/>
      </c>
      <c r="D74" t="str">
        <f t="shared" si="1"/>
        <v/>
      </c>
    </row>
    <row r="75" spans="1:4" x14ac:dyDescent="0.25">
      <c r="A75" t="s">
        <v>2845</v>
      </c>
      <c r="B75" t="s">
        <v>3063</v>
      </c>
      <c r="C75" t="str">
        <f>IFERROR(RIGHT(#REF!,LEN(#REF!)-SEARCH(";",#REF!)),"")</f>
        <v/>
      </c>
      <c r="D75" t="str">
        <f t="shared" si="1"/>
        <v/>
      </c>
    </row>
    <row r="76" spans="1:4" x14ac:dyDescent="0.25">
      <c r="A76" t="s">
        <v>2846</v>
      </c>
      <c r="B76" t="s">
        <v>3065</v>
      </c>
      <c r="C76" t="str">
        <f>IFERROR(RIGHT(#REF!,LEN(#REF!)-SEARCH(";",#REF!)),"")</f>
        <v/>
      </c>
      <c r="D76" t="str">
        <f t="shared" si="1"/>
        <v/>
      </c>
    </row>
    <row r="77" spans="1:4" x14ac:dyDescent="0.25">
      <c r="A77" t="s">
        <v>2847</v>
      </c>
      <c r="B77" t="s">
        <v>3064</v>
      </c>
      <c r="C77" t="str">
        <f>IFERROR(RIGHT(#REF!,LEN(#REF!)-SEARCH(";",#REF!)),"")</f>
        <v/>
      </c>
      <c r="D77" t="str">
        <f t="shared" si="1"/>
        <v/>
      </c>
    </row>
    <row r="78" spans="1:4" x14ac:dyDescent="0.25">
      <c r="A78" t="s">
        <v>2848</v>
      </c>
      <c r="B78" t="s">
        <v>3063</v>
      </c>
      <c r="C78" t="str">
        <f>IFERROR(RIGHT(#REF!,LEN(#REF!)-SEARCH(";",#REF!)),"")</f>
        <v/>
      </c>
      <c r="D78" t="str">
        <f t="shared" si="1"/>
        <v/>
      </c>
    </row>
    <row r="79" spans="1:4" x14ac:dyDescent="0.25">
      <c r="A79" t="s">
        <v>2849</v>
      </c>
      <c r="B79" t="s">
        <v>3064</v>
      </c>
      <c r="C79" t="str">
        <f>IFERROR(RIGHT(#REF!,LEN(#REF!)-SEARCH(";",#REF!)),"")</f>
        <v/>
      </c>
      <c r="D79" t="str">
        <f t="shared" si="1"/>
        <v/>
      </c>
    </row>
    <row r="80" spans="1:4" x14ac:dyDescent="0.25">
      <c r="A80" t="s">
        <v>2850</v>
      </c>
      <c r="B80" t="s">
        <v>3064</v>
      </c>
      <c r="C80" t="str">
        <f>IFERROR(RIGHT(#REF!,LEN(#REF!)-SEARCH(";",#REF!)),"")</f>
        <v/>
      </c>
      <c r="D80" t="str">
        <f t="shared" si="1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4337"/>
  <sheetViews>
    <sheetView workbookViewId="0">
      <selection activeCell="F463" sqref="F463"/>
    </sheetView>
  </sheetViews>
  <sheetFormatPr defaultColWidth="8.5703125" defaultRowHeight="15" x14ac:dyDescent="0.25"/>
  <cols>
    <col min="1" max="1" width="44.28515625" customWidth="1"/>
    <col min="2" max="2" width="35.7109375" customWidth="1"/>
    <col min="3" max="3" width="63.85546875" customWidth="1"/>
    <col min="4" max="4" width="24.140625" customWidth="1"/>
    <col min="9" max="9" width="25.85546875" customWidth="1"/>
  </cols>
  <sheetData>
    <row r="1" spans="1:8" x14ac:dyDescent="0.25">
      <c r="A1" t="s">
        <v>2868</v>
      </c>
      <c r="B1" t="s">
        <v>3421</v>
      </c>
      <c r="C1" t="s">
        <v>2282</v>
      </c>
      <c r="D1" t="s">
        <v>22</v>
      </c>
      <c r="E1">
        <v>37</v>
      </c>
      <c r="F1">
        <v>0</v>
      </c>
      <c r="G1">
        <v>0</v>
      </c>
      <c r="H1">
        <v>37</v>
      </c>
    </row>
    <row r="2" spans="1:8" x14ac:dyDescent="0.25">
      <c r="A2" t="s">
        <v>2868</v>
      </c>
      <c r="B2" t="s">
        <v>3421</v>
      </c>
      <c r="C2" t="s">
        <v>2302</v>
      </c>
      <c r="D2" t="s">
        <v>22</v>
      </c>
      <c r="E2">
        <v>37</v>
      </c>
      <c r="F2">
        <v>3</v>
      </c>
      <c r="G2">
        <v>3</v>
      </c>
      <c r="H2">
        <v>37</v>
      </c>
    </row>
    <row r="3" spans="1:8" x14ac:dyDescent="0.25">
      <c r="A3" t="s">
        <v>2868</v>
      </c>
      <c r="B3" t="s">
        <v>3421</v>
      </c>
      <c r="C3" t="s">
        <v>213</v>
      </c>
      <c r="D3" t="s">
        <v>22</v>
      </c>
      <c r="E3">
        <v>116</v>
      </c>
      <c r="F3">
        <v>0</v>
      </c>
      <c r="G3">
        <v>0</v>
      </c>
      <c r="H3">
        <v>116</v>
      </c>
    </row>
    <row r="4" spans="1:8" x14ac:dyDescent="0.25">
      <c r="A4" t="s">
        <v>2868</v>
      </c>
      <c r="B4" t="s">
        <v>3421</v>
      </c>
      <c r="C4" t="s">
        <v>2294</v>
      </c>
      <c r="D4" t="s">
        <v>22</v>
      </c>
      <c r="E4">
        <v>4</v>
      </c>
      <c r="F4">
        <v>1</v>
      </c>
      <c r="G4">
        <v>1</v>
      </c>
      <c r="H4">
        <v>4</v>
      </c>
    </row>
    <row r="5" spans="1:8" x14ac:dyDescent="0.25">
      <c r="A5" t="s">
        <v>2868</v>
      </c>
      <c r="B5" t="s">
        <v>3421</v>
      </c>
      <c r="C5" t="s">
        <v>272</v>
      </c>
      <c r="D5" t="s">
        <v>22</v>
      </c>
      <c r="E5">
        <v>10</v>
      </c>
      <c r="F5">
        <v>0</v>
      </c>
      <c r="G5">
        <v>0</v>
      </c>
      <c r="H5">
        <v>10</v>
      </c>
    </row>
    <row r="6" spans="1:8" x14ac:dyDescent="0.25">
      <c r="A6" t="s">
        <v>2868</v>
      </c>
      <c r="B6" t="s">
        <v>3421</v>
      </c>
      <c r="C6" t="s">
        <v>150</v>
      </c>
      <c r="D6" t="s">
        <v>22</v>
      </c>
      <c r="E6">
        <v>7</v>
      </c>
      <c r="F6">
        <v>0</v>
      </c>
      <c r="G6">
        <v>0</v>
      </c>
      <c r="H6">
        <v>7</v>
      </c>
    </row>
    <row r="7" spans="1:8" x14ac:dyDescent="0.25">
      <c r="A7" t="s">
        <v>2868</v>
      </c>
      <c r="B7" t="s">
        <v>3421</v>
      </c>
      <c r="C7" t="s">
        <v>217</v>
      </c>
      <c r="D7" t="s">
        <v>220</v>
      </c>
      <c r="E7">
        <v>5</v>
      </c>
      <c r="F7">
        <v>1</v>
      </c>
      <c r="G7">
        <v>1</v>
      </c>
      <c r="H7">
        <v>5</v>
      </c>
    </row>
    <row r="8" spans="1:8" x14ac:dyDescent="0.25">
      <c r="A8" t="s">
        <v>2868</v>
      </c>
      <c r="B8" t="s">
        <v>3421</v>
      </c>
      <c r="C8" t="s">
        <v>217</v>
      </c>
      <c r="D8" t="s">
        <v>288</v>
      </c>
      <c r="E8">
        <v>8</v>
      </c>
      <c r="F8">
        <v>1</v>
      </c>
      <c r="G8">
        <v>1</v>
      </c>
      <c r="H8">
        <v>8</v>
      </c>
    </row>
    <row r="9" spans="1:8" x14ac:dyDescent="0.25">
      <c r="A9" t="s">
        <v>2868</v>
      </c>
      <c r="B9" t="s">
        <v>3421</v>
      </c>
      <c r="C9" t="s">
        <v>117</v>
      </c>
      <c r="D9" t="s">
        <v>22</v>
      </c>
      <c r="E9">
        <v>6</v>
      </c>
      <c r="F9">
        <v>4</v>
      </c>
      <c r="G9">
        <v>9</v>
      </c>
      <c r="H9">
        <v>1</v>
      </c>
    </row>
    <row r="10" spans="1:8" x14ac:dyDescent="0.25">
      <c r="A10" t="s">
        <v>2868</v>
      </c>
      <c r="B10" t="s">
        <v>3421</v>
      </c>
      <c r="C10" t="s">
        <v>75</v>
      </c>
      <c r="D10" t="s">
        <v>22</v>
      </c>
      <c r="E10">
        <v>11</v>
      </c>
      <c r="F10">
        <v>1</v>
      </c>
      <c r="G10">
        <v>10</v>
      </c>
      <c r="H10">
        <v>2</v>
      </c>
    </row>
    <row r="11" spans="1:8" x14ac:dyDescent="0.25">
      <c r="A11" t="s">
        <v>2868</v>
      </c>
      <c r="B11" t="s">
        <v>3421</v>
      </c>
      <c r="C11" t="s">
        <v>69</v>
      </c>
      <c r="D11" t="s">
        <v>22</v>
      </c>
      <c r="E11">
        <v>117</v>
      </c>
      <c r="F11">
        <v>9</v>
      </c>
      <c r="G11">
        <v>24</v>
      </c>
      <c r="H11">
        <v>102</v>
      </c>
    </row>
    <row r="12" spans="1:8" x14ac:dyDescent="0.25">
      <c r="A12" t="s">
        <v>2868</v>
      </c>
      <c r="B12" t="s">
        <v>3421</v>
      </c>
      <c r="C12" t="s">
        <v>170</v>
      </c>
      <c r="D12" t="s">
        <v>22</v>
      </c>
      <c r="E12">
        <v>148</v>
      </c>
      <c r="F12">
        <v>10</v>
      </c>
      <c r="G12">
        <v>10</v>
      </c>
      <c r="H12">
        <v>148</v>
      </c>
    </row>
    <row r="13" spans="1:8" x14ac:dyDescent="0.25">
      <c r="A13" t="s">
        <v>2868</v>
      </c>
      <c r="B13" t="s">
        <v>3421</v>
      </c>
      <c r="C13" t="s">
        <v>3444</v>
      </c>
      <c r="D13" t="s">
        <v>22</v>
      </c>
      <c r="E13">
        <v>8</v>
      </c>
      <c r="F13">
        <v>0</v>
      </c>
      <c r="G13">
        <v>0</v>
      </c>
      <c r="H13">
        <v>8</v>
      </c>
    </row>
    <row r="14" spans="1:8" x14ac:dyDescent="0.25">
      <c r="A14" t="s">
        <v>2868</v>
      </c>
      <c r="B14" t="s">
        <v>3421</v>
      </c>
      <c r="C14" t="s">
        <v>2306</v>
      </c>
      <c r="D14" t="s">
        <v>22</v>
      </c>
      <c r="E14">
        <v>26</v>
      </c>
      <c r="F14">
        <v>0</v>
      </c>
      <c r="G14">
        <v>0</v>
      </c>
      <c r="H14">
        <v>26</v>
      </c>
    </row>
    <row r="15" spans="1:8" x14ac:dyDescent="0.25">
      <c r="A15" t="s">
        <v>2868</v>
      </c>
      <c r="B15" t="s">
        <v>3421</v>
      </c>
      <c r="C15" t="s">
        <v>253</v>
      </c>
      <c r="D15" t="s">
        <v>22</v>
      </c>
      <c r="E15">
        <v>2</v>
      </c>
      <c r="F15">
        <v>0</v>
      </c>
      <c r="G15">
        <v>0</v>
      </c>
      <c r="H15">
        <v>2</v>
      </c>
    </row>
    <row r="16" spans="1:8" x14ac:dyDescent="0.25">
      <c r="A16" t="s">
        <v>2868</v>
      </c>
      <c r="B16" t="s">
        <v>3421</v>
      </c>
      <c r="C16" t="s">
        <v>2280</v>
      </c>
      <c r="D16" t="s">
        <v>22</v>
      </c>
      <c r="E16">
        <v>12</v>
      </c>
      <c r="F16">
        <v>0</v>
      </c>
      <c r="G16">
        <v>0</v>
      </c>
      <c r="H16">
        <v>12</v>
      </c>
    </row>
    <row r="17" spans="1:8" x14ac:dyDescent="0.25">
      <c r="A17" t="s">
        <v>2868</v>
      </c>
      <c r="B17" t="s">
        <v>3421</v>
      </c>
      <c r="C17" t="s">
        <v>216</v>
      </c>
      <c r="D17" t="s">
        <v>22</v>
      </c>
      <c r="E17">
        <v>33</v>
      </c>
      <c r="F17">
        <v>3</v>
      </c>
      <c r="G17">
        <v>3</v>
      </c>
      <c r="H17">
        <v>33</v>
      </c>
    </row>
    <row r="18" spans="1:8" x14ac:dyDescent="0.25">
      <c r="A18" t="s">
        <v>2868</v>
      </c>
      <c r="B18" t="s">
        <v>3421</v>
      </c>
      <c r="C18" t="s">
        <v>82</v>
      </c>
      <c r="D18" t="s">
        <v>22</v>
      </c>
      <c r="E18">
        <v>56</v>
      </c>
      <c r="F18">
        <v>2</v>
      </c>
      <c r="G18">
        <v>2</v>
      </c>
      <c r="H18">
        <v>56</v>
      </c>
    </row>
    <row r="19" spans="1:8" x14ac:dyDescent="0.25">
      <c r="A19" t="s">
        <v>2868</v>
      </c>
      <c r="B19" t="s">
        <v>3421</v>
      </c>
      <c r="C19" t="s">
        <v>229</v>
      </c>
      <c r="D19" t="s">
        <v>22</v>
      </c>
      <c r="E19">
        <v>150</v>
      </c>
      <c r="F19">
        <v>3</v>
      </c>
      <c r="G19">
        <v>6</v>
      </c>
      <c r="H19">
        <v>147</v>
      </c>
    </row>
    <row r="20" spans="1:8" x14ac:dyDescent="0.25">
      <c r="A20" t="s">
        <v>2868</v>
      </c>
      <c r="B20" t="s">
        <v>3421</v>
      </c>
      <c r="C20" t="s">
        <v>249</v>
      </c>
      <c r="D20" t="s">
        <v>22</v>
      </c>
      <c r="E20">
        <v>18</v>
      </c>
      <c r="F20">
        <v>0</v>
      </c>
      <c r="G20">
        <v>0</v>
      </c>
      <c r="H20">
        <v>18</v>
      </c>
    </row>
    <row r="21" spans="1:8" x14ac:dyDescent="0.25">
      <c r="A21" t="s">
        <v>2868</v>
      </c>
      <c r="B21" t="s">
        <v>3421</v>
      </c>
      <c r="C21" t="s">
        <v>107</v>
      </c>
      <c r="D21" t="s">
        <v>22</v>
      </c>
      <c r="E21">
        <v>1</v>
      </c>
      <c r="F21">
        <v>0</v>
      </c>
      <c r="G21">
        <v>0</v>
      </c>
      <c r="H21">
        <v>1</v>
      </c>
    </row>
    <row r="22" spans="1:8" x14ac:dyDescent="0.25">
      <c r="A22" t="s">
        <v>2868</v>
      </c>
      <c r="B22" t="s">
        <v>3421</v>
      </c>
      <c r="C22" t="s">
        <v>179</v>
      </c>
      <c r="D22" t="s">
        <v>22</v>
      </c>
      <c r="E22">
        <v>4</v>
      </c>
      <c r="F22">
        <v>0</v>
      </c>
      <c r="G22">
        <v>0</v>
      </c>
      <c r="H22">
        <v>4</v>
      </c>
    </row>
    <row r="23" spans="1:8" x14ac:dyDescent="0.25">
      <c r="A23" t="s">
        <v>2868</v>
      </c>
      <c r="B23" t="s">
        <v>3421</v>
      </c>
      <c r="C23" t="s">
        <v>2300</v>
      </c>
      <c r="D23" t="s">
        <v>22</v>
      </c>
      <c r="E23">
        <v>13</v>
      </c>
      <c r="F23">
        <v>0</v>
      </c>
      <c r="G23">
        <v>0</v>
      </c>
      <c r="H23">
        <v>13</v>
      </c>
    </row>
    <row r="24" spans="1:8" x14ac:dyDescent="0.25">
      <c r="A24" t="s">
        <v>2868</v>
      </c>
      <c r="B24" t="s">
        <v>3421</v>
      </c>
      <c r="C24" t="s">
        <v>2301</v>
      </c>
      <c r="D24" t="s">
        <v>22</v>
      </c>
      <c r="E24">
        <v>63</v>
      </c>
      <c r="F24">
        <v>0</v>
      </c>
      <c r="G24">
        <v>0</v>
      </c>
      <c r="H24">
        <v>63</v>
      </c>
    </row>
    <row r="25" spans="1:8" x14ac:dyDescent="0.25">
      <c r="A25" t="s">
        <v>2868</v>
      </c>
      <c r="B25" t="s">
        <v>3421</v>
      </c>
      <c r="C25" t="s">
        <v>3305</v>
      </c>
      <c r="D25" t="s">
        <v>22</v>
      </c>
      <c r="E25">
        <v>4</v>
      </c>
      <c r="F25">
        <v>0</v>
      </c>
      <c r="G25">
        <v>0</v>
      </c>
      <c r="H25">
        <v>4</v>
      </c>
    </row>
    <row r="26" spans="1:8" x14ac:dyDescent="0.25">
      <c r="A26" t="s">
        <v>2868</v>
      </c>
      <c r="B26" t="s">
        <v>3421</v>
      </c>
      <c r="C26" t="s">
        <v>62</v>
      </c>
      <c r="D26" t="s">
        <v>71</v>
      </c>
      <c r="E26">
        <v>4</v>
      </c>
      <c r="F26">
        <v>2</v>
      </c>
      <c r="G26">
        <v>2</v>
      </c>
      <c r="H26">
        <v>4</v>
      </c>
    </row>
    <row r="27" spans="1:8" x14ac:dyDescent="0.25">
      <c r="A27" t="s">
        <v>2868</v>
      </c>
      <c r="B27" t="s">
        <v>3421</v>
      </c>
      <c r="C27" t="s">
        <v>300</v>
      </c>
      <c r="D27" t="s">
        <v>22</v>
      </c>
      <c r="E27">
        <v>1</v>
      </c>
      <c r="F27">
        <v>1</v>
      </c>
      <c r="G27">
        <v>1</v>
      </c>
      <c r="H27">
        <v>1</v>
      </c>
    </row>
    <row r="28" spans="1:8" x14ac:dyDescent="0.25">
      <c r="A28" t="s">
        <v>2868</v>
      </c>
      <c r="B28" t="s">
        <v>3421</v>
      </c>
      <c r="C28" t="s">
        <v>260</v>
      </c>
      <c r="D28" t="s">
        <v>22</v>
      </c>
      <c r="E28">
        <v>18</v>
      </c>
      <c r="F28">
        <v>5</v>
      </c>
      <c r="G28">
        <v>5</v>
      </c>
      <c r="H28">
        <v>18</v>
      </c>
    </row>
    <row r="29" spans="1:8" x14ac:dyDescent="0.25">
      <c r="A29" t="s">
        <v>2868</v>
      </c>
      <c r="B29" t="s">
        <v>3421</v>
      </c>
      <c r="C29" t="s">
        <v>224</v>
      </c>
      <c r="D29" t="s">
        <v>22</v>
      </c>
      <c r="E29">
        <v>27</v>
      </c>
      <c r="F29">
        <v>0</v>
      </c>
      <c r="G29">
        <v>0</v>
      </c>
      <c r="H29">
        <v>27</v>
      </c>
    </row>
    <row r="30" spans="1:8" x14ac:dyDescent="0.25">
      <c r="A30" t="s">
        <v>2868</v>
      </c>
      <c r="B30" t="s">
        <v>3421</v>
      </c>
      <c r="C30" t="s">
        <v>188</v>
      </c>
      <c r="D30" t="s">
        <v>22</v>
      </c>
      <c r="E30">
        <v>19</v>
      </c>
      <c r="F30">
        <v>10</v>
      </c>
      <c r="G30">
        <v>10</v>
      </c>
      <c r="H30">
        <v>19</v>
      </c>
    </row>
    <row r="31" spans="1:8" x14ac:dyDescent="0.25">
      <c r="A31" t="s">
        <v>2868</v>
      </c>
      <c r="B31" t="s">
        <v>3421</v>
      </c>
      <c r="C31" t="s">
        <v>187</v>
      </c>
      <c r="D31" t="s">
        <v>22</v>
      </c>
      <c r="E31">
        <v>91</v>
      </c>
      <c r="F31">
        <v>14</v>
      </c>
      <c r="G31">
        <v>20</v>
      </c>
      <c r="H31">
        <v>85</v>
      </c>
    </row>
    <row r="32" spans="1:8" x14ac:dyDescent="0.25">
      <c r="A32" t="s">
        <v>2868</v>
      </c>
      <c r="B32" t="s">
        <v>3421</v>
      </c>
      <c r="C32" t="s">
        <v>79</v>
      </c>
      <c r="D32" t="s">
        <v>22</v>
      </c>
      <c r="E32">
        <v>111</v>
      </c>
      <c r="F32">
        <v>12</v>
      </c>
      <c r="G32">
        <v>30</v>
      </c>
      <c r="H32">
        <v>93</v>
      </c>
    </row>
    <row r="33" spans="1:8" x14ac:dyDescent="0.25">
      <c r="A33" t="s">
        <v>2868</v>
      </c>
      <c r="B33" t="s">
        <v>3421</v>
      </c>
      <c r="C33" t="s">
        <v>2316</v>
      </c>
      <c r="D33" t="s">
        <v>22</v>
      </c>
      <c r="E33">
        <v>4</v>
      </c>
      <c r="F33">
        <v>0</v>
      </c>
      <c r="G33">
        <v>0</v>
      </c>
      <c r="H33">
        <v>4</v>
      </c>
    </row>
    <row r="34" spans="1:8" x14ac:dyDescent="0.25">
      <c r="A34" t="s">
        <v>2868</v>
      </c>
      <c r="B34" t="s">
        <v>3421</v>
      </c>
      <c r="C34" t="s">
        <v>261</v>
      </c>
      <c r="D34" t="s">
        <v>22</v>
      </c>
      <c r="E34">
        <v>28</v>
      </c>
      <c r="F34">
        <v>3</v>
      </c>
      <c r="G34">
        <v>3</v>
      </c>
      <c r="H34">
        <v>28</v>
      </c>
    </row>
    <row r="35" spans="1:8" x14ac:dyDescent="0.25">
      <c r="A35" t="s">
        <v>2868</v>
      </c>
      <c r="B35" t="s">
        <v>3421</v>
      </c>
      <c r="C35" t="s">
        <v>39</v>
      </c>
      <c r="D35" t="s">
        <v>22</v>
      </c>
      <c r="E35">
        <v>114</v>
      </c>
      <c r="F35">
        <v>8</v>
      </c>
      <c r="G35">
        <v>14</v>
      </c>
      <c r="H35">
        <v>108</v>
      </c>
    </row>
    <row r="36" spans="1:8" x14ac:dyDescent="0.25">
      <c r="A36" t="s">
        <v>2868</v>
      </c>
      <c r="B36" t="s">
        <v>3421</v>
      </c>
      <c r="C36" t="s">
        <v>43</v>
      </c>
      <c r="D36" t="s">
        <v>22</v>
      </c>
      <c r="E36">
        <v>195</v>
      </c>
      <c r="F36">
        <v>10</v>
      </c>
      <c r="G36">
        <v>19</v>
      </c>
      <c r="H36">
        <v>186</v>
      </c>
    </row>
    <row r="37" spans="1:8" x14ac:dyDescent="0.25">
      <c r="A37" t="s">
        <v>2868</v>
      </c>
      <c r="B37" t="s">
        <v>3421</v>
      </c>
      <c r="C37" t="s">
        <v>35</v>
      </c>
      <c r="D37" t="s">
        <v>22</v>
      </c>
      <c r="E37">
        <v>31</v>
      </c>
      <c r="F37">
        <v>9</v>
      </c>
      <c r="G37">
        <v>29</v>
      </c>
      <c r="H37">
        <v>11</v>
      </c>
    </row>
    <row r="38" spans="1:8" x14ac:dyDescent="0.25">
      <c r="A38" t="s">
        <v>2868</v>
      </c>
      <c r="B38" t="s">
        <v>3421</v>
      </c>
      <c r="C38" t="s">
        <v>105</v>
      </c>
      <c r="D38" t="s">
        <v>22</v>
      </c>
      <c r="E38">
        <v>82</v>
      </c>
      <c r="F38">
        <v>9</v>
      </c>
      <c r="G38">
        <v>9</v>
      </c>
      <c r="H38">
        <v>82</v>
      </c>
    </row>
    <row r="39" spans="1:8" x14ac:dyDescent="0.25">
      <c r="A39" t="s">
        <v>2868</v>
      </c>
      <c r="B39" t="s">
        <v>3421</v>
      </c>
      <c r="C39" t="s">
        <v>91</v>
      </c>
      <c r="D39" t="s">
        <v>22</v>
      </c>
      <c r="E39">
        <v>170</v>
      </c>
      <c r="F39">
        <v>12</v>
      </c>
      <c r="G39">
        <v>17</v>
      </c>
      <c r="H39">
        <v>165</v>
      </c>
    </row>
    <row r="40" spans="1:8" x14ac:dyDescent="0.25">
      <c r="A40" t="s">
        <v>2868</v>
      </c>
      <c r="B40" t="s">
        <v>3421</v>
      </c>
      <c r="C40" t="s">
        <v>67</v>
      </c>
      <c r="D40" t="s">
        <v>22</v>
      </c>
      <c r="E40">
        <v>43</v>
      </c>
      <c r="F40">
        <v>9</v>
      </c>
      <c r="G40">
        <v>29</v>
      </c>
      <c r="H40">
        <v>23</v>
      </c>
    </row>
    <row r="41" spans="1:8" x14ac:dyDescent="0.25">
      <c r="A41" t="s">
        <v>2868</v>
      </c>
      <c r="B41" t="s">
        <v>3421</v>
      </c>
      <c r="C41" t="s">
        <v>55</v>
      </c>
      <c r="D41" t="s">
        <v>22</v>
      </c>
      <c r="E41">
        <v>58</v>
      </c>
      <c r="F41">
        <v>11</v>
      </c>
      <c r="G41">
        <v>16</v>
      </c>
      <c r="H41">
        <v>53</v>
      </c>
    </row>
    <row r="42" spans="1:8" x14ac:dyDescent="0.25">
      <c r="A42" t="s">
        <v>2868</v>
      </c>
      <c r="B42" t="s">
        <v>3421</v>
      </c>
      <c r="C42" t="s">
        <v>250</v>
      </c>
      <c r="D42" t="s">
        <v>22</v>
      </c>
      <c r="E42">
        <v>3</v>
      </c>
      <c r="F42">
        <v>0</v>
      </c>
      <c r="G42">
        <v>0</v>
      </c>
      <c r="H42">
        <v>3</v>
      </c>
    </row>
    <row r="43" spans="1:8" x14ac:dyDescent="0.25">
      <c r="A43" t="s">
        <v>2868</v>
      </c>
      <c r="B43" t="s">
        <v>3421</v>
      </c>
      <c r="C43" t="s">
        <v>126</v>
      </c>
      <c r="D43" t="s">
        <v>22</v>
      </c>
      <c r="E43">
        <v>5</v>
      </c>
      <c r="F43">
        <v>2</v>
      </c>
      <c r="G43">
        <v>2</v>
      </c>
      <c r="H43">
        <v>5</v>
      </c>
    </row>
    <row r="44" spans="1:8" x14ac:dyDescent="0.25">
      <c r="A44" t="s">
        <v>2868</v>
      </c>
      <c r="B44" t="s">
        <v>3421</v>
      </c>
      <c r="C44" t="s">
        <v>280</v>
      </c>
      <c r="D44" t="s">
        <v>22</v>
      </c>
      <c r="E44">
        <v>1</v>
      </c>
      <c r="F44">
        <v>1</v>
      </c>
      <c r="G44">
        <v>1</v>
      </c>
      <c r="H44">
        <v>1</v>
      </c>
    </row>
    <row r="45" spans="1:8" x14ac:dyDescent="0.25">
      <c r="A45" t="s">
        <v>2868</v>
      </c>
      <c r="B45" t="s">
        <v>3421</v>
      </c>
      <c r="C45" t="s">
        <v>3447</v>
      </c>
      <c r="D45" t="s">
        <v>22</v>
      </c>
      <c r="E45">
        <v>4</v>
      </c>
      <c r="F45">
        <v>0</v>
      </c>
      <c r="G45">
        <v>0</v>
      </c>
      <c r="H45">
        <v>4</v>
      </c>
    </row>
    <row r="46" spans="1:8" x14ac:dyDescent="0.25">
      <c r="A46" t="s">
        <v>2868</v>
      </c>
      <c r="B46" t="s">
        <v>3421</v>
      </c>
      <c r="C46" t="s">
        <v>212</v>
      </c>
      <c r="D46" t="s">
        <v>22</v>
      </c>
      <c r="E46">
        <v>24</v>
      </c>
      <c r="F46">
        <v>2</v>
      </c>
      <c r="G46">
        <v>2</v>
      </c>
      <c r="H46">
        <v>24</v>
      </c>
    </row>
    <row r="47" spans="1:8" x14ac:dyDescent="0.25">
      <c r="A47" t="s">
        <v>2868</v>
      </c>
      <c r="B47" t="s">
        <v>3421</v>
      </c>
      <c r="C47" t="s">
        <v>310</v>
      </c>
      <c r="D47" t="s">
        <v>22</v>
      </c>
      <c r="E47">
        <v>2</v>
      </c>
      <c r="F47">
        <v>0</v>
      </c>
      <c r="G47">
        <v>0</v>
      </c>
      <c r="H47">
        <v>2</v>
      </c>
    </row>
    <row r="48" spans="1:8" x14ac:dyDescent="0.25">
      <c r="A48" t="s">
        <v>2868</v>
      </c>
      <c r="B48" t="s">
        <v>3421</v>
      </c>
      <c r="C48" t="s">
        <v>169</v>
      </c>
      <c r="D48" t="s">
        <v>22</v>
      </c>
      <c r="E48">
        <v>13</v>
      </c>
      <c r="F48">
        <v>0</v>
      </c>
      <c r="G48">
        <v>0</v>
      </c>
      <c r="H48">
        <v>13</v>
      </c>
    </row>
    <row r="49" spans="1:8" x14ac:dyDescent="0.25">
      <c r="A49" t="s">
        <v>2868</v>
      </c>
      <c r="B49" t="s">
        <v>3421</v>
      </c>
      <c r="C49" t="s">
        <v>161</v>
      </c>
      <c r="D49" t="s">
        <v>22</v>
      </c>
      <c r="E49">
        <v>25</v>
      </c>
      <c r="F49">
        <v>9</v>
      </c>
      <c r="G49">
        <v>9</v>
      </c>
      <c r="H49">
        <v>25</v>
      </c>
    </row>
    <row r="50" spans="1:8" x14ac:dyDescent="0.25">
      <c r="A50" t="s">
        <v>2868</v>
      </c>
      <c r="B50" t="s">
        <v>3421</v>
      </c>
      <c r="C50" t="s">
        <v>154</v>
      </c>
      <c r="D50" t="s">
        <v>22</v>
      </c>
      <c r="E50">
        <v>22</v>
      </c>
      <c r="F50">
        <v>11</v>
      </c>
      <c r="G50">
        <v>14</v>
      </c>
      <c r="H50">
        <v>19</v>
      </c>
    </row>
    <row r="51" spans="1:8" x14ac:dyDescent="0.25">
      <c r="A51" t="s">
        <v>2868</v>
      </c>
      <c r="B51" t="s">
        <v>3421</v>
      </c>
      <c r="C51" t="s">
        <v>124</v>
      </c>
      <c r="D51" t="s">
        <v>22</v>
      </c>
      <c r="E51">
        <v>44</v>
      </c>
      <c r="F51">
        <v>10</v>
      </c>
      <c r="G51">
        <v>10</v>
      </c>
      <c r="H51">
        <v>44</v>
      </c>
    </row>
    <row r="52" spans="1:8" x14ac:dyDescent="0.25">
      <c r="A52" t="s">
        <v>2868</v>
      </c>
      <c r="B52" t="s">
        <v>3421</v>
      </c>
      <c r="C52" t="s">
        <v>152</v>
      </c>
      <c r="D52" t="s">
        <v>22</v>
      </c>
      <c r="E52">
        <v>45</v>
      </c>
      <c r="F52">
        <v>10</v>
      </c>
      <c r="G52">
        <v>10</v>
      </c>
      <c r="H52">
        <v>45</v>
      </c>
    </row>
    <row r="53" spans="1:8" x14ac:dyDescent="0.25">
      <c r="A53" t="s">
        <v>2868</v>
      </c>
      <c r="B53" t="s">
        <v>3421</v>
      </c>
      <c r="C53" t="s">
        <v>321</v>
      </c>
      <c r="D53" t="s">
        <v>22</v>
      </c>
      <c r="E53">
        <v>3</v>
      </c>
      <c r="F53">
        <v>0</v>
      </c>
      <c r="G53">
        <v>0</v>
      </c>
      <c r="H53">
        <v>3</v>
      </c>
    </row>
    <row r="54" spans="1:8" x14ac:dyDescent="0.25">
      <c r="A54" t="s">
        <v>2868</v>
      </c>
      <c r="B54" t="s">
        <v>3421</v>
      </c>
      <c r="C54" t="s">
        <v>2308</v>
      </c>
      <c r="D54" t="s">
        <v>22</v>
      </c>
      <c r="E54">
        <v>49</v>
      </c>
      <c r="F54">
        <v>2</v>
      </c>
      <c r="G54">
        <v>10</v>
      </c>
      <c r="H54">
        <v>41</v>
      </c>
    </row>
    <row r="55" spans="1:8" x14ac:dyDescent="0.25">
      <c r="A55" t="s">
        <v>2868</v>
      </c>
      <c r="B55" t="s">
        <v>3421</v>
      </c>
      <c r="C55" t="s">
        <v>236</v>
      </c>
      <c r="D55" t="s">
        <v>22</v>
      </c>
      <c r="E55">
        <v>4</v>
      </c>
      <c r="F55">
        <v>0</v>
      </c>
      <c r="G55">
        <v>0</v>
      </c>
      <c r="H55">
        <v>4</v>
      </c>
    </row>
    <row r="56" spans="1:8" x14ac:dyDescent="0.25">
      <c r="A56" t="s">
        <v>2868</v>
      </c>
      <c r="B56" t="s">
        <v>3421</v>
      </c>
      <c r="C56" t="s">
        <v>314</v>
      </c>
      <c r="D56" t="s">
        <v>22</v>
      </c>
      <c r="E56">
        <v>38</v>
      </c>
      <c r="F56">
        <v>0</v>
      </c>
      <c r="G56">
        <v>0</v>
      </c>
      <c r="H56">
        <v>38</v>
      </c>
    </row>
    <row r="57" spans="1:8" x14ac:dyDescent="0.25">
      <c r="A57" t="s">
        <v>2868</v>
      </c>
      <c r="B57" t="s">
        <v>3421</v>
      </c>
      <c r="C57" t="s">
        <v>332</v>
      </c>
      <c r="D57" t="s">
        <v>22</v>
      </c>
      <c r="E57">
        <v>17</v>
      </c>
      <c r="F57">
        <v>0</v>
      </c>
      <c r="G57">
        <v>0</v>
      </c>
      <c r="H57">
        <v>17</v>
      </c>
    </row>
    <row r="58" spans="1:8" x14ac:dyDescent="0.25">
      <c r="A58" t="s">
        <v>2868</v>
      </c>
      <c r="B58" t="s">
        <v>3421</v>
      </c>
      <c r="C58" t="s">
        <v>172</v>
      </c>
      <c r="D58" t="s">
        <v>22</v>
      </c>
      <c r="E58">
        <v>252</v>
      </c>
      <c r="F58">
        <v>12</v>
      </c>
      <c r="G58">
        <v>36</v>
      </c>
      <c r="H58">
        <v>228</v>
      </c>
    </row>
    <row r="59" spans="1:8" x14ac:dyDescent="0.25">
      <c r="A59" t="s">
        <v>2868</v>
      </c>
      <c r="B59" t="s">
        <v>3421</v>
      </c>
      <c r="C59" t="s">
        <v>2289</v>
      </c>
      <c r="D59" t="s">
        <v>22</v>
      </c>
      <c r="E59">
        <v>25</v>
      </c>
      <c r="F59">
        <v>7</v>
      </c>
      <c r="G59">
        <v>7</v>
      </c>
      <c r="H59">
        <v>25</v>
      </c>
    </row>
    <row r="60" spans="1:8" x14ac:dyDescent="0.25">
      <c r="A60" t="s">
        <v>2868</v>
      </c>
      <c r="B60" t="s">
        <v>3421</v>
      </c>
      <c r="C60" t="s">
        <v>252</v>
      </c>
      <c r="D60" t="s">
        <v>22</v>
      </c>
      <c r="E60">
        <v>17</v>
      </c>
      <c r="F60">
        <v>6</v>
      </c>
      <c r="G60">
        <v>6</v>
      </c>
      <c r="H60">
        <v>17</v>
      </c>
    </row>
    <row r="61" spans="1:8" x14ac:dyDescent="0.25">
      <c r="A61" t="s">
        <v>2868</v>
      </c>
      <c r="B61" t="s">
        <v>3421</v>
      </c>
      <c r="C61" t="s">
        <v>287</v>
      </c>
      <c r="D61" t="s">
        <v>22</v>
      </c>
      <c r="E61">
        <v>20</v>
      </c>
      <c r="F61">
        <v>0</v>
      </c>
      <c r="G61">
        <v>3</v>
      </c>
      <c r="H61">
        <v>17</v>
      </c>
    </row>
    <row r="62" spans="1:8" x14ac:dyDescent="0.25">
      <c r="A62" t="s">
        <v>2868</v>
      </c>
      <c r="B62" t="s">
        <v>3421</v>
      </c>
      <c r="C62" t="s">
        <v>2275</v>
      </c>
      <c r="D62" t="s">
        <v>22</v>
      </c>
      <c r="E62">
        <v>5</v>
      </c>
      <c r="F62">
        <v>0</v>
      </c>
      <c r="G62">
        <v>0</v>
      </c>
      <c r="H62">
        <v>5</v>
      </c>
    </row>
    <row r="63" spans="1:8" x14ac:dyDescent="0.25">
      <c r="A63" t="s">
        <v>2868</v>
      </c>
      <c r="B63" t="s">
        <v>3421</v>
      </c>
      <c r="C63" t="s">
        <v>2286</v>
      </c>
      <c r="D63" t="s">
        <v>22</v>
      </c>
      <c r="E63">
        <v>5</v>
      </c>
      <c r="F63">
        <v>0</v>
      </c>
      <c r="G63">
        <v>0</v>
      </c>
      <c r="H63">
        <v>5</v>
      </c>
    </row>
    <row r="64" spans="1:8" x14ac:dyDescent="0.25">
      <c r="A64" t="s">
        <v>2868</v>
      </c>
      <c r="B64" t="s">
        <v>3421</v>
      </c>
      <c r="C64" t="s">
        <v>119</v>
      </c>
      <c r="D64" t="s">
        <v>120</v>
      </c>
      <c r="E64">
        <v>86</v>
      </c>
      <c r="F64">
        <v>4</v>
      </c>
      <c r="G64">
        <v>11</v>
      </c>
      <c r="H64">
        <v>79</v>
      </c>
    </row>
    <row r="65" spans="1:8" x14ac:dyDescent="0.25">
      <c r="A65" t="s">
        <v>2868</v>
      </c>
      <c r="B65" t="s">
        <v>3421</v>
      </c>
      <c r="C65" t="s">
        <v>175</v>
      </c>
      <c r="D65" t="s">
        <v>2252</v>
      </c>
      <c r="E65">
        <v>2</v>
      </c>
      <c r="F65">
        <v>0</v>
      </c>
      <c r="G65">
        <v>1</v>
      </c>
      <c r="H65">
        <v>1</v>
      </c>
    </row>
    <row r="66" spans="1:8" x14ac:dyDescent="0.25">
      <c r="A66" t="s">
        <v>2868</v>
      </c>
      <c r="B66" t="s">
        <v>3421</v>
      </c>
      <c r="C66" t="s">
        <v>2264</v>
      </c>
      <c r="D66" t="s">
        <v>22</v>
      </c>
      <c r="E66">
        <v>4</v>
      </c>
      <c r="F66">
        <v>0</v>
      </c>
      <c r="G66">
        <v>0</v>
      </c>
      <c r="H66">
        <v>4</v>
      </c>
    </row>
    <row r="67" spans="1:8" x14ac:dyDescent="0.25">
      <c r="A67" t="s">
        <v>2868</v>
      </c>
      <c r="B67" t="s">
        <v>3421</v>
      </c>
      <c r="C67" t="s">
        <v>158</v>
      </c>
      <c r="D67" t="s">
        <v>195</v>
      </c>
      <c r="E67">
        <v>4</v>
      </c>
      <c r="F67">
        <v>1</v>
      </c>
      <c r="G67">
        <v>1</v>
      </c>
      <c r="H67">
        <v>4</v>
      </c>
    </row>
    <row r="68" spans="1:8" x14ac:dyDescent="0.25">
      <c r="A68" t="s">
        <v>2868</v>
      </c>
      <c r="B68" t="s">
        <v>3421</v>
      </c>
      <c r="C68" t="s">
        <v>158</v>
      </c>
      <c r="D68" t="s">
        <v>196</v>
      </c>
      <c r="E68">
        <v>2</v>
      </c>
      <c r="F68">
        <v>0</v>
      </c>
      <c r="G68">
        <v>0</v>
      </c>
      <c r="H68">
        <v>2</v>
      </c>
    </row>
    <row r="69" spans="1:8" x14ac:dyDescent="0.25">
      <c r="A69" t="s">
        <v>2868</v>
      </c>
      <c r="B69" t="s">
        <v>3421</v>
      </c>
      <c r="C69" t="s">
        <v>158</v>
      </c>
      <c r="D69" t="s">
        <v>304</v>
      </c>
      <c r="E69">
        <v>5</v>
      </c>
      <c r="F69">
        <v>0</v>
      </c>
      <c r="G69">
        <v>0</v>
      </c>
      <c r="H69">
        <v>5</v>
      </c>
    </row>
    <row r="70" spans="1:8" x14ac:dyDescent="0.25">
      <c r="A70" t="s">
        <v>2868</v>
      </c>
      <c r="B70" t="s">
        <v>3421</v>
      </c>
      <c r="C70" t="s">
        <v>158</v>
      </c>
      <c r="D70" t="s">
        <v>159</v>
      </c>
      <c r="E70">
        <v>3</v>
      </c>
      <c r="F70">
        <v>0</v>
      </c>
      <c r="G70">
        <v>0</v>
      </c>
      <c r="H70">
        <v>3</v>
      </c>
    </row>
    <row r="71" spans="1:8" x14ac:dyDescent="0.25">
      <c r="A71" t="s">
        <v>2868</v>
      </c>
      <c r="B71" t="s">
        <v>3421</v>
      </c>
      <c r="C71" t="s">
        <v>158</v>
      </c>
      <c r="D71" t="s">
        <v>116</v>
      </c>
      <c r="E71">
        <v>4</v>
      </c>
      <c r="F71">
        <v>0</v>
      </c>
      <c r="G71">
        <v>0</v>
      </c>
      <c r="H71">
        <v>4</v>
      </c>
    </row>
    <row r="72" spans="1:8" x14ac:dyDescent="0.25">
      <c r="A72" t="s">
        <v>2868</v>
      </c>
      <c r="B72" t="s">
        <v>3421</v>
      </c>
      <c r="C72" t="s">
        <v>158</v>
      </c>
      <c r="D72" t="s">
        <v>157</v>
      </c>
      <c r="E72">
        <v>1</v>
      </c>
      <c r="F72">
        <v>0</v>
      </c>
      <c r="G72">
        <v>0</v>
      </c>
      <c r="H72">
        <v>1</v>
      </c>
    </row>
    <row r="73" spans="1:8" x14ac:dyDescent="0.25">
      <c r="A73" t="s">
        <v>2868</v>
      </c>
      <c r="B73" t="s">
        <v>3421</v>
      </c>
      <c r="C73" t="s">
        <v>158</v>
      </c>
      <c r="D73" t="s">
        <v>308</v>
      </c>
      <c r="E73">
        <v>3</v>
      </c>
      <c r="F73">
        <v>1</v>
      </c>
      <c r="G73">
        <v>1</v>
      </c>
      <c r="H73">
        <v>3</v>
      </c>
    </row>
    <row r="74" spans="1:8" x14ac:dyDescent="0.25">
      <c r="A74" t="s">
        <v>2868</v>
      </c>
      <c r="B74" t="s">
        <v>3421</v>
      </c>
      <c r="C74" t="s">
        <v>158</v>
      </c>
      <c r="D74" t="s">
        <v>306</v>
      </c>
      <c r="E74">
        <v>2</v>
      </c>
      <c r="F74">
        <v>0</v>
      </c>
      <c r="G74">
        <v>0</v>
      </c>
      <c r="H74">
        <v>2</v>
      </c>
    </row>
    <row r="75" spans="1:8" x14ac:dyDescent="0.25">
      <c r="A75" t="s">
        <v>2868</v>
      </c>
      <c r="B75" t="s">
        <v>3421</v>
      </c>
      <c r="C75" t="s">
        <v>128</v>
      </c>
      <c r="D75" t="s">
        <v>159</v>
      </c>
      <c r="E75">
        <v>17</v>
      </c>
      <c r="F75">
        <v>0</v>
      </c>
      <c r="G75">
        <v>2</v>
      </c>
      <c r="H75">
        <v>15</v>
      </c>
    </row>
    <row r="76" spans="1:8" x14ac:dyDescent="0.25">
      <c r="A76" t="s">
        <v>2868</v>
      </c>
      <c r="B76" t="s">
        <v>3421</v>
      </c>
      <c r="C76" t="s">
        <v>128</v>
      </c>
      <c r="D76" t="s">
        <v>308</v>
      </c>
      <c r="E76">
        <v>0</v>
      </c>
      <c r="F76">
        <v>3</v>
      </c>
      <c r="G76">
        <v>2</v>
      </c>
      <c r="H76">
        <v>1</v>
      </c>
    </row>
    <row r="77" spans="1:8" x14ac:dyDescent="0.25">
      <c r="A77" t="s">
        <v>2868</v>
      </c>
      <c r="B77" t="s">
        <v>3421</v>
      </c>
      <c r="C77" t="s">
        <v>128</v>
      </c>
      <c r="D77" t="s">
        <v>305</v>
      </c>
      <c r="E77">
        <v>0</v>
      </c>
      <c r="F77">
        <v>2</v>
      </c>
      <c r="G77">
        <v>1</v>
      </c>
      <c r="H77">
        <v>1</v>
      </c>
    </row>
    <row r="78" spans="1:8" x14ac:dyDescent="0.25">
      <c r="A78" t="s">
        <v>2868</v>
      </c>
      <c r="B78" t="s">
        <v>3421</v>
      </c>
      <c r="C78" t="s">
        <v>128</v>
      </c>
      <c r="D78" t="s">
        <v>266</v>
      </c>
      <c r="E78">
        <v>0</v>
      </c>
      <c r="F78">
        <v>1</v>
      </c>
      <c r="G78">
        <v>0</v>
      </c>
      <c r="H78">
        <v>1</v>
      </c>
    </row>
    <row r="79" spans="1:8" x14ac:dyDescent="0.25">
      <c r="A79" t="s">
        <v>2868</v>
      </c>
      <c r="B79" t="s">
        <v>3421</v>
      </c>
      <c r="C79" t="s">
        <v>115</v>
      </c>
      <c r="D79" t="s">
        <v>196</v>
      </c>
      <c r="E79">
        <v>1</v>
      </c>
      <c r="F79">
        <v>0</v>
      </c>
      <c r="G79">
        <v>0</v>
      </c>
      <c r="H79">
        <v>1</v>
      </c>
    </row>
    <row r="80" spans="1:8" x14ac:dyDescent="0.25">
      <c r="A80" t="s">
        <v>2868</v>
      </c>
      <c r="B80" t="s">
        <v>3421</v>
      </c>
      <c r="C80" t="s">
        <v>115</v>
      </c>
      <c r="D80" t="s">
        <v>159</v>
      </c>
      <c r="E80">
        <v>24</v>
      </c>
      <c r="F80">
        <v>1</v>
      </c>
      <c r="G80">
        <v>2</v>
      </c>
      <c r="H80">
        <v>23</v>
      </c>
    </row>
    <row r="81" spans="1:8" x14ac:dyDescent="0.25">
      <c r="A81" t="s">
        <v>2868</v>
      </c>
      <c r="B81" t="s">
        <v>3421</v>
      </c>
      <c r="C81" t="s">
        <v>115</v>
      </c>
      <c r="D81" t="s">
        <v>308</v>
      </c>
      <c r="E81">
        <v>2</v>
      </c>
      <c r="F81">
        <v>0</v>
      </c>
      <c r="G81">
        <v>0</v>
      </c>
      <c r="H81">
        <v>2</v>
      </c>
    </row>
    <row r="82" spans="1:8" x14ac:dyDescent="0.25">
      <c r="A82" t="s">
        <v>2868</v>
      </c>
      <c r="B82" t="s">
        <v>3421</v>
      </c>
      <c r="C82" t="s">
        <v>113</v>
      </c>
      <c r="D82" t="s">
        <v>22</v>
      </c>
      <c r="E82">
        <v>11</v>
      </c>
      <c r="F82">
        <v>0</v>
      </c>
      <c r="G82">
        <v>0</v>
      </c>
      <c r="H82">
        <v>11</v>
      </c>
    </row>
    <row r="83" spans="1:8" x14ac:dyDescent="0.25">
      <c r="A83" t="s">
        <v>2868</v>
      </c>
      <c r="B83" t="s">
        <v>3421</v>
      </c>
      <c r="C83" t="s">
        <v>2290</v>
      </c>
      <c r="D83" t="s">
        <v>22</v>
      </c>
      <c r="E83">
        <v>6</v>
      </c>
      <c r="F83">
        <v>0</v>
      </c>
      <c r="G83">
        <v>0</v>
      </c>
      <c r="H83">
        <v>6</v>
      </c>
    </row>
    <row r="84" spans="1:8" x14ac:dyDescent="0.25">
      <c r="A84" t="s">
        <v>2868</v>
      </c>
      <c r="B84" t="s">
        <v>3421</v>
      </c>
      <c r="C84" t="s">
        <v>2291</v>
      </c>
      <c r="D84" t="s">
        <v>22</v>
      </c>
      <c r="E84">
        <v>4</v>
      </c>
      <c r="F84">
        <v>0</v>
      </c>
      <c r="G84">
        <v>0</v>
      </c>
      <c r="H84">
        <v>4</v>
      </c>
    </row>
    <row r="85" spans="1:8" x14ac:dyDescent="0.25">
      <c r="A85" t="s">
        <v>2868</v>
      </c>
      <c r="B85" t="s">
        <v>3421</v>
      </c>
      <c r="C85" t="s">
        <v>273</v>
      </c>
      <c r="D85" t="s">
        <v>22</v>
      </c>
      <c r="E85">
        <v>9</v>
      </c>
      <c r="F85">
        <v>0</v>
      </c>
      <c r="G85">
        <v>0</v>
      </c>
      <c r="H85">
        <v>9</v>
      </c>
    </row>
    <row r="86" spans="1:8" x14ac:dyDescent="0.25">
      <c r="A86" t="s">
        <v>2868</v>
      </c>
      <c r="B86" t="s">
        <v>3421</v>
      </c>
      <c r="C86" t="s">
        <v>60</v>
      </c>
      <c r="D86" t="s">
        <v>22</v>
      </c>
      <c r="E86">
        <v>58</v>
      </c>
      <c r="F86">
        <v>3</v>
      </c>
      <c r="G86">
        <v>3</v>
      </c>
      <c r="H86">
        <v>58</v>
      </c>
    </row>
    <row r="87" spans="1:8" x14ac:dyDescent="0.25">
      <c r="A87" t="s">
        <v>2868</v>
      </c>
      <c r="B87" t="s">
        <v>3421</v>
      </c>
      <c r="C87" t="s">
        <v>139</v>
      </c>
      <c r="D87" t="s">
        <v>22</v>
      </c>
      <c r="E87">
        <v>151</v>
      </c>
      <c r="F87">
        <v>17</v>
      </c>
      <c r="G87">
        <v>17</v>
      </c>
      <c r="H87">
        <v>151</v>
      </c>
    </row>
    <row r="88" spans="1:8" x14ac:dyDescent="0.25">
      <c r="A88" t="s">
        <v>2868</v>
      </c>
      <c r="B88" t="s">
        <v>3421</v>
      </c>
      <c r="C88" t="s">
        <v>53</v>
      </c>
      <c r="D88" t="s">
        <v>22</v>
      </c>
      <c r="E88">
        <v>55</v>
      </c>
      <c r="F88">
        <v>6</v>
      </c>
      <c r="G88">
        <v>7</v>
      </c>
      <c r="H88">
        <v>54</v>
      </c>
    </row>
    <row r="89" spans="1:8" x14ac:dyDescent="0.25">
      <c r="A89" t="s">
        <v>2868</v>
      </c>
      <c r="B89" t="s">
        <v>3421</v>
      </c>
      <c r="C89" t="s">
        <v>51</v>
      </c>
      <c r="D89" t="s">
        <v>22</v>
      </c>
      <c r="E89">
        <v>57</v>
      </c>
      <c r="F89">
        <v>5</v>
      </c>
      <c r="G89">
        <v>8</v>
      </c>
      <c r="H89">
        <v>54</v>
      </c>
    </row>
    <row r="90" spans="1:8" x14ac:dyDescent="0.25">
      <c r="A90" t="s">
        <v>2868</v>
      </c>
      <c r="B90" t="s">
        <v>3421</v>
      </c>
      <c r="C90" t="s">
        <v>3297</v>
      </c>
      <c r="D90" t="s">
        <v>22</v>
      </c>
      <c r="E90">
        <v>58</v>
      </c>
      <c r="F90">
        <v>5</v>
      </c>
      <c r="G90">
        <v>6</v>
      </c>
      <c r="H90">
        <v>57</v>
      </c>
    </row>
    <row r="91" spans="1:8" x14ac:dyDescent="0.25">
      <c r="A91" t="s">
        <v>2868</v>
      </c>
      <c r="B91" t="s">
        <v>3421</v>
      </c>
      <c r="C91" t="s">
        <v>201</v>
      </c>
      <c r="D91" t="s">
        <v>22</v>
      </c>
      <c r="E91">
        <v>58</v>
      </c>
      <c r="F91">
        <v>5</v>
      </c>
      <c r="G91">
        <v>5</v>
      </c>
      <c r="H91">
        <v>58</v>
      </c>
    </row>
    <row r="92" spans="1:8" x14ac:dyDescent="0.25">
      <c r="A92" t="s">
        <v>2868</v>
      </c>
      <c r="B92" t="s">
        <v>3421</v>
      </c>
      <c r="C92" t="s">
        <v>95</v>
      </c>
      <c r="D92" t="s">
        <v>22</v>
      </c>
      <c r="E92">
        <v>55</v>
      </c>
      <c r="F92">
        <v>6</v>
      </c>
      <c r="G92">
        <v>6</v>
      </c>
      <c r="H92">
        <v>55</v>
      </c>
    </row>
    <row r="93" spans="1:8" x14ac:dyDescent="0.25">
      <c r="A93" t="s">
        <v>2868</v>
      </c>
      <c r="B93" t="s">
        <v>3421</v>
      </c>
      <c r="C93" t="s">
        <v>244</v>
      </c>
      <c r="D93" t="s">
        <v>22</v>
      </c>
      <c r="E93">
        <v>10</v>
      </c>
      <c r="F93">
        <v>0</v>
      </c>
      <c r="G93">
        <v>0</v>
      </c>
      <c r="H93">
        <v>10</v>
      </c>
    </row>
    <row r="94" spans="1:8" x14ac:dyDescent="0.25">
      <c r="A94" t="s">
        <v>2868</v>
      </c>
      <c r="B94" t="s">
        <v>3421</v>
      </c>
      <c r="C94" t="s">
        <v>211</v>
      </c>
      <c r="D94" t="s">
        <v>22</v>
      </c>
      <c r="E94">
        <v>8</v>
      </c>
      <c r="F94">
        <v>3</v>
      </c>
      <c r="G94">
        <v>3</v>
      </c>
      <c r="H94">
        <v>8</v>
      </c>
    </row>
    <row r="95" spans="1:8" x14ac:dyDescent="0.25">
      <c r="A95" t="s">
        <v>2868</v>
      </c>
      <c r="B95" t="s">
        <v>3421</v>
      </c>
      <c r="C95" t="s">
        <v>2318</v>
      </c>
      <c r="D95" t="s">
        <v>22</v>
      </c>
      <c r="E95">
        <v>13</v>
      </c>
      <c r="F95">
        <v>1</v>
      </c>
      <c r="G95">
        <v>1</v>
      </c>
      <c r="H95">
        <v>13</v>
      </c>
    </row>
    <row r="96" spans="1:8" x14ac:dyDescent="0.25">
      <c r="A96" t="s">
        <v>2868</v>
      </c>
      <c r="B96" t="s">
        <v>3421</v>
      </c>
      <c r="C96" t="s">
        <v>80</v>
      </c>
      <c r="D96" t="s">
        <v>22</v>
      </c>
      <c r="E96">
        <v>34</v>
      </c>
      <c r="F96">
        <v>0</v>
      </c>
      <c r="G96">
        <v>0</v>
      </c>
      <c r="H96">
        <v>34</v>
      </c>
    </row>
    <row r="97" spans="1:8" x14ac:dyDescent="0.25">
      <c r="A97" t="s">
        <v>2868</v>
      </c>
      <c r="B97" t="s">
        <v>3421</v>
      </c>
      <c r="C97" t="s">
        <v>291</v>
      </c>
      <c r="D97" t="s">
        <v>22</v>
      </c>
      <c r="E97">
        <v>6</v>
      </c>
      <c r="F97">
        <v>0</v>
      </c>
      <c r="G97">
        <v>0</v>
      </c>
      <c r="H97">
        <v>6</v>
      </c>
    </row>
    <row r="98" spans="1:8" x14ac:dyDescent="0.25">
      <c r="A98" t="s">
        <v>2868</v>
      </c>
      <c r="B98" t="s">
        <v>3421</v>
      </c>
      <c r="C98" t="s">
        <v>262</v>
      </c>
      <c r="D98" t="s">
        <v>22</v>
      </c>
      <c r="E98">
        <v>7</v>
      </c>
      <c r="F98">
        <v>0</v>
      </c>
      <c r="G98">
        <v>0</v>
      </c>
      <c r="H98">
        <v>7</v>
      </c>
    </row>
    <row r="99" spans="1:8" x14ac:dyDescent="0.25">
      <c r="A99" t="s">
        <v>2868</v>
      </c>
      <c r="B99" t="s">
        <v>3421</v>
      </c>
      <c r="C99" t="s">
        <v>72</v>
      </c>
      <c r="D99" t="s">
        <v>22</v>
      </c>
      <c r="E99">
        <v>3</v>
      </c>
      <c r="F99">
        <v>0</v>
      </c>
      <c r="G99">
        <v>0</v>
      </c>
      <c r="H99">
        <v>3</v>
      </c>
    </row>
    <row r="100" spans="1:8" x14ac:dyDescent="0.25">
      <c r="A100" t="s">
        <v>2868</v>
      </c>
      <c r="B100" t="s">
        <v>3421</v>
      </c>
      <c r="C100" t="s">
        <v>2288</v>
      </c>
      <c r="D100" t="s">
        <v>22</v>
      </c>
      <c r="E100">
        <v>11</v>
      </c>
      <c r="F100">
        <v>0</v>
      </c>
      <c r="G100">
        <v>0</v>
      </c>
      <c r="H100">
        <v>11</v>
      </c>
    </row>
    <row r="101" spans="1:8" x14ac:dyDescent="0.25">
      <c r="A101" t="s">
        <v>2868</v>
      </c>
      <c r="B101" t="s">
        <v>3421</v>
      </c>
      <c r="C101" t="s">
        <v>200</v>
      </c>
      <c r="D101" t="s">
        <v>22</v>
      </c>
      <c r="E101">
        <v>259</v>
      </c>
      <c r="F101">
        <v>20</v>
      </c>
      <c r="G101">
        <v>20</v>
      </c>
      <c r="H101">
        <v>259</v>
      </c>
    </row>
    <row r="102" spans="1:8" x14ac:dyDescent="0.25">
      <c r="A102" t="s">
        <v>2868</v>
      </c>
      <c r="B102" t="s">
        <v>3421</v>
      </c>
      <c r="C102" t="s">
        <v>292</v>
      </c>
      <c r="D102" t="s">
        <v>22</v>
      </c>
      <c r="E102">
        <v>14</v>
      </c>
      <c r="F102">
        <v>0</v>
      </c>
      <c r="G102">
        <v>0</v>
      </c>
      <c r="H102">
        <v>14</v>
      </c>
    </row>
    <row r="103" spans="1:8" x14ac:dyDescent="0.25">
      <c r="A103" t="s">
        <v>2868</v>
      </c>
      <c r="B103" t="s">
        <v>3421</v>
      </c>
      <c r="C103" t="s">
        <v>165</v>
      </c>
      <c r="D103" t="s">
        <v>22</v>
      </c>
      <c r="E103">
        <v>182</v>
      </c>
      <c r="F103">
        <v>5</v>
      </c>
      <c r="G103">
        <v>22</v>
      </c>
      <c r="H103">
        <v>165</v>
      </c>
    </row>
    <row r="104" spans="1:8" x14ac:dyDescent="0.25">
      <c r="A104" t="s">
        <v>2868</v>
      </c>
      <c r="B104" t="s">
        <v>3421</v>
      </c>
      <c r="C104" t="s">
        <v>94</v>
      </c>
      <c r="D104" t="s">
        <v>22</v>
      </c>
      <c r="E104">
        <v>110</v>
      </c>
      <c r="F104">
        <v>5</v>
      </c>
      <c r="G104">
        <v>22</v>
      </c>
      <c r="H104">
        <v>93</v>
      </c>
    </row>
    <row r="105" spans="1:8" x14ac:dyDescent="0.25">
      <c r="A105" t="s">
        <v>2868</v>
      </c>
      <c r="B105" t="s">
        <v>3421</v>
      </c>
      <c r="C105" t="s">
        <v>41</v>
      </c>
      <c r="D105" t="s">
        <v>22</v>
      </c>
      <c r="E105">
        <v>251</v>
      </c>
      <c r="F105">
        <v>5</v>
      </c>
      <c r="G105">
        <v>6</v>
      </c>
      <c r="H105">
        <v>250</v>
      </c>
    </row>
    <row r="106" spans="1:8" x14ac:dyDescent="0.25">
      <c r="A106" t="s">
        <v>2868</v>
      </c>
      <c r="B106" t="s">
        <v>3421</v>
      </c>
      <c r="C106" t="s">
        <v>29</v>
      </c>
      <c r="D106" t="s">
        <v>22</v>
      </c>
      <c r="E106">
        <v>154</v>
      </c>
      <c r="F106">
        <v>5</v>
      </c>
      <c r="G106">
        <v>8</v>
      </c>
      <c r="H106">
        <v>151</v>
      </c>
    </row>
    <row r="107" spans="1:8" x14ac:dyDescent="0.25">
      <c r="A107" t="s">
        <v>2868</v>
      </c>
      <c r="B107" t="s">
        <v>3421</v>
      </c>
      <c r="C107" t="s">
        <v>48</v>
      </c>
      <c r="D107" t="s">
        <v>22</v>
      </c>
      <c r="E107">
        <v>101</v>
      </c>
      <c r="F107">
        <v>1</v>
      </c>
      <c r="G107">
        <v>1</v>
      </c>
      <c r="H107">
        <v>101</v>
      </c>
    </row>
    <row r="108" spans="1:8" x14ac:dyDescent="0.25">
      <c r="A108" t="s">
        <v>2868</v>
      </c>
      <c r="B108" t="s">
        <v>3421</v>
      </c>
      <c r="C108" t="s">
        <v>108</v>
      </c>
      <c r="D108" t="s">
        <v>22</v>
      </c>
      <c r="E108">
        <v>102</v>
      </c>
      <c r="F108">
        <v>1</v>
      </c>
      <c r="G108">
        <v>1</v>
      </c>
      <c r="H108">
        <v>102</v>
      </c>
    </row>
    <row r="109" spans="1:8" x14ac:dyDescent="0.25">
      <c r="A109" t="s">
        <v>2868</v>
      </c>
      <c r="B109" t="s">
        <v>3421</v>
      </c>
      <c r="C109" t="s">
        <v>34</v>
      </c>
      <c r="D109" t="s">
        <v>22</v>
      </c>
      <c r="E109">
        <v>116</v>
      </c>
      <c r="F109">
        <v>1</v>
      </c>
      <c r="G109">
        <v>1</v>
      </c>
      <c r="H109">
        <v>116</v>
      </c>
    </row>
    <row r="110" spans="1:8" x14ac:dyDescent="0.25">
      <c r="A110" t="s">
        <v>2868</v>
      </c>
      <c r="B110" t="s">
        <v>3421</v>
      </c>
      <c r="C110" t="s">
        <v>93</v>
      </c>
      <c r="D110" t="s">
        <v>22</v>
      </c>
      <c r="E110">
        <v>113</v>
      </c>
      <c r="F110">
        <v>1</v>
      </c>
      <c r="G110">
        <v>1</v>
      </c>
      <c r="H110">
        <v>113</v>
      </c>
    </row>
    <row r="111" spans="1:8" x14ac:dyDescent="0.25">
      <c r="A111" t="s">
        <v>2868</v>
      </c>
      <c r="B111" t="s">
        <v>3421</v>
      </c>
      <c r="C111" t="s">
        <v>183</v>
      </c>
      <c r="D111" t="s">
        <v>22</v>
      </c>
      <c r="E111">
        <v>236</v>
      </c>
      <c r="F111">
        <v>4</v>
      </c>
      <c r="G111">
        <v>5</v>
      </c>
      <c r="H111">
        <v>235</v>
      </c>
    </row>
    <row r="112" spans="1:8" x14ac:dyDescent="0.25">
      <c r="A112" t="s">
        <v>2868</v>
      </c>
      <c r="B112" t="s">
        <v>3421</v>
      </c>
      <c r="C112" t="s">
        <v>285</v>
      </c>
      <c r="D112" t="s">
        <v>22</v>
      </c>
      <c r="E112">
        <v>207</v>
      </c>
      <c r="F112">
        <v>3</v>
      </c>
      <c r="G112">
        <v>3</v>
      </c>
      <c r="H112">
        <v>207</v>
      </c>
    </row>
    <row r="113" spans="1:8" x14ac:dyDescent="0.25">
      <c r="A113" t="s">
        <v>2868</v>
      </c>
      <c r="B113" t="s">
        <v>3421</v>
      </c>
      <c r="C113" t="s">
        <v>50</v>
      </c>
      <c r="D113" t="s">
        <v>22</v>
      </c>
      <c r="E113">
        <v>94</v>
      </c>
      <c r="F113">
        <v>4</v>
      </c>
      <c r="G113">
        <v>6</v>
      </c>
      <c r="H113">
        <v>92</v>
      </c>
    </row>
    <row r="114" spans="1:8" x14ac:dyDescent="0.25">
      <c r="A114" t="s">
        <v>2868</v>
      </c>
      <c r="B114" t="s">
        <v>3421</v>
      </c>
      <c r="C114" t="s">
        <v>264</v>
      </c>
      <c r="D114" t="s">
        <v>22</v>
      </c>
      <c r="E114">
        <v>128</v>
      </c>
      <c r="F114">
        <v>4</v>
      </c>
      <c r="G114">
        <v>4</v>
      </c>
      <c r="H114">
        <v>128</v>
      </c>
    </row>
    <row r="115" spans="1:8" x14ac:dyDescent="0.25">
      <c r="A115" t="s">
        <v>2868</v>
      </c>
      <c r="B115" t="s">
        <v>3421</v>
      </c>
      <c r="C115" t="s">
        <v>87</v>
      </c>
      <c r="D115" t="s">
        <v>22</v>
      </c>
      <c r="E115">
        <v>244</v>
      </c>
      <c r="F115">
        <v>5</v>
      </c>
      <c r="G115">
        <v>7</v>
      </c>
      <c r="H115">
        <v>242</v>
      </c>
    </row>
    <row r="116" spans="1:8" x14ac:dyDescent="0.25">
      <c r="A116" t="s">
        <v>2868</v>
      </c>
      <c r="B116" t="s">
        <v>3421</v>
      </c>
      <c r="C116" t="s">
        <v>109</v>
      </c>
      <c r="D116" t="s">
        <v>22</v>
      </c>
      <c r="E116">
        <v>228</v>
      </c>
      <c r="F116">
        <v>3</v>
      </c>
      <c r="G116">
        <v>5</v>
      </c>
      <c r="H116">
        <v>226</v>
      </c>
    </row>
    <row r="117" spans="1:8" x14ac:dyDescent="0.25">
      <c r="A117" t="s">
        <v>2868</v>
      </c>
      <c r="B117" t="s">
        <v>3421</v>
      </c>
      <c r="C117" t="s">
        <v>2770</v>
      </c>
      <c r="D117" t="s">
        <v>22</v>
      </c>
      <c r="E117">
        <v>3</v>
      </c>
      <c r="F117">
        <v>1</v>
      </c>
      <c r="G117">
        <v>3</v>
      </c>
      <c r="H117">
        <v>1</v>
      </c>
    </row>
    <row r="118" spans="1:8" x14ac:dyDescent="0.25">
      <c r="A118" t="s">
        <v>2868</v>
      </c>
      <c r="B118" t="s">
        <v>3421</v>
      </c>
      <c r="C118" t="s">
        <v>2297</v>
      </c>
      <c r="D118" t="s">
        <v>22</v>
      </c>
      <c r="E118">
        <v>36</v>
      </c>
      <c r="F118">
        <v>1</v>
      </c>
      <c r="G118">
        <v>1</v>
      </c>
      <c r="H118">
        <v>36</v>
      </c>
    </row>
    <row r="119" spans="1:8" x14ac:dyDescent="0.25">
      <c r="A119" t="s">
        <v>2868</v>
      </c>
      <c r="B119" t="s">
        <v>3421</v>
      </c>
      <c r="C119" t="s">
        <v>47</v>
      </c>
      <c r="D119" t="s">
        <v>22</v>
      </c>
      <c r="E119">
        <v>31</v>
      </c>
      <c r="F119">
        <v>1</v>
      </c>
      <c r="G119">
        <v>1</v>
      </c>
      <c r="H119">
        <v>31</v>
      </c>
    </row>
    <row r="120" spans="1:8" x14ac:dyDescent="0.25">
      <c r="A120" t="s">
        <v>2868</v>
      </c>
      <c r="B120" t="s">
        <v>3421</v>
      </c>
      <c r="C120" t="s">
        <v>2767</v>
      </c>
      <c r="D120" t="s">
        <v>22</v>
      </c>
      <c r="E120">
        <v>195</v>
      </c>
      <c r="F120">
        <v>201</v>
      </c>
      <c r="G120">
        <v>86</v>
      </c>
      <c r="H120">
        <v>310</v>
      </c>
    </row>
    <row r="121" spans="1:8" x14ac:dyDescent="0.25">
      <c r="A121" t="s">
        <v>2868</v>
      </c>
      <c r="B121" t="s">
        <v>3421</v>
      </c>
      <c r="C121" t="s">
        <v>3296</v>
      </c>
      <c r="D121" t="s">
        <v>120</v>
      </c>
      <c r="E121">
        <v>1</v>
      </c>
      <c r="F121">
        <v>0</v>
      </c>
      <c r="G121">
        <v>0</v>
      </c>
      <c r="H121">
        <v>1</v>
      </c>
    </row>
    <row r="122" spans="1:8" x14ac:dyDescent="0.25">
      <c r="A122" t="s">
        <v>2868</v>
      </c>
      <c r="B122" t="s">
        <v>3421</v>
      </c>
      <c r="C122" t="s">
        <v>58</v>
      </c>
      <c r="D122" t="s">
        <v>22</v>
      </c>
      <c r="E122">
        <v>360</v>
      </c>
      <c r="F122">
        <v>9</v>
      </c>
      <c r="G122">
        <v>46</v>
      </c>
      <c r="H122">
        <v>323</v>
      </c>
    </row>
    <row r="123" spans="1:8" x14ac:dyDescent="0.25">
      <c r="A123" t="s">
        <v>2868</v>
      </c>
      <c r="B123" t="s">
        <v>3421</v>
      </c>
      <c r="C123" t="s">
        <v>303</v>
      </c>
      <c r="D123" t="s">
        <v>22</v>
      </c>
      <c r="E123">
        <v>9</v>
      </c>
      <c r="F123">
        <v>5</v>
      </c>
      <c r="G123">
        <v>5</v>
      </c>
      <c r="H123">
        <v>9</v>
      </c>
    </row>
    <row r="124" spans="1:8" x14ac:dyDescent="0.25">
      <c r="A124" t="s">
        <v>2868</v>
      </c>
      <c r="B124" t="s">
        <v>3421</v>
      </c>
      <c r="C124" t="s">
        <v>2749</v>
      </c>
      <c r="D124" t="s">
        <v>22</v>
      </c>
      <c r="E124">
        <v>71</v>
      </c>
      <c r="F124">
        <v>5</v>
      </c>
      <c r="G124">
        <v>15</v>
      </c>
      <c r="H124">
        <v>61</v>
      </c>
    </row>
    <row r="125" spans="1:8" x14ac:dyDescent="0.25">
      <c r="A125" t="s">
        <v>2868</v>
      </c>
      <c r="B125" t="s">
        <v>3421</v>
      </c>
      <c r="C125" t="s">
        <v>323</v>
      </c>
      <c r="D125" t="s">
        <v>22</v>
      </c>
      <c r="E125">
        <v>20</v>
      </c>
      <c r="F125">
        <v>0</v>
      </c>
      <c r="G125">
        <v>0</v>
      </c>
      <c r="H125">
        <v>20</v>
      </c>
    </row>
    <row r="126" spans="1:8" x14ac:dyDescent="0.25">
      <c r="A126" t="s">
        <v>2868</v>
      </c>
      <c r="B126" t="s">
        <v>3421</v>
      </c>
      <c r="C126" t="s">
        <v>3044</v>
      </c>
      <c r="D126" t="s">
        <v>22</v>
      </c>
      <c r="E126">
        <v>80</v>
      </c>
      <c r="F126">
        <v>210</v>
      </c>
      <c r="G126">
        <v>85</v>
      </c>
      <c r="H126">
        <v>205</v>
      </c>
    </row>
    <row r="127" spans="1:8" x14ac:dyDescent="0.25">
      <c r="A127" t="s">
        <v>2868</v>
      </c>
      <c r="B127" t="s">
        <v>3421</v>
      </c>
      <c r="C127" t="s">
        <v>324</v>
      </c>
      <c r="D127" t="s">
        <v>22</v>
      </c>
      <c r="E127">
        <v>4</v>
      </c>
      <c r="F127">
        <v>0</v>
      </c>
      <c r="G127">
        <v>0</v>
      </c>
      <c r="H127">
        <v>4</v>
      </c>
    </row>
    <row r="128" spans="1:8" x14ac:dyDescent="0.25">
      <c r="A128" t="s">
        <v>2868</v>
      </c>
      <c r="B128" t="s">
        <v>3421</v>
      </c>
      <c r="C128" t="s">
        <v>326</v>
      </c>
      <c r="D128" t="s">
        <v>22</v>
      </c>
      <c r="E128">
        <v>1</v>
      </c>
      <c r="F128">
        <v>1</v>
      </c>
      <c r="G128">
        <v>1</v>
      </c>
      <c r="H128">
        <v>1</v>
      </c>
    </row>
    <row r="129" spans="1:8" x14ac:dyDescent="0.25">
      <c r="A129" t="s">
        <v>2868</v>
      </c>
      <c r="B129" t="s">
        <v>3421</v>
      </c>
      <c r="C129" t="s">
        <v>206</v>
      </c>
      <c r="D129" t="s">
        <v>22</v>
      </c>
      <c r="E129">
        <v>67</v>
      </c>
      <c r="F129">
        <v>1</v>
      </c>
      <c r="G129">
        <v>2</v>
      </c>
      <c r="H129">
        <v>66</v>
      </c>
    </row>
    <row r="130" spans="1:8" x14ac:dyDescent="0.25">
      <c r="A130" t="s">
        <v>2868</v>
      </c>
      <c r="B130" t="s">
        <v>3421</v>
      </c>
      <c r="C130" t="s">
        <v>3309</v>
      </c>
      <c r="D130" t="s">
        <v>22</v>
      </c>
      <c r="E130">
        <v>5</v>
      </c>
      <c r="F130">
        <v>0</v>
      </c>
      <c r="G130">
        <v>0</v>
      </c>
      <c r="H130">
        <v>5</v>
      </c>
    </row>
    <row r="131" spans="1:8" x14ac:dyDescent="0.25">
      <c r="A131" t="s">
        <v>2868</v>
      </c>
      <c r="B131" t="s">
        <v>3421</v>
      </c>
      <c r="C131" t="s">
        <v>286</v>
      </c>
      <c r="D131" t="s">
        <v>22</v>
      </c>
      <c r="E131">
        <v>72</v>
      </c>
      <c r="F131">
        <v>2</v>
      </c>
      <c r="G131">
        <v>2</v>
      </c>
      <c r="H131">
        <v>72</v>
      </c>
    </row>
    <row r="132" spans="1:8" x14ac:dyDescent="0.25">
      <c r="A132" t="s">
        <v>2868</v>
      </c>
      <c r="B132" t="s">
        <v>3421</v>
      </c>
      <c r="C132" t="s">
        <v>210</v>
      </c>
      <c r="D132" t="s">
        <v>22</v>
      </c>
      <c r="E132">
        <v>26</v>
      </c>
      <c r="F132">
        <v>0</v>
      </c>
      <c r="G132">
        <v>0</v>
      </c>
      <c r="H132">
        <v>26</v>
      </c>
    </row>
    <row r="133" spans="1:8" x14ac:dyDescent="0.25">
      <c r="A133" t="s">
        <v>2868</v>
      </c>
      <c r="B133" t="s">
        <v>3421</v>
      </c>
      <c r="C133" t="s">
        <v>221</v>
      </c>
      <c r="D133" t="s">
        <v>22</v>
      </c>
      <c r="E133">
        <v>718</v>
      </c>
      <c r="F133">
        <v>19</v>
      </c>
      <c r="G133">
        <v>19</v>
      </c>
      <c r="H133">
        <v>718</v>
      </c>
    </row>
    <row r="134" spans="1:8" x14ac:dyDescent="0.25">
      <c r="A134" t="s">
        <v>2868</v>
      </c>
      <c r="B134" t="s">
        <v>3421</v>
      </c>
      <c r="C134" t="s">
        <v>325</v>
      </c>
      <c r="D134" t="s">
        <v>22</v>
      </c>
      <c r="E134">
        <v>7</v>
      </c>
      <c r="F134">
        <v>0</v>
      </c>
      <c r="G134">
        <v>0</v>
      </c>
      <c r="H134">
        <v>7</v>
      </c>
    </row>
    <row r="135" spans="1:8" x14ac:dyDescent="0.25">
      <c r="A135" t="s">
        <v>2868</v>
      </c>
      <c r="B135" t="s">
        <v>3421</v>
      </c>
      <c r="C135" t="s">
        <v>106</v>
      </c>
      <c r="D135" t="s">
        <v>22</v>
      </c>
      <c r="E135">
        <v>25</v>
      </c>
      <c r="F135">
        <v>0</v>
      </c>
      <c r="G135">
        <v>22</v>
      </c>
      <c r="H135">
        <v>3</v>
      </c>
    </row>
    <row r="136" spans="1:8" x14ac:dyDescent="0.25">
      <c r="A136" t="s">
        <v>2868</v>
      </c>
      <c r="B136" t="s">
        <v>3421</v>
      </c>
      <c r="C136" t="s">
        <v>189</v>
      </c>
      <c r="D136" t="s">
        <v>22</v>
      </c>
      <c r="E136">
        <v>77</v>
      </c>
      <c r="F136">
        <v>5</v>
      </c>
      <c r="G136">
        <v>7</v>
      </c>
      <c r="H136">
        <v>75</v>
      </c>
    </row>
    <row r="137" spans="1:8" x14ac:dyDescent="0.25">
      <c r="A137" t="s">
        <v>2868</v>
      </c>
      <c r="B137" t="s">
        <v>3421</v>
      </c>
      <c r="C137" t="s">
        <v>259</v>
      </c>
      <c r="D137" t="s">
        <v>22</v>
      </c>
      <c r="E137">
        <v>164</v>
      </c>
      <c r="F137">
        <v>10</v>
      </c>
      <c r="G137">
        <v>10</v>
      </c>
      <c r="H137">
        <v>164</v>
      </c>
    </row>
    <row r="138" spans="1:8" x14ac:dyDescent="0.25">
      <c r="A138" t="s">
        <v>2868</v>
      </c>
      <c r="B138" t="s">
        <v>3421</v>
      </c>
      <c r="C138" t="s">
        <v>2750</v>
      </c>
      <c r="D138" t="s">
        <v>22</v>
      </c>
      <c r="E138">
        <v>77</v>
      </c>
      <c r="F138">
        <v>1</v>
      </c>
      <c r="G138">
        <v>1</v>
      </c>
      <c r="H138">
        <v>77</v>
      </c>
    </row>
    <row r="139" spans="1:8" x14ac:dyDescent="0.25">
      <c r="A139" t="s">
        <v>2868</v>
      </c>
      <c r="B139" t="s">
        <v>3421</v>
      </c>
      <c r="C139" t="s">
        <v>192</v>
      </c>
      <c r="D139" t="s">
        <v>22</v>
      </c>
      <c r="E139">
        <v>15</v>
      </c>
      <c r="F139">
        <v>3</v>
      </c>
      <c r="G139">
        <v>3</v>
      </c>
      <c r="H139">
        <v>15</v>
      </c>
    </row>
    <row r="140" spans="1:8" x14ac:dyDescent="0.25">
      <c r="A140" t="s">
        <v>2868</v>
      </c>
      <c r="B140" t="s">
        <v>3421</v>
      </c>
      <c r="C140" t="s">
        <v>3445</v>
      </c>
      <c r="D140" t="s">
        <v>22</v>
      </c>
      <c r="E140">
        <v>34</v>
      </c>
      <c r="F140">
        <v>0</v>
      </c>
      <c r="G140">
        <v>0</v>
      </c>
      <c r="H140">
        <v>34</v>
      </c>
    </row>
    <row r="141" spans="1:8" x14ac:dyDescent="0.25">
      <c r="A141" t="s">
        <v>2868</v>
      </c>
      <c r="B141" t="s">
        <v>3421</v>
      </c>
      <c r="C141" t="s">
        <v>3446</v>
      </c>
      <c r="D141" t="s">
        <v>22</v>
      </c>
      <c r="E141">
        <v>16</v>
      </c>
      <c r="F141">
        <v>0</v>
      </c>
      <c r="G141">
        <v>0</v>
      </c>
      <c r="H141">
        <v>16</v>
      </c>
    </row>
    <row r="142" spans="1:8" x14ac:dyDescent="0.25">
      <c r="A142" t="s">
        <v>2868</v>
      </c>
      <c r="B142" t="s">
        <v>3421</v>
      </c>
      <c r="C142" t="s">
        <v>2769</v>
      </c>
      <c r="D142" t="s">
        <v>22</v>
      </c>
      <c r="E142">
        <v>8</v>
      </c>
      <c r="F142">
        <v>2</v>
      </c>
      <c r="G142">
        <v>2</v>
      </c>
      <c r="H142">
        <v>8</v>
      </c>
    </row>
    <row r="143" spans="1:8" x14ac:dyDescent="0.25">
      <c r="A143" t="s">
        <v>2868</v>
      </c>
      <c r="B143" t="s">
        <v>3421</v>
      </c>
      <c r="C143" t="s">
        <v>329</v>
      </c>
      <c r="D143" t="s">
        <v>22</v>
      </c>
      <c r="E143">
        <v>54</v>
      </c>
      <c r="F143">
        <v>74</v>
      </c>
      <c r="G143">
        <v>46</v>
      </c>
      <c r="H143">
        <v>82</v>
      </c>
    </row>
    <row r="144" spans="1:8" x14ac:dyDescent="0.25">
      <c r="A144" t="s">
        <v>2868</v>
      </c>
      <c r="B144" t="s">
        <v>3421</v>
      </c>
      <c r="C144" t="s">
        <v>316</v>
      </c>
      <c r="D144" t="s">
        <v>22</v>
      </c>
      <c r="E144">
        <v>75</v>
      </c>
      <c r="F144">
        <v>81</v>
      </c>
      <c r="G144">
        <v>51</v>
      </c>
      <c r="H144">
        <v>105</v>
      </c>
    </row>
    <row r="145" spans="1:8" x14ac:dyDescent="0.25">
      <c r="A145" t="s">
        <v>2868</v>
      </c>
      <c r="B145" t="s">
        <v>3421</v>
      </c>
      <c r="C145" t="s">
        <v>131</v>
      </c>
      <c r="D145" t="s">
        <v>22</v>
      </c>
      <c r="E145">
        <v>36</v>
      </c>
      <c r="F145">
        <v>2</v>
      </c>
      <c r="G145">
        <v>2</v>
      </c>
      <c r="H145">
        <v>36</v>
      </c>
    </row>
    <row r="146" spans="1:8" x14ac:dyDescent="0.25">
      <c r="A146" t="s">
        <v>2868</v>
      </c>
      <c r="B146" t="s">
        <v>3421</v>
      </c>
      <c r="C146" t="s">
        <v>275</v>
      </c>
      <c r="D146" t="s">
        <v>22</v>
      </c>
      <c r="E146">
        <v>5</v>
      </c>
      <c r="F146">
        <v>1</v>
      </c>
      <c r="G146">
        <v>5</v>
      </c>
      <c r="H146">
        <v>1</v>
      </c>
    </row>
    <row r="147" spans="1:8" x14ac:dyDescent="0.25">
      <c r="A147" t="s">
        <v>2868</v>
      </c>
      <c r="B147" t="s">
        <v>3421</v>
      </c>
      <c r="C147" t="s">
        <v>168</v>
      </c>
      <c r="D147" t="s">
        <v>22</v>
      </c>
      <c r="E147">
        <v>45</v>
      </c>
      <c r="F147">
        <v>8</v>
      </c>
      <c r="G147">
        <v>8</v>
      </c>
      <c r="H147">
        <v>45</v>
      </c>
    </row>
    <row r="148" spans="1:8" x14ac:dyDescent="0.25">
      <c r="A148" t="s">
        <v>2868</v>
      </c>
      <c r="B148" t="s">
        <v>3421</v>
      </c>
      <c r="C148" t="s">
        <v>151</v>
      </c>
      <c r="D148" t="s">
        <v>22</v>
      </c>
      <c r="E148">
        <v>0</v>
      </c>
      <c r="F148">
        <v>53</v>
      </c>
      <c r="G148">
        <v>7</v>
      </c>
      <c r="H148">
        <v>46</v>
      </c>
    </row>
    <row r="149" spans="1:8" x14ac:dyDescent="0.25">
      <c r="A149" t="s">
        <v>2868</v>
      </c>
      <c r="B149" t="s">
        <v>3421</v>
      </c>
      <c r="C149" t="s">
        <v>281</v>
      </c>
      <c r="D149" t="s">
        <v>22</v>
      </c>
      <c r="E149">
        <v>57</v>
      </c>
      <c r="F149">
        <v>53</v>
      </c>
      <c r="G149">
        <v>3</v>
      </c>
      <c r="H149">
        <v>107</v>
      </c>
    </row>
    <row r="150" spans="1:8" x14ac:dyDescent="0.25">
      <c r="A150" t="s">
        <v>2868</v>
      </c>
      <c r="B150" t="s">
        <v>3421</v>
      </c>
      <c r="C150" t="s">
        <v>3061</v>
      </c>
      <c r="D150" t="s">
        <v>22</v>
      </c>
      <c r="E150">
        <v>200</v>
      </c>
      <c r="F150">
        <v>160</v>
      </c>
      <c r="G150">
        <v>0</v>
      </c>
      <c r="H150">
        <v>360</v>
      </c>
    </row>
    <row r="151" spans="1:8" x14ac:dyDescent="0.25">
      <c r="A151" t="s">
        <v>2868</v>
      </c>
      <c r="B151" t="s">
        <v>3421</v>
      </c>
      <c r="C151" t="s">
        <v>226</v>
      </c>
      <c r="D151" t="s">
        <v>22</v>
      </c>
      <c r="E151">
        <v>67</v>
      </c>
      <c r="F151">
        <v>3</v>
      </c>
      <c r="G151">
        <v>4</v>
      </c>
      <c r="H151">
        <v>66</v>
      </c>
    </row>
    <row r="152" spans="1:8" x14ac:dyDescent="0.25">
      <c r="A152" t="s">
        <v>2868</v>
      </c>
      <c r="B152" t="s">
        <v>3421</v>
      </c>
      <c r="C152" t="s">
        <v>278</v>
      </c>
      <c r="D152" t="s">
        <v>22</v>
      </c>
      <c r="E152">
        <v>99</v>
      </c>
      <c r="F152">
        <v>3</v>
      </c>
      <c r="G152">
        <v>3</v>
      </c>
      <c r="H152">
        <v>99</v>
      </c>
    </row>
    <row r="153" spans="1:8" x14ac:dyDescent="0.25">
      <c r="A153" t="s">
        <v>2868</v>
      </c>
      <c r="B153" t="s">
        <v>3421</v>
      </c>
      <c r="C153" t="s">
        <v>276</v>
      </c>
      <c r="D153" t="s">
        <v>22</v>
      </c>
      <c r="E153">
        <v>9</v>
      </c>
      <c r="F153">
        <v>0</v>
      </c>
      <c r="G153">
        <v>0</v>
      </c>
      <c r="H153">
        <v>9</v>
      </c>
    </row>
    <row r="154" spans="1:8" x14ac:dyDescent="0.25">
      <c r="A154" t="s">
        <v>2868</v>
      </c>
      <c r="B154" t="s">
        <v>3421</v>
      </c>
      <c r="C154" t="s">
        <v>56</v>
      </c>
      <c r="D154" t="s">
        <v>22</v>
      </c>
      <c r="E154">
        <v>57</v>
      </c>
      <c r="F154">
        <v>32</v>
      </c>
      <c r="G154">
        <v>13</v>
      </c>
      <c r="H154">
        <v>76</v>
      </c>
    </row>
    <row r="155" spans="1:8" x14ac:dyDescent="0.25">
      <c r="A155" t="s">
        <v>2868</v>
      </c>
      <c r="B155" t="s">
        <v>3421</v>
      </c>
      <c r="C155" t="s">
        <v>98</v>
      </c>
      <c r="D155" t="s">
        <v>22</v>
      </c>
      <c r="E155">
        <v>86</v>
      </c>
      <c r="F155">
        <v>5</v>
      </c>
      <c r="G155">
        <v>14</v>
      </c>
      <c r="H155">
        <v>77</v>
      </c>
    </row>
    <row r="156" spans="1:8" x14ac:dyDescent="0.25">
      <c r="A156" t="s">
        <v>2868</v>
      </c>
      <c r="B156" t="s">
        <v>3421</v>
      </c>
      <c r="C156" t="s">
        <v>243</v>
      </c>
      <c r="D156" t="s">
        <v>22</v>
      </c>
      <c r="E156">
        <v>61</v>
      </c>
      <c r="F156">
        <v>0</v>
      </c>
      <c r="G156">
        <v>0</v>
      </c>
      <c r="H156">
        <v>61</v>
      </c>
    </row>
    <row r="157" spans="1:8" x14ac:dyDescent="0.25">
      <c r="A157" t="s">
        <v>2868</v>
      </c>
      <c r="B157" t="s">
        <v>3421</v>
      </c>
      <c r="C157" t="s">
        <v>277</v>
      </c>
      <c r="D157" t="s">
        <v>22</v>
      </c>
      <c r="E157">
        <v>89</v>
      </c>
      <c r="F157">
        <v>0</v>
      </c>
      <c r="G157">
        <v>0</v>
      </c>
      <c r="H157">
        <v>89</v>
      </c>
    </row>
    <row r="158" spans="1:8" x14ac:dyDescent="0.25">
      <c r="A158" t="s">
        <v>2868</v>
      </c>
      <c r="B158" t="s">
        <v>3421</v>
      </c>
      <c r="C158" t="s">
        <v>290</v>
      </c>
      <c r="D158" t="s">
        <v>22</v>
      </c>
      <c r="E158">
        <v>71</v>
      </c>
      <c r="F158">
        <v>2</v>
      </c>
      <c r="G158">
        <v>2</v>
      </c>
      <c r="H158">
        <v>71</v>
      </c>
    </row>
    <row r="159" spans="1:8" x14ac:dyDescent="0.25">
      <c r="A159" t="s">
        <v>2868</v>
      </c>
      <c r="B159" t="s">
        <v>3421</v>
      </c>
      <c r="C159" t="s">
        <v>130</v>
      </c>
      <c r="D159" t="s">
        <v>22</v>
      </c>
      <c r="E159">
        <v>58</v>
      </c>
      <c r="F159">
        <v>3</v>
      </c>
      <c r="G159">
        <v>4</v>
      </c>
      <c r="H159">
        <v>57</v>
      </c>
    </row>
    <row r="160" spans="1:8" x14ac:dyDescent="0.25">
      <c r="A160" t="s">
        <v>2868</v>
      </c>
      <c r="B160" t="s">
        <v>3421</v>
      </c>
      <c r="C160" t="s">
        <v>199</v>
      </c>
      <c r="D160" t="s">
        <v>22</v>
      </c>
      <c r="E160">
        <v>109</v>
      </c>
      <c r="F160">
        <v>2</v>
      </c>
      <c r="G160">
        <v>2</v>
      </c>
      <c r="H160">
        <v>109</v>
      </c>
    </row>
    <row r="161" spans="1:8" x14ac:dyDescent="0.25">
      <c r="A161" t="s">
        <v>2868</v>
      </c>
      <c r="B161" t="s">
        <v>3421</v>
      </c>
      <c r="C161" t="s">
        <v>283</v>
      </c>
      <c r="D161" t="s">
        <v>22</v>
      </c>
      <c r="E161">
        <v>73</v>
      </c>
      <c r="F161">
        <v>2</v>
      </c>
      <c r="G161">
        <v>2</v>
      </c>
      <c r="H161">
        <v>73</v>
      </c>
    </row>
    <row r="162" spans="1:8" x14ac:dyDescent="0.25">
      <c r="A162" t="s">
        <v>2868</v>
      </c>
      <c r="B162" t="s">
        <v>3421</v>
      </c>
      <c r="C162" t="s">
        <v>284</v>
      </c>
      <c r="D162" t="s">
        <v>22</v>
      </c>
      <c r="E162">
        <v>20</v>
      </c>
      <c r="F162">
        <v>2</v>
      </c>
      <c r="G162">
        <v>2</v>
      </c>
      <c r="H162">
        <v>20</v>
      </c>
    </row>
    <row r="163" spans="1:8" x14ac:dyDescent="0.25">
      <c r="A163" t="s">
        <v>2868</v>
      </c>
      <c r="B163" t="s">
        <v>3421</v>
      </c>
      <c r="C163" t="s">
        <v>3426</v>
      </c>
      <c r="D163" t="s">
        <v>22</v>
      </c>
      <c r="E163">
        <v>16</v>
      </c>
      <c r="F163">
        <v>160</v>
      </c>
      <c r="G163">
        <v>0</v>
      </c>
      <c r="H163">
        <v>176</v>
      </c>
    </row>
    <row r="164" spans="1:8" x14ac:dyDescent="0.25">
      <c r="A164" t="s">
        <v>2868</v>
      </c>
      <c r="B164" t="s">
        <v>3421</v>
      </c>
      <c r="C164" t="s">
        <v>251</v>
      </c>
      <c r="D164" t="s">
        <v>22</v>
      </c>
      <c r="E164">
        <v>17</v>
      </c>
      <c r="F164">
        <v>5</v>
      </c>
      <c r="G164">
        <v>5</v>
      </c>
      <c r="H164">
        <v>17</v>
      </c>
    </row>
    <row r="165" spans="1:8" x14ac:dyDescent="0.25">
      <c r="A165" t="s">
        <v>2868</v>
      </c>
      <c r="B165" t="s">
        <v>3421</v>
      </c>
      <c r="C165" t="s">
        <v>99</v>
      </c>
      <c r="D165" t="s">
        <v>22</v>
      </c>
      <c r="E165">
        <v>14</v>
      </c>
      <c r="F165">
        <v>1</v>
      </c>
      <c r="G165">
        <v>1</v>
      </c>
      <c r="H165">
        <v>14</v>
      </c>
    </row>
    <row r="166" spans="1:8" x14ac:dyDescent="0.25">
      <c r="A166" t="s">
        <v>2868</v>
      </c>
      <c r="B166" t="s">
        <v>3421</v>
      </c>
      <c r="C166" t="s">
        <v>3449</v>
      </c>
      <c r="D166" t="s">
        <v>22</v>
      </c>
      <c r="E166">
        <v>8</v>
      </c>
      <c r="F166">
        <v>0</v>
      </c>
      <c r="G166">
        <v>0</v>
      </c>
      <c r="H166">
        <v>8</v>
      </c>
    </row>
    <row r="167" spans="1:8" x14ac:dyDescent="0.25">
      <c r="A167" t="s">
        <v>2868</v>
      </c>
      <c r="B167" t="s">
        <v>3421</v>
      </c>
      <c r="C167" t="s">
        <v>3060</v>
      </c>
      <c r="D167" t="s">
        <v>22</v>
      </c>
      <c r="E167">
        <v>17</v>
      </c>
      <c r="F167">
        <v>0</v>
      </c>
      <c r="G167">
        <v>0</v>
      </c>
      <c r="H167">
        <v>17</v>
      </c>
    </row>
    <row r="168" spans="1:8" x14ac:dyDescent="0.25">
      <c r="A168" t="s">
        <v>2868</v>
      </c>
      <c r="B168" t="s">
        <v>3421</v>
      </c>
      <c r="C168" t="s">
        <v>190</v>
      </c>
      <c r="D168" t="s">
        <v>22</v>
      </c>
      <c r="E168">
        <v>3</v>
      </c>
      <c r="F168">
        <v>0</v>
      </c>
      <c r="G168">
        <v>0</v>
      </c>
      <c r="H168">
        <v>3</v>
      </c>
    </row>
    <row r="169" spans="1:8" x14ac:dyDescent="0.25">
      <c r="A169" t="s">
        <v>2868</v>
      </c>
      <c r="B169" t="s">
        <v>3421</v>
      </c>
      <c r="C169" t="s">
        <v>2307</v>
      </c>
      <c r="D169" t="s">
        <v>22</v>
      </c>
      <c r="E169">
        <v>5</v>
      </c>
      <c r="F169">
        <v>0</v>
      </c>
      <c r="G169">
        <v>0</v>
      </c>
      <c r="H169">
        <v>5</v>
      </c>
    </row>
    <row r="170" spans="1:8" x14ac:dyDescent="0.25">
      <c r="A170" t="s">
        <v>2868</v>
      </c>
      <c r="B170" t="s">
        <v>3421</v>
      </c>
      <c r="C170" t="s">
        <v>2299</v>
      </c>
      <c r="D170" t="s">
        <v>22</v>
      </c>
      <c r="E170">
        <v>108</v>
      </c>
      <c r="F170">
        <v>5</v>
      </c>
      <c r="G170">
        <v>5</v>
      </c>
      <c r="H170">
        <v>108</v>
      </c>
    </row>
    <row r="171" spans="1:8" x14ac:dyDescent="0.25">
      <c r="A171" t="s">
        <v>2868</v>
      </c>
      <c r="B171" t="s">
        <v>3421</v>
      </c>
      <c r="C171" t="s">
        <v>204</v>
      </c>
      <c r="D171" t="s">
        <v>22</v>
      </c>
      <c r="E171">
        <v>100</v>
      </c>
      <c r="F171">
        <v>2</v>
      </c>
      <c r="G171">
        <v>2</v>
      </c>
      <c r="H171">
        <v>100</v>
      </c>
    </row>
    <row r="172" spans="1:8" x14ac:dyDescent="0.25">
      <c r="A172" t="s">
        <v>2868</v>
      </c>
      <c r="B172" t="s">
        <v>3421</v>
      </c>
      <c r="C172" t="s">
        <v>208</v>
      </c>
      <c r="D172" t="s">
        <v>22</v>
      </c>
      <c r="E172">
        <v>56</v>
      </c>
      <c r="F172">
        <v>2</v>
      </c>
      <c r="G172">
        <v>2</v>
      </c>
      <c r="H172">
        <v>56</v>
      </c>
    </row>
    <row r="173" spans="1:8" x14ac:dyDescent="0.25">
      <c r="A173" t="s">
        <v>2868</v>
      </c>
      <c r="B173" t="s">
        <v>3421</v>
      </c>
      <c r="C173" t="s">
        <v>282</v>
      </c>
      <c r="D173" t="s">
        <v>22</v>
      </c>
      <c r="E173">
        <v>13</v>
      </c>
      <c r="F173">
        <v>1</v>
      </c>
      <c r="G173">
        <v>1</v>
      </c>
      <c r="H173">
        <v>13</v>
      </c>
    </row>
    <row r="174" spans="1:8" x14ac:dyDescent="0.25">
      <c r="A174" t="s">
        <v>2868</v>
      </c>
      <c r="B174" t="s">
        <v>3421</v>
      </c>
      <c r="C174" t="s">
        <v>182</v>
      </c>
      <c r="D174" t="s">
        <v>22</v>
      </c>
      <c r="E174">
        <v>220</v>
      </c>
      <c r="F174">
        <v>4</v>
      </c>
      <c r="G174">
        <v>4</v>
      </c>
      <c r="H174">
        <v>220</v>
      </c>
    </row>
    <row r="175" spans="1:8" x14ac:dyDescent="0.25">
      <c r="A175" t="s">
        <v>2868</v>
      </c>
      <c r="B175" t="s">
        <v>3421</v>
      </c>
      <c r="C175" t="s">
        <v>121</v>
      </c>
      <c r="D175" t="s">
        <v>22</v>
      </c>
      <c r="E175">
        <v>297</v>
      </c>
      <c r="F175">
        <v>4</v>
      </c>
      <c r="G175">
        <v>4</v>
      </c>
      <c r="H175">
        <v>297</v>
      </c>
    </row>
    <row r="176" spans="1:8" x14ac:dyDescent="0.25">
      <c r="A176" t="s">
        <v>2868</v>
      </c>
      <c r="B176" t="s">
        <v>3421</v>
      </c>
      <c r="C176" t="s">
        <v>92</v>
      </c>
      <c r="D176" t="s">
        <v>22</v>
      </c>
      <c r="E176">
        <v>3</v>
      </c>
      <c r="F176">
        <v>3</v>
      </c>
      <c r="G176">
        <v>4</v>
      </c>
      <c r="H176">
        <v>2</v>
      </c>
    </row>
    <row r="177" spans="1:8" x14ac:dyDescent="0.25">
      <c r="A177" t="s">
        <v>2868</v>
      </c>
      <c r="B177" t="s">
        <v>3421</v>
      </c>
      <c r="C177" t="s">
        <v>23</v>
      </c>
      <c r="D177" t="s">
        <v>22</v>
      </c>
      <c r="E177">
        <v>90</v>
      </c>
      <c r="F177">
        <v>1</v>
      </c>
      <c r="G177">
        <v>3</v>
      </c>
      <c r="H177">
        <v>88</v>
      </c>
    </row>
    <row r="178" spans="1:8" x14ac:dyDescent="0.25">
      <c r="A178" t="s">
        <v>2868</v>
      </c>
      <c r="B178" t="s">
        <v>3421</v>
      </c>
      <c r="C178" t="s">
        <v>24</v>
      </c>
      <c r="D178" t="s">
        <v>22</v>
      </c>
      <c r="E178">
        <v>105</v>
      </c>
      <c r="F178">
        <v>1</v>
      </c>
      <c r="G178">
        <v>3</v>
      </c>
      <c r="H178">
        <v>103</v>
      </c>
    </row>
    <row r="179" spans="1:8" x14ac:dyDescent="0.25">
      <c r="A179" t="s">
        <v>2868</v>
      </c>
      <c r="B179" t="s">
        <v>3421</v>
      </c>
      <c r="C179" t="s">
        <v>207</v>
      </c>
      <c r="D179" t="s">
        <v>22</v>
      </c>
      <c r="E179">
        <v>46</v>
      </c>
      <c r="F179">
        <v>1</v>
      </c>
      <c r="G179">
        <v>1</v>
      </c>
      <c r="H179">
        <v>46</v>
      </c>
    </row>
    <row r="180" spans="1:8" x14ac:dyDescent="0.25">
      <c r="A180" t="s">
        <v>2868</v>
      </c>
      <c r="B180" t="s">
        <v>3421</v>
      </c>
      <c r="C180" t="s">
        <v>237</v>
      </c>
      <c r="D180" t="s">
        <v>22</v>
      </c>
      <c r="E180">
        <v>59</v>
      </c>
      <c r="F180">
        <v>3</v>
      </c>
      <c r="G180">
        <v>3</v>
      </c>
      <c r="H180">
        <v>59</v>
      </c>
    </row>
    <row r="181" spans="1:8" x14ac:dyDescent="0.25">
      <c r="A181" t="s">
        <v>2868</v>
      </c>
      <c r="B181" t="s">
        <v>3421</v>
      </c>
      <c r="C181" t="s">
        <v>263</v>
      </c>
      <c r="D181" t="s">
        <v>22</v>
      </c>
      <c r="E181">
        <v>6</v>
      </c>
      <c r="F181">
        <v>0</v>
      </c>
      <c r="G181">
        <v>0</v>
      </c>
      <c r="H181">
        <v>6</v>
      </c>
    </row>
    <row r="182" spans="1:8" x14ac:dyDescent="0.25">
      <c r="A182" t="s">
        <v>2868</v>
      </c>
      <c r="B182" t="s">
        <v>3421</v>
      </c>
      <c r="C182" t="s">
        <v>100</v>
      </c>
      <c r="D182" t="s">
        <v>22</v>
      </c>
      <c r="E182">
        <v>72</v>
      </c>
      <c r="F182">
        <v>0</v>
      </c>
      <c r="G182">
        <v>0</v>
      </c>
      <c r="H182">
        <v>72</v>
      </c>
    </row>
    <row r="183" spans="1:8" x14ac:dyDescent="0.25">
      <c r="A183" t="s">
        <v>2868</v>
      </c>
      <c r="B183" t="s">
        <v>3421</v>
      </c>
      <c r="C183" t="s">
        <v>118</v>
      </c>
      <c r="D183" t="s">
        <v>22</v>
      </c>
      <c r="E183">
        <v>17</v>
      </c>
      <c r="F183">
        <v>2</v>
      </c>
      <c r="G183">
        <v>2</v>
      </c>
      <c r="H183">
        <v>17</v>
      </c>
    </row>
    <row r="184" spans="1:8" x14ac:dyDescent="0.25">
      <c r="A184" t="s">
        <v>2868</v>
      </c>
      <c r="B184" t="s">
        <v>3421</v>
      </c>
      <c r="C184" t="s">
        <v>209</v>
      </c>
      <c r="D184" t="s">
        <v>22</v>
      </c>
      <c r="E184">
        <v>48</v>
      </c>
      <c r="F184">
        <v>5</v>
      </c>
      <c r="G184">
        <v>5</v>
      </c>
      <c r="H184">
        <v>48</v>
      </c>
    </row>
    <row r="185" spans="1:8" x14ac:dyDescent="0.25">
      <c r="A185" t="s">
        <v>2868</v>
      </c>
      <c r="B185" t="s">
        <v>3421</v>
      </c>
      <c r="C185" t="s">
        <v>137</v>
      </c>
      <c r="D185" t="s">
        <v>22</v>
      </c>
      <c r="E185">
        <v>449</v>
      </c>
      <c r="F185">
        <v>9</v>
      </c>
      <c r="G185">
        <v>14</v>
      </c>
      <c r="H185">
        <v>444</v>
      </c>
    </row>
    <row r="186" spans="1:8" x14ac:dyDescent="0.25">
      <c r="A186" t="s">
        <v>2868</v>
      </c>
      <c r="B186" t="s">
        <v>3421</v>
      </c>
      <c r="C186" t="s">
        <v>112</v>
      </c>
      <c r="D186" t="s">
        <v>22</v>
      </c>
      <c r="E186">
        <v>461</v>
      </c>
      <c r="F186">
        <v>10</v>
      </c>
      <c r="G186">
        <v>35</v>
      </c>
      <c r="H186">
        <v>436</v>
      </c>
    </row>
    <row r="187" spans="1:8" x14ac:dyDescent="0.25">
      <c r="A187" t="s">
        <v>2868</v>
      </c>
      <c r="B187" t="s">
        <v>3421</v>
      </c>
      <c r="C187" t="s">
        <v>74</v>
      </c>
      <c r="D187" t="s">
        <v>22</v>
      </c>
      <c r="E187">
        <v>87</v>
      </c>
      <c r="F187">
        <v>8</v>
      </c>
      <c r="G187">
        <v>11</v>
      </c>
      <c r="H187">
        <v>84</v>
      </c>
    </row>
    <row r="188" spans="1:8" x14ac:dyDescent="0.25">
      <c r="A188" t="s">
        <v>2868</v>
      </c>
      <c r="B188" t="s">
        <v>3421</v>
      </c>
      <c r="C188" t="s">
        <v>27</v>
      </c>
      <c r="D188" t="s">
        <v>22</v>
      </c>
      <c r="E188">
        <v>142</v>
      </c>
      <c r="F188">
        <v>8</v>
      </c>
      <c r="G188">
        <v>21</v>
      </c>
      <c r="H188">
        <v>129</v>
      </c>
    </row>
    <row r="189" spans="1:8" x14ac:dyDescent="0.25">
      <c r="A189" t="s">
        <v>2868</v>
      </c>
      <c r="B189" t="s">
        <v>3421</v>
      </c>
      <c r="C189" t="s">
        <v>293</v>
      </c>
      <c r="D189" t="s">
        <v>22</v>
      </c>
      <c r="E189">
        <v>52</v>
      </c>
      <c r="F189">
        <v>3</v>
      </c>
      <c r="G189">
        <v>7</v>
      </c>
      <c r="H189">
        <v>48</v>
      </c>
    </row>
    <row r="190" spans="1:8" x14ac:dyDescent="0.25">
      <c r="A190" t="s">
        <v>2868</v>
      </c>
      <c r="B190" t="s">
        <v>3421</v>
      </c>
      <c r="C190" t="s">
        <v>2295</v>
      </c>
      <c r="D190" t="s">
        <v>22</v>
      </c>
      <c r="E190">
        <v>25</v>
      </c>
      <c r="F190">
        <v>1</v>
      </c>
      <c r="G190">
        <v>2</v>
      </c>
      <c r="H190">
        <v>24</v>
      </c>
    </row>
    <row r="191" spans="1:8" x14ac:dyDescent="0.25">
      <c r="A191" t="s">
        <v>2868</v>
      </c>
      <c r="B191" t="s">
        <v>3421</v>
      </c>
      <c r="C191" t="s">
        <v>2298</v>
      </c>
      <c r="D191" t="s">
        <v>22</v>
      </c>
      <c r="E191">
        <v>37</v>
      </c>
      <c r="F191">
        <v>0</v>
      </c>
      <c r="G191">
        <v>0</v>
      </c>
      <c r="H191">
        <v>37</v>
      </c>
    </row>
    <row r="192" spans="1:8" x14ac:dyDescent="0.25">
      <c r="A192" t="s">
        <v>2868</v>
      </c>
      <c r="B192" t="s">
        <v>3421</v>
      </c>
      <c r="C192" t="s">
        <v>313</v>
      </c>
      <c r="D192" t="s">
        <v>22</v>
      </c>
      <c r="E192">
        <v>35</v>
      </c>
      <c r="F192">
        <v>0</v>
      </c>
      <c r="G192">
        <v>33</v>
      </c>
      <c r="H192">
        <v>2</v>
      </c>
    </row>
    <row r="193" spans="1:8" x14ac:dyDescent="0.25">
      <c r="A193" t="s">
        <v>2868</v>
      </c>
      <c r="B193" t="s">
        <v>3421</v>
      </c>
      <c r="C193" t="s">
        <v>123</v>
      </c>
      <c r="D193" t="s">
        <v>22</v>
      </c>
      <c r="E193">
        <v>101</v>
      </c>
      <c r="F193">
        <v>1</v>
      </c>
      <c r="G193">
        <v>3</v>
      </c>
      <c r="H193">
        <v>99</v>
      </c>
    </row>
    <row r="194" spans="1:8" x14ac:dyDescent="0.25">
      <c r="A194" t="s">
        <v>2868</v>
      </c>
      <c r="B194" t="s">
        <v>3421</v>
      </c>
      <c r="C194" t="s">
        <v>2198</v>
      </c>
      <c r="D194" t="s">
        <v>22</v>
      </c>
      <c r="E194">
        <v>125</v>
      </c>
      <c r="F194">
        <v>5</v>
      </c>
      <c r="G194">
        <v>6</v>
      </c>
      <c r="H194">
        <v>124</v>
      </c>
    </row>
    <row r="195" spans="1:8" x14ac:dyDescent="0.25">
      <c r="A195" t="s">
        <v>2868</v>
      </c>
      <c r="B195" t="s">
        <v>3421</v>
      </c>
      <c r="C195" t="s">
        <v>180</v>
      </c>
      <c r="D195" t="s">
        <v>22</v>
      </c>
      <c r="E195">
        <v>47</v>
      </c>
      <c r="F195">
        <v>2</v>
      </c>
      <c r="G195">
        <v>5</v>
      </c>
      <c r="H195">
        <v>44</v>
      </c>
    </row>
    <row r="196" spans="1:8" x14ac:dyDescent="0.25">
      <c r="A196" t="s">
        <v>2868</v>
      </c>
      <c r="B196" t="s">
        <v>3421</v>
      </c>
      <c r="C196" t="s">
        <v>279</v>
      </c>
      <c r="D196" t="s">
        <v>22</v>
      </c>
      <c r="E196">
        <v>35</v>
      </c>
      <c r="F196">
        <v>2</v>
      </c>
      <c r="G196">
        <v>3</v>
      </c>
      <c r="H196">
        <v>34</v>
      </c>
    </row>
    <row r="197" spans="1:8" x14ac:dyDescent="0.25">
      <c r="A197" t="s">
        <v>2868</v>
      </c>
      <c r="B197" t="s">
        <v>3421</v>
      </c>
      <c r="C197" t="s">
        <v>142</v>
      </c>
      <c r="D197" t="s">
        <v>22</v>
      </c>
      <c r="E197">
        <v>42</v>
      </c>
      <c r="F197">
        <v>0</v>
      </c>
      <c r="G197">
        <v>2</v>
      </c>
      <c r="H197">
        <v>40</v>
      </c>
    </row>
    <row r="198" spans="1:8" x14ac:dyDescent="0.25">
      <c r="A198" t="s">
        <v>2868</v>
      </c>
      <c r="B198" t="s">
        <v>3421</v>
      </c>
      <c r="C198" t="s">
        <v>90</v>
      </c>
      <c r="D198" t="s">
        <v>22</v>
      </c>
      <c r="E198">
        <v>32</v>
      </c>
      <c r="F198">
        <v>1</v>
      </c>
      <c r="G198">
        <v>4</v>
      </c>
      <c r="H198">
        <v>29</v>
      </c>
    </row>
    <row r="199" spans="1:8" x14ac:dyDescent="0.25">
      <c r="A199" t="s">
        <v>2868</v>
      </c>
      <c r="B199" t="s">
        <v>3421</v>
      </c>
      <c r="C199" t="s">
        <v>2237</v>
      </c>
      <c r="D199" t="s">
        <v>22</v>
      </c>
      <c r="E199">
        <v>11</v>
      </c>
      <c r="F199">
        <v>0</v>
      </c>
      <c r="G199">
        <v>2</v>
      </c>
      <c r="H199">
        <v>9</v>
      </c>
    </row>
    <row r="200" spans="1:8" x14ac:dyDescent="0.25">
      <c r="A200" t="s">
        <v>2868</v>
      </c>
      <c r="B200" t="s">
        <v>3421</v>
      </c>
      <c r="C200" t="s">
        <v>140</v>
      </c>
      <c r="D200" t="s">
        <v>22</v>
      </c>
      <c r="E200">
        <v>34</v>
      </c>
      <c r="F200">
        <v>1</v>
      </c>
      <c r="G200">
        <v>4</v>
      </c>
      <c r="H200">
        <v>31</v>
      </c>
    </row>
    <row r="201" spans="1:8" x14ac:dyDescent="0.25">
      <c r="A201" t="s">
        <v>2868</v>
      </c>
      <c r="B201" t="s">
        <v>3421</v>
      </c>
      <c r="C201" t="s">
        <v>245</v>
      </c>
      <c r="D201" t="s">
        <v>22</v>
      </c>
      <c r="E201">
        <v>56</v>
      </c>
      <c r="F201">
        <v>0</v>
      </c>
      <c r="G201">
        <v>0</v>
      </c>
      <c r="H201">
        <v>56</v>
      </c>
    </row>
    <row r="202" spans="1:8" x14ac:dyDescent="0.25">
      <c r="A202" t="s">
        <v>2868</v>
      </c>
      <c r="B202" t="s">
        <v>3421</v>
      </c>
      <c r="C202" t="s">
        <v>153</v>
      </c>
      <c r="D202" t="s">
        <v>22</v>
      </c>
      <c r="E202">
        <v>96</v>
      </c>
      <c r="F202">
        <v>2</v>
      </c>
      <c r="G202">
        <v>5</v>
      </c>
      <c r="H202">
        <v>93</v>
      </c>
    </row>
    <row r="203" spans="1:8" x14ac:dyDescent="0.25">
      <c r="A203" t="s">
        <v>2868</v>
      </c>
      <c r="B203" t="s">
        <v>3421</v>
      </c>
      <c r="C203" t="s">
        <v>73</v>
      </c>
      <c r="D203" t="s">
        <v>22</v>
      </c>
      <c r="E203">
        <v>6</v>
      </c>
      <c r="F203">
        <v>2</v>
      </c>
      <c r="G203">
        <v>7</v>
      </c>
      <c r="H203">
        <v>1</v>
      </c>
    </row>
    <row r="204" spans="1:8" x14ac:dyDescent="0.25">
      <c r="A204" t="s">
        <v>2868</v>
      </c>
      <c r="B204" t="s">
        <v>3421</v>
      </c>
      <c r="C204" t="s">
        <v>127</v>
      </c>
      <c r="D204" t="s">
        <v>22</v>
      </c>
      <c r="E204">
        <v>172</v>
      </c>
      <c r="F204">
        <v>6</v>
      </c>
      <c r="G204">
        <v>12</v>
      </c>
      <c r="H204">
        <v>166</v>
      </c>
    </row>
    <row r="205" spans="1:8" x14ac:dyDescent="0.25">
      <c r="A205" t="s">
        <v>2868</v>
      </c>
      <c r="B205" t="s">
        <v>3421</v>
      </c>
      <c r="C205" t="s">
        <v>328</v>
      </c>
      <c r="D205" t="s">
        <v>22</v>
      </c>
      <c r="E205">
        <v>115</v>
      </c>
      <c r="F205">
        <v>0</v>
      </c>
      <c r="G205">
        <v>0</v>
      </c>
      <c r="H205">
        <v>115</v>
      </c>
    </row>
    <row r="206" spans="1:8" x14ac:dyDescent="0.25">
      <c r="A206" t="s">
        <v>2868</v>
      </c>
      <c r="B206" t="s">
        <v>3421</v>
      </c>
      <c r="C206" t="s">
        <v>330</v>
      </c>
      <c r="D206" t="s">
        <v>22</v>
      </c>
      <c r="E206">
        <v>85</v>
      </c>
      <c r="F206">
        <v>5</v>
      </c>
      <c r="G206">
        <v>5</v>
      </c>
      <c r="H206">
        <v>85</v>
      </c>
    </row>
    <row r="207" spans="1:8" x14ac:dyDescent="0.25">
      <c r="A207" t="s">
        <v>2868</v>
      </c>
      <c r="B207" t="s">
        <v>3421</v>
      </c>
      <c r="C207" t="s">
        <v>333</v>
      </c>
      <c r="D207" t="s">
        <v>22</v>
      </c>
      <c r="E207">
        <v>40</v>
      </c>
      <c r="F207">
        <v>5</v>
      </c>
      <c r="G207">
        <v>5</v>
      </c>
      <c r="H207">
        <v>40</v>
      </c>
    </row>
    <row r="208" spans="1:8" x14ac:dyDescent="0.25">
      <c r="A208" t="s">
        <v>2868</v>
      </c>
      <c r="B208" t="s">
        <v>3421</v>
      </c>
      <c r="C208" t="s">
        <v>163</v>
      </c>
      <c r="D208" t="s">
        <v>22</v>
      </c>
      <c r="E208">
        <v>38</v>
      </c>
      <c r="F208">
        <v>3</v>
      </c>
      <c r="G208">
        <v>3</v>
      </c>
      <c r="H208">
        <v>38</v>
      </c>
    </row>
    <row r="209" spans="1:8" x14ac:dyDescent="0.25">
      <c r="A209" t="s">
        <v>2868</v>
      </c>
      <c r="B209" t="s">
        <v>3421</v>
      </c>
      <c r="C209" t="s">
        <v>335</v>
      </c>
      <c r="D209" t="s">
        <v>22</v>
      </c>
      <c r="E209">
        <v>3</v>
      </c>
      <c r="F209">
        <v>0</v>
      </c>
      <c r="G209">
        <v>2</v>
      </c>
      <c r="H209">
        <v>1</v>
      </c>
    </row>
    <row r="210" spans="1:8" x14ac:dyDescent="0.25">
      <c r="A210" t="s">
        <v>2868</v>
      </c>
      <c r="B210" t="s">
        <v>3421</v>
      </c>
      <c r="C210" t="s">
        <v>334</v>
      </c>
      <c r="D210" t="s">
        <v>22</v>
      </c>
      <c r="E210">
        <v>127</v>
      </c>
      <c r="F210">
        <v>6</v>
      </c>
      <c r="G210">
        <v>8</v>
      </c>
      <c r="H210">
        <v>125</v>
      </c>
    </row>
    <row r="211" spans="1:8" x14ac:dyDescent="0.25">
      <c r="A211" t="s">
        <v>2868</v>
      </c>
      <c r="B211" t="s">
        <v>3421</v>
      </c>
      <c r="C211" t="s">
        <v>2201</v>
      </c>
      <c r="D211" t="s">
        <v>22</v>
      </c>
      <c r="E211">
        <v>99</v>
      </c>
      <c r="F211">
        <v>0</v>
      </c>
      <c r="G211">
        <v>0</v>
      </c>
      <c r="H211">
        <v>99</v>
      </c>
    </row>
    <row r="212" spans="1:8" x14ac:dyDescent="0.25">
      <c r="A212" t="s">
        <v>2868</v>
      </c>
      <c r="B212" t="s">
        <v>3421</v>
      </c>
      <c r="C212" t="s">
        <v>3058</v>
      </c>
      <c r="D212" t="s">
        <v>339</v>
      </c>
      <c r="E212">
        <v>34</v>
      </c>
      <c r="F212">
        <v>2</v>
      </c>
      <c r="G212">
        <v>5</v>
      </c>
      <c r="H212">
        <v>31</v>
      </c>
    </row>
    <row r="213" spans="1:8" x14ac:dyDescent="0.25">
      <c r="A213" t="s">
        <v>2868</v>
      </c>
      <c r="B213" t="s">
        <v>3421</v>
      </c>
      <c r="C213" t="s">
        <v>3058</v>
      </c>
      <c r="D213" t="s">
        <v>3440</v>
      </c>
      <c r="E213">
        <v>39</v>
      </c>
      <c r="F213">
        <v>3</v>
      </c>
      <c r="G213">
        <v>11</v>
      </c>
      <c r="H213">
        <v>31</v>
      </c>
    </row>
    <row r="214" spans="1:8" x14ac:dyDescent="0.25">
      <c r="A214" t="s">
        <v>2868</v>
      </c>
      <c r="B214" t="s">
        <v>3421</v>
      </c>
      <c r="C214" t="s">
        <v>3058</v>
      </c>
      <c r="D214" t="s">
        <v>2256</v>
      </c>
      <c r="E214">
        <v>39</v>
      </c>
      <c r="F214">
        <v>3</v>
      </c>
      <c r="G214">
        <v>11</v>
      </c>
      <c r="H214">
        <v>31</v>
      </c>
    </row>
    <row r="215" spans="1:8" x14ac:dyDescent="0.25">
      <c r="A215" t="s">
        <v>2868</v>
      </c>
      <c r="B215" t="s">
        <v>3421</v>
      </c>
      <c r="C215" t="s">
        <v>3058</v>
      </c>
      <c r="D215" t="s">
        <v>2260</v>
      </c>
      <c r="E215">
        <v>116</v>
      </c>
      <c r="F215">
        <v>23</v>
      </c>
      <c r="G215">
        <v>7</v>
      </c>
      <c r="H215">
        <v>132</v>
      </c>
    </row>
    <row r="216" spans="1:8" x14ac:dyDescent="0.25">
      <c r="A216" t="s">
        <v>2868</v>
      </c>
      <c r="B216" t="s">
        <v>3421</v>
      </c>
      <c r="C216" t="s">
        <v>3058</v>
      </c>
      <c r="D216" t="s">
        <v>2202</v>
      </c>
      <c r="E216">
        <v>110</v>
      </c>
      <c r="F216">
        <v>2</v>
      </c>
      <c r="G216">
        <v>11</v>
      </c>
      <c r="H216">
        <v>101</v>
      </c>
    </row>
    <row r="217" spans="1:8" x14ac:dyDescent="0.25">
      <c r="A217" t="s">
        <v>2868</v>
      </c>
      <c r="B217" t="s">
        <v>3421</v>
      </c>
      <c r="C217" t="s">
        <v>3058</v>
      </c>
      <c r="D217" t="s">
        <v>2272</v>
      </c>
      <c r="E217">
        <v>18</v>
      </c>
      <c r="F217">
        <v>3</v>
      </c>
      <c r="G217">
        <v>9</v>
      </c>
      <c r="H217">
        <v>12</v>
      </c>
    </row>
    <row r="218" spans="1:8" x14ac:dyDescent="0.25">
      <c r="A218" t="s">
        <v>2868</v>
      </c>
      <c r="B218" t="s">
        <v>3421</v>
      </c>
      <c r="C218" t="s">
        <v>3058</v>
      </c>
      <c r="D218" t="s">
        <v>2203</v>
      </c>
      <c r="E218">
        <v>110</v>
      </c>
      <c r="F218">
        <v>23</v>
      </c>
      <c r="G218">
        <v>10</v>
      </c>
      <c r="H218">
        <v>123</v>
      </c>
    </row>
    <row r="219" spans="1:8" x14ac:dyDescent="0.25">
      <c r="A219" t="s">
        <v>2868</v>
      </c>
      <c r="B219" t="s">
        <v>3421</v>
      </c>
      <c r="C219" t="s">
        <v>3058</v>
      </c>
      <c r="D219" t="s">
        <v>344</v>
      </c>
      <c r="E219">
        <v>49</v>
      </c>
      <c r="F219">
        <v>0</v>
      </c>
      <c r="G219">
        <v>13</v>
      </c>
      <c r="H219">
        <v>36</v>
      </c>
    </row>
    <row r="220" spans="1:8" x14ac:dyDescent="0.25">
      <c r="A220" t="s">
        <v>2868</v>
      </c>
      <c r="B220" t="s">
        <v>3421</v>
      </c>
      <c r="C220" t="s">
        <v>3058</v>
      </c>
      <c r="D220" t="s">
        <v>345</v>
      </c>
      <c r="E220">
        <v>116</v>
      </c>
      <c r="F220">
        <v>3</v>
      </c>
      <c r="G220">
        <v>12</v>
      </c>
      <c r="H220">
        <v>107</v>
      </c>
    </row>
    <row r="221" spans="1:8" x14ac:dyDescent="0.25">
      <c r="A221" t="s">
        <v>2868</v>
      </c>
      <c r="B221" t="s">
        <v>3421</v>
      </c>
      <c r="C221" t="s">
        <v>3053</v>
      </c>
      <c r="D221" t="s">
        <v>22</v>
      </c>
      <c r="E221">
        <v>1</v>
      </c>
      <c r="F221">
        <v>0</v>
      </c>
      <c r="G221">
        <v>0</v>
      </c>
      <c r="H221">
        <v>1</v>
      </c>
    </row>
    <row r="222" spans="1:8" x14ac:dyDescent="0.25">
      <c r="A222" t="s">
        <v>2868</v>
      </c>
      <c r="B222" t="s">
        <v>3421</v>
      </c>
      <c r="C222" t="s">
        <v>3045</v>
      </c>
      <c r="D222" t="s">
        <v>22</v>
      </c>
      <c r="E222">
        <v>3</v>
      </c>
      <c r="F222">
        <v>0</v>
      </c>
      <c r="G222">
        <v>0</v>
      </c>
      <c r="H222">
        <v>3</v>
      </c>
    </row>
    <row r="223" spans="1:8" x14ac:dyDescent="0.25">
      <c r="A223" t="s">
        <v>2868</v>
      </c>
      <c r="B223" t="s">
        <v>3421</v>
      </c>
      <c r="C223" t="s">
        <v>3047</v>
      </c>
      <c r="D223" t="s">
        <v>22</v>
      </c>
      <c r="E223">
        <v>33</v>
      </c>
      <c r="F223">
        <v>0</v>
      </c>
      <c r="G223">
        <v>0</v>
      </c>
      <c r="H223">
        <v>33</v>
      </c>
    </row>
    <row r="224" spans="1:8" x14ac:dyDescent="0.25">
      <c r="A224" t="s">
        <v>2868</v>
      </c>
      <c r="B224" t="s">
        <v>3421</v>
      </c>
      <c r="C224" t="s">
        <v>3054</v>
      </c>
      <c r="D224" t="s">
        <v>22</v>
      </c>
      <c r="E224">
        <v>160</v>
      </c>
      <c r="F224">
        <v>39</v>
      </c>
      <c r="G224">
        <v>39</v>
      </c>
      <c r="H224">
        <v>160</v>
      </c>
    </row>
    <row r="225" spans="1:8" x14ac:dyDescent="0.25">
      <c r="A225" t="s">
        <v>2868</v>
      </c>
      <c r="B225" t="s">
        <v>3421</v>
      </c>
      <c r="C225" t="s">
        <v>3048</v>
      </c>
      <c r="D225" t="s">
        <v>22</v>
      </c>
      <c r="E225">
        <v>220</v>
      </c>
      <c r="F225">
        <v>23</v>
      </c>
      <c r="G225">
        <v>23</v>
      </c>
      <c r="H225">
        <v>220</v>
      </c>
    </row>
    <row r="226" spans="1:8" x14ac:dyDescent="0.25">
      <c r="A226" t="s">
        <v>2868</v>
      </c>
      <c r="B226" t="s">
        <v>3421</v>
      </c>
      <c r="C226" t="s">
        <v>3049</v>
      </c>
      <c r="D226" t="s">
        <v>3050</v>
      </c>
      <c r="E226">
        <v>32</v>
      </c>
      <c r="F226">
        <v>2</v>
      </c>
      <c r="G226">
        <v>5</v>
      </c>
      <c r="H226">
        <v>29</v>
      </c>
    </row>
    <row r="227" spans="1:8" x14ac:dyDescent="0.25">
      <c r="A227" t="s">
        <v>2868</v>
      </c>
      <c r="B227" t="s">
        <v>3421</v>
      </c>
      <c r="C227" t="s">
        <v>3049</v>
      </c>
      <c r="D227" t="s">
        <v>3051</v>
      </c>
      <c r="E227">
        <v>35</v>
      </c>
      <c r="F227">
        <v>3</v>
      </c>
      <c r="G227">
        <v>5</v>
      </c>
      <c r="H227">
        <v>33</v>
      </c>
    </row>
    <row r="228" spans="1:8" x14ac:dyDescent="0.25">
      <c r="A228" t="s">
        <v>2868</v>
      </c>
      <c r="B228" t="s">
        <v>3421</v>
      </c>
      <c r="C228" t="s">
        <v>162</v>
      </c>
      <c r="D228" t="s">
        <v>22</v>
      </c>
      <c r="E228">
        <v>19</v>
      </c>
      <c r="F228">
        <v>1</v>
      </c>
      <c r="G228">
        <v>1</v>
      </c>
      <c r="H228">
        <v>19</v>
      </c>
    </row>
    <row r="229" spans="1:8" x14ac:dyDescent="0.25">
      <c r="A229" t="s">
        <v>2868</v>
      </c>
      <c r="B229" t="s">
        <v>3421</v>
      </c>
      <c r="C229" t="s">
        <v>46</v>
      </c>
      <c r="D229" t="s">
        <v>22</v>
      </c>
      <c r="E229">
        <v>184</v>
      </c>
      <c r="F229">
        <v>10</v>
      </c>
      <c r="G229">
        <v>10</v>
      </c>
      <c r="H229">
        <v>184</v>
      </c>
    </row>
    <row r="230" spans="1:8" x14ac:dyDescent="0.25">
      <c r="A230" t="s">
        <v>2868</v>
      </c>
      <c r="B230" t="s">
        <v>3421</v>
      </c>
      <c r="C230" t="s">
        <v>68</v>
      </c>
      <c r="D230" t="s">
        <v>22</v>
      </c>
      <c r="E230">
        <v>226</v>
      </c>
      <c r="F230">
        <v>11</v>
      </c>
      <c r="G230">
        <v>11</v>
      </c>
      <c r="H230">
        <v>226</v>
      </c>
    </row>
    <row r="231" spans="1:8" x14ac:dyDescent="0.25">
      <c r="A231" t="s">
        <v>2868</v>
      </c>
      <c r="B231" t="s">
        <v>3421</v>
      </c>
      <c r="C231" t="s">
        <v>125</v>
      </c>
      <c r="D231" t="s">
        <v>22</v>
      </c>
      <c r="E231">
        <v>35</v>
      </c>
      <c r="F231">
        <v>5</v>
      </c>
      <c r="G231">
        <v>27</v>
      </c>
      <c r="H231">
        <v>13</v>
      </c>
    </row>
    <row r="232" spans="1:8" x14ac:dyDescent="0.25">
      <c r="A232" t="s">
        <v>2868</v>
      </c>
      <c r="B232" t="s">
        <v>3421</v>
      </c>
      <c r="C232" t="s">
        <v>2204</v>
      </c>
      <c r="D232" t="s">
        <v>22</v>
      </c>
      <c r="E232">
        <v>77</v>
      </c>
      <c r="F232">
        <v>3</v>
      </c>
      <c r="G232">
        <v>22</v>
      </c>
      <c r="H232">
        <v>58</v>
      </c>
    </row>
    <row r="233" spans="1:8" x14ac:dyDescent="0.25">
      <c r="A233" t="s">
        <v>2868</v>
      </c>
      <c r="B233" t="s">
        <v>3421</v>
      </c>
      <c r="C233" t="s">
        <v>3450</v>
      </c>
      <c r="D233" t="s">
        <v>22</v>
      </c>
      <c r="E233">
        <v>7</v>
      </c>
      <c r="F233">
        <v>0</v>
      </c>
      <c r="G233">
        <v>0</v>
      </c>
      <c r="H233">
        <v>7</v>
      </c>
    </row>
    <row r="234" spans="1:8" x14ac:dyDescent="0.25">
      <c r="A234" t="s">
        <v>2868</v>
      </c>
      <c r="B234" t="s">
        <v>3421</v>
      </c>
      <c r="C234" t="s">
        <v>111</v>
      </c>
      <c r="D234" t="s">
        <v>22</v>
      </c>
      <c r="E234">
        <v>6</v>
      </c>
      <c r="F234">
        <v>3</v>
      </c>
      <c r="G234">
        <v>5</v>
      </c>
      <c r="H234">
        <v>4</v>
      </c>
    </row>
    <row r="235" spans="1:8" x14ac:dyDescent="0.25">
      <c r="A235" t="s">
        <v>2868</v>
      </c>
      <c r="B235" t="s">
        <v>3421</v>
      </c>
      <c r="C235" t="s">
        <v>274</v>
      </c>
      <c r="D235" t="s">
        <v>22</v>
      </c>
      <c r="E235">
        <v>53</v>
      </c>
      <c r="F235">
        <v>3</v>
      </c>
      <c r="G235">
        <v>4</v>
      </c>
      <c r="H235">
        <v>52</v>
      </c>
    </row>
    <row r="236" spans="1:8" x14ac:dyDescent="0.25">
      <c r="A236" t="s">
        <v>2868</v>
      </c>
      <c r="B236" t="s">
        <v>3421</v>
      </c>
      <c r="C236" t="s">
        <v>49</v>
      </c>
      <c r="D236" t="s">
        <v>22</v>
      </c>
      <c r="E236">
        <v>88</v>
      </c>
      <c r="F236">
        <v>2</v>
      </c>
      <c r="G236">
        <v>2</v>
      </c>
      <c r="H236">
        <v>88</v>
      </c>
    </row>
    <row r="237" spans="1:8" x14ac:dyDescent="0.25">
      <c r="A237" t="s">
        <v>2868</v>
      </c>
      <c r="B237" t="s">
        <v>3421</v>
      </c>
      <c r="C237" t="s">
        <v>61</v>
      </c>
      <c r="D237" t="s">
        <v>22</v>
      </c>
      <c r="E237">
        <v>92</v>
      </c>
      <c r="F237">
        <v>2</v>
      </c>
      <c r="G237">
        <v>2</v>
      </c>
      <c r="H237">
        <v>92</v>
      </c>
    </row>
    <row r="238" spans="1:8" x14ac:dyDescent="0.25">
      <c r="A238" t="s">
        <v>2868</v>
      </c>
      <c r="B238" t="s">
        <v>3421</v>
      </c>
      <c r="C238" t="s">
        <v>149</v>
      </c>
      <c r="D238" t="s">
        <v>22</v>
      </c>
      <c r="E238">
        <v>58</v>
      </c>
      <c r="F238">
        <v>2</v>
      </c>
      <c r="G238">
        <v>5</v>
      </c>
      <c r="H238">
        <v>55</v>
      </c>
    </row>
    <row r="239" spans="1:8" x14ac:dyDescent="0.25">
      <c r="A239" t="s">
        <v>2868</v>
      </c>
      <c r="B239" t="s">
        <v>3421</v>
      </c>
      <c r="C239" t="s">
        <v>45</v>
      </c>
      <c r="D239" t="s">
        <v>22</v>
      </c>
      <c r="E239">
        <v>46</v>
      </c>
      <c r="F239">
        <v>2</v>
      </c>
      <c r="G239">
        <v>4</v>
      </c>
      <c r="H239">
        <v>44</v>
      </c>
    </row>
    <row r="240" spans="1:8" x14ac:dyDescent="0.25">
      <c r="A240" t="s">
        <v>2868</v>
      </c>
      <c r="B240" t="s">
        <v>3421</v>
      </c>
      <c r="C240" t="s">
        <v>83</v>
      </c>
      <c r="D240" t="s">
        <v>84</v>
      </c>
      <c r="E240">
        <v>232</v>
      </c>
      <c r="F240">
        <v>17</v>
      </c>
      <c r="G240">
        <v>116</v>
      </c>
      <c r="H240">
        <v>133</v>
      </c>
    </row>
    <row r="241" spans="1:8" x14ac:dyDescent="0.25">
      <c r="A241" t="s">
        <v>2868</v>
      </c>
      <c r="B241" t="s">
        <v>3421</v>
      </c>
      <c r="C241" t="s">
        <v>134</v>
      </c>
      <c r="D241" t="s">
        <v>135</v>
      </c>
      <c r="E241">
        <v>43</v>
      </c>
      <c r="F241">
        <v>1</v>
      </c>
      <c r="G241">
        <v>5</v>
      </c>
      <c r="H241">
        <v>39</v>
      </c>
    </row>
    <row r="242" spans="1:8" x14ac:dyDescent="0.25">
      <c r="A242" t="s">
        <v>2868</v>
      </c>
      <c r="B242" t="s">
        <v>3421</v>
      </c>
      <c r="C242" t="s">
        <v>2756</v>
      </c>
      <c r="D242" t="s">
        <v>22</v>
      </c>
      <c r="E242">
        <v>500</v>
      </c>
      <c r="F242">
        <v>458</v>
      </c>
      <c r="G242">
        <v>538</v>
      </c>
      <c r="H242">
        <v>420</v>
      </c>
    </row>
    <row r="243" spans="1:8" x14ac:dyDescent="0.25">
      <c r="A243" t="s">
        <v>2868</v>
      </c>
      <c r="B243" t="s">
        <v>3421</v>
      </c>
      <c r="C243" t="s">
        <v>86</v>
      </c>
      <c r="D243" t="s">
        <v>22</v>
      </c>
      <c r="E243">
        <v>81</v>
      </c>
      <c r="F243">
        <v>3</v>
      </c>
      <c r="G243">
        <v>6</v>
      </c>
      <c r="H243">
        <v>78</v>
      </c>
    </row>
    <row r="244" spans="1:8" x14ac:dyDescent="0.25">
      <c r="A244" t="s">
        <v>2868</v>
      </c>
      <c r="B244" t="s">
        <v>3421</v>
      </c>
      <c r="C244" t="s">
        <v>174</v>
      </c>
      <c r="D244" t="s">
        <v>22</v>
      </c>
      <c r="E244">
        <v>35</v>
      </c>
      <c r="F244">
        <v>6</v>
      </c>
      <c r="G244">
        <v>6</v>
      </c>
      <c r="H244">
        <v>35</v>
      </c>
    </row>
    <row r="245" spans="1:8" x14ac:dyDescent="0.25">
      <c r="A245" t="s">
        <v>2868</v>
      </c>
      <c r="B245" t="s">
        <v>3421</v>
      </c>
      <c r="C245" t="s">
        <v>64</v>
      </c>
      <c r="D245" t="s">
        <v>22</v>
      </c>
      <c r="E245">
        <v>404</v>
      </c>
      <c r="F245">
        <v>26</v>
      </c>
      <c r="G245">
        <v>26</v>
      </c>
      <c r="H245">
        <v>404</v>
      </c>
    </row>
    <row r="246" spans="1:8" x14ac:dyDescent="0.25">
      <c r="A246" t="s">
        <v>2868</v>
      </c>
      <c r="B246" t="s">
        <v>3421</v>
      </c>
      <c r="C246" t="s">
        <v>3306</v>
      </c>
      <c r="D246" t="s">
        <v>22</v>
      </c>
      <c r="E246">
        <v>42</v>
      </c>
      <c r="F246">
        <v>6</v>
      </c>
      <c r="G246">
        <v>6</v>
      </c>
      <c r="H246">
        <v>42</v>
      </c>
    </row>
    <row r="247" spans="1:8" x14ac:dyDescent="0.25">
      <c r="A247" t="s">
        <v>2868</v>
      </c>
      <c r="B247" t="s">
        <v>3421</v>
      </c>
      <c r="C247" t="s">
        <v>96</v>
      </c>
      <c r="D247" t="s">
        <v>97</v>
      </c>
      <c r="E247">
        <v>50</v>
      </c>
      <c r="F247">
        <v>5</v>
      </c>
      <c r="G247">
        <v>13</v>
      </c>
      <c r="H247">
        <v>42</v>
      </c>
    </row>
    <row r="248" spans="1:8" x14ac:dyDescent="0.25">
      <c r="A248" t="s">
        <v>2868</v>
      </c>
      <c r="B248" t="s">
        <v>3421</v>
      </c>
      <c r="C248" t="s">
        <v>240</v>
      </c>
      <c r="D248" t="s">
        <v>22</v>
      </c>
      <c r="E248">
        <v>239</v>
      </c>
      <c r="F248">
        <v>38</v>
      </c>
      <c r="G248">
        <v>50</v>
      </c>
      <c r="H248">
        <v>227</v>
      </c>
    </row>
    <row r="249" spans="1:8" x14ac:dyDescent="0.25">
      <c r="A249" t="s">
        <v>2868</v>
      </c>
      <c r="B249" t="s">
        <v>3421</v>
      </c>
      <c r="C249" t="s">
        <v>2313</v>
      </c>
      <c r="D249" t="s">
        <v>22</v>
      </c>
      <c r="E249">
        <v>219</v>
      </c>
      <c r="F249">
        <v>9</v>
      </c>
      <c r="G249">
        <v>14</v>
      </c>
      <c r="H249">
        <v>214</v>
      </c>
    </row>
    <row r="250" spans="1:8" x14ac:dyDescent="0.25">
      <c r="A250" t="s">
        <v>2868</v>
      </c>
      <c r="B250" t="s">
        <v>3421</v>
      </c>
      <c r="C250" t="s">
        <v>184</v>
      </c>
      <c r="D250" t="s">
        <v>22</v>
      </c>
      <c r="E250">
        <v>219</v>
      </c>
      <c r="F250">
        <v>0</v>
      </c>
      <c r="G250">
        <v>65</v>
      </c>
      <c r="H250">
        <v>154</v>
      </c>
    </row>
    <row r="251" spans="1:8" x14ac:dyDescent="0.25">
      <c r="A251" t="s">
        <v>2868</v>
      </c>
      <c r="B251" t="s">
        <v>3421</v>
      </c>
      <c r="C251" t="s">
        <v>36</v>
      </c>
      <c r="D251" t="s">
        <v>22</v>
      </c>
      <c r="E251">
        <v>242</v>
      </c>
      <c r="F251">
        <v>20</v>
      </c>
      <c r="G251">
        <v>41</v>
      </c>
      <c r="H251">
        <v>221</v>
      </c>
    </row>
    <row r="252" spans="1:8" x14ac:dyDescent="0.25">
      <c r="A252" t="s">
        <v>2868</v>
      </c>
      <c r="B252" t="s">
        <v>3421</v>
      </c>
      <c r="C252" t="s">
        <v>104</v>
      </c>
      <c r="D252" t="s">
        <v>22</v>
      </c>
      <c r="E252">
        <v>17</v>
      </c>
      <c r="F252">
        <v>0</v>
      </c>
      <c r="G252">
        <v>0</v>
      </c>
      <c r="H252">
        <v>17</v>
      </c>
    </row>
    <row r="253" spans="1:8" x14ac:dyDescent="0.25">
      <c r="A253" t="s">
        <v>2868</v>
      </c>
      <c r="B253" t="s">
        <v>3421</v>
      </c>
      <c r="C253" t="s">
        <v>186</v>
      </c>
      <c r="D253" t="s">
        <v>22</v>
      </c>
      <c r="E253">
        <v>16</v>
      </c>
      <c r="F253">
        <v>0</v>
      </c>
      <c r="G253">
        <v>0</v>
      </c>
      <c r="H253">
        <v>16</v>
      </c>
    </row>
    <row r="254" spans="1:8" x14ac:dyDescent="0.25">
      <c r="A254" t="s">
        <v>2868</v>
      </c>
      <c r="B254" t="s">
        <v>3421</v>
      </c>
      <c r="C254" t="s">
        <v>57</v>
      </c>
      <c r="D254" t="s">
        <v>22</v>
      </c>
      <c r="E254">
        <v>613</v>
      </c>
      <c r="F254">
        <v>2880</v>
      </c>
      <c r="G254">
        <v>2052</v>
      </c>
      <c r="H254">
        <v>1441</v>
      </c>
    </row>
    <row r="255" spans="1:8" x14ac:dyDescent="0.25">
      <c r="A255" t="s">
        <v>2868</v>
      </c>
      <c r="B255" t="s">
        <v>3421</v>
      </c>
      <c r="C255" t="s">
        <v>77</v>
      </c>
      <c r="D255" t="s">
        <v>22</v>
      </c>
      <c r="E255">
        <v>152</v>
      </c>
      <c r="F255">
        <v>5</v>
      </c>
      <c r="G255">
        <v>9</v>
      </c>
      <c r="H255">
        <v>148</v>
      </c>
    </row>
    <row r="256" spans="1:8" x14ac:dyDescent="0.25">
      <c r="A256" t="s">
        <v>2868</v>
      </c>
      <c r="B256" t="s">
        <v>3421</v>
      </c>
      <c r="C256" t="s">
        <v>222</v>
      </c>
      <c r="D256" t="s">
        <v>22</v>
      </c>
      <c r="E256">
        <v>899</v>
      </c>
      <c r="F256">
        <v>20</v>
      </c>
      <c r="G256">
        <v>20</v>
      </c>
      <c r="H256">
        <v>899</v>
      </c>
    </row>
    <row r="257" spans="1:8" x14ac:dyDescent="0.25">
      <c r="A257" t="s">
        <v>2868</v>
      </c>
      <c r="B257" t="s">
        <v>3421</v>
      </c>
      <c r="C257" t="s">
        <v>164</v>
      </c>
      <c r="D257" t="s">
        <v>22</v>
      </c>
      <c r="E257">
        <v>15</v>
      </c>
      <c r="F257">
        <v>16</v>
      </c>
      <c r="G257">
        <v>16</v>
      </c>
      <c r="H257">
        <v>15</v>
      </c>
    </row>
    <row r="258" spans="1:8" x14ac:dyDescent="0.25">
      <c r="A258" t="s">
        <v>2868</v>
      </c>
      <c r="B258" t="s">
        <v>3421</v>
      </c>
      <c r="C258" t="s">
        <v>166</v>
      </c>
      <c r="D258" t="s">
        <v>22</v>
      </c>
      <c r="E258">
        <v>273</v>
      </c>
      <c r="F258">
        <v>22</v>
      </c>
      <c r="G258">
        <v>22</v>
      </c>
      <c r="H258">
        <v>273</v>
      </c>
    </row>
    <row r="259" spans="1:8" x14ac:dyDescent="0.25">
      <c r="A259" t="s">
        <v>2868</v>
      </c>
      <c r="B259" t="s">
        <v>3421</v>
      </c>
      <c r="C259" t="s">
        <v>3303</v>
      </c>
      <c r="D259" t="s">
        <v>22</v>
      </c>
      <c r="E259">
        <v>41</v>
      </c>
      <c r="F259">
        <v>7</v>
      </c>
      <c r="G259">
        <v>10</v>
      </c>
      <c r="H259">
        <v>38</v>
      </c>
    </row>
    <row r="260" spans="1:8" x14ac:dyDescent="0.25">
      <c r="A260" t="s">
        <v>2868</v>
      </c>
      <c r="B260" t="s">
        <v>3421</v>
      </c>
      <c r="C260" t="s">
        <v>31</v>
      </c>
      <c r="D260" t="s">
        <v>22</v>
      </c>
      <c r="E260">
        <v>482</v>
      </c>
      <c r="F260">
        <v>12</v>
      </c>
      <c r="G260">
        <v>24</v>
      </c>
      <c r="H260">
        <v>470</v>
      </c>
    </row>
    <row r="261" spans="1:8" x14ac:dyDescent="0.25">
      <c r="A261" t="s">
        <v>2868</v>
      </c>
      <c r="B261" t="s">
        <v>3421</v>
      </c>
      <c r="C261" t="s">
        <v>30</v>
      </c>
      <c r="D261" t="s">
        <v>22</v>
      </c>
      <c r="E261">
        <v>770</v>
      </c>
      <c r="F261">
        <v>12</v>
      </c>
      <c r="G261">
        <v>12</v>
      </c>
      <c r="H261">
        <v>770</v>
      </c>
    </row>
    <row r="262" spans="1:8" x14ac:dyDescent="0.25">
      <c r="A262" t="s">
        <v>2868</v>
      </c>
      <c r="B262" t="s">
        <v>3421</v>
      </c>
      <c r="C262" t="s">
        <v>155</v>
      </c>
      <c r="D262" t="s">
        <v>22</v>
      </c>
      <c r="E262">
        <v>28</v>
      </c>
      <c r="F262">
        <v>1</v>
      </c>
      <c r="G262">
        <v>1</v>
      </c>
      <c r="H262">
        <v>28</v>
      </c>
    </row>
    <row r="263" spans="1:8" x14ac:dyDescent="0.25">
      <c r="A263" t="s">
        <v>2868</v>
      </c>
      <c r="B263" t="s">
        <v>3421</v>
      </c>
      <c r="C263" t="s">
        <v>167</v>
      </c>
      <c r="D263" t="s">
        <v>22</v>
      </c>
      <c r="E263">
        <v>16</v>
      </c>
      <c r="F263">
        <v>2</v>
      </c>
      <c r="G263">
        <v>2</v>
      </c>
      <c r="H263">
        <v>16</v>
      </c>
    </row>
    <row r="264" spans="1:8" x14ac:dyDescent="0.25">
      <c r="A264" t="s">
        <v>2868</v>
      </c>
      <c r="B264" t="s">
        <v>3421</v>
      </c>
      <c r="C264" t="s">
        <v>2279</v>
      </c>
      <c r="D264" t="s">
        <v>22</v>
      </c>
      <c r="E264">
        <v>1</v>
      </c>
      <c r="F264">
        <v>0</v>
      </c>
      <c r="G264">
        <v>0</v>
      </c>
      <c r="H264">
        <v>1</v>
      </c>
    </row>
    <row r="265" spans="1:8" x14ac:dyDescent="0.25">
      <c r="A265" t="s">
        <v>2868</v>
      </c>
      <c r="B265" t="s">
        <v>3421</v>
      </c>
      <c r="C265" t="s">
        <v>2278</v>
      </c>
      <c r="D265" t="s">
        <v>22</v>
      </c>
      <c r="E265">
        <v>16</v>
      </c>
      <c r="F265">
        <v>0</v>
      </c>
      <c r="G265">
        <v>0</v>
      </c>
      <c r="H265">
        <v>16</v>
      </c>
    </row>
    <row r="266" spans="1:8" x14ac:dyDescent="0.25">
      <c r="A266" t="s">
        <v>2868</v>
      </c>
      <c r="B266" t="s">
        <v>3421</v>
      </c>
      <c r="C266" t="s">
        <v>25</v>
      </c>
      <c r="D266" t="s">
        <v>22</v>
      </c>
      <c r="E266">
        <v>143</v>
      </c>
      <c r="F266">
        <v>12</v>
      </c>
      <c r="G266">
        <v>26</v>
      </c>
      <c r="H266">
        <v>129</v>
      </c>
    </row>
    <row r="267" spans="1:8" x14ac:dyDescent="0.25">
      <c r="A267" t="s">
        <v>2868</v>
      </c>
      <c r="B267" t="s">
        <v>3421</v>
      </c>
      <c r="C267" t="s">
        <v>181</v>
      </c>
      <c r="D267" t="s">
        <v>22</v>
      </c>
      <c r="E267">
        <v>2100</v>
      </c>
      <c r="F267">
        <v>22</v>
      </c>
      <c r="G267">
        <v>172</v>
      </c>
      <c r="H267">
        <v>1950</v>
      </c>
    </row>
    <row r="268" spans="1:8" x14ac:dyDescent="0.25">
      <c r="A268" t="s">
        <v>2868</v>
      </c>
      <c r="B268" t="s">
        <v>3421</v>
      </c>
      <c r="C268" t="s">
        <v>302</v>
      </c>
      <c r="D268" t="s">
        <v>22</v>
      </c>
      <c r="E268">
        <v>6</v>
      </c>
      <c r="F268">
        <v>6</v>
      </c>
      <c r="G268">
        <v>6</v>
      </c>
      <c r="H268">
        <v>6</v>
      </c>
    </row>
    <row r="269" spans="1:8" x14ac:dyDescent="0.25">
      <c r="A269" t="s">
        <v>2868</v>
      </c>
      <c r="B269" t="s">
        <v>3421</v>
      </c>
      <c r="C269" t="s">
        <v>242</v>
      </c>
      <c r="D269" t="s">
        <v>22</v>
      </c>
      <c r="E269">
        <v>18</v>
      </c>
      <c r="F269">
        <v>7</v>
      </c>
      <c r="G269">
        <v>7</v>
      </c>
      <c r="H269">
        <v>18</v>
      </c>
    </row>
    <row r="270" spans="1:8" x14ac:dyDescent="0.25">
      <c r="A270" t="s">
        <v>2868</v>
      </c>
      <c r="B270" t="s">
        <v>3421</v>
      </c>
      <c r="C270" t="s">
        <v>103</v>
      </c>
      <c r="D270" t="s">
        <v>22</v>
      </c>
      <c r="E270">
        <v>130</v>
      </c>
      <c r="F270">
        <v>3</v>
      </c>
      <c r="G270">
        <v>4</v>
      </c>
      <c r="H270">
        <v>129</v>
      </c>
    </row>
    <row r="271" spans="1:8" x14ac:dyDescent="0.25">
      <c r="A271" t="s">
        <v>2868</v>
      </c>
      <c r="B271" t="s">
        <v>3421</v>
      </c>
      <c r="C271" t="s">
        <v>3304</v>
      </c>
      <c r="D271" t="s">
        <v>22</v>
      </c>
      <c r="E271">
        <v>4</v>
      </c>
      <c r="F271">
        <v>2</v>
      </c>
      <c r="G271">
        <v>3</v>
      </c>
      <c r="H271">
        <v>3</v>
      </c>
    </row>
    <row r="272" spans="1:8" x14ac:dyDescent="0.25">
      <c r="A272" t="s">
        <v>2868</v>
      </c>
      <c r="B272" t="s">
        <v>3421</v>
      </c>
      <c r="C272" t="s">
        <v>102</v>
      </c>
      <c r="D272" t="s">
        <v>22</v>
      </c>
      <c r="E272">
        <v>40</v>
      </c>
      <c r="F272">
        <v>0</v>
      </c>
      <c r="G272">
        <v>0</v>
      </c>
      <c r="H272">
        <v>40</v>
      </c>
    </row>
    <row r="273" spans="1:8" x14ac:dyDescent="0.25">
      <c r="A273" t="s">
        <v>2868</v>
      </c>
      <c r="B273" t="s">
        <v>3421</v>
      </c>
      <c r="C273" t="s">
        <v>2751</v>
      </c>
      <c r="D273" t="s">
        <v>22</v>
      </c>
      <c r="E273">
        <v>5</v>
      </c>
      <c r="F273">
        <v>0</v>
      </c>
      <c r="G273">
        <v>0</v>
      </c>
      <c r="H273">
        <v>5</v>
      </c>
    </row>
    <row r="274" spans="1:8" x14ac:dyDescent="0.25">
      <c r="A274" t="s">
        <v>2868</v>
      </c>
      <c r="B274" t="s">
        <v>3421</v>
      </c>
      <c r="C274" t="s">
        <v>255</v>
      </c>
      <c r="D274" t="s">
        <v>22</v>
      </c>
      <c r="E274">
        <v>76</v>
      </c>
      <c r="F274">
        <v>0</v>
      </c>
      <c r="G274">
        <v>0</v>
      </c>
      <c r="H274">
        <v>76</v>
      </c>
    </row>
    <row r="275" spans="1:8" x14ac:dyDescent="0.25">
      <c r="A275" t="s">
        <v>2868</v>
      </c>
      <c r="B275" t="s">
        <v>3421</v>
      </c>
      <c r="C275" t="s">
        <v>101</v>
      </c>
      <c r="D275" t="s">
        <v>22</v>
      </c>
      <c r="E275">
        <v>35</v>
      </c>
      <c r="F275">
        <v>23</v>
      </c>
      <c r="G275">
        <v>5</v>
      </c>
      <c r="H275">
        <v>53</v>
      </c>
    </row>
    <row r="276" spans="1:8" x14ac:dyDescent="0.25">
      <c r="A276" t="s">
        <v>2868</v>
      </c>
      <c r="B276" t="s">
        <v>3421</v>
      </c>
      <c r="C276" t="s">
        <v>185</v>
      </c>
      <c r="D276" t="s">
        <v>22</v>
      </c>
      <c r="E276">
        <v>13</v>
      </c>
      <c r="F276">
        <v>0</v>
      </c>
      <c r="G276">
        <v>5</v>
      </c>
      <c r="H276">
        <v>8</v>
      </c>
    </row>
    <row r="277" spans="1:8" x14ac:dyDescent="0.25">
      <c r="A277" t="s">
        <v>2868</v>
      </c>
      <c r="B277" t="s">
        <v>3421</v>
      </c>
      <c r="C277" t="s">
        <v>3308</v>
      </c>
      <c r="D277" t="s">
        <v>22</v>
      </c>
      <c r="E277">
        <v>16</v>
      </c>
      <c r="F277">
        <v>70</v>
      </c>
      <c r="G277">
        <v>30</v>
      </c>
      <c r="H277">
        <v>56</v>
      </c>
    </row>
    <row r="278" spans="1:8" x14ac:dyDescent="0.25">
      <c r="A278" t="s">
        <v>2868</v>
      </c>
      <c r="B278" t="s">
        <v>3421</v>
      </c>
      <c r="C278" t="s">
        <v>232</v>
      </c>
      <c r="D278" t="s">
        <v>22</v>
      </c>
      <c r="E278">
        <v>361</v>
      </c>
      <c r="F278">
        <v>21</v>
      </c>
      <c r="G278">
        <v>71</v>
      </c>
      <c r="H278">
        <v>311</v>
      </c>
    </row>
    <row r="279" spans="1:8" x14ac:dyDescent="0.25">
      <c r="A279" t="s">
        <v>2868</v>
      </c>
      <c r="B279" t="s">
        <v>3421</v>
      </c>
      <c r="C279" t="s">
        <v>28</v>
      </c>
      <c r="D279" t="s">
        <v>22</v>
      </c>
      <c r="E279">
        <v>151</v>
      </c>
      <c r="F279">
        <v>5</v>
      </c>
      <c r="G279">
        <v>17</v>
      </c>
      <c r="H279">
        <v>139</v>
      </c>
    </row>
    <row r="280" spans="1:8" x14ac:dyDescent="0.25">
      <c r="A280" t="s">
        <v>2868</v>
      </c>
      <c r="B280" t="s">
        <v>3421</v>
      </c>
      <c r="C280" t="s">
        <v>59</v>
      </c>
      <c r="D280" t="s">
        <v>22</v>
      </c>
      <c r="E280">
        <v>1020</v>
      </c>
      <c r="F280">
        <v>2900</v>
      </c>
      <c r="G280">
        <v>2264</v>
      </c>
      <c r="H280">
        <v>1656</v>
      </c>
    </row>
    <row r="281" spans="1:8" x14ac:dyDescent="0.25">
      <c r="A281" t="s">
        <v>2868</v>
      </c>
      <c r="B281" t="s">
        <v>3421</v>
      </c>
      <c r="C281" t="s">
        <v>160</v>
      </c>
      <c r="D281" t="s">
        <v>22</v>
      </c>
      <c r="E281">
        <v>29</v>
      </c>
      <c r="F281">
        <v>0</v>
      </c>
      <c r="G281">
        <v>0</v>
      </c>
      <c r="H281">
        <v>29</v>
      </c>
    </row>
    <row r="282" spans="1:8" x14ac:dyDescent="0.25">
      <c r="A282" t="s">
        <v>2868</v>
      </c>
      <c r="B282" t="s">
        <v>3421</v>
      </c>
      <c r="C282" t="s">
        <v>32</v>
      </c>
      <c r="D282" t="s">
        <v>22</v>
      </c>
      <c r="E282">
        <v>476</v>
      </c>
      <c r="F282">
        <v>37</v>
      </c>
      <c r="G282">
        <v>217</v>
      </c>
      <c r="H282">
        <v>296</v>
      </c>
    </row>
    <row r="283" spans="1:8" x14ac:dyDescent="0.25">
      <c r="A283" t="s">
        <v>2868</v>
      </c>
      <c r="B283" t="s">
        <v>3421</v>
      </c>
      <c r="C283" t="s">
        <v>2319</v>
      </c>
      <c r="D283" t="s">
        <v>22</v>
      </c>
      <c r="E283">
        <v>11</v>
      </c>
      <c r="F283">
        <v>0</v>
      </c>
      <c r="G283">
        <v>0</v>
      </c>
      <c r="H283">
        <v>11</v>
      </c>
    </row>
    <row r="284" spans="1:8" x14ac:dyDescent="0.25">
      <c r="A284" t="s">
        <v>2868</v>
      </c>
      <c r="B284" t="s">
        <v>3421</v>
      </c>
      <c r="C284" t="s">
        <v>85</v>
      </c>
      <c r="D284" t="s">
        <v>22</v>
      </c>
      <c r="E284">
        <v>37</v>
      </c>
      <c r="F284">
        <v>2</v>
      </c>
      <c r="G284">
        <v>2</v>
      </c>
      <c r="H284">
        <v>37</v>
      </c>
    </row>
    <row r="285" spans="1:8" x14ac:dyDescent="0.25">
      <c r="A285" t="s">
        <v>2868</v>
      </c>
      <c r="B285" t="s">
        <v>3421</v>
      </c>
      <c r="C285" t="s">
        <v>3300</v>
      </c>
      <c r="D285" t="s">
        <v>22</v>
      </c>
      <c r="E285">
        <v>22</v>
      </c>
      <c r="F285">
        <v>4</v>
      </c>
      <c r="G285">
        <v>4</v>
      </c>
      <c r="H285">
        <v>22</v>
      </c>
    </row>
    <row r="286" spans="1:8" x14ac:dyDescent="0.25">
      <c r="A286" t="s">
        <v>2868</v>
      </c>
      <c r="B286" t="s">
        <v>3421</v>
      </c>
      <c r="C286" t="s">
        <v>3299</v>
      </c>
      <c r="D286" t="s">
        <v>22</v>
      </c>
      <c r="E286">
        <v>10</v>
      </c>
      <c r="F286">
        <v>4</v>
      </c>
      <c r="G286">
        <v>4</v>
      </c>
      <c r="H286">
        <v>10</v>
      </c>
    </row>
    <row r="287" spans="1:8" x14ac:dyDescent="0.25">
      <c r="A287" t="s">
        <v>2868</v>
      </c>
      <c r="B287" t="s">
        <v>3421</v>
      </c>
      <c r="C287" t="s">
        <v>309</v>
      </c>
      <c r="D287" t="s">
        <v>22</v>
      </c>
      <c r="E287">
        <v>89</v>
      </c>
      <c r="F287">
        <v>0</v>
      </c>
      <c r="G287">
        <v>0</v>
      </c>
      <c r="H287">
        <v>89</v>
      </c>
    </row>
    <row r="288" spans="1:8" x14ac:dyDescent="0.25">
      <c r="A288" t="s">
        <v>2868</v>
      </c>
      <c r="B288" t="s">
        <v>3421</v>
      </c>
      <c r="C288" t="s">
        <v>122</v>
      </c>
      <c r="D288" t="s">
        <v>22</v>
      </c>
      <c r="E288">
        <v>13</v>
      </c>
      <c r="F288">
        <v>5</v>
      </c>
      <c r="G288">
        <v>5</v>
      </c>
      <c r="H288">
        <v>13</v>
      </c>
    </row>
    <row r="289" spans="1:8" x14ac:dyDescent="0.25">
      <c r="A289" t="s">
        <v>2868</v>
      </c>
      <c r="B289" t="s">
        <v>3421</v>
      </c>
      <c r="C289" t="s">
        <v>44</v>
      </c>
      <c r="D289" t="s">
        <v>22</v>
      </c>
      <c r="E289">
        <v>1</v>
      </c>
      <c r="F289">
        <v>3</v>
      </c>
      <c r="G289">
        <v>3</v>
      </c>
      <c r="H289">
        <v>1</v>
      </c>
    </row>
    <row r="290" spans="1:8" x14ac:dyDescent="0.25">
      <c r="A290" t="s">
        <v>2868</v>
      </c>
      <c r="B290" t="s">
        <v>3421</v>
      </c>
      <c r="C290" t="s">
        <v>40</v>
      </c>
      <c r="D290" t="s">
        <v>22</v>
      </c>
      <c r="E290">
        <v>252</v>
      </c>
      <c r="F290">
        <v>10</v>
      </c>
      <c r="G290">
        <v>28</v>
      </c>
      <c r="H290">
        <v>234</v>
      </c>
    </row>
    <row r="291" spans="1:8" x14ac:dyDescent="0.25">
      <c r="A291" t="s">
        <v>2868</v>
      </c>
      <c r="B291" t="s">
        <v>3421</v>
      </c>
      <c r="C291" t="s">
        <v>33</v>
      </c>
      <c r="D291" t="s">
        <v>22</v>
      </c>
      <c r="E291">
        <v>2</v>
      </c>
      <c r="F291">
        <v>0</v>
      </c>
      <c r="G291">
        <v>0</v>
      </c>
      <c r="H291">
        <v>2</v>
      </c>
    </row>
    <row r="292" spans="1:8" x14ac:dyDescent="0.25">
      <c r="A292" t="s">
        <v>2868</v>
      </c>
      <c r="B292" t="s">
        <v>3421</v>
      </c>
      <c r="C292" t="s">
        <v>144</v>
      </c>
      <c r="D292" t="s">
        <v>22</v>
      </c>
      <c r="E292">
        <v>408</v>
      </c>
      <c r="F292">
        <v>12</v>
      </c>
      <c r="G292">
        <v>12</v>
      </c>
      <c r="H292">
        <v>408</v>
      </c>
    </row>
    <row r="293" spans="1:8" x14ac:dyDescent="0.25">
      <c r="A293" t="s">
        <v>2868</v>
      </c>
      <c r="B293" t="s">
        <v>3421</v>
      </c>
      <c r="C293" t="s">
        <v>89</v>
      </c>
      <c r="D293" t="s">
        <v>22</v>
      </c>
      <c r="E293">
        <v>116</v>
      </c>
      <c r="F293">
        <v>10</v>
      </c>
      <c r="G293">
        <v>30</v>
      </c>
      <c r="H293">
        <v>96</v>
      </c>
    </row>
    <row r="294" spans="1:8" x14ac:dyDescent="0.25">
      <c r="A294" t="s">
        <v>2868</v>
      </c>
      <c r="B294" t="s">
        <v>3421</v>
      </c>
      <c r="C294" t="s">
        <v>26</v>
      </c>
      <c r="D294" t="s">
        <v>22</v>
      </c>
      <c r="E294">
        <v>240</v>
      </c>
      <c r="F294">
        <v>10</v>
      </c>
      <c r="G294">
        <v>10</v>
      </c>
      <c r="H294">
        <v>240</v>
      </c>
    </row>
    <row r="295" spans="1:8" x14ac:dyDescent="0.25">
      <c r="A295" t="s">
        <v>2868</v>
      </c>
      <c r="B295" t="s">
        <v>3421</v>
      </c>
      <c r="C295" t="s">
        <v>143</v>
      </c>
      <c r="D295" t="s">
        <v>22</v>
      </c>
      <c r="E295">
        <v>160</v>
      </c>
      <c r="F295">
        <v>0</v>
      </c>
      <c r="G295">
        <v>0</v>
      </c>
      <c r="H295">
        <v>160</v>
      </c>
    </row>
    <row r="296" spans="1:8" x14ac:dyDescent="0.25">
      <c r="A296" t="s">
        <v>2868</v>
      </c>
      <c r="B296" t="s">
        <v>3421</v>
      </c>
      <c r="C296" t="s">
        <v>70</v>
      </c>
      <c r="D296" t="s">
        <v>230</v>
      </c>
      <c r="E296">
        <v>1</v>
      </c>
      <c r="F296">
        <v>0</v>
      </c>
      <c r="G296">
        <v>0</v>
      </c>
      <c r="H296">
        <v>1</v>
      </c>
    </row>
    <row r="297" spans="1:8" x14ac:dyDescent="0.25">
      <c r="A297" t="s">
        <v>2868</v>
      </c>
      <c r="B297" t="s">
        <v>3421</v>
      </c>
      <c r="C297" t="s">
        <v>70</v>
      </c>
      <c r="D297" t="s">
        <v>2276</v>
      </c>
      <c r="E297">
        <v>19</v>
      </c>
      <c r="F297">
        <v>1</v>
      </c>
      <c r="G297">
        <v>2</v>
      </c>
      <c r="H297">
        <v>18</v>
      </c>
    </row>
    <row r="298" spans="1:8" x14ac:dyDescent="0.25">
      <c r="A298" t="s">
        <v>2868</v>
      </c>
      <c r="B298" t="s">
        <v>3421</v>
      </c>
      <c r="C298" t="s">
        <v>81</v>
      </c>
      <c r="D298" t="s">
        <v>22</v>
      </c>
      <c r="E298">
        <v>219</v>
      </c>
      <c r="F298">
        <v>11</v>
      </c>
      <c r="G298">
        <v>17</v>
      </c>
      <c r="H298">
        <v>213</v>
      </c>
    </row>
    <row r="299" spans="1:8" x14ac:dyDescent="0.25">
      <c r="A299" t="s">
        <v>2868</v>
      </c>
      <c r="B299" t="s">
        <v>3421</v>
      </c>
      <c r="C299" t="s">
        <v>66</v>
      </c>
      <c r="D299" t="s">
        <v>22</v>
      </c>
      <c r="E299">
        <v>132</v>
      </c>
      <c r="F299">
        <v>45</v>
      </c>
      <c r="G299">
        <v>69</v>
      </c>
      <c r="H299">
        <v>108</v>
      </c>
    </row>
    <row r="300" spans="1:8" x14ac:dyDescent="0.25">
      <c r="A300" t="s">
        <v>2868</v>
      </c>
      <c r="B300" t="s">
        <v>3421</v>
      </c>
      <c r="C300" t="s">
        <v>37</v>
      </c>
      <c r="D300" t="s">
        <v>22</v>
      </c>
      <c r="E300">
        <v>230</v>
      </c>
      <c r="F300">
        <v>7</v>
      </c>
      <c r="G300">
        <v>12</v>
      </c>
      <c r="H300">
        <v>225</v>
      </c>
    </row>
    <row r="301" spans="1:8" x14ac:dyDescent="0.25">
      <c r="A301" t="s">
        <v>2868</v>
      </c>
      <c r="B301" t="s">
        <v>3421</v>
      </c>
      <c r="C301" t="s">
        <v>65</v>
      </c>
      <c r="D301" t="s">
        <v>22</v>
      </c>
      <c r="E301">
        <v>590</v>
      </c>
      <c r="F301">
        <v>12</v>
      </c>
      <c r="G301">
        <v>12</v>
      </c>
      <c r="H301">
        <v>590</v>
      </c>
    </row>
    <row r="302" spans="1:8" x14ac:dyDescent="0.25">
      <c r="A302" t="s">
        <v>2868</v>
      </c>
      <c r="B302" t="s">
        <v>3421</v>
      </c>
      <c r="C302" t="s">
        <v>42</v>
      </c>
      <c r="D302" t="s">
        <v>22</v>
      </c>
      <c r="E302">
        <v>180</v>
      </c>
      <c r="F302">
        <v>12</v>
      </c>
      <c r="G302">
        <v>48</v>
      </c>
      <c r="H302">
        <v>144</v>
      </c>
    </row>
    <row r="303" spans="1:8" x14ac:dyDescent="0.25">
      <c r="A303" t="s">
        <v>2868</v>
      </c>
      <c r="B303" t="s">
        <v>3421</v>
      </c>
      <c r="C303" t="s">
        <v>338</v>
      </c>
      <c r="D303" t="s">
        <v>340</v>
      </c>
      <c r="E303">
        <v>3</v>
      </c>
      <c r="F303">
        <v>1</v>
      </c>
      <c r="G303">
        <v>3</v>
      </c>
      <c r="H303">
        <v>1</v>
      </c>
    </row>
    <row r="304" spans="1:8" x14ac:dyDescent="0.25">
      <c r="A304" t="s">
        <v>2868</v>
      </c>
      <c r="B304" t="s">
        <v>3421</v>
      </c>
      <c r="C304" t="s">
        <v>194</v>
      </c>
      <c r="D304" t="s">
        <v>289</v>
      </c>
      <c r="E304">
        <v>8</v>
      </c>
      <c r="F304">
        <v>2</v>
      </c>
      <c r="G304">
        <v>5</v>
      </c>
      <c r="H304">
        <v>5</v>
      </c>
    </row>
    <row r="305" spans="1:8" x14ac:dyDescent="0.25">
      <c r="A305" t="s">
        <v>2868</v>
      </c>
      <c r="B305" t="s">
        <v>3421</v>
      </c>
      <c r="C305" t="s">
        <v>2254</v>
      </c>
      <c r="D305" t="s">
        <v>178</v>
      </c>
      <c r="E305">
        <v>60</v>
      </c>
      <c r="F305">
        <v>2</v>
      </c>
      <c r="G305">
        <v>2</v>
      </c>
      <c r="H305">
        <v>60</v>
      </c>
    </row>
    <row r="306" spans="1:8" x14ac:dyDescent="0.25">
      <c r="A306" t="s">
        <v>2868</v>
      </c>
      <c r="B306" t="s">
        <v>3421</v>
      </c>
      <c r="C306" t="s">
        <v>2254</v>
      </c>
      <c r="D306" t="s">
        <v>295</v>
      </c>
      <c r="E306">
        <v>12</v>
      </c>
      <c r="F306">
        <v>0</v>
      </c>
      <c r="G306">
        <v>2</v>
      </c>
      <c r="H306">
        <v>10</v>
      </c>
    </row>
    <row r="307" spans="1:8" x14ac:dyDescent="0.25">
      <c r="A307" t="s">
        <v>2868</v>
      </c>
      <c r="B307" t="s">
        <v>3421</v>
      </c>
      <c r="C307" t="s">
        <v>2254</v>
      </c>
      <c r="D307" t="s">
        <v>256</v>
      </c>
      <c r="E307">
        <v>40</v>
      </c>
      <c r="F307">
        <v>2</v>
      </c>
      <c r="G307">
        <v>3</v>
      </c>
      <c r="H307">
        <v>39</v>
      </c>
    </row>
    <row r="308" spans="1:8" x14ac:dyDescent="0.25">
      <c r="A308" t="s">
        <v>2868</v>
      </c>
      <c r="B308" t="s">
        <v>3421</v>
      </c>
      <c r="C308" t="s">
        <v>2254</v>
      </c>
      <c r="D308" t="s">
        <v>297</v>
      </c>
      <c r="E308">
        <v>13</v>
      </c>
      <c r="F308">
        <v>0</v>
      </c>
      <c r="G308">
        <v>0</v>
      </c>
      <c r="H308">
        <v>13</v>
      </c>
    </row>
    <row r="309" spans="1:8" x14ac:dyDescent="0.25">
      <c r="A309" t="s">
        <v>2868</v>
      </c>
      <c r="B309" t="s">
        <v>3421</v>
      </c>
      <c r="C309" t="s">
        <v>3298</v>
      </c>
      <c r="D309" t="s">
        <v>2216</v>
      </c>
      <c r="E309">
        <v>41</v>
      </c>
      <c r="F309">
        <v>44</v>
      </c>
      <c r="G309">
        <v>15</v>
      </c>
      <c r="H309">
        <v>70</v>
      </c>
    </row>
    <row r="310" spans="1:8" x14ac:dyDescent="0.25">
      <c r="A310" t="s">
        <v>2868</v>
      </c>
      <c r="B310" t="s">
        <v>3421</v>
      </c>
      <c r="C310" t="s">
        <v>3298</v>
      </c>
      <c r="D310" t="s">
        <v>2214</v>
      </c>
      <c r="E310">
        <v>41</v>
      </c>
      <c r="F310">
        <v>4</v>
      </c>
      <c r="G310">
        <v>6</v>
      </c>
      <c r="H310">
        <v>39</v>
      </c>
    </row>
    <row r="311" spans="1:8" x14ac:dyDescent="0.25">
      <c r="A311" t="s">
        <v>2868</v>
      </c>
      <c r="B311" t="s">
        <v>3421</v>
      </c>
      <c r="C311" t="s">
        <v>2222</v>
      </c>
      <c r="D311" t="s">
        <v>2216</v>
      </c>
      <c r="E311">
        <v>15</v>
      </c>
      <c r="F311">
        <v>15</v>
      </c>
      <c r="G311">
        <v>13</v>
      </c>
      <c r="H311">
        <v>17</v>
      </c>
    </row>
    <row r="312" spans="1:8" x14ac:dyDescent="0.25">
      <c r="A312" t="s">
        <v>2868</v>
      </c>
      <c r="B312" t="s">
        <v>3421</v>
      </c>
      <c r="C312" t="s">
        <v>2222</v>
      </c>
      <c r="D312" t="s">
        <v>2224</v>
      </c>
      <c r="E312">
        <v>41</v>
      </c>
      <c r="F312">
        <v>16</v>
      </c>
      <c r="G312">
        <v>6</v>
      </c>
      <c r="H312">
        <v>51</v>
      </c>
    </row>
    <row r="313" spans="1:8" x14ac:dyDescent="0.25">
      <c r="A313" t="s">
        <v>2868</v>
      </c>
      <c r="B313" t="s">
        <v>3421</v>
      </c>
      <c r="C313" t="s">
        <v>2227</v>
      </c>
      <c r="D313" t="s">
        <v>2216</v>
      </c>
      <c r="E313">
        <v>18</v>
      </c>
      <c r="F313">
        <v>3</v>
      </c>
      <c r="G313">
        <v>3</v>
      </c>
      <c r="H313">
        <v>18</v>
      </c>
    </row>
    <row r="314" spans="1:8" x14ac:dyDescent="0.25">
      <c r="A314" t="s">
        <v>2868</v>
      </c>
      <c r="B314" t="s">
        <v>3421</v>
      </c>
      <c r="C314" t="s">
        <v>2227</v>
      </c>
      <c r="D314" t="s">
        <v>2214</v>
      </c>
      <c r="E314">
        <v>19</v>
      </c>
      <c r="F314">
        <v>4</v>
      </c>
      <c r="G314">
        <v>4</v>
      </c>
      <c r="H314">
        <v>19</v>
      </c>
    </row>
    <row r="315" spans="1:8" x14ac:dyDescent="0.25">
      <c r="A315" t="s">
        <v>2868</v>
      </c>
      <c r="B315" t="s">
        <v>3421</v>
      </c>
      <c r="C315" t="s">
        <v>246</v>
      </c>
      <c r="D315" t="s">
        <v>146</v>
      </c>
      <c r="E315">
        <v>0</v>
      </c>
      <c r="F315">
        <v>25</v>
      </c>
      <c r="G315">
        <v>10</v>
      </c>
      <c r="H315">
        <v>15</v>
      </c>
    </row>
    <row r="316" spans="1:8" x14ac:dyDescent="0.25">
      <c r="A316" t="s">
        <v>2868</v>
      </c>
      <c r="B316" t="s">
        <v>3421</v>
      </c>
      <c r="C316" t="s">
        <v>246</v>
      </c>
      <c r="D316" t="s">
        <v>239</v>
      </c>
      <c r="E316">
        <v>0</v>
      </c>
      <c r="F316">
        <v>22</v>
      </c>
      <c r="G316">
        <v>2</v>
      </c>
      <c r="H316">
        <v>20</v>
      </c>
    </row>
    <row r="317" spans="1:8" x14ac:dyDescent="0.25">
      <c r="A317" t="s">
        <v>2868</v>
      </c>
      <c r="B317" t="s">
        <v>3421</v>
      </c>
      <c r="C317" t="s">
        <v>246</v>
      </c>
      <c r="D317" t="s">
        <v>178</v>
      </c>
      <c r="E317">
        <v>3</v>
      </c>
      <c r="F317">
        <v>4</v>
      </c>
      <c r="G317">
        <v>4</v>
      </c>
      <c r="H317">
        <v>3</v>
      </c>
    </row>
    <row r="318" spans="1:8" x14ac:dyDescent="0.25">
      <c r="A318" t="s">
        <v>2868</v>
      </c>
      <c r="B318" t="s">
        <v>3421</v>
      </c>
      <c r="C318" t="s">
        <v>246</v>
      </c>
      <c r="D318" t="s">
        <v>256</v>
      </c>
      <c r="E318">
        <v>20</v>
      </c>
      <c r="F318">
        <v>22</v>
      </c>
      <c r="G318">
        <v>10</v>
      </c>
      <c r="H318">
        <v>32</v>
      </c>
    </row>
    <row r="319" spans="1:8" x14ac:dyDescent="0.25">
      <c r="A319" t="s">
        <v>2868</v>
      </c>
      <c r="B319" t="s">
        <v>3421</v>
      </c>
      <c r="C319" t="s">
        <v>246</v>
      </c>
      <c r="D319" t="s">
        <v>258</v>
      </c>
      <c r="E319">
        <v>0</v>
      </c>
      <c r="F319">
        <v>22</v>
      </c>
      <c r="G319">
        <v>7</v>
      </c>
      <c r="H319">
        <v>15</v>
      </c>
    </row>
    <row r="320" spans="1:8" x14ac:dyDescent="0.25">
      <c r="A320" t="s">
        <v>2868</v>
      </c>
      <c r="B320" t="s">
        <v>3421</v>
      </c>
      <c r="C320" t="s">
        <v>246</v>
      </c>
      <c r="D320" t="s">
        <v>257</v>
      </c>
      <c r="E320">
        <v>26</v>
      </c>
      <c r="F320">
        <v>26</v>
      </c>
      <c r="G320">
        <v>11</v>
      </c>
      <c r="H320">
        <v>41</v>
      </c>
    </row>
    <row r="321" spans="1:8" x14ac:dyDescent="0.25">
      <c r="A321" t="s">
        <v>2868</v>
      </c>
      <c r="B321" t="s">
        <v>3421</v>
      </c>
      <c r="C321" t="s">
        <v>246</v>
      </c>
      <c r="D321" t="s">
        <v>2250</v>
      </c>
      <c r="E321">
        <v>39</v>
      </c>
      <c r="F321">
        <v>0</v>
      </c>
      <c r="G321">
        <v>7</v>
      </c>
      <c r="H321">
        <v>32</v>
      </c>
    </row>
    <row r="322" spans="1:8" x14ac:dyDescent="0.25">
      <c r="A322" t="s">
        <v>2868</v>
      </c>
      <c r="B322" t="s">
        <v>3421</v>
      </c>
      <c r="C322" t="s">
        <v>246</v>
      </c>
      <c r="D322" t="s">
        <v>193</v>
      </c>
      <c r="E322">
        <v>20</v>
      </c>
      <c r="F322">
        <v>0</v>
      </c>
      <c r="G322">
        <v>0</v>
      </c>
      <c r="H322">
        <v>20</v>
      </c>
    </row>
    <row r="323" spans="1:8" x14ac:dyDescent="0.25">
      <c r="A323" t="s">
        <v>2868</v>
      </c>
      <c r="B323" t="s">
        <v>3421</v>
      </c>
      <c r="C323" t="s">
        <v>145</v>
      </c>
      <c r="D323" t="s">
        <v>146</v>
      </c>
      <c r="E323">
        <v>347</v>
      </c>
      <c r="F323">
        <v>260</v>
      </c>
      <c r="G323">
        <v>55</v>
      </c>
      <c r="H323">
        <v>552</v>
      </c>
    </row>
    <row r="324" spans="1:8" x14ac:dyDescent="0.25">
      <c r="A324" t="s">
        <v>2868</v>
      </c>
      <c r="B324" t="s">
        <v>3421</v>
      </c>
      <c r="C324" t="s">
        <v>145</v>
      </c>
      <c r="D324" t="s">
        <v>193</v>
      </c>
      <c r="E324">
        <v>299</v>
      </c>
      <c r="F324">
        <v>120</v>
      </c>
      <c r="G324">
        <v>60</v>
      </c>
      <c r="H324">
        <v>359</v>
      </c>
    </row>
    <row r="325" spans="1:8" x14ac:dyDescent="0.25">
      <c r="A325" t="s">
        <v>2868</v>
      </c>
      <c r="B325" t="s">
        <v>3421</v>
      </c>
      <c r="C325" t="s">
        <v>132</v>
      </c>
      <c r="D325" t="s">
        <v>133</v>
      </c>
      <c r="E325">
        <v>290</v>
      </c>
      <c r="F325">
        <v>8</v>
      </c>
      <c r="G325">
        <v>38</v>
      </c>
      <c r="H325">
        <v>260</v>
      </c>
    </row>
    <row r="326" spans="1:8" x14ac:dyDescent="0.25">
      <c r="A326" t="s">
        <v>2868</v>
      </c>
      <c r="B326" t="s">
        <v>3421</v>
      </c>
      <c r="C326" t="s">
        <v>132</v>
      </c>
      <c r="D326" t="s">
        <v>146</v>
      </c>
      <c r="E326">
        <v>340</v>
      </c>
      <c r="F326">
        <v>13</v>
      </c>
      <c r="G326">
        <v>38</v>
      </c>
      <c r="H326">
        <v>315</v>
      </c>
    </row>
    <row r="327" spans="1:8" x14ac:dyDescent="0.25">
      <c r="A327" t="s">
        <v>2868</v>
      </c>
      <c r="B327" t="s">
        <v>3421</v>
      </c>
      <c r="C327" t="s">
        <v>132</v>
      </c>
      <c r="D327" t="s">
        <v>193</v>
      </c>
      <c r="E327">
        <v>150</v>
      </c>
      <c r="F327">
        <v>3</v>
      </c>
      <c r="G327">
        <v>58</v>
      </c>
      <c r="H327">
        <v>95</v>
      </c>
    </row>
    <row r="328" spans="1:8" x14ac:dyDescent="0.25">
      <c r="A328" t="s">
        <v>2868</v>
      </c>
      <c r="B328" t="s">
        <v>3421</v>
      </c>
      <c r="C328" t="s">
        <v>233</v>
      </c>
      <c r="D328" t="s">
        <v>239</v>
      </c>
      <c r="E328">
        <v>0</v>
      </c>
      <c r="F328">
        <v>20</v>
      </c>
      <c r="G328">
        <v>7</v>
      </c>
      <c r="H328">
        <v>13</v>
      </c>
    </row>
    <row r="329" spans="1:8" x14ac:dyDescent="0.25">
      <c r="A329" t="s">
        <v>2868</v>
      </c>
      <c r="B329" t="s">
        <v>3421</v>
      </c>
      <c r="C329" t="s">
        <v>233</v>
      </c>
      <c r="D329" t="s">
        <v>178</v>
      </c>
      <c r="E329">
        <v>0</v>
      </c>
      <c r="F329">
        <v>24</v>
      </c>
      <c r="G329">
        <v>16</v>
      </c>
      <c r="H329">
        <v>8</v>
      </c>
    </row>
    <row r="330" spans="1:8" x14ac:dyDescent="0.25">
      <c r="A330" t="s">
        <v>2868</v>
      </c>
      <c r="B330" t="s">
        <v>3421</v>
      </c>
      <c r="C330" t="s">
        <v>233</v>
      </c>
      <c r="D330" t="s">
        <v>346</v>
      </c>
      <c r="E330">
        <v>0</v>
      </c>
      <c r="F330">
        <v>20</v>
      </c>
      <c r="G330">
        <v>12</v>
      </c>
      <c r="H330">
        <v>8</v>
      </c>
    </row>
    <row r="331" spans="1:8" x14ac:dyDescent="0.25">
      <c r="A331" t="s">
        <v>2868</v>
      </c>
      <c r="B331" t="s">
        <v>3421</v>
      </c>
      <c r="C331" t="s">
        <v>233</v>
      </c>
      <c r="D331" t="s">
        <v>258</v>
      </c>
      <c r="E331">
        <v>12</v>
      </c>
      <c r="F331">
        <v>4</v>
      </c>
      <c r="G331">
        <v>6</v>
      </c>
      <c r="H331">
        <v>10</v>
      </c>
    </row>
    <row r="332" spans="1:8" x14ac:dyDescent="0.25">
      <c r="A332" t="s">
        <v>2868</v>
      </c>
      <c r="B332" t="s">
        <v>3421</v>
      </c>
      <c r="C332" t="s">
        <v>233</v>
      </c>
      <c r="D332" t="s">
        <v>257</v>
      </c>
      <c r="E332">
        <v>41</v>
      </c>
      <c r="F332">
        <v>3</v>
      </c>
      <c r="G332">
        <v>13</v>
      </c>
      <c r="H332">
        <v>31</v>
      </c>
    </row>
    <row r="333" spans="1:8" x14ac:dyDescent="0.25">
      <c r="A333" t="s">
        <v>2868</v>
      </c>
      <c r="B333" t="s">
        <v>3421</v>
      </c>
      <c r="C333" t="s">
        <v>233</v>
      </c>
      <c r="D333" t="s">
        <v>2266</v>
      </c>
      <c r="E333">
        <v>2</v>
      </c>
      <c r="F333">
        <v>0</v>
      </c>
      <c r="G333">
        <v>0</v>
      </c>
      <c r="H333">
        <v>2</v>
      </c>
    </row>
    <row r="334" spans="1:8" x14ac:dyDescent="0.25">
      <c r="A334" t="s">
        <v>2868</v>
      </c>
      <c r="B334" t="s">
        <v>3421</v>
      </c>
      <c r="C334" t="s">
        <v>233</v>
      </c>
      <c r="D334" t="s">
        <v>193</v>
      </c>
      <c r="E334">
        <v>10</v>
      </c>
      <c r="F334">
        <v>5</v>
      </c>
      <c r="G334">
        <v>11</v>
      </c>
      <c r="H334">
        <v>4</v>
      </c>
    </row>
    <row r="335" spans="1:8" x14ac:dyDescent="0.25">
      <c r="A335" t="s">
        <v>2868</v>
      </c>
      <c r="B335" t="s">
        <v>3421</v>
      </c>
      <c r="C335" t="s">
        <v>238</v>
      </c>
      <c r="D335" t="s">
        <v>2200</v>
      </c>
      <c r="E335">
        <v>25</v>
      </c>
      <c r="F335">
        <v>3</v>
      </c>
      <c r="G335">
        <v>6</v>
      </c>
      <c r="H335">
        <v>22</v>
      </c>
    </row>
    <row r="336" spans="1:8" x14ac:dyDescent="0.25">
      <c r="A336" t="s">
        <v>2868</v>
      </c>
      <c r="B336" t="s">
        <v>3421</v>
      </c>
      <c r="C336" t="s">
        <v>238</v>
      </c>
      <c r="D336" t="s">
        <v>339</v>
      </c>
      <c r="E336">
        <v>44</v>
      </c>
      <c r="F336">
        <v>2</v>
      </c>
      <c r="G336">
        <v>10</v>
      </c>
      <c r="H336">
        <v>36</v>
      </c>
    </row>
    <row r="337" spans="1:8" x14ac:dyDescent="0.25">
      <c r="A337" t="s">
        <v>2868</v>
      </c>
      <c r="B337" t="s">
        <v>3421</v>
      </c>
      <c r="C337" t="s">
        <v>238</v>
      </c>
      <c r="D337" t="s">
        <v>340</v>
      </c>
      <c r="E337">
        <v>61</v>
      </c>
      <c r="F337">
        <v>2</v>
      </c>
      <c r="G337">
        <v>2</v>
      </c>
      <c r="H337">
        <v>61</v>
      </c>
    </row>
    <row r="338" spans="1:8" x14ac:dyDescent="0.25">
      <c r="A338" t="s">
        <v>2868</v>
      </c>
      <c r="B338" t="s">
        <v>3421</v>
      </c>
      <c r="C338" t="s">
        <v>238</v>
      </c>
      <c r="D338" t="s">
        <v>2261</v>
      </c>
      <c r="E338">
        <v>51</v>
      </c>
      <c r="F338">
        <v>2</v>
      </c>
      <c r="G338">
        <v>7</v>
      </c>
      <c r="H338">
        <v>46</v>
      </c>
    </row>
    <row r="339" spans="1:8" x14ac:dyDescent="0.25">
      <c r="A339" t="s">
        <v>2868</v>
      </c>
      <c r="B339" t="s">
        <v>3421</v>
      </c>
      <c r="C339" t="s">
        <v>238</v>
      </c>
      <c r="D339" t="s">
        <v>2202</v>
      </c>
      <c r="E339">
        <v>100</v>
      </c>
      <c r="F339">
        <v>2</v>
      </c>
      <c r="G339">
        <v>3</v>
      </c>
      <c r="H339">
        <v>99</v>
      </c>
    </row>
    <row r="340" spans="1:8" x14ac:dyDescent="0.25">
      <c r="A340" t="s">
        <v>2868</v>
      </c>
      <c r="B340" t="s">
        <v>3421</v>
      </c>
      <c r="C340" t="s">
        <v>238</v>
      </c>
      <c r="D340" t="s">
        <v>2203</v>
      </c>
      <c r="E340">
        <v>20</v>
      </c>
      <c r="F340">
        <v>2</v>
      </c>
      <c r="G340">
        <v>15</v>
      </c>
      <c r="H340">
        <v>7</v>
      </c>
    </row>
    <row r="341" spans="1:8" x14ac:dyDescent="0.25">
      <c r="A341" t="s">
        <v>2868</v>
      </c>
      <c r="B341" t="s">
        <v>3421</v>
      </c>
      <c r="C341" t="s">
        <v>238</v>
      </c>
      <c r="D341" t="s">
        <v>343</v>
      </c>
      <c r="E341">
        <v>11</v>
      </c>
      <c r="F341">
        <v>4</v>
      </c>
      <c r="G341">
        <v>8</v>
      </c>
      <c r="H341">
        <v>7</v>
      </c>
    </row>
    <row r="342" spans="1:8" x14ac:dyDescent="0.25">
      <c r="A342" t="s">
        <v>2868</v>
      </c>
      <c r="B342" t="s">
        <v>3421</v>
      </c>
      <c r="C342" t="s">
        <v>238</v>
      </c>
      <c r="D342" t="s">
        <v>2241</v>
      </c>
      <c r="E342">
        <v>28</v>
      </c>
      <c r="F342">
        <v>3</v>
      </c>
      <c r="G342">
        <v>3</v>
      </c>
      <c r="H342">
        <v>28</v>
      </c>
    </row>
    <row r="343" spans="1:8" x14ac:dyDescent="0.25">
      <c r="A343" t="s">
        <v>2868</v>
      </c>
      <c r="B343" t="s">
        <v>3421</v>
      </c>
      <c r="C343" t="s">
        <v>238</v>
      </c>
      <c r="D343" t="s">
        <v>344</v>
      </c>
      <c r="E343">
        <v>5</v>
      </c>
      <c r="F343">
        <v>2</v>
      </c>
      <c r="G343">
        <v>6</v>
      </c>
      <c r="H343">
        <v>1</v>
      </c>
    </row>
    <row r="344" spans="1:8" x14ac:dyDescent="0.25">
      <c r="A344" t="s">
        <v>2868</v>
      </c>
      <c r="B344" t="s">
        <v>3421</v>
      </c>
      <c r="C344" t="s">
        <v>241</v>
      </c>
      <c r="D344" t="s">
        <v>2200</v>
      </c>
      <c r="E344">
        <v>26</v>
      </c>
      <c r="F344">
        <v>2</v>
      </c>
      <c r="G344">
        <v>6</v>
      </c>
      <c r="H344">
        <v>22</v>
      </c>
    </row>
    <row r="345" spans="1:8" x14ac:dyDescent="0.25">
      <c r="A345" t="s">
        <v>2868</v>
      </c>
      <c r="B345" t="s">
        <v>3421</v>
      </c>
      <c r="C345" t="s">
        <v>241</v>
      </c>
      <c r="D345" t="s">
        <v>339</v>
      </c>
      <c r="E345">
        <v>84</v>
      </c>
      <c r="F345">
        <v>2</v>
      </c>
      <c r="G345">
        <v>8</v>
      </c>
      <c r="H345">
        <v>78</v>
      </c>
    </row>
    <row r="346" spans="1:8" x14ac:dyDescent="0.25">
      <c r="A346" t="s">
        <v>2868</v>
      </c>
      <c r="B346" t="s">
        <v>3421</v>
      </c>
      <c r="C346" t="s">
        <v>241</v>
      </c>
      <c r="D346" t="s">
        <v>2273</v>
      </c>
      <c r="E346">
        <v>76</v>
      </c>
      <c r="F346">
        <v>21</v>
      </c>
      <c r="G346">
        <v>70</v>
      </c>
      <c r="H346">
        <v>27</v>
      </c>
    </row>
    <row r="347" spans="1:8" x14ac:dyDescent="0.25">
      <c r="A347" t="s">
        <v>2868</v>
      </c>
      <c r="B347" t="s">
        <v>3421</v>
      </c>
      <c r="C347" t="s">
        <v>241</v>
      </c>
      <c r="D347" t="s">
        <v>2256</v>
      </c>
      <c r="E347">
        <v>41</v>
      </c>
      <c r="F347">
        <v>22</v>
      </c>
      <c r="G347">
        <v>7</v>
      </c>
      <c r="H347">
        <v>56</v>
      </c>
    </row>
    <row r="348" spans="1:8" x14ac:dyDescent="0.25">
      <c r="A348" t="s">
        <v>2868</v>
      </c>
      <c r="B348" t="s">
        <v>3421</v>
      </c>
      <c r="C348" t="s">
        <v>241</v>
      </c>
      <c r="D348" t="s">
        <v>2261</v>
      </c>
      <c r="E348">
        <v>8</v>
      </c>
      <c r="F348">
        <v>0</v>
      </c>
      <c r="G348">
        <v>4</v>
      </c>
      <c r="H348">
        <v>4</v>
      </c>
    </row>
    <row r="349" spans="1:8" x14ac:dyDescent="0.25">
      <c r="A349" t="s">
        <v>2868</v>
      </c>
      <c r="B349" t="s">
        <v>3421</v>
      </c>
      <c r="C349" t="s">
        <v>241</v>
      </c>
      <c r="D349" t="s">
        <v>2202</v>
      </c>
      <c r="E349">
        <v>12</v>
      </c>
      <c r="F349">
        <v>0</v>
      </c>
      <c r="G349">
        <v>7</v>
      </c>
      <c r="H349">
        <v>5</v>
      </c>
    </row>
    <row r="350" spans="1:8" x14ac:dyDescent="0.25">
      <c r="A350" t="s">
        <v>2868</v>
      </c>
      <c r="B350" t="s">
        <v>3421</v>
      </c>
      <c r="C350" t="s">
        <v>241</v>
      </c>
      <c r="D350" t="s">
        <v>2272</v>
      </c>
      <c r="E350">
        <v>84</v>
      </c>
      <c r="F350">
        <v>2</v>
      </c>
      <c r="G350">
        <v>8</v>
      </c>
      <c r="H350">
        <v>78</v>
      </c>
    </row>
    <row r="351" spans="1:8" x14ac:dyDescent="0.25">
      <c r="A351" t="s">
        <v>2868</v>
      </c>
      <c r="B351" t="s">
        <v>3421</v>
      </c>
      <c r="C351" t="s">
        <v>241</v>
      </c>
      <c r="D351" t="s">
        <v>2203</v>
      </c>
      <c r="E351">
        <v>33</v>
      </c>
      <c r="F351">
        <v>22</v>
      </c>
      <c r="G351">
        <v>6</v>
      </c>
      <c r="H351">
        <v>49</v>
      </c>
    </row>
    <row r="352" spans="1:8" x14ac:dyDescent="0.25">
      <c r="A352" t="s">
        <v>2868</v>
      </c>
      <c r="B352" t="s">
        <v>3421</v>
      </c>
      <c r="C352" t="s">
        <v>241</v>
      </c>
      <c r="D352" t="s">
        <v>342</v>
      </c>
      <c r="E352">
        <v>58</v>
      </c>
      <c r="F352">
        <v>2</v>
      </c>
      <c r="G352">
        <v>6</v>
      </c>
      <c r="H352">
        <v>54</v>
      </c>
    </row>
    <row r="353" spans="1:8" x14ac:dyDescent="0.25">
      <c r="A353" t="s">
        <v>2868</v>
      </c>
      <c r="B353" t="s">
        <v>3421</v>
      </c>
      <c r="C353" t="s">
        <v>241</v>
      </c>
      <c r="D353" t="s">
        <v>343</v>
      </c>
      <c r="E353">
        <v>2</v>
      </c>
      <c r="F353">
        <v>12</v>
      </c>
      <c r="G353">
        <v>4</v>
      </c>
      <c r="H353">
        <v>10</v>
      </c>
    </row>
    <row r="354" spans="1:8" x14ac:dyDescent="0.25">
      <c r="A354" t="s">
        <v>2868</v>
      </c>
      <c r="B354" t="s">
        <v>3421</v>
      </c>
      <c r="C354" t="s">
        <v>241</v>
      </c>
      <c r="D354" t="s">
        <v>2311</v>
      </c>
      <c r="E354">
        <v>9</v>
      </c>
      <c r="F354">
        <v>0</v>
      </c>
      <c r="G354">
        <v>4</v>
      </c>
      <c r="H354">
        <v>5</v>
      </c>
    </row>
    <row r="355" spans="1:8" x14ac:dyDescent="0.25">
      <c r="A355" t="s">
        <v>2868</v>
      </c>
      <c r="B355" t="s">
        <v>3421</v>
      </c>
      <c r="C355" t="s">
        <v>241</v>
      </c>
      <c r="D355" t="s">
        <v>2274</v>
      </c>
      <c r="E355">
        <v>17</v>
      </c>
      <c r="F355">
        <v>0</v>
      </c>
      <c r="G355">
        <v>3</v>
      </c>
      <c r="H355">
        <v>14</v>
      </c>
    </row>
    <row r="356" spans="1:8" x14ac:dyDescent="0.25">
      <c r="A356" t="s">
        <v>2868</v>
      </c>
      <c r="B356" t="s">
        <v>3421</v>
      </c>
      <c r="C356" t="s">
        <v>241</v>
      </c>
      <c r="D356" t="s">
        <v>2241</v>
      </c>
      <c r="E356">
        <v>15</v>
      </c>
      <c r="F356">
        <v>2</v>
      </c>
      <c r="G356">
        <v>4</v>
      </c>
      <c r="H356">
        <v>13</v>
      </c>
    </row>
    <row r="357" spans="1:8" x14ac:dyDescent="0.25">
      <c r="A357" t="s">
        <v>2868</v>
      </c>
      <c r="B357" t="s">
        <v>3421</v>
      </c>
      <c r="C357" t="s">
        <v>241</v>
      </c>
      <c r="D357" t="s">
        <v>344</v>
      </c>
      <c r="E357">
        <v>17</v>
      </c>
      <c r="F357">
        <v>22</v>
      </c>
      <c r="G357">
        <v>2</v>
      </c>
      <c r="H357">
        <v>37</v>
      </c>
    </row>
    <row r="358" spans="1:8" x14ac:dyDescent="0.25">
      <c r="A358" t="s">
        <v>2868</v>
      </c>
      <c r="B358" t="s">
        <v>3421</v>
      </c>
      <c r="C358" t="s">
        <v>241</v>
      </c>
      <c r="D358" t="s">
        <v>345</v>
      </c>
      <c r="E358">
        <v>19</v>
      </c>
      <c r="F358">
        <v>20</v>
      </c>
      <c r="G358">
        <v>3</v>
      </c>
      <c r="H358">
        <v>36</v>
      </c>
    </row>
    <row r="359" spans="1:8" x14ac:dyDescent="0.25">
      <c r="A359" t="s">
        <v>2868</v>
      </c>
      <c r="B359" t="s">
        <v>3421</v>
      </c>
      <c r="C359" t="s">
        <v>177</v>
      </c>
      <c r="D359" t="s">
        <v>2200</v>
      </c>
      <c r="E359">
        <v>71</v>
      </c>
      <c r="F359">
        <v>2</v>
      </c>
      <c r="G359">
        <v>3</v>
      </c>
      <c r="H359">
        <v>70</v>
      </c>
    </row>
    <row r="360" spans="1:8" x14ac:dyDescent="0.25">
      <c r="A360" t="s">
        <v>2868</v>
      </c>
      <c r="B360" t="s">
        <v>3421</v>
      </c>
      <c r="C360" t="s">
        <v>177</v>
      </c>
      <c r="D360" t="s">
        <v>340</v>
      </c>
      <c r="E360">
        <v>45</v>
      </c>
      <c r="F360">
        <v>2</v>
      </c>
      <c r="G360">
        <v>14</v>
      </c>
      <c r="H360">
        <v>33</v>
      </c>
    </row>
    <row r="361" spans="1:8" x14ac:dyDescent="0.25">
      <c r="A361" t="s">
        <v>2868</v>
      </c>
      <c r="B361" t="s">
        <v>3421</v>
      </c>
      <c r="C361" t="s">
        <v>177</v>
      </c>
      <c r="D361" t="s">
        <v>2202</v>
      </c>
      <c r="E361">
        <v>33</v>
      </c>
      <c r="F361">
        <v>1</v>
      </c>
      <c r="G361">
        <v>14</v>
      </c>
      <c r="H361">
        <v>20</v>
      </c>
    </row>
    <row r="362" spans="1:8" x14ac:dyDescent="0.25">
      <c r="A362" t="s">
        <v>2868</v>
      </c>
      <c r="B362" t="s">
        <v>3421</v>
      </c>
      <c r="C362" t="s">
        <v>177</v>
      </c>
      <c r="D362" t="s">
        <v>2203</v>
      </c>
      <c r="E362">
        <v>24</v>
      </c>
      <c r="F362">
        <v>5</v>
      </c>
      <c r="G362">
        <v>5</v>
      </c>
      <c r="H362">
        <v>24</v>
      </c>
    </row>
    <row r="363" spans="1:8" x14ac:dyDescent="0.25">
      <c r="A363" t="s">
        <v>2868</v>
      </c>
      <c r="B363" t="s">
        <v>3421</v>
      </c>
      <c r="C363" t="s">
        <v>177</v>
      </c>
      <c r="D363" t="s">
        <v>342</v>
      </c>
      <c r="E363">
        <v>22</v>
      </c>
      <c r="F363">
        <v>3</v>
      </c>
      <c r="G363">
        <v>10</v>
      </c>
      <c r="H363">
        <v>15</v>
      </c>
    </row>
    <row r="364" spans="1:8" x14ac:dyDescent="0.25">
      <c r="A364" t="s">
        <v>2868</v>
      </c>
      <c r="B364" t="s">
        <v>3421</v>
      </c>
      <c r="C364" t="s">
        <v>3301</v>
      </c>
      <c r="D364" t="s">
        <v>22</v>
      </c>
      <c r="E364">
        <v>1</v>
      </c>
      <c r="F364">
        <v>0</v>
      </c>
      <c r="G364">
        <v>0</v>
      </c>
      <c r="H364">
        <v>1</v>
      </c>
    </row>
    <row r="365" spans="1:8" x14ac:dyDescent="0.25">
      <c r="A365" t="s">
        <v>2868</v>
      </c>
      <c r="B365" t="s">
        <v>3421</v>
      </c>
      <c r="C365" t="s">
        <v>2213</v>
      </c>
      <c r="D365" t="s">
        <v>2216</v>
      </c>
      <c r="E365">
        <v>36</v>
      </c>
      <c r="F365">
        <v>2</v>
      </c>
      <c r="G365">
        <v>5</v>
      </c>
      <c r="H365">
        <v>33</v>
      </c>
    </row>
    <row r="366" spans="1:8" x14ac:dyDescent="0.25">
      <c r="A366" t="s">
        <v>2868</v>
      </c>
      <c r="B366" t="s">
        <v>3421</v>
      </c>
      <c r="C366" t="s">
        <v>2213</v>
      </c>
      <c r="D366" t="s">
        <v>2214</v>
      </c>
      <c r="E366">
        <v>42</v>
      </c>
      <c r="F366">
        <v>4</v>
      </c>
      <c r="G366">
        <v>6</v>
      </c>
      <c r="H366">
        <v>40</v>
      </c>
    </row>
    <row r="367" spans="1:8" x14ac:dyDescent="0.25">
      <c r="A367" t="s">
        <v>2868</v>
      </c>
      <c r="B367" t="s">
        <v>3421</v>
      </c>
      <c r="C367" t="s">
        <v>2217</v>
      </c>
      <c r="D367" t="s">
        <v>2216</v>
      </c>
      <c r="E367">
        <v>176</v>
      </c>
      <c r="F367">
        <v>3</v>
      </c>
      <c r="G367">
        <v>6</v>
      </c>
      <c r="H367">
        <v>173</v>
      </c>
    </row>
    <row r="368" spans="1:8" x14ac:dyDescent="0.25">
      <c r="A368" t="s">
        <v>2868</v>
      </c>
      <c r="B368" t="s">
        <v>3421</v>
      </c>
      <c r="C368" t="s">
        <v>2217</v>
      </c>
      <c r="D368" t="s">
        <v>2223</v>
      </c>
      <c r="E368">
        <v>3</v>
      </c>
      <c r="F368">
        <v>1</v>
      </c>
      <c r="G368">
        <v>3</v>
      </c>
      <c r="H368">
        <v>1</v>
      </c>
    </row>
    <row r="369" spans="1:8" x14ac:dyDescent="0.25">
      <c r="A369" t="s">
        <v>2868</v>
      </c>
      <c r="B369" t="s">
        <v>3421</v>
      </c>
      <c r="C369" t="s">
        <v>2217</v>
      </c>
      <c r="D369" t="s">
        <v>2214</v>
      </c>
      <c r="E369">
        <v>45</v>
      </c>
      <c r="F369">
        <v>3</v>
      </c>
      <c r="G369">
        <v>11</v>
      </c>
      <c r="H369">
        <v>37</v>
      </c>
    </row>
    <row r="370" spans="1:8" x14ac:dyDescent="0.25">
      <c r="A370" t="s">
        <v>2868</v>
      </c>
      <c r="B370" t="s">
        <v>3421</v>
      </c>
      <c r="C370" t="s">
        <v>2215</v>
      </c>
      <c r="D370" t="s">
        <v>2216</v>
      </c>
      <c r="E370">
        <v>221</v>
      </c>
      <c r="F370">
        <v>5</v>
      </c>
      <c r="G370">
        <v>12</v>
      </c>
      <c r="H370">
        <v>214</v>
      </c>
    </row>
    <row r="371" spans="1:8" x14ac:dyDescent="0.25">
      <c r="A371" t="s">
        <v>2868</v>
      </c>
      <c r="B371" t="s">
        <v>3421</v>
      </c>
      <c r="C371" t="s">
        <v>2215</v>
      </c>
      <c r="D371" t="s">
        <v>2214</v>
      </c>
      <c r="E371">
        <v>3</v>
      </c>
      <c r="F371">
        <v>1</v>
      </c>
      <c r="G371">
        <v>3</v>
      </c>
      <c r="H371">
        <v>1</v>
      </c>
    </row>
    <row r="372" spans="1:8" x14ac:dyDescent="0.25">
      <c r="A372" t="s">
        <v>2868</v>
      </c>
      <c r="B372" t="s">
        <v>3421</v>
      </c>
      <c r="C372" t="s">
        <v>2229</v>
      </c>
      <c r="D372" t="s">
        <v>2214</v>
      </c>
      <c r="E372">
        <v>61</v>
      </c>
      <c r="F372">
        <v>13</v>
      </c>
      <c r="G372">
        <v>5</v>
      </c>
      <c r="H372">
        <v>69</v>
      </c>
    </row>
    <row r="373" spans="1:8" x14ac:dyDescent="0.25">
      <c r="A373" t="s">
        <v>2868</v>
      </c>
      <c r="B373" t="s">
        <v>3421</v>
      </c>
      <c r="C373" t="s">
        <v>2230</v>
      </c>
      <c r="D373" t="s">
        <v>2214</v>
      </c>
      <c r="E373">
        <v>30</v>
      </c>
      <c r="F373">
        <v>8</v>
      </c>
      <c r="G373">
        <v>3</v>
      </c>
      <c r="H373">
        <v>35</v>
      </c>
    </row>
    <row r="374" spans="1:8" x14ac:dyDescent="0.25">
      <c r="A374" t="s">
        <v>2868</v>
      </c>
      <c r="B374" t="s">
        <v>3421</v>
      </c>
      <c r="C374" t="s">
        <v>2231</v>
      </c>
      <c r="D374" t="s">
        <v>2214</v>
      </c>
      <c r="E374">
        <v>47</v>
      </c>
      <c r="F374">
        <v>9</v>
      </c>
      <c r="G374">
        <v>5</v>
      </c>
      <c r="H374">
        <v>51</v>
      </c>
    </row>
    <row r="375" spans="1:8" x14ac:dyDescent="0.25">
      <c r="A375" t="s">
        <v>2868</v>
      </c>
      <c r="B375" t="s">
        <v>3421</v>
      </c>
      <c r="C375" t="s">
        <v>2232</v>
      </c>
      <c r="D375" t="s">
        <v>2214</v>
      </c>
      <c r="E375">
        <v>28</v>
      </c>
      <c r="F375">
        <v>8</v>
      </c>
      <c r="G375">
        <v>2</v>
      </c>
      <c r="H375">
        <v>34</v>
      </c>
    </row>
    <row r="376" spans="1:8" x14ac:dyDescent="0.25">
      <c r="A376" t="s">
        <v>2868</v>
      </c>
      <c r="B376" t="s">
        <v>3421</v>
      </c>
      <c r="C376" t="s">
        <v>2233</v>
      </c>
      <c r="D376" t="s">
        <v>2214</v>
      </c>
      <c r="E376">
        <v>27</v>
      </c>
      <c r="F376">
        <v>3</v>
      </c>
      <c r="G376">
        <v>3</v>
      </c>
      <c r="H376">
        <v>27</v>
      </c>
    </row>
    <row r="377" spans="1:8" x14ac:dyDescent="0.25">
      <c r="A377" t="s">
        <v>2868</v>
      </c>
      <c r="B377" t="s">
        <v>3421</v>
      </c>
      <c r="C377" t="s">
        <v>2234</v>
      </c>
      <c r="D377" t="s">
        <v>2216</v>
      </c>
      <c r="E377">
        <v>5</v>
      </c>
      <c r="F377">
        <v>1</v>
      </c>
      <c r="G377">
        <v>1</v>
      </c>
      <c r="H377">
        <v>5</v>
      </c>
    </row>
    <row r="378" spans="1:8" x14ac:dyDescent="0.25">
      <c r="A378" t="s">
        <v>2868</v>
      </c>
      <c r="B378" t="s">
        <v>3421</v>
      </c>
      <c r="C378" t="s">
        <v>2234</v>
      </c>
      <c r="D378" t="s">
        <v>2214</v>
      </c>
      <c r="E378">
        <v>7</v>
      </c>
      <c r="F378">
        <v>1</v>
      </c>
      <c r="G378">
        <v>1</v>
      </c>
      <c r="H378">
        <v>7</v>
      </c>
    </row>
    <row r="379" spans="1:8" x14ac:dyDescent="0.25">
      <c r="A379" t="s">
        <v>2868</v>
      </c>
      <c r="B379" t="s">
        <v>3421</v>
      </c>
      <c r="C379" t="s">
        <v>2235</v>
      </c>
      <c r="D379" t="s">
        <v>2216</v>
      </c>
      <c r="E379">
        <v>7</v>
      </c>
      <c r="F379">
        <v>2</v>
      </c>
      <c r="G379">
        <v>6</v>
      </c>
      <c r="H379">
        <v>3</v>
      </c>
    </row>
    <row r="380" spans="1:8" x14ac:dyDescent="0.25">
      <c r="A380" t="s">
        <v>2868</v>
      </c>
      <c r="B380" t="s">
        <v>3421</v>
      </c>
      <c r="C380" t="s">
        <v>2236</v>
      </c>
      <c r="D380" t="s">
        <v>2216</v>
      </c>
      <c r="E380">
        <v>4</v>
      </c>
      <c r="F380">
        <v>3</v>
      </c>
      <c r="G380">
        <v>3</v>
      </c>
      <c r="H380">
        <v>4</v>
      </c>
    </row>
    <row r="381" spans="1:8" x14ac:dyDescent="0.25">
      <c r="A381" t="s">
        <v>2868</v>
      </c>
      <c r="B381" t="s">
        <v>3421</v>
      </c>
      <c r="C381" t="s">
        <v>2259</v>
      </c>
      <c r="D381" t="s">
        <v>2216</v>
      </c>
      <c r="E381">
        <v>12</v>
      </c>
      <c r="F381">
        <v>3</v>
      </c>
      <c r="G381">
        <v>3</v>
      </c>
      <c r="H381">
        <v>12</v>
      </c>
    </row>
    <row r="382" spans="1:8" x14ac:dyDescent="0.25">
      <c r="A382" t="s">
        <v>2868</v>
      </c>
      <c r="B382" t="s">
        <v>3421</v>
      </c>
      <c r="C382" t="s">
        <v>2220</v>
      </c>
      <c r="D382" t="s">
        <v>2221</v>
      </c>
      <c r="E382">
        <v>59</v>
      </c>
      <c r="F382">
        <v>1</v>
      </c>
      <c r="G382">
        <v>2</v>
      </c>
      <c r="H382">
        <v>58</v>
      </c>
    </row>
    <row r="383" spans="1:8" x14ac:dyDescent="0.25">
      <c r="A383" t="s">
        <v>2868</v>
      </c>
      <c r="B383" t="s">
        <v>3421</v>
      </c>
      <c r="C383" t="s">
        <v>2220</v>
      </c>
      <c r="D383" t="s">
        <v>2253</v>
      </c>
      <c r="E383">
        <v>8</v>
      </c>
      <c r="F383">
        <v>0</v>
      </c>
      <c r="G383">
        <v>5</v>
      </c>
      <c r="H383">
        <v>3</v>
      </c>
    </row>
    <row r="384" spans="1:8" x14ac:dyDescent="0.25">
      <c r="A384" t="s">
        <v>2868</v>
      </c>
      <c r="B384" t="s">
        <v>3421</v>
      </c>
      <c r="C384" t="s">
        <v>2242</v>
      </c>
      <c r="D384" t="s">
        <v>2216</v>
      </c>
      <c r="E384">
        <v>42</v>
      </c>
      <c r="F384">
        <v>3</v>
      </c>
      <c r="G384">
        <v>5</v>
      </c>
      <c r="H384">
        <v>40</v>
      </c>
    </row>
    <row r="385" spans="1:8" x14ac:dyDescent="0.25">
      <c r="A385" t="s">
        <v>2868</v>
      </c>
      <c r="B385" t="s">
        <v>3421</v>
      </c>
      <c r="C385" t="s">
        <v>2242</v>
      </c>
      <c r="D385" t="s">
        <v>2243</v>
      </c>
      <c r="E385">
        <v>20</v>
      </c>
      <c r="F385">
        <v>3</v>
      </c>
      <c r="G385">
        <v>5</v>
      </c>
      <c r="H385">
        <v>18</v>
      </c>
    </row>
    <row r="386" spans="1:8" x14ac:dyDescent="0.25">
      <c r="A386" t="s">
        <v>2868</v>
      </c>
      <c r="B386" t="s">
        <v>3421</v>
      </c>
      <c r="C386" t="s">
        <v>2242</v>
      </c>
      <c r="D386" t="s">
        <v>2244</v>
      </c>
      <c r="E386">
        <v>8</v>
      </c>
      <c r="F386">
        <v>3</v>
      </c>
      <c r="G386">
        <v>5</v>
      </c>
      <c r="H386">
        <v>6</v>
      </c>
    </row>
    <row r="387" spans="1:8" x14ac:dyDescent="0.25">
      <c r="A387" t="s">
        <v>2868</v>
      </c>
      <c r="B387" t="s">
        <v>3421</v>
      </c>
      <c r="C387" t="s">
        <v>2245</v>
      </c>
      <c r="D387" t="s">
        <v>2246</v>
      </c>
      <c r="E387">
        <v>19</v>
      </c>
      <c r="F387">
        <v>2</v>
      </c>
      <c r="G387">
        <v>3</v>
      </c>
      <c r="H387">
        <v>18</v>
      </c>
    </row>
    <row r="388" spans="1:8" x14ac:dyDescent="0.25">
      <c r="A388" t="s">
        <v>2868</v>
      </c>
      <c r="B388" t="s">
        <v>3421</v>
      </c>
      <c r="C388" t="s">
        <v>2245</v>
      </c>
      <c r="D388" t="s">
        <v>2243</v>
      </c>
      <c r="E388">
        <v>31</v>
      </c>
      <c r="F388">
        <v>3</v>
      </c>
      <c r="G388">
        <v>4</v>
      </c>
      <c r="H388">
        <v>30</v>
      </c>
    </row>
    <row r="389" spans="1:8" x14ac:dyDescent="0.25">
      <c r="A389" t="s">
        <v>2868</v>
      </c>
      <c r="B389" t="s">
        <v>3421</v>
      </c>
      <c r="C389" t="s">
        <v>2245</v>
      </c>
      <c r="D389" t="s">
        <v>2244</v>
      </c>
      <c r="E389">
        <v>24</v>
      </c>
      <c r="F389">
        <v>2</v>
      </c>
      <c r="G389">
        <v>6</v>
      </c>
      <c r="H389">
        <v>20</v>
      </c>
    </row>
    <row r="390" spans="1:8" x14ac:dyDescent="0.25">
      <c r="A390" t="s">
        <v>2868</v>
      </c>
      <c r="B390" t="s">
        <v>3421</v>
      </c>
      <c r="C390" t="s">
        <v>2247</v>
      </c>
      <c r="D390" t="s">
        <v>2216</v>
      </c>
      <c r="E390">
        <v>26</v>
      </c>
      <c r="F390">
        <v>4</v>
      </c>
      <c r="G390">
        <v>9</v>
      </c>
      <c r="H390">
        <v>21</v>
      </c>
    </row>
    <row r="391" spans="1:8" x14ac:dyDescent="0.25">
      <c r="A391" t="s">
        <v>2868</v>
      </c>
      <c r="B391" t="s">
        <v>3421</v>
      </c>
      <c r="C391" t="s">
        <v>2247</v>
      </c>
      <c r="D391" t="s">
        <v>2243</v>
      </c>
      <c r="E391">
        <v>10</v>
      </c>
      <c r="F391">
        <v>2</v>
      </c>
      <c r="G391">
        <v>4</v>
      </c>
      <c r="H391">
        <v>8</v>
      </c>
    </row>
    <row r="392" spans="1:8" x14ac:dyDescent="0.25">
      <c r="A392" t="s">
        <v>2868</v>
      </c>
      <c r="B392" t="s">
        <v>3421</v>
      </c>
      <c r="C392" t="s">
        <v>3057</v>
      </c>
      <c r="D392" t="s">
        <v>22</v>
      </c>
      <c r="E392">
        <v>19</v>
      </c>
      <c r="F392">
        <v>0</v>
      </c>
      <c r="G392">
        <v>0</v>
      </c>
      <c r="H392">
        <v>19</v>
      </c>
    </row>
    <row r="393" spans="1:8" x14ac:dyDescent="0.25">
      <c r="A393" t="s">
        <v>2868</v>
      </c>
      <c r="B393" t="s">
        <v>3421</v>
      </c>
      <c r="C393" t="s">
        <v>3055</v>
      </c>
      <c r="D393" t="s">
        <v>22</v>
      </c>
      <c r="E393">
        <v>5</v>
      </c>
      <c r="F393">
        <v>0</v>
      </c>
      <c r="G393">
        <v>2</v>
      </c>
      <c r="H393">
        <v>3</v>
      </c>
    </row>
    <row r="394" spans="1:8" x14ac:dyDescent="0.25">
      <c r="A394" t="s">
        <v>2868</v>
      </c>
      <c r="B394" t="s">
        <v>3421</v>
      </c>
      <c r="C394" t="s">
        <v>3056</v>
      </c>
      <c r="D394" t="s">
        <v>22</v>
      </c>
      <c r="E394">
        <v>42</v>
      </c>
      <c r="F394">
        <v>3</v>
      </c>
      <c r="G394">
        <v>8</v>
      </c>
      <c r="H394">
        <v>37</v>
      </c>
    </row>
    <row r="395" spans="1:8" x14ac:dyDescent="0.25">
      <c r="A395" t="s">
        <v>2868</v>
      </c>
      <c r="B395" t="s">
        <v>3421</v>
      </c>
      <c r="C395" t="s">
        <v>3059</v>
      </c>
      <c r="D395" t="s">
        <v>22</v>
      </c>
      <c r="E395">
        <v>241</v>
      </c>
      <c r="F395">
        <v>0</v>
      </c>
      <c r="G395">
        <v>0</v>
      </c>
      <c r="H395">
        <v>241</v>
      </c>
    </row>
    <row r="396" spans="1:8" x14ac:dyDescent="0.25">
      <c r="A396" t="s">
        <v>2838</v>
      </c>
      <c r="B396" t="s">
        <v>3453</v>
      </c>
      <c r="C396" t="s">
        <v>2302</v>
      </c>
      <c r="D396" t="s">
        <v>22</v>
      </c>
      <c r="E396">
        <v>5</v>
      </c>
      <c r="F396">
        <v>0</v>
      </c>
      <c r="G396">
        <v>0</v>
      </c>
      <c r="H396">
        <v>5</v>
      </c>
    </row>
    <row r="397" spans="1:8" x14ac:dyDescent="0.25">
      <c r="A397" t="s">
        <v>2838</v>
      </c>
      <c r="B397" t="s">
        <v>3453</v>
      </c>
      <c r="C397" t="s">
        <v>272</v>
      </c>
      <c r="D397" t="s">
        <v>22</v>
      </c>
      <c r="E397">
        <v>1</v>
      </c>
      <c r="F397">
        <v>0</v>
      </c>
      <c r="G397">
        <v>0</v>
      </c>
      <c r="H397">
        <v>1</v>
      </c>
    </row>
    <row r="398" spans="1:8" x14ac:dyDescent="0.25">
      <c r="A398" t="s">
        <v>2838</v>
      </c>
      <c r="B398" t="s">
        <v>3453</v>
      </c>
      <c r="C398" t="s">
        <v>217</v>
      </c>
      <c r="D398" t="s">
        <v>219</v>
      </c>
      <c r="E398">
        <v>1</v>
      </c>
      <c r="F398">
        <v>0</v>
      </c>
      <c r="G398">
        <v>0</v>
      </c>
      <c r="H398">
        <v>1</v>
      </c>
    </row>
    <row r="399" spans="1:8" x14ac:dyDescent="0.25">
      <c r="A399" t="s">
        <v>2838</v>
      </c>
      <c r="B399" t="s">
        <v>3453</v>
      </c>
      <c r="C399" t="s">
        <v>217</v>
      </c>
      <c r="D399" t="s">
        <v>71</v>
      </c>
      <c r="E399">
        <v>1</v>
      </c>
      <c r="F399">
        <v>0</v>
      </c>
      <c r="G399">
        <v>0</v>
      </c>
      <c r="H399">
        <v>1</v>
      </c>
    </row>
    <row r="400" spans="1:8" x14ac:dyDescent="0.25">
      <c r="A400" t="s">
        <v>2838</v>
      </c>
      <c r="B400" t="s">
        <v>3453</v>
      </c>
      <c r="C400" t="s">
        <v>217</v>
      </c>
      <c r="D400" t="s">
        <v>220</v>
      </c>
      <c r="E400">
        <v>2</v>
      </c>
      <c r="F400">
        <v>0</v>
      </c>
      <c r="G400">
        <v>0</v>
      </c>
      <c r="H400">
        <v>2</v>
      </c>
    </row>
    <row r="401" spans="1:8" x14ac:dyDescent="0.25">
      <c r="A401" t="s">
        <v>2838</v>
      </c>
      <c r="B401" t="s">
        <v>3453</v>
      </c>
      <c r="C401" t="s">
        <v>217</v>
      </c>
      <c r="D401" t="s">
        <v>2262</v>
      </c>
      <c r="E401">
        <v>1</v>
      </c>
      <c r="F401">
        <v>0</v>
      </c>
      <c r="G401">
        <v>0</v>
      </c>
      <c r="H401">
        <v>1</v>
      </c>
    </row>
    <row r="402" spans="1:8" x14ac:dyDescent="0.25">
      <c r="A402" t="s">
        <v>2838</v>
      </c>
      <c r="B402" t="s">
        <v>3453</v>
      </c>
      <c r="C402" t="s">
        <v>217</v>
      </c>
      <c r="D402" t="s">
        <v>311</v>
      </c>
      <c r="E402">
        <v>1</v>
      </c>
      <c r="F402">
        <v>0</v>
      </c>
      <c r="G402">
        <v>0</v>
      </c>
      <c r="H402">
        <v>1</v>
      </c>
    </row>
    <row r="403" spans="1:8" x14ac:dyDescent="0.25">
      <c r="A403" t="s">
        <v>2838</v>
      </c>
      <c r="B403" t="s">
        <v>3453</v>
      </c>
      <c r="C403" t="s">
        <v>217</v>
      </c>
      <c r="D403" t="s">
        <v>288</v>
      </c>
      <c r="E403">
        <v>1</v>
      </c>
      <c r="F403">
        <v>0</v>
      </c>
      <c r="G403">
        <v>0</v>
      </c>
      <c r="H403">
        <v>1</v>
      </c>
    </row>
    <row r="404" spans="1:8" x14ac:dyDescent="0.25">
      <c r="A404" t="s">
        <v>2838</v>
      </c>
      <c r="B404" t="s">
        <v>3453</v>
      </c>
      <c r="C404" t="s">
        <v>117</v>
      </c>
      <c r="D404" t="s">
        <v>22</v>
      </c>
      <c r="E404">
        <v>6</v>
      </c>
      <c r="F404">
        <v>0</v>
      </c>
      <c r="G404">
        <v>0</v>
      </c>
      <c r="H404">
        <v>6</v>
      </c>
    </row>
    <row r="405" spans="1:8" x14ac:dyDescent="0.25">
      <c r="A405" t="s">
        <v>2838</v>
      </c>
      <c r="B405" t="s">
        <v>3453</v>
      </c>
      <c r="C405" t="s">
        <v>75</v>
      </c>
      <c r="D405" t="s">
        <v>22</v>
      </c>
      <c r="E405">
        <v>3</v>
      </c>
      <c r="F405">
        <v>0</v>
      </c>
      <c r="G405">
        <v>1</v>
      </c>
      <c r="H405">
        <v>2</v>
      </c>
    </row>
    <row r="406" spans="1:8" x14ac:dyDescent="0.25">
      <c r="A406" t="s">
        <v>2838</v>
      </c>
      <c r="B406" t="s">
        <v>3453</v>
      </c>
      <c r="C406" t="s">
        <v>2747</v>
      </c>
      <c r="D406" t="s">
        <v>22</v>
      </c>
      <c r="E406">
        <v>4</v>
      </c>
      <c r="F406">
        <v>0</v>
      </c>
      <c r="G406">
        <v>0</v>
      </c>
      <c r="H406">
        <v>4</v>
      </c>
    </row>
    <row r="407" spans="1:8" x14ac:dyDescent="0.25">
      <c r="A407" t="s">
        <v>2838</v>
      </c>
      <c r="B407" t="s">
        <v>3453</v>
      </c>
      <c r="C407" t="s">
        <v>69</v>
      </c>
      <c r="D407" t="s">
        <v>22</v>
      </c>
      <c r="E407">
        <v>7</v>
      </c>
      <c r="F407">
        <v>5</v>
      </c>
      <c r="G407">
        <v>2</v>
      </c>
      <c r="H407">
        <v>10</v>
      </c>
    </row>
    <row r="408" spans="1:8" x14ac:dyDescent="0.25">
      <c r="A408" t="s">
        <v>2838</v>
      </c>
      <c r="B408" t="s">
        <v>3453</v>
      </c>
      <c r="C408" t="s">
        <v>170</v>
      </c>
      <c r="D408" t="s">
        <v>22</v>
      </c>
      <c r="E408">
        <v>10</v>
      </c>
      <c r="F408">
        <v>0</v>
      </c>
      <c r="G408">
        <v>1</v>
      </c>
      <c r="H408">
        <v>9</v>
      </c>
    </row>
    <row r="409" spans="1:8" x14ac:dyDescent="0.25">
      <c r="A409" t="s">
        <v>2838</v>
      </c>
      <c r="B409" t="s">
        <v>3453</v>
      </c>
      <c r="C409" t="s">
        <v>88</v>
      </c>
      <c r="D409" t="s">
        <v>22</v>
      </c>
      <c r="E409">
        <v>2</v>
      </c>
      <c r="F409">
        <v>0</v>
      </c>
      <c r="G409">
        <v>0</v>
      </c>
      <c r="H409">
        <v>2</v>
      </c>
    </row>
    <row r="410" spans="1:8" x14ac:dyDescent="0.25">
      <c r="A410" t="s">
        <v>2838</v>
      </c>
      <c r="B410" t="s">
        <v>3453</v>
      </c>
      <c r="C410" t="s">
        <v>216</v>
      </c>
      <c r="D410" t="s">
        <v>22</v>
      </c>
      <c r="E410">
        <v>4</v>
      </c>
      <c r="F410">
        <v>0</v>
      </c>
      <c r="G410">
        <v>0</v>
      </c>
      <c r="H410">
        <v>4</v>
      </c>
    </row>
    <row r="411" spans="1:8" x14ac:dyDescent="0.25">
      <c r="A411" t="s">
        <v>2838</v>
      </c>
      <c r="B411" t="s">
        <v>3453</v>
      </c>
      <c r="C411" t="s">
        <v>82</v>
      </c>
      <c r="D411" t="s">
        <v>22</v>
      </c>
      <c r="E411">
        <v>5</v>
      </c>
      <c r="F411">
        <v>0</v>
      </c>
      <c r="G411">
        <v>1</v>
      </c>
      <c r="H411">
        <v>4</v>
      </c>
    </row>
    <row r="412" spans="1:8" x14ac:dyDescent="0.25">
      <c r="A412" t="s">
        <v>2838</v>
      </c>
      <c r="B412" t="s">
        <v>3453</v>
      </c>
      <c r="C412" t="s">
        <v>229</v>
      </c>
      <c r="D412" t="s">
        <v>22</v>
      </c>
      <c r="E412">
        <v>6</v>
      </c>
      <c r="F412">
        <v>0</v>
      </c>
      <c r="G412">
        <v>0</v>
      </c>
      <c r="H412">
        <v>6</v>
      </c>
    </row>
    <row r="413" spans="1:8" x14ac:dyDescent="0.25">
      <c r="A413" t="s">
        <v>2838</v>
      </c>
      <c r="B413" t="s">
        <v>3453</v>
      </c>
      <c r="C413" t="s">
        <v>249</v>
      </c>
      <c r="D413" t="s">
        <v>22</v>
      </c>
      <c r="E413">
        <v>14</v>
      </c>
      <c r="F413">
        <v>0</v>
      </c>
      <c r="G413">
        <v>0</v>
      </c>
      <c r="H413">
        <v>14</v>
      </c>
    </row>
    <row r="414" spans="1:8" x14ac:dyDescent="0.25">
      <c r="A414" t="s">
        <v>2838</v>
      </c>
      <c r="B414" t="s">
        <v>3453</v>
      </c>
      <c r="C414" t="s">
        <v>148</v>
      </c>
      <c r="D414" t="s">
        <v>22</v>
      </c>
      <c r="E414">
        <v>0</v>
      </c>
      <c r="F414">
        <v>3</v>
      </c>
      <c r="G414">
        <v>1</v>
      </c>
      <c r="H414">
        <v>2</v>
      </c>
    </row>
    <row r="415" spans="1:8" x14ac:dyDescent="0.25">
      <c r="A415" t="s">
        <v>2838</v>
      </c>
      <c r="B415" t="s">
        <v>3453</v>
      </c>
      <c r="C415" t="s">
        <v>62</v>
      </c>
      <c r="D415" t="s">
        <v>71</v>
      </c>
      <c r="E415">
        <v>2</v>
      </c>
      <c r="F415">
        <v>0</v>
      </c>
      <c r="G415">
        <v>0</v>
      </c>
      <c r="H415">
        <v>2</v>
      </c>
    </row>
    <row r="416" spans="1:8" x14ac:dyDescent="0.25">
      <c r="A416" t="s">
        <v>2838</v>
      </c>
      <c r="B416" t="s">
        <v>3453</v>
      </c>
      <c r="C416" t="s">
        <v>62</v>
      </c>
      <c r="D416" t="s">
        <v>63</v>
      </c>
      <c r="E416">
        <v>1</v>
      </c>
      <c r="F416">
        <v>0</v>
      </c>
      <c r="G416">
        <v>0</v>
      </c>
      <c r="H416">
        <v>1</v>
      </c>
    </row>
    <row r="417" spans="1:8" x14ac:dyDescent="0.25">
      <c r="A417" t="s">
        <v>2838</v>
      </c>
      <c r="B417" t="s">
        <v>3453</v>
      </c>
      <c r="C417" t="s">
        <v>300</v>
      </c>
      <c r="D417" t="s">
        <v>22</v>
      </c>
      <c r="E417">
        <v>4</v>
      </c>
      <c r="F417">
        <v>0</v>
      </c>
      <c r="G417">
        <v>0</v>
      </c>
      <c r="H417">
        <v>4</v>
      </c>
    </row>
    <row r="418" spans="1:8" x14ac:dyDescent="0.25">
      <c r="A418" t="s">
        <v>2838</v>
      </c>
      <c r="B418" t="s">
        <v>3453</v>
      </c>
      <c r="C418" t="s">
        <v>260</v>
      </c>
      <c r="D418" t="s">
        <v>22</v>
      </c>
      <c r="E418">
        <v>5</v>
      </c>
      <c r="F418">
        <v>0</v>
      </c>
      <c r="G418">
        <v>0</v>
      </c>
      <c r="H418">
        <v>5</v>
      </c>
    </row>
    <row r="419" spans="1:8" x14ac:dyDescent="0.25">
      <c r="A419" t="s">
        <v>2838</v>
      </c>
      <c r="B419" t="s">
        <v>3453</v>
      </c>
      <c r="C419" t="s">
        <v>141</v>
      </c>
      <c r="D419" t="s">
        <v>22</v>
      </c>
      <c r="E419">
        <v>1</v>
      </c>
      <c r="F419">
        <v>0</v>
      </c>
      <c r="G419">
        <v>0</v>
      </c>
      <c r="H419">
        <v>1</v>
      </c>
    </row>
    <row r="420" spans="1:8" x14ac:dyDescent="0.25">
      <c r="A420" t="s">
        <v>2838</v>
      </c>
      <c r="B420" t="s">
        <v>3453</v>
      </c>
      <c r="C420" t="s">
        <v>188</v>
      </c>
      <c r="D420" t="s">
        <v>22</v>
      </c>
      <c r="E420">
        <v>7</v>
      </c>
      <c r="F420">
        <v>0</v>
      </c>
      <c r="G420">
        <v>0</v>
      </c>
      <c r="H420">
        <v>7</v>
      </c>
    </row>
    <row r="421" spans="1:8" x14ac:dyDescent="0.25">
      <c r="A421" t="s">
        <v>2838</v>
      </c>
      <c r="B421" t="s">
        <v>3453</v>
      </c>
      <c r="C421" t="s">
        <v>187</v>
      </c>
      <c r="D421" t="s">
        <v>22</v>
      </c>
      <c r="E421">
        <v>8</v>
      </c>
      <c r="F421">
        <v>0</v>
      </c>
      <c r="G421">
        <v>1</v>
      </c>
      <c r="H421">
        <v>7</v>
      </c>
    </row>
    <row r="422" spans="1:8" x14ac:dyDescent="0.25">
      <c r="A422" t="s">
        <v>2838</v>
      </c>
      <c r="B422" t="s">
        <v>3453</v>
      </c>
      <c r="C422" t="s">
        <v>79</v>
      </c>
      <c r="D422" t="s">
        <v>22</v>
      </c>
      <c r="E422">
        <v>9</v>
      </c>
      <c r="F422">
        <v>0</v>
      </c>
      <c r="G422">
        <v>1</v>
      </c>
      <c r="H422">
        <v>8</v>
      </c>
    </row>
    <row r="423" spans="1:8" x14ac:dyDescent="0.25">
      <c r="A423" t="s">
        <v>2838</v>
      </c>
      <c r="B423" t="s">
        <v>3453</v>
      </c>
      <c r="C423" t="s">
        <v>261</v>
      </c>
      <c r="D423" t="s">
        <v>22</v>
      </c>
      <c r="E423">
        <v>4</v>
      </c>
      <c r="F423">
        <v>0</v>
      </c>
      <c r="G423">
        <v>0</v>
      </c>
      <c r="H423">
        <v>4</v>
      </c>
    </row>
    <row r="424" spans="1:8" x14ac:dyDescent="0.25">
      <c r="A424" t="s">
        <v>2838</v>
      </c>
      <c r="B424" t="s">
        <v>3453</v>
      </c>
      <c r="C424" t="s">
        <v>39</v>
      </c>
      <c r="D424" t="s">
        <v>22</v>
      </c>
      <c r="E424">
        <v>9</v>
      </c>
      <c r="F424">
        <v>5</v>
      </c>
      <c r="G424">
        <v>2</v>
      </c>
      <c r="H424">
        <v>12</v>
      </c>
    </row>
    <row r="425" spans="1:8" x14ac:dyDescent="0.25">
      <c r="A425" t="s">
        <v>2838</v>
      </c>
      <c r="B425" t="s">
        <v>3453</v>
      </c>
      <c r="C425" t="s">
        <v>43</v>
      </c>
      <c r="D425" t="s">
        <v>22</v>
      </c>
      <c r="E425">
        <v>8</v>
      </c>
      <c r="F425">
        <v>5</v>
      </c>
      <c r="G425">
        <v>5</v>
      </c>
      <c r="H425">
        <v>8</v>
      </c>
    </row>
    <row r="426" spans="1:8" x14ac:dyDescent="0.25">
      <c r="A426" t="s">
        <v>2838</v>
      </c>
      <c r="B426" t="s">
        <v>3453</v>
      </c>
      <c r="C426" t="s">
        <v>35</v>
      </c>
      <c r="D426" t="s">
        <v>22</v>
      </c>
      <c r="E426">
        <v>6</v>
      </c>
      <c r="F426">
        <v>5</v>
      </c>
      <c r="G426">
        <v>2</v>
      </c>
      <c r="H426">
        <v>9</v>
      </c>
    </row>
    <row r="427" spans="1:8" x14ac:dyDescent="0.25">
      <c r="A427" t="s">
        <v>2838</v>
      </c>
      <c r="B427" t="s">
        <v>3453</v>
      </c>
      <c r="C427" t="s">
        <v>105</v>
      </c>
      <c r="D427" t="s">
        <v>22</v>
      </c>
      <c r="E427">
        <v>9</v>
      </c>
      <c r="F427">
        <v>0</v>
      </c>
      <c r="G427">
        <v>0</v>
      </c>
      <c r="H427">
        <v>9</v>
      </c>
    </row>
    <row r="428" spans="1:8" x14ac:dyDescent="0.25">
      <c r="A428" t="s">
        <v>2838</v>
      </c>
      <c r="B428" t="s">
        <v>3453</v>
      </c>
      <c r="C428" t="s">
        <v>2314</v>
      </c>
      <c r="D428" t="s">
        <v>22</v>
      </c>
      <c r="E428">
        <v>7</v>
      </c>
      <c r="F428">
        <v>0</v>
      </c>
      <c r="G428">
        <v>0</v>
      </c>
      <c r="H428">
        <v>7</v>
      </c>
    </row>
    <row r="429" spans="1:8" x14ac:dyDescent="0.25">
      <c r="A429" t="s">
        <v>2838</v>
      </c>
      <c r="B429" t="s">
        <v>3453</v>
      </c>
      <c r="C429" t="s">
        <v>91</v>
      </c>
      <c r="D429" t="s">
        <v>22</v>
      </c>
      <c r="E429">
        <v>11</v>
      </c>
      <c r="F429">
        <v>0</v>
      </c>
      <c r="G429">
        <v>0</v>
      </c>
      <c r="H429">
        <v>11</v>
      </c>
    </row>
    <row r="430" spans="1:8" x14ac:dyDescent="0.25">
      <c r="A430" t="s">
        <v>2838</v>
      </c>
      <c r="B430" t="s">
        <v>3453</v>
      </c>
      <c r="C430" t="s">
        <v>67</v>
      </c>
      <c r="D430" t="s">
        <v>22</v>
      </c>
      <c r="E430">
        <v>10</v>
      </c>
      <c r="F430">
        <v>0</v>
      </c>
      <c r="G430">
        <v>3</v>
      </c>
      <c r="H430">
        <v>7</v>
      </c>
    </row>
    <row r="431" spans="1:8" x14ac:dyDescent="0.25">
      <c r="A431" t="s">
        <v>2838</v>
      </c>
      <c r="B431" t="s">
        <v>3453</v>
      </c>
      <c r="C431" t="s">
        <v>55</v>
      </c>
      <c r="D431" t="s">
        <v>22</v>
      </c>
      <c r="E431">
        <v>9</v>
      </c>
      <c r="F431">
        <v>0</v>
      </c>
      <c r="G431">
        <v>0</v>
      </c>
      <c r="H431">
        <v>9</v>
      </c>
    </row>
    <row r="432" spans="1:8" x14ac:dyDescent="0.25">
      <c r="A432" t="s">
        <v>2838</v>
      </c>
      <c r="B432" t="s">
        <v>3453</v>
      </c>
      <c r="C432" t="s">
        <v>2293</v>
      </c>
      <c r="D432" t="s">
        <v>22</v>
      </c>
      <c r="E432">
        <v>20</v>
      </c>
      <c r="F432">
        <v>0</v>
      </c>
      <c r="G432">
        <v>3</v>
      </c>
      <c r="H432">
        <v>17</v>
      </c>
    </row>
    <row r="433" spans="1:8" x14ac:dyDescent="0.25">
      <c r="A433" t="s">
        <v>2838</v>
      </c>
      <c r="B433" t="s">
        <v>3453</v>
      </c>
      <c r="C433" t="s">
        <v>2748</v>
      </c>
      <c r="D433" t="s">
        <v>22</v>
      </c>
      <c r="E433">
        <v>11</v>
      </c>
      <c r="F433">
        <v>0</v>
      </c>
      <c r="G433">
        <v>0</v>
      </c>
      <c r="H433">
        <v>11</v>
      </c>
    </row>
    <row r="434" spans="1:8" x14ac:dyDescent="0.25">
      <c r="A434" t="s">
        <v>2838</v>
      </c>
      <c r="B434" t="s">
        <v>3453</v>
      </c>
      <c r="C434" t="s">
        <v>212</v>
      </c>
      <c r="D434" t="s">
        <v>22</v>
      </c>
      <c r="E434">
        <v>5</v>
      </c>
      <c r="F434">
        <v>0</v>
      </c>
      <c r="G434">
        <v>0</v>
      </c>
      <c r="H434">
        <v>5</v>
      </c>
    </row>
    <row r="435" spans="1:8" x14ac:dyDescent="0.25">
      <c r="A435" t="s">
        <v>2838</v>
      </c>
      <c r="B435" t="s">
        <v>3453</v>
      </c>
      <c r="C435" t="s">
        <v>310</v>
      </c>
      <c r="D435" t="s">
        <v>22</v>
      </c>
      <c r="E435">
        <v>1</v>
      </c>
      <c r="F435">
        <v>0</v>
      </c>
      <c r="G435">
        <v>0</v>
      </c>
      <c r="H435">
        <v>1</v>
      </c>
    </row>
    <row r="436" spans="1:8" x14ac:dyDescent="0.25">
      <c r="A436" t="s">
        <v>2838</v>
      </c>
      <c r="B436" t="s">
        <v>3453</v>
      </c>
      <c r="C436" t="s">
        <v>161</v>
      </c>
      <c r="D436" t="s">
        <v>22</v>
      </c>
      <c r="E436">
        <v>10</v>
      </c>
      <c r="F436">
        <v>0</v>
      </c>
      <c r="G436">
        <v>0</v>
      </c>
      <c r="H436">
        <v>10</v>
      </c>
    </row>
    <row r="437" spans="1:8" x14ac:dyDescent="0.25">
      <c r="A437" t="s">
        <v>2838</v>
      </c>
      <c r="B437" t="s">
        <v>3453</v>
      </c>
      <c r="C437" t="s">
        <v>154</v>
      </c>
      <c r="D437" t="s">
        <v>22</v>
      </c>
      <c r="E437">
        <v>8</v>
      </c>
      <c r="F437">
        <v>0</v>
      </c>
      <c r="G437">
        <v>0</v>
      </c>
      <c r="H437">
        <v>8</v>
      </c>
    </row>
    <row r="438" spans="1:8" x14ac:dyDescent="0.25">
      <c r="A438" t="s">
        <v>2838</v>
      </c>
      <c r="B438" t="s">
        <v>3453</v>
      </c>
      <c r="C438" t="s">
        <v>124</v>
      </c>
      <c r="D438" t="s">
        <v>22</v>
      </c>
      <c r="E438">
        <v>9</v>
      </c>
      <c r="F438">
        <v>0</v>
      </c>
      <c r="G438">
        <v>0</v>
      </c>
      <c r="H438">
        <v>9</v>
      </c>
    </row>
    <row r="439" spans="1:8" x14ac:dyDescent="0.25">
      <c r="A439" t="s">
        <v>2838</v>
      </c>
      <c r="B439" t="s">
        <v>3453</v>
      </c>
      <c r="C439" t="s">
        <v>152</v>
      </c>
      <c r="D439" t="s">
        <v>22</v>
      </c>
      <c r="E439">
        <v>8</v>
      </c>
      <c r="F439">
        <v>0</v>
      </c>
      <c r="G439">
        <v>0</v>
      </c>
      <c r="H439">
        <v>8</v>
      </c>
    </row>
    <row r="440" spans="1:8" x14ac:dyDescent="0.25">
      <c r="A440" t="s">
        <v>2838</v>
      </c>
      <c r="B440" t="s">
        <v>3453</v>
      </c>
      <c r="C440" t="s">
        <v>2308</v>
      </c>
      <c r="D440" t="s">
        <v>22</v>
      </c>
      <c r="E440">
        <v>4</v>
      </c>
      <c r="F440">
        <v>0</v>
      </c>
      <c r="G440">
        <v>2</v>
      </c>
      <c r="H440">
        <v>2</v>
      </c>
    </row>
    <row r="441" spans="1:8" x14ac:dyDescent="0.25">
      <c r="A441" t="s">
        <v>2838</v>
      </c>
      <c r="B441" t="s">
        <v>3453</v>
      </c>
      <c r="C441" t="s">
        <v>236</v>
      </c>
      <c r="D441" t="s">
        <v>22</v>
      </c>
      <c r="E441">
        <v>5</v>
      </c>
      <c r="F441">
        <v>0</v>
      </c>
      <c r="G441">
        <v>0</v>
      </c>
      <c r="H441">
        <v>5</v>
      </c>
    </row>
    <row r="442" spans="1:8" x14ac:dyDescent="0.25">
      <c r="A442" t="s">
        <v>2838</v>
      </c>
      <c r="B442" t="s">
        <v>3453</v>
      </c>
      <c r="C442" t="s">
        <v>172</v>
      </c>
      <c r="D442" t="s">
        <v>22</v>
      </c>
      <c r="E442">
        <v>18</v>
      </c>
      <c r="F442">
        <v>0</v>
      </c>
      <c r="G442">
        <v>0</v>
      </c>
      <c r="H442">
        <v>18</v>
      </c>
    </row>
    <row r="443" spans="1:8" x14ac:dyDescent="0.25">
      <c r="A443" t="s">
        <v>2838</v>
      </c>
      <c r="B443" t="s">
        <v>3453</v>
      </c>
      <c r="C443" t="s">
        <v>223</v>
      </c>
      <c r="D443" t="s">
        <v>22</v>
      </c>
      <c r="E443">
        <v>3</v>
      </c>
      <c r="F443">
        <v>0</v>
      </c>
      <c r="G443">
        <v>0</v>
      </c>
      <c r="H443">
        <v>3</v>
      </c>
    </row>
    <row r="444" spans="1:8" x14ac:dyDescent="0.25">
      <c r="A444" t="s">
        <v>2838</v>
      </c>
      <c r="B444" t="s">
        <v>3453</v>
      </c>
      <c r="C444" t="s">
        <v>38</v>
      </c>
      <c r="D444" t="s">
        <v>22</v>
      </c>
      <c r="E444">
        <v>6</v>
      </c>
      <c r="F444">
        <v>0</v>
      </c>
      <c r="G444">
        <v>3</v>
      </c>
      <c r="H444">
        <v>3</v>
      </c>
    </row>
    <row r="445" spans="1:8" x14ac:dyDescent="0.25">
      <c r="A445" t="s">
        <v>2838</v>
      </c>
      <c r="B445" t="s">
        <v>3453</v>
      </c>
      <c r="C445" t="s">
        <v>252</v>
      </c>
      <c r="D445" t="s">
        <v>22</v>
      </c>
      <c r="E445">
        <v>8</v>
      </c>
      <c r="F445">
        <v>0</v>
      </c>
      <c r="G445">
        <v>0</v>
      </c>
      <c r="H445">
        <v>8</v>
      </c>
    </row>
    <row r="446" spans="1:8" x14ac:dyDescent="0.25">
      <c r="A446" t="s">
        <v>2838</v>
      </c>
      <c r="B446" t="s">
        <v>3453</v>
      </c>
      <c r="C446" t="s">
        <v>197</v>
      </c>
      <c r="D446" t="s">
        <v>22</v>
      </c>
      <c r="E446">
        <v>71</v>
      </c>
      <c r="F446">
        <v>0</v>
      </c>
      <c r="G446">
        <v>16</v>
      </c>
      <c r="H446">
        <v>55</v>
      </c>
    </row>
    <row r="447" spans="1:8" x14ac:dyDescent="0.25">
      <c r="A447" t="s">
        <v>2838</v>
      </c>
      <c r="B447" t="s">
        <v>3453</v>
      </c>
      <c r="C447" t="s">
        <v>287</v>
      </c>
      <c r="D447" t="s">
        <v>22</v>
      </c>
      <c r="E447">
        <v>0</v>
      </c>
      <c r="F447">
        <v>1</v>
      </c>
      <c r="G447">
        <v>0</v>
      </c>
      <c r="H447">
        <v>1</v>
      </c>
    </row>
    <row r="448" spans="1:8" x14ac:dyDescent="0.25">
      <c r="A448" t="s">
        <v>2838</v>
      </c>
      <c r="B448" t="s">
        <v>3453</v>
      </c>
      <c r="C448" t="s">
        <v>119</v>
      </c>
      <c r="D448" t="s">
        <v>120</v>
      </c>
      <c r="E448">
        <v>5</v>
      </c>
      <c r="F448">
        <v>0</v>
      </c>
      <c r="G448">
        <v>2</v>
      </c>
      <c r="H448">
        <v>3</v>
      </c>
    </row>
    <row r="449" spans="1:8" x14ac:dyDescent="0.25">
      <c r="A449" t="s">
        <v>2838</v>
      </c>
      <c r="B449" t="s">
        <v>3453</v>
      </c>
      <c r="C449" t="s">
        <v>175</v>
      </c>
      <c r="D449" t="s">
        <v>176</v>
      </c>
      <c r="E449">
        <v>1</v>
      </c>
      <c r="F449">
        <v>0</v>
      </c>
      <c r="G449">
        <v>0</v>
      </c>
      <c r="H449">
        <v>1</v>
      </c>
    </row>
    <row r="450" spans="1:8" x14ac:dyDescent="0.25">
      <c r="A450" t="s">
        <v>2838</v>
      </c>
      <c r="B450" t="s">
        <v>3453</v>
      </c>
      <c r="C450" t="s">
        <v>175</v>
      </c>
      <c r="D450" t="s">
        <v>203</v>
      </c>
      <c r="E450">
        <v>1</v>
      </c>
      <c r="F450">
        <v>0</v>
      </c>
      <c r="G450">
        <v>0</v>
      </c>
      <c r="H450">
        <v>1</v>
      </c>
    </row>
    <row r="451" spans="1:8" x14ac:dyDescent="0.25">
      <c r="A451" t="s">
        <v>2838</v>
      </c>
      <c r="B451" t="s">
        <v>3453</v>
      </c>
      <c r="C451" t="s">
        <v>175</v>
      </c>
      <c r="D451" t="s">
        <v>2218</v>
      </c>
      <c r="E451">
        <v>1</v>
      </c>
      <c r="F451">
        <v>0</v>
      </c>
      <c r="G451">
        <v>0</v>
      </c>
      <c r="H451">
        <v>1</v>
      </c>
    </row>
    <row r="452" spans="1:8" x14ac:dyDescent="0.25">
      <c r="A452" t="s">
        <v>2838</v>
      </c>
      <c r="B452" t="s">
        <v>3453</v>
      </c>
      <c r="C452" t="s">
        <v>175</v>
      </c>
      <c r="D452" t="s">
        <v>270</v>
      </c>
      <c r="E452">
        <v>1</v>
      </c>
      <c r="F452">
        <v>0</v>
      </c>
      <c r="G452">
        <v>0</v>
      </c>
      <c r="H452">
        <v>1</v>
      </c>
    </row>
    <row r="453" spans="1:8" x14ac:dyDescent="0.25">
      <c r="A453" t="s">
        <v>2838</v>
      </c>
      <c r="B453" t="s">
        <v>3453</v>
      </c>
      <c r="C453" t="s">
        <v>158</v>
      </c>
      <c r="D453" t="s">
        <v>195</v>
      </c>
      <c r="E453">
        <v>1</v>
      </c>
      <c r="F453">
        <v>0</v>
      </c>
      <c r="G453">
        <v>0</v>
      </c>
      <c r="H453">
        <v>1</v>
      </c>
    </row>
    <row r="454" spans="1:8" x14ac:dyDescent="0.25">
      <c r="A454" t="s">
        <v>2838</v>
      </c>
      <c r="B454" t="s">
        <v>3453</v>
      </c>
      <c r="C454" t="s">
        <v>158</v>
      </c>
      <c r="D454" t="s">
        <v>304</v>
      </c>
      <c r="E454">
        <v>1</v>
      </c>
      <c r="F454">
        <v>0</v>
      </c>
      <c r="G454">
        <v>0</v>
      </c>
      <c r="H454">
        <v>1</v>
      </c>
    </row>
    <row r="455" spans="1:8" x14ac:dyDescent="0.25">
      <c r="A455" t="s">
        <v>2838</v>
      </c>
      <c r="B455" t="s">
        <v>3453</v>
      </c>
      <c r="C455" t="s">
        <v>158</v>
      </c>
      <c r="D455" t="s">
        <v>159</v>
      </c>
      <c r="E455">
        <v>1</v>
      </c>
      <c r="F455">
        <v>0</v>
      </c>
      <c r="G455">
        <v>0</v>
      </c>
      <c r="H455">
        <v>1</v>
      </c>
    </row>
    <row r="456" spans="1:8" x14ac:dyDescent="0.25">
      <c r="A456" t="s">
        <v>2838</v>
      </c>
      <c r="B456" t="s">
        <v>3453</v>
      </c>
      <c r="C456" t="s">
        <v>158</v>
      </c>
      <c r="D456" t="s">
        <v>308</v>
      </c>
      <c r="E456">
        <v>1</v>
      </c>
      <c r="F456">
        <v>0</v>
      </c>
      <c r="G456">
        <v>0</v>
      </c>
      <c r="H456">
        <v>1</v>
      </c>
    </row>
    <row r="457" spans="1:8" x14ac:dyDescent="0.25">
      <c r="A457" t="s">
        <v>2838</v>
      </c>
      <c r="B457" t="s">
        <v>3453</v>
      </c>
      <c r="C457" t="s">
        <v>158</v>
      </c>
      <c r="D457" t="s">
        <v>306</v>
      </c>
      <c r="E457">
        <v>1</v>
      </c>
      <c r="F457">
        <v>0</v>
      </c>
      <c r="G457">
        <v>0</v>
      </c>
      <c r="H457">
        <v>1</v>
      </c>
    </row>
    <row r="458" spans="1:8" x14ac:dyDescent="0.25">
      <c r="A458" t="s">
        <v>2838</v>
      </c>
      <c r="B458" t="s">
        <v>3453</v>
      </c>
      <c r="C458" t="s">
        <v>128</v>
      </c>
      <c r="D458" t="s">
        <v>195</v>
      </c>
      <c r="E458">
        <v>1</v>
      </c>
      <c r="F458">
        <v>0</v>
      </c>
      <c r="G458">
        <v>0</v>
      </c>
      <c r="H458">
        <v>1</v>
      </c>
    </row>
    <row r="459" spans="1:8" x14ac:dyDescent="0.25">
      <c r="A459" t="s">
        <v>2838</v>
      </c>
      <c r="B459" t="s">
        <v>3453</v>
      </c>
      <c r="C459" t="s">
        <v>128</v>
      </c>
      <c r="D459" t="s">
        <v>159</v>
      </c>
      <c r="E459">
        <v>0</v>
      </c>
      <c r="F459">
        <v>2</v>
      </c>
      <c r="G459">
        <v>1</v>
      </c>
      <c r="H459">
        <v>1</v>
      </c>
    </row>
    <row r="460" spans="1:8" x14ac:dyDescent="0.25">
      <c r="A460" t="s">
        <v>2838</v>
      </c>
      <c r="B460" t="s">
        <v>3453</v>
      </c>
      <c r="C460" t="s">
        <v>128</v>
      </c>
      <c r="D460" t="s">
        <v>306</v>
      </c>
      <c r="E460">
        <v>1</v>
      </c>
      <c r="F460">
        <v>0</v>
      </c>
      <c r="G460">
        <v>0</v>
      </c>
      <c r="H460">
        <v>1</v>
      </c>
    </row>
    <row r="461" spans="1:8" x14ac:dyDescent="0.25">
      <c r="A461" t="s">
        <v>2838</v>
      </c>
      <c r="B461" t="s">
        <v>3453</v>
      </c>
      <c r="C461" t="s">
        <v>115</v>
      </c>
      <c r="D461" t="s">
        <v>159</v>
      </c>
      <c r="E461">
        <v>2</v>
      </c>
      <c r="F461">
        <v>0</v>
      </c>
      <c r="G461">
        <v>0</v>
      </c>
      <c r="H461">
        <v>2</v>
      </c>
    </row>
    <row r="462" spans="1:8" x14ac:dyDescent="0.25">
      <c r="A462" t="s">
        <v>2838</v>
      </c>
      <c r="B462" t="s">
        <v>3453</v>
      </c>
      <c r="C462" t="s">
        <v>115</v>
      </c>
      <c r="D462" t="s">
        <v>308</v>
      </c>
      <c r="E462">
        <v>1</v>
      </c>
      <c r="F462">
        <v>0</v>
      </c>
      <c r="G462">
        <v>0</v>
      </c>
      <c r="H462">
        <v>1</v>
      </c>
    </row>
    <row r="463" spans="1:8" x14ac:dyDescent="0.25">
      <c r="A463" t="s">
        <v>2838</v>
      </c>
      <c r="B463" t="s">
        <v>3453</v>
      </c>
      <c r="C463" t="s">
        <v>115</v>
      </c>
      <c r="D463" t="s">
        <v>305</v>
      </c>
      <c r="E463">
        <v>1</v>
      </c>
      <c r="F463">
        <v>0</v>
      </c>
      <c r="G463">
        <v>0</v>
      </c>
      <c r="H463">
        <v>1</v>
      </c>
    </row>
    <row r="464" spans="1:8" x14ac:dyDescent="0.25">
      <c r="A464" t="s">
        <v>2838</v>
      </c>
      <c r="B464" t="s">
        <v>3453</v>
      </c>
      <c r="C464" t="s">
        <v>115</v>
      </c>
      <c r="D464" t="s">
        <v>306</v>
      </c>
      <c r="E464">
        <v>1</v>
      </c>
      <c r="F464">
        <v>0</v>
      </c>
      <c r="G464">
        <v>0</v>
      </c>
      <c r="H464">
        <v>1</v>
      </c>
    </row>
    <row r="465" spans="1:8" x14ac:dyDescent="0.25">
      <c r="A465" t="s">
        <v>2838</v>
      </c>
      <c r="B465" t="s">
        <v>3453</v>
      </c>
      <c r="C465" t="s">
        <v>271</v>
      </c>
      <c r="D465" t="s">
        <v>235</v>
      </c>
      <c r="E465">
        <v>1</v>
      </c>
      <c r="F465">
        <v>0</v>
      </c>
      <c r="G465">
        <v>0</v>
      </c>
      <c r="H465">
        <v>1</v>
      </c>
    </row>
    <row r="466" spans="1:8" x14ac:dyDescent="0.25">
      <c r="A466" t="s">
        <v>2838</v>
      </c>
      <c r="B466" t="s">
        <v>3453</v>
      </c>
      <c r="C466" t="s">
        <v>2776</v>
      </c>
      <c r="D466" t="s">
        <v>22</v>
      </c>
      <c r="E466">
        <v>1</v>
      </c>
      <c r="F466">
        <v>0</v>
      </c>
      <c r="G466">
        <v>0</v>
      </c>
      <c r="H466">
        <v>1</v>
      </c>
    </row>
    <row r="467" spans="1:8" x14ac:dyDescent="0.25">
      <c r="A467" t="s">
        <v>2838</v>
      </c>
      <c r="B467" t="s">
        <v>3453</v>
      </c>
      <c r="C467" t="s">
        <v>113</v>
      </c>
      <c r="D467" t="s">
        <v>22</v>
      </c>
      <c r="E467">
        <v>3</v>
      </c>
      <c r="F467">
        <v>0</v>
      </c>
      <c r="G467">
        <v>0</v>
      </c>
      <c r="H467">
        <v>3</v>
      </c>
    </row>
    <row r="468" spans="1:8" x14ac:dyDescent="0.25">
      <c r="A468" t="s">
        <v>2838</v>
      </c>
      <c r="B468" t="s">
        <v>3453</v>
      </c>
      <c r="C468" t="s">
        <v>2290</v>
      </c>
      <c r="D468" t="s">
        <v>22</v>
      </c>
      <c r="E468">
        <v>1</v>
      </c>
      <c r="F468">
        <v>0</v>
      </c>
      <c r="G468">
        <v>0</v>
      </c>
      <c r="H468">
        <v>1</v>
      </c>
    </row>
    <row r="469" spans="1:8" x14ac:dyDescent="0.25">
      <c r="A469" t="s">
        <v>2838</v>
      </c>
      <c r="B469" t="s">
        <v>3453</v>
      </c>
      <c r="C469" t="s">
        <v>273</v>
      </c>
      <c r="D469" t="s">
        <v>22</v>
      </c>
      <c r="E469">
        <v>3</v>
      </c>
      <c r="F469">
        <v>0</v>
      </c>
      <c r="G469">
        <v>0</v>
      </c>
      <c r="H469">
        <v>3</v>
      </c>
    </row>
    <row r="470" spans="1:8" x14ac:dyDescent="0.25">
      <c r="A470" t="s">
        <v>2838</v>
      </c>
      <c r="B470" t="s">
        <v>3453</v>
      </c>
      <c r="C470" t="s">
        <v>60</v>
      </c>
      <c r="D470" t="s">
        <v>22</v>
      </c>
      <c r="E470">
        <v>2</v>
      </c>
      <c r="F470">
        <v>0</v>
      </c>
      <c r="G470">
        <v>0</v>
      </c>
      <c r="H470">
        <v>2</v>
      </c>
    </row>
    <row r="471" spans="1:8" x14ac:dyDescent="0.25">
      <c r="A471" t="s">
        <v>2838</v>
      </c>
      <c r="B471" t="s">
        <v>3453</v>
      </c>
      <c r="C471" t="s">
        <v>139</v>
      </c>
      <c r="D471" t="s">
        <v>22</v>
      </c>
      <c r="E471">
        <v>22</v>
      </c>
      <c r="F471">
        <v>0</v>
      </c>
      <c r="G471">
        <v>0</v>
      </c>
      <c r="H471">
        <v>22</v>
      </c>
    </row>
    <row r="472" spans="1:8" x14ac:dyDescent="0.25">
      <c r="A472" t="s">
        <v>2838</v>
      </c>
      <c r="B472" t="s">
        <v>3453</v>
      </c>
      <c r="C472" t="s">
        <v>53</v>
      </c>
      <c r="D472" t="s">
        <v>22</v>
      </c>
      <c r="E472">
        <v>5</v>
      </c>
      <c r="F472">
        <v>0</v>
      </c>
      <c r="G472">
        <v>0</v>
      </c>
      <c r="H472">
        <v>5</v>
      </c>
    </row>
    <row r="473" spans="1:8" x14ac:dyDescent="0.25">
      <c r="A473" t="s">
        <v>2838</v>
      </c>
      <c r="B473" t="s">
        <v>3453</v>
      </c>
      <c r="C473" t="s">
        <v>51</v>
      </c>
      <c r="D473" t="s">
        <v>22</v>
      </c>
      <c r="E473">
        <v>4</v>
      </c>
      <c r="F473">
        <v>0</v>
      </c>
      <c r="G473">
        <v>0</v>
      </c>
      <c r="H473">
        <v>4</v>
      </c>
    </row>
    <row r="474" spans="1:8" x14ac:dyDescent="0.25">
      <c r="A474" t="s">
        <v>2838</v>
      </c>
      <c r="B474" t="s">
        <v>3453</v>
      </c>
      <c r="C474" t="s">
        <v>3297</v>
      </c>
      <c r="D474" t="s">
        <v>22</v>
      </c>
      <c r="E474">
        <v>7</v>
      </c>
      <c r="F474">
        <v>0</v>
      </c>
      <c r="G474">
        <v>0</v>
      </c>
      <c r="H474">
        <v>7</v>
      </c>
    </row>
    <row r="475" spans="1:8" x14ac:dyDescent="0.25">
      <c r="A475" t="s">
        <v>2838</v>
      </c>
      <c r="B475" t="s">
        <v>3453</v>
      </c>
      <c r="C475" t="s">
        <v>201</v>
      </c>
      <c r="D475" t="s">
        <v>22</v>
      </c>
      <c r="E475">
        <v>5</v>
      </c>
      <c r="F475">
        <v>0</v>
      </c>
      <c r="G475">
        <v>0</v>
      </c>
      <c r="H475">
        <v>5</v>
      </c>
    </row>
    <row r="476" spans="1:8" x14ac:dyDescent="0.25">
      <c r="A476" t="s">
        <v>2838</v>
      </c>
      <c r="B476" t="s">
        <v>3453</v>
      </c>
      <c r="C476" t="s">
        <v>95</v>
      </c>
      <c r="D476" t="s">
        <v>22</v>
      </c>
      <c r="E476">
        <v>6</v>
      </c>
      <c r="F476">
        <v>0</v>
      </c>
      <c r="G476">
        <v>2</v>
      </c>
      <c r="H476">
        <v>4</v>
      </c>
    </row>
    <row r="477" spans="1:8" x14ac:dyDescent="0.25">
      <c r="A477" t="s">
        <v>2838</v>
      </c>
      <c r="B477" t="s">
        <v>3453</v>
      </c>
      <c r="C477" t="s">
        <v>215</v>
      </c>
      <c r="D477" t="s">
        <v>22</v>
      </c>
      <c r="E477">
        <v>3</v>
      </c>
      <c r="F477">
        <v>0</v>
      </c>
      <c r="G477">
        <v>0</v>
      </c>
      <c r="H477">
        <v>3</v>
      </c>
    </row>
    <row r="478" spans="1:8" x14ac:dyDescent="0.25">
      <c r="A478" t="s">
        <v>2838</v>
      </c>
      <c r="B478" t="s">
        <v>3453</v>
      </c>
      <c r="C478" t="s">
        <v>211</v>
      </c>
      <c r="D478" t="s">
        <v>22</v>
      </c>
      <c r="E478">
        <v>4</v>
      </c>
      <c r="F478">
        <v>0</v>
      </c>
      <c r="G478">
        <v>0</v>
      </c>
      <c r="H478">
        <v>4</v>
      </c>
    </row>
    <row r="479" spans="1:8" x14ac:dyDescent="0.25">
      <c r="A479" t="s">
        <v>2838</v>
      </c>
      <c r="B479" t="s">
        <v>3453</v>
      </c>
      <c r="C479" t="s">
        <v>2318</v>
      </c>
      <c r="D479" t="s">
        <v>22</v>
      </c>
      <c r="E479">
        <v>3</v>
      </c>
      <c r="F479">
        <v>0</v>
      </c>
      <c r="G479">
        <v>0</v>
      </c>
      <c r="H479">
        <v>3</v>
      </c>
    </row>
    <row r="480" spans="1:8" x14ac:dyDescent="0.25">
      <c r="A480" t="s">
        <v>2838</v>
      </c>
      <c r="B480" t="s">
        <v>3453</v>
      </c>
      <c r="C480" t="s">
        <v>80</v>
      </c>
      <c r="D480" t="s">
        <v>22</v>
      </c>
      <c r="E480">
        <v>1</v>
      </c>
      <c r="F480">
        <v>0</v>
      </c>
      <c r="G480">
        <v>0</v>
      </c>
      <c r="H480">
        <v>1</v>
      </c>
    </row>
    <row r="481" spans="1:8" x14ac:dyDescent="0.25">
      <c r="A481" t="s">
        <v>2838</v>
      </c>
      <c r="B481" t="s">
        <v>3453</v>
      </c>
      <c r="C481" t="s">
        <v>200</v>
      </c>
      <c r="D481" t="s">
        <v>22</v>
      </c>
      <c r="E481">
        <v>20</v>
      </c>
      <c r="F481">
        <v>0</v>
      </c>
      <c r="G481">
        <v>0</v>
      </c>
      <c r="H481">
        <v>20</v>
      </c>
    </row>
    <row r="482" spans="1:8" x14ac:dyDescent="0.25">
      <c r="A482" t="s">
        <v>2838</v>
      </c>
      <c r="B482" t="s">
        <v>3453</v>
      </c>
      <c r="C482" t="s">
        <v>165</v>
      </c>
      <c r="D482" t="s">
        <v>22</v>
      </c>
      <c r="E482">
        <v>5</v>
      </c>
      <c r="F482">
        <v>0</v>
      </c>
      <c r="G482">
        <v>0</v>
      </c>
      <c r="H482">
        <v>5</v>
      </c>
    </row>
    <row r="483" spans="1:8" x14ac:dyDescent="0.25">
      <c r="A483" t="s">
        <v>2838</v>
      </c>
      <c r="B483" t="s">
        <v>3453</v>
      </c>
      <c r="C483" t="s">
        <v>94</v>
      </c>
      <c r="D483" t="s">
        <v>22</v>
      </c>
      <c r="E483">
        <v>5</v>
      </c>
      <c r="F483">
        <v>0</v>
      </c>
      <c r="G483">
        <v>0</v>
      </c>
      <c r="H483">
        <v>5</v>
      </c>
    </row>
    <row r="484" spans="1:8" x14ac:dyDescent="0.25">
      <c r="A484" t="s">
        <v>2838</v>
      </c>
      <c r="B484" t="s">
        <v>3453</v>
      </c>
      <c r="C484" t="s">
        <v>41</v>
      </c>
      <c r="D484" t="s">
        <v>22</v>
      </c>
      <c r="E484">
        <v>4</v>
      </c>
      <c r="F484">
        <v>0</v>
      </c>
      <c r="G484">
        <v>0</v>
      </c>
      <c r="H484">
        <v>4</v>
      </c>
    </row>
    <row r="485" spans="1:8" x14ac:dyDescent="0.25">
      <c r="A485" t="s">
        <v>2838</v>
      </c>
      <c r="B485" t="s">
        <v>3453</v>
      </c>
      <c r="C485" t="s">
        <v>29</v>
      </c>
      <c r="D485" t="s">
        <v>22</v>
      </c>
      <c r="E485">
        <v>5</v>
      </c>
      <c r="F485">
        <v>0</v>
      </c>
      <c r="G485">
        <v>0</v>
      </c>
      <c r="H485">
        <v>5</v>
      </c>
    </row>
    <row r="486" spans="1:8" x14ac:dyDescent="0.25">
      <c r="A486" t="s">
        <v>2838</v>
      </c>
      <c r="B486" t="s">
        <v>3453</v>
      </c>
      <c r="C486" t="s">
        <v>48</v>
      </c>
      <c r="D486" t="s">
        <v>22</v>
      </c>
      <c r="E486">
        <v>2</v>
      </c>
      <c r="F486">
        <v>0</v>
      </c>
      <c r="G486">
        <v>0</v>
      </c>
      <c r="H486">
        <v>2</v>
      </c>
    </row>
    <row r="487" spans="1:8" x14ac:dyDescent="0.25">
      <c r="A487" t="s">
        <v>2838</v>
      </c>
      <c r="B487" t="s">
        <v>3453</v>
      </c>
      <c r="C487" t="s">
        <v>108</v>
      </c>
      <c r="D487" t="s">
        <v>22</v>
      </c>
      <c r="E487">
        <v>2</v>
      </c>
      <c r="F487">
        <v>0</v>
      </c>
      <c r="G487">
        <v>0</v>
      </c>
      <c r="H487">
        <v>2</v>
      </c>
    </row>
    <row r="488" spans="1:8" x14ac:dyDescent="0.25">
      <c r="A488" t="s">
        <v>2838</v>
      </c>
      <c r="B488" t="s">
        <v>3453</v>
      </c>
      <c r="C488" t="s">
        <v>34</v>
      </c>
      <c r="D488" t="s">
        <v>22</v>
      </c>
      <c r="E488">
        <v>1</v>
      </c>
      <c r="F488">
        <v>0</v>
      </c>
      <c r="G488">
        <v>0</v>
      </c>
      <c r="H488">
        <v>1</v>
      </c>
    </row>
    <row r="489" spans="1:8" x14ac:dyDescent="0.25">
      <c r="A489" t="s">
        <v>2838</v>
      </c>
      <c r="B489" t="s">
        <v>3453</v>
      </c>
      <c r="C489" t="s">
        <v>93</v>
      </c>
      <c r="D489" t="s">
        <v>22</v>
      </c>
      <c r="E489">
        <v>1</v>
      </c>
      <c r="F489">
        <v>0</v>
      </c>
      <c r="G489">
        <v>0</v>
      </c>
      <c r="H489">
        <v>1</v>
      </c>
    </row>
    <row r="490" spans="1:8" x14ac:dyDescent="0.25">
      <c r="A490" t="s">
        <v>2838</v>
      </c>
      <c r="B490" t="s">
        <v>3453</v>
      </c>
      <c r="C490" t="s">
        <v>183</v>
      </c>
      <c r="D490" t="s">
        <v>22</v>
      </c>
      <c r="E490">
        <v>5</v>
      </c>
      <c r="F490">
        <v>0</v>
      </c>
      <c r="G490">
        <v>1</v>
      </c>
      <c r="H490">
        <v>4</v>
      </c>
    </row>
    <row r="491" spans="1:8" x14ac:dyDescent="0.25">
      <c r="A491" t="s">
        <v>2838</v>
      </c>
      <c r="B491" t="s">
        <v>3453</v>
      </c>
      <c r="C491" t="s">
        <v>285</v>
      </c>
      <c r="D491" t="s">
        <v>22</v>
      </c>
      <c r="E491">
        <v>4</v>
      </c>
      <c r="F491">
        <v>0</v>
      </c>
      <c r="G491">
        <v>0</v>
      </c>
      <c r="H491">
        <v>4</v>
      </c>
    </row>
    <row r="492" spans="1:8" x14ac:dyDescent="0.25">
      <c r="A492" t="s">
        <v>2838</v>
      </c>
      <c r="B492" t="s">
        <v>3453</v>
      </c>
      <c r="C492" t="s">
        <v>50</v>
      </c>
      <c r="D492" t="s">
        <v>22</v>
      </c>
      <c r="E492">
        <v>5</v>
      </c>
      <c r="F492">
        <v>0</v>
      </c>
      <c r="G492">
        <v>0</v>
      </c>
      <c r="H492">
        <v>5</v>
      </c>
    </row>
    <row r="493" spans="1:8" x14ac:dyDescent="0.25">
      <c r="A493" t="s">
        <v>2838</v>
      </c>
      <c r="B493" t="s">
        <v>3453</v>
      </c>
      <c r="C493" t="s">
        <v>264</v>
      </c>
      <c r="D493" t="s">
        <v>22</v>
      </c>
      <c r="E493">
        <v>5</v>
      </c>
      <c r="F493">
        <v>0</v>
      </c>
      <c r="G493">
        <v>0</v>
      </c>
      <c r="H493">
        <v>5</v>
      </c>
    </row>
    <row r="494" spans="1:8" x14ac:dyDescent="0.25">
      <c r="A494" t="s">
        <v>2838</v>
      </c>
      <c r="B494" t="s">
        <v>3453</v>
      </c>
      <c r="C494" t="s">
        <v>87</v>
      </c>
      <c r="D494" t="s">
        <v>22</v>
      </c>
      <c r="E494">
        <v>4</v>
      </c>
      <c r="F494">
        <v>0</v>
      </c>
      <c r="G494">
        <v>0</v>
      </c>
      <c r="H494">
        <v>4</v>
      </c>
    </row>
    <row r="495" spans="1:8" x14ac:dyDescent="0.25">
      <c r="A495" t="s">
        <v>2838</v>
      </c>
      <c r="B495" t="s">
        <v>3453</v>
      </c>
      <c r="C495" t="s">
        <v>109</v>
      </c>
      <c r="D495" t="s">
        <v>22</v>
      </c>
      <c r="E495">
        <v>3</v>
      </c>
      <c r="F495">
        <v>0</v>
      </c>
      <c r="G495">
        <v>0</v>
      </c>
      <c r="H495">
        <v>3</v>
      </c>
    </row>
    <row r="496" spans="1:8" x14ac:dyDescent="0.25">
      <c r="A496" t="s">
        <v>2838</v>
      </c>
      <c r="B496" t="s">
        <v>3453</v>
      </c>
      <c r="C496" t="s">
        <v>2770</v>
      </c>
      <c r="D496" t="s">
        <v>22</v>
      </c>
      <c r="E496">
        <v>2</v>
      </c>
      <c r="F496">
        <v>0</v>
      </c>
      <c r="G496">
        <v>0</v>
      </c>
      <c r="H496">
        <v>2</v>
      </c>
    </row>
    <row r="497" spans="1:8" x14ac:dyDescent="0.25">
      <c r="A497" t="s">
        <v>2838</v>
      </c>
      <c r="B497" t="s">
        <v>3453</v>
      </c>
      <c r="C497" t="s">
        <v>2297</v>
      </c>
      <c r="D497" t="s">
        <v>22</v>
      </c>
      <c r="E497">
        <v>2</v>
      </c>
      <c r="F497">
        <v>0</v>
      </c>
      <c r="G497">
        <v>0</v>
      </c>
      <c r="H497">
        <v>2</v>
      </c>
    </row>
    <row r="498" spans="1:8" x14ac:dyDescent="0.25">
      <c r="A498" t="s">
        <v>2838</v>
      </c>
      <c r="B498" t="s">
        <v>3453</v>
      </c>
      <c r="C498" t="s">
        <v>47</v>
      </c>
      <c r="D498" t="s">
        <v>22</v>
      </c>
      <c r="E498">
        <v>3</v>
      </c>
      <c r="F498">
        <v>0</v>
      </c>
      <c r="G498">
        <v>0</v>
      </c>
      <c r="H498">
        <v>3</v>
      </c>
    </row>
    <row r="499" spans="1:8" x14ac:dyDescent="0.25">
      <c r="A499" t="s">
        <v>2838</v>
      </c>
      <c r="B499" t="s">
        <v>3453</v>
      </c>
      <c r="C499" t="s">
        <v>76</v>
      </c>
      <c r="D499" t="s">
        <v>22</v>
      </c>
      <c r="E499">
        <v>3</v>
      </c>
      <c r="F499">
        <v>0</v>
      </c>
      <c r="G499">
        <v>0</v>
      </c>
      <c r="H499">
        <v>3</v>
      </c>
    </row>
    <row r="500" spans="1:8" x14ac:dyDescent="0.25">
      <c r="A500" t="s">
        <v>2838</v>
      </c>
      <c r="B500" t="s">
        <v>3453</v>
      </c>
      <c r="C500" t="s">
        <v>2767</v>
      </c>
      <c r="D500" t="s">
        <v>22</v>
      </c>
      <c r="E500">
        <v>6</v>
      </c>
      <c r="F500">
        <v>10</v>
      </c>
      <c r="G500">
        <v>5</v>
      </c>
      <c r="H500">
        <v>11</v>
      </c>
    </row>
    <row r="501" spans="1:8" x14ac:dyDescent="0.25">
      <c r="A501" t="s">
        <v>2838</v>
      </c>
      <c r="B501" t="s">
        <v>3453</v>
      </c>
      <c r="C501" t="s">
        <v>58</v>
      </c>
      <c r="D501" t="s">
        <v>22</v>
      </c>
      <c r="E501">
        <v>7</v>
      </c>
      <c r="F501">
        <v>5</v>
      </c>
      <c r="G501">
        <v>3</v>
      </c>
      <c r="H501">
        <v>9</v>
      </c>
    </row>
    <row r="502" spans="1:8" x14ac:dyDescent="0.25">
      <c r="A502" t="s">
        <v>2838</v>
      </c>
      <c r="B502" t="s">
        <v>3453</v>
      </c>
      <c r="C502" t="s">
        <v>173</v>
      </c>
      <c r="D502" t="s">
        <v>22</v>
      </c>
      <c r="E502">
        <v>3</v>
      </c>
      <c r="F502">
        <v>0</v>
      </c>
      <c r="G502">
        <v>0</v>
      </c>
      <c r="H502">
        <v>3</v>
      </c>
    </row>
    <row r="503" spans="1:8" x14ac:dyDescent="0.25">
      <c r="A503" t="s">
        <v>2838</v>
      </c>
      <c r="B503" t="s">
        <v>3453</v>
      </c>
      <c r="C503" t="s">
        <v>2749</v>
      </c>
      <c r="D503" t="s">
        <v>22</v>
      </c>
      <c r="E503">
        <v>4</v>
      </c>
      <c r="F503">
        <v>0</v>
      </c>
      <c r="G503">
        <v>0</v>
      </c>
      <c r="H503">
        <v>4</v>
      </c>
    </row>
    <row r="504" spans="1:8" x14ac:dyDescent="0.25">
      <c r="A504" t="s">
        <v>2838</v>
      </c>
      <c r="B504" t="s">
        <v>3453</v>
      </c>
      <c r="C504" t="s">
        <v>3044</v>
      </c>
      <c r="D504" t="s">
        <v>22</v>
      </c>
      <c r="E504">
        <v>14</v>
      </c>
      <c r="F504">
        <v>0</v>
      </c>
      <c r="G504">
        <v>0</v>
      </c>
      <c r="H504">
        <v>14</v>
      </c>
    </row>
    <row r="505" spans="1:8" x14ac:dyDescent="0.25">
      <c r="A505" t="s">
        <v>2838</v>
      </c>
      <c r="B505" t="s">
        <v>3453</v>
      </c>
      <c r="C505" t="s">
        <v>326</v>
      </c>
      <c r="D505" t="s">
        <v>22</v>
      </c>
      <c r="E505">
        <v>1</v>
      </c>
      <c r="F505">
        <v>0</v>
      </c>
      <c r="G505">
        <v>0</v>
      </c>
      <c r="H505">
        <v>1</v>
      </c>
    </row>
    <row r="506" spans="1:8" x14ac:dyDescent="0.25">
      <c r="A506" t="s">
        <v>2838</v>
      </c>
      <c r="B506" t="s">
        <v>3453</v>
      </c>
      <c r="C506" t="s">
        <v>206</v>
      </c>
      <c r="D506" t="s">
        <v>22</v>
      </c>
      <c r="E506">
        <v>2</v>
      </c>
      <c r="F506">
        <v>0</v>
      </c>
      <c r="G506">
        <v>0</v>
      </c>
      <c r="H506">
        <v>2</v>
      </c>
    </row>
    <row r="507" spans="1:8" x14ac:dyDescent="0.25">
      <c r="A507" t="s">
        <v>2838</v>
      </c>
      <c r="B507" t="s">
        <v>3453</v>
      </c>
      <c r="C507" t="s">
        <v>286</v>
      </c>
      <c r="D507" t="s">
        <v>22</v>
      </c>
      <c r="E507">
        <v>2</v>
      </c>
      <c r="F507">
        <v>0</v>
      </c>
      <c r="G507">
        <v>0</v>
      </c>
      <c r="H507">
        <v>2</v>
      </c>
    </row>
    <row r="508" spans="1:8" x14ac:dyDescent="0.25">
      <c r="A508" t="s">
        <v>2838</v>
      </c>
      <c r="B508" t="s">
        <v>3453</v>
      </c>
      <c r="C508" t="s">
        <v>221</v>
      </c>
      <c r="D508" t="s">
        <v>22</v>
      </c>
      <c r="E508">
        <v>39</v>
      </c>
      <c r="F508">
        <v>0</v>
      </c>
      <c r="G508">
        <v>0</v>
      </c>
      <c r="H508">
        <v>39</v>
      </c>
    </row>
    <row r="509" spans="1:8" x14ac:dyDescent="0.25">
      <c r="A509" t="s">
        <v>2838</v>
      </c>
      <c r="B509" t="s">
        <v>3453</v>
      </c>
      <c r="C509" t="s">
        <v>2768</v>
      </c>
      <c r="D509" t="s">
        <v>22</v>
      </c>
      <c r="E509">
        <v>1</v>
      </c>
      <c r="F509">
        <v>0</v>
      </c>
      <c r="G509">
        <v>0</v>
      </c>
      <c r="H509">
        <v>1</v>
      </c>
    </row>
    <row r="510" spans="1:8" x14ac:dyDescent="0.25">
      <c r="A510" t="s">
        <v>2838</v>
      </c>
      <c r="B510" t="s">
        <v>3453</v>
      </c>
      <c r="C510" t="s">
        <v>106</v>
      </c>
      <c r="D510" t="s">
        <v>22</v>
      </c>
      <c r="E510">
        <v>0</v>
      </c>
      <c r="F510">
        <v>2</v>
      </c>
      <c r="G510">
        <v>1</v>
      </c>
      <c r="H510">
        <v>1</v>
      </c>
    </row>
    <row r="511" spans="1:8" x14ac:dyDescent="0.25">
      <c r="A511" t="s">
        <v>2838</v>
      </c>
      <c r="B511" t="s">
        <v>3453</v>
      </c>
      <c r="C511" t="s">
        <v>265</v>
      </c>
      <c r="D511" t="s">
        <v>22</v>
      </c>
      <c r="E511">
        <v>1</v>
      </c>
      <c r="F511">
        <v>0</v>
      </c>
      <c r="G511">
        <v>0</v>
      </c>
      <c r="H511">
        <v>1</v>
      </c>
    </row>
    <row r="512" spans="1:8" x14ac:dyDescent="0.25">
      <c r="A512" t="s">
        <v>2838</v>
      </c>
      <c r="B512" t="s">
        <v>3453</v>
      </c>
      <c r="C512" t="s">
        <v>189</v>
      </c>
      <c r="D512" t="s">
        <v>22</v>
      </c>
      <c r="E512">
        <v>21</v>
      </c>
      <c r="F512">
        <v>0</v>
      </c>
      <c r="G512">
        <v>0</v>
      </c>
      <c r="H512">
        <v>21</v>
      </c>
    </row>
    <row r="513" spans="1:8" x14ac:dyDescent="0.25">
      <c r="A513" t="s">
        <v>2838</v>
      </c>
      <c r="B513" t="s">
        <v>3453</v>
      </c>
      <c r="C513" t="s">
        <v>259</v>
      </c>
      <c r="D513" t="s">
        <v>22</v>
      </c>
      <c r="E513">
        <v>10</v>
      </c>
      <c r="F513">
        <v>0</v>
      </c>
      <c r="G513">
        <v>0</v>
      </c>
      <c r="H513">
        <v>10</v>
      </c>
    </row>
    <row r="514" spans="1:8" x14ac:dyDescent="0.25">
      <c r="A514" t="s">
        <v>2838</v>
      </c>
      <c r="B514" t="s">
        <v>3453</v>
      </c>
      <c r="C514" t="s">
        <v>2750</v>
      </c>
      <c r="D514" t="s">
        <v>22</v>
      </c>
      <c r="E514">
        <v>1</v>
      </c>
      <c r="F514">
        <v>0</v>
      </c>
      <c r="G514">
        <v>0</v>
      </c>
      <c r="H514">
        <v>1</v>
      </c>
    </row>
    <row r="515" spans="1:8" x14ac:dyDescent="0.25">
      <c r="A515" t="s">
        <v>2838</v>
      </c>
      <c r="B515" t="s">
        <v>3453</v>
      </c>
      <c r="C515" t="s">
        <v>329</v>
      </c>
      <c r="D515" t="s">
        <v>22</v>
      </c>
      <c r="E515">
        <v>13</v>
      </c>
      <c r="F515">
        <v>5</v>
      </c>
      <c r="G515">
        <v>7</v>
      </c>
      <c r="H515">
        <v>11</v>
      </c>
    </row>
    <row r="516" spans="1:8" x14ac:dyDescent="0.25">
      <c r="A516" t="s">
        <v>2838</v>
      </c>
      <c r="B516" t="s">
        <v>3453</v>
      </c>
      <c r="C516" t="s">
        <v>316</v>
      </c>
      <c r="D516" t="s">
        <v>22</v>
      </c>
      <c r="E516">
        <v>12</v>
      </c>
      <c r="F516">
        <v>5</v>
      </c>
      <c r="G516">
        <v>5</v>
      </c>
      <c r="H516">
        <v>12</v>
      </c>
    </row>
    <row r="517" spans="1:8" x14ac:dyDescent="0.25">
      <c r="A517" t="s">
        <v>2838</v>
      </c>
      <c r="B517" t="s">
        <v>3453</v>
      </c>
      <c r="C517" t="s">
        <v>131</v>
      </c>
      <c r="D517" t="s">
        <v>22</v>
      </c>
      <c r="E517">
        <v>5</v>
      </c>
      <c r="F517">
        <v>0</v>
      </c>
      <c r="G517">
        <v>0</v>
      </c>
      <c r="H517">
        <v>5</v>
      </c>
    </row>
    <row r="518" spans="1:8" x14ac:dyDescent="0.25">
      <c r="A518" t="s">
        <v>2838</v>
      </c>
      <c r="B518" t="s">
        <v>3453</v>
      </c>
      <c r="C518" t="s">
        <v>275</v>
      </c>
      <c r="D518" t="s">
        <v>22</v>
      </c>
      <c r="E518">
        <v>1</v>
      </c>
      <c r="F518">
        <v>0</v>
      </c>
      <c r="G518">
        <v>0</v>
      </c>
      <c r="H518">
        <v>1</v>
      </c>
    </row>
    <row r="519" spans="1:8" x14ac:dyDescent="0.25">
      <c r="A519" t="s">
        <v>2838</v>
      </c>
      <c r="B519" t="s">
        <v>3453</v>
      </c>
      <c r="C519" t="s">
        <v>168</v>
      </c>
      <c r="D519" t="s">
        <v>22</v>
      </c>
      <c r="E519">
        <v>5</v>
      </c>
      <c r="F519">
        <v>0</v>
      </c>
      <c r="G519">
        <v>1</v>
      </c>
      <c r="H519">
        <v>4</v>
      </c>
    </row>
    <row r="520" spans="1:8" x14ac:dyDescent="0.25">
      <c r="A520" t="s">
        <v>2838</v>
      </c>
      <c r="B520" t="s">
        <v>3453</v>
      </c>
      <c r="C520" t="s">
        <v>151</v>
      </c>
      <c r="D520" t="s">
        <v>22</v>
      </c>
      <c r="E520">
        <v>0</v>
      </c>
      <c r="F520">
        <v>2</v>
      </c>
      <c r="G520">
        <v>0</v>
      </c>
      <c r="H520">
        <v>2</v>
      </c>
    </row>
    <row r="521" spans="1:8" x14ac:dyDescent="0.25">
      <c r="A521" t="s">
        <v>2838</v>
      </c>
      <c r="B521" t="s">
        <v>3453</v>
      </c>
      <c r="C521" t="s">
        <v>281</v>
      </c>
      <c r="D521" t="s">
        <v>22</v>
      </c>
      <c r="E521">
        <v>1</v>
      </c>
      <c r="F521">
        <v>0</v>
      </c>
      <c r="G521">
        <v>0</v>
      </c>
      <c r="H521">
        <v>1</v>
      </c>
    </row>
    <row r="522" spans="1:8" x14ac:dyDescent="0.25">
      <c r="A522" t="s">
        <v>2838</v>
      </c>
      <c r="B522" t="s">
        <v>3453</v>
      </c>
      <c r="C522" t="s">
        <v>226</v>
      </c>
      <c r="D522" t="s">
        <v>22</v>
      </c>
      <c r="E522">
        <v>5</v>
      </c>
      <c r="F522">
        <v>1</v>
      </c>
      <c r="G522">
        <v>0</v>
      </c>
      <c r="H522">
        <v>6</v>
      </c>
    </row>
    <row r="523" spans="1:8" x14ac:dyDescent="0.25">
      <c r="A523" t="s">
        <v>2838</v>
      </c>
      <c r="B523" t="s">
        <v>3453</v>
      </c>
      <c r="C523" t="s">
        <v>278</v>
      </c>
      <c r="D523" t="s">
        <v>22</v>
      </c>
      <c r="E523">
        <v>5</v>
      </c>
      <c r="F523">
        <v>0</v>
      </c>
      <c r="G523">
        <v>0</v>
      </c>
      <c r="H523">
        <v>5</v>
      </c>
    </row>
    <row r="524" spans="1:8" x14ac:dyDescent="0.25">
      <c r="A524" t="s">
        <v>2838</v>
      </c>
      <c r="B524" t="s">
        <v>3453</v>
      </c>
      <c r="C524" t="s">
        <v>56</v>
      </c>
      <c r="D524" t="s">
        <v>22</v>
      </c>
      <c r="E524">
        <v>5</v>
      </c>
      <c r="F524">
        <v>2</v>
      </c>
      <c r="G524">
        <v>2</v>
      </c>
      <c r="H524">
        <v>5</v>
      </c>
    </row>
    <row r="525" spans="1:8" x14ac:dyDescent="0.25">
      <c r="A525" t="s">
        <v>2838</v>
      </c>
      <c r="B525" t="s">
        <v>3453</v>
      </c>
      <c r="C525" t="s">
        <v>98</v>
      </c>
      <c r="D525" t="s">
        <v>22</v>
      </c>
      <c r="E525">
        <v>5</v>
      </c>
      <c r="F525">
        <v>0</v>
      </c>
      <c r="G525">
        <v>0</v>
      </c>
      <c r="H525">
        <v>5</v>
      </c>
    </row>
    <row r="526" spans="1:8" x14ac:dyDescent="0.25">
      <c r="A526" t="s">
        <v>2838</v>
      </c>
      <c r="B526" t="s">
        <v>3453</v>
      </c>
      <c r="C526" t="s">
        <v>243</v>
      </c>
      <c r="D526" t="s">
        <v>22</v>
      </c>
      <c r="E526">
        <v>10</v>
      </c>
      <c r="F526">
        <v>0</v>
      </c>
      <c r="G526">
        <v>4</v>
      </c>
      <c r="H526">
        <v>6</v>
      </c>
    </row>
    <row r="527" spans="1:8" x14ac:dyDescent="0.25">
      <c r="A527" t="s">
        <v>2838</v>
      </c>
      <c r="B527" t="s">
        <v>3453</v>
      </c>
      <c r="C527" t="s">
        <v>290</v>
      </c>
      <c r="D527" t="s">
        <v>22</v>
      </c>
      <c r="E527">
        <v>3</v>
      </c>
      <c r="F527">
        <v>0</v>
      </c>
      <c r="G527">
        <v>0</v>
      </c>
      <c r="H527">
        <v>3</v>
      </c>
    </row>
    <row r="528" spans="1:8" x14ac:dyDescent="0.25">
      <c r="A528" t="s">
        <v>2838</v>
      </c>
      <c r="B528" t="s">
        <v>3453</v>
      </c>
      <c r="C528" t="s">
        <v>130</v>
      </c>
      <c r="D528" t="s">
        <v>22</v>
      </c>
      <c r="E528">
        <v>3</v>
      </c>
      <c r="F528">
        <v>0</v>
      </c>
      <c r="G528">
        <v>1</v>
      </c>
      <c r="H528">
        <v>2</v>
      </c>
    </row>
    <row r="529" spans="1:8" x14ac:dyDescent="0.25">
      <c r="A529" t="s">
        <v>2838</v>
      </c>
      <c r="B529" t="s">
        <v>3453</v>
      </c>
      <c r="C529" t="s">
        <v>199</v>
      </c>
      <c r="D529" t="s">
        <v>22</v>
      </c>
      <c r="E529">
        <v>4</v>
      </c>
      <c r="F529">
        <v>0</v>
      </c>
      <c r="G529">
        <v>0</v>
      </c>
      <c r="H529">
        <v>4</v>
      </c>
    </row>
    <row r="530" spans="1:8" x14ac:dyDescent="0.25">
      <c r="A530" t="s">
        <v>2838</v>
      </c>
      <c r="B530" t="s">
        <v>3453</v>
      </c>
      <c r="C530" t="s">
        <v>283</v>
      </c>
      <c r="D530" t="s">
        <v>22</v>
      </c>
      <c r="E530">
        <v>5</v>
      </c>
      <c r="F530">
        <v>0</v>
      </c>
      <c r="G530">
        <v>0</v>
      </c>
      <c r="H530">
        <v>5</v>
      </c>
    </row>
    <row r="531" spans="1:8" x14ac:dyDescent="0.25">
      <c r="A531" t="s">
        <v>2838</v>
      </c>
      <c r="B531" t="s">
        <v>3453</v>
      </c>
      <c r="C531" t="s">
        <v>284</v>
      </c>
      <c r="D531" t="s">
        <v>22</v>
      </c>
      <c r="E531">
        <v>2</v>
      </c>
      <c r="F531">
        <v>0</v>
      </c>
      <c r="G531">
        <v>0</v>
      </c>
      <c r="H531">
        <v>2</v>
      </c>
    </row>
    <row r="532" spans="1:8" x14ac:dyDescent="0.25">
      <c r="A532" t="s">
        <v>2838</v>
      </c>
      <c r="B532" t="s">
        <v>3453</v>
      </c>
      <c r="C532" t="s">
        <v>251</v>
      </c>
      <c r="D532" t="s">
        <v>22</v>
      </c>
      <c r="E532">
        <v>6</v>
      </c>
      <c r="F532">
        <v>0</v>
      </c>
      <c r="G532">
        <v>0</v>
      </c>
      <c r="H532">
        <v>6</v>
      </c>
    </row>
    <row r="533" spans="1:8" x14ac:dyDescent="0.25">
      <c r="A533" t="s">
        <v>2838</v>
      </c>
      <c r="B533" t="s">
        <v>3453</v>
      </c>
      <c r="C533" t="s">
        <v>99</v>
      </c>
      <c r="D533" t="s">
        <v>22</v>
      </c>
      <c r="E533">
        <v>2</v>
      </c>
      <c r="F533">
        <v>0</v>
      </c>
      <c r="G533">
        <v>0</v>
      </c>
      <c r="H533">
        <v>2</v>
      </c>
    </row>
    <row r="534" spans="1:8" x14ac:dyDescent="0.25">
      <c r="A534" t="s">
        <v>2838</v>
      </c>
      <c r="B534" t="s">
        <v>3453</v>
      </c>
      <c r="C534" t="s">
        <v>136</v>
      </c>
      <c r="D534" t="s">
        <v>22</v>
      </c>
      <c r="E534">
        <v>2</v>
      </c>
      <c r="F534">
        <v>0</v>
      </c>
      <c r="G534">
        <v>0</v>
      </c>
      <c r="H534">
        <v>2</v>
      </c>
    </row>
    <row r="535" spans="1:8" x14ac:dyDescent="0.25">
      <c r="A535" t="s">
        <v>2838</v>
      </c>
      <c r="B535" t="s">
        <v>3453</v>
      </c>
      <c r="C535" t="s">
        <v>190</v>
      </c>
      <c r="D535" t="s">
        <v>22</v>
      </c>
      <c r="E535">
        <v>1</v>
      </c>
      <c r="F535">
        <v>0</v>
      </c>
      <c r="G535">
        <v>0</v>
      </c>
      <c r="H535">
        <v>1</v>
      </c>
    </row>
    <row r="536" spans="1:8" x14ac:dyDescent="0.25">
      <c r="A536" t="s">
        <v>2838</v>
      </c>
      <c r="B536" t="s">
        <v>3453</v>
      </c>
      <c r="C536" t="s">
        <v>2299</v>
      </c>
      <c r="D536" t="s">
        <v>22</v>
      </c>
      <c r="E536">
        <v>5</v>
      </c>
      <c r="F536">
        <v>0</v>
      </c>
      <c r="G536">
        <v>0</v>
      </c>
      <c r="H536">
        <v>5</v>
      </c>
    </row>
    <row r="537" spans="1:8" x14ac:dyDescent="0.25">
      <c r="A537" t="s">
        <v>2838</v>
      </c>
      <c r="B537" t="s">
        <v>3453</v>
      </c>
      <c r="C537" t="s">
        <v>204</v>
      </c>
      <c r="D537" t="s">
        <v>22</v>
      </c>
      <c r="E537">
        <v>7</v>
      </c>
      <c r="F537">
        <v>0</v>
      </c>
      <c r="G537">
        <v>0</v>
      </c>
      <c r="H537">
        <v>7</v>
      </c>
    </row>
    <row r="538" spans="1:8" x14ac:dyDescent="0.25">
      <c r="A538" t="s">
        <v>2838</v>
      </c>
      <c r="B538" t="s">
        <v>3453</v>
      </c>
      <c r="C538" t="s">
        <v>208</v>
      </c>
      <c r="D538" t="s">
        <v>22</v>
      </c>
      <c r="E538">
        <v>2</v>
      </c>
      <c r="F538">
        <v>0</v>
      </c>
      <c r="G538">
        <v>0</v>
      </c>
      <c r="H538">
        <v>2</v>
      </c>
    </row>
    <row r="539" spans="1:8" x14ac:dyDescent="0.25">
      <c r="A539" t="s">
        <v>2838</v>
      </c>
      <c r="B539" t="s">
        <v>3453</v>
      </c>
      <c r="C539" t="s">
        <v>282</v>
      </c>
      <c r="D539" t="s">
        <v>22</v>
      </c>
      <c r="E539">
        <v>2</v>
      </c>
      <c r="F539">
        <v>0</v>
      </c>
      <c r="G539">
        <v>0</v>
      </c>
      <c r="H539">
        <v>2</v>
      </c>
    </row>
    <row r="540" spans="1:8" x14ac:dyDescent="0.25">
      <c r="A540" t="s">
        <v>2838</v>
      </c>
      <c r="B540" t="s">
        <v>3453</v>
      </c>
      <c r="C540" t="s">
        <v>182</v>
      </c>
      <c r="D540" t="s">
        <v>22</v>
      </c>
      <c r="E540">
        <v>5</v>
      </c>
      <c r="F540">
        <v>0</v>
      </c>
      <c r="G540">
        <v>0</v>
      </c>
      <c r="H540">
        <v>5</v>
      </c>
    </row>
    <row r="541" spans="1:8" x14ac:dyDescent="0.25">
      <c r="A541" t="s">
        <v>2838</v>
      </c>
      <c r="B541" t="s">
        <v>3453</v>
      </c>
      <c r="C541" t="s">
        <v>121</v>
      </c>
      <c r="D541" t="s">
        <v>22</v>
      </c>
      <c r="E541">
        <v>6</v>
      </c>
      <c r="F541">
        <v>0</v>
      </c>
      <c r="G541">
        <v>0</v>
      </c>
      <c r="H541">
        <v>6</v>
      </c>
    </row>
    <row r="542" spans="1:8" x14ac:dyDescent="0.25">
      <c r="A542" t="s">
        <v>2838</v>
      </c>
      <c r="B542" t="s">
        <v>3453</v>
      </c>
      <c r="C542" t="s">
        <v>92</v>
      </c>
      <c r="D542" t="s">
        <v>22</v>
      </c>
      <c r="E542">
        <v>6</v>
      </c>
      <c r="F542">
        <v>0</v>
      </c>
      <c r="G542">
        <v>0</v>
      </c>
      <c r="H542">
        <v>6</v>
      </c>
    </row>
    <row r="543" spans="1:8" x14ac:dyDescent="0.25">
      <c r="A543" t="s">
        <v>2838</v>
      </c>
      <c r="B543" t="s">
        <v>3453</v>
      </c>
      <c r="C543" t="s">
        <v>23</v>
      </c>
      <c r="D543" t="s">
        <v>22</v>
      </c>
      <c r="E543">
        <v>2</v>
      </c>
      <c r="F543">
        <v>0</v>
      </c>
      <c r="G543">
        <v>0</v>
      </c>
      <c r="H543">
        <v>2</v>
      </c>
    </row>
    <row r="544" spans="1:8" x14ac:dyDescent="0.25">
      <c r="A544" t="s">
        <v>2838</v>
      </c>
      <c r="B544" t="s">
        <v>3453</v>
      </c>
      <c r="C544" t="s">
        <v>24</v>
      </c>
      <c r="D544" t="s">
        <v>22</v>
      </c>
      <c r="E544">
        <v>1</v>
      </c>
      <c r="F544">
        <v>0</v>
      </c>
      <c r="G544">
        <v>0</v>
      </c>
      <c r="H544">
        <v>1</v>
      </c>
    </row>
    <row r="545" spans="1:8" x14ac:dyDescent="0.25">
      <c r="A545" t="s">
        <v>2838</v>
      </c>
      <c r="B545" t="s">
        <v>3453</v>
      </c>
      <c r="C545" t="s">
        <v>207</v>
      </c>
      <c r="D545" t="s">
        <v>22</v>
      </c>
      <c r="E545">
        <v>2</v>
      </c>
      <c r="F545">
        <v>0</v>
      </c>
      <c r="G545">
        <v>0</v>
      </c>
      <c r="H545">
        <v>2</v>
      </c>
    </row>
    <row r="546" spans="1:8" x14ac:dyDescent="0.25">
      <c r="A546" t="s">
        <v>2838</v>
      </c>
      <c r="B546" t="s">
        <v>3453</v>
      </c>
      <c r="C546" t="s">
        <v>237</v>
      </c>
      <c r="D546" t="s">
        <v>22</v>
      </c>
      <c r="E546">
        <v>6</v>
      </c>
      <c r="F546">
        <v>0</v>
      </c>
      <c r="G546">
        <v>1</v>
      </c>
      <c r="H546">
        <v>5</v>
      </c>
    </row>
    <row r="547" spans="1:8" x14ac:dyDescent="0.25">
      <c r="A547" t="s">
        <v>2838</v>
      </c>
      <c r="B547" t="s">
        <v>3453</v>
      </c>
      <c r="C547" t="s">
        <v>118</v>
      </c>
      <c r="D547" t="s">
        <v>22</v>
      </c>
      <c r="E547">
        <v>4</v>
      </c>
      <c r="F547">
        <v>0</v>
      </c>
      <c r="G547">
        <v>0</v>
      </c>
      <c r="H547">
        <v>4</v>
      </c>
    </row>
    <row r="548" spans="1:8" x14ac:dyDescent="0.25">
      <c r="A548" t="s">
        <v>2838</v>
      </c>
      <c r="B548" t="s">
        <v>3453</v>
      </c>
      <c r="C548" t="s">
        <v>209</v>
      </c>
      <c r="D548" t="s">
        <v>22</v>
      </c>
      <c r="E548">
        <v>5</v>
      </c>
      <c r="F548">
        <v>0</v>
      </c>
      <c r="G548">
        <v>0</v>
      </c>
      <c r="H548">
        <v>5</v>
      </c>
    </row>
    <row r="549" spans="1:8" x14ac:dyDescent="0.25">
      <c r="A549" t="s">
        <v>2838</v>
      </c>
      <c r="B549" t="s">
        <v>3453</v>
      </c>
      <c r="C549" t="s">
        <v>137</v>
      </c>
      <c r="D549" t="s">
        <v>22</v>
      </c>
      <c r="E549">
        <v>12</v>
      </c>
      <c r="F549">
        <v>0</v>
      </c>
      <c r="G549">
        <v>0</v>
      </c>
      <c r="H549">
        <v>12</v>
      </c>
    </row>
    <row r="550" spans="1:8" x14ac:dyDescent="0.25">
      <c r="A550" t="s">
        <v>2838</v>
      </c>
      <c r="B550" t="s">
        <v>3453</v>
      </c>
      <c r="C550" t="s">
        <v>112</v>
      </c>
      <c r="D550" t="s">
        <v>22</v>
      </c>
      <c r="E550">
        <v>9</v>
      </c>
      <c r="F550">
        <v>10</v>
      </c>
      <c r="G550">
        <v>4</v>
      </c>
      <c r="H550">
        <v>15</v>
      </c>
    </row>
    <row r="551" spans="1:8" x14ac:dyDescent="0.25">
      <c r="A551" t="s">
        <v>2838</v>
      </c>
      <c r="B551" t="s">
        <v>3453</v>
      </c>
      <c r="C551" t="s">
        <v>74</v>
      </c>
      <c r="D551" t="s">
        <v>22</v>
      </c>
      <c r="E551">
        <v>13</v>
      </c>
      <c r="F551">
        <v>0</v>
      </c>
      <c r="G551">
        <v>0</v>
      </c>
      <c r="H551">
        <v>13</v>
      </c>
    </row>
    <row r="552" spans="1:8" x14ac:dyDescent="0.25">
      <c r="A552" t="s">
        <v>2838</v>
      </c>
      <c r="B552" t="s">
        <v>3453</v>
      </c>
      <c r="C552" t="s">
        <v>27</v>
      </c>
      <c r="D552" t="s">
        <v>22</v>
      </c>
      <c r="E552">
        <v>7</v>
      </c>
      <c r="F552">
        <v>0</v>
      </c>
      <c r="G552">
        <v>0</v>
      </c>
      <c r="H552">
        <v>7</v>
      </c>
    </row>
    <row r="553" spans="1:8" x14ac:dyDescent="0.25">
      <c r="A553" t="s">
        <v>2838</v>
      </c>
      <c r="B553" t="s">
        <v>3453</v>
      </c>
      <c r="C553" t="s">
        <v>78</v>
      </c>
      <c r="D553" t="s">
        <v>22</v>
      </c>
      <c r="E553">
        <v>4</v>
      </c>
      <c r="F553">
        <v>0</v>
      </c>
      <c r="G553">
        <v>0</v>
      </c>
      <c r="H553">
        <v>4</v>
      </c>
    </row>
    <row r="554" spans="1:8" x14ac:dyDescent="0.25">
      <c r="A554" t="s">
        <v>2838</v>
      </c>
      <c r="B554" t="s">
        <v>3453</v>
      </c>
      <c r="C554" t="s">
        <v>110</v>
      </c>
      <c r="D554" t="s">
        <v>22</v>
      </c>
      <c r="E554">
        <v>2</v>
      </c>
      <c r="F554">
        <v>0</v>
      </c>
      <c r="G554">
        <v>1</v>
      </c>
      <c r="H554">
        <v>1</v>
      </c>
    </row>
    <row r="555" spans="1:8" x14ac:dyDescent="0.25">
      <c r="A555" t="s">
        <v>2838</v>
      </c>
      <c r="B555" t="s">
        <v>3453</v>
      </c>
      <c r="C555" t="s">
        <v>299</v>
      </c>
      <c r="D555" t="s">
        <v>22</v>
      </c>
      <c r="E555">
        <v>2</v>
      </c>
      <c r="F555">
        <v>0</v>
      </c>
      <c r="G555">
        <v>0</v>
      </c>
      <c r="H555">
        <v>2</v>
      </c>
    </row>
    <row r="556" spans="1:8" x14ac:dyDescent="0.25">
      <c r="A556" t="s">
        <v>2838</v>
      </c>
      <c r="B556" t="s">
        <v>3453</v>
      </c>
      <c r="C556" t="s">
        <v>293</v>
      </c>
      <c r="D556" t="s">
        <v>22</v>
      </c>
      <c r="E556">
        <v>10</v>
      </c>
      <c r="F556">
        <v>0</v>
      </c>
      <c r="G556">
        <v>0</v>
      </c>
      <c r="H556">
        <v>10</v>
      </c>
    </row>
    <row r="557" spans="1:8" x14ac:dyDescent="0.25">
      <c r="A557" t="s">
        <v>2838</v>
      </c>
      <c r="B557" t="s">
        <v>3453</v>
      </c>
      <c r="C557" t="s">
        <v>327</v>
      </c>
      <c r="D557" t="s">
        <v>22</v>
      </c>
      <c r="E557">
        <v>4</v>
      </c>
      <c r="F557">
        <v>0</v>
      </c>
      <c r="G557">
        <v>0</v>
      </c>
      <c r="H557">
        <v>4</v>
      </c>
    </row>
    <row r="558" spans="1:8" x14ac:dyDescent="0.25">
      <c r="A558" t="s">
        <v>2838</v>
      </c>
      <c r="B558" t="s">
        <v>3453</v>
      </c>
      <c r="C558" t="s">
        <v>2295</v>
      </c>
      <c r="D558" t="s">
        <v>22</v>
      </c>
      <c r="E558">
        <v>1</v>
      </c>
      <c r="F558">
        <v>0</v>
      </c>
      <c r="G558">
        <v>0</v>
      </c>
      <c r="H558">
        <v>1</v>
      </c>
    </row>
    <row r="559" spans="1:8" x14ac:dyDescent="0.25">
      <c r="A559" t="s">
        <v>2838</v>
      </c>
      <c r="B559" t="s">
        <v>3453</v>
      </c>
      <c r="C559" t="s">
        <v>2298</v>
      </c>
      <c r="D559" t="s">
        <v>22</v>
      </c>
      <c r="E559">
        <v>2</v>
      </c>
      <c r="F559">
        <v>0</v>
      </c>
      <c r="G559">
        <v>1</v>
      </c>
      <c r="H559">
        <v>1</v>
      </c>
    </row>
    <row r="560" spans="1:8" x14ac:dyDescent="0.25">
      <c r="A560" t="s">
        <v>2838</v>
      </c>
      <c r="B560" t="s">
        <v>3453</v>
      </c>
      <c r="C560" t="s">
        <v>202</v>
      </c>
      <c r="D560" t="s">
        <v>22</v>
      </c>
      <c r="E560">
        <v>1</v>
      </c>
      <c r="F560">
        <v>0</v>
      </c>
      <c r="G560">
        <v>0</v>
      </c>
      <c r="H560">
        <v>1</v>
      </c>
    </row>
    <row r="561" spans="1:8" x14ac:dyDescent="0.25">
      <c r="A561" t="s">
        <v>2838</v>
      </c>
      <c r="B561" t="s">
        <v>3453</v>
      </c>
      <c r="C561" t="s">
        <v>123</v>
      </c>
      <c r="D561" t="s">
        <v>22</v>
      </c>
      <c r="E561">
        <v>5</v>
      </c>
      <c r="F561">
        <v>0</v>
      </c>
      <c r="G561">
        <v>0</v>
      </c>
      <c r="H561">
        <v>5</v>
      </c>
    </row>
    <row r="562" spans="1:8" x14ac:dyDescent="0.25">
      <c r="A562" t="s">
        <v>2838</v>
      </c>
      <c r="B562" t="s">
        <v>3453</v>
      </c>
      <c r="C562" t="s">
        <v>2198</v>
      </c>
      <c r="D562" t="s">
        <v>22</v>
      </c>
      <c r="E562">
        <v>5</v>
      </c>
      <c r="F562">
        <v>0</v>
      </c>
      <c r="G562">
        <v>0</v>
      </c>
      <c r="H562">
        <v>5</v>
      </c>
    </row>
    <row r="563" spans="1:8" x14ac:dyDescent="0.25">
      <c r="A563" t="s">
        <v>2838</v>
      </c>
      <c r="B563" t="s">
        <v>3453</v>
      </c>
      <c r="C563" t="s">
        <v>180</v>
      </c>
      <c r="D563" t="s">
        <v>22</v>
      </c>
      <c r="E563">
        <v>1</v>
      </c>
      <c r="F563">
        <v>1</v>
      </c>
      <c r="G563">
        <v>1</v>
      </c>
      <c r="H563">
        <v>1</v>
      </c>
    </row>
    <row r="564" spans="1:8" x14ac:dyDescent="0.25">
      <c r="A564" t="s">
        <v>2838</v>
      </c>
      <c r="B564" t="s">
        <v>3453</v>
      </c>
      <c r="C564" t="s">
        <v>279</v>
      </c>
      <c r="D564" t="s">
        <v>22</v>
      </c>
      <c r="E564">
        <v>2</v>
      </c>
      <c r="F564">
        <v>0</v>
      </c>
      <c r="G564">
        <v>0</v>
      </c>
      <c r="H564">
        <v>2</v>
      </c>
    </row>
    <row r="565" spans="1:8" x14ac:dyDescent="0.25">
      <c r="A565" t="s">
        <v>2838</v>
      </c>
      <c r="B565" t="s">
        <v>3453</v>
      </c>
      <c r="C565" t="s">
        <v>142</v>
      </c>
      <c r="D565" t="s">
        <v>22</v>
      </c>
      <c r="E565">
        <v>1</v>
      </c>
      <c r="F565">
        <v>0</v>
      </c>
      <c r="G565">
        <v>0</v>
      </c>
      <c r="H565">
        <v>1</v>
      </c>
    </row>
    <row r="566" spans="1:8" x14ac:dyDescent="0.25">
      <c r="A566" t="s">
        <v>2838</v>
      </c>
      <c r="B566" t="s">
        <v>3453</v>
      </c>
      <c r="C566" t="s">
        <v>90</v>
      </c>
      <c r="D566" t="s">
        <v>22</v>
      </c>
      <c r="E566">
        <v>1</v>
      </c>
      <c r="F566">
        <v>0</v>
      </c>
      <c r="G566">
        <v>0</v>
      </c>
      <c r="H566">
        <v>1</v>
      </c>
    </row>
    <row r="567" spans="1:8" x14ac:dyDescent="0.25">
      <c r="A567" t="s">
        <v>2838</v>
      </c>
      <c r="B567" t="s">
        <v>3453</v>
      </c>
      <c r="C567" t="s">
        <v>2237</v>
      </c>
      <c r="D567" t="s">
        <v>22</v>
      </c>
      <c r="E567">
        <v>1</v>
      </c>
      <c r="F567">
        <v>0</v>
      </c>
      <c r="G567">
        <v>0</v>
      </c>
      <c r="H567">
        <v>1</v>
      </c>
    </row>
    <row r="568" spans="1:8" x14ac:dyDescent="0.25">
      <c r="A568" t="s">
        <v>2838</v>
      </c>
      <c r="B568" t="s">
        <v>3453</v>
      </c>
      <c r="C568" t="s">
        <v>140</v>
      </c>
      <c r="D568" t="s">
        <v>22</v>
      </c>
      <c r="E568">
        <v>1</v>
      </c>
      <c r="F568">
        <v>0</v>
      </c>
      <c r="G568">
        <v>0</v>
      </c>
      <c r="H568">
        <v>1</v>
      </c>
    </row>
    <row r="569" spans="1:8" x14ac:dyDescent="0.25">
      <c r="A569" t="s">
        <v>2838</v>
      </c>
      <c r="B569" t="s">
        <v>3453</v>
      </c>
      <c r="C569" t="s">
        <v>153</v>
      </c>
      <c r="D569" t="s">
        <v>22</v>
      </c>
      <c r="E569">
        <v>5</v>
      </c>
      <c r="F569">
        <v>0</v>
      </c>
      <c r="G569">
        <v>0</v>
      </c>
      <c r="H569">
        <v>5</v>
      </c>
    </row>
    <row r="570" spans="1:8" x14ac:dyDescent="0.25">
      <c r="A570" t="s">
        <v>2838</v>
      </c>
      <c r="B570" t="s">
        <v>3453</v>
      </c>
      <c r="C570" t="s">
        <v>73</v>
      </c>
      <c r="D570" t="s">
        <v>22</v>
      </c>
      <c r="E570">
        <v>5</v>
      </c>
      <c r="F570">
        <v>0</v>
      </c>
      <c r="G570">
        <v>0</v>
      </c>
      <c r="H570">
        <v>5</v>
      </c>
    </row>
    <row r="571" spans="1:8" x14ac:dyDescent="0.25">
      <c r="A571" t="s">
        <v>2838</v>
      </c>
      <c r="B571" t="s">
        <v>3453</v>
      </c>
      <c r="C571" t="s">
        <v>127</v>
      </c>
      <c r="D571" t="s">
        <v>22</v>
      </c>
      <c r="E571">
        <v>4</v>
      </c>
      <c r="F571">
        <v>2</v>
      </c>
      <c r="G571">
        <v>0</v>
      </c>
      <c r="H571">
        <v>6</v>
      </c>
    </row>
    <row r="572" spans="1:8" x14ac:dyDescent="0.25">
      <c r="A572" t="s">
        <v>2838</v>
      </c>
      <c r="B572" t="s">
        <v>3453</v>
      </c>
      <c r="C572" t="s">
        <v>2292</v>
      </c>
      <c r="D572" t="s">
        <v>22</v>
      </c>
      <c r="E572">
        <v>1</v>
      </c>
      <c r="F572">
        <v>0</v>
      </c>
      <c r="G572">
        <v>0</v>
      </c>
      <c r="H572">
        <v>1</v>
      </c>
    </row>
    <row r="573" spans="1:8" x14ac:dyDescent="0.25">
      <c r="A573" t="s">
        <v>2838</v>
      </c>
      <c r="B573" t="s">
        <v>3453</v>
      </c>
      <c r="C573" t="s">
        <v>328</v>
      </c>
      <c r="D573" t="s">
        <v>22</v>
      </c>
      <c r="E573">
        <v>9</v>
      </c>
      <c r="F573">
        <v>0</v>
      </c>
      <c r="G573">
        <v>0</v>
      </c>
      <c r="H573">
        <v>9</v>
      </c>
    </row>
    <row r="574" spans="1:8" x14ac:dyDescent="0.25">
      <c r="A574" t="s">
        <v>2838</v>
      </c>
      <c r="B574" t="s">
        <v>3453</v>
      </c>
      <c r="C574" t="s">
        <v>2205</v>
      </c>
      <c r="D574" t="s">
        <v>22</v>
      </c>
      <c r="E574">
        <v>2</v>
      </c>
      <c r="F574">
        <v>0</v>
      </c>
      <c r="G574">
        <v>0</v>
      </c>
      <c r="H574">
        <v>2</v>
      </c>
    </row>
    <row r="575" spans="1:8" x14ac:dyDescent="0.25">
      <c r="A575" t="s">
        <v>2838</v>
      </c>
      <c r="B575" t="s">
        <v>3453</v>
      </c>
      <c r="C575" t="s">
        <v>330</v>
      </c>
      <c r="D575" t="s">
        <v>22</v>
      </c>
      <c r="E575">
        <v>8</v>
      </c>
      <c r="F575">
        <v>0</v>
      </c>
      <c r="G575">
        <v>1</v>
      </c>
      <c r="H575">
        <v>7</v>
      </c>
    </row>
    <row r="576" spans="1:8" x14ac:dyDescent="0.25">
      <c r="A576" t="s">
        <v>2838</v>
      </c>
      <c r="B576" t="s">
        <v>3453</v>
      </c>
      <c r="C576" t="s">
        <v>2211</v>
      </c>
      <c r="D576" t="s">
        <v>22</v>
      </c>
      <c r="E576">
        <v>1</v>
      </c>
      <c r="F576">
        <v>0</v>
      </c>
      <c r="G576">
        <v>0</v>
      </c>
      <c r="H576">
        <v>1</v>
      </c>
    </row>
    <row r="577" spans="1:8" x14ac:dyDescent="0.25">
      <c r="A577" t="s">
        <v>2838</v>
      </c>
      <c r="B577" t="s">
        <v>3453</v>
      </c>
      <c r="C577" t="s">
        <v>333</v>
      </c>
      <c r="D577" t="s">
        <v>22</v>
      </c>
      <c r="E577">
        <v>10</v>
      </c>
      <c r="F577">
        <v>0</v>
      </c>
      <c r="G577">
        <v>0</v>
      </c>
      <c r="H577">
        <v>10</v>
      </c>
    </row>
    <row r="578" spans="1:8" x14ac:dyDescent="0.25">
      <c r="A578" t="s">
        <v>2838</v>
      </c>
      <c r="B578" t="s">
        <v>3453</v>
      </c>
      <c r="C578" t="s">
        <v>163</v>
      </c>
      <c r="D578" t="s">
        <v>22</v>
      </c>
      <c r="E578">
        <v>5</v>
      </c>
      <c r="F578">
        <v>0</v>
      </c>
      <c r="G578">
        <v>1</v>
      </c>
      <c r="H578">
        <v>4</v>
      </c>
    </row>
    <row r="579" spans="1:8" x14ac:dyDescent="0.25">
      <c r="A579" t="s">
        <v>2838</v>
      </c>
      <c r="B579" t="s">
        <v>3453</v>
      </c>
      <c r="C579" t="s">
        <v>335</v>
      </c>
      <c r="D579" t="s">
        <v>22</v>
      </c>
      <c r="E579">
        <v>4</v>
      </c>
      <c r="F579">
        <v>0</v>
      </c>
      <c r="G579">
        <v>0</v>
      </c>
      <c r="H579">
        <v>4</v>
      </c>
    </row>
    <row r="580" spans="1:8" x14ac:dyDescent="0.25">
      <c r="A580" t="s">
        <v>2838</v>
      </c>
      <c r="B580" t="s">
        <v>3453</v>
      </c>
      <c r="C580" t="s">
        <v>334</v>
      </c>
      <c r="D580" t="s">
        <v>22</v>
      </c>
      <c r="E580">
        <v>4</v>
      </c>
      <c r="F580">
        <v>2</v>
      </c>
      <c r="G580">
        <v>0</v>
      </c>
      <c r="H580">
        <v>6</v>
      </c>
    </row>
    <row r="581" spans="1:8" x14ac:dyDescent="0.25">
      <c r="A581" t="s">
        <v>2838</v>
      </c>
      <c r="B581" t="s">
        <v>3453</v>
      </c>
      <c r="C581" t="s">
        <v>2303</v>
      </c>
      <c r="D581" t="s">
        <v>2261</v>
      </c>
      <c r="E581">
        <v>1</v>
      </c>
      <c r="F581">
        <v>0</v>
      </c>
      <c r="G581">
        <v>0</v>
      </c>
      <c r="H581">
        <v>1</v>
      </c>
    </row>
    <row r="582" spans="1:8" x14ac:dyDescent="0.25">
      <c r="A582" t="s">
        <v>2838</v>
      </c>
      <c r="B582" t="s">
        <v>3453</v>
      </c>
      <c r="C582" t="s">
        <v>2303</v>
      </c>
      <c r="D582" t="s">
        <v>2241</v>
      </c>
      <c r="E582">
        <v>1</v>
      </c>
      <c r="F582">
        <v>0</v>
      </c>
      <c r="G582">
        <v>0</v>
      </c>
      <c r="H582">
        <v>1</v>
      </c>
    </row>
    <row r="583" spans="1:8" x14ac:dyDescent="0.25">
      <c r="A583" t="s">
        <v>2838</v>
      </c>
      <c r="B583" t="s">
        <v>3453</v>
      </c>
      <c r="C583" t="s">
        <v>2305</v>
      </c>
      <c r="D583" t="s">
        <v>2203</v>
      </c>
      <c r="E583">
        <v>2</v>
      </c>
      <c r="F583">
        <v>0</v>
      </c>
      <c r="G583">
        <v>0</v>
      </c>
      <c r="H583">
        <v>2</v>
      </c>
    </row>
    <row r="584" spans="1:8" x14ac:dyDescent="0.25">
      <c r="A584" t="s">
        <v>2838</v>
      </c>
      <c r="B584" t="s">
        <v>3453</v>
      </c>
      <c r="C584" t="s">
        <v>3058</v>
      </c>
      <c r="D584" t="s">
        <v>339</v>
      </c>
      <c r="E584">
        <v>3</v>
      </c>
      <c r="F584">
        <v>0</v>
      </c>
      <c r="G584">
        <v>1</v>
      </c>
      <c r="H584">
        <v>2</v>
      </c>
    </row>
    <row r="585" spans="1:8" x14ac:dyDescent="0.25">
      <c r="A585" t="s">
        <v>2838</v>
      </c>
      <c r="B585" t="s">
        <v>3453</v>
      </c>
      <c r="C585" t="s">
        <v>3058</v>
      </c>
      <c r="D585" t="s">
        <v>3440</v>
      </c>
      <c r="E585">
        <v>3</v>
      </c>
      <c r="F585">
        <v>0</v>
      </c>
      <c r="G585">
        <v>1</v>
      </c>
      <c r="H585">
        <v>2</v>
      </c>
    </row>
    <row r="586" spans="1:8" x14ac:dyDescent="0.25">
      <c r="A586" t="s">
        <v>2838</v>
      </c>
      <c r="B586" t="s">
        <v>3453</v>
      </c>
      <c r="C586" t="s">
        <v>3058</v>
      </c>
      <c r="D586" t="s">
        <v>2256</v>
      </c>
      <c r="E586">
        <v>3</v>
      </c>
      <c r="F586">
        <v>0</v>
      </c>
      <c r="G586">
        <v>1</v>
      </c>
      <c r="H586">
        <v>2</v>
      </c>
    </row>
    <row r="587" spans="1:8" x14ac:dyDescent="0.25">
      <c r="A587" t="s">
        <v>2838</v>
      </c>
      <c r="B587" t="s">
        <v>3453</v>
      </c>
      <c r="C587" t="s">
        <v>3058</v>
      </c>
      <c r="D587" t="s">
        <v>2260</v>
      </c>
      <c r="E587">
        <v>3</v>
      </c>
      <c r="F587">
        <v>0</v>
      </c>
      <c r="G587">
        <v>0</v>
      </c>
      <c r="H587">
        <v>3</v>
      </c>
    </row>
    <row r="588" spans="1:8" x14ac:dyDescent="0.25">
      <c r="A588" t="s">
        <v>2838</v>
      </c>
      <c r="B588" t="s">
        <v>3453</v>
      </c>
      <c r="C588" t="s">
        <v>3058</v>
      </c>
      <c r="D588" t="s">
        <v>2202</v>
      </c>
      <c r="E588">
        <v>3</v>
      </c>
      <c r="F588">
        <v>0</v>
      </c>
      <c r="G588">
        <v>1</v>
      </c>
      <c r="H588">
        <v>2</v>
      </c>
    </row>
    <row r="589" spans="1:8" x14ac:dyDescent="0.25">
      <c r="A589" t="s">
        <v>2838</v>
      </c>
      <c r="B589" t="s">
        <v>3453</v>
      </c>
      <c r="C589" t="s">
        <v>3058</v>
      </c>
      <c r="D589" t="s">
        <v>2272</v>
      </c>
      <c r="E589">
        <v>3</v>
      </c>
      <c r="F589">
        <v>0</v>
      </c>
      <c r="G589">
        <v>0</v>
      </c>
      <c r="H589">
        <v>3</v>
      </c>
    </row>
    <row r="590" spans="1:8" x14ac:dyDescent="0.25">
      <c r="A590" t="s">
        <v>2838</v>
      </c>
      <c r="B590" t="s">
        <v>3453</v>
      </c>
      <c r="C590" t="s">
        <v>3058</v>
      </c>
      <c r="D590" t="s">
        <v>2203</v>
      </c>
      <c r="E590">
        <v>3</v>
      </c>
      <c r="F590">
        <v>4</v>
      </c>
      <c r="G590">
        <v>2</v>
      </c>
      <c r="H590">
        <v>5</v>
      </c>
    </row>
    <row r="591" spans="1:8" x14ac:dyDescent="0.25">
      <c r="A591" t="s">
        <v>2838</v>
      </c>
      <c r="B591" t="s">
        <v>3453</v>
      </c>
      <c r="C591" t="s">
        <v>3058</v>
      </c>
      <c r="D591" t="s">
        <v>344</v>
      </c>
      <c r="E591">
        <v>3</v>
      </c>
      <c r="F591">
        <v>0</v>
      </c>
      <c r="G591">
        <v>0</v>
      </c>
      <c r="H591">
        <v>3</v>
      </c>
    </row>
    <row r="592" spans="1:8" x14ac:dyDescent="0.25">
      <c r="A592" t="s">
        <v>2838</v>
      </c>
      <c r="B592" t="s">
        <v>3453</v>
      </c>
      <c r="C592" t="s">
        <v>3058</v>
      </c>
      <c r="D592" t="s">
        <v>345</v>
      </c>
      <c r="E592">
        <v>3</v>
      </c>
      <c r="F592">
        <v>0</v>
      </c>
      <c r="G592">
        <v>0</v>
      </c>
      <c r="H592">
        <v>3</v>
      </c>
    </row>
    <row r="593" spans="1:8" x14ac:dyDescent="0.25">
      <c r="A593" t="s">
        <v>2838</v>
      </c>
      <c r="B593" t="s">
        <v>3453</v>
      </c>
      <c r="C593" t="s">
        <v>3053</v>
      </c>
      <c r="D593" t="s">
        <v>22</v>
      </c>
      <c r="E593">
        <v>4</v>
      </c>
      <c r="F593">
        <v>0</v>
      </c>
      <c r="G593">
        <v>0</v>
      </c>
      <c r="H593">
        <v>4</v>
      </c>
    </row>
    <row r="594" spans="1:8" x14ac:dyDescent="0.25">
      <c r="A594" t="s">
        <v>2838</v>
      </c>
      <c r="B594" t="s">
        <v>3453</v>
      </c>
      <c r="C594" t="s">
        <v>3054</v>
      </c>
      <c r="D594" t="s">
        <v>22</v>
      </c>
      <c r="E594">
        <v>45</v>
      </c>
      <c r="F594">
        <v>0</v>
      </c>
      <c r="G594">
        <v>3</v>
      </c>
      <c r="H594">
        <v>42</v>
      </c>
    </row>
    <row r="595" spans="1:8" x14ac:dyDescent="0.25">
      <c r="A595" t="s">
        <v>2838</v>
      </c>
      <c r="B595" t="s">
        <v>3453</v>
      </c>
      <c r="C595" t="s">
        <v>3048</v>
      </c>
      <c r="D595" t="s">
        <v>22</v>
      </c>
      <c r="E595">
        <v>40</v>
      </c>
      <c r="F595">
        <v>0</v>
      </c>
      <c r="G595">
        <v>1</v>
      </c>
      <c r="H595">
        <v>39</v>
      </c>
    </row>
    <row r="596" spans="1:8" x14ac:dyDescent="0.25">
      <c r="A596" t="s">
        <v>2838</v>
      </c>
      <c r="B596" t="s">
        <v>3453</v>
      </c>
      <c r="C596" t="s">
        <v>3049</v>
      </c>
      <c r="D596" t="s">
        <v>3050</v>
      </c>
      <c r="E596">
        <v>2</v>
      </c>
      <c r="F596">
        <v>0</v>
      </c>
      <c r="G596">
        <v>0</v>
      </c>
      <c r="H596">
        <v>2</v>
      </c>
    </row>
    <row r="597" spans="1:8" x14ac:dyDescent="0.25">
      <c r="A597" t="s">
        <v>2838</v>
      </c>
      <c r="B597" t="s">
        <v>3453</v>
      </c>
      <c r="C597" t="s">
        <v>3049</v>
      </c>
      <c r="D597" t="s">
        <v>3051</v>
      </c>
      <c r="E597">
        <v>4</v>
      </c>
      <c r="F597">
        <v>0</v>
      </c>
      <c r="G597">
        <v>0</v>
      </c>
      <c r="H597">
        <v>4</v>
      </c>
    </row>
    <row r="598" spans="1:8" x14ac:dyDescent="0.25">
      <c r="A598" t="s">
        <v>2838</v>
      </c>
      <c r="B598" t="s">
        <v>3453</v>
      </c>
      <c r="C598" t="s">
        <v>162</v>
      </c>
      <c r="D598" t="s">
        <v>22</v>
      </c>
      <c r="E598">
        <v>2</v>
      </c>
      <c r="F598">
        <v>0</v>
      </c>
      <c r="G598">
        <v>0</v>
      </c>
      <c r="H598">
        <v>2</v>
      </c>
    </row>
    <row r="599" spans="1:8" x14ac:dyDescent="0.25">
      <c r="A599" t="s">
        <v>2838</v>
      </c>
      <c r="B599" t="s">
        <v>3453</v>
      </c>
      <c r="C599" t="s">
        <v>46</v>
      </c>
      <c r="D599" t="s">
        <v>22</v>
      </c>
      <c r="E599">
        <v>12</v>
      </c>
      <c r="F599">
        <v>0</v>
      </c>
      <c r="G599">
        <v>0</v>
      </c>
      <c r="H599">
        <v>12</v>
      </c>
    </row>
    <row r="600" spans="1:8" x14ac:dyDescent="0.25">
      <c r="A600" t="s">
        <v>2838</v>
      </c>
      <c r="B600" t="s">
        <v>3453</v>
      </c>
      <c r="C600" t="s">
        <v>68</v>
      </c>
      <c r="D600" t="s">
        <v>22</v>
      </c>
      <c r="E600">
        <v>11</v>
      </c>
      <c r="F600">
        <v>0</v>
      </c>
      <c r="G600">
        <v>0</v>
      </c>
      <c r="H600">
        <v>11</v>
      </c>
    </row>
    <row r="601" spans="1:8" x14ac:dyDescent="0.25">
      <c r="A601" t="s">
        <v>2838</v>
      </c>
      <c r="B601" t="s">
        <v>3453</v>
      </c>
      <c r="C601" t="s">
        <v>125</v>
      </c>
      <c r="D601" t="s">
        <v>22</v>
      </c>
      <c r="E601">
        <v>5</v>
      </c>
      <c r="F601">
        <v>1</v>
      </c>
      <c r="G601">
        <v>2</v>
      </c>
      <c r="H601">
        <v>4</v>
      </c>
    </row>
    <row r="602" spans="1:8" x14ac:dyDescent="0.25">
      <c r="A602" t="s">
        <v>2838</v>
      </c>
      <c r="B602" t="s">
        <v>3453</v>
      </c>
      <c r="C602" t="s">
        <v>2204</v>
      </c>
      <c r="D602" t="s">
        <v>22</v>
      </c>
      <c r="E602">
        <v>5</v>
      </c>
      <c r="F602">
        <v>8</v>
      </c>
      <c r="G602">
        <v>5</v>
      </c>
      <c r="H602">
        <v>8</v>
      </c>
    </row>
    <row r="603" spans="1:8" x14ac:dyDescent="0.25">
      <c r="A603" t="s">
        <v>2838</v>
      </c>
      <c r="B603" t="s">
        <v>3453</v>
      </c>
      <c r="C603" t="s">
        <v>111</v>
      </c>
      <c r="D603" t="s">
        <v>22</v>
      </c>
      <c r="E603">
        <v>2</v>
      </c>
      <c r="F603">
        <v>0</v>
      </c>
      <c r="G603">
        <v>0</v>
      </c>
      <c r="H603">
        <v>2</v>
      </c>
    </row>
    <row r="604" spans="1:8" x14ac:dyDescent="0.25">
      <c r="A604" t="s">
        <v>2838</v>
      </c>
      <c r="B604" t="s">
        <v>3453</v>
      </c>
      <c r="C604" t="s">
        <v>274</v>
      </c>
      <c r="D604" t="s">
        <v>22</v>
      </c>
      <c r="E604">
        <v>4</v>
      </c>
      <c r="F604">
        <v>0</v>
      </c>
      <c r="G604">
        <v>0</v>
      </c>
      <c r="H604">
        <v>4</v>
      </c>
    </row>
    <row r="605" spans="1:8" x14ac:dyDescent="0.25">
      <c r="A605" t="s">
        <v>2838</v>
      </c>
      <c r="B605" t="s">
        <v>3453</v>
      </c>
      <c r="C605" t="s">
        <v>49</v>
      </c>
      <c r="D605" t="s">
        <v>22</v>
      </c>
      <c r="E605">
        <v>3</v>
      </c>
      <c r="F605">
        <v>0</v>
      </c>
      <c r="G605">
        <v>1</v>
      </c>
      <c r="H605">
        <v>2</v>
      </c>
    </row>
    <row r="606" spans="1:8" x14ac:dyDescent="0.25">
      <c r="A606" t="s">
        <v>2838</v>
      </c>
      <c r="B606" t="s">
        <v>3453</v>
      </c>
      <c r="C606" t="s">
        <v>61</v>
      </c>
      <c r="D606" t="s">
        <v>22</v>
      </c>
      <c r="E606">
        <v>4</v>
      </c>
      <c r="F606">
        <v>0</v>
      </c>
      <c r="G606">
        <v>0</v>
      </c>
      <c r="H606">
        <v>4</v>
      </c>
    </row>
    <row r="607" spans="1:8" x14ac:dyDescent="0.25">
      <c r="A607" t="s">
        <v>2838</v>
      </c>
      <c r="B607" t="s">
        <v>3453</v>
      </c>
      <c r="C607" t="s">
        <v>149</v>
      </c>
      <c r="D607" t="s">
        <v>22</v>
      </c>
      <c r="E607">
        <v>2</v>
      </c>
      <c r="F607">
        <v>2</v>
      </c>
      <c r="G607">
        <v>0</v>
      </c>
      <c r="H607">
        <v>4</v>
      </c>
    </row>
    <row r="608" spans="1:8" x14ac:dyDescent="0.25">
      <c r="A608" t="s">
        <v>2838</v>
      </c>
      <c r="B608" t="s">
        <v>3453</v>
      </c>
      <c r="C608" t="s">
        <v>45</v>
      </c>
      <c r="D608" t="s">
        <v>22</v>
      </c>
      <c r="E608">
        <v>3</v>
      </c>
      <c r="F608">
        <v>0</v>
      </c>
      <c r="G608">
        <v>0</v>
      </c>
      <c r="H608">
        <v>3</v>
      </c>
    </row>
    <row r="609" spans="1:8" x14ac:dyDescent="0.25">
      <c r="A609" t="s">
        <v>2838</v>
      </c>
      <c r="B609" t="s">
        <v>3453</v>
      </c>
      <c r="C609" t="s">
        <v>83</v>
      </c>
      <c r="D609" t="s">
        <v>84</v>
      </c>
      <c r="E609">
        <v>14</v>
      </c>
      <c r="F609">
        <v>10</v>
      </c>
      <c r="G609">
        <v>11</v>
      </c>
      <c r="H609">
        <v>13</v>
      </c>
    </row>
    <row r="610" spans="1:8" x14ac:dyDescent="0.25">
      <c r="A610" t="s">
        <v>2838</v>
      </c>
      <c r="B610" t="s">
        <v>3453</v>
      </c>
      <c r="C610" t="s">
        <v>134</v>
      </c>
      <c r="D610" t="s">
        <v>135</v>
      </c>
      <c r="E610">
        <v>4</v>
      </c>
      <c r="F610">
        <v>3</v>
      </c>
      <c r="G610">
        <v>2</v>
      </c>
      <c r="H610">
        <v>5</v>
      </c>
    </row>
    <row r="611" spans="1:8" x14ac:dyDescent="0.25">
      <c r="A611" t="s">
        <v>2838</v>
      </c>
      <c r="B611" t="s">
        <v>3453</v>
      </c>
      <c r="C611" t="s">
        <v>2756</v>
      </c>
      <c r="D611" t="s">
        <v>22</v>
      </c>
      <c r="E611">
        <v>58</v>
      </c>
      <c r="F611">
        <v>30</v>
      </c>
      <c r="G611">
        <v>63</v>
      </c>
      <c r="H611">
        <v>25</v>
      </c>
    </row>
    <row r="612" spans="1:8" x14ac:dyDescent="0.25">
      <c r="A612" t="s">
        <v>2838</v>
      </c>
      <c r="B612" t="s">
        <v>3453</v>
      </c>
      <c r="C612" t="s">
        <v>86</v>
      </c>
      <c r="D612" t="s">
        <v>22</v>
      </c>
      <c r="E612">
        <v>2</v>
      </c>
      <c r="F612">
        <v>0</v>
      </c>
      <c r="G612">
        <v>0</v>
      </c>
      <c r="H612">
        <v>2</v>
      </c>
    </row>
    <row r="613" spans="1:8" x14ac:dyDescent="0.25">
      <c r="A613" t="s">
        <v>2838</v>
      </c>
      <c r="B613" t="s">
        <v>3453</v>
      </c>
      <c r="C613" t="s">
        <v>174</v>
      </c>
      <c r="D613" t="s">
        <v>22</v>
      </c>
      <c r="E613">
        <v>8</v>
      </c>
      <c r="F613">
        <v>0</v>
      </c>
      <c r="G613">
        <v>2</v>
      </c>
      <c r="H613">
        <v>6</v>
      </c>
    </row>
    <row r="614" spans="1:8" x14ac:dyDescent="0.25">
      <c r="A614" t="s">
        <v>2838</v>
      </c>
      <c r="B614" t="s">
        <v>3453</v>
      </c>
      <c r="C614" t="s">
        <v>64</v>
      </c>
      <c r="D614" t="s">
        <v>22</v>
      </c>
      <c r="E614">
        <v>31</v>
      </c>
      <c r="F614">
        <v>0</v>
      </c>
      <c r="G614">
        <v>2</v>
      </c>
      <c r="H614">
        <v>29</v>
      </c>
    </row>
    <row r="615" spans="1:8" x14ac:dyDescent="0.25">
      <c r="A615" t="s">
        <v>2838</v>
      </c>
      <c r="B615" t="s">
        <v>3453</v>
      </c>
      <c r="C615" t="s">
        <v>3306</v>
      </c>
      <c r="D615" t="s">
        <v>22</v>
      </c>
      <c r="E615">
        <v>10</v>
      </c>
      <c r="F615">
        <v>0</v>
      </c>
      <c r="G615">
        <v>0</v>
      </c>
      <c r="H615">
        <v>10</v>
      </c>
    </row>
    <row r="616" spans="1:8" x14ac:dyDescent="0.25">
      <c r="A616" t="s">
        <v>2838</v>
      </c>
      <c r="B616" t="s">
        <v>3453</v>
      </c>
      <c r="C616" t="s">
        <v>3307</v>
      </c>
      <c r="D616" t="s">
        <v>22</v>
      </c>
      <c r="E616">
        <v>4</v>
      </c>
      <c r="F616">
        <v>0</v>
      </c>
      <c r="G616">
        <v>0</v>
      </c>
      <c r="H616">
        <v>4</v>
      </c>
    </row>
    <row r="617" spans="1:8" x14ac:dyDescent="0.25">
      <c r="A617" t="s">
        <v>2838</v>
      </c>
      <c r="B617" t="s">
        <v>3453</v>
      </c>
      <c r="C617" t="s">
        <v>96</v>
      </c>
      <c r="D617" t="s">
        <v>97</v>
      </c>
      <c r="E617">
        <v>5</v>
      </c>
      <c r="F617">
        <v>3</v>
      </c>
      <c r="G617">
        <v>3</v>
      </c>
      <c r="H617">
        <v>5</v>
      </c>
    </row>
    <row r="618" spans="1:8" x14ac:dyDescent="0.25">
      <c r="A618" t="s">
        <v>2838</v>
      </c>
      <c r="B618" t="s">
        <v>3453</v>
      </c>
      <c r="C618" t="s">
        <v>2310</v>
      </c>
      <c r="D618" t="s">
        <v>22</v>
      </c>
      <c r="E618">
        <v>5</v>
      </c>
      <c r="F618">
        <v>0</v>
      </c>
      <c r="G618">
        <v>0</v>
      </c>
      <c r="H618">
        <v>5</v>
      </c>
    </row>
    <row r="619" spans="1:8" x14ac:dyDescent="0.25">
      <c r="A619" t="s">
        <v>2838</v>
      </c>
      <c r="B619" t="s">
        <v>3453</v>
      </c>
      <c r="C619" t="s">
        <v>240</v>
      </c>
      <c r="D619" t="s">
        <v>22</v>
      </c>
      <c r="E619">
        <v>35</v>
      </c>
      <c r="F619">
        <v>0</v>
      </c>
      <c r="G619">
        <v>0</v>
      </c>
      <c r="H619">
        <v>35</v>
      </c>
    </row>
    <row r="620" spans="1:8" x14ac:dyDescent="0.25">
      <c r="A620" t="s">
        <v>2838</v>
      </c>
      <c r="B620" t="s">
        <v>3453</v>
      </c>
      <c r="C620" t="s">
        <v>2313</v>
      </c>
      <c r="D620" t="s">
        <v>22</v>
      </c>
      <c r="E620">
        <v>10</v>
      </c>
      <c r="F620">
        <v>0</v>
      </c>
      <c r="G620">
        <v>0</v>
      </c>
      <c r="H620">
        <v>10</v>
      </c>
    </row>
    <row r="621" spans="1:8" x14ac:dyDescent="0.25">
      <c r="A621" t="s">
        <v>2838</v>
      </c>
      <c r="B621" t="s">
        <v>3453</v>
      </c>
      <c r="C621" t="s">
        <v>184</v>
      </c>
      <c r="D621" t="s">
        <v>22</v>
      </c>
      <c r="E621">
        <v>8</v>
      </c>
      <c r="F621">
        <v>20</v>
      </c>
      <c r="G621">
        <v>2</v>
      </c>
      <c r="H621">
        <v>26</v>
      </c>
    </row>
    <row r="622" spans="1:8" x14ac:dyDescent="0.25">
      <c r="A622" t="s">
        <v>2838</v>
      </c>
      <c r="B622" t="s">
        <v>3453</v>
      </c>
      <c r="C622" t="s">
        <v>36</v>
      </c>
      <c r="D622" t="s">
        <v>22</v>
      </c>
      <c r="E622">
        <v>17</v>
      </c>
      <c r="F622">
        <v>5</v>
      </c>
      <c r="G622">
        <v>2</v>
      </c>
      <c r="H622">
        <v>20</v>
      </c>
    </row>
    <row r="623" spans="1:8" x14ac:dyDescent="0.25">
      <c r="A623" t="s">
        <v>2838</v>
      </c>
      <c r="B623" t="s">
        <v>3453</v>
      </c>
      <c r="C623" t="s">
        <v>54</v>
      </c>
      <c r="D623" t="s">
        <v>22</v>
      </c>
      <c r="E623">
        <v>1</v>
      </c>
      <c r="F623">
        <v>0</v>
      </c>
      <c r="G623">
        <v>0</v>
      </c>
      <c r="H623">
        <v>1</v>
      </c>
    </row>
    <row r="624" spans="1:8" x14ac:dyDescent="0.25">
      <c r="A624" t="s">
        <v>2838</v>
      </c>
      <c r="B624" t="s">
        <v>3453</v>
      </c>
      <c r="C624" t="s">
        <v>57</v>
      </c>
      <c r="D624" t="s">
        <v>22</v>
      </c>
      <c r="E624">
        <v>145</v>
      </c>
      <c r="F624">
        <v>720</v>
      </c>
      <c r="G624">
        <v>474</v>
      </c>
      <c r="H624">
        <v>391</v>
      </c>
    </row>
    <row r="625" spans="1:8" x14ac:dyDescent="0.25">
      <c r="A625" t="s">
        <v>2838</v>
      </c>
      <c r="B625" t="s">
        <v>3453</v>
      </c>
      <c r="C625" t="s">
        <v>77</v>
      </c>
      <c r="D625" t="s">
        <v>22</v>
      </c>
      <c r="E625">
        <v>5</v>
      </c>
      <c r="F625">
        <v>2</v>
      </c>
      <c r="G625">
        <v>1</v>
      </c>
      <c r="H625">
        <v>6</v>
      </c>
    </row>
    <row r="626" spans="1:8" x14ac:dyDescent="0.25">
      <c r="A626" t="s">
        <v>2838</v>
      </c>
      <c r="B626" t="s">
        <v>3453</v>
      </c>
      <c r="C626" t="s">
        <v>222</v>
      </c>
      <c r="D626" t="s">
        <v>22</v>
      </c>
      <c r="E626">
        <v>26</v>
      </c>
      <c r="F626">
        <v>0</v>
      </c>
      <c r="G626">
        <v>0</v>
      </c>
      <c r="H626">
        <v>26</v>
      </c>
    </row>
    <row r="627" spans="1:8" x14ac:dyDescent="0.25">
      <c r="A627" t="s">
        <v>2838</v>
      </c>
      <c r="B627" t="s">
        <v>3453</v>
      </c>
      <c r="C627" t="s">
        <v>164</v>
      </c>
      <c r="D627" t="s">
        <v>22</v>
      </c>
      <c r="E627">
        <v>17</v>
      </c>
      <c r="F627">
        <v>0</v>
      </c>
      <c r="G627">
        <v>0</v>
      </c>
      <c r="H627">
        <v>17</v>
      </c>
    </row>
    <row r="628" spans="1:8" x14ac:dyDescent="0.25">
      <c r="A628" t="s">
        <v>2838</v>
      </c>
      <c r="B628" t="s">
        <v>3453</v>
      </c>
      <c r="C628" t="s">
        <v>166</v>
      </c>
      <c r="D628" t="s">
        <v>22</v>
      </c>
      <c r="E628">
        <v>18</v>
      </c>
      <c r="F628">
        <v>0</v>
      </c>
      <c r="G628">
        <v>0</v>
      </c>
      <c r="H628">
        <v>18</v>
      </c>
    </row>
    <row r="629" spans="1:8" x14ac:dyDescent="0.25">
      <c r="A629" t="s">
        <v>2838</v>
      </c>
      <c r="B629" t="s">
        <v>3453</v>
      </c>
      <c r="C629" t="s">
        <v>3303</v>
      </c>
      <c r="D629" t="s">
        <v>22</v>
      </c>
      <c r="E629">
        <v>9</v>
      </c>
      <c r="F629">
        <v>0</v>
      </c>
      <c r="G629">
        <v>1</v>
      </c>
      <c r="H629">
        <v>8</v>
      </c>
    </row>
    <row r="630" spans="1:8" x14ac:dyDescent="0.25">
      <c r="A630" t="s">
        <v>2838</v>
      </c>
      <c r="B630" t="s">
        <v>3453</v>
      </c>
      <c r="C630" t="s">
        <v>31</v>
      </c>
      <c r="D630" t="s">
        <v>22</v>
      </c>
      <c r="E630">
        <v>12</v>
      </c>
      <c r="F630">
        <v>0</v>
      </c>
      <c r="G630">
        <v>0</v>
      </c>
      <c r="H630">
        <v>12</v>
      </c>
    </row>
    <row r="631" spans="1:8" x14ac:dyDescent="0.25">
      <c r="A631" t="s">
        <v>2838</v>
      </c>
      <c r="B631" t="s">
        <v>3453</v>
      </c>
      <c r="C631" t="s">
        <v>30</v>
      </c>
      <c r="D631" t="s">
        <v>22</v>
      </c>
      <c r="E631">
        <v>11</v>
      </c>
      <c r="F631">
        <v>0</v>
      </c>
      <c r="G631">
        <v>0</v>
      </c>
      <c r="H631">
        <v>11</v>
      </c>
    </row>
    <row r="632" spans="1:8" x14ac:dyDescent="0.25">
      <c r="A632" t="s">
        <v>2838</v>
      </c>
      <c r="B632" t="s">
        <v>3453</v>
      </c>
      <c r="C632" t="s">
        <v>155</v>
      </c>
      <c r="D632" t="s">
        <v>22</v>
      </c>
      <c r="E632">
        <v>2</v>
      </c>
      <c r="F632">
        <v>0</v>
      </c>
      <c r="G632">
        <v>0</v>
      </c>
      <c r="H632">
        <v>2</v>
      </c>
    </row>
    <row r="633" spans="1:8" x14ac:dyDescent="0.25">
      <c r="A633" t="s">
        <v>2838</v>
      </c>
      <c r="B633" t="s">
        <v>3453</v>
      </c>
      <c r="C633" t="s">
        <v>2752</v>
      </c>
      <c r="D633" t="s">
        <v>22</v>
      </c>
      <c r="E633">
        <v>1</v>
      </c>
      <c r="F633">
        <v>0</v>
      </c>
      <c r="G633">
        <v>0</v>
      </c>
      <c r="H633">
        <v>1</v>
      </c>
    </row>
    <row r="634" spans="1:8" x14ac:dyDescent="0.25">
      <c r="A634" t="s">
        <v>2838</v>
      </c>
      <c r="B634" t="s">
        <v>3453</v>
      </c>
      <c r="C634" t="s">
        <v>167</v>
      </c>
      <c r="D634" t="s">
        <v>22</v>
      </c>
      <c r="E634">
        <v>2</v>
      </c>
      <c r="F634">
        <v>0</v>
      </c>
      <c r="G634">
        <v>0</v>
      </c>
      <c r="H634">
        <v>2</v>
      </c>
    </row>
    <row r="635" spans="1:8" x14ac:dyDescent="0.25">
      <c r="A635" t="s">
        <v>2838</v>
      </c>
      <c r="B635" t="s">
        <v>3453</v>
      </c>
      <c r="C635" t="s">
        <v>25</v>
      </c>
      <c r="D635" t="s">
        <v>22</v>
      </c>
      <c r="E635">
        <v>18</v>
      </c>
      <c r="F635">
        <v>6</v>
      </c>
      <c r="G635">
        <v>5</v>
      </c>
      <c r="H635">
        <v>19</v>
      </c>
    </row>
    <row r="636" spans="1:8" x14ac:dyDescent="0.25">
      <c r="A636" t="s">
        <v>2838</v>
      </c>
      <c r="B636" t="s">
        <v>3453</v>
      </c>
      <c r="C636" t="s">
        <v>181</v>
      </c>
      <c r="D636" t="s">
        <v>22</v>
      </c>
      <c r="E636">
        <v>60</v>
      </c>
      <c r="F636">
        <v>50</v>
      </c>
      <c r="G636">
        <v>26</v>
      </c>
      <c r="H636">
        <v>84</v>
      </c>
    </row>
    <row r="637" spans="1:8" x14ac:dyDescent="0.25">
      <c r="A637" t="s">
        <v>2838</v>
      </c>
      <c r="B637" t="s">
        <v>3453</v>
      </c>
      <c r="C637" t="s">
        <v>301</v>
      </c>
      <c r="D637" t="s">
        <v>22</v>
      </c>
      <c r="E637">
        <v>4</v>
      </c>
      <c r="F637">
        <v>0</v>
      </c>
      <c r="G637">
        <v>0</v>
      </c>
      <c r="H637">
        <v>4</v>
      </c>
    </row>
    <row r="638" spans="1:8" x14ac:dyDescent="0.25">
      <c r="A638" t="s">
        <v>2838</v>
      </c>
      <c r="B638" t="s">
        <v>3453</v>
      </c>
      <c r="C638" t="s">
        <v>302</v>
      </c>
      <c r="D638" t="s">
        <v>22</v>
      </c>
      <c r="E638">
        <v>6</v>
      </c>
      <c r="F638">
        <v>0</v>
      </c>
      <c r="G638">
        <v>0</v>
      </c>
      <c r="H638">
        <v>6</v>
      </c>
    </row>
    <row r="639" spans="1:8" x14ac:dyDescent="0.25">
      <c r="A639" t="s">
        <v>2838</v>
      </c>
      <c r="B639" t="s">
        <v>3453</v>
      </c>
      <c r="C639" t="s">
        <v>242</v>
      </c>
      <c r="D639" t="s">
        <v>22</v>
      </c>
      <c r="E639">
        <v>5</v>
      </c>
      <c r="F639">
        <v>0</v>
      </c>
      <c r="G639">
        <v>0</v>
      </c>
      <c r="H639">
        <v>5</v>
      </c>
    </row>
    <row r="640" spans="1:8" x14ac:dyDescent="0.25">
      <c r="A640" t="s">
        <v>2838</v>
      </c>
      <c r="B640" t="s">
        <v>3453</v>
      </c>
      <c r="C640" t="s">
        <v>103</v>
      </c>
      <c r="D640" t="s">
        <v>22</v>
      </c>
      <c r="E640">
        <v>3</v>
      </c>
      <c r="F640">
        <v>0</v>
      </c>
      <c r="G640">
        <v>0</v>
      </c>
      <c r="H640">
        <v>3</v>
      </c>
    </row>
    <row r="641" spans="1:8" x14ac:dyDescent="0.25">
      <c r="A641" t="s">
        <v>2838</v>
      </c>
      <c r="B641" t="s">
        <v>3453</v>
      </c>
      <c r="C641" t="s">
        <v>3304</v>
      </c>
      <c r="D641" t="s">
        <v>22</v>
      </c>
      <c r="E641">
        <v>3</v>
      </c>
      <c r="F641">
        <v>0</v>
      </c>
      <c r="G641">
        <v>1</v>
      </c>
      <c r="H641">
        <v>2</v>
      </c>
    </row>
    <row r="642" spans="1:8" x14ac:dyDescent="0.25">
      <c r="A642" t="s">
        <v>2838</v>
      </c>
      <c r="B642" t="s">
        <v>3453</v>
      </c>
      <c r="C642" t="s">
        <v>101</v>
      </c>
      <c r="D642" t="s">
        <v>22</v>
      </c>
      <c r="E642">
        <v>3</v>
      </c>
      <c r="F642">
        <v>0</v>
      </c>
      <c r="G642">
        <v>0</v>
      </c>
      <c r="H642">
        <v>3</v>
      </c>
    </row>
    <row r="643" spans="1:8" x14ac:dyDescent="0.25">
      <c r="A643" t="s">
        <v>2838</v>
      </c>
      <c r="B643" t="s">
        <v>3453</v>
      </c>
      <c r="C643" t="s">
        <v>185</v>
      </c>
      <c r="D643" t="s">
        <v>22</v>
      </c>
      <c r="E643">
        <v>2</v>
      </c>
      <c r="F643">
        <v>5</v>
      </c>
      <c r="G643">
        <v>1</v>
      </c>
      <c r="H643">
        <v>6</v>
      </c>
    </row>
    <row r="644" spans="1:8" x14ac:dyDescent="0.25">
      <c r="A644" t="s">
        <v>2838</v>
      </c>
      <c r="B644" t="s">
        <v>3453</v>
      </c>
      <c r="C644" t="s">
        <v>2248</v>
      </c>
      <c r="D644" t="s">
        <v>22</v>
      </c>
      <c r="E644">
        <v>3</v>
      </c>
      <c r="F644">
        <v>0</v>
      </c>
      <c r="G644">
        <v>0</v>
      </c>
      <c r="H644">
        <v>3</v>
      </c>
    </row>
    <row r="645" spans="1:8" x14ac:dyDescent="0.25">
      <c r="A645" t="s">
        <v>2838</v>
      </c>
      <c r="B645" t="s">
        <v>3453</v>
      </c>
      <c r="C645" t="s">
        <v>3308</v>
      </c>
      <c r="D645" t="s">
        <v>22</v>
      </c>
      <c r="E645">
        <v>18</v>
      </c>
      <c r="F645">
        <v>0</v>
      </c>
      <c r="G645">
        <v>4</v>
      </c>
      <c r="H645">
        <v>14</v>
      </c>
    </row>
    <row r="646" spans="1:8" x14ac:dyDescent="0.25">
      <c r="A646" t="s">
        <v>2838</v>
      </c>
      <c r="B646" t="s">
        <v>3453</v>
      </c>
      <c r="C646" t="s">
        <v>232</v>
      </c>
      <c r="D646" t="s">
        <v>22</v>
      </c>
      <c r="E646">
        <v>28</v>
      </c>
      <c r="F646">
        <v>30</v>
      </c>
      <c r="G646">
        <v>18</v>
      </c>
      <c r="H646">
        <v>40</v>
      </c>
    </row>
    <row r="647" spans="1:8" x14ac:dyDescent="0.25">
      <c r="A647" t="s">
        <v>2838</v>
      </c>
      <c r="B647" t="s">
        <v>3453</v>
      </c>
      <c r="C647" t="s">
        <v>28</v>
      </c>
      <c r="D647" t="s">
        <v>22</v>
      </c>
      <c r="E647">
        <v>3</v>
      </c>
      <c r="F647">
        <v>6</v>
      </c>
      <c r="G647">
        <v>3</v>
      </c>
      <c r="H647">
        <v>6</v>
      </c>
    </row>
    <row r="648" spans="1:8" x14ac:dyDescent="0.25">
      <c r="A648" t="s">
        <v>2838</v>
      </c>
      <c r="B648" t="s">
        <v>3453</v>
      </c>
      <c r="C648" t="s">
        <v>156</v>
      </c>
      <c r="D648" t="s">
        <v>22</v>
      </c>
      <c r="E648">
        <v>0</v>
      </c>
      <c r="F648">
        <v>2</v>
      </c>
      <c r="G648">
        <v>0</v>
      </c>
      <c r="H648">
        <v>2</v>
      </c>
    </row>
    <row r="649" spans="1:8" x14ac:dyDescent="0.25">
      <c r="A649" t="s">
        <v>2838</v>
      </c>
      <c r="B649" t="s">
        <v>3453</v>
      </c>
      <c r="C649" t="s">
        <v>59</v>
      </c>
      <c r="D649" t="s">
        <v>22</v>
      </c>
      <c r="E649">
        <v>252</v>
      </c>
      <c r="F649">
        <v>660</v>
      </c>
      <c r="G649">
        <v>456</v>
      </c>
      <c r="H649">
        <v>456</v>
      </c>
    </row>
    <row r="650" spans="1:8" x14ac:dyDescent="0.25">
      <c r="A650" t="s">
        <v>2838</v>
      </c>
      <c r="B650" t="s">
        <v>3453</v>
      </c>
      <c r="C650" t="s">
        <v>32</v>
      </c>
      <c r="D650" t="s">
        <v>22</v>
      </c>
      <c r="E650">
        <v>28</v>
      </c>
      <c r="F650">
        <v>36</v>
      </c>
      <c r="G650">
        <v>17</v>
      </c>
      <c r="H650">
        <v>47</v>
      </c>
    </row>
    <row r="651" spans="1:8" x14ac:dyDescent="0.25">
      <c r="A651" t="s">
        <v>2838</v>
      </c>
      <c r="B651" t="s">
        <v>3453</v>
      </c>
      <c r="C651" t="s">
        <v>2319</v>
      </c>
      <c r="D651" t="s">
        <v>22</v>
      </c>
      <c r="E651">
        <v>1</v>
      </c>
      <c r="F651">
        <v>0</v>
      </c>
      <c r="G651">
        <v>0</v>
      </c>
      <c r="H651">
        <v>1</v>
      </c>
    </row>
    <row r="652" spans="1:8" x14ac:dyDescent="0.25">
      <c r="A652" t="s">
        <v>2838</v>
      </c>
      <c r="B652" t="s">
        <v>3453</v>
      </c>
      <c r="C652" t="s">
        <v>85</v>
      </c>
      <c r="D652" t="s">
        <v>22</v>
      </c>
      <c r="E652">
        <v>4</v>
      </c>
      <c r="F652">
        <v>0</v>
      </c>
      <c r="G652">
        <v>0</v>
      </c>
      <c r="H652">
        <v>4</v>
      </c>
    </row>
    <row r="653" spans="1:8" x14ac:dyDescent="0.25">
      <c r="A653" t="s">
        <v>2838</v>
      </c>
      <c r="B653" t="s">
        <v>3453</v>
      </c>
      <c r="C653" t="s">
        <v>3300</v>
      </c>
      <c r="D653" t="s">
        <v>22</v>
      </c>
      <c r="E653">
        <v>6</v>
      </c>
      <c r="F653">
        <v>0</v>
      </c>
      <c r="G653">
        <v>0</v>
      </c>
      <c r="H653">
        <v>6</v>
      </c>
    </row>
    <row r="654" spans="1:8" x14ac:dyDescent="0.25">
      <c r="A654" t="s">
        <v>2838</v>
      </c>
      <c r="B654" t="s">
        <v>3453</v>
      </c>
      <c r="C654" t="s">
        <v>3299</v>
      </c>
      <c r="D654" t="s">
        <v>22</v>
      </c>
      <c r="E654">
        <v>6</v>
      </c>
      <c r="F654">
        <v>0</v>
      </c>
      <c r="G654">
        <v>0</v>
      </c>
      <c r="H654">
        <v>6</v>
      </c>
    </row>
    <row r="655" spans="1:8" x14ac:dyDescent="0.25">
      <c r="A655" t="s">
        <v>2838</v>
      </c>
      <c r="B655" t="s">
        <v>3453</v>
      </c>
      <c r="C655" t="s">
        <v>122</v>
      </c>
      <c r="D655" t="s">
        <v>22</v>
      </c>
      <c r="E655">
        <v>6</v>
      </c>
      <c r="F655">
        <v>0</v>
      </c>
      <c r="G655">
        <v>0</v>
      </c>
      <c r="H655">
        <v>6</v>
      </c>
    </row>
    <row r="656" spans="1:8" x14ac:dyDescent="0.25">
      <c r="A656" t="s">
        <v>2838</v>
      </c>
      <c r="B656" t="s">
        <v>3453</v>
      </c>
      <c r="C656" t="s">
        <v>44</v>
      </c>
      <c r="D656" t="s">
        <v>22</v>
      </c>
      <c r="E656">
        <v>3</v>
      </c>
      <c r="F656">
        <v>0</v>
      </c>
      <c r="G656">
        <v>0</v>
      </c>
      <c r="H656">
        <v>3</v>
      </c>
    </row>
    <row r="657" spans="1:8" x14ac:dyDescent="0.25">
      <c r="A657" t="s">
        <v>2838</v>
      </c>
      <c r="B657" t="s">
        <v>3453</v>
      </c>
      <c r="C657" t="s">
        <v>40</v>
      </c>
      <c r="D657" t="s">
        <v>22</v>
      </c>
      <c r="E657">
        <v>10</v>
      </c>
      <c r="F657">
        <v>6</v>
      </c>
      <c r="G657">
        <v>0</v>
      </c>
      <c r="H657">
        <v>16</v>
      </c>
    </row>
    <row r="658" spans="1:8" x14ac:dyDescent="0.25">
      <c r="A658" t="s">
        <v>2838</v>
      </c>
      <c r="B658" t="s">
        <v>3453</v>
      </c>
      <c r="C658" t="s">
        <v>144</v>
      </c>
      <c r="D658" t="s">
        <v>22</v>
      </c>
      <c r="E658">
        <v>12</v>
      </c>
      <c r="F658">
        <v>0</v>
      </c>
      <c r="G658">
        <v>0</v>
      </c>
      <c r="H658">
        <v>12</v>
      </c>
    </row>
    <row r="659" spans="1:8" x14ac:dyDescent="0.25">
      <c r="A659" t="s">
        <v>2838</v>
      </c>
      <c r="B659" t="s">
        <v>3453</v>
      </c>
      <c r="C659" t="s">
        <v>89</v>
      </c>
      <c r="D659" t="s">
        <v>22</v>
      </c>
      <c r="E659">
        <v>14</v>
      </c>
      <c r="F659">
        <v>1</v>
      </c>
      <c r="G659">
        <v>2</v>
      </c>
      <c r="H659">
        <v>13</v>
      </c>
    </row>
    <row r="660" spans="1:8" x14ac:dyDescent="0.25">
      <c r="A660" t="s">
        <v>2838</v>
      </c>
      <c r="B660" t="s">
        <v>3453</v>
      </c>
      <c r="C660" t="s">
        <v>26</v>
      </c>
      <c r="D660" t="s">
        <v>22</v>
      </c>
      <c r="E660">
        <v>11</v>
      </c>
      <c r="F660">
        <v>0</v>
      </c>
      <c r="G660">
        <v>0</v>
      </c>
      <c r="H660">
        <v>11</v>
      </c>
    </row>
    <row r="661" spans="1:8" x14ac:dyDescent="0.25">
      <c r="A661" t="s">
        <v>2838</v>
      </c>
      <c r="B661" t="s">
        <v>3453</v>
      </c>
      <c r="C661" t="s">
        <v>143</v>
      </c>
      <c r="D661" t="s">
        <v>22</v>
      </c>
      <c r="E661">
        <v>10</v>
      </c>
      <c r="F661">
        <v>0</v>
      </c>
      <c r="G661">
        <v>0</v>
      </c>
      <c r="H661">
        <v>10</v>
      </c>
    </row>
    <row r="662" spans="1:8" x14ac:dyDescent="0.25">
      <c r="A662" t="s">
        <v>2838</v>
      </c>
      <c r="B662" t="s">
        <v>3453</v>
      </c>
      <c r="C662" t="s">
        <v>70</v>
      </c>
      <c r="D662" t="s">
        <v>2771</v>
      </c>
      <c r="E662">
        <v>1</v>
      </c>
      <c r="F662">
        <v>0</v>
      </c>
      <c r="G662">
        <v>0</v>
      </c>
      <c r="H662">
        <v>1</v>
      </c>
    </row>
    <row r="663" spans="1:8" x14ac:dyDescent="0.25">
      <c r="A663" t="s">
        <v>2838</v>
      </c>
      <c r="B663" t="s">
        <v>3453</v>
      </c>
      <c r="C663" t="s">
        <v>70</v>
      </c>
      <c r="D663" t="s">
        <v>2276</v>
      </c>
      <c r="E663">
        <v>1</v>
      </c>
      <c r="F663">
        <v>0</v>
      </c>
      <c r="G663">
        <v>0</v>
      </c>
      <c r="H663">
        <v>1</v>
      </c>
    </row>
    <row r="664" spans="1:8" x14ac:dyDescent="0.25">
      <c r="A664" t="s">
        <v>2838</v>
      </c>
      <c r="B664" t="s">
        <v>3453</v>
      </c>
      <c r="C664" t="s">
        <v>70</v>
      </c>
      <c r="D664" t="s">
        <v>2772</v>
      </c>
      <c r="E664">
        <v>1</v>
      </c>
      <c r="F664">
        <v>0</v>
      </c>
      <c r="G664">
        <v>0</v>
      </c>
      <c r="H664">
        <v>1</v>
      </c>
    </row>
    <row r="665" spans="1:8" x14ac:dyDescent="0.25">
      <c r="A665" t="s">
        <v>2838</v>
      </c>
      <c r="B665" t="s">
        <v>3453</v>
      </c>
      <c r="C665" t="s">
        <v>81</v>
      </c>
      <c r="D665" t="s">
        <v>22</v>
      </c>
      <c r="E665">
        <v>9</v>
      </c>
      <c r="F665">
        <v>6</v>
      </c>
      <c r="G665">
        <v>0</v>
      </c>
      <c r="H665">
        <v>15</v>
      </c>
    </row>
    <row r="666" spans="1:8" x14ac:dyDescent="0.25">
      <c r="A666" t="s">
        <v>2838</v>
      </c>
      <c r="B666" t="s">
        <v>3453</v>
      </c>
      <c r="C666" t="s">
        <v>66</v>
      </c>
      <c r="D666" t="s">
        <v>22</v>
      </c>
      <c r="E666">
        <v>44</v>
      </c>
      <c r="F666">
        <v>0</v>
      </c>
      <c r="G666">
        <v>0</v>
      </c>
      <c r="H666">
        <v>44</v>
      </c>
    </row>
    <row r="667" spans="1:8" x14ac:dyDescent="0.25">
      <c r="A667" t="s">
        <v>2838</v>
      </c>
      <c r="B667" t="s">
        <v>3453</v>
      </c>
      <c r="C667" t="s">
        <v>37</v>
      </c>
      <c r="D667" t="s">
        <v>22</v>
      </c>
      <c r="E667">
        <v>4</v>
      </c>
      <c r="F667">
        <v>0</v>
      </c>
      <c r="G667">
        <v>0</v>
      </c>
      <c r="H667">
        <v>4</v>
      </c>
    </row>
    <row r="668" spans="1:8" x14ac:dyDescent="0.25">
      <c r="A668" t="s">
        <v>2838</v>
      </c>
      <c r="B668" t="s">
        <v>3453</v>
      </c>
      <c r="C668" t="s">
        <v>65</v>
      </c>
      <c r="D668" t="s">
        <v>22</v>
      </c>
      <c r="E668">
        <v>11</v>
      </c>
      <c r="F668">
        <v>0</v>
      </c>
      <c r="G668">
        <v>2</v>
      </c>
      <c r="H668">
        <v>9</v>
      </c>
    </row>
    <row r="669" spans="1:8" x14ac:dyDescent="0.25">
      <c r="A669" t="s">
        <v>2838</v>
      </c>
      <c r="B669" t="s">
        <v>3453</v>
      </c>
      <c r="C669" t="s">
        <v>42</v>
      </c>
      <c r="D669" t="s">
        <v>22</v>
      </c>
      <c r="E669">
        <v>9</v>
      </c>
      <c r="F669">
        <v>0</v>
      </c>
      <c r="G669">
        <v>4</v>
      </c>
      <c r="H669">
        <v>5</v>
      </c>
    </row>
    <row r="670" spans="1:8" x14ac:dyDescent="0.25">
      <c r="A670" t="s">
        <v>2838</v>
      </c>
      <c r="B670" t="s">
        <v>3453</v>
      </c>
      <c r="C670" t="s">
        <v>338</v>
      </c>
      <c r="D670" t="s">
        <v>339</v>
      </c>
      <c r="E670">
        <v>1</v>
      </c>
      <c r="F670">
        <v>0</v>
      </c>
      <c r="G670">
        <v>0</v>
      </c>
      <c r="H670">
        <v>1</v>
      </c>
    </row>
    <row r="671" spans="1:8" x14ac:dyDescent="0.25">
      <c r="A671" t="s">
        <v>2838</v>
      </c>
      <c r="B671" t="s">
        <v>3453</v>
      </c>
      <c r="C671" t="s">
        <v>338</v>
      </c>
      <c r="D671" t="s">
        <v>340</v>
      </c>
      <c r="E671">
        <v>0</v>
      </c>
      <c r="F671">
        <v>1</v>
      </c>
      <c r="G671">
        <v>0</v>
      </c>
      <c r="H671">
        <v>1</v>
      </c>
    </row>
    <row r="672" spans="1:8" x14ac:dyDescent="0.25">
      <c r="A672" t="s">
        <v>2838</v>
      </c>
      <c r="B672" t="s">
        <v>3453</v>
      </c>
      <c r="C672" t="s">
        <v>338</v>
      </c>
      <c r="D672" t="s">
        <v>2312</v>
      </c>
      <c r="E672">
        <v>1</v>
      </c>
      <c r="F672">
        <v>0</v>
      </c>
      <c r="G672">
        <v>0</v>
      </c>
      <c r="H672">
        <v>1</v>
      </c>
    </row>
    <row r="673" spans="1:8" x14ac:dyDescent="0.25">
      <c r="A673" t="s">
        <v>2838</v>
      </c>
      <c r="B673" t="s">
        <v>3453</v>
      </c>
      <c r="C673" t="s">
        <v>338</v>
      </c>
      <c r="D673" t="s">
        <v>342</v>
      </c>
      <c r="E673">
        <v>1</v>
      </c>
      <c r="F673">
        <v>0</v>
      </c>
      <c r="G673">
        <v>0</v>
      </c>
      <c r="H673">
        <v>1</v>
      </c>
    </row>
    <row r="674" spans="1:8" x14ac:dyDescent="0.25">
      <c r="A674" t="s">
        <v>2838</v>
      </c>
      <c r="B674" t="s">
        <v>3453</v>
      </c>
      <c r="C674" t="s">
        <v>338</v>
      </c>
      <c r="D674" t="s">
        <v>344</v>
      </c>
      <c r="E674">
        <v>1</v>
      </c>
      <c r="F674">
        <v>0</v>
      </c>
      <c r="G674">
        <v>0</v>
      </c>
      <c r="H674">
        <v>1</v>
      </c>
    </row>
    <row r="675" spans="1:8" x14ac:dyDescent="0.25">
      <c r="A675" t="s">
        <v>2838</v>
      </c>
      <c r="B675" t="s">
        <v>3453</v>
      </c>
      <c r="C675" t="s">
        <v>2283</v>
      </c>
      <c r="D675" t="s">
        <v>289</v>
      </c>
      <c r="E675">
        <v>1</v>
      </c>
      <c r="F675">
        <v>0</v>
      </c>
      <c r="G675">
        <v>0</v>
      </c>
      <c r="H675">
        <v>1</v>
      </c>
    </row>
    <row r="676" spans="1:8" x14ac:dyDescent="0.25">
      <c r="A676" t="s">
        <v>2838</v>
      </c>
      <c r="B676" t="s">
        <v>3453</v>
      </c>
      <c r="C676" t="s">
        <v>2283</v>
      </c>
      <c r="D676" t="s">
        <v>2239</v>
      </c>
      <c r="E676">
        <v>1</v>
      </c>
      <c r="F676">
        <v>0</v>
      </c>
      <c r="G676">
        <v>0</v>
      </c>
      <c r="H676">
        <v>1</v>
      </c>
    </row>
    <row r="677" spans="1:8" x14ac:dyDescent="0.25">
      <c r="A677" t="s">
        <v>2838</v>
      </c>
      <c r="B677" t="s">
        <v>3453</v>
      </c>
      <c r="C677" t="s">
        <v>2283</v>
      </c>
      <c r="D677" t="s">
        <v>227</v>
      </c>
      <c r="E677">
        <v>1</v>
      </c>
      <c r="F677">
        <v>0</v>
      </c>
      <c r="G677">
        <v>0</v>
      </c>
      <c r="H677">
        <v>1</v>
      </c>
    </row>
    <row r="678" spans="1:8" x14ac:dyDescent="0.25">
      <c r="A678" t="s">
        <v>2838</v>
      </c>
      <c r="B678" t="s">
        <v>3453</v>
      </c>
      <c r="C678" t="s">
        <v>2283</v>
      </c>
      <c r="D678" t="s">
        <v>296</v>
      </c>
      <c r="E678">
        <v>1</v>
      </c>
      <c r="F678">
        <v>0</v>
      </c>
      <c r="G678">
        <v>0</v>
      </c>
      <c r="H678">
        <v>1</v>
      </c>
    </row>
    <row r="679" spans="1:8" x14ac:dyDescent="0.25">
      <c r="A679" t="s">
        <v>2838</v>
      </c>
      <c r="B679" t="s">
        <v>3453</v>
      </c>
      <c r="C679" t="s">
        <v>194</v>
      </c>
      <c r="D679" t="s">
        <v>133</v>
      </c>
      <c r="E679">
        <v>2</v>
      </c>
      <c r="F679">
        <v>0</v>
      </c>
      <c r="G679">
        <v>0</v>
      </c>
      <c r="H679">
        <v>2</v>
      </c>
    </row>
    <row r="680" spans="1:8" x14ac:dyDescent="0.25">
      <c r="A680" t="s">
        <v>2838</v>
      </c>
      <c r="B680" t="s">
        <v>3453</v>
      </c>
      <c r="C680" t="s">
        <v>194</v>
      </c>
      <c r="D680" t="s">
        <v>289</v>
      </c>
      <c r="E680">
        <v>1</v>
      </c>
      <c r="F680">
        <v>0</v>
      </c>
      <c r="G680">
        <v>0</v>
      </c>
      <c r="H680">
        <v>1</v>
      </c>
    </row>
    <row r="681" spans="1:8" x14ac:dyDescent="0.25">
      <c r="A681" t="s">
        <v>2838</v>
      </c>
      <c r="B681" t="s">
        <v>3453</v>
      </c>
      <c r="C681" t="s">
        <v>194</v>
      </c>
      <c r="D681" t="s">
        <v>227</v>
      </c>
      <c r="E681">
        <v>1</v>
      </c>
      <c r="F681">
        <v>0</v>
      </c>
      <c r="G681">
        <v>0</v>
      </c>
      <c r="H681">
        <v>1</v>
      </c>
    </row>
    <row r="682" spans="1:8" x14ac:dyDescent="0.25">
      <c r="A682" t="s">
        <v>2838</v>
      </c>
      <c r="B682" t="s">
        <v>3453</v>
      </c>
      <c r="C682" t="s">
        <v>194</v>
      </c>
      <c r="D682" t="s">
        <v>297</v>
      </c>
      <c r="E682">
        <v>1</v>
      </c>
      <c r="F682">
        <v>0</v>
      </c>
      <c r="G682">
        <v>0</v>
      </c>
      <c r="H682">
        <v>1</v>
      </c>
    </row>
    <row r="683" spans="1:8" x14ac:dyDescent="0.25">
      <c r="A683" t="s">
        <v>2838</v>
      </c>
      <c r="B683" t="s">
        <v>3453</v>
      </c>
      <c r="C683" t="s">
        <v>194</v>
      </c>
      <c r="D683" t="s">
        <v>258</v>
      </c>
      <c r="E683">
        <v>1</v>
      </c>
      <c r="F683">
        <v>0</v>
      </c>
      <c r="G683">
        <v>0</v>
      </c>
      <c r="H683">
        <v>1</v>
      </c>
    </row>
    <row r="684" spans="1:8" x14ac:dyDescent="0.25">
      <c r="A684" t="s">
        <v>2838</v>
      </c>
      <c r="B684" t="s">
        <v>3453</v>
      </c>
      <c r="C684" t="s">
        <v>2284</v>
      </c>
      <c r="D684" t="s">
        <v>227</v>
      </c>
      <c r="E684">
        <v>1</v>
      </c>
      <c r="F684">
        <v>0</v>
      </c>
      <c r="G684">
        <v>0</v>
      </c>
      <c r="H684">
        <v>1</v>
      </c>
    </row>
    <row r="685" spans="1:8" x14ac:dyDescent="0.25">
      <c r="A685" t="s">
        <v>2838</v>
      </c>
      <c r="B685" t="s">
        <v>3453</v>
      </c>
      <c r="C685" t="s">
        <v>2284</v>
      </c>
      <c r="D685" t="s">
        <v>297</v>
      </c>
      <c r="E685">
        <v>1</v>
      </c>
      <c r="F685">
        <v>0</v>
      </c>
      <c r="G685">
        <v>0</v>
      </c>
      <c r="H685">
        <v>1</v>
      </c>
    </row>
    <row r="686" spans="1:8" x14ac:dyDescent="0.25">
      <c r="A686" t="s">
        <v>2838</v>
      </c>
      <c r="B686" t="s">
        <v>3453</v>
      </c>
      <c r="C686" t="s">
        <v>2284</v>
      </c>
      <c r="D686" t="s">
        <v>258</v>
      </c>
      <c r="E686">
        <v>1</v>
      </c>
      <c r="F686">
        <v>0</v>
      </c>
      <c r="G686">
        <v>0</v>
      </c>
      <c r="H686">
        <v>1</v>
      </c>
    </row>
    <row r="687" spans="1:8" x14ac:dyDescent="0.25">
      <c r="A687" t="s">
        <v>2838</v>
      </c>
      <c r="B687" t="s">
        <v>3453</v>
      </c>
      <c r="C687" t="s">
        <v>2254</v>
      </c>
      <c r="D687" t="s">
        <v>178</v>
      </c>
      <c r="E687">
        <v>1</v>
      </c>
      <c r="F687">
        <v>0</v>
      </c>
      <c r="G687">
        <v>0</v>
      </c>
      <c r="H687">
        <v>1</v>
      </c>
    </row>
    <row r="688" spans="1:8" x14ac:dyDescent="0.25">
      <c r="A688" t="s">
        <v>2838</v>
      </c>
      <c r="B688" t="s">
        <v>3453</v>
      </c>
      <c r="C688" t="s">
        <v>2254</v>
      </c>
      <c r="D688" t="s">
        <v>295</v>
      </c>
      <c r="E688">
        <v>1</v>
      </c>
      <c r="F688">
        <v>1</v>
      </c>
      <c r="G688">
        <v>0</v>
      </c>
      <c r="H688">
        <v>2</v>
      </c>
    </row>
    <row r="689" spans="1:8" x14ac:dyDescent="0.25">
      <c r="A689" t="s">
        <v>2838</v>
      </c>
      <c r="B689" t="s">
        <v>3453</v>
      </c>
      <c r="C689" t="s">
        <v>2254</v>
      </c>
      <c r="D689" t="s">
        <v>256</v>
      </c>
      <c r="E689">
        <v>1</v>
      </c>
      <c r="F689">
        <v>0</v>
      </c>
      <c r="G689">
        <v>0</v>
      </c>
      <c r="H689">
        <v>1</v>
      </c>
    </row>
    <row r="690" spans="1:8" x14ac:dyDescent="0.25">
      <c r="A690" t="s">
        <v>2838</v>
      </c>
      <c r="B690" t="s">
        <v>3453</v>
      </c>
      <c r="C690" t="s">
        <v>2254</v>
      </c>
      <c r="D690" t="s">
        <v>297</v>
      </c>
      <c r="E690">
        <v>1</v>
      </c>
      <c r="F690">
        <v>0</v>
      </c>
      <c r="G690">
        <v>0</v>
      </c>
      <c r="H690">
        <v>1</v>
      </c>
    </row>
    <row r="691" spans="1:8" x14ac:dyDescent="0.25">
      <c r="A691" t="s">
        <v>2838</v>
      </c>
      <c r="B691" t="s">
        <v>3453</v>
      </c>
      <c r="C691" t="s">
        <v>3298</v>
      </c>
      <c r="D691" t="s">
        <v>2216</v>
      </c>
      <c r="E691">
        <v>3</v>
      </c>
      <c r="F691">
        <v>0</v>
      </c>
      <c r="G691">
        <v>0</v>
      </c>
      <c r="H691">
        <v>3</v>
      </c>
    </row>
    <row r="692" spans="1:8" x14ac:dyDescent="0.25">
      <c r="A692" t="s">
        <v>2838</v>
      </c>
      <c r="B692" t="s">
        <v>3453</v>
      </c>
      <c r="C692" t="s">
        <v>3298</v>
      </c>
      <c r="D692" t="s">
        <v>2214</v>
      </c>
      <c r="E692">
        <v>4</v>
      </c>
      <c r="F692">
        <v>0</v>
      </c>
      <c r="G692">
        <v>0</v>
      </c>
      <c r="H692">
        <v>4</v>
      </c>
    </row>
    <row r="693" spans="1:8" x14ac:dyDescent="0.25">
      <c r="A693" t="s">
        <v>2838</v>
      </c>
      <c r="B693" t="s">
        <v>3453</v>
      </c>
      <c r="C693" t="s">
        <v>2222</v>
      </c>
      <c r="D693" t="s">
        <v>2216</v>
      </c>
      <c r="E693">
        <v>3</v>
      </c>
      <c r="F693">
        <v>0</v>
      </c>
      <c r="G693">
        <v>0</v>
      </c>
      <c r="H693">
        <v>3</v>
      </c>
    </row>
    <row r="694" spans="1:8" x14ac:dyDescent="0.25">
      <c r="A694" t="s">
        <v>2838</v>
      </c>
      <c r="B694" t="s">
        <v>3453</v>
      </c>
      <c r="C694" t="s">
        <v>2222</v>
      </c>
      <c r="D694" t="s">
        <v>2223</v>
      </c>
      <c r="E694">
        <v>1</v>
      </c>
      <c r="F694">
        <v>0</v>
      </c>
      <c r="G694">
        <v>0</v>
      </c>
      <c r="H694">
        <v>1</v>
      </c>
    </row>
    <row r="695" spans="1:8" x14ac:dyDescent="0.25">
      <c r="A695" t="s">
        <v>2838</v>
      </c>
      <c r="B695" t="s">
        <v>3453</v>
      </c>
      <c r="C695" t="s">
        <v>2222</v>
      </c>
      <c r="D695" t="s">
        <v>2224</v>
      </c>
      <c r="E695">
        <v>4</v>
      </c>
      <c r="F695">
        <v>0</v>
      </c>
      <c r="G695">
        <v>1</v>
      </c>
      <c r="H695">
        <v>3</v>
      </c>
    </row>
    <row r="696" spans="1:8" x14ac:dyDescent="0.25">
      <c r="A696" t="s">
        <v>2838</v>
      </c>
      <c r="B696" t="s">
        <v>3453</v>
      </c>
      <c r="C696" t="s">
        <v>2227</v>
      </c>
      <c r="D696" t="s">
        <v>2216</v>
      </c>
      <c r="E696">
        <v>3</v>
      </c>
      <c r="F696">
        <v>0</v>
      </c>
      <c r="G696">
        <v>0</v>
      </c>
      <c r="H696">
        <v>3</v>
      </c>
    </row>
    <row r="697" spans="1:8" x14ac:dyDescent="0.25">
      <c r="A697" t="s">
        <v>2838</v>
      </c>
      <c r="B697" t="s">
        <v>3453</v>
      </c>
      <c r="C697" t="s">
        <v>2227</v>
      </c>
      <c r="D697" t="s">
        <v>2223</v>
      </c>
      <c r="E697">
        <v>1</v>
      </c>
      <c r="F697">
        <v>0</v>
      </c>
      <c r="G697">
        <v>0</v>
      </c>
      <c r="H697">
        <v>1</v>
      </c>
    </row>
    <row r="698" spans="1:8" x14ac:dyDescent="0.25">
      <c r="A698" t="s">
        <v>2838</v>
      </c>
      <c r="B698" t="s">
        <v>3453</v>
      </c>
      <c r="C698" t="s">
        <v>2227</v>
      </c>
      <c r="D698" t="s">
        <v>2214</v>
      </c>
      <c r="E698">
        <v>5</v>
      </c>
      <c r="F698">
        <v>0</v>
      </c>
      <c r="G698">
        <v>0</v>
      </c>
      <c r="H698">
        <v>5</v>
      </c>
    </row>
    <row r="699" spans="1:8" x14ac:dyDescent="0.25">
      <c r="A699" t="s">
        <v>2838</v>
      </c>
      <c r="B699" t="s">
        <v>3453</v>
      </c>
      <c r="C699" t="s">
        <v>246</v>
      </c>
      <c r="D699" t="s">
        <v>133</v>
      </c>
      <c r="E699">
        <v>1</v>
      </c>
      <c r="F699">
        <v>0</v>
      </c>
      <c r="G699">
        <v>0</v>
      </c>
      <c r="H699">
        <v>1</v>
      </c>
    </row>
    <row r="700" spans="1:8" x14ac:dyDescent="0.25">
      <c r="A700" t="s">
        <v>2838</v>
      </c>
      <c r="B700" t="s">
        <v>3453</v>
      </c>
      <c r="C700" t="s">
        <v>246</v>
      </c>
      <c r="D700" t="s">
        <v>146</v>
      </c>
      <c r="E700">
        <v>5</v>
      </c>
      <c r="F700">
        <v>0</v>
      </c>
      <c r="G700">
        <v>0</v>
      </c>
      <c r="H700">
        <v>5</v>
      </c>
    </row>
    <row r="701" spans="1:8" x14ac:dyDescent="0.25">
      <c r="A701" t="s">
        <v>2838</v>
      </c>
      <c r="B701" t="s">
        <v>3453</v>
      </c>
      <c r="C701" t="s">
        <v>246</v>
      </c>
      <c r="D701" t="s">
        <v>239</v>
      </c>
      <c r="E701">
        <v>3</v>
      </c>
      <c r="F701">
        <v>0</v>
      </c>
      <c r="G701">
        <v>1</v>
      </c>
      <c r="H701">
        <v>2</v>
      </c>
    </row>
    <row r="702" spans="1:8" x14ac:dyDescent="0.25">
      <c r="A702" t="s">
        <v>2838</v>
      </c>
      <c r="B702" t="s">
        <v>3453</v>
      </c>
      <c r="C702" t="s">
        <v>246</v>
      </c>
      <c r="D702" t="s">
        <v>294</v>
      </c>
      <c r="E702">
        <v>2</v>
      </c>
      <c r="F702">
        <v>0</v>
      </c>
      <c r="G702">
        <v>0</v>
      </c>
      <c r="H702">
        <v>2</v>
      </c>
    </row>
    <row r="703" spans="1:8" x14ac:dyDescent="0.25">
      <c r="A703" t="s">
        <v>2838</v>
      </c>
      <c r="B703" t="s">
        <v>3453</v>
      </c>
      <c r="C703" t="s">
        <v>246</v>
      </c>
      <c r="D703" t="s">
        <v>256</v>
      </c>
      <c r="E703">
        <v>1</v>
      </c>
      <c r="F703">
        <v>8</v>
      </c>
      <c r="G703">
        <v>4</v>
      </c>
      <c r="H703">
        <v>5</v>
      </c>
    </row>
    <row r="704" spans="1:8" x14ac:dyDescent="0.25">
      <c r="A704" t="s">
        <v>2838</v>
      </c>
      <c r="B704" t="s">
        <v>3453</v>
      </c>
      <c r="C704" t="s">
        <v>246</v>
      </c>
      <c r="D704" t="s">
        <v>257</v>
      </c>
      <c r="E704">
        <v>4</v>
      </c>
      <c r="F704">
        <v>0</v>
      </c>
      <c r="G704">
        <v>0</v>
      </c>
      <c r="H704">
        <v>4</v>
      </c>
    </row>
    <row r="705" spans="1:8" x14ac:dyDescent="0.25">
      <c r="A705" t="s">
        <v>2838</v>
      </c>
      <c r="B705" t="s">
        <v>3453</v>
      </c>
      <c r="C705" t="s">
        <v>246</v>
      </c>
      <c r="D705" t="s">
        <v>2250</v>
      </c>
      <c r="E705">
        <v>0</v>
      </c>
      <c r="F705">
        <v>7</v>
      </c>
      <c r="G705">
        <v>5</v>
      </c>
      <c r="H705">
        <v>2</v>
      </c>
    </row>
    <row r="706" spans="1:8" x14ac:dyDescent="0.25">
      <c r="A706" t="s">
        <v>2838</v>
      </c>
      <c r="B706" t="s">
        <v>3453</v>
      </c>
      <c r="C706" t="s">
        <v>246</v>
      </c>
      <c r="D706" t="s">
        <v>193</v>
      </c>
      <c r="E706">
        <v>2</v>
      </c>
      <c r="F706">
        <v>0</v>
      </c>
      <c r="G706">
        <v>0</v>
      </c>
      <c r="H706">
        <v>2</v>
      </c>
    </row>
    <row r="707" spans="1:8" x14ac:dyDescent="0.25">
      <c r="A707" t="s">
        <v>2838</v>
      </c>
      <c r="B707" t="s">
        <v>3453</v>
      </c>
      <c r="C707" t="s">
        <v>246</v>
      </c>
      <c r="D707" t="s">
        <v>2212</v>
      </c>
      <c r="E707">
        <v>2</v>
      </c>
      <c r="F707">
        <v>0</v>
      </c>
      <c r="G707">
        <v>1</v>
      </c>
      <c r="H707">
        <v>1</v>
      </c>
    </row>
    <row r="708" spans="1:8" x14ac:dyDescent="0.25">
      <c r="A708" t="s">
        <v>2838</v>
      </c>
      <c r="B708" t="s">
        <v>3453</v>
      </c>
      <c r="C708" t="s">
        <v>145</v>
      </c>
      <c r="D708" t="s">
        <v>146</v>
      </c>
      <c r="E708">
        <v>19</v>
      </c>
      <c r="F708">
        <v>0</v>
      </c>
      <c r="G708">
        <v>6</v>
      </c>
      <c r="H708">
        <v>13</v>
      </c>
    </row>
    <row r="709" spans="1:8" x14ac:dyDescent="0.25">
      <c r="A709" t="s">
        <v>2838</v>
      </c>
      <c r="B709" t="s">
        <v>3453</v>
      </c>
      <c r="C709" t="s">
        <v>145</v>
      </c>
      <c r="D709" t="s">
        <v>258</v>
      </c>
      <c r="E709">
        <v>3</v>
      </c>
      <c r="F709">
        <v>0</v>
      </c>
      <c r="G709">
        <v>2</v>
      </c>
      <c r="H709">
        <v>1</v>
      </c>
    </row>
    <row r="710" spans="1:8" x14ac:dyDescent="0.25">
      <c r="A710" t="s">
        <v>2838</v>
      </c>
      <c r="B710" t="s">
        <v>3453</v>
      </c>
      <c r="C710" t="s">
        <v>145</v>
      </c>
      <c r="D710" t="s">
        <v>193</v>
      </c>
      <c r="E710">
        <v>16</v>
      </c>
      <c r="F710">
        <v>15</v>
      </c>
      <c r="G710">
        <v>19</v>
      </c>
      <c r="H710">
        <v>12</v>
      </c>
    </row>
    <row r="711" spans="1:8" x14ac:dyDescent="0.25">
      <c r="A711" t="s">
        <v>2838</v>
      </c>
      <c r="B711" t="s">
        <v>3453</v>
      </c>
      <c r="C711" t="s">
        <v>132</v>
      </c>
      <c r="D711" t="s">
        <v>133</v>
      </c>
      <c r="E711">
        <v>20</v>
      </c>
      <c r="F711">
        <v>10</v>
      </c>
      <c r="G711">
        <v>8</v>
      </c>
      <c r="H711">
        <v>22</v>
      </c>
    </row>
    <row r="712" spans="1:8" x14ac:dyDescent="0.25">
      <c r="A712" t="s">
        <v>2838</v>
      </c>
      <c r="B712" t="s">
        <v>3453</v>
      </c>
      <c r="C712" t="s">
        <v>132</v>
      </c>
      <c r="D712" t="s">
        <v>146</v>
      </c>
      <c r="E712">
        <v>21</v>
      </c>
      <c r="F712">
        <v>10</v>
      </c>
      <c r="G712">
        <v>11</v>
      </c>
      <c r="H712">
        <v>20</v>
      </c>
    </row>
    <row r="713" spans="1:8" x14ac:dyDescent="0.25">
      <c r="A713" t="s">
        <v>2838</v>
      </c>
      <c r="B713" t="s">
        <v>3453</v>
      </c>
      <c r="C713" t="s">
        <v>132</v>
      </c>
      <c r="D713" t="s">
        <v>193</v>
      </c>
      <c r="E713">
        <v>16</v>
      </c>
      <c r="F713">
        <v>10</v>
      </c>
      <c r="G713">
        <v>9</v>
      </c>
      <c r="H713">
        <v>17</v>
      </c>
    </row>
    <row r="714" spans="1:8" x14ac:dyDescent="0.25">
      <c r="A714" t="s">
        <v>2838</v>
      </c>
      <c r="B714" t="s">
        <v>3453</v>
      </c>
      <c r="C714" t="s">
        <v>233</v>
      </c>
      <c r="D714" t="s">
        <v>146</v>
      </c>
      <c r="E714">
        <v>2</v>
      </c>
      <c r="F714">
        <v>0</v>
      </c>
      <c r="G714">
        <v>0</v>
      </c>
      <c r="H714">
        <v>2</v>
      </c>
    </row>
    <row r="715" spans="1:8" x14ac:dyDescent="0.25">
      <c r="A715" t="s">
        <v>2838</v>
      </c>
      <c r="B715" t="s">
        <v>3453</v>
      </c>
      <c r="C715" t="s">
        <v>233</v>
      </c>
      <c r="D715" t="s">
        <v>239</v>
      </c>
      <c r="E715">
        <v>0</v>
      </c>
      <c r="F715">
        <v>5</v>
      </c>
      <c r="G715">
        <v>1</v>
      </c>
      <c r="H715">
        <v>4</v>
      </c>
    </row>
    <row r="716" spans="1:8" x14ac:dyDescent="0.25">
      <c r="A716" t="s">
        <v>2838</v>
      </c>
      <c r="B716" t="s">
        <v>3453</v>
      </c>
      <c r="C716" t="s">
        <v>233</v>
      </c>
      <c r="D716" t="s">
        <v>294</v>
      </c>
      <c r="E716">
        <v>7</v>
      </c>
      <c r="F716">
        <v>0</v>
      </c>
      <c r="G716">
        <v>1</v>
      </c>
      <c r="H716">
        <v>6</v>
      </c>
    </row>
    <row r="717" spans="1:8" x14ac:dyDescent="0.25">
      <c r="A717" t="s">
        <v>2838</v>
      </c>
      <c r="B717" t="s">
        <v>3453</v>
      </c>
      <c r="C717" t="s">
        <v>233</v>
      </c>
      <c r="D717" t="s">
        <v>178</v>
      </c>
      <c r="E717">
        <v>1</v>
      </c>
      <c r="F717">
        <v>0</v>
      </c>
      <c r="G717">
        <v>0</v>
      </c>
      <c r="H717">
        <v>1</v>
      </c>
    </row>
    <row r="718" spans="1:8" x14ac:dyDescent="0.25">
      <c r="A718" t="s">
        <v>2838</v>
      </c>
      <c r="B718" t="s">
        <v>3453</v>
      </c>
      <c r="C718" t="s">
        <v>233</v>
      </c>
      <c r="D718" t="s">
        <v>295</v>
      </c>
      <c r="E718">
        <v>5</v>
      </c>
      <c r="F718">
        <v>0</v>
      </c>
      <c r="G718">
        <v>1</v>
      </c>
      <c r="H718">
        <v>4</v>
      </c>
    </row>
    <row r="719" spans="1:8" x14ac:dyDescent="0.25">
      <c r="A719" t="s">
        <v>2838</v>
      </c>
      <c r="B719" t="s">
        <v>3453</v>
      </c>
      <c r="C719" t="s">
        <v>233</v>
      </c>
      <c r="D719" t="s">
        <v>256</v>
      </c>
      <c r="E719">
        <v>3</v>
      </c>
      <c r="F719">
        <v>0</v>
      </c>
      <c r="G719">
        <v>0</v>
      </c>
      <c r="H719">
        <v>3</v>
      </c>
    </row>
    <row r="720" spans="1:8" x14ac:dyDescent="0.25">
      <c r="A720" t="s">
        <v>2838</v>
      </c>
      <c r="B720" t="s">
        <v>3453</v>
      </c>
      <c r="C720" t="s">
        <v>233</v>
      </c>
      <c r="D720" t="s">
        <v>346</v>
      </c>
      <c r="E720">
        <v>1</v>
      </c>
      <c r="F720">
        <v>0</v>
      </c>
      <c r="G720">
        <v>0</v>
      </c>
      <c r="H720">
        <v>1</v>
      </c>
    </row>
    <row r="721" spans="1:8" x14ac:dyDescent="0.25">
      <c r="A721" t="s">
        <v>2838</v>
      </c>
      <c r="B721" t="s">
        <v>3453</v>
      </c>
      <c r="C721" t="s">
        <v>233</v>
      </c>
      <c r="D721" t="s">
        <v>258</v>
      </c>
      <c r="E721">
        <v>3</v>
      </c>
      <c r="F721">
        <v>0</v>
      </c>
      <c r="G721">
        <v>0</v>
      </c>
      <c r="H721">
        <v>3</v>
      </c>
    </row>
    <row r="722" spans="1:8" x14ac:dyDescent="0.25">
      <c r="A722" t="s">
        <v>2838</v>
      </c>
      <c r="B722" t="s">
        <v>3453</v>
      </c>
      <c r="C722" t="s">
        <v>233</v>
      </c>
      <c r="D722" t="s">
        <v>257</v>
      </c>
      <c r="E722">
        <v>6</v>
      </c>
      <c r="F722">
        <v>0</v>
      </c>
      <c r="G722">
        <v>0</v>
      </c>
      <c r="H722">
        <v>6</v>
      </c>
    </row>
    <row r="723" spans="1:8" x14ac:dyDescent="0.25">
      <c r="A723" t="s">
        <v>2838</v>
      </c>
      <c r="B723" t="s">
        <v>3453</v>
      </c>
      <c r="C723" t="s">
        <v>233</v>
      </c>
      <c r="D723" t="s">
        <v>298</v>
      </c>
      <c r="E723">
        <v>0</v>
      </c>
      <c r="F723">
        <v>5</v>
      </c>
      <c r="G723">
        <v>2</v>
      </c>
      <c r="H723">
        <v>3</v>
      </c>
    </row>
    <row r="724" spans="1:8" x14ac:dyDescent="0.25">
      <c r="A724" t="s">
        <v>2838</v>
      </c>
      <c r="B724" t="s">
        <v>3453</v>
      </c>
      <c r="C724" t="s">
        <v>233</v>
      </c>
      <c r="D724" t="s">
        <v>193</v>
      </c>
      <c r="E724">
        <v>8</v>
      </c>
      <c r="F724">
        <v>0</v>
      </c>
      <c r="G724">
        <v>0</v>
      </c>
      <c r="H724">
        <v>8</v>
      </c>
    </row>
    <row r="725" spans="1:8" x14ac:dyDescent="0.25">
      <c r="A725" t="s">
        <v>2838</v>
      </c>
      <c r="B725" t="s">
        <v>3453</v>
      </c>
      <c r="C725" t="s">
        <v>238</v>
      </c>
      <c r="D725" t="s">
        <v>2199</v>
      </c>
      <c r="E725">
        <v>1</v>
      </c>
      <c r="F725">
        <v>0</v>
      </c>
      <c r="G725">
        <v>0</v>
      </c>
      <c r="H725">
        <v>1</v>
      </c>
    </row>
    <row r="726" spans="1:8" x14ac:dyDescent="0.25">
      <c r="A726" t="s">
        <v>2838</v>
      </c>
      <c r="B726" t="s">
        <v>3453</v>
      </c>
      <c r="C726" t="s">
        <v>238</v>
      </c>
      <c r="D726" t="s">
        <v>2200</v>
      </c>
      <c r="E726">
        <v>2</v>
      </c>
      <c r="F726">
        <v>0</v>
      </c>
      <c r="G726">
        <v>0</v>
      </c>
      <c r="H726">
        <v>2</v>
      </c>
    </row>
    <row r="727" spans="1:8" x14ac:dyDescent="0.25">
      <c r="A727" t="s">
        <v>2838</v>
      </c>
      <c r="B727" t="s">
        <v>3453</v>
      </c>
      <c r="C727" t="s">
        <v>238</v>
      </c>
      <c r="D727" t="s">
        <v>339</v>
      </c>
      <c r="E727">
        <v>2</v>
      </c>
      <c r="F727">
        <v>0</v>
      </c>
      <c r="G727">
        <v>0</v>
      </c>
      <c r="H727">
        <v>2</v>
      </c>
    </row>
    <row r="728" spans="1:8" x14ac:dyDescent="0.25">
      <c r="A728" t="s">
        <v>2838</v>
      </c>
      <c r="B728" t="s">
        <v>3453</v>
      </c>
      <c r="C728" t="s">
        <v>238</v>
      </c>
      <c r="D728" t="s">
        <v>340</v>
      </c>
      <c r="E728">
        <v>5</v>
      </c>
      <c r="F728">
        <v>0</v>
      </c>
      <c r="G728">
        <v>0</v>
      </c>
      <c r="H728">
        <v>5</v>
      </c>
    </row>
    <row r="729" spans="1:8" x14ac:dyDescent="0.25">
      <c r="A729" t="s">
        <v>2838</v>
      </c>
      <c r="B729" t="s">
        <v>3453</v>
      </c>
      <c r="C729" t="s">
        <v>238</v>
      </c>
      <c r="D729" t="s">
        <v>2261</v>
      </c>
      <c r="E729">
        <v>2</v>
      </c>
      <c r="F729">
        <v>0</v>
      </c>
      <c r="G729">
        <v>0</v>
      </c>
      <c r="H729">
        <v>2</v>
      </c>
    </row>
    <row r="730" spans="1:8" x14ac:dyDescent="0.25">
      <c r="A730" t="s">
        <v>2838</v>
      </c>
      <c r="B730" t="s">
        <v>3453</v>
      </c>
      <c r="C730" t="s">
        <v>238</v>
      </c>
      <c r="D730" t="s">
        <v>2202</v>
      </c>
      <c r="E730">
        <v>3</v>
      </c>
      <c r="F730">
        <v>0</v>
      </c>
      <c r="G730">
        <v>0</v>
      </c>
      <c r="H730">
        <v>3</v>
      </c>
    </row>
    <row r="731" spans="1:8" x14ac:dyDescent="0.25">
      <c r="A731" t="s">
        <v>2838</v>
      </c>
      <c r="B731" t="s">
        <v>3453</v>
      </c>
      <c r="C731" t="s">
        <v>238</v>
      </c>
      <c r="D731" t="s">
        <v>2203</v>
      </c>
      <c r="E731">
        <v>0</v>
      </c>
      <c r="F731">
        <v>8</v>
      </c>
      <c r="G731">
        <v>3</v>
      </c>
      <c r="H731">
        <v>5</v>
      </c>
    </row>
    <row r="732" spans="1:8" x14ac:dyDescent="0.25">
      <c r="A732" t="s">
        <v>2838</v>
      </c>
      <c r="B732" t="s">
        <v>3453</v>
      </c>
      <c r="C732" t="s">
        <v>238</v>
      </c>
      <c r="D732" t="s">
        <v>343</v>
      </c>
      <c r="E732">
        <v>3</v>
      </c>
      <c r="F732">
        <v>0</v>
      </c>
      <c r="G732">
        <v>0</v>
      </c>
      <c r="H732">
        <v>3</v>
      </c>
    </row>
    <row r="733" spans="1:8" x14ac:dyDescent="0.25">
      <c r="A733" t="s">
        <v>2838</v>
      </c>
      <c r="B733" t="s">
        <v>3453</v>
      </c>
      <c r="C733" t="s">
        <v>238</v>
      </c>
      <c r="D733" t="s">
        <v>2241</v>
      </c>
      <c r="E733">
        <v>2</v>
      </c>
      <c r="F733">
        <v>0</v>
      </c>
      <c r="G733">
        <v>0</v>
      </c>
      <c r="H733">
        <v>2</v>
      </c>
    </row>
    <row r="734" spans="1:8" x14ac:dyDescent="0.25">
      <c r="A734" t="s">
        <v>2838</v>
      </c>
      <c r="B734" t="s">
        <v>3453</v>
      </c>
      <c r="C734" t="s">
        <v>238</v>
      </c>
      <c r="D734" t="s">
        <v>344</v>
      </c>
      <c r="E734">
        <v>0</v>
      </c>
      <c r="F734">
        <v>2</v>
      </c>
      <c r="G734">
        <v>0</v>
      </c>
      <c r="H734">
        <v>2</v>
      </c>
    </row>
    <row r="735" spans="1:8" x14ac:dyDescent="0.25">
      <c r="A735" t="s">
        <v>2838</v>
      </c>
      <c r="B735" t="s">
        <v>3453</v>
      </c>
      <c r="C735" t="s">
        <v>241</v>
      </c>
      <c r="D735" t="s">
        <v>2200</v>
      </c>
      <c r="E735">
        <v>2</v>
      </c>
      <c r="F735">
        <v>0</v>
      </c>
      <c r="G735">
        <v>0</v>
      </c>
      <c r="H735">
        <v>2</v>
      </c>
    </row>
    <row r="736" spans="1:8" x14ac:dyDescent="0.25">
      <c r="A736" t="s">
        <v>2838</v>
      </c>
      <c r="B736" t="s">
        <v>3453</v>
      </c>
      <c r="C736" t="s">
        <v>241</v>
      </c>
      <c r="D736" t="s">
        <v>339</v>
      </c>
      <c r="E736">
        <v>3</v>
      </c>
      <c r="F736">
        <v>0</v>
      </c>
      <c r="G736">
        <v>0</v>
      </c>
      <c r="H736">
        <v>3</v>
      </c>
    </row>
    <row r="737" spans="1:8" x14ac:dyDescent="0.25">
      <c r="A737" t="s">
        <v>2838</v>
      </c>
      <c r="B737" t="s">
        <v>3453</v>
      </c>
      <c r="C737" t="s">
        <v>241</v>
      </c>
      <c r="D737" t="s">
        <v>2273</v>
      </c>
      <c r="E737">
        <v>3</v>
      </c>
      <c r="F737">
        <v>0</v>
      </c>
      <c r="G737">
        <v>1</v>
      </c>
      <c r="H737">
        <v>2</v>
      </c>
    </row>
    <row r="738" spans="1:8" x14ac:dyDescent="0.25">
      <c r="A738" t="s">
        <v>2838</v>
      </c>
      <c r="B738" t="s">
        <v>3453</v>
      </c>
      <c r="C738" t="s">
        <v>241</v>
      </c>
      <c r="D738" t="s">
        <v>2256</v>
      </c>
      <c r="E738">
        <v>0</v>
      </c>
      <c r="F738">
        <v>2</v>
      </c>
      <c r="G738">
        <v>0</v>
      </c>
      <c r="H738">
        <v>2</v>
      </c>
    </row>
    <row r="739" spans="1:8" x14ac:dyDescent="0.25">
      <c r="A739" t="s">
        <v>2838</v>
      </c>
      <c r="B739" t="s">
        <v>3453</v>
      </c>
      <c r="C739" t="s">
        <v>241</v>
      </c>
      <c r="D739" t="s">
        <v>2261</v>
      </c>
      <c r="E739">
        <v>2</v>
      </c>
      <c r="F739">
        <v>0</v>
      </c>
      <c r="G739">
        <v>1</v>
      </c>
      <c r="H739">
        <v>1</v>
      </c>
    </row>
    <row r="740" spans="1:8" x14ac:dyDescent="0.25">
      <c r="A740" t="s">
        <v>2838</v>
      </c>
      <c r="B740" t="s">
        <v>3453</v>
      </c>
      <c r="C740" t="s">
        <v>241</v>
      </c>
      <c r="D740" t="s">
        <v>2202</v>
      </c>
      <c r="E740">
        <v>3</v>
      </c>
      <c r="F740">
        <v>3</v>
      </c>
      <c r="G740">
        <v>1</v>
      </c>
      <c r="H740">
        <v>5</v>
      </c>
    </row>
    <row r="741" spans="1:8" x14ac:dyDescent="0.25">
      <c r="A741" t="s">
        <v>2838</v>
      </c>
      <c r="B741" t="s">
        <v>3453</v>
      </c>
      <c r="C741" t="s">
        <v>241</v>
      </c>
      <c r="D741" t="s">
        <v>2272</v>
      </c>
      <c r="E741">
        <v>1</v>
      </c>
      <c r="F741">
        <v>0</v>
      </c>
      <c r="G741">
        <v>0</v>
      </c>
      <c r="H741">
        <v>1</v>
      </c>
    </row>
    <row r="742" spans="1:8" x14ac:dyDescent="0.25">
      <c r="A742" t="s">
        <v>2838</v>
      </c>
      <c r="B742" t="s">
        <v>3453</v>
      </c>
      <c r="C742" t="s">
        <v>241</v>
      </c>
      <c r="D742" t="s">
        <v>2312</v>
      </c>
      <c r="E742">
        <v>1</v>
      </c>
      <c r="F742">
        <v>0</v>
      </c>
      <c r="G742">
        <v>0</v>
      </c>
      <c r="H742">
        <v>1</v>
      </c>
    </row>
    <row r="743" spans="1:8" x14ac:dyDescent="0.25">
      <c r="A743" t="s">
        <v>2838</v>
      </c>
      <c r="B743" t="s">
        <v>3453</v>
      </c>
      <c r="C743" t="s">
        <v>241</v>
      </c>
      <c r="D743" t="s">
        <v>2203</v>
      </c>
      <c r="E743">
        <v>1</v>
      </c>
      <c r="F743">
        <v>0</v>
      </c>
      <c r="G743">
        <v>0</v>
      </c>
      <c r="H743">
        <v>1</v>
      </c>
    </row>
    <row r="744" spans="1:8" x14ac:dyDescent="0.25">
      <c r="A744" t="s">
        <v>2838</v>
      </c>
      <c r="B744" t="s">
        <v>3453</v>
      </c>
      <c r="C744" t="s">
        <v>241</v>
      </c>
      <c r="D744" t="s">
        <v>342</v>
      </c>
      <c r="E744">
        <v>2</v>
      </c>
      <c r="F744">
        <v>0</v>
      </c>
      <c r="G744">
        <v>0</v>
      </c>
      <c r="H744">
        <v>2</v>
      </c>
    </row>
    <row r="745" spans="1:8" x14ac:dyDescent="0.25">
      <c r="A745" t="s">
        <v>2838</v>
      </c>
      <c r="B745" t="s">
        <v>3453</v>
      </c>
      <c r="C745" t="s">
        <v>241</v>
      </c>
      <c r="D745" t="s">
        <v>343</v>
      </c>
      <c r="E745">
        <v>5</v>
      </c>
      <c r="F745">
        <v>2</v>
      </c>
      <c r="G745">
        <v>2</v>
      </c>
      <c r="H745">
        <v>5</v>
      </c>
    </row>
    <row r="746" spans="1:8" x14ac:dyDescent="0.25">
      <c r="A746" t="s">
        <v>2838</v>
      </c>
      <c r="B746" t="s">
        <v>3453</v>
      </c>
      <c r="C746" t="s">
        <v>241</v>
      </c>
      <c r="D746" t="s">
        <v>2311</v>
      </c>
      <c r="E746">
        <v>3</v>
      </c>
      <c r="F746">
        <v>0</v>
      </c>
      <c r="G746">
        <v>0</v>
      </c>
      <c r="H746">
        <v>3</v>
      </c>
    </row>
    <row r="747" spans="1:8" x14ac:dyDescent="0.25">
      <c r="A747" t="s">
        <v>2838</v>
      </c>
      <c r="B747" t="s">
        <v>3453</v>
      </c>
      <c r="C747" t="s">
        <v>241</v>
      </c>
      <c r="D747" t="s">
        <v>2274</v>
      </c>
      <c r="E747">
        <v>0</v>
      </c>
      <c r="F747">
        <v>2</v>
      </c>
      <c r="G747">
        <v>0</v>
      </c>
      <c r="H747">
        <v>2</v>
      </c>
    </row>
    <row r="748" spans="1:8" x14ac:dyDescent="0.25">
      <c r="A748" t="s">
        <v>2838</v>
      </c>
      <c r="B748" t="s">
        <v>3453</v>
      </c>
      <c r="C748" t="s">
        <v>241</v>
      </c>
      <c r="D748" t="s">
        <v>2277</v>
      </c>
      <c r="E748">
        <v>1</v>
      </c>
      <c r="F748">
        <v>0</v>
      </c>
      <c r="G748">
        <v>0</v>
      </c>
      <c r="H748">
        <v>1</v>
      </c>
    </row>
    <row r="749" spans="1:8" x14ac:dyDescent="0.25">
      <c r="A749" t="s">
        <v>2838</v>
      </c>
      <c r="B749" t="s">
        <v>3453</v>
      </c>
      <c r="C749" t="s">
        <v>241</v>
      </c>
      <c r="D749" t="s">
        <v>2241</v>
      </c>
      <c r="E749">
        <v>1</v>
      </c>
      <c r="F749">
        <v>2</v>
      </c>
      <c r="G749">
        <v>1</v>
      </c>
      <c r="H749">
        <v>2</v>
      </c>
    </row>
    <row r="750" spans="1:8" x14ac:dyDescent="0.25">
      <c r="A750" t="s">
        <v>2838</v>
      </c>
      <c r="B750" t="s">
        <v>3453</v>
      </c>
      <c r="C750" t="s">
        <v>241</v>
      </c>
      <c r="D750" t="s">
        <v>344</v>
      </c>
      <c r="E750">
        <v>4</v>
      </c>
      <c r="F750">
        <v>0</v>
      </c>
      <c r="G750">
        <v>0</v>
      </c>
      <c r="H750">
        <v>4</v>
      </c>
    </row>
    <row r="751" spans="1:8" x14ac:dyDescent="0.25">
      <c r="A751" t="s">
        <v>2838</v>
      </c>
      <c r="B751" t="s">
        <v>3453</v>
      </c>
      <c r="C751" t="s">
        <v>241</v>
      </c>
      <c r="D751" t="s">
        <v>345</v>
      </c>
      <c r="E751">
        <v>1</v>
      </c>
      <c r="F751">
        <v>0</v>
      </c>
      <c r="G751">
        <v>0</v>
      </c>
      <c r="H751">
        <v>1</v>
      </c>
    </row>
    <row r="752" spans="1:8" x14ac:dyDescent="0.25">
      <c r="A752" t="s">
        <v>2838</v>
      </c>
      <c r="B752" t="s">
        <v>3453</v>
      </c>
      <c r="C752" t="s">
        <v>177</v>
      </c>
      <c r="D752" t="s">
        <v>2200</v>
      </c>
      <c r="E752">
        <v>4</v>
      </c>
      <c r="F752">
        <v>0</v>
      </c>
      <c r="G752">
        <v>0</v>
      </c>
      <c r="H752">
        <v>4</v>
      </c>
    </row>
    <row r="753" spans="1:8" x14ac:dyDescent="0.25">
      <c r="A753" t="s">
        <v>2838</v>
      </c>
      <c r="B753" t="s">
        <v>3453</v>
      </c>
      <c r="C753" t="s">
        <v>177</v>
      </c>
      <c r="D753" t="s">
        <v>340</v>
      </c>
      <c r="E753">
        <v>2</v>
      </c>
      <c r="F753">
        <v>0</v>
      </c>
      <c r="G753">
        <v>0</v>
      </c>
      <c r="H753">
        <v>2</v>
      </c>
    </row>
    <row r="754" spans="1:8" x14ac:dyDescent="0.25">
      <c r="A754" t="s">
        <v>2838</v>
      </c>
      <c r="B754" t="s">
        <v>3453</v>
      </c>
      <c r="C754" t="s">
        <v>177</v>
      </c>
      <c r="D754" t="s">
        <v>2256</v>
      </c>
      <c r="E754">
        <v>4</v>
      </c>
      <c r="F754">
        <v>0</v>
      </c>
      <c r="G754">
        <v>0</v>
      </c>
      <c r="H754">
        <v>4</v>
      </c>
    </row>
    <row r="755" spans="1:8" x14ac:dyDescent="0.25">
      <c r="A755" t="s">
        <v>2838</v>
      </c>
      <c r="B755" t="s">
        <v>3453</v>
      </c>
      <c r="C755" t="s">
        <v>177</v>
      </c>
      <c r="D755" t="s">
        <v>2202</v>
      </c>
      <c r="E755">
        <v>0</v>
      </c>
      <c r="F755">
        <v>6</v>
      </c>
      <c r="G755">
        <v>1</v>
      </c>
      <c r="H755">
        <v>5</v>
      </c>
    </row>
    <row r="756" spans="1:8" x14ac:dyDescent="0.25">
      <c r="A756" t="s">
        <v>2838</v>
      </c>
      <c r="B756" t="s">
        <v>3453</v>
      </c>
      <c r="C756" t="s">
        <v>177</v>
      </c>
      <c r="D756" t="s">
        <v>2272</v>
      </c>
      <c r="E756">
        <v>1</v>
      </c>
      <c r="F756">
        <v>0</v>
      </c>
      <c r="G756">
        <v>0</v>
      </c>
      <c r="H756">
        <v>1</v>
      </c>
    </row>
    <row r="757" spans="1:8" x14ac:dyDescent="0.25">
      <c r="A757" t="s">
        <v>2838</v>
      </c>
      <c r="B757" t="s">
        <v>3453</v>
      </c>
      <c r="C757" t="s">
        <v>177</v>
      </c>
      <c r="D757" t="s">
        <v>2312</v>
      </c>
      <c r="E757">
        <v>1</v>
      </c>
      <c r="F757">
        <v>0</v>
      </c>
      <c r="G757">
        <v>0</v>
      </c>
      <c r="H757">
        <v>1</v>
      </c>
    </row>
    <row r="758" spans="1:8" x14ac:dyDescent="0.25">
      <c r="A758" t="s">
        <v>2838</v>
      </c>
      <c r="B758" t="s">
        <v>3453</v>
      </c>
      <c r="C758" t="s">
        <v>177</v>
      </c>
      <c r="D758" t="s">
        <v>2203</v>
      </c>
      <c r="E758">
        <v>2</v>
      </c>
      <c r="F758">
        <v>0</v>
      </c>
      <c r="G758">
        <v>0</v>
      </c>
      <c r="H758">
        <v>2</v>
      </c>
    </row>
    <row r="759" spans="1:8" x14ac:dyDescent="0.25">
      <c r="A759" t="s">
        <v>2838</v>
      </c>
      <c r="B759" t="s">
        <v>3453</v>
      </c>
      <c r="C759" t="s">
        <v>177</v>
      </c>
      <c r="D759" t="s">
        <v>342</v>
      </c>
      <c r="E759">
        <v>3</v>
      </c>
      <c r="F759">
        <v>0</v>
      </c>
      <c r="G759">
        <v>0</v>
      </c>
      <c r="H759">
        <v>3</v>
      </c>
    </row>
    <row r="760" spans="1:8" x14ac:dyDescent="0.25">
      <c r="A760" t="s">
        <v>2838</v>
      </c>
      <c r="B760" t="s">
        <v>3453</v>
      </c>
      <c r="C760" t="s">
        <v>177</v>
      </c>
      <c r="D760" t="s">
        <v>343</v>
      </c>
      <c r="E760">
        <v>4</v>
      </c>
      <c r="F760">
        <v>0</v>
      </c>
      <c r="G760">
        <v>0</v>
      </c>
      <c r="H760">
        <v>4</v>
      </c>
    </row>
    <row r="761" spans="1:8" x14ac:dyDescent="0.25">
      <c r="A761" t="s">
        <v>2838</v>
      </c>
      <c r="B761" t="s">
        <v>3453</v>
      </c>
      <c r="C761" t="s">
        <v>177</v>
      </c>
      <c r="D761" t="s">
        <v>2281</v>
      </c>
      <c r="E761">
        <v>2</v>
      </c>
      <c r="F761">
        <v>0</v>
      </c>
      <c r="G761">
        <v>0</v>
      </c>
      <c r="H761">
        <v>2</v>
      </c>
    </row>
    <row r="762" spans="1:8" x14ac:dyDescent="0.25">
      <c r="A762" t="s">
        <v>2838</v>
      </c>
      <c r="B762" t="s">
        <v>3453</v>
      </c>
      <c r="C762" t="s">
        <v>2206</v>
      </c>
      <c r="D762" t="s">
        <v>2210</v>
      </c>
      <c r="E762">
        <v>1</v>
      </c>
      <c r="F762">
        <v>0</v>
      </c>
      <c r="G762">
        <v>0</v>
      </c>
      <c r="H762">
        <v>1</v>
      </c>
    </row>
    <row r="763" spans="1:8" x14ac:dyDescent="0.25">
      <c r="A763" t="s">
        <v>2838</v>
      </c>
      <c r="B763" t="s">
        <v>3453</v>
      </c>
      <c r="C763" t="s">
        <v>2213</v>
      </c>
      <c r="D763" t="s">
        <v>2216</v>
      </c>
      <c r="E763">
        <v>3</v>
      </c>
      <c r="F763">
        <v>0</v>
      </c>
      <c r="G763">
        <v>0</v>
      </c>
      <c r="H763">
        <v>3</v>
      </c>
    </row>
    <row r="764" spans="1:8" x14ac:dyDescent="0.25">
      <c r="A764" t="s">
        <v>2838</v>
      </c>
      <c r="B764" t="s">
        <v>3453</v>
      </c>
      <c r="C764" t="s">
        <v>2213</v>
      </c>
      <c r="D764" t="s">
        <v>2223</v>
      </c>
      <c r="E764">
        <v>2</v>
      </c>
      <c r="F764">
        <v>0</v>
      </c>
      <c r="G764">
        <v>1</v>
      </c>
      <c r="H764">
        <v>1</v>
      </c>
    </row>
    <row r="765" spans="1:8" x14ac:dyDescent="0.25">
      <c r="A765" t="s">
        <v>2838</v>
      </c>
      <c r="B765" t="s">
        <v>3453</v>
      </c>
      <c r="C765" t="s">
        <v>2213</v>
      </c>
      <c r="D765" t="s">
        <v>2777</v>
      </c>
      <c r="E765">
        <v>2</v>
      </c>
      <c r="F765">
        <v>0</v>
      </c>
      <c r="G765">
        <v>0</v>
      </c>
      <c r="H765">
        <v>2</v>
      </c>
    </row>
    <row r="766" spans="1:8" x14ac:dyDescent="0.25">
      <c r="A766" t="s">
        <v>2838</v>
      </c>
      <c r="B766" t="s">
        <v>3453</v>
      </c>
      <c r="C766" t="s">
        <v>2213</v>
      </c>
      <c r="D766" t="s">
        <v>2214</v>
      </c>
      <c r="E766">
        <v>5</v>
      </c>
      <c r="F766">
        <v>0</v>
      </c>
      <c r="G766">
        <v>1</v>
      </c>
      <c r="H766">
        <v>4</v>
      </c>
    </row>
    <row r="767" spans="1:8" x14ac:dyDescent="0.25">
      <c r="A767" t="s">
        <v>2838</v>
      </c>
      <c r="B767" t="s">
        <v>3453</v>
      </c>
      <c r="C767" t="s">
        <v>2225</v>
      </c>
      <c r="D767" t="s">
        <v>2214</v>
      </c>
      <c r="E767">
        <v>5</v>
      </c>
      <c r="F767">
        <v>0</v>
      </c>
      <c r="G767">
        <v>0</v>
      </c>
      <c r="H767">
        <v>5</v>
      </c>
    </row>
    <row r="768" spans="1:8" x14ac:dyDescent="0.25">
      <c r="A768" t="s">
        <v>2838</v>
      </c>
      <c r="B768" t="s">
        <v>3453</v>
      </c>
      <c r="C768" t="s">
        <v>2226</v>
      </c>
      <c r="D768" t="s">
        <v>2224</v>
      </c>
      <c r="E768">
        <v>2</v>
      </c>
      <c r="F768">
        <v>0</v>
      </c>
      <c r="G768">
        <v>0</v>
      </c>
      <c r="H768">
        <v>2</v>
      </c>
    </row>
    <row r="769" spans="1:8" x14ac:dyDescent="0.25">
      <c r="A769" t="s">
        <v>2838</v>
      </c>
      <c r="B769" t="s">
        <v>3453</v>
      </c>
      <c r="C769" t="s">
        <v>2217</v>
      </c>
      <c r="D769" t="s">
        <v>2216</v>
      </c>
      <c r="E769">
        <v>3</v>
      </c>
      <c r="F769">
        <v>0</v>
      </c>
      <c r="G769">
        <v>0</v>
      </c>
      <c r="H769">
        <v>3</v>
      </c>
    </row>
    <row r="770" spans="1:8" x14ac:dyDescent="0.25">
      <c r="A770" t="s">
        <v>2838</v>
      </c>
      <c r="B770" t="s">
        <v>3453</v>
      </c>
      <c r="C770" t="s">
        <v>2217</v>
      </c>
      <c r="D770" t="s">
        <v>2223</v>
      </c>
      <c r="E770">
        <v>1</v>
      </c>
      <c r="F770">
        <v>0</v>
      </c>
      <c r="G770">
        <v>0</v>
      </c>
      <c r="H770">
        <v>1</v>
      </c>
    </row>
    <row r="771" spans="1:8" x14ac:dyDescent="0.25">
      <c r="A771" t="s">
        <v>2838</v>
      </c>
      <c r="B771" t="s">
        <v>3453</v>
      </c>
      <c r="C771" t="s">
        <v>2217</v>
      </c>
      <c r="D771" t="s">
        <v>2219</v>
      </c>
      <c r="E771">
        <v>1</v>
      </c>
      <c r="F771">
        <v>0</v>
      </c>
      <c r="G771">
        <v>0</v>
      </c>
      <c r="H771">
        <v>1</v>
      </c>
    </row>
    <row r="772" spans="1:8" x14ac:dyDescent="0.25">
      <c r="A772" t="s">
        <v>2838</v>
      </c>
      <c r="B772" t="s">
        <v>3453</v>
      </c>
      <c r="C772" t="s">
        <v>2217</v>
      </c>
      <c r="D772" t="s">
        <v>2214</v>
      </c>
      <c r="E772">
        <v>2</v>
      </c>
      <c r="F772">
        <v>2</v>
      </c>
      <c r="G772">
        <v>1</v>
      </c>
      <c r="H772">
        <v>3</v>
      </c>
    </row>
    <row r="773" spans="1:8" x14ac:dyDescent="0.25">
      <c r="A773" t="s">
        <v>2838</v>
      </c>
      <c r="B773" t="s">
        <v>3453</v>
      </c>
      <c r="C773" t="s">
        <v>2215</v>
      </c>
      <c r="D773" t="s">
        <v>2216</v>
      </c>
      <c r="E773">
        <v>3</v>
      </c>
      <c r="F773">
        <v>2</v>
      </c>
      <c r="G773">
        <v>0</v>
      </c>
      <c r="H773">
        <v>5</v>
      </c>
    </row>
    <row r="774" spans="1:8" x14ac:dyDescent="0.25">
      <c r="A774" t="s">
        <v>2838</v>
      </c>
      <c r="B774" t="s">
        <v>3453</v>
      </c>
      <c r="C774" t="s">
        <v>2215</v>
      </c>
      <c r="D774" t="s">
        <v>2223</v>
      </c>
      <c r="E774">
        <v>1</v>
      </c>
      <c r="F774">
        <v>0</v>
      </c>
      <c r="G774">
        <v>0</v>
      </c>
      <c r="H774">
        <v>1</v>
      </c>
    </row>
    <row r="775" spans="1:8" x14ac:dyDescent="0.25">
      <c r="A775" t="s">
        <v>2838</v>
      </c>
      <c r="B775" t="s">
        <v>3453</v>
      </c>
      <c r="C775" t="s">
        <v>2215</v>
      </c>
      <c r="D775" t="s">
        <v>2214</v>
      </c>
      <c r="E775">
        <v>3</v>
      </c>
      <c r="F775">
        <v>0</v>
      </c>
      <c r="G775">
        <v>1</v>
      </c>
      <c r="H775">
        <v>2</v>
      </c>
    </row>
    <row r="776" spans="1:8" x14ac:dyDescent="0.25">
      <c r="A776" t="s">
        <v>2838</v>
      </c>
      <c r="B776" t="s">
        <v>3453</v>
      </c>
      <c r="C776" t="s">
        <v>2257</v>
      </c>
      <c r="D776" t="s">
        <v>2214</v>
      </c>
      <c r="E776">
        <v>5</v>
      </c>
      <c r="F776">
        <v>0</v>
      </c>
      <c r="G776">
        <v>0</v>
      </c>
      <c r="H776">
        <v>5</v>
      </c>
    </row>
    <row r="777" spans="1:8" x14ac:dyDescent="0.25">
      <c r="A777" t="s">
        <v>2838</v>
      </c>
      <c r="B777" t="s">
        <v>3453</v>
      </c>
      <c r="C777" t="s">
        <v>2258</v>
      </c>
      <c r="D777" t="s">
        <v>2214</v>
      </c>
      <c r="E777">
        <v>5</v>
      </c>
      <c r="F777">
        <v>0</v>
      </c>
      <c r="G777">
        <v>1</v>
      </c>
      <c r="H777">
        <v>4</v>
      </c>
    </row>
    <row r="778" spans="1:8" x14ac:dyDescent="0.25">
      <c r="A778" t="s">
        <v>2838</v>
      </c>
      <c r="B778" t="s">
        <v>3453</v>
      </c>
      <c r="C778" t="s">
        <v>2228</v>
      </c>
      <c r="D778" t="s">
        <v>2214</v>
      </c>
      <c r="E778">
        <v>7</v>
      </c>
      <c r="F778">
        <v>0</v>
      </c>
      <c r="G778">
        <v>0</v>
      </c>
      <c r="H778">
        <v>7</v>
      </c>
    </row>
    <row r="779" spans="1:8" x14ac:dyDescent="0.25">
      <c r="A779" t="s">
        <v>2838</v>
      </c>
      <c r="B779" t="s">
        <v>3453</v>
      </c>
      <c r="C779" t="s">
        <v>2229</v>
      </c>
      <c r="D779" t="s">
        <v>2214</v>
      </c>
      <c r="E779">
        <v>5</v>
      </c>
      <c r="F779">
        <v>0</v>
      </c>
      <c r="G779">
        <v>0</v>
      </c>
      <c r="H779">
        <v>5</v>
      </c>
    </row>
    <row r="780" spans="1:8" x14ac:dyDescent="0.25">
      <c r="A780" t="s">
        <v>2838</v>
      </c>
      <c r="B780" t="s">
        <v>3453</v>
      </c>
      <c r="C780" t="s">
        <v>2230</v>
      </c>
      <c r="D780" t="s">
        <v>2216</v>
      </c>
      <c r="E780">
        <v>2</v>
      </c>
      <c r="F780">
        <v>0</v>
      </c>
      <c r="G780">
        <v>0</v>
      </c>
      <c r="H780">
        <v>2</v>
      </c>
    </row>
    <row r="781" spans="1:8" x14ac:dyDescent="0.25">
      <c r="A781" t="s">
        <v>2838</v>
      </c>
      <c r="B781" t="s">
        <v>3453</v>
      </c>
      <c r="C781" t="s">
        <v>2230</v>
      </c>
      <c r="D781" t="s">
        <v>2214</v>
      </c>
      <c r="E781">
        <v>4</v>
      </c>
      <c r="F781">
        <v>0</v>
      </c>
      <c r="G781">
        <v>0</v>
      </c>
      <c r="H781">
        <v>4</v>
      </c>
    </row>
    <row r="782" spans="1:8" x14ac:dyDescent="0.25">
      <c r="A782" t="s">
        <v>2838</v>
      </c>
      <c r="B782" t="s">
        <v>3453</v>
      </c>
      <c r="C782" t="s">
        <v>2231</v>
      </c>
      <c r="D782" t="s">
        <v>2216</v>
      </c>
      <c r="E782">
        <v>1</v>
      </c>
      <c r="F782">
        <v>0</v>
      </c>
      <c r="G782">
        <v>0</v>
      </c>
      <c r="H782">
        <v>1</v>
      </c>
    </row>
    <row r="783" spans="1:8" x14ac:dyDescent="0.25">
      <c r="A783" t="s">
        <v>2838</v>
      </c>
      <c r="B783" t="s">
        <v>3453</v>
      </c>
      <c r="C783" t="s">
        <v>2231</v>
      </c>
      <c r="D783" t="s">
        <v>2219</v>
      </c>
      <c r="E783">
        <v>0</v>
      </c>
      <c r="F783">
        <v>1</v>
      </c>
      <c r="G783">
        <v>0</v>
      </c>
      <c r="H783">
        <v>1</v>
      </c>
    </row>
    <row r="784" spans="1:8" x14ac:dyDescent="0.25">
      <c r="A784" t="s">
        <v>2838</v>
      </c>
      <c r="B784" t="s">
        <v>3453</v>
      </c>
      <c r="C784" t="s">
        <v>2231</v>
      </c>
      <c r="D784" t="s">
        <v>2214</v>
      </c>
      <c r="E784">
        <v>5</v>
      </c>
      <c r="F784">
        <v>0</v>
      </c>
      <c r="G784">
        <v>0</v>
      </c>
      <c r="H784">
        <v>5</v>
      </c>
    </row>
    <row r="785" spans="1:8" x14ac:dyDescent="0.25">
      <c r="A785" t="s">
        <v>2838</v>
      </c>
      <c r="B785" t="s">
        <v>3453</v>
      </c>
      <c r="C785" t="s">
        <v>2232</v>
      </c>
      <c r="D785" t="s">
        <v>2216</v>
      </c>
      <c r="E785">
        <v>3</v>
      </c>
      <c r="F785">
        <v>0</v>
      </c>
      <c r="G785">
        <v>0</v>
      </c>
      <c r="H785">
        <v>3</v>
      </c>
    </row>
    <row r="786" spans="1:8" x14ac:dyDescent="0.25">
      <c r="A786" t="s">
        <v>2838</v>
      </c>
      <c r="B786" t="s">
        <v>3453</v>
      </c>
      <c r="C786" t="s">
        <v>2232</v>
      </c>
      <c r="D786" t="s">
        <v>2214</v>
      </c>
      <c r="E786">
        <v>3</v>
      </c>
      <c r="F786">
        <v>0</v>
      </c>
      <c r="G786">
        <v>0</v>
      </c>
      <c r="H786">
        <v>3</v>
      </c>
    </row>
    <row r="787" spans="1:8" x14ac:dyDescent="0.25">
      <c r="A787" t="s">
        <v>2838</v>
      </c>
      <c r="B787" t="s">
        <v>3453</v>
      </c>
      <c r="C787" t="s">
        <v>2233</v>
      </c>
      <c r="D787" t="s">
        <v>2216</v>
      </c>
      <c r="E787">
        <v>1</v>
      </c>
      <c r="F787">
        <v>0</v>
      </c>
      <c r="G787">
        <v>0</v>
      </c>
      <c r="H787">
        <v>1</v>
      </c>
    </row>
    <row r="788" spans="1:8" x14ac:dyDescent="0.25">
      <c r="A788" t="s">
        <v>2838</v>
      </c>
      <c r="B788" t="s">
        <v>3453</v>
      </c>
      <c r="C788" t="s">
        <v>2233</v>
      </c>
      <c r="D788" t="s">
        <v>2214</v>
      </c>
      <c r="E788">
        <v>4</v>
      </c>
      <c r="F788">
        <v>0</v>
      </c>
      <c r="G788">
        <v>0</v>
      </c>
      <c r="H788">
        <v>4</v>
      </c>
    </row>
    <row r="789" spans="1:8" x14ac:dyDescent="0.25">
      <c r="A789" t="s">
        <v>2838</v>
      </c>
      <c r="B789" t="s">
        <v>3453</v>
      </c>
      <c r="C789" t="s">
        <v>2234</v>
      </c>
      <c r="D789" t="s">
        <v>2216</v>
      </c>
      <c r="E789">
        <v>2</v>
      </c>
      <c r="F789">
        <v>0</v>
      </c>
      <c r="G789">
        <v>0</v>
      </c>
      <c r="H789">
        <v>2</v>
      </c>
    </row>
    <row r="790" spans="1:8" x14ac:dyDescent="0.25">
      <c r="A790" t="s">
        <v>2838</v>
      </c>
      <c r="B790" t="s">
        <v>3453</v>
      </c>
      <c r="C790" t="s">
        <v>2234</v>
      </c>
      <c r="D790" t="s">
        <v>2219</v>
      </c>
      <c r="E790">
        <v>2</v>
      </c>
      <c r="F790">
        <v>0</v>
      </c>
      <c r="G790">
        <v>1</v>
      </c>
      <c r="H790">
        <v>1</v>
      </c>
    </row>
    <row r="791" spans="1:8" x14ac:dyDescent="0.25">
      <c r="A791" t="s">
        <v>2838</v>
      </c>
      <c r="B791" t="s">
        <v>3453</v>
      </c>
      <c r="C791" t="s">
        <v>2234</v>
      </c>
      <c r="D791" t="s">
        <v>2214</v>
      </c>
      <c r="E791">
        <v>2</v>
      </c>
      <c r="F791">
        <v>0</v>
      </c>
      <c r="G791">
        <v>0</v>
      </c>
      <c r="H791">
        <v>2</v>
      </c>
    </row>
    <row r="792" spans="1:8" x14ac:dyDescent="0.25">
      <c r="A792" t="s">
        <v>2838</v>
      </c>
      <c r="B792" t="s">
        <v>3453</v>
      </c>
      <c r="C792" t="s">
        <v>2235</v>
      </c>
      <c r="D792" t="s">
        <v>2216</v>
      </c>
      <c r="E792">
        <v>4</v>
      </c>
      <c r="F792">
        <v>2</v>
      </c>
      <c r="G792">
        <v>2</v>
      </c>
      <c r="H792">
        <v>4</v>
      </c>
    </row>
    <row r="793" spans="1:8" x14ac:dyDescent="0.25">
      <c r="A793" t="s">
        <v>2838</v>
      </c>
      <c r="B793" t="s">
        <v>3453</v>
      </c>
      <c r="C793" t="s">
        <v>2235</v>
      </c>
      <c r="D793" t="s">
        <v>2214</v>
      </c>
      <c r="E793">
        <v>3</v>
      </c>
      <c r="F793">
        <v>0</v>
      </c>
      <c r="G793">
        <v>0</v>
      </c>
      <c r="H793">
        <v>3</v>
      </c>
    </row>
    <row r="794" spans="1:8" x14ac:dyDescent="0.25">
      <c r="A794" t="s">
        <v>2838</v>
      </c>
      <c r="B794" t="s">
        <v>3453</v>
      </c>
      <c r="C794" t="s">
        <v>2236</v>
      </c>
      <c r="D794" t="s">
        <v>2216</v>
      </c>
      <c r="E794">
        <v>3</v>
      </c>
      <c r="F794">
        <v>0</v>
      </c>
      <c r="G794">
        <v>0</v>
      </c>
      <c r="H794">
        <v>3</v>
      </c>
    </row>
    <row r="795" spans="1:8" x14ac:dyDescent="0.25">
      <c r="A795" t="s">
        <v>2838</v>
      </c>
      <c r="B795" t="s">
        <v>3453</v>
      </c>
      <c r="C795" t="s">
        <v>2236</v>
      </c>
      <c r="D795" t="s">
        <v>2223</v>
      </c>
      <c r="E795">
        <v>2</v>
      </c>
      <c r="F795">
        <v>0</v>
      </c>
      <c r="G795">
        <v>0</v>
      </c>
      <c r="H795">
        <v>2</v>
      </c>
    </row>
    <row r="796" spans="1:8" x14ac:dyDescent="0.25">
      <c r="A796" t="s">
        <v>2838</v>
      </c>
      <c r="B796" t="s">
        <v>3453</v>
      </c>
      <c r="C796" t="s">
        <v>2236</v>
      </c>
      <c r="D796" t="s">
        <v>2219</v>
      </c>
      <c r="E796">
        <v>1</v>
      </c>
      <c r="F796">
        <v>0</v>
      </c>
      <c r="G796">
        <v>0</v>
      </c>
      <c r="H796">
        <v>1</v>
      </c>
    </row>
    <row r="797" spans="1:8" x14ac:dyDescent="0.25">
      <c r="A797" t="s">
        <v>2838</v>
      </c>
      <c r="B797" t="s">
        <v>3453</v>
      </c>
      <c r="C797" t="s">
        <v>2236</v>
      </c>
      <c r="D797" t="s">
        <v>2214</v>
      </c>
      <c r="E797">
        <v>1</v>
      </c>
      <c r="F797">
        <v>0</v>
      </c>
      <c r="G797">
        <v>0</v>
      </c>
      <c r="H797">
        <v>1</v>
      </c>
    </row>
    <row r="798" spans="1:8" x14ac:dyDescent="0.25">
      <c r="A798" t="s">
        <v>2838</v>
      </c>
      <c r="B798" t="s">
        <v>3453</v>
      </c>
      <c r="C798" t="s">
        <v>2259</v>
      </c>
      <c r="D798" t="s">
        <v>2216</v>
      </c>
      <c r="E798">
        <v>3</v>
      </c>
      <c r="F798">
        <v>0</v>
      </c>
      <c r="G798">
        <v>0</v>
      </c>
      <c r="H798">
        <v>3</v>
      </c>
    </row>
    <row r="799" spans="1:8" x14ac:dyDescent="0.25">
      <c r="A799" t="s">
        <v>2838</v>
      </c>
      <c r="B799" t="s">
        <v>3453</v>
      </c>
      <c r="C799" t="s">
        <v>2259</v>
      </c>
      <c r="D799" t="s">
        <v>2214</v>
      </c>
      <c r="E799">
        <v>2</v>
      </c>
      <c r="F799">
        <v>0</v>
      </c>
      <c r="G799">
        <v>0</v>
      </c>
      <c r="H799">
        <v>2</v>
      </c>
    </row>
    <row r="800" spans="1:8" x14ac:dyDescent="0.25">
      <c r="A800" t="s">
        <v>2838</v>
      </c>
      <c r="B800" t="s">
        <v>3453</v>
      </c>
      <c r="C800" t="s">
        <v>2220</v>
      </c>
      <c r="D800" t="s">
        <v>2221</v>
      </c>
      <c r="E800">
        <v>2</v>
      </c>
      <c r="F800">
        <v>0</v>
      </c>
      <c r="G800">
        <v>0</v>
      </c>
      <c r="H800">
        <v>2</v>
      </c>
    </row>
    <row r="801" spans="1:8" x14ac:dyDescent="0.25">
      <c r="A801" t="s">
        <v>2838</v>
      </c>
      <c r="B801" t="s">
        <v>3453</v>
      </c>
      <c r="C801" t="s">
        <v>2220</v>
      </c>
      <c r="D801" t="s">
        <v>2253</v>
      </c>
      <c r="E801">
        <v>1</v>
      </c>
      <c r="F801">
        <v>0</v>
      </c>
      <c r="G801">
        <v>0</v>
      </c>
      <c r="H801">
        <v>1</v>
      </c>
    </row>
    <row r="802" spans="1:8" x14ac:dyDescent="0.25">
      <c r="A802" t="s">
        <v>2838</v>
      </c>
      <c r="B802" t="s">
        <v>3453</v>
      </c>
      <c r="C802" t="s">
        <v>2255</v>
      </c>
      <c r="D802" t="s">
        <v>2256</v>
      </c>
      <c r="E802">
        <v>1</v>
      </c>
      <c r="F802">
        <v>0</v>
      </c>
      <c r="G802">
        <v>0</v>
      </c>
      <c r="H802">
        <v>1</v>
      </c>
    </row>
    <row r="803" spans="1:8" x14ac:dyDescent="0.25">
      <c r="A803" t="s">
        <v>2838</v>
      </c>
      <c r="B803" t="s">
        <v>3453</v>
      </c>
      <c r="C803" t="s">
        <v>2255</v>
      </c>
      <c r="D803" t="s">
        <v>2260</v>
      </c>
      <c r="E803">
        <v>3</v>
      </c>
      <c r="F803">
        <v>0</v>
      </c>
      <c r="G803">
        <v>0</v>
      </c>
      <c r="H803">
        <v>3</v>
      </c>
    </row>
    <row r="804" spans="1:8" x14ac:dyDescent="0.25">
      <c r="A804" t="s">
        <v>2838</v>
      </c>
      <c r="B804" t="s">
        <v>3453</v>
      </c>
      <c r="C804" t="s">
        <v>2242</v>
      </c>
      <c r="D804" t="s">
        <v>2216</v>
      </c>
      <c r="E804">
        <v>4</v>
      </c>
      <c r="F804">
        <v>1</v>
      </c>
      <c r="G804">
        <v>0</v>
      </c>
      <c r="H804">
        <v>5</v>
      </c>
    </row>
    <row r="805" spans="1:8" x14ac:dyDescent="0.25">
      <c r="A805" t="s">
        <v>2838</v>
      </c>
      <c r="B805" t="s">
        <v>3453</v>
      </c>
      <c r="C805" t="s">
        <v>2242</v>
      </c>
      <c r="D805" t="s">
        <v>2243</v>
      </c>
      <c r="E805">
        <v>2</v>
      </c>
      <c r="F805">
        <v>1</v>
      </c>
      <c r="G805">
        <v>0</v>
      </c>
      <c r="H805">
        <v>3</v>
      </c>
    </row>
    <row r="806" spans="1:8" x14ac:dyDescent="0.25">
      <c r="A806" t="s">
        <v>2838</v>
      </c>
      <c r="B806" t="s">
        <v>3453</v>
      </c>
      <c r="C806" t="s">
        <v>2242</v>
      </c>
      <c r="D806" t="s">
        <v>2244</v>
      </c>
      <c r="E806">
        <v>3</v>
      </c>
      <c r="F806">
        <v>0</v>
      </c>
      <c r="G806">
        <v>0</v>
      </c>
      <c r="H806">
        <v>3</v>
      </c>
    </row>
    <row r="807" spans="1:8" x14ac:dyDescent="0.25">
      <c r="A807" t="s">
        <v>2838</v>
      </c>
      <c r="B807" t="s">
        <v>3453</v>
      </c>
      <c r="C807" t="s">
        <v>2245</v>
      </c>
      <c r="D807" t="s">
        <v>2246</v>
      </c>
      <c r="E807">
        <v>3</v>
      </c>
      <c r="F807">
        <v>1</v>
      </c>
      <c r="G807">
        <v>0</v>
      </c>
      <c r="H807">
        <v>4</v>
      </c>
    </row>
    <row r="808" spans="1:8" x14ac:dyDescent="0.25">
      <c r="A808" t="s">
        <v>2838</v>
      </c>
      <c r="B808" t="s">
        <v>3453</v>
      </c>
      <c r="C808" t="s">
        <v>2245</v>
      </c>
      <c r="D808" t="s">
        <v>2243</v>
      </c>
      <c r="E808">
        <v>3</v>
      </c>
      <c r="F808">
        <v>1</v>
      </c>
      <c r="G808">
        <v>0</v>
      </c>
      <c r="H808">
        <v>4</v>
      </c>
    </row>
    <row r="809" spans="1:8" x14ac:dyDescent="0.25">
      <c r="A809" t="s">
        <v>2838</v>
      </c>
      <c r="B809" t="s">
        <v>3453</v>
      </c>
      <c r="C809" t="s">
        <v>2245</v>
      </c>
      <c r="D809" t="s">
        <v>2244</v>
      </c>
      <c r="E809">
        <v>3</v>
      </c>
      <c r="F809">
        <v>1</v>
      </c>
      <c r="G809">
        <v>1</v>
      </c>
      <c r="H809">
        <v>3</v>
      </c>
    </row>
    <row r="810" spans="1:8" x14ac:dyDescent="0.25">
      <c r="A810" t="s">
        <v>2838</v>
      </c>
      <c r="B810" t="s">
        <v>3453</v>
      </c>
      <c r="C810" t="s">
        <v>2247</v>
      </c>
      <c r="D810" t="s">
        <v>2216</v>
      </c>
      <c r="E810">
        <v>1</v>
      </c>
      <c r="F810">
        <v>4</v>
      </c>
      <c r="G810">
        <v>2</v>
      </c>
      <c r="H810">
        <v>3</v>
      </c>
    </row>
    <row r="811" spans="1:8" x14ac:dyDescent="0.25">
      <c r="A811" t="s">
        <v>2838</v>
      </c>
      <c r="B811" t="s">
        <v>3453</v>
      </c>
      <c r="C811" t="s">
        <v>2247</v>
      </c>
      <c r="D811" t="s">
        <v>2243</v>
      </c>
      <c r="E811">
        <v>2</v>
      </c>
      <c r="F811">
        <v>1</v>
      </c>
      <c r="G811">
        <v>0</v>
      </c>
      <c r="H811">
        <v>3</v>
      </c>
    </row>
    <row r="812" spans="1:8" x14ac:dyDescent="0.25">
      <c r="A812" t="s">
        <v>2838</v>
      </c>
      <c r="B812" t="s">
        <v>3453</v>
      </c>
      <c r="C812" t="s">
        <v>2247</v>
      </c>
      <c r="D812" t="s">
        <v>2244</v>
      </c>
      <c r="E812">
        <v>1</v>
      </c>
      <c r="F812">
        <v>2</v>
      </c>
      <c r="G812">
        <v>1</v>
      </c>
      <c r="H812">
        <v>2</v>
      </c>
    </row>
    <row r="813" spans="1:8" x14ac:dyDescent="0.25">
      <c r="A813" t="s">
        <v>2838</v>
      </c>
      <c r="B813" t="s">
        <v>3453</v>
      </c>
      <c r="C813" t="s">
        <v>3055</v>
      </c>
      <c r="D813" t="s">
        <v>22</v>
      </c>
      <c r="E813">
        <v>1</v>
      </c>
      <c r="F813">
        <v>0</v>
      </c>
      <c r="G813">
        <v>0</v>
      </c>
      <c r="H813">
        <v>1</v>
      </c>
    </row>
    <row r="814" spans="1:8" x14ac:dyDescent="0.25">
      <c r="A814" t="s">
        <v>2838</v>
      </c>
      <c r="B814" t="s">
        <v>3453</v>
      </c>
      <c r="C814" t="s">
        <v>3056</v>
      </c>
      <c r="D814" t="s">
        <v>22</v>
      </c>
      <c r="E814">
        <v>4</v>
      </c>
      <c r="F814">
        <v>0</v>
      </c>
      <c r="G814">
        <v>0</v>
      </c>
      <c r="H814">
        <v>4</v>
      </c>
    </row>
    <row r="815" spans="1:8" x14ac:dyDescent="0.25">
      <c r="A815" t="s">
        <v>2838</v>
      </c>
      <c r="B815" t="s">
        <v>3453</v>
      </c>
      <c r="C815" t="s">
        <v>3059</v>
      </c>
      <c r="D815" t="s">
        <v>22</v>
      </c>
      <c r="E815">
        <v>5</v>
      </c>
      <c r="F815">
        <v>0</v>
      </c>
      <c r="G815">
        <v>0</v>
      </c>
      <c r="H815">
        <v>5</v>
      </c>
    </row>
    <row r="816" spans="1:8" x14ac:dyDescent="0.25">
      <c r="A816" t="s">
        <v>2840</v>
      </c>
      <c r="B816" t="s">
        <v>3454</v>
      </c>
      <c r="C816" t="s">
        <v>2302</v>
      </c>
      <c r="D816" t="s">
        <v>22</v>
      </c>
      <c r="E816">
        <v>2</v>
      </c>
      <c r="F816">
        <v>0</v>
      </c>
      <c r="G816">
        <v>0</v>
      </c>
      <c r="H816">
        <v>2</v>
      </c>
    </row>
    <row r="817" spans="1:8" x14ac:dyDescent="0.25">
      <c r="A817" t="s">
        <v>2840</v>
      </c>
      <c r="B817" t="s">
        <v>3454</v>
      </c>
      <c r="C817" t="s">
        <v>217</v>
      </c>
      <c r="D817" t="s">
        <v>220</v>
      </c>
      <c r="E817">
        <v>2</v>
      </c>
      <c r="F817">
        <v>0</v>
      </c>
      <c r="G817">
        <v>0</v>
      </c>
      <c r="H817">
        <v>2</v>
      </c>
    </row>
    <row r="818" spans="1:8" x14ac:dyDescent="0.25">
      <c r="A818" t="s">
        <v>2840</v>
      </c>
      <c r="B818" t="s">
        <v>3454</v>
      </c>
      <c r="C818" t="s">
        <v>217</v>
      </c>
      <c r="D818" t="s">
        <v>2262</v>
      </c>
      <c r="E818">
        <v>1</v>
      </c>
      <c r="F818">
        <v>0</v>
      </c>
      <c r="G818">
        <v>0</v>
      </c>
      <c r="H818">
        <v>1</v>
      </c>
    </row>
    <row r="819" spans="1:8" x14ac:dyDescent="0.25">
      <c r="A819" t="s">
        <v>2840</v>
      </c>
      <c r="B819" t="s">
        <v>3454</v>
      </c>
      <c r="C819" t="s">
        <v>217</v>
      </c>
      <c r="D819" t="s">
        <v>311</v>
      </c>
      <c r="E819">
        <v>1</v>
      </c>
      <c r="F819">
        <v>0</v>
      </c>
      <c r="G819">
        <v>0</v>
      </c>
      <c r="H819">
        <v>1</v>
      </c>
    </row>
    <row r="820" spans="1:8" x14ac:dyDescent="0.25">
      <c r="A820" t="s">
        <v>2840</v>
      </c>
      <c r="B820" t="s">
        <v>3454</v>
      </c>
      <c r="C820" t="s">
        <v>217</v>
      </c>
      <c r="D820" t="s">
        <v>288</v>
      </c>
      <c r="E820">
        <v>1</v>
      </c>
      <c r="F820">
        <v>0</v>
      </c>
      <c r="G820">
        <v>0</v>
      </c>
      <c r="H820">
        <v>1</v>
      </c>
    </row>
    <row r="821" spans="1:8" x14ac:dyDescent="0.25">
      <c r="A821" t="s">
        <v>2840</v>
      </c>
      <c r="B821" t="s">
        <v>3454</v>
      </c>
      <c r="C821" t="s">
        <v>117</v>
      </c>
      <c r="D821" t="s">
        <v>22</v>
      </c>
      <c r="E821">
        <v>2</v>
      </c>
      <c r="F821">
        <v>1</v>
      </c>
      <c r="G821">
        <v>1</v>
      </c>
      <c r="H821">
        <v>2</v>
      </c>
    </row>
    <row r="822" spans="1:8" x14ac:dyDescent="0.25">
      <c r="A822" t="s">
        <v>2840</v>
      </c>
      <c r="B822" t="s">
        <v>3454</v>
      </c>
      <c r="C822" t="s">
        <v>75</v>
      </c>
      <c r="D822" t="s">
        <v>22</v>
      </c>
      <c r="E822">
        <v>3</v>
      </c>
      <c r="F822">
        <v>0</v>
      </c>
      <c r="G822">
        <v>0</v>
      </c>
      <c r="H822">
        <v>3</v>
      </c>
    </row>
    <row r="823" spans="1:8" x14ac:dyDescent="0.25">
      <c r="A823" t="s">
        <v>2840</v>
      </c>
      <c r="B823" t="s">
        <v>3454</v>
      </c>
      <c r="C823" t="s">
        <v>2747</v>
      </c>
      <c r="D823" t="s">
        <v>22</v>
      </c>
      <c r="E823">
        <v>6</v>
      </c>
      <c r="F823">
        <v>6</v>
      </c>
      <c r="G823">
        <v>4</v>
      </c>
      <c r="H823">
        <v>8</v>
      </c>
    </row>
    <row r="824" spans="1:8" x14ac:dyDescent="0.25">
      <c r="A824" t="s">
        <v>2840</v>
      </c>
      <c r="B824" t="s">
        <v>3454</v>
      </c>
      <c r="C824" t="s">
        <v>228</v>
      </c>
      <c r="D824" t="s">
        <v>22</v>
      </c>
      <c r="E824">
        <v>1</v>
      </c>
      <c r="F824">
        <v>0</v>
      </c>
      <c r="G824">
        <v>0</v>
      </c>
      <c r="H824">
        <v>1</v>
      </c>
    </row>
    <row r="825" spans="1:8" x14ac:dyDescent="0.25">
      <c r="A825" t="s">
        <v>2840</v>
      </c>
      <c r="B825" t="s">
        <v>3454</v>
      </c>
      <c r="C825" t="s">
        <v>69</v>
      </c>
      <c r="D825" t="s">
        <v>22</v>
      </c>
      <c r="E825">
        <v>8</v>
      </c>
      <c r="F825">
        <v>0</v>
      </c>
      <c r="G825">
        <v>0</v>
      </c>
      <c r="H825">
        <v>8</v>
      </c>
    </row>
    <row r="826" spans="1:8" x14ac:dyDescent="0.25">
      <c r="A826" t="s">
        <v>2840</v>
      </c>
      <c r="B826" t="s">
        <v>3454</v>
      </c>
      <c r="C826" t="s">
        <v>170</v>
      </c>
      <c r="D826" t="s">
        <v>22</v>
      </c>
      <c r="E826">
        <v>10</v>
      </c>
      <c r="F826">
        <v>0</v>
      </c>
      <c r="G826">
        <v>0</v>
      </c>
      <c r="H826">
        <v>10</v>
      </c>
    </row>
    <row r="827" spans="1:8" x14ac:dyDescent="0.25">
      <c r="A827" t="s">
        <v>2840</v>
      </c>
      <c r="B827" t="s">
        <v>3454</v>
      </c>
      <c r="C827" t="s">
        <v>88</v>
      </c>
      <c r="D827" t="s">
        <v>22</v>
      </c>
      <c r="E827">
        <v>3</v>
      </c>
      <c r="F827">
        <v>0</v>
      </c>
      <c r="G827">
        <v>0</v>
      </c>
      <c r="H827">
        <v>3</v>
      </c>
    </row>
    <row r="828" spans="1:8" x14ac:dyDescent="0.25">
      <c r="A828" t="s">
        <v>2840</v>
      </c>
      <c r="B828" t="s">
        <v>3454</v>
      </c>
      <c r="C828" t="s">
        <v>216</v>
      </c>
      <c r="D828" t="s">
        <v>22</v>
      </c>
      <c r="E828">
        <v>2</v>
      </c>
      <c r="F828">
        <v>0</v>
      </c>
      <c r="G828">
        <v>0</v>
      </c>
      <c r="H828">
        <v>2</v>
      </c>
    </row>
    <row r="829" spans="1:8" x14ac:dyDescent="0.25">
      <c r="A829" t="s">
        <v>2840</v>
      </c>
      <c r="B829" t="s">
        <v>3454</v>
      </c>
      <c r="C829" t="s">
        <v>82</v>
      </c>
      <c r="D829" t="s">
        <v>22</v>
      </c>
      <c r="E829">
        <v>3</v>
      </c>
      <c r="F829">
        <v>0</v>
      </c>
      <c r="G829">
        <v>0</v>
      </c>
      <c r="H829">
        <v>3</v>
      </c>
    </row>
    <row r="830" spans="1:8" x14ac:dyDescent="0.25">
      <c r="A830" t="s">
        <v>2840</v>
      </c>
      <c r="B830" t="s">
        <v>3454</v>
      </c>
      <c r="C830" t="s">
        <v>229</v>
      </c>
      <c r="D830" t="s">
        <v>22</v>
      </c>
      <c r="E830">
        <v>3</v>
      </c>
      <c r="F830">
        <v>0</v>
      </c>
      <c r="G830">
        <v>0</v>
      </c>
      <c r="H830">
        <v>3</v>
      </c>
    </row>
    <row r="831" spans="1:8" x14ac:dyDescent="0.25">
      <c r="A831" t="s">
        <v>2840</v>
      </c>
      <c r="B831" t="s">
        <v>3454</v>
      </c>
      <c r="C831" t="s">
        <v>312</v>
      </c>
      <c r="D831" t="s">
        <v>22</v>
      </c>
      <c r="E831">
        <v>2</v>
      </c>
      <c r="F831">
        <v>0</v>
      </c>
      <c r="G831">
        <v>0</v>
      </c>
      <c r="H831">
        <v>2</v>
      </c>
    </row>
    <row r="832" spans="1:8" x14ac:dyDescent="0.25">
      <c r="A832" t="s">
        <v>2840</v>
      </c>
      <c r="B832" t="s">
        <v>3454</v>
      </c>
      <c r="C832" t="s">
        <v>148</v>
      </c>
      <c r="D832" t="s">
        <v>22</v>
      </c>
      <c r="E832">
        <v>1</v>
      </c>
      <c r="F832">
        <v>0</v>
      </c>
      <c r="G832">
        <v>0</v>
      </c>
      <c r="H832">
        <v>1</v>
      </c>
    </row>
    <row r="833" spans="1:8" x14ac:dyDescent="0.25">
      <c r="A833" t="s">
        <v>2840</v>
      </c>
      <c r="B833" t="s">
        <v>3454</v>
      </c>
      <c r="C833" t="s">
        <v>62</v>
      </c>
      <c r="D833" t="s">
        <v>71</v>
      </c>
      <c r="E833">
        <v>1</v>
      </c>
      <c r="F833">
        <v>0</v>
      </c>
      <c r="G833">
        <v>0</v>
      </c>
      <c r="H833">
        <v>1</v>
      </c>
    </row>
    <row r="834" spans="1:8" x14ac:dyDescent="0.25">
      <c r="A834" t="s">
        <v>2840</v>
      </c>
      <c r="B834" t="s">
        <v>3454</v>
      </c>
      <c r="C834" t="s">
        <v>62</v>
      </c>
      <c r="D834" t="s">
        <v>63</v>
      </c>
      <c r="E834">
        <v>2</v>
      </c>
      <c r="F834">
        <v>0</v>
      </c>
      <c r="G834">
        <v>0</v>
      </c>
      <c r="H834">
        <v>2</v>
      </c>
    </row>
    <row r="835" spans="1:8" x14ac:dyDescent="0.25">
      <c r="A835" t="s">
        <v>2840</v>
      </c>
      <c r="B835" t="s">
        <v>3454</v>
      </c>
      <c r="C835" t="s">
        <v>300</v>
      </c>
      <c r="D835" t="s">
        <v>22</v>
      </c>
      <c r="E835">
        <v>4</v>
      </c>
      <c r="F835">
        <v>0</v>
      </c>
      <c r="G835">
        <v>0</v>
      </c>
      <c r="H835">
        <v>4</v>
      </c>
    </row>
    <row r="836" spans="1:8" x14ac:dyDescent="0.25">
      <c r="A836" t="s">
        <v>2840</v>
      </c>
      <c r="B836" t="s">
        <v>3454</v>
      </c>
      <c r="C836" t="s">
        <v>141</v>
      </c>
      <c r="D836" t="s">
        <v>22</v>
      </c>
      <c r="E836">
        <v>6</v>
      </c>
      <c r="F836">
        <v>0</v>
      </c>
      <c r="G836">
        <v>0</v>
      </c>
      <c r="H836">
        <v>6</v>
      </c>
    </row>
    <row r="837" spans="1:8" x14ac:dyDescent="0.25">
      <c r="A837" t="s">
        <v>2840</v>
      </c>
      <c r="B837" t="s">
        <v>3454</v>
      </c>
      <c r="C837" t="s">
        <v>188</v>
      </c>
      <c r="D837" t="s">
        <v>22</v>
      </c>
      <c r="E837">
        <v>8</v>
      </c>
      <c r="F837">
        <v>0</v>
      </c>
      <c r="G837">
        <v>0</v>
      </c>
      <c r="H837">
        <v>8</v>
      </c>
    </row>
    <row r="838" spans="1:8" x14ac:dyDescent="0.25">
      <c r="A838" t="s">
        <v>2840</v>
      </c>
      <c r="B838" t="s">
        <v>3454</v>
      </c>
      <c r="C838" t="s">
        <v>187</v>
      </c>
      <c r="D838" t="s">
        <v>22</v>
      </c>
      <c r="E838">
        <v>12</v>
      </c>
      <c r="F838">
        <v>0</v>
      </c>
      <c r="G838">
        <v>0</v>
      </c>
      <c r="H838">
        <v>12</v>
      </c>
    </row>
    <row r="839" spans="1:8" x14ac:dyDescent="0.25">
      <c r="A839" t="s">
        <v>2840</v>
      </c>
      <c r="B839" t="s">
        <v>3454</v>
      </c>
      <c r="C839" t="s">
        <v>79</v>
      </c>
      <c r="D839" t="s">
        <v>22</v>
      </c>
      <c r="E839">
        <v>13</v>
      </c>
      <c r="F839">
        <v>0</v>
      </c>
      <c r="G839">
        <v>0</v>
      </c>
      <c r="H839">
        <v>13</v>
      </c>
    </row>
    <row r="840" spans="1:8" x14ac:dyDescent="0.25">
      <c r="A840" t="s">
        <v>2840</v>
      </c>
      <c r="B840" t="s">
        <v>3454</v>
      </c>
      <c r="C840" t="s">
        <v>261</v>
      </c>
      <c r="D840" t="s">
        <v>22</v>
      </c>
      <c r="E840">
        <v>4</v>
      </c>
      <c r="F840">
        <v>0</v>
      </c>
      <c r="G840">
        <v>0</v>
      </c>
      <c r="H840">
        <v>4</v>
      </c>
    </row>
    <row r="841" spans="1:8" x14ac:dyDescent="0.25">
      <c r="A841" t="s">
        <v>2840</v>
      </c>
      <c r="B841" t="s">
        <v>3454</v>
      </c>
      <c r="C841" t="s">
        <v>39</v>
      </c>
      <c r="D841" t="s">
        <v>22</v>
      </c>
      <c r="E841">
        <v>11</v>
      </c>
      <c r="F841">
        <v>0</v>
      </c>
      <c r="G841">
        <v>0</v>
      </c>
      <c r="H841">
        <v>11</v>
      </c>
    </row>
    <row r="842" spans="1:8" x14ac:dyDescent="0.25">
      <c r="A842" t="s">
        <v>2840</v>
      </c>
      <c r="B842" t="s">
        <v>3454</v>
      </c>
      <c r="C842" t="s">
        <v>43</v>
      </c>
      <c r="D842" t="s">
        <v>22</v>
      </c>
      <c r="E842">
        <v>13</v>
      </c>
      <c r="F842">
        <v>0</v>
      </c>
      <c r="G842">
        <v>1</v>
      </c>
      <c r="H842">
        <v>12</v>
      </c>
    </row>
    <row r="843" spans="1:8" x14ac:dyDescent="0.25">
      <c r="A843" t="s">
        <v>2840</v>
      </c>
      <c r="B843" t="s">
        <v>3454</v>
      </c>
      <c r="C843" t="s">
        <v>35</v>
      </c>
      <c r="D843" t="s">
        <v>22</v>
      </c>
      <c r="E843">
        <v>10</v>
      </c>
      <c r="F843">
        <v>0</v>
      </c>
      <c r="G843">
        <v>0</v>
      </c>
      <c r="H843">
        <v>10</v>
      </c>
    </row>
    <row r="844" spans="1:8" x14ac:dyDescent="0.25">
      <c r="A844" t="s">
        <v>2840</v>
      </c>
      <c r="B844" t="s">
        <v>3454</v>
      </c>
      <c r="C844" t="s">
        <v>105</v>
      </c>
      <c r="D844" t="s">
        <v>22</v>
      </c>
      <c r="E844">
        <v>10</v>
      </c>
      <c r="F844">
        <v>0</v>
      </c>
      <c r="G844">
        <v>0</v>
      </c>
      <c r="H844">
        <v>10</v>
      </c>
    </row>
    <row r="845" spans="1:8" x14ac:dyDescent="0.25">
      <c r="A845" t="s">
        <v>2840</v>
      </c>
      <c r="B845" t="s">
        <v>3454</v>
      </c>
      <c r="C845" t="s">
        <v>2314</v>
      </c>
      <c r="D845" t="s">
        <v>22</v>
      </c>
      <c r="E845">
        <v>9</v>
      </c>
      <c r="F845">
        <v>0</v>
      </c>
      <c r="G845">
        <v>0</v>
      </c>
      <c r="H845">
        <v>9</v>
      </c>
    </row>
    <row r="846" spans="1:8" x14ac:dyDescent="0.25">
      <c r="A846" t="s">
        <v>2840</v>
      </c>
      <c r="B846" t="s">
        <v>3454</v>
      </c>
      <c r="C846" t="s">
        <v>91</v>
      </c>
      <c r="D846" t="s">
        <v>22</v>
      </c>
      <c r="E846">
        <v>12</v>
      </c>
      <c r="F846">
        <v>0</v>
      </c>
      <c r="G846">
        <v>0</v>
      </c>
      <c r="H846">
        <v>12</v>
      </c>
    </row>
    <row r="847" spans="1:8" x14ac:dyDescent="0.25">
      <c r="A847" t="s">
        <v>2840</v>
      </c>
      <c r="B847" t="s">
        <v>3454</v>
      </c>
      <c r="C847" t="s">
        <v>67</v>
      </c>
      <c r="D847" t="s">
        <v>22</v>
      </c>
      <c r="E847">
        <v>9</v>
      </c>
      <c r="F847">
        <v>5</v>
      </c>
      <c r="G847">
        <v>1</v>
      </c>
      <c r="H847">
        <v>13</v>
      </c>
    </row>
    <row r="848" spans="1:8" x14ac:dyDescent="0.25">
      <c r="A848" t="s">
        <v>2840</v>
      </c>
      <c r="B848" t="s">
        <v>3454</v>
      </c>
      <c r="C848" t="s">
        <v>55</v>
      </c>
      <c r="D848" t="s">
        <v>22</v>
      </c>
      <c r="E848">
        <v>8</v>
      </c>
      <c r="F848">
        <v>0</v>
      </c>
      <c r="G848">
        <v>0</v>
      </c>
      <c r="H848">
        <v>8</v>
      </c>
    </row>
    <row r="849" spans="1:8" x14ac:dyDescent="0.25">
      <c r="A849" t="s">
        <v>2840</v>
      </c>
      <c r="B849" t="s">
        <v>3454</v>
      </c>
      <c r="C849" t="s">
        <v>126</v>
      </c>
      <c r="D849" t="s">
        <v>22</v>
      </c>
      <c r="E849">
        <v>1</v>
      </c>
      <c r="F849">
        <v>0</v>
      </c>
      <c r="G849">
        <v>0</v>
      </c>
      <c r="H849">
        <v>1</v>
      </c>
    </row>
    <row r="850" spans="1:8" x14ac:dyDescent="0.25">
      <c r="A850" t="s">
        <v>2840</v>
      </c>
      <c r="B850" t="s">
        <v>3454</v>
      </c>
      <c r="C850" t="s">
        <v>280</v>
      </c>
      <c r="D850" t="s">
        <v>22</v>
      </c>
      <c r="E850">
        <v>3</v>
      </c>
      <c r="F850">
        <v>0</v>
      </c>
      <c r="G850">
        <v>0</v>
      </c>
      <c r="H850">
        <v>3</v>
      </c>
    </row>
    <row r="851" spans="1:8" x14ac:dyDescent="0.25">
      <c r="A851" t="s">
        <v>2840</v>
      </c>
      <c r="B851" t="s">
        <v>3454</v>
      </c>
      <c r="C851" t="s">
        <v>2748</v>
      </c>
      <c r="D851" t="s">
        <v>22</v>
      </c>
      <c r="E851">
        <v>4</v>
      </c>
      <c r="F851">
        <v>4</v>
      </c>
      <c r="G851">
        <v>2</v>
      </c>
      <c r="H851">
        <v>6</v>
      </c>
    </row>
    <row r="852" spans="1:8" x14ac:dyDescent="0.25">
      <c r="A852" t="s">
        <v>2840</v>
      </c>
      <c r="B852" t="s">
        <v>3454</v>
      </c>
      <c r="C852" t="s">
        <v>212</v>
      </c>
      <c r="D852" t="s">
        <v>22</v>
      </c>
      <c r="E852">
        <v>4</v>
      </c>
      <c r="F852">
        <v>0</v>
      </c>
      <c r="G852">
        <v>0</v>
      </c>
      <c r="H852">
        <v>4</v>
      </c>
    </row>
    <row r="853" spans="1:8" x14ac:dyDescent="0.25">
      <c r="A853" t="s">
        <v>2840</v>
      </c>
      <c r="B853" t="s">
        <v>3454</v>
      </c>
      <c r="C853" t="s">
        <v>161</v>
      </c>
      <c r="D853" t="s">
        <v>22</v>
      </c>
      <c r="E853">
        <v>9</v>
      </c>
      <c r="F853">
        <v>0</v>
      </c>
      <c r="G853">
        <v>0</v>
      </c>
      <c r="H853">
        <v>9</v>
      </c>
    </row>
    <row r="854" spans="1:8" x14ac:dyDescent="0.25">
      <c r="A854" t="s">
        <v>2840</v>
      </c>
      <c r="B854" t="s">
        <v>3454</v>
      </c>
      <c r="C854" t="s">
        <v>154</v>
      </c>
      <c r="D854" t="s">
        <v>22</v>
      </c>
      <c r="E854">
        <v>10</v>
      </c>
      <c r="F854">
        <v>0</v>
      </c>
      <c r="G854">
        <v>0</v>
      </c>
      <c r="H854">
        <v>10</v>
      </c>
    </row>
    <row r="855" spans="1:8" x14ac:dyDescent="0.25">
      <c r="A855" t="s">
        <v>2840</v>
      </c>
      <c r="B855" t="s">
        <v>3454</v>
      </c>
      <c r="C855" t="s">
        <v>124</v>
      </c>
      <c r="D855" t="s">
        <v>22</v>
      </c>
      <c r="E855">
        <v>11</v>
      </c>
      <c r="F855">
        <v>0</v>
      </c>
      <c r="G855">
        <v>0</v>
      </c>
      <c r="H855">
        <v>11</v>
      </c>
    </row>
    <row r="856" spans="1:8" x14ac:dyDescent="0.25">
      <c r="A856" t="s">
        <v>2840</v>
      </c>
      <c r="B856" t="s">
        <v>3454</v>
      </c>
      <c r="C856" t="s">
        <v>152</v>
      </c>
      <c r="D856" t="s">
        <v>22</v>
      </c>
      <c r="E856">
        <v>8</v>
      </c>
      <c r="F856">
        <v>0</v>
      </c>
      <c r="G856">
        <v>0</v>
      </c>
      <c r="H856">
        <v>8</v>
      </c>
    </row>
    <row r="857" spans="1:8" x14ac:dyDescent="0.25">
      <c r="A857" t="s">
        <v>2840</v>
      </c>
      <c r="B857" t="s">
        <v>3454</v>
      </c>
      <c r="C857" t="s">
        <v>2308</v>
      </c>
      <c r="D857" t="s">
        <v>22</v>
      </c>
      <c r="E857">
        <v>1</v>
      </c>
      <c r="F857">
        <v>1</v>
      </c>
      <c r="G857">
        <v>0</v>
      </c>
      <c r="H857">
        <v>2</v>
      </c>
    </row>
    <row r="858" spans="1:8" x14ac:dyDescent="0.25">
      <c r="A858" t="s">
        <v>2840</v>
      </c>
      <c r="B858" t="s">
        <v>3454</v>
      </c>
      <c r="C858" t="s">
        <v>236</v>
      </c>
      <c r="D858" t="s">
        <v>22</v>
      </c>
      <c r="E858">
        <v>5</v>
      </c>
      <c r="F858">
        <v>0</v>
      </c>
      <c r="G858">
        <v>0</v>
      </c>
      <c r="H858">
        <v>5</v>
      </c>
    </row>
    <row r="859" spans="1:8" x14ac:dyDescent="0.25">
      <c r="A859" t="s">
        <v>2840</v>
      </c>
      <c r="B859" t="s">
        <v>3454</v>
      </c>
      <c r="C859" t="s">
        <v>138</v>
      </c>
      <c r="D859" t="s">
        <v>22</v>
      </c>
      <c r="E859">
        <v>5</v>
      </c>
      <c r="F859">
        <v>0</v>
      </c>
      <c r="G859">
        <v>0</v>
      </c>
      <c r="H859">
        <v>5</v>
      </c>
    </row>
    <row r="860" spans="1:8" x14ac:dyDescent="0.25">
      <c r="A860" t="s">
        <v>2840</v>
      </c>
      <c r="B860" t="s">
        <v>3454</v>
      </c>
      <c r="C860" t="s">
        <v>172</v>
      </c>
      <c r="D860" t="s">
        <v>22</v>
      </c>
      <c r="E860">
        <v>10</v>
      </c>
      <c r="F860">
        <v>0</v>
      </c>
      <c r="G860">
        <v>0</v>
      </c>
      <c r="H860">
        <v>10</v>
      </c>
    </row>
    <row r="861" spans="1:8" x14ac:dyDescent="0.25">
      <c r="A861" t="s">
        <v>2840</v>
      </c>
      <c r="B861" t="s">
        <v>3454</v>
      </c>
      <c r="C861" t="s">
        <v>223</v>
      </c>
      <c r="D861" t="s">
        <v>22</v>
      </c>
      <c r="E861">
        <v>2</v>
      </c>
      <c r="F861">
        <v>0</v>
      </c>
      <c r="G861">
        <v>0</v>
      </c>
      <c r="H861">
        <v>2</v>
      </c>
    </row>
    <row r="862" spans="1:8" x14ac:dyDescent="0.25">
      <c r="A862" t="s">
        <v>2840</v>
      </c>
      <c r="B862" t="s">
        <v>3454</v>
      </c>
      <c r="C862" t="s">
        <v>38</v>
      </c>
      <c r="D862" t="s">
        <v>22</v>
      </c>
      <c r="E862">
        <v>7</v>
      </c>
      <c r="F862">
        <v>0</v>
      </c>
      <c r="G862">
        <v>1</v>
      </c>
      <c r="H862">
        <v>6</v>
      </c>
    </row>
    <row r="863" spans="1:8" x14ac:dyDescent="0.25">
      <c r="A863" t="s">
        <v>2840</v>
      </c>
      <c r="B863" t="s">
        <v>3454</v>
      </c>
      <c r="C863" t="s">
        <v>252</v>
      </c>
      <c r="D863" t="s">
        <v>22</v>
      </c>
      <c r="E863">
        <v>5</v>
      </c>
      <c r="F863">
        <v>0</v>
      </c>
      <c r="G863">
        <v>0</v>
      </c>
      <c r="H863">
        <v>5</v>
      </c>
    </row>
    <row r="864" spans="1:8" x14ac:dyDescent="0.25">
      <c r="A864" t="s">
        <v>2840</v>
      </c>
      <c r="B864" t="s">
        <v>3454</v>
      </c>
      <c r="C864" t="s">
        <v>191</v>
      </c>
      <c r="D864" t="s">
        <v>22</v>
      </c>
      <c r="E864">
        <v>1</v>
      </c>
      <c r="F864">
        <v>0</v>
      </c>
      <c r="G864">
        <v>0</v>
      </c>
      <c r="H864">
        <v>1</v>
      </c>
    </row>
    <row r="865" spans="1:8" x14ac:dyDescent="0.25">
      <c r="A865" t="s">
        <v>2840</v>
      </c>
      <c r="B865" t="s">
        <v>3454</v>
      </c>
      <c r="C865" t="s">
        <v>287</v>
      </c>
      <c r="D865" t="s">
        <v>22</v>
      </c>
      <c r="E865">
        <v>1</v>
      </c>
      <c r="F865">
        <v>0</v>
      </c>
      <c r="G865">
        <v>0</v>
      </c>
      <c r="H865">
        <v>1</v>
      </c>
    </row>
    <row r="866" spans="1:8" x14ac:dyDescent="0.25">
      <c r="A866" t="s">
        <v>2840</v>
      </c>
      <c r="B866" t="s">
        <v>3454</v>
      </c>
      <c r="C866" t="s">
        <v>119</v>
      </c>
      <c r="D866" t="s">
        <v>120</v>
      </c>
      <c r="E866">
        <v>6</v>
      </c>
      <c r="F866">
        <v>2</v>
      </c>
      <c r="G866">
        <v>2</v>
      </c>
      <c r="H866">
        <v>6</v>
      </c>
    </row>
    <row r="867" spans="1:8" x14ac:dyDescent="0.25">
      <c r="A867" t="s">
        <v>2840</v>
      </c>
      <c r="B867" t="s">
        <v>3454</v>
      </c>
      <c r="C867" t="s">
        <v>175</v>
      </c>
      <c r="D867" t="s">
        <v>176</v>
      </c>
      <c r="E867">
        <v>1</v>
      </c>
      <c r="F867">
        <v>0</v>
      </c>
      <c r="G867">
        <v>0</v>
      </c>
      <c r="H867">
        <v>1</v>
      </c>
    </row>
    <row r="868" spans="1:8" x14ac:dyDescent="0.25">
      <c r="A868" t="s">
        <v>2840</v>
      </c>
      <c r="B868" t="s">
        <v>3454</v>
      </c>
      <c r="C868" t="s">
        <v>175</v>
      </c>
      <c r="D868" t="s">
        <v>234</v>
      </c>
      <c r="E868">
        <v>2</v>
      </c>
      <c r="F868">
        <v>0</v>
      </c>
      <c r="G868">
        <v>0</v>
      </c>
      <c r="H868">
        <v>2</v>
      </c>
    </row>
    <row r="869" spans="1:8" x14ac:dyDescent="0.25">
      <c r="A869" t="s">
        <v>2840</v>
      </c>
      <c r="B869" t="s">
        <v>3454</v>
      </c>
      <c r="C869" t="s">
        <v>175</v>
      </c>
      <c r="D869" t="s">
        <v>3439</v>
      </c>
      <c r="E869">
        <v>1</v>
      </c>
      <c r="F869">
        <v>0</v>
      </c>
      <c r="G869">
        <v>0</v>
      </c>
      <c r="H869">
        <v>1</v>
      </c>
    </row>
    <row r="870" spans="1:8" x14ac:dyDescent="0.25">
      <c r="A870" t="s">
        <v>2840</v>
      </c>
      <c r="B870" t="s">
        <v>3454</v>
      </c>
      <c r="C870" t="s">
        <v>158</v>
      </c>
      <c r="D870" t="s">
        <v>195</v>
      </c>
      <c r="E870">
        <v>1</v>
      </c>
      <c r="F870">
        <v>0</v>
      </c>
      <c r="G870">
        <v>0</v>
      </c>
      <c r="H870">
        <v>1</v>
      </c>
    </row>
    <row r="871" spans="1:8" x14ac:dyDescent="0.25">
      <c r="A871" t="s">
        <v>2840</v>
      </c>
      <c r="B871" t="s">
        <v>3454</v>
      </c>
      <c r="C871" t="s">
        <v>158</v>
      </c>
      <c r="D871" t="s">
        <v>304</v>
      </c>
      <c r="E871">
        <v>1</v>
      </c>
      <c r="F871">
        <v>0</v>
      </c>
      <c r="G871">
        <v>0</v>
      </c>
      <c r="H871">
        <v>1</v>
      </c>
    </row>
    <row r="872" spans="1:8" x14ac:dyDescent="0.25">
      <c r="A872" t="s">
        <v>2840</v>
      </c>
      <c r="B872" t="s">
        <v>3454</v>
      </c>
      <c r="C872" t="s">
        <v>158</v>
      </c>
      <c r="D872" t="s">
        <v>116</v>
      </c>
      <c r="E872">
        <v>1</v>
      </c>
      <c r="F872">
        <v>0</v>
      </c>
      <c r="G872">
        <v>0</v>
      </c>
      <c r="H872">
        <v>1</v>
      </c>
    </row>
    <row r="873" spans="1:8" x14ac:dyDescent="0.25">
      <c r="A873" t="s">
        <v>2840</v>
      </c>
      <c r="B873" t="s">
        <v>3454</v>
      </c>
      <c r="C873" t="s">
        <v>158</v>
      </c>
      <c r="D873" t="s">
        <v>157</v>
      </c>
      <c r="E873">
        <v>1</v>
      </c>
      <c r="F873">
        <v>0</v>
      </c>
      <c r="G873">
        <v>0</v>
      </c>
      <c r="H873">
        <v>1</v>
      </c>
    </row>
    <row r="874" spans="1:8" x14ac:dyDescent="0.25">
      <c r="A874" t="s">
        <v>2840</v>
      </c>
      <c r="B874" t="s">
        <v>3454</v>
      </c>
      <c r="C874" t="s">
        <v>158</v>
      </c>
      <c r="D874" t="s">
        <v>308</v>
      </c>
      <c r="E874">
        <v>1</v>
      </c>
      <c r="F874">
        <v>0</v>
      </c>
      <c r="G874">
        <v>0</v>
      </c>
      <c r="H874">
        <v>1</v>
      </c>
    </row>
    <row r="875" spans="1:8" x14ac:dyDescent="0.25">
      <c r="A875" t="s">
        <v>2840</v>
      </c>
      <c r="B875" t="s">
        <v>3454</v>
      </c>
      <c r="C875" t="s">
        <v>158</v>
      </c>
      <c r="D875" t="s">
        <v>305</v>
      </c>
      <c r="E875">
        <v>1</v>
      </c>
      <c r="F875">
        <v>0</v>
      </c>
      <c r="G875">
        <v>0</v>
      </c>
      <c r="H875">
        <v>1</v>
      </c>
    </row>
    <row r="876" spans="1:8" x14ac:dyDescent="0.25">
      <c r="A876" t="s">
        <v>2840</v>
      </c>
      <c r="B876" t="s">
        <v>3454</v>
      </c>
      <c r="C876" t="s">
        <v>158</v>
      </c>
      <c r="D876" t="s">
        <v>306</v>
      </c>
      <c r="E876">
        <v>1</v>
      </c>
      <c r="F876">
        <v>0</v>
      </c>
      <c r="G876">
        <v>0</v>
      </c>
      <c r="H876">
        <v>1</v>
      </c>
    </row>
    <row r="877" spans="1:8" x14ac:dyDescent="0.25">
      <c r="A877" t="s">
        <v>2840</v>
      </c>
      <c r="B877" t="s">
        <v>3454</v>
      </c>
      <c r="C877" t="s">
        <v>128</v>
      </c>
      <c r="D877" t="s">
        <v>195</v>
      </c>
      <c r="E877">
        <v>1</v>
      </c>
      <c r="F877">
        <v>0</v>
      </c>
      <c r="G877">
        <v>0</v>
      </c>
      <c r="H877">
        <v>1</v>
      </c>
    </row>
    <row r="878" spans="1:8" x14ac:dyDescent="0.25">
      <c r="A878" t="s">
        <v>2840</v>
      </c>
      <c r="B878" t="s">
        <v>3454</v>
      </c>
      <c r="C878" t="s">
        <v>128</v>
      </c>
      <c r="D878" t="s">
        <v>159</v>
      </c>
      <c r="E878">
        <v>1</v>
      </c>
      <c r="F878">
        <v>0</v>
      </c>
      <c r="G878">
        <v>0</v>
      </c>
      <c r="H878">
        <v>1</v>
      </c>
    </row>
    <row r="879" spans="1:8" x14ac:dyDescent="0.25">
      <c r="A879" t="s">
        <v>2840</v>
      </c>
      <c r="B879" t="s">
        <v>3454</v>
      </c>
      <c r="C879" t="s">
        <v>128</v>
      </c>
      <c r="D879" t="s">
        <v>308</v>
      </c>
      <c r="E879">
        <v>1</v>
      </c>
      <c r="F879">
        <v>0</v>
      </c>
      <c r="G879">
        <v>0</v>
      </c>
      <c r="H879">
        <v>1</v>
      </c>
    </row>
    <row r="880" spans="1:8" x14ac:dyDescent="0.25">
      <c r="A880" t="s">
        <v>2840</v>
      </c>
      <c r="B880" t="s">
        <v>3454</v>
      </c>
      <c r="C880" t="s">
        <v>128</v>
      </c>
      <c r="D880" t="s">
        <v>305</v>
      </c>
      <c r="E880">
        <v>1</v>
      </c>
      <c r="F880">
        <v>0</v>
      </c>
      <c r="G880">
        <v>0</v>
      </c>
      <c r="H880">
        <v>1</v>
      </c>
    </row>
    <row r="881" spans="1:8" x14ac:dyDescent="0.25">
      <c r="A881" t="s">
        <v>2840</v>
      </c>
      <c r="B881" t="s">
        <v>3454</v>
      </c>
      <c r="C881" t="s">
        <v>115</v>
      </c>
      <c r="D881" t="s">
        <v>159</v>
      </c>
      <c r="E881">
        <v>1</v>
      </c>
      <c r="F881">
        <v>0</v>
      </c>
      <c r="G881">
        <v>0</v>
      </c>
      <c r="H881">
        <v>1</v>
      </c>
    </row>
    <row r="882" spans="1:8" x14ac:dyDescent="0.25">
      <c r="A882" t="s">
        <v>2840</v>
      </c>
      <c r="B882" t="s">
        <v>3454</v>
      </c>
      <c r="C882" t="s">
        <v>115</v>
      </c>
      <c r="D882" t="s">
        <v>305</v>
      </c>
      <c r="E882">
        <v>1</v>
      </c>
      <c r="F882">
        <v>0</v>
      </c>
      <c r="G882">
        <v>0</v>
      </c>
      <c r="H882">
        <v>1</v>
      </c>
    </row>
    <row r="883" spans="1:8" x14ac:dyDescent="0.25">
      <c r="A883" t="s">
        <v>2840</v>
      </c>
      <c r="B883" t="s">
        <v>3454</v>
      </c>
      <c r="C883" t="s">
        <v>115</v>
      </c>
      <c r="D883" t="s">
        <v>306</v>
      </c>
      <c r="E883">
        <v>1</v>
      </c>
      <c r="F883">
        <v>0</v>
      </c>
      <c r="G883">
        <v>0</v>
      </c>
      <c r="H883">
        <v>1</v>
      </c>
    </row>
    <row r="884" spans="1:8" x14ac:dyDescent="0.25">
      <c r="A884" t="s">
        <v>2840</v>
      </c>
      <c r="B884" t="s">
        <v>3454</v>
      </c>
      <c r="C884" t="s">
        <v>271</v>
      </c>
      <c r="D884" t="s">
        <v>270</v>
      </c>
      <c r="E884">
        <v>1</v>
      </c>
      <c r="F884">
        <v>0</v>
      </c>
      <c r="G884">
        <v>0</v>
      </c>
      <c r="H884">
        <v>1</v>
      </c>
    </row>
    <row r="885" spans="1:8" x14ac:dyDescent="0.25">
      <c r="A885" t="s">
        <v>2840</v>
      </c>
      <c r="B885" t="s">
        <v>3454</v>
      </c>
      <c r="C885" t="s">
        <v>271</v>
      </c>
      <c r="D885" t="s">
        <v>235</v>
      </c>
      <c r="E885">
        <v>2</v>
      </c>
      <c r="F885">
        <v>0</v>
      </c>
      <c r="G885">
        <v>0</v>
      </c>
      <c r="H885">
        <v>2</v>
      </c>
    </row>
    <row r="886" spans="1:8" x14ac:dyDescent="0.25">
      <c r="A886" t="s">
        <v>2840</v>
      </c>
      <c r="B886" t="s">
        <v>3454</v>
      </c>
      <c r="C886" t="s">
        <v>2776</v>
      </c>
      <c r="D886" t="s">
        <v>22</v>
      </c>
      <c r="E886">
        <v>4</v>
      </c>
      <c r="F886">
        <v>0</v>
      </c>
      <c r="G886">
        <v>1</v>
      </c>
      <c r="H886">
        <v>3</v>
      </c>
    </row>
    <row r="887" spans="1:8" x14ac:dyDescent="0.25">
      <c r="A887" t="s">
        <v>2840</v>
      </c>
      <c r="B887" t="s">
        <v>3454</v>
      </c>
      <c r="C887" t="s">
        <v>2287</v>
      </c>
      <c r="D887" t="s">
        <v>22</v>
      </c>
      <c r="E887">
        <v>5</v>
      </c>
      <c r="F887">
        <v>0</v>
      </c>
      <c r="G887">
        <v>0</v>
      </c>
      <c r="H887">
        <v>5</v>
      </c>
    </row>
    <row r="888" spans="1:8" x14ac:dyDescent="0.25">
      <c r="A888" t="s">
        <v>2840</v>
      </c>
      <c r="B888" t="s">
        <v>3454</v>
      </c>
      <c r="C888" t="s">
        <v>60</v>
      </c>
      <c r="D888" t="s">
        <v>22</v>
      </c>
      <c r="E888">
        <v>3</v>
      </c>
      <c r="F888">
        <v>0</v>
      </c>
      <c r="G888">
        <v>0</v>
      </c>
      <c r="H888">
        <v>3</v>
      </c>
    </row>
    <row r="889" spans="1:8" x14ac:dyDescent="0.25">
      <c r="A889" t="s">
        <v>2840</v>
      </c>
      <c r="B889" t="s">
        <v>3454</v>
      </c>
      <c r="C889" t="s">
        <v>139</v>
      </c>
      <c r="D889" t="s">
        <v>22</v>
      </c>
      <c r="E889">
        <v>29</v>
      </c>
      <c r="F889">
        <v>0</v>
      </c>
      <c r="G889">
        <v>0</v>
      </c>
      <c r="H889">
        <v>29</v>
      </c>
    </row>
    <row r="890" spans="1:8" x14ac:dyDescent="0.25">
      <c r="A890" t="s">
        <v>2840</v>
      </c>
      <c r="B890" t="s">
        <v>3454</v>
      </c>
      <c r="C890" t="s">
        <v>53</v>
      </c>
      <c r="D890" t="s">
        <v>22</v>
      </c>
      <c r="E890">
        <v>7</v>
      </c>
      <c r="F890">
        <v>0</v>
      </c>
      <c r="G890">
        <v>1</v>
      </c>
      <c r="H890">
        <v>6</v>
      </c>
    </row>
    <row r="891" spans="1:8" x14ac:dyDescent="0.25">
      <c r="A891" t="s">
        <v>2840</v>
      </c>
      <c r="B891" t="s">
        <v>3454</v>
      </c>
      <c r="C891" t="s">
        <v>51</v>
      </c>
      <c r="D891" t="s">
        <v>22</v>
      </c>
      <c r="E891">
        <v>7</v>
      </c>
      <c r="F891">
        <v>0</v>
      </c>
      <c r="G891">
        <v>0</v>
      </c>
      <c r="H891">
        <v>7</v>
      </c>
    </row>
    <row r="892" spans="1:8" x14ac:dyDescent="0.25">
      <c r="A892" t="s">
        <v>2840</v>
      </c>
      <c r="B892" t="s">
        <v>3454</v>
      </c>
      <c r="C892" t="s">
        <v>3297</v>
      </c>
      <c r="D892" t="s">
        <v>22</v>
      </c>
      <c r="E892">
        <v>7</v>
      </c>
      <c r="F892">
        <v>0</v>
      </c>
      <c r="G892">
        <v>0</v>
      </c>
      <c r="H892">
        <v>7</v>
      </c>
    </row>
    <row r="893" spans="1:8" x14ac:dyDescent="0.25">
      <c r="A893" t="s">
        <v>2840</v>
      </c>
      <c r="B893" t="s">
        <v>3454</v>
      </c>
      <c r="C893" t="s">
        <v>201</v>
      </c>
      <c r="D893" t="s">
        <v>22</v>
      </c>
      <c r="E893">
        <v>5</v>
      </c>
      <c r="F893">
        <v>0</v>
      </c>
      <c r="G893">
        <v>0</v>
      </c>
      <c r="H893">
        <v>5</v>
      </c>
    </row>
    <row r="894" spans="1:8" x14ac:dyDescent="0.25">
      <c r="A894" t="s">
        <v>2840</v>
      </c>
      <c r="B894" t="s">
        <v>3454</v>
      </c>
      <c r="C894" t="s">
        <v>95</v>
      </c>
      <c r="D894" t="s">
        <v>22</v>
      </c>
      <c r="E894">
        <v>6</v>
      </c>
      <c r="F894">
        <v>0</v>
      </c>
      <c r="G894">
        <v>0</v>
      </c>
      <c r="H894">
        <v>6</v>
      </c>
    </row>
    <row r="895" spans="1:8" x14ac:dyDescent="0.25">
      <c r="A895" t="s">
        <v>2840</v>
      </c>
      <c r="B895" t="s">
        <v>3454</v>
      </c>
      <c r="C895" t="s">
        <v>215</v>
      </c>
      <c r="D895" t="s">
        <v>22</v>
      </c>
      <c r="E895">
        <v>1</v>
      </c>
      <c r="F895">
        <v>0</v>
      </c>
      <c r="G895">
        <v>0</v>
      </c>
      <c r="H895">
        <v>1</v>
      </c>
    </row>
    <row r="896" spans="1:8" x14ac:dyDescent="0.25">
      <c r="A896" t="s">
        <v>2840</v>
      </c>
      <c r="B896" t="s">
        <v>3454</v>
      </c>
      <c r="C896" t="s">
        <v>211</v>
      </c>
      <c r="D896" t="s">
        <v>22</v>
      </c>
      <c r="E896">
        <v>2</v>
      </c>
      <c r="F896">
        <v>0</v>
      </c>
      <c r="G896">
        <v>1</v>
      </c>
      <c r="H896">
        <v>1</v>
      </c>
    </row>
    <row r="897" spans="1:8" x14ac:dyDescent="0.25">
      <c r="A897" t="s">
        <v>2840</v>
      </c>
      <c r="B897" t="s">
        <v>3454</v>
      </c>
      <c r="C897" t="s">
        <v>2318</v>
      </c>
      <c r="D897" t="s">
        <v>22</v>
      </c>
      <c r="E897">
        <v>3</v>
      </c>
      <c r="F897">
        <v>0</v>
      </c>
      <c r="G897">
        <v>1</v>
      </c>
      <c r="H897">
        <v>2</v>
      </c>
    </row>
    <row r="898" spans="1:8" x14ac:dyDescent="0.25">
      <c r="A898" t="s">
        <v>2840</v>
      </c>
      <c r="B898" t="s">
        <v>3454</v>
      </c>
      <c r="C898" t="s">
        <v>80</v>
      </c>
      <c r="D898" t="s">
        <v>22</v>
      </c>
      <c r="E898">
        <v>1</v>
      </c>
      <c r="F898">
        <v>2</v>
      </c>
      <c r="G898">
        <v>2</v>
      </c>
      <c r="H898">
        <v>1</v>
      </c>
    </row>
    <row r="899" spans="1:8" x14ac:dyDescent="0.25">
      <c r="A899" t="s">
        <v>2840</v>
      </c>
      <c r="B899" t="s">
        <v>3454</v>
      </c>
      <c r="C899" t="s">
        <v>200</v>
      </c>
      <c r="D899" t="s">
        <v>22</v>
      </c>
      <c r="E899">
        <v>24</v>
      </c>
      <c r="F899">
        <v>0</v>
      </c>
      <c r="G899">
        <v>0</v>
      </c>
      <c r="H899">
        <v>24</v>
      </c>
    </row>
    <row r="900" spans="1:8" x14ac:dyDescent="0.25">
      <c r="A900" t="s">
        <v>2840</v>
      </c>
      <c r="B900" t="s">
        <v>3454</v>
      </c>
      <c r="C900" t="s">
        <v>165</v>
      </c>
      <c r="D900" t="s">
        <v>22</v>
      </c>
      <c r="E900">
        <v>4</v>
      </c>
      <c r="F900">
        <v>1</v>
      </c>
      <c r="G900">
        <v>0</v>
      </c>
      <c r="H900">
        <v>5</v>
      </c>
    </row>
    <row r="901" spans="1:8" x14ac:dyDescent="0.25">
      <c r="A901" t="s">
        <v>2840</v>
      </c>
      <c r="B901" t="s">
        <v>3454</v>
      </c>
      <c r="C901" t="s">
        <v>94</v>
      </c>
      <c r="D901" t="s">
        <v>22</v>
      </c>
      <c r="E901">
        <v>3</v>
      </c>
      <c r="F901">
        <v>2</v>
      </c>
      <c r="G901">
        <v>2</v>
      </c>
      <c r="H901">
        <v>3</v>
      </c>
    </row>
    <row r="902" spans="1:8" x14ac:dyDescent="0.25">
      <c r="A902" t="s">
        <v>2840</v>
      </c>
      <c r="B902" t="s">
        <v>3454</v>
      </c>
      <c r="C902" t="s">
        <v>41</v>
      </c>
      <c r="D902" t="s">
        <v>22</v>
      </c>
      <c r="E902">
        <v>5</v>
      </c>
      <c r="F902">
        <v>0</v>
      </c>
      <c r="G902">
        <v>0</v>
      </c>
      <c r="H902">
        <v>5</v>
      </c>
    </row>
    <row r="903" spans="1:8" x14ac:dyDescent="0.25">
      <c r="A903" t="s">
        <v>2840</v>
      </c>
      <c r="B903" t="s">
        <v>3454</v>
      </c>
      <c r="C903" t="s">
        <v>29</v>
      </c>
      <c r="D903" t="s">
        <v>22</v>
      </c>
      <c r="E903">
        <v>5</v>
      </c>
      <c r="F903">
        <v>0</v>
      </c>
      <c r="G903">
        <v>0</v>
      </c>
      <c r="H903">
        <v>5</v>
      </c>
    </row>
    <row r="904" spans="1:8" x14ac:dyDescent="0.25">
      <c r="A904" t="s">
        <v>2840</v>
      </c>
      <c r="B904" t="s">
        <v>3454</v>
      </c>
      <c r="C904" t="s">
        <v>48</v>
      </c>
      <c r="D904" t="s">
        <v>22</v>
      </c>
      <c r="E904">
        <v>1</v>
      </c>
      <c r="F904">
        <v>0</v>
      </c>
      <c r="G904">
        <v>0</v>
      </c>
      <c r="H904">
        <v>1</v>
      </c>
    </row>
    <row r="905" spans="1:8" x14ac:dyDescent="0.25">
      <c r="A905" t="s">
        <v>2840</v>
      </c>
      <c r="B905" t="s">
        <v>3454</v>
      </c>
      <c r="C905" t="s">
        <v>108</v>
      </c>
      <c r="D905" t="s">
        <v>22</v>
      </c>
      <c r="E905">
        <v>1</v>
      </c>
      <c r="F905">
        <v>0</v>
      </c>
      <c r="G905">
        <v>0</v>
      </c>
      <c r="H905">
        <v>1</v>
      </c>
    </row>
    <row r="906" spans="1:8" x14ac:dyDescent="0.25">
      <c r="A906" t="s">
        <v>2840</v>
      </c>
      <c r="B906" t="s">
        <v>3454</v>
      </c>
      <c r="C906" t="s">
        <v>34</v>
      </c>
      <c r="D906" t="s">
        <v>22</v>
      </c>
      <c r="E906">
        <v>1</v>
      </c>
      <c r="F906">
        <v>0</v>
      </c>
      <c r="G906">
        <v>0</v>
      </c>
      <c r="H906">
        <v>1</v>
      </c>
    </row>
    <row r="907" spans="1:8" x14ac:dyDescent="0.25">
      <c r="A907" t="s">
        <v>2840</v>
      </c>
      <c r="B907" t="s">
        <v>3454</v>
      </c>
      <c r="C907" t="s">
        <v>93</v>
      </c>
      <c r="D907" t="s">
        <v>22</v>
      </c>
      <c r="E907">
        <v>1</v>
      </c>
      <c r="F907">
        <v>0</v>
      </c>
      <c r="G907">
        <v>0</v>
      </c>
      <c r="H907">
        <v>1</v>
      </c>
    </row>
    <row r="908" spans="1:8" x14ac:dyDescent="0.25">
      <c r="A908" t="s">
        <v>2840</v>
      </c>
      <c r="B908" t="s">
        <v>3454</v>
      </c>
      <c r="C908" t="s">
        <v>183</v>
      </c>
      <c r="D908" t="s">
        <v>22</v>
      </c>
      <c r="E908">
        <v>4</v>
      </c>
      <c r="F908">
        <v>0</v>
      </c>
      <c r="G908">
        <v>0</v>
      </c>
      <c r="H908">
        <v>4</v>
      </c>
    </row>
    <row r="909" spans="1:8" x14ac:dyDescent="0.25">
      <c r="A909" t="s">
        <v>2840</v>
      </c>
      <c r="B909" t="s">
        <v>3454</v>
      </c>
      <c r="C909" t="s">
        <v>285</v>
      </c>
      <c r="D909" t="s">
        <v>22</v>
      </c>
      <c r="E909">
        <v>5</v>
      </c>
      <c r="F909">
        <v>0</v>
      </c>
      <c r="G909">
        <v>0</v>
      </c>
      <c r="H909">
        <v>5</v>
      </c>
    </row>
    <row r="910" spans="1:8" x14ac:dyDescent="0.25">
      <c r="A910" t="s">
        <v>2840</v>
      </c>
      <c r="B910" t="s">
        <v>3454</v>
      </c>
      <c r="C910" t="s">
        <v>50</v>
      </c>
      <c r="D910" t="s">
        <v>22</v>
      </c>
      <c r="E910">
        <v>5</v>
      </c>
      <c r="F910">
        <v>0</v>
      </c>
      <c r="G910">
        <v>0</v>
      </c>
      <c r="H910">
        <v>5</v>
      </c>
    </row>
    <row r="911" spans="1:8" x14ac:dyDescent="0.25">
      <c r="A911" t="s">
        <v>2840</v>
      </c>
      <c r="B911" t="s">
        <v>3454</v>
      </c>
      <c r="C911" t="s">
        <v>264</v>
      </c>
      <c r="D911" t="s">
        <v>22</v>
      </c>
      <c r="E911">
        <v>4</v>
      </c>
      <c r="F911">
        <v>0</v>
      </c>
      <c r="G911">
        <v>0</v>
      </c>
      <c r="H911">
        <v>4</v>
      </c>
    </row>
    <row r="912" spans="1:8" x14ac:dyDescent="0.25">
      <c r="A912" t="s">
        <v>2840</v>
      </c>
      <c r="B912" t="s">
        <v>3454</v>
      </c>
      <c r="C912" t="s">
        <v>87</v>
      </c>
      <c r="D912" t="s">
        <v>22</v>
      </c>
      <c r="E912">
        <v>3</v>
      </c>
      <c r="F912">
        <v>0</v>
      </c>
      <c r="G912">
        <v>0</v>
      </c>
      <c r="H912">
        <v>3</v>
      </c>
    </row>
    <row r="913" spans="1:8" x14ac:dyDescent="0.25">
      <c r="A913" t="s">
        <v>2840</v>
      </c>
      <c r="B913" t="s">
        <v>3454</v>
      </c>
      <c r="C913" t="s">
        <v>109</v>
      </c>
      <c r="D913" t="s">
        <v>22</v>
      </c>
      <c r="E913">
        <v>5</v>
      </c>
      <c r="F913">
        <v>0</v>
      </c>
      <c r="G913">
        <v>1</v>
      </c>
      <c r="H913">
        <v>4</v>
      </c>
    </row>
    <row r="914" spans="1:8" x14ac:dyDescent="0.25">
      <c r="A914" t="s">
        <v>2840</v>
      </c>
      <c r="B914" t="s">
        <v>3454</v>
      </c>
      <c r="C914" t="s">
        <v>2770</v>
      </c>
      <c r="D914" t="s">
        <v>22</v>
      </c>
      <c r="E914">
        <v>1</v>
      </c>
      <c r="F914">
        <v>0</v>
      </c>
      <c r="G914">
        <v>0</v>
      </c>
      <c r="H914">
        <v>1</v>
      </c>
    </row>
    <row r="915" spans="1:8" x14ac:dyDescent="0.25">
      <c r="A915" t="s">
        <v>2840</v>
      </c>
      <c r="B915" t="s">
        <v>3454</v>
      </c>
      <c r="C915" t="s">
        <v>2297</v>
      </c>
      <c r="D915" t="s">
        <v>22</v>
      </c>
      <c r="E915">
        <v>1</v>
      </c>
      <c r="F915">
        <v>0</v>
      </c>
      <c r="G915">
        <v>0</v>
      </c>
      <c r="H915">
        <v>1</v>
      </c>
    </row>
    <row r="916" spans="1:8" x14ac:dyDescent="0.25">
      <c r="A916" t="s">
        <v>2840</v>
      </c>
      <c r="B916" t="s">
        <v>3454</v>
      </c>
      <c r="C916" t="s">
        <v>47</v>
      </c>
      <c r="D916" t="s">
        <v>22</v>
      </c>
      <c r="E916">
        <v>3</v>
      </c>
      <c r="F916">
        <v>0</v>
      </c>
      <c r="G916">
        <v>0</v>
      </c>
      <c r="H916">
        <v>3</v>
      </c>
    </row>
    <row r="917" spans="1:8" x14ac:dyDescent="0.25">
      <c r="A917" t="s">
        <v>2840</v>
      </c>
      <c r="B917" t="s">
        <v>3454</v>
      </c>
      <c r="C917" t="s">
        <v>2767</v>
      </c>
      <c r="D917" t="s">
        <v>22</v>
      </c>
      <c r="E917">
        <v>12</v>
      </c>
      <c r="F917">
        <v>0</v>
      </c>
      <c r="G917">
        <v>1</v>
      </c>
      <c r="H917">
        <v>11</v>
      </c>
    </row>
    <row r="918" spans="1:8" x14ac:dyDescent="0.25">
      <c r="A918" t="s">
        <v>2840</v>
      </c>
      <c r="B918" t="s">
        <v>3454</v>
      </c>
      <c r="C918" t="s">
        <v>58</v>
      </c>
      <c r="D918" t="s">
        <v>22</v>
      </c>
      <c r="E918">
        <v>10</v>
      </c>
      <c r="F918">
        <v>0</v>
      </c>
      <c r="G918">
        <v>4</v>
      </c>
      <c r="H918">
        <v>6</v>
      </c>
    </row>
    <row r="919" spans="1:8" x14ac:dyDescent="0.25">
      <c r="A919" t="s">
        <v>2840</v>
      </c>
      <c r="B919" t="s">
        <v>3454</v>
      </c>
      <c r="C919" t="s">
        <v>173</v>
      </c>
      <c r="D919" t="s">
        <v>22</v>
      </c>
      <c r="E919">
        <v>0</v>
      </c>
      <c r="F919">
        <v>1</v>
      </c>
      <c r="G919">
        <v>0</v>
      </c>
      <c r="H919">
        <v>1</v>
      </c>
    </row>
    <row r="920" spans="1:8" x14ac:dyDescent="0.25">
      <c r="A920" t="s">
        <v>2840</v>
      </c>
      <c r="B920" t="s">
        <v>3454</v>
      </c>
      <c r="C920" t="s">
        <v>303</v>
      </c>
      <c r="D920" t="s">
        <v>22</v>
      </c>
      <c r="E920">
        <v>6</v>
      </c>
      <c r="F920">
        <v>0</v>
      </c>
      <c r="G920">
        <v>0</v>
      </c>
      <c r="H920">
        <v>6</v>
      </c>
    </row>
    <row r="921" spans="1:8" x14ac:dyDescent="0.25">
      <c r="A921" t="s">
        <v>2840</v>
      </c>
      <c r="B921" t="s">
        <v>3454</v>
      </c>
      <c r="C921" t="s">
        <v>2749</v>
      </c>
      <c r="D921" t="s">
        <v>22</v>
      </c>
      <c r="E921">
        <v>4</v>
      </c>
      <c r="F921">
        <v>0</v>
      </c>
      <c r="G921">
        <v>0</v>
      </c>
      <c r="H921">
        <v>4</v>
      </c>
    </row>
    <row r="922" spans="1:8" x14ac:dyDescent="0.25">
      <c r="A922" t="s">
        <v>2840</v>
      </c>
      <c r="B922" t="s">
        <v>3454</v>
      </c>
      <c r="C922" t="s">
        <v>3044</v>
      </c>
      <c r="D922" t="s">
        <v>22</v>
      </c>
      <c r="E922">
        <v>10</v>
      </c>
      <c r="F922">
        <v>0</v>
      </c>
      <c r="G922">
        <v>1</v>
      </c>
      <c r="H922">
        <v>9</v>
      </c>
    </row>
    <row r="923" spans="1:8" x14ac:dyDescent="0.25">
      <c r="A923" t="s">
        <v>2840</v>
      </c>
      <c r="B923" t="s">
        <v>3454</v>
      </c>
      <c r="C923" t="s">
        <v>206</v>
      </c>
      <c r="D923" t="s">
        <v>22</v>
      </c>
      <c r="E923">
        <v>3</v>
      </c>
      <c r="F923">
        <v>0</v>
      </c>
      <c r="G923">
        <v>0</v>
      </c>
      <c r="H923">
        <v>3</v>
      </c>
    </row>
    <row r="924" spans="1:8" x14ac:dyDescent="0.25">
      <c r="A924" t="s">
        <v>2840</v>
      </c>
      <c r="B924" t="s">
        <v>3454</v>
      </c>
      <c r="C924" t="s">
        <v>286</v>
      </c>
      <c r="D924" t="s">
        <v>22</v>
      </c>
      <c r="E924">
        <v>2</v>
      </c>
      <c r="F924">
        <v>0</v>
      </c>
      <c r="G924">
        <v>0</v>
      </c>
      <c r="H924">
        <v>2</v>
      </c>
    </row>
    <row r="925" spans="1:8" x14ac:dyDescent="0.25">
      <c r="A925" t="s">
        <v>2840</v>
      </c>
      <c r="B925" t="s">
        <v>3454</v>
      </c>
      <c r="C925" t="s">
        <v>210</v>
      </c>
      <c r="D925" t="s">
        <v>22</v>
      </c>
      <c r="E925">
        <v>2</v>
      </c>
      <c r="F925">
        <v>0</v>
      </c>
      <c r="G925">
        <v>0</v>
      </c>
      <c r="H925">
        <v>2</v>
      </c>
    </row>
    <row r="926" spans="1:8" x14ac:dyDescent="0.25">
      <c r="A926" t="s">
        <v>2840</v>
      </c>
      <c r="B926" t="s">
        <v>3454</v>
      </c>
      <c r="C926" t="s">
        <v>221</v>
      </c>
      <c r="D926" t="s">
        <v>22</v>
      </c>
      <c r="E926">
        <v>40</v>
      </c>
      <c r="F926">
        <v>0</v>
      </c>
      <c r="G926">
        <v>1</v>
      </c>
      <c r="H926">
        <v>39</v>
      </c>
    </row>
    <row r="927" spans="1:8" x14ac:dyDescent="0.25">
      <c r="A927" t="s">
        <v>2840</v>
      </c>
      <c r="B927" t="s">
        <v>3454</v>
      </c>
      <c r="C927" t="s">
        <v>106</v>
      </c>
      <c r="D927" t="s">
        <v>22</v>
      </c>
      <c r="E927">
        <v>0</v>
      </c>
      <c r="F927">
        <v>5</v>
      </c>
      <c r="G927">
        <v>1</v>
      </c>
      <c r="H927">
        <v>4</v>
      </c>
    </row>
    <row r="928" spans="1:8" x14ac:dyDescent="0.25">
      <c r="A928" t="s">
        <v>2840</v>
      </c>
      <c r="B928" t="s">
        <v>3454</v>
      </c>
      <c r="C928" t="s">
        <v>265</v>
      </c>
      <c r="D928" t="s">
        <v>22</v>
      </c>
      <c r="E928">
        <v>1</v>
      </c>
      <c r="F928">
        <v>0</v>
      </c>
      <c r="G928">
        <v>0</v>
      </c>
      <c r="H928">
        <v>1</v>
      </c>
    </row>
    <row r="929" spans="1:8" x14ac:dyDescent="0.25">
      <c r="A929" t="s">
        <v>2840</v>
      </c>
      <c r="B929" t="s">
        <v>3454</v>
      </c>
      <c r="C929" t="s">
        <v>189</v>
      </c>
      <c r="D929" t="s">
        <v>22</v>
      </c>
      <c r="E929">
        <v>9</v>
      </c>
      <c r="F929">
        <v>0</v>
      </c>
      <c r="G929">
        <v>0</v>
      </c>
      <c r="H929">
        <v>9</v>
      </c>
    </row>
    <row r="930" spans="1:8" x14ac:dyDescent="0.25">
      <c r="A930" t="s">
        <v>2840</v>
      </c>
      <c r="B930" t="s">
        <v>3454</v>
      </c>
      <c r="C930" t="s">
        <v>259</v>
      </c>
      <c r="D930" t="s">
        <v>22</v>
      </c>
      <c r="E930">
        <v>10</v>
      </c>
      <c r="F930">
        <v>0</v>
      </c>
      <c r="G930">
        <v>0</v>
      </c>
      <c r="H930">
        <v>10</v>
      </c>
    </row>
    <row r="931" spans="1:8" x14ac:dyDescent="0.25">
      <c r="A931" t="s">
        <v>2840</v>
      </c>
      <c r="B931" t="s">
        <v>3454</v>
      </c>
      <c r="C931" t="s">
        <v>2750</v>
      </c>
      <c r="D931" t="s">
        <v>22</v>
      </c>
      <c r="E931">
        <v>2</v>
      </c>
      <c r="F931">
        <v>0</v>
      </c>
      <c r="G931">
        <v>0</v>
      </c>
      <c r="H931">
        <v>2</v>
      </c>
    </row>
    <row r="932" spans="1:8" x14ac:dyDescent="0.25">
      <c r="A932" t="s">
        <v>2840</v>
      </c>
      <c r="B932" t="s">
        <v>3454</v>
      </c>
      <c r="C932" t="s">
        <v>192</v>
      </c>
      <c r="D932" t="s">
        <v>22</v>
      </c>
      <c r="E932">
        <v>4</v>
      </c>
      <c r="F932">
        <v>0</v>
      </c>
      <c r="G932">
        <v>0</v>
      </c>
      <c r="H932">
        <v>4</v>
      </c>
    </row>
    <row r="933" spans="1:8" x14ac:dyDescent="0.25">
      <c r="A933" t="s">
        <v>2840</v>
      </c>
      <c r="B933" t="s">
        <v>3454</v>
      </c>
      <c r="C933" t="s">
        <v>329</v>
      </c>
      <c r="D933" t="s">
        <v>22</v>
      </c>
      <c r="E933">
        <v>12</v>
      </c>
      <c r="F933">
        <v>5</v>
      </c>
      <c r="G933">
        <v>4</v>
      </c>
      <c r="H933">
        <v>13</v>
      </c>
    </row>
    <row r="934" spans="1:8" x14ac:dyDescent="0.25">
      <c r="A934" t="s">
        <v>2840</v>
      </c>
      <c r="B934" t="s">
        <v>3454</v>
      </c>
      <c r="C934" t="s">
        <v>316</v>
      </c>
      <c r="D934" t="s">
        <v>22</v>
      </c>
      <c r="E934">
        <v>13</v>
      </c>
      <c r="F934">
        <v>0</v>
      </c>
      <c r="G934">
        <v>0</v>
      </c>
      <c r="H934">
        <v>13</v>
      </c>
    </row>
    <row r="935" spans="1:8" x14ac:dyDescent="0.25">
      <c r="A935" t="s">
        <v>2840</v>
      </c>
      <c r="B935" t="s">
        <v>3454</v>
      </c>
      <c r="C935" t="s">
        <v>131</v>
      </c>
      <c r="D935" t="s">
        <v>22</v>
      </c>
      <c r="E935">
        <v>3</v>
      </c>
      <c r="F935">
        <v>0</v>
      </c>
      <c r="G935">
        <v>0</v>
      </c>
      <c r="H935">
        <v>3</v>
      </c>
    </row>
    <row r="936" spans="1:8" x14ac:dyDescent="0.25">
      <c r="A936" t="s">
        <v>2840</v>
      </c>
      <c r="B936" t="s">
        <v>3454</v>
      </c>
      <c r="C936" t="s">
        <v>275</v>
      </c>
      <c r="D936" t="s">
        <v>22</v>
      </c>
      <c r="E936">
        <v>1</v>
      </c>
      <c r="F936">
        <v>0</v>
      </c>
      <c r="G936">
        <v>0</v>
      </c>
      <c r="H936">
        <v>1</v>
      </c>
    </row>
    <row r="937" spans="1:8" x14ac:dyDescent="0.25">
      <c r="A937" t="s">
        <v>2840</v>
      </c>
      <c r="B937" t="s">
        <v>3454</v>
      </c>
      <c r="C937" t="s">
        <v>168</v>
      </c>
      <c r="D937" t="s">
        <v>22</v>
      </c>
      <c r="E937">
        <v>5</v>
      </c>
      <c r="F937">
        <v>0</v>
      </c>
      <c r="G937">
        <v>0</v>
      </c>
      <c r="H937">
        <v>5</v>
      </c>
    </row>
    <row r="938" spans="1:8" x14ac:dyDescent="0.25">
      <c r="A938" t="s">
        <v>2840</v>
      </c>
      <c r="B938" t="s">
        <v>3454</v>
      </c>
      <c r="C938" t="s">
        <v>151</v>
      </c>
      <c r="D938" t="s">
        <v>22</v>
      </c>
      <c r="E938">
        <v>1</v>
      </c>
      <c r="F938">
        <v>0</v>
      </c>
      <c r="G938">
        <v>0</v>
      </c>
      <c r="H938">
        <v>1</v>
      </c>
    </row>
    <row r="939" spans="1:8" x14ac:dyDescent="0.25">
      <c r="A939" t="s">
        <v>2840</v>
      </c>
      <c r="B939" t="s">
        <v>3454</v>
      </c>
      <c r="C939" t="s">
        <v>281</v>
      </c>
      <c r="D939" t="s">
        <v>22</v>
      </c>
      <c r="E939">
        <v>2</v>
      </c>
      <c r="F939">
        <v>0</v>
      </c>
      <c r="G939">
        <v>0</v>
      </c>
      <c r="H939">
        <v>2</v>
      </c>
    </row>
    <row r="940" spans="1:8" x14ac:dyDescent="0.25">
      <c r="A940" t="s">
        <v>2840</v>
      </c>
      <c r="B940" t="s">
        <v>3454</v>
      </c>
      <c r="C940" t="s">
        <v>226</v>
      </c>
      <c r="D940" t="s">
        <v>22</v>
      </c>
      <c r="E940">
        <v>4</v>
      </c>
      <c r="F940">
        <v>0</v>
      </c>
      <c r="G940">
        <v>0</v>
      </c>
      <c r="H940">
        <v>4</v>
      </c>
    </row>
    <row r="941" spans="1:8" x14ac:dyDescent="0.25">
      <c r="A941" t="s">
        <v>2840</v>
      </c>
      <c r="B941" t="s">
        <v>3454</v>
      </c>
      <c r="C941" t="s">
        <v>278</v>
      </c>
      <c r="D941" t="s">
        <v>22</v>
      </c>
      <c r="E941">
        <v>4</v>
      </c>
      <c r="F941">
        <v>0</v>
      </c>
      <c r="G941">
        <v>0</v>
      </c>
      <c r="H941">
        <v>4</v>
      </c>
    </row>
    <row r="942" spans="1:8" x14ac:dyDescent="0.25">
      <c r="A942" t="s">
        <v>2840</v>
      </c>
      <c r="B942" t="s">
        <v>3454</v>
      </c>
      <c r="C942" t="s">
        <v>56</v>
      </c>
      <c r="D942" t="s">
        <v>22</v>
      </c>
      <c r="E942">
        <v>5</v>
      </c>
      <c r="F942">
        <v>0</v>
      </c>
      <c r="G942">
        <v>0</v>
      </c>
      <c r="H942">
        <v>5</v>
      </c>
    </row>
    <row r="943" spans="1:8" x14ac:dyDescent="0.25">
      <c r="A943" t="s">
        <v>2840</v>
      </c>
      <c r="B943" t="s">
        <v>3454</v>
      </c>
      <c r="C943" t="s">
        <v>98</v>
      </c>
      <c r="D943" t="s">
        <v>22</v>
      </c>
      <c r="E943">
        <v>4</v>
      </c>
      <c r="F943">
        <v>3</v>
      </c>
      <c r="G943">
        <v>2</v>
      </c>
      <c r="H943">
        <v>5</v>
      </c>
    </row>
    <row r="944" spans="1:8" x14ac:dyDescent="0.25">
      <c r="A944" t="s">
        <v>2840</v>
      </c>
      <c r="B944" t="s">
        <v>3454</v>
      </c>
      <c r="C944" t="s">
        <v>290</v>
      </c>
      <c r="D944" t="s">
        <v>22</v>
      </c>
      <c r="E944">
        <v>2</v>
      </c>
      <c r="F944">
        <v>0</v>
      </c>
      <c r="G944">
        <v>0</v>
      </c>
      <c r="H944">
        <v>2</v>
      </c>
    </row>
    <row r="945" spans="1:8" x14ac:dyDescent="0.25">
      <c r="A945" t="s">
        <v>2840</v>
      </c>
      <c r="B945" t="s">
        <v>3454</v>
      </c>
      <c r="C945" t="s">
        <v>130</v>
      </c>
      <c r="D945" t="s">
        <v>22</v>
      </c>
      <c r="E945">
        <v>5</v>
      </c>
      <c r="F945">
        <v>0</v>
      </c>
      <c r="G945">
        <v>0</v>
      </c>
      <c r="H945">
        <v>5</v>
      </c>
    </row>
    <row r="946" spans="1:8" x14ac:dyDescent="0.25">
      <c r="A946" t="s">
        <v>2840</v>
      </c>
      <c r="B946" t="s">
        <v>3454</v>
      </c>
      <c r="C946" t="s">
        <v>199</v>
      </c>
      <c r="D946" t="s">
        <v>22</v>
      </c>
      <c r="E946">
        <v>4</v>
      </c>
      <c r="F946">
        <v>0</v>
      </c>
      <c r="G946">
        <v>0</v>
      </c>
      <c r="H946">
        <v>4</v>
      </c>
    </row>
    <row r="947" spans="1:8" x14ac:dyDescent="0.25">
      <c r="A947" t="s">
        <v>2840</v>
      </c>
      <c r="B947" t="s">
        <v>3454</v>
      </c>
      <c r="C947" t="s">
        <v>283</v>
      </c>
      <c r="D947" t="s">
        <v>22</v>
      </c>
      <c r="E947">
        <v>4</v>
      </c>
      <c r="F947">
        <v>0</v>
      </c>
      <c r="G947">
        <v>0</v>
      </c>
      <c r="H947">
        <v>4</v>
      </c>
    </row>
    <row r="948" spans="1:8" x14ac:dyDescent="0.25">
      <c r="A948" t="s">
        <v>2840</v>
      </c>
      <c r="B948" t="s">
        <v>3454</v>
      </c>
      <c r="C948" t="s">
        <v>284</v>
      </c>
      <c r="D948" t="s">
        <v>22</v>
      </c>
      <c r="E948">
        <v>2</v>
      </c>
      <c r="F948">
        <v>0</v>
      </c>
      <c r="G948">
        <v>0</v>
      </c>
      <c r="H948">
        <v>2</v>
      </c>
    </row>
    <row r="949" spans="1:8" x14ac:dyDescent="0.25">
      <c r="A949" t="s">
        <v>2840</v>
      </c>
      <c r="B949" t="s">
        <v>3454</v>
      </c>
      <c r="C949" t="s">
        <v>251</v>
      </c>
      <c r="D949" t="s">
        <v>22</v>
      </c>
      <c r="E949">
        <v>4</v>
      </c>
      <c r="F949">
        <v>0</v>
      </c>
      <c r="G949">
        <v>0</v>
      </c>
      <c r="H949">
        <v>4</v>
      </c>
    </row>
    <row r="950" spans="1:8" x14ac:dyDescent="0.25">
      <c r="A950" t="s">
        <v>2840</v>
      </c>
      <c r="B950" t="s">
        <v>3454</v>
      </c>
      <c r="C950" t="s">
        <v>99</v>
      </c>
      <c r="D950" t="s">
        <v>22</v>
      </c>
      <c r="E950">
        <v>1</v>
      </c>
      <c r="F950">
        <v>0</v>
      </c>
      <c r="G950">
        <v>0</v>
      </c>
      <c r="H950">
        <v>1</v>
      </c>
    </row>
    <row r="951" spans="1:8" x14ac:dyDescent="0.25">
      <c r="A951" t="s">
        <v>2840</v>
      </c>
      <c r="B951" t="s">
        <v>3454</v>
      </c>
      <c r="C951" t="s">
        <v>190</v>
      </c>
      <c r="D951" t="s">
        <v>22</v>
      </c>
      <c r="E951">
        <v>1</v>
      </c>
      <c r="F951">
        <v>0</v>
      </c>
      <c r="G951">
        <v>0</v>
      </c>
      <c r="H951">
        <v>1</v>
      </c>
    </row>
    <row r="952" spans="1:8" x14ac:dyDescent="0.25">
      <c r="A952" t="s">
        <v>2840</v>
      </c>
      <c r="B952" t="s">
        <v>3454</v>
      </c>
      <c r="C952" t="s">
        <v>2299</v>
      </c>
      <c r="D952" t="s">
        <v>22</v>
      </c>
      <c r="E952">
        <v>3</v>
      </c>
      <c r="F952">
        <v>0</v>
      </c>
      <c r="G952">
        <v>0</v>
      </c>
      <c r="H952">
        <v>3</v>
      </c>
    </row>
    <row r="953" spans="1:8" x14ac:dyDescent="0.25">
      <c r="A953" t="s">
        <v>2840</v>
      </c>
      <c r="B953" t="s">
        <v>3454</v>
      </c>
      <c r="C953" t="s">
        <v>204</v>
      </c>
      <c r="D953" t="s">
        <v>22</v>
      </c>
      <c r="E953">
        <v>4</v>
      </c>
      <c r="F953">
        <v>0</v>
      </c>
      <c r="G953">
        <v>0</v>
      </c>
      <c r="H953">
        <v>4</v>
      </c>
    </row>
    <row r="954" spans="1:8" x14ac:dyDescent="0.25">
      <c r="A954" t="s">
        <v>2840</v>
      </c>
      <c r="B954" t="s">
        <v>3454</v>
      </c>
      <c r="C954" t="s">
        <v>208</v>
      </c>
      <c r="D954" t="s">
        <v>22</v>
      </c>
      <c r="E954">
        <v>2</v>
      </c>
      <c r="F954">
        <v>0</v>
      </c>
      <c r="G954">
        <v>0</v>
      </c>
      <c r="H954">
        <v>2</v>
      </c>
    </row>
    <row r="955" spans="1:8" x14ac:dyDescent="0.25">
      <c r="A955" t="s">
        <v>2840</v>
      </c>
      <c r="B955" t="s">
        <v>3454</v>
      </c>
      <c r="C955" t="s">
        <v>282</v>
      </c>
      <c r="D955" t="s">
        <v>22</v>
      </c>
      <c r="E955">
        <v>2</v>
      </c>
      <c r="F955">
        <v>0</v>
      </c>
      <c r="G955">
        <v>0</v>
      </c>
      <c r="H955">
        <v>2</v>
      </c>
    </row>
    <row r="956" spans="1:8" x14ac:dyDescent="0.25">
      <c r="A956" t="s">
        <v>2840</v>
      </c>
      <c r="B956" t="s">
        <v>3454</v>
      </c>
      <c r="C956" t="s">
        <v>182</v>
      </c>
      <c r="D956" t="s">
        <v>22</v>
      </c>
      <c r="E956">
        <v>4</v>
      </c>
      <c r="F956">
        <v>0</v>
      </c>
      <c r="G956">
        <v>0</v>
      </c>
      <c r="H956">
        <v>4</v>
      </c>
    </row>
    <row r="957" spans="1:8" x14ac:dyDescent="0.25">
      <c r="A957" t="s">
        <v>2840</v>
      </c>
      <c r="B957" t="s">
        <v>3454</v>
      </c>
      <c r="C957" t="s">
        <v>121</v>
      </c>
      <c r="D957" t="s">
        <v>22</v>
      </c>
      <c r="E957">
        <v>4</v>
      </c>
      <c r="F957">
        <v>0</v>
      </c>
      <c r="G957">
        <v>0</v>
      </c>
      <c r="H957">
        <v>4</v>
      </c>
    </row>
    <row r="958" spans="1:8" x14ac:dyDescent="0.25">
      <c r="A958" t="s">
        <v>2840</v>
      </c>
      <c r="B958" t="s">
        <v>3454</v>
      </c>
      <c r="C958" t="s">
        <v>92</v>
      </c>
      <c r="D958" t="s">
        <v>22</v>
      </c>
      <c r="E958">
        <v>5</v>
      </c>
      <c r="F958">
        <v>0</v>
      </c>
      <c r="G958">
        <v>0</v>
      </c>
      <c r="H958">
        <v>5</v>
      </c>
    </row>
    <row r="959" spans="1:8" x14ac:dyDescent="0.25">
      <c r="A959" t="s">
        <v>2840</v>
      </c>
      <c r="B959" t="s">
        <v>3454</v>
      </c>
      <c r="C959" t="s">
        <v>2285</v>
      </c>
      <c r="D959" t="s">
        <v>22</v>
      </c>
      <c r="E959">
        <v>2</v>
      </c>
      <c r="F959">
        <v>0</v>
      </c>
      <c r="G959">
        <v>0</v>
      </c>
      <c r="H959">
        <v>2</v>
      </c>
    </row>
    <row r="960" spans="1:8" x14ac:dyDescent="0.25">
      <c r="A960" t="s">
        <v>2840</v>
      </c>
      <c r="B960" t="s">
        <v>3454</v>
      </c>
      <c r="C960" t="s">
        <v>23</v>
      </c>
      <c r="D960" t="s">
        <v>22</v>
      </c>
      <c r="E960">
        <v>2</v>
      </c>
      <c r="F960">
        <v>0</v>
      </c>
      <c r="G960">
        <v>0</v>
      </c>
      <c r="H960">
        <v>2</v>
      </c>
    </row>
    <row r="961" spans="1:8" x14ac:dyDescent="0.25">
      <c r="A961" t="s">
        <v>2840</v>
      </c>
      <c r="B961" t="s">
        <v>3454</v>
      </c>
      <c r="C961" t="s">
        <v>24</v>
      </c>
      <c r="D961" t="s">
        <v>22</v>
      </c>
      <c r="E961">
        <v>2</v>
      </c>
      <c r="F961">
        <v>0</v>
      </c>
      <c r="G961">
        <v>1</v>
      </c>
      <c r="H961">
        <v>1</v>
      </c>
    </row>
    <row r="962" spans="1:8" x14ac:dyDescent="0.25">
      <c r="A962" t="s">
        <v>2840</v>
      </c>
      <c r="B962" t="s">
        <v>3454</v>
      </c>
      <c r="C962" t="s">
        <v>207</v>
      </c>
      <c r="D962" t="s">
        <v>22</v>
      </c>
      <c r="E962">
        <v>3</v>
      </c>
      <c r="F962">
        <v>0</v>
      </c>
      <c r="G962">
        <v>0</v>
      </c>
      <c r="H962">
        <v>3</v>
      </c>
    </row>
    <row r="963" spans="1:8" x14ac:dyDescent="0.25">
      <c r="A963" t="s">
        <v>2840</v>
      </c>
      <c r="B963" t="s">
        <v>3454</v>
      </c>
      <c r="C963" t="s">
        <v>237</v>
      </c>
      <c r="D963" t="s">
        <v>22</v>
      </c>
      <c r="E963">
        <v>6</v>
      </c>
      <c r="F963">
        <v>0</v>
      </c>
      <c r="G963">
        <v>0</v>
      </c>
      <c r="H963">
        <v>6</v>
      </c>
    </row>
    <row r="964" spans="1:8" x14ac:dyDescent="0.25">
      <c r="A964" t="s">
        <v>2840</v>
      </c>
      <c r="B964" t="s">
        <v>3454</v>
      </c>
      <c r="C964" t="s">
        <v>118</v>
      </c>
      <c r="D964" t="s">
        <v>22</v>
      </c>
      <c r="E964">
        <v>2</v>
      </c>
      <c r="F964">
        <v>0</v>
      </c>
      <c r="G964">
        <v>0</v>
      </c>
      <c r="H964">
        <v>2</v>
      </c>
    </row>
    <row r="965" spans="1:8" x14ac:dyDescent="0.25">
      <c r="A965" t="s">
        <v>2840</v>
      </c>
      <c r="B965" t="s">
        <v>3454</v>
      </c>
      <c r="C965" t="s">
        <v>209</v>
      </c>
      <c r="D965" t="s">
        <v>22</v>
      </c>
      <c r="E965">
        <v>3</v>
      </c>
      <c r="F965">
        <v>0</v>
      </c>
      <c r="G965">
        <v>0</v>
      </c>
      <c r="H965">
        <v>3</v>
      </c>
    </row>
    <row r="966" spans="1:8" x14ac:dyDescent="0.25">
      <c r="A966" t="s">
        <v>2840</v>
      </c>
      <c r="B966" t="s">
        <v>3454</v>
      </c>
      <c r="C966" t="s">
        <v>137</v>
      </c>
      <c r="D966" t="s">
        <v>22</v>
      </c>
      <c r="E966">
        <v>9</v>
      </c>
      <c r="F966">
        <v>0</v>
      </c>
      <c r="G966">
        <v>2</v>
      </c>
      <c r="H966">
        <v>7</v>
      </c>
    </row>
    <row r="967" spans="1:8" x14ac:dyDescent="0.25">
      <c r="A967" t="s">
        <v>2840</v>
      </c>
      <c r="B967" t="s">
        <v>3454</v>
      </c>
      <c r="C967" t="s">
        <v>112</v>
      </c>
      <c r="D967" t="s">
        <v>22</v>
      </c>
      <c r="E967">
        <v>10</v>
      </c>
      <c r="F967">
        <v>0</v>
      </c>
      <c r="G967">
        <v>0</v>
      </c>
      <c r="H967">
        <v>10</v>
      </c>
    </row>
    <row r="968" spans="1:8" x14ac:dyDescent="0.25">
      <c r="A968" t="s">
        <v>2840</v>
      </c>
      <c r="B968" t="s">
        <v>3454</v>
      </c>
      <c r="C968" t="s">
        <v>74</v>
      </c>
      <c r="D968" t="s">
        <v>22</v>
      </c>
      <c r="E968">
        <v>5</v>
      </c>
      <c r="F968">
        <v>1</v>
      </c>
      <c r="G968">
        <v>1</v>
      </c>
      <c r="H968">
        <v>5</v>
      </c>
    </row>
    <row r="969" spans="1:8" x14ac:dyDescent="0.25">
      <c r="A969" t="s">
        <v>2840</v>
      </c>
      <c r="B969" t="s">
        <v>3454</v>
      </c>
      <c r="C969" t="s">
        <v>27</v>
      </c>
      <c r="D969" t="s">
        <v>22</v>
      </c>
      <c r="E969">
        <v>4</v>
      </c>
      <c r="F969">
        <v>1</v>
      </c>
      <c r="G969">
        <v>0</v>
      </c>
      <c r="H969">
        <v>5</v>
      </c>
    </row>
    <row r="970" spans="1:8" x14ac:dyDescent="0.25">
      <c r="A970" t="s">
        <v>2840</v>
      </c>
      <c r="B970" t="s">
        <v>3454</v>
      </c>
      <c r="C970" t="s">
        <v>129</v>
      </c>
      <c r="D970" t="s">
        <v>22</v>
      </c>
      <c r="E970">
        <v>4</v>
      </c>
      <c r="F970">
        <v>0</v>
      </c>
      <c r="G970">
        <v>0</v>
      </c>
      <c r="H970">
        <v>4</v>
      </c>
    </row>
    <row r="971" spans="1:8" x14ac:dyDescent="0.25">
      <c r="A971" t="s">
        <v>2840</v>
      </c>
      <c r="B971" t="s">
        <v>3454</v>
      </c>
      <c r="C971" t="s">
        <v>78</v>
      </c>
      <c r="D971" t="s">
        <v>22</v>
      </c>
      <c r="E971">
        <v>1</v>
      </c>
      <c r="F971">
        <v>0</v>
      </c>
      <c r="G971">
        <v>0</v>
      </c>
      <c r="H971">
        <v>1</v>
      </c>
    </row>
    <row r="972" spans="1:8" x14ac:dyDescent="0.25">
      <c r="A972" t="s">
        <v>2840</v>
      </c>
      <c r="B972" t="s">
        <v>3454</v>
      </c>
      <c r="C972" t="s">
        <v>2765</v>
      </c>
      <c r="D972" t="s">
        <v>22</v>
      </c>
      <c r="E972">
        <v>1</v>
      </c>
      <c r="F972">
        <v>0</v>
      </c>
      <c r="G972">
        <v>0</v>
      </c>
      <c r="H972">
        <v>1</v>
      </c>
    </row>
    <row r="973" spans="1:8" x14ac:dyDescent="0.25">
      <c r="A973" t="s">
        <v>2840</v>
      </c>
      <c r="B973" t="s">
        <v>3454</v>
      </c>
      <c r="C973" t="s">
        <v>299</v>
      </c>
      <c r="D973" t="s">
        <v>22</v>
      </c>
      <c r="E973">
        <v>2</v>
      </c>
      <c r="F973">
        <v>0</v>
      </c>
      <c r="G973">
        <v>0</v>
      </c>
      <c r="H973">
        <v>2</v>
      </c>
    </row>
    <row r="974" spans="1:8" x14ac:dyDescent="0.25">
      <c r="A974" t="s">
        <v>2840</v>
      </c>
      <c r="B974" t="s">
        <v>3454</v>
      </c>
      <c r="C974" t="s">
        <v>293</v>
      </c>
      <c r="D974" t="s">
        <v>22</v>
      </c>
      <c r="E974">
        <v>9</v>
      </c>
      <c r="F974">
        <v>0</v>
      </c>
      <c r="G974">
        <v>1</v>
      </c>
      <c r="H974">
        <v>8</v>
      </c>
    </row>
    <row r="975" spans="1:8" x14ac:dyDescent="0.25">
      <c r="A975" t="s">
        <v>2840</v>
      </c>
      <c r="B975" t="s">
        <v>3454</v>
      </c>
      <c r="C975" t="s">
        <v>2295</v>
      </c>
      <c r="D975" t="s">
        <v>22</v>
      </c>
      <c r="E975">
        <v>1</v>
      </c>
      <c r="F975">
        <v>0</v>
      </c>
      <c r="G975">
        <v>0</v>
      </c>
      <c r="H975">
        <v>1</v>
      </c>
    </row>
    <row r="976" spans="1:8" x14ac:dyDescent="0.25">
      <c r="A976" t="s">
        <v>2840</v>
      </c>
      <c r="B976" t="s">
        <v>3454</v>
      </c>
      <c r="C976" t="s">
        <v>2298</v>
      </c>
      <c r="D976" t="s">
        <v>22</v>
      </c>
      <c r="E976">
        <v>1</v>
      </c>
      <c r="F976">
        <v>0</v>
      </c>
      <c r="G976">
        <v>0</v>
      </c>
      <c r="H976">
        <v>1</v>
      </c>
    </row>
    <row r="977" spans="1:8" x14ac:dyDescent="0.25">
      <c r="A977" t="s">
        <v>2840</v>
      </c>
      <c r="B977" t="s">
        <v>3454</v>
      </c>
      <c r="C977" t="s">
        <v>202</v>
      </c>
      <c r="D977" t="s">
        <v>22</v>
      </c>
      <c r="E977">
        <v>1</v>
      </c>
      <c r="F977">
        <v>0</v>
      </c>
      <c r="G977">
        <v>0</v>
      </c>
      <c r="H977">
        <v>1</v>
      </c>
    </row>
    <row r="978" spans="1:8" x14ac:dyDescent="0.25">
      <c r="A978" t="s">
        <v>2840</v>
      </c>
      <c r="B978" t="s">
        <v>3454</v>
      </c>
      <c r="C978" t="s">
        <v>123</v>
      </c>
      <c r="D978" t="s">
        <v>22</v>
      </c>
      <c r="E978">
        <v>5</v>
      </c>
      <c r="F978">
        <v>0</v>
      </c>
      <c r="G978">
        <v>0</v>
      </c>
      <c r="H978">
        <v>5</v>
      </c>
    </row>
    <row r="979" spans="1:8" x14ac:dyDescent="0.25">
      <c r="A979" t="s">
        <v>2840</v>
      </c>
      <c r="B979" t="s">
        <v>3454</v>
      </c>
      <c r="C979" t="s">
        <v>2198</v>
      </c>
      <c r="D979" t="s">
        <v>22</v>
      </c>
      <c r="E979">
        <v>5</v>
      </c>
      <c r="F979">
        <v>0</v>
      </c>
      <c r="G979">
        <v>0</v>
      </c>
      <c r="H979">
        <v>5</v>
      </c>
    </row>
    <row r="980" spans="1:8" x14ac:dyDescent="0.25">
      <c r="A980" t="s">
        <v>2840</v>
      </c>
      <c r="B980" t="s">
        <v>3454</v>
      </c>
      <c r="C980" t="s">
        <v>180</v>
      </c>
      <c r="D980" t="s">
        <v>22</v>
      </c>
      <c r="E980">
        <v>2</v>
      </c>
      <c r="F980">
        <v>0</v>
      </c>
      <c r="G980">
        <v>0</v>
      </c>
      <c r="H980">
        <v>2</v>
      </c>
    </row>
    <row r="981" spans="1:8" x14ac:dyDescent="0.25">
      <c r="A981" t="s">
        <v>2840</v>
      </c>
      <c r="B981" t="s">
        <v>3454</v>
      </c>
      <c r="C981" t="s">
        <v>279</v>
      </c>
      <c r="D981" t="s">
        <v>22</v>
      </c>
      <c r="E981">
        <v>2</v>
      </c>
      <c r="F981">
        <v>0</v>
      </c>
      <c r="G981">
        <v>0</v>
      </c>
      <c r="H981">
        <v>2</v>
      </c>
    </row>
    <row r="982" spans="1:8" x14ac:dyDescent="0.25">
      <c r="A982" t="s">
        <v>2840</v>
      </c>
      <c r="B982" t="s">
        <v>3454</v>
      </c>
      <c r="C982" t="s">
        <v>142</v>
      </c>
      <c r="D982" t="s">
        <v>22</v>
      </c>
      <c r="E982">
        <v>1</v>
      </c>
      <c r="F982">
        <v>0</v>
      </c>
      <c r="G982">
        <v>0</v>
      </c>
      <c r="H982">
        <v>1</v>
      </c>
    </row>
    <row r="983" spans="1:8" x14ac:dyDescent="0.25">
      <c r="A983" t="s">
        <v>2840</v>
      </c>
      <c r="B983" t="s">
        <v>3454</v>
      </c>
      <c r="C983" t="s">
        <v>90</v>
      </c>
      <c r="D983" t="s">
        <v>22</v>
      </c>
      <c r="E983">
        <v>2</v>
      </c>
      <c r="F983">
        <v>0</v>
      </c>
      <c r="G983">
        <v>0</v>
      </c>
      <c r="H983">
        <v>2</v>
      </c>
    </row>
    <row r="984" spans="1:8" x14ac:dyDescent="0.25">
      <c r="A984" t="s">
        <v>2840</v>
      </c>
      <c r="B984" t="s">
        <v>3454</v>
      </c>
      <c r="C984" t="s">
        <v>2237</v>
      </c>
      <c r="D984" t="s">
        <v>22</v>
      </c>
      <c r="E984">
        <v>1</v>
      </c>
      <c r="F984">
        <v>0</v>
      </c>
      <c r="G984">
        <v>0</v>
      </c>
      <c r="H984">
        <v>1</v>
      </c>
    </row>
    <row r="985" spans="1:8" x14ac:dyDescent="0.25">
      <c r="A985" t="s">
        <v>2840</v>
      </c>
      <c r="B985" t="s">
        <v>3454</v>
      </c>
      <c r="C985" t="s">
        <v>140</v>
      </c>
      <c r="D985" t="s">
        <v>22</v>
      </c>
      <c r="E985">
        <v>1</v>
      </c>
      <c r="F985">
        <v>0</v>
      </c>
      <c r="G985">
        <v>0</v>
      </c>
      <c r="H985">
        <v>1</v>
      </c>
    </row>
    <row r="986" spans="1:8" x14ac:dyDescent="0.25">
      <c r="A986" t="s">
        <v>2840</v>
      </c>
      <c r="B986" t="s">
        <v>3454</v>
      </c>
      <c r="C986" t="s">
        <v>153</v>
      </c>
      <c r="D986" t="s">
        <v>22</v>
      </c>
      <c r="E986">
        <v>5</v>
      </c>
      <c r="F986">
        <v>0</v>
      </c>
      <c r="G986">
        <v>0</v>
      </c>
      <c r="H986">
        <v>5</v>
      </c>
    </row>
    <row r="987" spans="1:8" x14ac:dyDescent="0.25">
      <c r="A987" t="s">
        <v>2840</v>
      </c>
      <c r="B987" t="s">
        <v>3454</v>
      </c>
      <c r="C987" t="s">
        <v>73</v>
      </c>
      <c r="D987" t="s">
        <v>22</v>
      </c>
      <c r="E987">
        <v>4</v>
      </c>
      <c r="F987">
        <v>0</v>
      </c>
      <c r="G987">
        <v>2</v>
      </c>
      <c r="H987">
        <v>2</v>
      </c>
    </row>
    <row r="988" spans="1:8" x14ac:dyDescent="0.25">
      <c r="A988" t="s">
        <v>2840</v>
      </c>
      <c r="B988" t="s">
        <v>3454</v>
      </c>
      <c r="C988" t="s">
        <v>127</v>
      </c>
      <c r="D988" t="s">
        <v>22</v>
      </c>
      <c r="E988">
        <v>6</v>
      </c>
      <c r="F988">
        <v>0</v>
      </c>
      <c r="G988">
        <v>0</v>
      </c>
      <c r="H988">
        <v>6</v>
      </c>
    </row>
    <row r="989" spans="1:8" x14ac:dyDescent="0.25">
      <c r="A989" t="s">
        <v>2840</v>
      </c>
      <c r="B989" t="s">
        <v>3454</v>
      </c>
      <c r="C989" t="s">
        <v>328</v>
      </c>
      <c r="D989" t="s">
        <v>22</v>
      </c>
      <c r="E989">
        <v>10</v>
      </c>
      <c r="F989">
        <v>0</v>
      </c>
      <c r="G989">
        <v>0</v>
      </c>
      <c r="H989">
        <v>10</v>
      </c>
    </row>
    <row r="990" spans="1:8" x14ac:dyDescent="0.25">
      <c r="A990" t="s">
        <v>2840</v>
      </c>
      <c r="B990" t="s">
        <v>3454</v>
      </c>
      <c r="C990" t="s">
        <v>2205</v>
      </c>
      <c r="D990" t="s">
        <v>22</v>
      </c>
      <c r="E990">
        <v>1</v>
      </c>
      <c r="F990">
        <v>0</v>
      </c>
      <c r="G990">
        <v>0</v>
      </c>
      <c r="H990">
        <v>1</v>
      </c>
    </row>
    <row r="991" spans="1:8" x14ac:dyDescent="0.25">
      <c r="A991" t="s">
        <v>2840</v>
      </c>
      <c r="B991" t="s">
        <v>3454</v>
      </c>
      <c r="C991" t="s">
        <v>330</v>
      </c>
      <c r="D991" t="s">
        <v>22</v>
      </c>
      <c r="E991">
        <v>5</v>
      </c>
      <c r="F991">
        <v>0</v>
      </c>
      <c r="G991">
        <v>0</v>
      </c>
      <c r="H991">
        <v>5</v>
      </c>
    </row>
    <row r="992" spans="1:8" x14ac:dyDescent="0.25">
      <c r="A992" t="s">
        <v>2840</v>
      </c>
      <c r="B992" t="s">
        <v>3454</v>
      </c>
      <c r="C992" t="s">
        <v>2211</v>
      </c>
      <c r="D992" t="s">
        <v>22</v>
      </c>
      <c r="E992">
        <v>5</v>
      </c>
      <c r="F992">
        <v>0</v>
      </c>
      <c r="G992">
        <v>0</v>
      </c>
      <c r="H992">
        <v>5</v>
      </c>
    </row>
    <row r="993" spans="1:8" x14ac:dyDescent="0.25">
      <c r="A993" t="s">
        <v>2840</v>
      </c>
      <c r="B993" t="s">
        <v>3454</v>
      </c>
      <c r="C993" t="s">
        <v>333</v>
      </c>
      <c r="D993" t="s">
        <v>22</v>
      </c>
      <c r="E993">
        <v>5</v>
      </c>
      <c r="F993">
        <v>0</v>
      </c>
      <c r="G993">
        <v>0</v>
      </c>
      <c r="H993">
        <v>5</v>
      </c>
    </row>
    <row r="994" spans="1:8" x14ac:dyDescent="0.25">
      <c r="A994" t="s">
        <v>2840</v>
      </c>
      <c r="B994" t="s">
        <v>3454</v>
      </c>
      <c r="C994" t="s">
        <v>163</v>
      </c>
      <c r="D994" t="s">
        <v>22</v>
      </c>
      <c r="E994">
        <v>2</v>
      </c>
      <c r="F994">
        <v>0</v>
      </c>
      <c r="G994">
        <v>1</v>
      </c>
      <c r="H994">
        <v>1</v>
      </c>
    </row>
    <row r="995" spans="1:8" x14ac:dyDescent="0.25">
      <c r="A995" t="s">
        <v>2840</v>
      </c>
      <c r="B995" t="s">
        <v>3454</v>
      </c>
      <c r="C995" t="s">
        <v>335</v>
      </c>
      <c r="D995" t="s">
        <v>22</v>
      </c>
      <c r="E995">
        <v>3</v>
      </c>
      <c r="F995">
        <v>2</v>
      </c>
      <c r="G995">
        <v>2</v>
      </c>
      <c r="H995">
        <v>3</v>
      </c>
    </row>
    <row r="996" spans="1:8" x14ac:dyDescent="0.25">
      <c r="A996" t="s">
        <v>2840</v>
      </c>
      <c r="B996" t="s">
        <v>3454</v>
      </c>
      <c r="C996" t="s">
        <v>334</v>
      </c>
      <c r="D996" t="s">
        <v>22</v>
      </c>
      <c r="E996">
        <v>6</v>
      </c>
      <c r="F996">
        <v>0</v>
      </c>
      <c r="G996">
        <v>0</v>
      </c>
      <c r="H996">
        <v>6</v>
      </c>
    </row>
    <row r="997" spans="1:8" x14ac:dyDescent="0.25">
      <c r="A997" t="s">
        <v>2840</v>
      </c>
      <c r="B997" t="s">
        <v>3454</v>
      </c>
      <c r="C997" t="s">
        <v>2303</v>
      </c>
      <c r="D997" t="s">
        <v>2241</v>
      </c>
      <c r="E997">
        <v>1</v>
      </c>
      <c r="F997">
        <v>0</v>
      </c>
      <c r="G997">
        <v>0</v>
      </c>
      <c r="H997">
        <v>1</v>
      </c>
    </row>
    <row r="998" spans="1:8" x14ac:dyDescent="0.25">
      <c r="A998" t="s">
        <v>2840</v>
      </c>
      <c r="B998" t="s">
        <v>3454</v>
      </c>
      <c r="C998" t="s">
        <v>2305</v>
      </c>
      <c r="D998" t="s">
        <v>2203</v>
      </c>
      <c r="E998">
        <v>2</v>
      </c>
      <c r="F998">
        <v>0</v>
      </c>
      <c r="G998">
        <v>0</v>
      </c>
      <c r="H998">
        <v>2</v>
      </c>
    </row>
    <row r="999" spans="1:8" x14ac:dyDescent="0.25">
      <c r="A999" t="s">
        <v>2840</v>
      </c>
      <c r="B999" t="s">
        <v>3454</v>
      </c>
      <c r="C999" t="s">
        <v>2789</v>
      </c>
      <c r="D999" t="s">
        <v>22</v>
      </c>
      <c r="E999">
        <v>24</v>
      </c>
      <c r="F999">
        <v>0</v>
      </c>
      <c r="G999">
        <v>5</v>
      </c>
      <c r="H999">
        <v>19</v>
      </c>
    </row>
    <row r="1000" spans="1:8" x14ac:dyDescent="0.25">
      <c r="A1000" t="s">
        <v>2840</v>
      </c>
      <c r="B1000" t="s">
        <v>3454</v>
      </c>
      <c r="C1000" t="s">
        <v>3058</v>
      </c>
      <c r="D1000" t="s">
        <v>2199</v>
      </c>
      <c r="E1000">
        <v>0</v>
      </c>
      <c r="F1000">
        <v>2</v>
      </c>
      <c r="G1000">
        <v>0</v>
      </c>
      <c r="H1000">
        <v>2</v>
      </c>
    </row>
    <row r="1001" spans="1:8" x14ac:dyDescent="0.25">
      <c r="A1001" t="s">
        <v>2840</v>
      </c>
      <c r="B1001" t="s">
        <v>3454</v>
      </c>
      <c r="C1001" t="s">
        <v>3058</v>
      </c>
      <c r="D1001" t="s">
        <v>339</v>
      </c>
      <c r="E1001">
        <v>2</v>
      </c>
      <c r="F1001">
        <v>0</v>
      </c>
      <c r="G1001">
        <v>0</v>
      </c>
      <c r="H1001">
        <v>2</v>
      </c>
    </row>
    <row r="1002" spans="1:8" x14ac:dyDescent="0.25">
      <c r="A1002" t="s">
        <v>2840</v>
      </c>
      <c r="B1002" t="s">
        <v>3454</v>
      </c>
      <c r="C1002" t="s">
        <v>3058</v>
      </c>
      <c r="D1002" t="s">
        <v>3440</v>
      </c>
      <c r="E1002">
        <v>1</v>
      </c>
      <c r="F1002">
        <v>2</v>
      </c>
      <c r="G1002">
        <v>0</v>
      </c>
      <c r="H1002">
        <v>3</v>
      </c>
    </row>
    <row r="1003" spans="1:8" x14ac:dyDescent="0.25">
      <c r="A1003" t="s">
        <v>2840</v>
      </c>
      <c r="B1003" t="s">
        <v>3454</v>
      </c>
      <c r="C1003" t="s">
        <v>3058</v>
      </c>
      <c r="D1003" t="s">
        <v>2256</v>
      </c>
      <c r="E1003">
        <v>1</v>
      </c>
      <c r="F1003">
        <v>2</v>
      </c>
      <c r="G1003">
        <v>0</v>
      </c>
      <c r="H1003">
        <v>3</v>
      </c>
    </row>
    <row r="1004" spans="1:8" x14ac:dyDescent="0.25">
      <c r="A1004" t="s">
        <v>2840</v>
      </c>
      <c r="B1004" t="s">
        <v>3454</v>
      </c>
      <c r="C1004" t="s">
        <v>3058</v>
      </c>
      <c r="D1004" t="s">
        <v>2260</v>
      </c>
      <c r="E1004">
        <v>2</v>
      </c>
      <c r="F1004">
        <v>0</v>
      </c>
      <c r="G1004">
        <v>0</v>
      </c>
      <c r="H1004">
        <v>2</v>
      </c>
    </row>
    <row r="1005" spans="1:8" x14ac:dyDescent="0.25">
      <c r="A1005" t="s">
        <v>2840</v>
      </c>
      <c r="B1005" t="s">
        <v>3454</v>
      </c>
      <c r="C1005" t="s">
        <v>3058</v>
      </c>
      <c r="D1005" t="s">
        <v>2202</v>
      </c>
      <c r="E1005">
        <v>1</v>
      </c>
      <c r="F1005">
        <v>2</v>
      </c>
      <c r="G1005">
        <v>0</v>
      </c>
      <c r="H1005">
        <v>3</v>
      </c>
    </row>
    <row r="1006" spans="1:8" x14ac:dyDescent="0.25">
      <c r="A1006" t="s">
        <v>2840</v>
      </c>
      <c r="B1006" t="s">
        <v>3454</v>
      </c>
      <c r="C1006" t="s">
        <v>3058</v>
      </c>
      <c r="D1006" t="s">
        <v>2272</v>
      </c>
      <c r="E1006">
        <v>2</v>
      </c>
      <c r="F1006">
        <v>0</v>
      </c>
      <c r="G1006">
        <v>0</v>
      </c>
      <c r="H1006">
        <v>2</v>
      </c>
    </row>
    <row r="1007" spans="1:8" x14ac:dyDescent="0.25">
      <c r="A1007" t="s">
        <v>2840</v>
      </c>
      <c r="B1007" t="s">
        <v>3454</v>
      </c>
      <c r="C1007" t="s">
        <v>3058</v>
      </c>
      <c r="D1007" t="s">
        <v>2203</v>
      </c>
      <c r="E1007">
        <v>3</v>
      </c>
      <c r="F1007">
        <v>0</v>
      </c>
      <c r="G1007">
        <v>0</v>
      </c>
      <c r="H1007">
        <v>3</v>
      </c>
    </row>
    <row r="1008" spans="1:8" x14ac:dyDescent="0.25">
      <c r="A1008" t="s">
        <v>2840</v>
      </c>
      <c r="B1008" t="s">
        <v>3454</v>
      </c>
      <c r="C1008" t="s">
        <v>3058</v>
      </c>
      <c r="D1008" t="s">
        <v>343</v>
      </c>
      <c r="E1008">
        <v>1</v>
      </c>
      <c r="F1008">
        <v>0</v>
      </c>
      <c r="G1008">
        <v>0</v>
      </c>
      <c r="H1008">
        <v>1</v>
      </c>
    </row>
    <row r="1009" spans="1:8" x14ac:dyDescent="0.25">
      <c r="A1009" t="s">
        <v>2840</v>
      </c>
      <c r="B1009" t="s">
        <v>3454</v>
      </c>
      <c r="C1009" t="s">
        <v>3058</v>
      </c>
      <c r="D1009" t="s">
        <v>344</v>
      </c>
      <c r="E1009">
        <v>0</v>
      </c>
      <c r="F1009">
        <v>2</v>
      </c>
      <c r="G1009">
        <v>0</v>
      </c>
      <c r="H1009">
        <v>2</v>
      </c>
    </row>
    <row r="1010" spans="1:8" x14ac:dyDescent="0.25">
      <c r="A1010" t="s">
        <v>2840</v>
      </c>
      <c r="B1010" t="s">
        <v>3454</v>
      </c>
      <c r="C1010" t="s">
        <v>3058</v>
      </c>
      <c r="D1010" t="s">
        <v>345</v>
      </c>
      <c r="E1010">
        <v>2</v>
      </c>
      <c r="F1010">
        <v>2</v>
      </c>
      <c r="G1010">
        <v>0</v>
      </c>
      <c r="H1010">
        <v>4</v>
      </c>
    </row>
    <row r="1011" spans="1:8" x14ac:dyDescent="0.25">
      <c r="A1011" t="s">
        <v>2840</v>
      </c>
      <c r="B1011" t="s">
        <v>3454</v>
      </c>
      <c r="C1011" t="s">
        <v>3054</v>
      </c>
      <c r="D1011" t="s">
        <v>22</v>
      </c>
      <c r="E1011">
        <v>27</v>
      </c>
      <c r="F1011">
        <v>0</v>
      </c>
      <c r="G1011">
        <v>3</v>
      </c>
      <c r="H1011">
        <v>24</v>
      </c>
    </row>
    <row r="1012" spans="1:8" x14ac:dyDescent="0.25">
      <c r="A1012" t="s">
        <v>2840</v>
      </c>
      <c r="B1012" t="s">
        <v>3454</v>
      </c>
      <c r="C1012" t="s">
        <v>3048</v>
      </c>
      <c r="D1012" t="s">
        <v>22</v>
      </c>
      <c r="E1012">
        <v>43</v>
      </c>
      <c r="F1012">
        <v>0</v>
      </c>
      <c r="G1012">
        <v>1</v>
      </c>
      <c r="H1012">
        <v>42</v>
      </c>
    </row>
    <row r="1013" spans="1:8" x14ac:dyDescent="0.25">
      <c r="A1013" t="s">
        <v>2840</v>
      </c>
      <c r="B1013" t="s">
        <v>3454</v>
      </c>
      <c r="C1013" t="s">
        <v>3049</v>
      </c>
      <c r="D1013" t="s">
        <v>3050</v>
      </c>
      <c r="E1013">
        <v>3</v>
      </c>
      <c r="F1013">
        <v>0</v>
      </c>
      <c r="G1013">
        <v>0</v>
      </c>
      <c r="H1013">
        <v>3</v>
      </c>
    </row>
    <row r="1014" spans="1:8" x14ac:dyDescent="0.25">
      <c r="A1014" t="s">
        <v>2840</v>
      </c>
      <c r="B1014" t="s">
        <v>3454</v>
      </c>
      <c r="C1014" t="s">
        <v>3049</v>
      </c>
      <c r="D1014" t="s">
        <v>3051</v>
      </c>
      <c r="E1014">
        <v>3</v>
      </c>
      <c r="F1014">
        <v>0</v>
      </c>
      <c r="G1014">
        <v>0</v>
      </c>
      <c r="H1014">
        <v>3</v>
      </c>
    </row>
    <row r="1015" spans="1:8" x14ac:dyDescent="0.25">
      <c r="A1015" t="s">
        <v>2840</v>
      </c>
      <c r="B1015" t="s">
        <v>3454</v>
      </c>
      <c r="C1015" t="s">
        <v>162</v>
      </c>
      <c r="D1015" t="s">
        <v>22</v>
      </c>
      <c r="E1015">
        <v>2</v>
      </c>
      <c r="F1015">
        <v>0</v>
      </c>
      <c r="G1015">
        <v>0</v>
      </c>
      <c r="H1015">
        <v>2</v>
      </c>
    </row>
    <row r="1016" spans="1:8" x14ac:dyDescent="0.25">
      <c r="A1016" t="s">
        <v>2840</v>
      </c>
      <c r="B1016" t="s">
        <v>3454</v>
      </c>
      <c r="C1016" t="s">
        <v>46</v>
      </c>
      <c r="D1016" t="s">
        <v>22</v>
      </c>
      <c r="E1016">
        <v>11</v>
      </c>
      <c r="F1016">
        <v>0</v>
      </c>
      <c r="G1016">
        <v>0</v>
      </c>
      <c r="H1016">
        <v>11</v>
      </c>
    </row>
    <row r="1017" spans="1:8" x14ac:dyDescent="0.25">
      <c r="A1017" t="s">
        <v>2840</v>
      </c>
      <c r="B1017" t="s">
        <v>3454</v>
      </c>
      <c r="C1017" t="s">
        <v>68</v>
      </c>
      <c r="D1017" t="s">
        <v>22</v>
      </c>
      <c r="E1017">
        <v>8</v>
      </c>
      <c r="F1017">
        <v>0</v>
      </c>
      <c r="G1017">
        <v>0</v>
      </c>
      <c r="H1017">
        <v>8</v>
      </c>
    </row>
    <row r="1018" spans="1:8" x14ac:dyDescent="0.25">
      <c r="A1018" t="s">
        <v>2840</v>
      </c>
      <c r="B1018" t="s">
        <v>3454</v>
      </c>
      <c r="C1018" t="s">
        <v>125</v>
      </c>
      <c r="D1018" t="s">
        <v>22</v>
      </c>
      <c r="E1018">
        <v>4</v>
      </c>
      <c r="F1018">
        <v>1</v>
      </c>
      <c r="G1018">
        <v>0</v>
      </c>
      <c r="H1018">
        <v>5</v>
      </c>
    </row>
    <row r="1019" spans="1:8" x14ac:dyDescent="0.25">
      <c r="A1019" t="s">
        <v>2840</v>
      </c>
      <c r="B1019" t="s">
        <v>3454</v>
      </c>
      <c r="C1019" t="s">
        <v>2204</v>
      </c>
      <c r="D1019" t="s">
        <v>22</v>
      </c>
      <c r="E1019">
        <v>4</v>
      </c>
      <c r="F1019">
        <v>1</v>
      </c>
      <c r="G1019">
        <v>0</v>
      </c>
      <c r="H1019">
        <v>5</v>
      </c>
    </row>
    <row r="1020" spans="1:8" x14ac:dyDescent="0.25">
      <c r="A1020" t="s">
        <v>2840</v>
      </c>
      <c r="B1020" t="s">
        <v>3454</v>
      </c>
      <c r="C1020" t="s">
        <v>3450</v>
      </c>
      <c r="D1020" t="s">
        <v>22</v>
      </c>
      <c r="E1020">
        <v>1</v>
      </c>
      <c r="F1020">
        <v>0</v>
      </c>
      <c r="G1020">
        <v>0</v>
      </c>
      <c r="H1020">
        <v>1</v>
      </c>
    </row>
    <row r="1021" spans="1:8" x14ac:dyDescent="0.25">
      <c r="A1021" t="s">
        <v>2840</v>
      </c>
      <c r="B1021" t="s">
        <v>3454</v>
      </c>
      <c r="C1021" t="s">
        <v>3455</v>
      </c>
      <c r="D1021" t="s">
        <v>22</v>
      </c>
      <c r="E1021">
        <v>6</v>
      </c>
      <c r="F1021">
        <v>0</v>
      </c>
      <c r="G1021">
        <v>0</v>
      </c>
      <c r="H1021">
        <v>6</v>
      </c>
    </row>
    <row r="1022" spans="1:8" x14ac:dyDescent="0.25">
      <c r="A1022" t="s">
        <v>2840</v>
      </c>
      <c r="B1022" t="s">
        <v>3454</v>
      </c>
      <c r="C1022" t="s">
        <v>114</v>
      </c>
      <c r="D1022" t="s">
        <v>22</v>
      </c>
      <c r="E1022">
        <v>2</v>
      </c>
      <c r="F1022">
        <v>0</v>
      </c>
      <c r="G1022">
        <v>0</v>
      </c>
      <c r="H1022">
        <v>2</v>
      </c>
    </row>
    <row r="1023" spans="1:8" x14ac:dyDescent="0.25">
      <c r="A1023" t="s">
        <v>2840</v>
      </c>
      <c r="B1023" t="s">
        <v>3454</v>
      </c>
      <c r="C1023" t="s">
        <v>111</v>
      </c>
      <c r="D1023" t="s">
        <v>22</v>
      </c>
      <c r="E1023">
        <v>2</v>
      </c>
      <c r="F1023">
        <v>0</v>
      </c>
      <c r="G1023">
        <v>0</v>
      </c>
      <c r="H1023">
        <v>2</v>
      </c>
    </row>
    <row r="1024" spans="1:8" x14ac:dyDescent="0.25">
      <c r="A1024" t="s">
        <v>2840</v>
      </c>
      <c r="B1024" t="s">
        <v>3454</v>
      </c>
      <c r="C1024" t="s">
        <v>274</v>
      </c>
      <c r="D1024" t="s">
        <v>22</v>
      </c>
      <c r="E1024">
        <v>2</v>
      </c>
      <c r="F1024">
        <v>0</v>
      </c>
      <c r="G1024">
        <v>0</v>
      </c>
      <c r="H1024">
        <v>2</v>
      </c>
    </row>
    <row r="1025" spans="1:8" x14ac:dyDescent="0.25">
      <c r="A1025" t="s">
        <v>2840</v>
      </c>
      <c r="B1025" t="s">
        <v>3454</v>
      </c>
      <c r="C1025" t="s">
        <v>49</v>
      </c>
      <c r="D1025" t="s">
        <v>22</v>
      </c>
      <c r="E1025">
        <v>3</v>
      </c>
      <c r="F1025">
        <v>0</v>
      </c>
      <c r="G1025">
        <v>0</v>
      </c>
      <c r="H1025">
        <v>3</v>
      </c>
    </row>
    <row r="1026" spans="1:8" x14ac:dyDescent="0.25">
      <c r="A1026" t="s">
        <v>2840</v>
      </c>
      <c r="B1026" t="s">
        <v>3454</v>
      </c>
      <c r="C1026" t="s">
        <v>61</v>
      </c>
      <c r="D1026" t="s">
        <v>22</v>
      </c>
      <c r="E1026">
        <v>4</v>
      </c>
      <c r="F1026">
        <v>0</v>
      </c>
      <c r="G1026">
        <v>0</v>
      </c>
      <c r="H1026">
        <v>4</v>
      </c>
    </row>
    <row r="1027" spans="1:8" x14ac:dyDescent="0.25">
      <c r="A1027" t="s">
        <v>2840</v>
      </c>
      <c r="B1027" t="s">
        <v>3454</v>
      </c>
      <c r="C1027" t="s">
        <v>149</v>
      </c>
      <c r="D1027" t="s">
        <v>22</v>
      </c>
      <c r="E1027">
        <v>3</v>
      </c>
      <c r="F1027">
        <v>0</v>
      </c>
      <c r="G1027">
        <v>1</v>
      </c>
      <c r="H1027">
        <v>2</v>
      </c>
    </row>
    <row r="1028" spans="1:8" x14ac:dyDescent="0.25">
      <c r="A1028" t="s">
        <v>2840</v>
      </c>
      <c r="B1028" t="s">
        <v>3454</v>
      </c>
      <c r="C1028" t="s">
        <v>45</v>
      </c>
      <c r="D1028" t="s">
        <v>22</v>
      </c>
      <c r="E1028">
        <v>2</v>
      </c>
      <c r="F1028">
        <v>0</v>
      </c>
      <c r="G1028">
        <v>0</v>
      </c>
      <c r="H1028">
        <v>2</v>
      </c>
    </row>
    <row r="1029" spans="1:8" x14ac:dyDescent="0.25">
      <c r="A1029" t="s">
        <v>2840</v>
      </c>
      <c r="B1029" t="s">
        <v>3454</v>
      </c>
      <c r="C1029" t="s">
        <v>83</v>
      </c>
      <c r="D1029" t="s">
        <v>84</v>
      </c>
      <c r="E1029">
        <v>12</v>
      </c>
      <c r="F1029">
        <v>11</v>
      </c>
      <c r="G1029">
        <v>12</v>
      </c>
      <c r="H1029">
        <v>11</v>
      </c>
    </row>
    <row r="1030" spans="1:8" x14ac:dyDescent="0.25">
      <c r="A1030" t="s">
        <v>2840</v>
      </c>
      <c r="B1030" t="s">
        <v>3454</v>
      </c>
      <c r="C1030" t="s">
        <v>134</v>
      </c>
      <c r="D1030" t="s">
        <v>135</v>
      </c>
      <c r="E1030">
        <v>5</v>
      </c>
      <c r="F1030">
        <v>0</v>
      </c>
      <c r="G1030">
        <v>0</v>
      </c>
      <c r="H1030">
        <v>5</v>
      </c>
    </row>
    <row r="1031" spans="1:8" x14ac:dyDescent="0.25">
      <c r="A1031" t="s">
        <v>2840</v>
      </c>
      <c r="B1031" t="s">
        <v>3454</v>
      </c>
      <c r="C1031" t="s">
        <v>2756</v>
      </c>
      <c r="D1031" t="s">
        <v>22</v>
      </c>
      <c r="E1031">
        <v>52</v>
      </c>
      <c r="F1031">
        <v>20</v>
      </c>
      <c r="G1031">
        <v>7</v>
      </c>
      <c r="H1031">
        <v>65</v>
      </c>
    </row>
    <row r="1032" spans="1:8" x14ac:dyDescent="0.25">
      <c r="A1032" t="s">
        <v>2840</v>
      </c>
      <c r="B1032" t="s">
        <v>3454</v>
      </c>
      <c r="C1032" t="s">
        <v>86</v>
      </c>
      <c r="D1032" t="s">
        <v>22</v>
      </c>
      <c r="E1032">
        <v>3</v>
      </c>
      <c r="F1032">
        <v>0</v>
      </c>
      <c r="G1032">
        <v>0</v>
      </c>
      <c r="H1032">
        <v>3</v>
      </c>
    </row>
    <row r="1033" spans="1:8" x14ac:dyDescent="0.25">
      <c r="A1033" t="s">
        <v>2840</v>
      </c>
      <c r="B1033" t="s">
        <v>3454</v>
      </c>
      <c r="C1033" t="s">
        <v>174</v>
      </c>
      <c r="D1033" t="s">
        <v>22</v>
      </c>
      <c r="E1033">
        <v>6</v>
      </c>
      <c r="F1033">
        <v>0</v>
      </c>
      <c r="G1033">
        <v>0</v>
      </c>
      <c r="H1033">
        <v>6</v>
      </c>
    </row>
    <row r="1034" spans="1:8" x14ac:dyDescent="0.25">
      <c r="A1034" t="s">
        <v>2840</v>
      </c>
      <c r="B1034" t="s">
        <v>3454</v>
      </c>
      <c r="C1034" t="s">
        <v>64</v>
      </c>
      <c r="D1034" t="s">
        <v>22</v>
      </c>
      <c r="E1034">
        <v>35</v>
      </c>
      <c r="F1034">
        <v>0</v>
      </c>
      <c r="G1034">
        <v>7</v>
      </c>
      <c r="H1034">
        <v>28</v>
      </c>
    </row>
    <row r="1035" spans="1:8" x14ac:dyDescent="0.25">
      <c r="A1035" t="s">
        <v>2840</v>
      </c>
      <c r="B1035" t="s">
        <v>3454</v>
      </c>
      <c r="C1035" t="s">
        <v>3306</v>
      </c>
      <c r="D1035" t="s">
        <v>22</v>
      </c>
      <c r="E1035">
        <v>8</v>
      </c>
      <c r="F1035">
        <v>0</v>
      </c>
      <c r="G1035">
        <v>0</v>
      </c>
      <c r="H1035">
        <v>8</v>
      </c>
    </row>
    <row r="1036" spans="1:8" x14ac:dyDescent="0.25">
      <c r="A1036" t="s">
        <v>2840</v>
      </c>
      <c r="B1036" t="s">
        <v>3454</v>
      </c>
      <c r="C1036" t="s">
        <v>3307</v>
      </c>
      <c r="D1036" t="s">
        <v>22</v>
      </c>
      <c r="E1036">
        <v>5</v>
      </c>
      <c r="F1036">
        <v>0</v>
      </c>
      <c r="G1036">
        <v>0</v>
      </c>
      <c r="H1036">
        <v>5</v>
      </c>
    </row>
    <row r="1037" spans="1:8" x14ac:dyDescent="0.25">
      <c r="A1037" t="s">
        <v>2840</v>
      </c>
      <c r="B1037" t="s">
        <v>3454</v>
      </c>
      <c r="C1037" t="s">
        <v>96</v>
      </c>
      <c r="D1037" t="s">
        <v>97</v>
      </c>
      <c r="E1037">
        <v>5</v>
      </c>
      <c r="F1037">
        <v>0</v>
      </c>
      <c r="G1037">
        <v>1</v>
      </c>
      <c r="H1037">
        <v>4</v>
      </c>
    </row>
    <row r="1038" spans="1:8" x14ac:dyDescent="0.25">
      <c r="A1038" t="s">
        <v>2840</v>
      </c>
      <c r="B1038" t="s">
        <v>3454</v>
      </c>
      <c r="C1038" t="s">
        <v>240</v>
      </c>
      <c r="D1038" t="s">
        <v>22</v>
      </c>
      <c r="E1038">
        <v>34</v>
      </c>
      <c r="F1038">
        <v>0</v>
      </c>
      <c r="G1038">
        <v>1</v>
      </c>
      <c r="H1038">
        <v>33</v>
      </c>
    </row>
    <row r="1039" spans="1:8" x14ac:dyDescent="0.25">
      <c r="A1039" t="s">
        <v>2840</v>
      </c>
      <c r="B1039" t="s">
        <v>3454</v>
      </c>
      <c r="C1039" t="s">
        <v>2313</v>
      </c>
      <c r="D1039" t="s">
        <v>22</v>
      </c>
      <c r="E1039">
        <v>10</v>
      </c>
      <c r="F1039">
        <v>0</v>
      </c>
      <c r="G1039">
        <v>1</v>
      </c>
      <c r="H1039">
        <v>9</v>
      </c>
    </row>
    <row r="1040" spans="1:8" x14ac:dyDescent="0.25">
      <c r="A1040" t="s">
        <v>2840</v>
      </c>
      <c r="B1040" t="s">
        <v>3454</v>
      </c>
      <c r="C1040" t="s">
        <v>184</v>
      </c>
      <c r="D1040" t="s">
        <v>22</v>
      </c>
      <c r="E1040">
        <v>13</v>
      </c>
      <c r="F1040">
        <v>0</v>
      </c>
      <c r="G1040">
        <v>2</v>
      </c>
      <c r="H1040">
        <v>11</v>
      </c>
    </row>
    <row r="1041" spans="1:8" x14ac:dyDescent="0.25">
      <c r="A1041" t="s">
        <v>2840</v>
      </c>
      <c r="B1041" t="s">
        <v>3454</v>
      </c>
      <c r="C1041" t="s">
        <v>36</v>
      </c>
      <c r="D1041" t="s">
        <v>22</v>
      </c>
      <c r="E1041">
        <v>19</v>
      </c>
      <c r="F1041">
        <v>5</v>
      </c>
      <c r="G1041">
        <v>3</v>
      </c>
      <c r="H1041">
        <v>21</v>
      </c>
    </row>
    <row r="1042" spans="1:8" x14ac:dyDescent="0.25">
      <c r="A1042" t="s">
        <v>2840</v>
      </c>
      <c r="B1042" t="s">
        <v>3454</v>
      </c>
      <c r="C1042" t="s">
        <v>54</v>
      </c>
      <c r="D1042" t="s">
        <v>22</v>
      </c>
      <c r="E1042">
        <v>2</v>
      </c>
      <c r="F1042">
        <v>0</v>
      </c>
      <c r="G1042">
        <v>0</v>
      </c>
      <c r="H1042">
        <v>2</v>
      </c>
    </row>
    <row r="1043" spans="1:8" x14ac:dyDescent="0.25">
      <c r="A1043" t="s">
        <v>2840</v>
      </c>
      <c r="B1043" t="s">
        <v>3454</v>
      </c>
      <c r="C1043" t="s">
        <v>57</v>
      </c>
      <c r="D1043" t="s">
        <v>22</v>
      </c>
      <c r="E1043">
        <v>97</v>
      </c>
      <c r="F1043">
        <v>144</v>
      </c>
      <c r="G1043">
        <v>115</v>
      </c>
      <c r="H1043">
        <v>126</v>
      </c>
    </row>
    <row r="1044" spans="1:8" x14ac:dyDescent="0.25">
      <c r="A1044" t="s">
        <v>2840</v>
      </c>
      <c r="B1044" t="s">
        <v>3454</v>
      </c>
      <c r="C1044" t="s">
        <v>77</v>
      </c>
      <c r="D1044" t="s">
        <v>22</v>
      </c>
      <c r="E1044">
        <v>4</v>
      </c>
      <c r="F1044">
        <v>0</v>
      </c>
      <c r="G1044">
        <v>0</v>
      </c>
      <c r="H1044">
        <v>4</v>
      </c>
    </row>
    <row r="1045" spans="1:8" x14ac:dyDescent="0.25">
      <c r="A1045" t="s">
        <v>2840</v>
      </c>
      <c r="B1045" t="s">
        <v>3454</v>
      </c>
      <c r="C1045" t="s">
        <v>222</v>
      </c>
      <c r="D1045" t="s">
        <v>22</v>
      </c>
      <c r="E1045">
        <v>18</v>
      </c>
      <c r="F1045">
        <v>0</v>
      </c>
      <c r="G1045">
        <v>0</v>
      </c>
      <c r="H1045">
        <v>18</v>
      </c>
    </row>
    <row r="1046" spans="1:8" x14ac:dyDescent="0.25">
      <c r="A1046" t="s">
        <v>2840</v>
      </c>
      <c r="B1046" t="s">
        <v>3454</v>
      </c>
      <c r="C1046" t="s">
        <v>164</v>
      </c>
      <c r="D1046" t="s">
        <v>22</v>
      </c>
      <c r="E1046">
        <v>21</v>
      </c>
      <c r="F1046">
        <v>0</v>
      </c>
      <c r="G1046">
        <v>1</v>
      </c>
      <c r="H1046">
        <v>20</v>
      </c>
    </row>
    <row r="1047" spans="1:8" x14ac:dyDescent="0.25">
      <c r="A1047" t="s">
        <v>2840</v>
      </c>
      <c r="B1047" t="s">
        <v>3454</v>
      </c>
      <c r="C1047" t="s">
        <v>166</v>
      </c>
      <c r="D1047" t="s">
        <v>22</v>
      </c>
      <c r="E1047">
        <v>22</v>
      </c>
      <c r="F1047">
        <v>0</v>
      </c>
      <c r="G1047">
        <v>0</v>
      </c>
      <c r="H1047">
        <v>22</v>
      </c>
    </row>
    <row r="1048" spans="1:8" x14ac:dyDescent="0.25">
      <c r="A1048" t="s">
        <v>2840</v>
      </c>
      <c r="B1048" t="s">
        <v>3454</v>
      </c>
      <c r="C1048" t="s">
        <v>3303</v>
      </c>
      <c r="D1048" t="s">
        <v>22</v>
      </c>
      <c r="E1048">
        <v>10</v>
      </c>
      <c r="F1048">
        <v>0</v>
      </c>
      <c r="G1048">
        <v>1</v>
      </c>
      <c r="H1048">
        <v>9</v>
      </c>
    </row>
    <row r="1049" spans="1:8" x14ac:dyDescent="0.25">
      <c r="A1049" t="s">
        <v>2840</v>
      </c>
      <c r="B1049" t="s">
        <v>3454</v>
      </c>
      <c r="C1049" t="s">
        <v>31</v>
      </c>
      <c r="D1049" t="s">
        <v>22</v>
      </c>
      <c r="E1049">
        <v>11</v>
      </c>
      <c r="F1049">
        <v>0</v>
      </c>
      <c r="G1049">
        <v>0</v>
      </c>
      <c r="H1049">
        <v>11</v>
      </c>
    </row>
    <row r="1050" spans="1:8" x14ac:dyDescent="0.25">
      <c r="A1050" t="s">
        <v>2840</v>
      </c>
      <c r="B1050" t="s">
        <v>3454</v>
      </c>
      <c r="C1050" t="s">
        <v>30</v>
      </c>
      <c r="D1050" t="s">
        <v>22</v>
      </c>
      <c r="E1050">
        <v>22</v>
      </c>
      <c r="F1050">
        <v>0</v>
      </c>
      <c r="G1050">
        <v>0</v>
      </c>
      <c r="H1050">
        <v>22</v>
      </c>
    </row>
    <row r="1051" spans="1:8" x14ac:dyDescent="0.25">
      <c r="A1051" t="s">
        <v>2840</v>
      </c>
      <c r="B1051" t="s">
        <v>3454</v>
      </c>
      <c r="C1051" t="s">
        <v>155</v>
      </c>
      <c r="D1051" t="s">
        <v>22</v>
      </c>
      <c r="E1051">
        <v>2</v>
      </c>
      <c r="F1051">
        <v>0</v>
      </c>
      <c r="G1051">
        <v>0</v>
      </c>
      <c r="H1051">
        <v>2</v>
      </c>
    </row>
    <row r="1052" spans="1:8" x14ac:dyDescent="0.25">
      <c r="A1052" t="s">
        <v>2840</v>
      </c>
      <c r="B1052" t="s">
        <v>3454</v>
      </c>
      <c r="C1052" t="s">
        <v>167</v>
      </c>
      <c r="D1052" t="s">
        <v>22</v>
      </c>
      <c r="E1052">
        <v>2</v>
      </c>
      <c r="F1052">
        <v>0</v>
      </c>
      <c r="G1052">
        <v>0</v>
      </c>
      <c r="H1052">
        <v>2</v>
      </c>
    </row>
    <row r="1053" spans="1:8" x14ac:dyDescent="0.25">
      <c r="A1053" t="s">
        <v>2840</v>
      </c>
      <c r="B1053" t="s">
        <v>3454</v>
      </c>
      <c r="C1053" t="s">
        <v>25</v>
      </c>
      <c r="D1053" t="s">
        <v>22</v>
      </c>
      <c r="E1053">
        <v>14</v>
      </c>
      <c r="F1053">
        <v>3</v>
      </c>
      <c r="G1053">
        <v>2</v>
      </c>
      <c r="H1053">
        <v>15</v>
      </c>
    </row>
    <row r="1054" spans="1:8" x14ac:dyDescent="0.25">
      <c r="A1054" t="s">
        <v>2840</v>
      </c>
      <c r="B1054" t="s">
        <v>3454</v>
      </c>
      <c r="C1054" t="s">
        <v>181</v>
      </c>
      <c r="D1054" t="s">
        <v>22</v>
      </c>
      <c r="E1054">
        <v>36</v>
      </c>
      <c r="F1054">
        <v>0</v>
      </c>
      <c r="G1054">
        <v>1</v>
      </c>
      <c r="H1054">
        <v>35</v>
      </c>
    </row>
    <row r="1055" spans="1:8" x14ac:dyDescent="0.25">
      <c r="A1055" t="s">
        <v>2840</v>
      </c>
      <c r="B1055" t="s">
        <v>3454</v>
      </c>
      <c r="C1055" t="s">
        <v>301</v>
      </c>
      <c r="D1055" t="s">
        <v>22</v>
      </c>
      <c r="E1055">
        <v>1</v>
      </c>
      <c r="F1055">
        <v>0</v>
      </c>
      <c r="G1055">
        <v>0</v>
      </c>
      <c r="H1055">
        <v>1</v>
      </c>
    </row>
    <row r="1056" spans="1:8" x14ac:dyDescent="0.25">
      <c r="A1056" t="s">
        <v>2840</v>
      </c>
      <c r="B1056" t="s">
        <v>3454</v>
      </c>
      <c r="C1056" t="s">
        <v>302</v>
      </c>
      <c r="D1056" t="s">
        <v>22</v>
      </c>
      <c r="E1056">
        <v>3</v>
      </c>
      <c r="F1056">
        <v>0</v>
      </c>
      <c r="G1056">
        <v>0</v>
      </c>
      <c r="H1056">
        <v>3</v>
      </c>
    </row>
    <row r="1057" spans="1:8" x14ac:dyDescent="0.25">
      <c r="A1057" t="s">
        <v>2840</v>
      </c>
      <c r="B1057" t="s">
        <v>3454</v>
      </c>
      <c r="C1057" t="s">
        <v>242</v>
      </c>
      <c r="D1057" t="s">
        <v>22</v>
      </c>
      <c r="E1057">
        <v>13</v>
      </c>
      <c r="F1057">
        <v>0</v>
      </c>
      <c r="G1057">
        <v>0</v>
      </c>
      <c r="H1057">
        <v>13</v>
      </c>
    </row>
    <row r="1058" spans="1:8" x14ac:dyDescent="0.25">
      <c r="A1058" t="s">
        <v>2840</v>
      </c>
      <c r="B1058" t="s">
        <v>3454</v>
      </c>
      <c r="C1058" t="s">
        <v>103</v>
      </c>
      <c r="D1058" t="s">
        <v>22</v>
      </c>
      <c r="E1058">
        <v>3</v>
      </c>
      <c r="F1058">
        <v>0</v>
      </c>
      <c r="G1058">
        <v>0</v>
      </c>
      <c r="H1058">
        <v>3</v>
      </c>
    </row>
    <row r="1059" spans="1:8" x14ac:dyDescent="0.25">
      <c r="A1059" t="s">
        <v>2840</v>
      </c>
      <c r="B1059" t="s">
        <v>3454</v>
      </c>
      <c r="C1059" t="s">
        <v>3304</v>
      </c>
      <c r="D1059" t="s">
        <v>22</v>
      </c>
      <c r="E1059">
        <v>2</v>
      </c>
      <c r="F1059">
        <v>0</v>
      </c>
      <c r="G1059">
        <v>0</v>
      </c>
      <c r="H1059">
        <v>2</v>
      </c>
    </row>
    <row r="1060" spans="1:8" x14ac:dyDescent="0.25">
      <c r="A1060" t="s">
        <v>2840</v>
      </c>
      <c r="B1060" t="s">
        <v>3454</v>
      </c>
      <c r="C1060" t="s">
        <v>101</v>
      </c>
      <c r="D1060" t="s">
        <v>22</v>
      </c>
      <c r="E1060">
        <v>3</v>
      </c>
      <c r="F1060">
        <v>0</v>
      </c>
      <c r="G1060">
        <v>0</v>
      </c>
      <c r="H1060">
        <v>3</v>
      </c>
    </row>
    <row r="1061" spans="1:8" x14ac:dyDescent="0.25">
      <c r="A1061" t="s">
        <v>2840</v>
      </c>
      <c r="B1061" t="s">
        <v>3454</v>
      </c>
      <c r="C1061" t="s">
        <v>3308</v>
      </c>
      <c r="D1061" t="s">
        <v>22</v>
      </c>
      <c r="E1061">
        <v>11</v>
      </c>
      <c r="F1061">
        <v>0</v>
      </c>
      <c r="G1061">
        <v>1</v>
      </c>
      <c r="H1061">
        <v>10</v>
      </c>
    </row>
    <row r="1062" spans="1:8" x14ac:dyDescent="0.25">
      <c r="A1062" t="s">
        <v>2840</v>
      </c>
      <c r="B1062" t="s">
        <v>3454</v>
      </c>
      <c r="C1062" t="s">
        <v>232</v>
      </c>
      <c r="D1062" t="s">
        <v>22</v>
      </c>
      <c r="E1062">
        <v>38</v>
      </c>
      <c r="F1062">
        <v>0</v>
      </c>
      <c r="G1062">
        <v>0</v>
      </c>
      <c r="H1062">
        <v>38</v>
      </c>
    </row>
    <row r="1063" spans="1:8" x14ac:dyDescent="0.25">
      <c r="A1063" t="s">
        <v>2840</v>
      </c>
      <c r="B1063" t="s">
        <v>3454</v>
      </c>
      <c r="C1063" t="s">
        <v>28</v>
      </c>
      <c r="D1063" t="s">
        <v>22</v>
      </c>
      <c r="E1063">
        <v>7</v>
      </c>
      <c r="F1063">
        <v>0</v>
      </c>
      <c r="G1063">
        <v>0</v>
      </c>
      <c r="H1063">
        <v>7</v>
      </c>
    </row>
    <row r="1064" spans="1:8" x14ac:dyDescent="0.25">
      <c r="A1064" t="s">
        <v>2840</v>
      </c>
      <c r="B1064" t="s">
        <v>3454</v>
      </c>
      <c r="C1064" t="s">
        <v>156</v>
      </c>
      <c r="D1064" t="s">
        <v>22</v>
      </c>
      <c r="E1064">
        <v>0</v>
      </c>
      <c r="F1064">
        <v>1</v>
      </c>
      <c r="G1064">
        <v>0</v>
      </c>
      <c r="H1064">
        <v>1</v>
      </c>
    </row>
    <row r="1065" spans="1:8" x14ac:dyDescent="0.25">
      <c r="A1065" t="s">
        <v>2840</v>
      </c>
      <c r="B1065" t="s">
        <v>3454</v>
      </c>
      <c r="C1065" t="s">
        <v>59</v>
      </c>
      <c r="D1065" t="s">
        <v>22</v>
      </c>
      <c r="E1065">
        <v>159</v>
      </c>
      <c r="F1065">
        <v>24</v>
      </c>
      <c r="G1065">
        <v>122</v>
      </c>
      <c r="H1065">
        <v>61</v>
      </c>
    </row>
    <row r="1066" spans="1:8" x14ac:dyDescent="0.25">
      <c r="A1066" t="s">
        <v>2840</v>
      </c>
      <c r="B1066" t="s">
        <v>3454</v>
      </c>
      <c r="C1066" t="s">
        <v>32</v>
      </c>
      <c r="D1066" t="s">
        <v>22</v>
      </c>
      <c r="E1066">
        <v>43</v>
      </c>
      <c r="F1066">
        <v>12</v>
      </c>
      <c r="G1066">
        <v>12</v>
      </c>
      <c r="H1066">
        <v>43</v>
      </c>
    </row>
    <row r="1067" spans="1:8" x14ac:dyDescent="0.25">
      <c r="A1067" t="s">
        <v>2840</v>
      </c>
      <c r="B1067" t="s">
        <v>3454</v>
      </c>
      <c r="C1067" t="s">
        <v>3300</v>
      </c>
      <c r="D1067" t="s">
        <v>22</v>
      </c>
      <c r="E1067">
        <v>4</v>
      </c>
      <c r="F1067">
        <v>0</v>
      </c>
      <c r="G1067">
        <v>0</v>
      </c>
      <c r="H1067">
        <v>4</v>
      </c>
    </row>
    <row r="1068" spans="1:8" x14ac:dyDescent="0.25">
      <c r="A1068" t="s">
        <v>2840</v>
      </c>
      <c r="B1068" t="s">
        <v>3454</v>
      </c>
      <c r="C1068" t="s">
        <v>3299</v>
      </c>
      <c r="D1068" t="s">
        <v>22</v>
      </c>
      <c r="E1068">
        <v>4</v>
      </c>
      <c r="F1068">
        <v>0</v>
      </c>
      <c r="G1068">
        <v>0</v>
      </c>
      <c r="H1068">
        <v>4</v>
      </c>
    </row>
    <row r="1069" spans="1:8" x14ac:dyDescent="0.25">
      <c r="A1069" t="s">
        <v>2840</v>
      </c>
      <c r="B1069" t="s">
        <v>3454</v>
      </c>
      <c r="C1069" t="s">
        <v>122</v>
      </c>
      <c r="D1069" t="s">
        <v>22</v>
      </c>
      <c r="E1069">
        <v>5</v>
      </c>
      <c r="F1069">
        <v>0</v>
      </c>
      <c r="G1069">
        <v>0</v>
      </c>
      <c r="H1069">
        <v>5</v>
      </c>
    </row>
    <row r="1070" spans="1:8" x14ac:dyDescent="0.25">
      <c r="A1070" t="s">
        <v>2840</v>
      </c>
      <c r="B1070" t="s">
        <v>3454</v>
      </c>
      <c r="C1070" t="s">
        <v>44</v>
      </c>
      <c r="D1070" t="s">
        <v>22</v>
      </c>
      <c r="E1070">
        <v>5</v>
      </c>
      <c r="F1070">
        <v>0</v>
      </c>
      <c r="G1070">
        <v>0</v>
      </c>
      <c r="H1070">
        <v>5</v>
      </c>
    </row>
    <row r="1071" spans="1:8" x14ac:dyDescent="0.25">
      <c r="A1071" t="s">
        <v>2840</v>
      </c>
      <c r="B1071" t="s">
        <v>3454</v>
      </c>
      <c r="C1071" t="s">
        <v>40</v>
      </c>
      <c r="D1071" t="s">
        <v>22</v>
      </c>
      <c r="E1071">
        <v>12</v>
      </c>
      <c r="F1071">
        <v>0</v>
      </c>
      <c r="G1071">
        <v>2</v>
      </c>
      <c r="H1071">
        <v>10</v>
      </c>
    </row>
    <row r="1072" spans="1:8" x14ac:dyDescent="0.25">
      <c r="A1072" t="s">
        <v>2840</v>
      </c>
      <c r="B1072" t="s">
        <v>3454</v>
      </c>
      <c r="C1072" t="s">
        <v>33</v>
      </c>
      <c r="D1072" t="s">
        <v>22</v>
      </c>
      <c r="E1072">
        <v>1</v>
      </c>
      <c r="F1072">
        <v>0</v>
      </c>
      <c r="G1072">
        <v>0</v>
      </c>
      <c r="H1072">
        <v>1</v>
      </c>
    </row>
    <row r="1073" spans="1:8" x14ac:dyDescent="0.25">
      <c r="A1073" t="s">
        <v>2840</v>
      </c>
      <c r="B1073" t="s">
        <v>3454</v>
      </c>
      <c r="C1073" t="s">
        <v>144</v>
      </c>
      <c r="D1073" t="s">
        <v>22</v>
      </c>
      <c r="E1073">
        <v>12</v>
      </c>
      <c r="F1073">
        <v>0</v>
      </c>
      <c r="G1073">
        <v>0</v>
      </c>
      <c r="H1073">
        <v>12</v>
      </c>
    </row>
    <row r="1074" spans="1:8" x14ac:dyDescent="0.25">
      <c r="A1074" t="s">
        <v>2840</v>
      </c>
      <c r="B1074" t="s">
        <v>3454</v>
      </c>
      <c r="C1074" t="s">
        <v>89</v>
      </c>
      <c r="D1074" t="s">
        <v>22</v>
      </c>
      <c r="E1074">
        <v>9</v>
      </c>
      <c r="F1074">
        <v>0</v>
      </c>
      <c r="G1074">
        <v>1</v>
      </c>
      <c r="H1074">
        <v>8</v>
      </c>
    </row>
    <row r="1075" spans="1:8" x14ac:dyDescent="0.25">
      <c r="A1075" t="s">
        <v>2840</v>
      </c>
      <c r="B1075" t="s">
        <v>3454</v>
      </c>
      <c r="C1075" t="s">
        <v>26</v>
      </c>
      <c r="D1075" t="s">
        <v>22</v>
      </c>
      <c r="E1075">
        <v>10</v>
      </c>
      <c r="F1075">
        <v>0</v>
      </c>
      <c r="G1075">
        <v>0</v>
      </c>
      <c r="H1075">
        <v>10</v>
      </c>
    </row>
    <row r="1076" spans="1:8" x14ac:dyDescent="0.25">
      <c r="A1076" t="s">
        <v>2840</v>
      </c>
      <c r="B1076" t="s">
        <v>3454</v>
      </c>
      <c r="C1076" t="s">
        <v>70</v>
      </c>
      <c r="D1076" t="s">
        <v>2771</v>
      </c>
      <c r="E1076">
        <v>1</v>
      </c>
      <c r="F1076">
        <v>0</v>
      </c>
      <c r="G1076">
        <v>0</v>
      </c>
      <c r="H1076">
        <v>1</v>
      </c>
    </row>
    <row r="1077" spans="1:8" x14ac:dyDescent="0.25">
      <c r="A1077" t="s">
        <v>2840</v>
      </c>
      <c r="B1077" t="s">
        <v>3454</v>
      </c>
      <c r="C1077" t="s">
        <v>70</v>
      </c>
      <c r="D1077" t="s">
        <v>230</v>
      </c>
      <c r="E1077">
        <v>1</v>
      </c>
      <c r="F1077">
        <v>0</v>
      </c>
      <c r="G1077">
        <v>0</v>
      </c>
      <c r="H1077">
        <v>1</v>
      </c>
    </row>
    <row r="1078" spans="1:8" x14ac:dyDescent="0.25">
      <c r="A1078" t="s">
        <v>2840</v>
      </c>
      <c r="B1078" t="s">
        <v>3454</v>
      </c>
      <c r="C1078" t="s">
        <v>70</v>
      </c>
      <c r="D1078" t="s">
        <v>2276</v>
      </c>
      <c r="E1078">
        <v>1</v>
      </c>
      <c r="F1078">
        <v>0</v>
      </c>
      <c r="G1078">
        <v>0</v>
      </c>
      <c r="H1078">
        <v>1</v>
      </c>
    </row>
    <row r="1079" spans="1:8" x14ac:dyDescent="0.25">
      <c r="A1079" t="s">
        <v>2840</v>
      </c>
      <c r="B1079" t="s">
        <v>3454</v>
      </c>
      <c r="C1079" t="s">
        <v>81</v>
      </c>
      <c r="D1079" t="s">
        <v>22</v>
      </c>
      <c r="E1079">
        <v>11</v>
      </c>
      <c r="F1079">
        <v>0</v>
      </c>
      <c r="G1079">
        <v>0</v>
      </c>
      <c r="H1079">
        <v>11</v>
      </c>
    </row>
    <row r="1080" spans="1:8" x14ac:dyDescent="0.25">
      <c r="A1080" t="s">
        <v>2840</v>
      </c>
      <c r="B1080" t="s">
        <v>3454</v>
      </c>
      <c r="C1080" t="s">
        <v>66</v>
      </c>
      <c r="D1080" t="s">
        <v>22</v>
      </c>
      <c r="E1080">
        <v>46</v>
      </c>
      <c r="F1080">
        <v>0</v>
      </c>
      <c r="G1080">
        <v>0</v>
      </c>
      <c r="H1080">
        <v>46</v>
      </c>
    </row>
    <row r="1081" spans="1:8" x14ac:dyDescent="0.25">
      <c r="A1081" t="s">
        <v>2840</v>
      </c>
      <c r="B1081" t="s">
        <v>3454</v>
      </c>
      <c r="C1081" t="s">
        <v>37</v>
      </c>
      <c r="D1081" t="s">
        <v>22</v>
      </c>
      <c r="E1081">
        <v>6</v>
      </c>
      <c r="F1081">
        <v>0</v>
      </c>
      <c r="G1081">
        <v>0</v>
      </c>
      <c r="H1081">
        <v>6</v>
      </c>
    </row>
    <row r="1082" spans="1:8" x14ac:dyDescent="0.25">
      <c r="A1082" t="s">
        <v>2840</v>
      </c>
      <c r="B1082" t="s">
        <v>3454</v>
      </c>
      <c r="C1082" t="s">
        <v>65</v>
      </c>
      <c r="D1082" t="s">
        <v>22</v>
      </c>
      <c r="E1082">
        <v>12</v>
      </c>
      <c r="F1082">
        <v>0</v>
      </c>
      <c r="G1082">
        <v>1</v>
      </c>
      <c r="H1082">
        <v>11</v>
      </c>
    </row>
    <row r="1083" spans="1:8" x14ac:dyDescent="0.25">
      <c r="A1083" t="s">
        <v>2840</v>
      </c>
      <c r="B1083" t="s">
        <v>3454</v>
      </c>
      <c r="C1083" t="s">
        <v>42</v>
      </c>
      <c r="D1083" t="s">
        <v>22</v>
      </c>
      <c r="E1083">
        <v>6</v>
      </c>
      <c r="F1083">
        <v>12</v>
      </c>
      <c r="G1083">
        <v>2</v>
      </c>
      <c r="H1083">
        <v>16</v>
      </c>
    </row>
    <row r="1084" spans="1:8" x14ac:dyDescent="0.25">
      <c r="A1084" t="s">
        <v>2840</v>
      </c>
      <c r="B1084" t="s">
        <v>3454</v>
      </c>
      <c r="C1084" t="s">
        <v>338</v>
      </c>
      <c r="D1084" t="s">
        <v>2200</v>
      </c>
      <c r="E1084">
        <v>1</v>
      </c>
      <c r="F1084">
        <v>0</v>
      </c>
      <c r="G1084">
        <v>0</v>
      </c>
      <c r="H1084">
        <v>1</v>
      </c>
    </row>
    <row r="1085" spans="1:8" x14ac:dyDescent="0.25">
      <c r="A1085" t="s">
        <v>2840</v>
      </c>
      <c r="B1085" t="s">
        <v>3454</v>
      </c>
      <c r="C1085" t="s">
        <v>338</v>
      </c>
      <c r="D1085" t="s">
        <v>339</v>
      </c>
      <c r="E1085">
        <v>1</v>
      </c>
      <c r="F1085">
        <v>0</v>
      </c>
      <c r="G1085">
        <v>0</v>
      </c>
      <c r="H1085">
        <v>1</v>
      </c>
    </row>
    <row r="1086" spans="1:8" x14ac:dyDescent="0.25">
      <c r="A1086" t="s">
        <v>2840</v>
      </c>
      <c r="B1086" t="s">
        <v>3454</v>
      </c>
      <c r="C1086" t="s">
        <v>338</v>
      </c>
      <c r="D1086" t="s">
        <v>340</v>
      </c>
      <c r="E1086">
        <v>1</v>
      </c>
      <c r="F1086">
        <v>0</v>
      </c>
      <c r="G1086">
        <v>0</v>
      </c>
      <c r="H1086">
        <v>1</v>
      </c>
    </row>
    <row r="1087" spans="1:8" x14ac:dyDescent="0.25">
      <c r="A1087" t="s">
        <v>2840</v>
      </c>
      <c r="B1087" t="s">
        <v>3454</v>
      </c>
      <c r="C1087" t="s">
        <v>338</v>
      </c>
      <c r="D1087" t="s">
        <v>2240</v>
      </c>
      <c r="E1087">
        <v>1</v>
      </c>
      <c r="F1087">
        <v>0</v>
      </c>
      <c r="G1087">
        <v>0</v>
      </c>
      <c r="H1087">
        <v>1</v>
      </c>
    </row>
    <row r="1088" spans="1:8" x14ac:dyDescent="0.25">
      <c r="A1088" t="s">
        <v>2840</v>
      </c>
      <c r="B1088" t="s">
        <v>3454</v>
      </c>
      <c r="C1088" t="s">
        <v>338</v>
      </c>
      <c r="D1088" t="s">
        <v>2312</v>
      </c>
      <c r="E1088">
        <v>1</v>
      </c>
      <c r="F1088">
        <v>0</v>
      </c>
      <c r="G1088">
        <v>0</v>
      </c>
      <c r="H1088">
        <v>1</v>
      </c>
    </row>
    <row r="1089" spans="1:8" x14ac:dyDescent="0.25">
      <c r="A1089" t="s">
        <v>2840</v>
      </c>
      <c r="B1089" t="s">
        <v>3454</v>
      </c>
      <c r="C1089" t="s">
        <v>338</v>
      </c>
      <c r="D1089" t="s">
        <v>342</v>
      </c>
      <c r="E1089">
        <v>1</v>
      </c>
      <c r="F1089">
        <v>0</v>
      </c>
      <c r="G1089">
        <v>0</v>
      </c>
      <c r="H1089">
        <v>1</v>
      </c>
    </row>
    <row r="1090" spans="1:8" x14ac:dyDescent="0.25">
      <c r="A1090" t="s">
        <v>2840</v>
      </c>
      <c r="B1090" t="s">
        <v>3454</v>
      </c>
      <c r="C1090" t="s">
        <v>338</v>
      </c>
      <c r="D1090" t="s">
        <v>345</v>
      </c>
      <c r="E1090">
        <v>1</v>
      </c>
      <c r="F1090">
        <v>0</v>
      </c>
      <c r="G1090">
        <v>0</v>
      </c>
      <c r="H1090">
        <v>1</v>
      </c>
    </row>
    <row r="1091" spans="1:8" x14ac:dyDescent="0.25">
      <c r="A1091" t="s">
        <v>2840</v>
      </c>
      <c r="B1091" t="s">
        <v>3454</v>
      </c>
      <c r="C1091" t="s">
        <v>2283</v>
      </c>
      <c r="D1091" t="s">
        <v>133</v>
      </c>
      <c r="E1091">
        <v>1</v>
      </c>
      <c r="F1091">
        <v>0</v>
      </c>
      <c r="G1091">
        <v>0</v>
      </c>
      <c r="H1091">
        <v>1</v>
      </c>
    </row>
    <row r="1092" spans="1:8" x14ac:dyDescent="0.25">
      <c r="A1092" t="s">
        <v>2840</v>
      </c>
      <c r="B1092" t="s">
        <v>3454</v>
      </c>
      <c r="C1092" t="s">
        <v>2283</v>
      </c>
      <c r="D1092" t="s">
        <v>289</v>
      </c>
      <c r="E1092">
        <v>1</v>
      </c>
      <c r="F1092">
        <v>0</v>
      </c>
      <c r="G1092">
        <v>0</v>
      </c>
      <c r="H1092">
        <v>1</v>
      </c>
    </row>
    <row r="1093" spans="1:8" x14ac:dyDescent="0.25">
      <c r="A1093" t="s">
        <v>2840</v>
      </c>
      <c r="B1093" t="s">
        <v>3454</v>
      </c>
      <c r="C1093" t="s">
        <v>2283</v>
      </c>
      <c r="D1093" t="s">
        <v>227</v>
      </c>
      <c r="E1093">
        <v>1</v>
      </c>
      <c r="F1093">
        <v>0</v>
      </c>
      <c r="G1093">
        <v>0</v>
      </c>
      <c r="H1093">
        <v>1</v>
      </c>
    </row>
    <row r="1094" spans="1:8" x14ac:dyDescent="0.25">
      <c r="A1094" t="s">
        <v>2840</v>
      </c>
      <c r="B1094" t="s">
        <v>3454</v>
      </c>
      <c r="C1094" t="s">
        <v>2283</v>
      </c>
      <c r="D1094" t="s">
        <v>297</v>
      </c>
      <c r="E1094">
        <v>1</v>
      </c>
      <c r="F1094">
        <v>0</v>
      </c>
      <c r="G1094">
        <v>0</v>
      </c>
      <c r="H1094">
        <v>1</v>
      </c>
    </row>
    <row r="1095" spans="1:8" x14ac:dyDescent="0.25">
      <c r="A1095" t="s">
        <v>2840</v>
      </c>
      <c r="B1095" t="s">
        <v>3454</v>
      </c>
      <c r="C1095" t="s">
        <v>194</v>
      </c>
      <c r="D1095" t="s">
        <v>289</v>
      </c>
      <c r="E1095">
        <v>1</v>
      </c>
      <c r="F1095">
        <v>0</v>
      </c>
      <c r="G1095">
        <v>0</v>
      </c>
      <c r="H1095">
        <v>1</v>
      </c>
    </row>
    <row r="1096" spans="1:8" x14ac:dyDescent="0.25">
      <c r="A1096" t="s">
        <v>2840</v>
      </c>
      <c r="B1096" t="s">
        <v>3454</v>
      </c>
      <c r="C1096" t="s">
        <v>194</v>
      </c>
      <c r="D1096" t="s">
        <v>227</v>
      </c>
      <c r="E1096">
        <v>1</v>
      </c>
      <c r="F1096">
        <v>0</v>
      </c>
      <c r="G1096">
        <v>0</v>
      </c>
      <c r="H1096">
        <v>1</v>
      </c>
    </row>
    <row r="1097" spans="1:8" x14ac:dyDescent="0.25">
      <c r="A1097" t="s">
        <v>2840</v>
      </c>
      <c r="B1097" t="s">
        <v>3454</v>
      </c>
      <c r="C1097" t="s">
        <v>194</v>
      </c>
      <c r="D1097" t="s">
        <v>258</v>
      </c>
      <c r="E1097">
        <v>1</v>
      </c>
      <c r="F1097">
        <v>0</v>
      </c>
      <c r="G1097">
        <v>0</v>
      </c>
      <c r="H1097">
        <v>1</v>
      </c>
    </row>
    <row r="1098" spans="1:8" x14ac:dyDescent="0.25">
      <c r="A1098" t="s">
        <v>2840</v>
      </c>
      <c r="B1098" t="s">
        <v>3454</v>
      </c>
      <c r="C1098" t="s">
        <v>2284</v>
      </c>
      <c r="D1098" t="s">
        <v>133</v>
      </c>
      <c r="E1098">
        <v>1</v>
      </c>
      <c r="F1098">
        <v>0</v>
      </c>
      <c r="G1098">
        <v>0</v>
      </c>
      <c r="H1098">
        <v>1</v>
      </c>
    </row>
    <row r="1099" spans="1:8" x14ac:dyDescent="0.25">
      <c r="A1099" t="s">
        <v>2840</v>
      </c>
      <c r="B1099" t="s">
        <v>3454</v>
      </c>
      <c r="C1099" t="s">
        <v>2284</v>
      </c>
      <c r="D1099" t="s">
        <v>289</v>
      </c>
      <c r="E1099">
        <v>1</v>
      </c>
      <c r="F1099">
        <v>0</v>
      </c>
      <c r="G1099">
        <v>0</v>
      </c>
      <c r="H1099">
        <v>1</v>
      </c>
    </row>
    <row r="1100" spans="1:8" x14ac:dyDescent="0.25">
      <c r="A1100" t="s">
        <v>2840</v>
      </c>
      <c r="B1100" t="s">
        <v>3454</v>
      </c>
      <c r="C1100" t="s">
        <v>2284</v>
      </c>
      <c r="D1100" t="s">
        <v>227</v>
      </c>
      <c r="E1100">
        <v>1</v>
      </c>
      <c r="F1100">
        <v>0</v>
      </c>
      <c r="G1100">
        <v>0</v>
      </c>
      <c r="H1100">
        <v>1</v>
      </c>
    </row>
    <row r="1101" spans="1:8" x14ac:dyDescent="0.25">
      <c r="A1101" t="s">
        <v>2840</v>
      </c>
      <c r="B1101" t="s">
        <v>3454</v>
      </c>
      <c r="C1101" t="s">
        <v>2284</v>
      </c>
      <c r="D1101" t="s">
        <v>297</v>
      </c>
      <c r="E1101">
        <v>1</v>
      </c>
      <c r="F1101">
        <v>0</v>
      </c>
      <c r="G1101">
        <v>0</v>
      </c>
      <c r="H1101">
        <v>1</v>
      </c>
    </row>
    <row r="1102" spans="1:8" x14ac:dyDescent="0.25">
      <c r="A1102" t="s">
        <v>2840</v>
      </c>
      <c r="B1102" t="s">
        <v>3454</v>
      </c>
      <c r="C1102" t="s">
        <v>2254</v>
      </c>
      <c r="D1102" t="s">
        <v>178</v>
      </c>
      <c r="E1102">
        <v>2</v>
      </c>
      <c r="F1102">
        <v>0</v>
      </c>
      <c r="G1102">
        <v>0</v>
      </c>
      <c r="H1102">
        <v>2</v>
      </c>
    </row>
    <row r="1103" spans="1:8" x14ac:dyDescent="0.25">
      <c r="A1103" t="s">
        <v>2840</v>
      </c>
      <c r="B1103" t="s">
        <v>3454</v>
      </c>
      <c r="C1103" t="s">
        <v>2254</v>
      </c>
      <c r="D1103" t="s">
        <v>295</v>
      </c>
      <c r="E1103">
        <v>1</v>
      </c>
      <c r="F1103">
        <v>0</v>
      </c>
      <c r="G1103">
        <v>0</v>
      </c>
      <c r="H1103">
        <v>1</v>
      </c>
    </row>
    <row r="1104" spans="1:8" x14ac:dyDescent="0.25">
      <c r="A1104" t="s">
        <v>2840</v>
      </c>
      <c r="B1104" t="s">
        <v>3454</v>
      </c>
      <c r="C1104" t="s">
        <v>2254</v>
      </c>
      <c r="D1104" t="s">
        <v>256</v>
      </c>
      <c r="E1104">
        <v>2</v>
      </c>
      <c r="F1104">
        <v>0</v>
      </c>
      <c r="G1104">
        <v>0</v>
      </c>
      <c r="H1104">
        <v>2</v>
      </c>
    </row>
    <row r="1105" spans="1:8" x14ac:dyDescent="0.25">
      <c r="A1105" t="s">
        <v>2840</v>
      </c>
      <c r="B1105" t="s">
        <v>3454</v>
      </c>
      <c r="C1105" t="s">
        <v>2254</v>
      </c>
      <c r="D1105" t="s">
        <v>297</v>
      </c>
      <c r="E1105">
        <v>1</v>
      </c>
      <c r="F1105">
        <v>0</v>
      </c>
      <c r="G1105">
        <v>0</v>
      </c>
      <c r="H1105">
        <v>1</v>
      </c>
    </row>
    <row r="1106" spans="1:8" x14ac:dyDescent="0.25">
      <c r="A1106" t="s">
        <v>2840</v>
      </c>
      <c r="B1106" t="s">
        <v>3454</v>
      </c>
      <c r="C1106" t="s">
        <v>3298</v>
      </c>
      <c r="D1106" t="s">
        <v>2216</v>
      </c>
      <c r="E1106">
        <v>2</v>
      </c>
      <c r="F1106">
        <v>1</v>
      </c>
      <c r="G1106">
        <v>0</v>
      </c>
      <c r="H1106">
        <v>3</v>
      </c>
    </row>
    <row r="1107" spans="1:8" x14ac:dyDescent="0.25">
      <c r="A1107" t="s">
        <v>2840</v>
      </c>
      <c r="B1107" t="s">
        <v>3454</v>
      </c>
      <c r="C1107" t="s">
        <v>3298</v>
      </c>
      <c r="D1107" t="s">
        <v>2214</v>
      </c>
      <c r="E1107">
        <v>3</v>
      </c>
      <c r="F1107">
        <v>0</v>
      </c>
      <c r="G1107">
        <v>0</v>
      </c>
      <c r="H1107">
        <v>3</v>
      </c>
    </row>
    <row r="1108" spans="1:8" x14ac:dyDescent="0.25">
      <c r="A1108" t="s">
        <v>2840</v>
      </c>
      <c r="B1108" t="s">
        <v>3454</v>
      </c>
      <c r="C1108" t="s">
        <v>2222</v>
      </c>
      <c r="D1108" t="s">
        <v>2216</v>
      </c>
      <c r="E1108">
        <v>4</v>
      </c>
      <c r="F1108">
        <v>0</v>
      </c>
      <c r="G1108">
        <v>0</v>
      </c>
      <c r="H1108">
        <v>4</v>
      </c>
    </row>
    <row r="1109" spans="1:8" x14ac:dyDescent="0.25">
      <c r="A1109" t="s">
        <v>2840</v>
      </c>
      <c r="B1109" t="s">
        <v>3454</v>
      </c>
      <c r="C1109" t="s">
        <v>2222</v>
      </c>
      <c r="D1109" t="s">
        <v>2223</v>
      </c>
      <c r="E1109">
        <v>1</v>
      </c>
      <c r="F1109">
        <v>1</v>
      </c>
      <c r="G1109">
        <v>1</v>
      </c>
      <c r="H1109">
        <v>1</v>
      </c>
    </row>
    <row r="1110" spans="1:8" x14ac:dyDescent="0.25">
      <c r="A1110" t="s">
        <v>2840</v>
      </c>
      <c r="B1110" t="s">
        <v>3454</v>
      </c>
      <c r="C1110" t="s">
        <v>2222</v>
      </c>
      <c r="D1110" t="s">
        <v>2224</v>
      </c>
      <c r="E1110">
        <v>3</v>
      </c>
      <c r="F1110">
        <v>0</v>
      </c>
      <c r="G1110">
        <v>0</v>
      </c>
      <c r="H1110">
        <v>3</v>
      </c>
    </row>
    <row r="1111" spans="1:8" x14ac:dyDescent="0.25">
      <c r="A1111" t="s">
        <v>2840</v>
      </c>
      <c r="B1111" t="s">
        <v>3454</v>
      </c>
      <c r="C1111" t="s">
        <v>2227</v>
      </c>
      <c r="D1111" t="s">
        <v>2216</v>
      </c>
      <c r="E1111">
        <v>1</v>
      </c>
      <c r="F1111">
        <v>0</v>
      </c>
      <c r="G1111">
        <v>0</v>
      </c>
      <c r="H1111">
        <v>1</v>
      </c>
    </row>
    <row r="1112" spans="1:8" x14ac:dyDescent="0.25">
      <c r="A1112" t="s">
        <v>2840</v>
      </c>
      <c r="B1112" t="s">
        <v>3454</v>
      </c>
      <c r="C1112" t="s">
        <v>2227</v>
      </c>
      <c r="D1112" t="s">
        <v>2214</v>
      </c>
      <c r="E1112">
        <v>4</v>
      </c>
      <c r="F1112">
        <v>0</v>
      </c>
      <c r="G1112">
        <v>0</v>
      </c>
      <c r="H1112">
        <v>4</v>
      </c>
    </row>
    <row r="1113" spans="1:8" x14ac:dyDescent="0.25">
      <c r="A1113" t="s">
        <v>2840</v>
      </c>
      <c r="B1113" t="s">
        <v>3454</v>
      </c>
      <c r="C1113" t="s">
        <v>246</v>
      </c>
      <c r="D1113" t="s">
        <v>133</v>
      </c>
      <c r="E1113">
        <v>3</v>
      </c>
      <c r="F1113">
        <v>0</v>
      </c>
      <c r="G1113">
        <v>0</v>
      </c>
      <c r="H1113">
        <v>3</v>
      </c>
    </row>
    <row r="1114" spans="1:8" x14ac:dyDescent="0.25">
      <c r="A1114" t="s">
        <v>2840</v>
      </c>
      <c r="B1114" t="s">
        <v>3454</v>
      </c>
      <c r="C1114" t="s">
        <v>246</v>
      </c>
      <c r="D1114" t="s">
        <v>146</v>
      </c>
      <c r="E1114">
        <v>3</v>
      </c>
      <c r="F1114">
        <v>0</v>
      </c>
      <c r="G1114">
        <v>0</v>
      </c>
      <c r="H1114">
        <v>3</v>
      </c>
    </row>
    <row r="1115" spans="1:8" x14ac:dyDescent="0.25">
      <c r="A1115" t="s">
        <v>2840</v>
      </c>
      <c r="B1115" t="s">
        <v>3454</v>
      </c>
      <c r="C1115" t="s">
        <v>246</v>
      </c>
      <c r="D1115" t="s">
        <v>239</v>
      </c>
      <c r="E1115">
        <v>2</v>
      </c>
      <c r="F1115">
        <v>0</v>
      </c>
      <c r="G1115">
        <v>0</v>
      </c>
      <c r="H1115">
        <v>2</v>
      </c>
    </row>
    <row r="1116" spans="1:8" x14ac:dyDescent="0.25">
      <c r="A1116" t="s">
        <v>2840</v>
      </c>
      <c r="B1116" t="s">
        <v>3454</v>
      </c>
      <c r="C1116" t="s">
        <v>246</v>
      </c>
      <c r="D1116" t="s">
        <v>294</v>
      </c>
      <c r="E1116">
        <v>1</v>
      </c>
      <c r="F1116">
        <v>0</v>
      </c>
      <c r="G1116">
        <v>0</v>
      </c>
      <c r="H1116">
        <v>1</v>
      </c>
    </row>
    <row r="1117" spans="1:8" x14ac:dyDescent="0.25">
      <c r="A1117" t="s">
        <v>2840</v>
      </c>
      <c r="B1117" t="s">
        <v>3454</v>
      </c>
      <c r="C1117" t="s">
        <v>246</v>
      </c>
      <c r="D1117" t="s">
        <v>178</v>
      </c>
      <c r="E1117">
        <v>4</v>
      </c>
      <c r="F1117">
        <v>0</v>
      </c>
      <c r="G1117">
        <v>0</v>
      </c>
      <c r="H1117">
        <v>4</v>
      </c>
    </row>
    <row r="1118" spans="1:8" x14ac:dyDescent="0.25">
      <c r="A1118" t="s">
        <v>2840</v>
      </c>
      <c r="B1118" t="s">
        <v>3454</v>
      </c>
      <c r="C1118" t="s">
        <v>246</v>
      </c>
      <c r="D1118" t="s">
        <v>256</v>
      </c>
      <c r="E1118">
        <v>4</v>
      </c>
      <c r="F1118">
        <v>0</v>
      </c>
      <c r="G1118">
        <v>0</v>
      </c>
      <c r="H1118">
        <v>4</v>
      </c>
    </row>
    <row r="1119" spans="1:8" x14ac:dyDescent="0.25">
      <c r="A1119" t="s">
        <v>2840</v>
      </c>
      <c r="B1119" t="s">
        <v>3454</v>
      </c>
      <c r="C1119" t="s">
        <v>246</v>
      </c>
      <c r="D1119" t="s">
        <v>258</v>
      </c>
      <c r="E1119">
        <v>0</v>
      </c>
      <c r="F1119">
        <v>5</v>
      </c>
      <c r="G1119">
        <v>0</v>
      </c>
      <c r="H1119">
        <v>5</v>
      </c>
    </row>
    <row r="1120" spans="1:8" x14ac:dyDescent="0.25">
      <c r="A1120" t="s">
        <v>2840</v>
      </c>
      <c r="B1120" t="s">
        <v>3454</v>
      </c>
      <c r="C1120" t="s">
        <v>246</v>
      </c>
      <c r="D1120" t="s">
        <v>257</v>
      </c>
      <c r="E1120">
        <v>3</v>
      </c>
      <c r="F1120">
        <v>0</v>
      </c>
      <c r="G1120">
        <v>0</v>
      </c>
      <c r="H1120">
        <v>3</v>
      </c>
    </row>
    <row r="1121" spans="1:8" x14ac:dyDescent="0.25">
      <c r="A1121" t="s">
        <v>2840</v>
      </c>
      <c r="B1121" t="s">
        <v>3454</v>
      </c>
      <c r="C1121" t="s">
        <v>246</v>
      </c>
      <c r="D1121" t="s">
        <v>2250</v>
      </c>
      <c r="E1121">
        <v>4</v>
      </c>
      <c r="F1121">
        <v>0</v>
      </c>
      <c r="G1121">
        <v>0</v>
      </c>
      <c r="H1121">
        <v>4</v>
      </c>
    </row>
    <row r="1122" spans="1:8" x14ac:dyDescent="0.25">
      <c r="A1122" t="s">
        <v>2840</v>
      </c>
      <c r="B1122" t="s">
        <v>3454</v>
      </c>
      <c r="C1122" t="s">
        <v>246</v>
      </c>
      <c r="D1122" t="s">
        <v>193</v>
      </c>
      <c r="E1122">
        <v>4</v>
      </c>
      <c r="F1122">
        <v>0</v>
      </c>
      <c r="G1122">
        <v>1</v>
      </c>
      <c r="H1122">
        <v>3</v>
      </c>
    </row>
    <row r="1123" spans="1:8" x14ac:dyDescent="0.25">
      <c r="A1123" t="s">
        <v>2840</v>
      </c>
      <c r="B1123" t="s">
        <v>3454</v>
      </c>
      <c r="C1123" t="s">
        <v>246</v>
      </c>
      <c r="D1123" t="s">
        <v>2212</v>
      </c>
      <c r="E1123">
        <v>5</v>
      </c>
      <c r="F1123">
        <v>0</v>
      </c>
      <c r="G1123">
        <v>0</v>
      </c>
      <c r="H1123">
        <v>5</v>
      </c>
    </row>
    <row r="1124" spans="1:8" x14ac:dyDescent="0.25">
      <c r="A1124" t="s">
        <v>2840</v>
      </c>
      <c r="B1124" t="s">
        <v>3454</v>
      </c>
      <c r="C1124" t="s">
        <v>145</v>
      </c>
      <c r="D1124" t="s">
        <v>146</v>
      </c>
      <c r="E1124">
        <v>16</v>
      </c>
      <c r="F1124">
        <v>5</v>
      </c>
      <c r="G1124">
        <v>2</v>
      </c>
      <c r="H1124">
        <v>19</v>
      </c>
    </row>
    <row r="1125" spans="1:8" x14ac:dyDescent="0.25">
      <c r="A1125" t="s">
        <v>2840</v>
      </c>
      <c r="B1125" t="s">
        <v>3454</v>
      </c>
      <c r="C1125" t="s">
        <v>145</v>
      </c>
      <c r="D1125" t="s">
        <v>258</v>
      </c>
      <c r="E1125">
        <v>15</v>
      </c>
      <c r="F1125">
        <v>0</v>
      </c>
      <c r="G1125">
        <v>4</v>
      </c>
      <c r="H1125">
        <v>11</v>
      </c>
    </row>
    <row r="1126" spans="1:8" x14ac:dyDescent="0.25">
      <c r="A1126" t="s">
        <v>2840</v>
      </c>
      <c r="B1126" t="s">
        <v>3454</v>
      </c>
      <c r="C1126" t="s">
        <v>145</v>
      </c>
      <c r="D1126" t="s">
        <v>193</v>
      </c>
      <c r="E1126">
        <v>26</v>
      </c>
      <c r="F1126">
        <v>0</v>
      </c>
      <c r="G1126">
        <v>0</v>
      </c>
      <c r="H1126">
        <v>26</v>
      </c>
    </row>
    <row r="1127" spans="1:8" x14ac:dyDescent="0.25">
      <c r="A1127" t="s">
        <v>2840</v>
      </c>
      <c r="B1127" t="s">
        <v>3454</v>
      </c>
      <c r="C1127" t="s">
        <v>132</v>
      </c>
      <c r="D1127" t="s">
        <v>133</v>
      </c>
      <c r="E1127">
        <v>19</v>
      </c>
      <c r="F1127">
        <v>0</v>
      </c>
      <c r="G1127">
        <v>7</v>
      </c>
      <c r="H1127">
        <v>12</v>
      </c>
    </row>
    <row r="1128" spans="1:8" x14ac:dyDescent="0.25">
      <c r="A1128" t="s">
        <v>2840</v>
      </c>
      <c r="B1128" t="s">
        <v>3454</v>
      </c>
      <c r="C1128" t="s">
        <v>132</v>
      </c>
      <c r="D1128" t="s">
        <v>146</v>
      </c>
      <c r="E1128">
        <v>18</v>
      </c>
      <c r="F1128">
        <v>0</v>
      </c>
      <c r="G1128">
        <v>7</v>
      </c>
      <c r="H1128">
        <v>11</v>
      </c>
    </row>
    <row r="1129" spans="1:8" x14ac:dyDescent="0.25">
      <c r="A1129" t="s">
        <v>2840</v>
      </c>
      <c r="B1129" t="s">
        <v>3454</v>
      </c>
      <c r="C1129" t="s">
        <v>132</v>
      </c>
      <c r="D1129" t="s">
        <v>193</v>
      </c>
      <c r="E1129">
        <v>18</v>
      </c>
      <c r="F1129">
        <v>0</v>
      </c>
      <c r="G1129">
        <v>5</v>
      </c>
      <c r="H1129">
        <v>13</v>
      </c>
    </row>
    <row r="1130" spans="1:8" x14ac:dyDescent="0.25">
      <c r="A1130" t="s">
        <v>2840</v>
      </c>
      <c r="B1130" t="s">
        <v>3454</v>
      </c>
      <c r="C1130" t="s">
        <v>233</v>
      </c>
      <c r="D1130" t="s">
        <v>239</v>
      </c>
      <c r="E1130">
        <v>3</v>
      </c>
      <c r="F1130">
        <v>0</v>
      </c>
      <c r="G1130">
        <v>0</v>
      </c>
      <c r="H1130">
        <v>3</v>
      </c>
    </row>
    <row r="1131" spans="1:8" x14ac:dyDescent="0.25">
      <c r="A1131" t="s">
        <v>2840</v>
      </c>
      <c r="B1131" t="s">
        <v>3454</v>
      </c>
      <c r="C1131" t="s">
        <v>233</v>
      </c>
      <c r="D1131" t="s">
        <v>294</v>
      </c>
      <c r="E1131">
        <v>5</v>
      </c>
      <c r="F1131">
        <v>0</v>
      </c>
      <c r="G1131">
        <v>1</v>
      </c>
      <c r="H1131">
        <v>4</v>
      </c>
    </row>
    <row r="1132" spans="1:8" x14ac:dyDescent="0.25">
      <c r="A1132" t="s">
        <v>2840</v>
      </c>
      <c r="B1132" t="s">
        <v>3454</v>
      </c>
      <c r="C1132" t="s">
        <v>233</v>
      </c>
      <c r="D1132" t="s">
        <v>178</v>
      </c>
      <c r="E1132">
        <v>1</v>
      </c>
      <c r="F1132">
        <v>0</v>
      </c>
      <c r="G1132">
        <v>0</v>
      </c>
      <c r="H1132">
        <v>1</v>
      </c>
    </row>
    <row r="1133" spans="1:8" x14ac:dyDescent="0.25">
      <c r="A1133" t="s">
        <v>2840</v>
      </c>
      <c r="B1133" t="s">
        <v>3454</v>
      </c>
      <c r="C1133" t="s">
        <v>233</v>
      </c>
      <c r="D1133" t="s">
        <v>295</v>
      </c>
      <c r="E1133">
        <v>3</v>
      </c>
      <c r="F1133">
        <v>0</v>
      </c>
      <c r="G1133">
        <v>0</v>
      </c>
      <c r="H1133">
        <v>3</v>
      </c>
    </row>
    <row r="1134" spans="1:8" x14ac:dyDescent="0.25">
      <c r="A1134" t="s">
        <v>2840</v>
      </c>
      <c r="B1134" t="s">
        <v>3454</v>
      </c>
      <c r="C1134" t="s">
        <v>233</v>
      </c>
      <c r="D1134" t="s">
        <v>256</v>
      </c>
      <c r="E1134">
        <v>1</v>
      </c>
      <c r="F1134">
        <v>0</v>
      </c>
      <c r="G1134">
        <v>0</v>
      </c>
      <c r="H1134">
        <v>1</v>
      </c>
    </row>
    <row r="1135" spans="1:8" x14ac:dyDescent="0.25">
      <c r="A1135" t="s">
        <v>2840</v>
      </c>
      <c r="B1135" t="s">
        <v>3454</v>
      </c>
      <c r="C1135" t="s">
        <v>233</v>
      </c>
      <c r="D1135" t="s">
        <v>346</v>
      </c>
      <c r="E1135">
        <v>3</v>
      </c>
      <c r="F1135">
        <v>0</v>
      </c>
      <c r="G1135">
        <v>0</v>
      </c>
      <c r="H1135">
        <v>3</v>
      </c>
    </row>
    <row r="1136" spans="1:8" x14ac:dyDescent="0.25">
      <c r="A1136" t="s">
        <v>2840</v>
      </c>
      <c r="B1136" t="s">
        <v>3454</v>
      </c>
      <c r="C1136" t="s">
        <v>233</v>
      </c>
      <c r="D1136" t="s">
        <v>2251</v>
      </c>
      <c r="E1136">
        <v>6</v>
      </c>
      <c r="F1136">
        <v>0</v>
      </c>
      <c r="G1136">
        <v>0</v>
      </c>
      <c r="H1136">
        <v>6</v>
      </c>
    </row>
    <row r="1137" spans="1:8" x14ac:dyDescent="0.25">
      <c r="A1137" t="s">
        <v>2840</v>
      </c>
      <c r="B1137" t="s">
        <v>3454</v>
      </c>
      <c r="C1137" t="s">
        <v>233</v>
      </c>
      <c r="D1137" t="s">
        <v>258</v>
      </c>
      <c r="E1137">
        <v>4</v>
      </c>
      <c r="F1137">
        <v>0</v>
      </c>
      <c r="G1137">
        <v>2</v>
      </c>
      <c r="H1137">
        <v>2</v>
      </c>
    </row>
    <row r="1138" spans="1:8" x14ac:dyDescent="0.25">
      <c r="A1138" t="s">
        <v>2840</v>
      </c>
      <c r="B1138" t="s">
        <v>3454</v>
      </c>
      <c r="C1138" t="s">
        <v>233</v>
      </c>
      <c r="D1138" t="s">
        <v>257</v>
      </c>
      <c r="E1138">
        <v>4</v>
      </c>
      <c r="F1138">
        <v>0</v>
      </c>
      <c r="G1138">
        <v>1</v>
      </c>
      <c r="H1138">
        <v>3</v>
      </c>
    </row>
    <row r="1139" spans="1:8" x14ac:dyDescent="0.25">
      <c r="A1139" t="s">
        <v>2840</v>
      </c>
      <c r="B1139" t="s">
        <v>3454</v>
      </c>
      <c r="C1139" t="s">
        <v>233</v>
      </c>
      <c r="D1139" t="s">
        <v>298</v>
      </c>
      <c r="E1139">
        <v>0</v>
      </c>
      <c r="F1139">
        <v>5</v>
      </c>
      <c r="G1139">
        <v>0</v>
      </c>
      <c r="H1139">
        <v>5</v>
      </c>
    </row>
    <row r="1140" spans="1:8" x14ac:dyDescent="0.25">
      <c r="A1140" t="s">
        <v>2840</v>
      </c>
      <c r="B1140" t="s">
        <v>3454</v>
      </c>
      <c r="C1140" t="s">
        <v>233</v>
      </c>
      <c r="D1140" t="s">
        <v>193</v>
      </c>
      <c r="E1140">
        <v>3</v>
      </c>
      <c r="F1140">
        <v>0</v>
      </c>
      <c r="G1140">
        <v>1</v>
      </c>
      <c r="H1140">
        <v>2</v>
      </c>
    </row>
    <row r="1141" spans="1:8" x14ac:dyDescent="0.25">
      <c r="A1141" t="s">
        <v>2840</v>
      </c>
      <c r="B1141" t="s">
        <v>3454</v>
      </c>
      <c r="C1141" t="s">
        <v>238</v>
      </c>
      <c r="D1141" t="s">
        <v>2200</v>
      </c>
      <c r="E1141">
        <v>2</v>
      </c>
      <c r="F1141">
        <v>0</v>
      </c>
      <c r="G1141">
        <v>0</v>
      </c>
      <c r="H1141">
        <v>2</v>
      </c>
    </row>
    <row r="1142" spans="1:8" x14ac:dyDescent="0.25">
      <c r="A1142" t="s">
        <v>2840</v>
      </c>
      <c r="B1142" t="s">
        <v>3454</v>
      </c>
      <c r="C1142" t="s">
        <v>238</v>
      </c>
      <c r="D1142" t="s">
        <v>339</v>
      </c>
      <c r="E1142">
        <v>3</v>
      </c>
      <c r="F1142">
        <v>2</v>
      </c>
      <c r="G1142">
        <v>2</v>
      </c>
      <c r="H1142">
        <v>3</v>
      </c>
    </row>
    <row r="1143" spans="1:8" x14ac:dyDescent="0.25">
      <c r="A1143" t="s">
        <v>2840</v>
      </c>
      <c r="B1143" t="s">
        <v>3454</v>
      </c>
      <c r="C1143" t="s">
        <v>238</v>
      </c>
      <c r="D1143" t="s">
        <v>340</v>
      </c>
      <c r="E1143">
        <v>2</v>
      </c>
      <c r="F1143">
        <v>0</v>
      </c>
      <c r="G1143">
        <v>0</v>
      </c>
      <c r="H1143">
        <v>2</v>
      </c>
    </row>
    <row r="1144" spans="1:8" x14ac:dyDescent="0.25">
      <c r="A1144" t="s">
        <v>2840</v>
      </c>
      <c r="B1144" t="s">
        <v>3454</v>
      </c>
      <c r="C1144" t="s">
        <v>238</v>
      </c>
      <c r="D1144" t="s">
        <v>2779</v>
      </c>
      <c r="E1144">
        <v>2</v>
      </c>
      <c r="F1144">
        <v>0</v>
      </c>
      <c r="G1144">
        <v>0</v>
      </c>
      <c r="H1144">
        <v>2</v>
      </c>
    </row>
    <row r="1145" spans="1:8" x14ac:dyDescent="0.25">
      <c r="A1145" t="s">
        <v>2840</v>
      </c>
      <c r="B1145" t="s">
        <v>3454</v>
      </c>
      <c r="C1145" t="s">
        <v>238</v>
      </c>
      <c r="D1145" t="s">
        <v>2261</v>
      </c>
      <c r="E1145">
        <v>3</v>
      </c>
      <c r="F1145">
        <v>0</v>
      </c>
      <c r="G1145">
        <v>0</v>
      </c>
      <c r="H1145">
        <v>3</v>
      </c>
    </row>
    <row r="1146" spans="1:8" x14ac:dyDescent="0.25">
      <c r="A1146" t="s">
        <v>2840</v>
      </c>
      <c r="B1146" t="s">
        <v>3454</v>
      </c>
      <c r="C1146" t="s">
        <v>238</v>
      </c>
      <c r="D1146" t="s">
        <v>2202</v>
      </c>
      <c r="E1146">
        <v>2</v>
      </c>
      <c r="F1146">
        <v>0</v>
      </c>
      <c r="G1146">
        <v>1</v>
      </c>
      <c r="H1146">
        <v>1</v>
      </c>
    </row>
    <row r="1147" spans="1:8" x14ac:dyDescent="0.25">
      <c r="A1147" t="s">
        <v>2840</v>
      </c>
      <c r="B1147" t="s">
        <v>3454</v>
      </c>
      <c r="C1147" t="s">
        <v>238</v>
      </c>
      <c r="D1147" t="s">
        <v>2272</v>
      </c>
      <c r="E1147">
        <v>1</v>
      </c>
      <c r="F1147">
        <v>0</v>
      </c>
      <c r="G1147">
        <v>0</v>
      </c>
      <c r="H1147">
        <v>1</v>
      </c>
    </row>
    <row r="1148" spans="1:8" x14ac:dyDescent="0.25">
      <c r="A1148" t="s">
        <v>2840</v>
      </c>
      <c r="B1148" t="s">
        <v>3454</v>
      </c>
      <c r="C1148" t="s">
        <v>238</v>
      </c>
      <c r="D1148" t="s">
        <v>2312</v>
      </c>
      <c r="E1148">
        <v>1</v>
      </c>
      <c r="F1148">
        <v>0</v>
      </c>
      <c r="G1148">
        <v>0</v>
      </c>
      <c r="H1148">
        <v>1</v>
      </c>
    </row>
    <row r="1149" spans="1:8" x14ac:dyDescent="0.25">
      <c r="A1149" t="s">
        <v>2840</v>
      </c>
      <c r="B1149" t="s">
        <v>3454</v>
      </c>
      <c r="C1149" t="s">
        <v>238</v>
      </c>
      <c r="D1149" t="s">
        <v>2203</v>
      </c>
      <c r="E1149">
        <v>2</v>
      </c>
      <c r="F1149">
        <v>0</v>
      </c>
      <c r="G1149">
        <v>0</v>
      </c>
      <c r="H1149">
        <v>2</v>
      </c>
    </row>
    <row r="1150" spans="1:8" x14ac:dyDescent="0.25">
      <c r="A1150" t="s">
        <v>2840</v>
      </c>
      <c r="B1150" t="s">
        <v>3454</v>
      </c>
      <c r="C1150" t="s">
        <v>238</v>
      </c>
      <c r="D1150" t="s">
        <v>343</v>
      </c>
      <c r="E1150">
        <v>2</v>
      </c>
      <c r="F1150">
        <v>0</v>
      </c>
      <c r="G1150">
        <v>0</v>
      </c>
      <c r="H1150">
        <v>2</v>
      </c>
    </row>
    <row r="1151" spans="1:8" x14ac:dyDescent="0.25">
      <c r="A1151" t="s">
        <v>2840</v>
      </c>
      <c r="B1151" t="s">
        <v>3454</v>
      </c>
      <c r="C1151" t="s">
        <v>238</v>
      </c>
      <c r="D1151" t="s">
        <v>3456</v>
      </c>
      <c r="E1151">
        <v>4</v>
      </c>
      <c r="F1151">
        <v>0</v>
      </c>
      <c r="G1151">
        <v>0</v>
      </c>
      <c r="H1151">
        <v>4</v>
      </c>
    </row>
    <row r="1152" spans="1:8" x14ac:dyDescent="0.25">
      <c r="A1152" t="s">
        <v>2840</v>
      </c>
      <c r="B1152" t="s">
        <v>3454</v>
      </c>
      <c r="C1152" t="s">
        <v>238</v>
      </c>
      <c r="D1152" t="s">
        <v>2241</v>
      </c>
      <c r="E1152">
        <v>3</v>
      </c>
      <c r="F1152">
        <v>0</v>
      </c>
      <c r="G1152">
        <v>1</v>
      </c>
      <c r="H1152">
        <v>2</v>
      </c>
    </row>
    <row r="1153" spans="1:8" x14ac:dyDescent="0.25">
      <c r="A1153" t="s">
        <v>2840</v>
      </c>
      <c r="B1153" t="s">
        <v>3454</v>
      </c>
      <c r="C1153" t="s">
        <v>241</v>
      </c>
      <c r="D1153" t="s">
        <v>2200</v>
      </c>
      <c r="E1153">
        <v>2</v>
      </c>
      <c r="F1153">
        <v>0</v>
      </c>
      <c r="G1153">
        <v>0</v>
      </c>
      <c r="H1153">
        <v>2</v>
      </c>
    </row>
    <row r="1154" spans="1:8" x14ac:dyDescent="0.25">
      <c r="A1154" t="s">
        <v>2840</v>
      </c>
      <c r="B1154" t="s">
        <v>3454</v>
      </c>
      <c r="C1154" t="s">
        <v>241</v>
      </c>
      <c r="D1154" t="s">
        <v>339</v>
      </c>
      <c r="E1154">
        <v>1</v>
      </c>
      <c r="F1154">
        <v>0</v>
      </c>
      <c r="G1154">
        <v>0</v>
      </c>
      <c r="H1154">
        <v>1</v>
      </c>
    </row>
    <row r="1155" spans="1:8" x14ac:dyDescent="0.25">
      <c r="A1155" t="s">
        <v>2840</v>
      </c>
      <c r="B1155" t="s">
        <v>3454</v>
      </c>
      <c r="C1155" t="s">
        <v>241</v>
      </c>
      <c r="D1155" t="s">
        <v>2273</v>
      </c>
      <c r="E1155">
        <v>3</v>
      </c>
      <c r="F1155">
        <v>0</v>
      </c>
      <c r="G1155">
        <v>0</v>
      </c>
      <c r="H1155">
        <v>3</v>
      </c>
    </row>
    <row r="1156" spans="1:8" x14ac:dyDescent="0.25">
      <c r="A1156" t="s">
        <v>2840</v>
      </c>
      <c r="B1156" t="s">
        <v>3454</v>
      </c>
      <c r="C1156" t="s">
        <v>241</v>
      </c>
      <c r="D1156" t="s">
        <v>2256</v>
      </c>
      <c r="E1156">
        <v>1</v>
      </c>
      <c r="F1156">
        <v>0</v>
      </c>
      <c r="G1156">
        <v>0</v>
      </c>
      <c r="H1156">
        <v>1</v>
      </c>
    </row>
    <row r="1157" spans="1:8" x14ac:dyDescent="0.25">
      <c r="A1157" t="s">
        <v>2840</v>
      </c>
      <c r="B1157" t="s">
        <v>3454</v>
      </c>
      <c r="C1157" t="s">
        <v>241</v>
      </c>
      <c r="D1157" t="s">
        <v>2261</v>
      </c>
      <c r="E1157">
        <v>2</v>
      </c>
      <c r="F1157">
        <v>0</v>
      </c>
      <c r="G1157">
        <v>0</v>
      </c>
      <c r="H1157">
        <v>2</v>
      </c>
    </row>
    <row r="1158" spans="1:8" x14ac:dyDescent="0.25">
      <c r="A1158" t="s">
        <v>2840</v>
      </c>
      <c r="B1158" t="s">
        <v>3454</v>
      </c>
      <c r="C1158" t="s">
        <v>241</v>
      </c>
      <c r="D1158" t="s">
        <v>2202</v>
      </c>
      <c r="E1158">
        <v>1</v>
      </c>
      <c r="F1158">
        <v>0</v>
      </c>
      <c r="G1158">
        <v>0</v>
      </c>
      <c r="H1158">
        <v>1</v>
      </c>
    </row>
    <row r="1159" spans="1:8" x14ac:dyDescent="0.25">
      <c r="A1159" t="s">
        <v>2840</v>
      </c>
      <c r="B1159" t="s">
        <v>3454</v>
      </c>
      <c r="C1159" t="s">
        <v>241</v>
      </c>
      <c r="D1159" t="s">
        <v>2272</v>
      </c>
      <c r="E1159">
        <v>3</v>
      </c>
      <c r="F1159">
        <v>0</v>
      </c>
      <c r="G1159">
        <v>0</v>
      </c>
      <c r="H1159">
        <v>3</v>
      </c>
    </row>
    <row r="1160" spans="1:8" x14ac:dyDescent="0.25">
      <c r="A1160" t="s">
        <v>2840</v>
      </c>
      <c r="B1160" t="s">
        <v>3454</v>
      </c>
      <c r="C1160" t="s">
        <v>241</v>
      </c>
      <c r="D1160" t="s">
        <v>2203</v>
      </c>
      <c r="E1160">
        <v>0</v>
      </c>
      <c r="F1160">
        <v>2</v>
      </c>
      <c r="G1160">
        <v>0</v>
      </c>
      <c r="H1160">
        <v>2</v>
      </c>
    </row>
    <row r="1161" spans="1:8" x14ac:dyDescent="0.25">
      <c r="A1161" t="s">
        <v>2840</v>
      </c>
      <c r="B1161" t="s">
        <v>3454</v>
      </c>
      <c r="C1161" t="s">
        <v>241</v>
      </c>
      <c r="D1161" t="s">
        <v>342</v>
      </c>
      <c r="E1161">
        <v>2</v>
      </c>
      <c r="F1161">
        <v>2</v>
      </c>
      <c r="G1161">
        <v>1</v>
      </c>
      <c r="H1161">
        <v>3</v>
      </c>
    </row>
    <row r="1162" spans="1:8" x14ac:dyDescent="0.25">
      <c r="A1162" t="s">
        <v>2840</v>
      </c>
      <c r="B1162" t="s">
        <v>3454</v>
      </c>
      <c r="C1162" t="s">
        <v>241</v>
      </c>
      <c r="D1162" t="s">
        <v>343</v>
      </c>
      <c r="E1162">
        <v>4</v>
      </c>
      <c r="F1162">
        <v>0</v>
      </c>
      <c r="G1162">
        <v>0</v>
      </c>
      <c r="H1162">
        <v>4</v>
      </c>
    </row>
    <row r="1163" spans="1:8" x14ac:dyDescent="0.25">
      <c r="A1163" t="s">
        <v>2840</v>
      </c>
      <c r="B1163" t="s">
        <v>3454</v>
      </c>
      <c r="C1163" t="s">
        <v>241</v>
      </c>
      <c r="D1163" t="s">
        <v>2311</v>
      </c>
      <c r="E1163">
        <v>1</v>
      </c>
      <c r="F1163">
        <v>0</v>
      </c>
      <c r="G1163">
        <v>0</v>
      </c>
      <c r="H1163">
        <v>1</v>
      </c>
    </row>
    <row r="1164" spans="1:8" x14ac:dyDescent="0.25">
      <c r="A1164" t="s">
        <v>2840</v>
      </c>
      <c r="B1164" t="s">
        <v>3454</v>
      </c>
      <c r="C1164" t="s">
        <v>241</v>
      </c>
      <c r="D1164" t="s">
        <v>2274</v>
      </c>
      <c r="E1164">
        <v>1</v>
      </c>
      <c r="F1164">
        <v>0</v>
      </c>
      <c r="G1164">
        <v>0</v>
      </c>
      <c r="H1164">
        <v>1</v>
      </c>
    </row>
    <row r="1165" spans="1:8" x14ac:dyDescent="0.25">
      <c r="A1165" t="s">
        <v>2840</v>
      </c>
      <c r="B1165" t="s">
        <v>3454</v>
      </c>
      <c r="C1165" t="s">
        <v>241</v>
      </c>
      <c r="D1165" t="s">
        <v>2241</v>
      </c>
      <c r="E1165">
        <v>3</v>
      </c>
      <c r="F1165">
        <v>0</v>
      </c>
      <c r="G1165">
        <v>0</v>
      </c>
      <c r="H1165">
        <v>3</v>
      </c>
    </row>
    <row r="1166" spans="1:8" x14ac:dyDescent="0.25">
      <c r="A1166" t="s">
        <v>2840</v>
      </c>
      <c r="B1166" t="s">
        <v>3454</v>
      </c>
      <c r="C1166" t="s">
        <v>241</v>
      </c>
      <c r="D1166" t="s">
        <v>344</v>
      </c>
      <c r="E1166">
        <v>1</v>
      </c>
      <c r="F1166">
        <v>0</v>
      </c>
      <c r="G1166">
        <v>0</v>
      </c>
      <c r="H1166">
        <v>1</v>
      </c>
    </row>
    <row r="1167" spans="1:8" x14ac:dyDescent="0.25">
      <c r="A1167" t="s">
        <v>2840</v>
      </c>
      <c r="B1167" t="s">
        <v>3454</v>
      </c>
      <c r="C1167" t="s">
        <v>241</v>
      </c>
      <c r="D1167" t="s">
        <v>345</v>
      </c>
      <c r="E1167">
        <v>1</v>
      </c>
      <c r="F1167">
        <v>0</v>
      </c>
      <c r="G1167">
        <v>0</v>
      </c>
      <c r="H1167">
        <v>1</v>
      </c>
    </row>
    <row r="1168" spans="1:8" x14ac:dyDescent="0.25">
      <c r="A1168" t="s">
        <v>2840</v>
      </c>
      <c r="B1168" t="s">
        <v>3454</v>
      </c>
      <c r="C1168" t="s">
        <v>241</v>
      </c>
      <c r="D1168" t="s">
        <v>3457</v>
      </c>
      <c r="E1168">
        <v>2</v>
      </c>
      <c r="F1168">
        <v>0</v>
      </c>
      <c r="G1168">
        <v>0</v>
      </c>
      <c r="H1168">
        <v>2</v>
      </c>
    </row>
    <row r="1169" spans="1:8" x14ac:dyDescent="0.25">
      <c r="A1169" t="s">
        <v>2840</v>
      </c>
      <c r="B1169" t="s">
        <v>3454</v>
      </c>
      <c r="C1169" t="s">
        <v>241</v>
      </c>
      <c r="D1169" t="s">
        <v>2764</v>
      </c>
      <c r="E1169">
        <v>2</v>
      </c>
      <c r="F1169">
        <v>0</v>
      </c>
      <c r="G1169">
        <v>0</v>
      </c>
      <c r="H1169">
        <v>2</v>
      </c>
    </row>
    <row r="1170" spans="1:8" x14ac:dyDescent="0.25">
      <c r="A1170" t="s">
        <v>2840</v>
      </c>
      <c r="B1170" t="s">
        <v>3454</v>
      </c>
      <c r="C1170" t="s">
        <v>177</v>
      </c>
      <c r="D1170" t="s">
        <v>2200</v>
      </c>
      <c r="E1170">
        <v>2</v>
      </c>
      <c r="F1170">
        <v>0</v>
      </c>
      <c r="G1170">
        <v>0</v>
      </c>
      <c r="H1170">
        <v>2</v>
      </c>
    </row>
    <row r="1171" spans="1:8" x14ac:dyDescent="0.25">
      <c r="A1171" t="s">
        <v>2840</v>
      </c>
      <c r="B1171" t="s">
        <v>3454</v>
      </c>
      <c r="C1171" t="s">
        <v>177</v>
      </c>
      <c r="D1171" t="s">
        <v>339</v>
      </c>
      <c r="E1171">
        <v>3</v>
      </c>
      <c r="F1171">
        <v>0</v>
      </c>
      <c r="G1171">
        <v>0</v>
      </c>
      <c r="H1171">
        <v>3</v>
      </c>
    </row>
    <row r="1172" spans="1:8" x14ac:dyDescent="0.25">
      <c r="A1172" t="s">
        <v>2840</v>
      </c>
      <c r="B1172" t="s">
        <v>3454</v>
      </c>
      <c r="C1172" t="s">
        <v>177</v>
      </c>
      <c r="D1172" t="s">
        <v>340</v>
      </c>
      <c r="E1172">
        <v>2</v>
      </c>
      <c r="F1172">
        <v>0</v>
      </c>
      <c r="G1172">
        <v>0</v>
      </c>
      <c r="H1172">
        <v>2</v>
      </c>
    </row>
    <row r="1173" spans="1:8" x14ac:dyDescent="0.25">
      <c r="A1173" t="s">
        <v>2840</v>
      </c>
      <c r="B1173" t="s">
        <v>3454</v>
      </c>
      <c r="C1173" t="s">
        <v>177</v>
      </c>
      <c r="D1173" t="s">
        <v>2256</v>
      </c>
      <c r="E1173">
        <v>1</v>
      </c>
      <c r="F1173">
        <v>0</v>
      </c>
      <c r="G1173">
        <v>0</v>
      </c>
      <c r="H1173">
        <v>1</v>
      </c>
    </row>
    <row r="1174" spans="1:8" x14ac:dyDescent="0.25">
      <c r="A1174" t="s">
        <v>2840</v>
      </c>
      <c r="B1174" t="s">
        <v>3454</v>
      </c>
      <c r="C1174" t="s">
        <v>177</v>
      </c>
      <c r="D1174" t="s">
        <v>2260</v>
      </c>
      <c r="E1174">
        <v>1</v>
      </c>
      <c r="F1174">
        <v>0</v>
      </c>
      <c r="G1174">
        <v>0</v>
      </c>
      <c r="H1174">
        <v>1</v>
      </c>
    </row>
    <row r="1175" spans="1:8" x14ac:dyDescent="0.25">
      <c r="A1175" t="s">
        <v>2840</v>
      </c>
      <c r="B1175" t="s">
        <v>3454</v>
      </c>
      <c r="C1175" t="s">
        <v>177</v>
      </c>
      <c r="D1175" t="s">
        <v>2202</v>
      </c>
      <c r="E1175">
        <v>2</v>
      </c>
      <c r="F1175">
        <v>0</v>
      </c>
      <c r="G1175">
        <v>0</v>
      </c>
      <c r="H1175">
        <v>2</v>
      </c>
    </row>
    <row r="1176" spans="1:8" x14ac:dyDescent="0.25">
      <c r="A1176" t="s">
        <v>2840</v>
      </c>
      <c r="B1176" t="s">
        <v>3454</v>
      </c>
      <c r="C1176" t="s">
        <v>177</v>
      </c>
      <c r="D1176" t="s">
        <v>2312</v>
      </c>
      <c r="E1176">
        <v>1</v>
      </c>
      <c r="F1176">
        <v>0</v>
      </c>
      <c r="G1176">
        <v>0</v>
      </c>
      <c r="H1176">
        <v>1</v>
      </c>
    </row>
    <row r="1177" spans="1:8" x14ac:dyDescent="0.25">
      <c r="A1177" t="s">
        <v>2840</v>
      </c>
      <c r="B1177" t="s">
        <v>3454</v>
      </c>
      <c r="C1177" t="s">
        <v>177</v>
      </c>
      <c r="D1177" t="s">
        <v>2203</v>
      </c>
      <c r="E1177">
        <v>2</v>
      </c>
      <c r="F1177">
        <v>0</v>
      </c>
      <c r="G1177">
        <v>0</v>
      </c>
      <c r="H1177">
        <v>2</v>
      </c>
    </row>
    <row r="1178" spans="1:8" x14ac:dyDescent="0.25">
      <c r="A1178" t="s">
        <v>2840</v>
      </c>
      <c r="B1178" t="s">
        <v>3454</v>
      </c>
      <c r="C1178" t="s">
        <v>177</v>
      </c>
      <c r="D1178" t="s">
        <v>342</v>
      </c>
      <c r="E1178">
        <v>2</v>
      </c>
      <c r="F1178">
        <v>0</v>
      </c>
      <c r="G1178">
        <v>0</v>
      </c>
      <c r="H1178">
        <v>2</v>
      </c>
    </row>
    <row r="1179" spans="1:8" x14ac:dyDescent="0.25">
      <c r="A1179" t="s">
        <v>2840</v>
      </c>
      <c r="B1179" t="s">
        <v>3454</v>
      </c>
      <c r="C1179" t="s">
        <v>177</v>
      </c>
      <c r="D1179" t="s">
        <v>343</v>
      </c>
      <c r="E1179">
        <v>2</v>
      </c>
      <c r="F1179">
        <v>0</v>
      </c>
      <c r="G1179">
        <v>0</v>
      </c>
      <c r="H1179">
        <v>2</v>
      </c>
    </row>
    <row r="1180" spans="1:8" x14ac:dyDescent="0.25">
      <c r="A1180" t="s">
        <v>2840</v>
      </c>
      <c r="B1180" t="s">
        <v>3454</v>
      </c>
      <c r="C1180" t="s">
        <v>177</v>
      </c>
      <c r="D1180" t="s">
        <v>3443</v>
      </c>
      <c r="E1180">
        <v>3</v>
      </c>
      <c r="F1180">
        <v>0</v>
      </c>
      <c r="G1180">
        <v>0</v>
      </c>
      <c r="H1180">
        <v>3</v>
      </c>
    </row>
    <row r="1181" spans="1:8" x14ac:dyDescent="0.25">
      <c r="A1181" t="s">
        <v>2840</v>
      </c>
      <c r="B1181" t="s">
        <v>3454</v>
      </c>
      <c r="C1181" t="s">
        <v>177</v>
      </c>
      <c r="D1181" t="s">
        <v>3441</v>
      </c>
      <c r="E1181">
        <v>1</v>
      </c>
      <c r="F1181">
        <v>0</v>
      </c>
      <c r="G1181">
        <v>0</v>
      </c>
      <c r="H1181">
        <v>1</v>
      </c>
    </row>
    <row r="1182" spans="1:8" x14ac:dyDescent="0.25">
      <c r="A1182" t="s">
        <v>2840</v>
      </c>
      <c r="B1182" t="s">
        <v>3454</v>
      </c>
      <c r="C1182" t="s">
        <v>2206</v>
      </c>
      <c r="D1182" t="s">
        <v>2207</v>
      </c>
      <c r="E1182">
        <v>1</v>
      </c>
      <c r="F1182">
        <v>0</v>
      </c>
      <c r="G1182">
        <v>0</v>
      </c>
      <c r="H1182">
        <v>1</v>
      </c>
    </row>
    <row r="1183" spans="1:8" x14ac:dyDescent="0.25">
      <c r="A1183" t="s">
        <v>2840</v>
      </c>
      <c r="B1183" t="s">
        <v>3454</v>
      </c>
      <c r="C1183" t="s">
        <v>2206</v>
      </c>
      <c r="D1183" t="s">
        <v>2209</v>
      </c>
      <c r="E1183">
        <v>1</v>
      </c>
      <c r="F1183">
        <v>0</v>
      </c>
      <c r="G1183">
        <v>0</v>
      </c>
      <c r="H1183">
        <v>1</v>
      </c>
    </row>
    <row r="1184" spans="1:8" x14ac:dyDescent="0.25">
      <c r="A1184" t="s">
        <v>2840</v>
      </c>
      <c r="B1184" t="s">
        <v>3454</v>
      </c>
      <c r="C1184" t="s">
        <v>2206</v>
      </c>
      <c r="D1184" t="s">
        <v>2210</v>
      </c>
      <c r="E1184">
        <v>1</v>
      </c>
      <c r="F1184">
        <v>0</v>
      </c>
      <c r="G1184">
        <v>0</v>
      </c>
      <c r="H1184">
        <v>1</v>
      </c>
    </row>
    <row r="1185" spans="1:8" x14ac:dyDescent="0.25">
      <c r="A1185" t="s">
        <v>2840</v>
      </c>
      <c r="B1185" t="s">
        <v>3454</v>
      </c>
      <c r="C1185" t="s">
        <v>2213</v>
      </c>
      <c r="D1185" t="s">
        <v>2216</v>
      </c>
      <c r="E1185">
        <v>4</v>
      </c>
      <c r="F1185">
        <v>0</v>
      </c>
      <c r="G1185">
        <v>1</v>
      </c>
      <c r="H1185">
        <v>3</v>
      </c>
    </row>
    <row r="1186" spans="1:8" x14ac:dyDescent="0.25">
      <c r="A1186" t="s">
        <v>2840</v>
      </c>
      <c r="B1186" t="s">
        <v>3454</v>
      </c>
      <c r="C1186" t="s">
        <v>2213</v>
      </c>
      <c r="D1186" t="s">
        <v>2214</v>
      </c>
      <c r="E1186">
        <v>4</v>
      </c>
      <c r="F1186">
        <v>0</v>
      </c>
      <c r="G1186">
        <v>0</v>
      </c>
      <c r="H1186">
        <v>4</v>
      </c>
    </row>
    <row r="1187" spans="1:8" x14ac:dyDescent="0.25">
      <c r="A1187" t="s">
        <v>2840</v>
      </c>
      <c r="B1187" t="s">
        <v>3454</v>
      </c>
      <c r="C1187" t="s">
        <v>2225</v>
      </c>
      <c r="D1187" t="s">
        <v>2216</v>
      </c>
      <c r="E1187">
        <v>1</v>
      </c>
      <c r="F1187">
        <v>0</v>
      </c>
      <c r="G1187">
        <v>0</v>
      </c>
      <c r="H1187">
        <v>1</v>
      </c>
    </row>
    <row r="1188" spans="1:8" x14ac:dyDescent="0.25">
      <c r="A1188" t="s">
        <v>2840</v>
      </c>
      <c r="B1188" t="s">
        <v>3454</v>
      </c>
      <c r="C1188" t="s">
        <v>2226</v>
      </c>
      <c r="D1188" t="s">
        <v>2216</v>
      </c>
      <c r="E1188">
        <v>1</v>
      </c>
      <c r="F1188">
        <v>0</v>
      </c>
      <c r="G1188">
        <v>0</v>
      </c>
      <c r="H1188">
        <v>1</v>
      </c>
    </row>
    <row r="1189" spans="1:8" x14ac:dyDescent="0.25">
      <c r="A1189" t="s">
        <v>2840</v>
      </c>
      <c r="B1189" t="s">
        <v>3454</v>
      </c>
      <c r="C1189" t="s">
        <v>2217</v>
      </c>
      <c r="D1189" t="s">
        <v>2216</v>
      </c>
      <c r="E1189">
        <v>4</v>
      </c>
      <c r="F1189">
        <v>1</v>
      </c>
      <c r="G1189">
        <v>0</v>
      </c>
      <c r="H1189">
        <v>5</v>
      </c>
    </row>
    <row r="1190" spans="1:8" x14ac:dyDescent="0.25">
      <c r="A1190" t="s">
        <v>2840</v>
      </c>
      <c r="B1190" t="s">
        <v>3454</v>
      </c>
      <c r="C1190" t="s">
        <v>2217</v>
      </c>
      <c r="D1190" t="s">
        <v>2223</v>
      </c>
      <c r="E1190">
        <v>0</v>
      </c>
      <c r="F1190">
        <v>1</v>
      </c>
      <c r="G1190">
        <v>0</v>
      </c>
      <c r="H1190">
        <v>1</v>
      </c>
    </row>
    <row r="1191" spans="1:8" x14ac:dyDescent="0.25">
      <c r="A1191" t="s">
        <v>2840</v>
      </c>
      <c r="B1191" t="s">
        <v>3454</v>
      </c>
      <c r="C1191" t="s">
        <v>2217</v>
      </c>
      <c r="D1191" t="s">
        <v>2214</v>
      </c>
      <c r="E1191">
        <v>3</v>
      </c>
      <c r="F1191">
        <v>0</v>
      </c>
      <c r="G1191">
        <v>0</v>
      </c>
      <c r="H1191">
        <v>3</v>
      </c>
    </row>
    <row r="1192" spans="1:8" x14ac:dyDescent="0.25">
      <c r="A1192" t="s">
        <v>2840</v>
      </c>
      <c r="B1192" t="s">
        <v>3454</v>
      </c>
      <c r="C1192" t="s">
        <v>2215</v>
      </c>
      <c r="D1192" t="s">
        <v>2216</v>
      </c>
      <c r="E1192">
        <v>5</v>
      </c>
      <c r="F1192">
        <v>0</v>
      </c>
      <c r="G1192">
        <v>0</v>
      </c>
      <c r="H1192">
        <v>5</v>
      </c>
    </row>
    <row r="1193" spans="1:8" x14ac:dyDescent="0.25">
      <c r="A1193" t="s">
        <v>2840</v>
      </c>
      <c r="B1193" t="s">
        <v>3454</v>
      </c>
      <c r="C1193" t="s">
        <v>2215</v>
      </c>
      <c r="D1193" t="s">
        <v>2219</v>
      </c>
      <c r="E1193">
        <v>1</v>
      </c>
      <c r="F1193">
        <v>0</v>
      </c>
      <c r="G1193">
        <v>0</v>
      </c>
      <c r="H1193">
        <v>1</v>
      </c>
    </row>
    <row r="1194" spans="1:8" x14ac:dyDescent="0.25">
      <c r="A1194" t="s">
        <v>2840</v>
      </c>
      <c r="B1194" t="s">
        <v>3454</v>
      </c>
      <c r="C1194" t="s">
        <v>2215</v>
      </c>
      <c r="D1194" t="s">
        <v>2214</v>
      </c>
      <c r="E1194">
        <v>2</v>
      </c>
      <c r="F1194">
        <v>0</v>
      </c>
      <c r="G1194">
        <v>1</v>
      </c>
      <c r="H1194">
        <v>1</v>
      </c>
    </row>
    <row r="1195" spans="1:8" x14ac:dyDescent="0.25">
      <c r="A1195" t="s">
        <v>2840</v>
      </c>
      <c r="B1195" t="s">
        <v>3454</v>
      </c>
      <c r="C1195" t="s">
        <v>2257</v>
      </c>
      <c r="D1195" t="s">
        <v>2214</v>
      </c>
      <c r="E1195">
        <v>4</v>
      </c>
      <c r="F1195">
        <v>0</v>
      </c>
      <c r="G1195">
        <v>0</v>
      </c>
      <c r="H1195">
        <v>4</v>
      </c>
    </row>
    <row r="1196" spans="1:8" x14ac:dyDescent="0.25">
      <c r="A1196" t="s">
        <v>2840</v>
      </c>
      <c r="B1196" t="s">
        <v>3454</v>
      </c>
      <c r="C1196" t="s">
        <v>2258</v>
      </c>
      <c r="D1196" t="s">
        <v>2214</v>
      </c>
      <c r="E1196">
        <v>4</v>
      </c>
      <c r="F1196">
        <v>0</v>
      </c>
      <c r="G1196">
        <v>0</v>
      </c>
      <c r="H1196">
        <v>4</v>
      </c>
    </row>
    <row r="1197" spans="1:8" x14ac:dyDescent="0.25">
      <c r="A1197" t="s">
        <v>2840</v>
      </c>
      <c r="B1197" t="s">
        <v>3454</v>
      </c>
      <c r="C1197" t="s">
        <v>2228</v>
      </c>
      <c r="D1197" t="s">
        <v>2214</v>
      </c>
      <c r="E1197">
        <v>6</v>
      </c>
      <c r="F1197">
        <v>0</v>
      </c>
      <c r="G1197">
        <v>1</v>
      </c>
      <c r="H1197">
        <v>5</v>
      </c>
    </row>
    <row r="1198" spans="1:8" x14ac:dyDescent="0.25">
      <c r="A1198" t="s">
        <v>2840</v>
      </c>
      <c r="B1198" t="s">
        <v>3454</v>
      </c>
      <c r="C1198" t="s">
        <v>2229</v>
      </c>
      <c r="D1198" t="s">
        <v>2214</v>
      </c>
      <c r="E1198">
        <v>4</v>
      </c>
      <c r="F1198">
        <v>1</v>
      </c>
      <c r="G1198">
        <v>0</v>
      </c>
      <c r="H1198">
        <v>5</v>
      </c>
    </row>
    <row r="1199" spans="1:8" x14ac:dyDescent="0.25">
      <c r="A1199" t="s">
        <v>2840</v>
      </c>
      <c r="B1199" t="s">
        <v>3454</v>
      </c>
      <c r="C1199" t="s">
        <v>2230</v>
      </c>
      <c r="D1199" t="s">
        <v>2214</v>
      </c>
      <c r="E1199">
        <v>3</v>
      </c>
      <c r="F1199">
        <v>0</v>
      </c>
      <c r="G1199">
        <v>0</v>
      </c>
      <c r="H1199">
        <v>3</v>
      </c>
    </row>
    <row r="1200" spans="1:8" x14ac:dyDescent="0.25">
      <c r="A1200" t="s">
        <v>2840</v>
      </c>
      <c r="B1200" t="s">
        <v>3454</v>
      </c>
      <c r="C1200" t="s">
        <v>2231</v>
      </c>
      <c r="D1200" t="s">
        <v>2219</v>
      </c>
      <c r="E1200">
        <v>0</v>
      </c>
      <c r="F1200">
        <v>1</v>
      </c>
      <c r="G1200">
        <v>0</v>
      </c>
      <c r="H1200">
        <v>1</v>
      </c>
    </row>
    <row r="1201" spans="1:8" x14ac:dyDescent="0.25">
      <c r="A1201" t="s">
        <v>2840</v>
      </c>
      <c r="B1201" t="s">
        <v>3454</v>
      </c>
      <c r="C1201" t="s">
        <v>2231</v>
      </c>
      <c r="D1201" t="s">
        <v>2214</v>
      </c>
      <c r="E1201">
        <v>5</v>
      </c>
      <c r="F1201">
        <v>0</v>
      </c>
      <c r="G1201">
        <v>2</v>
      </c>
      <c r="H1201">
        <v>3</v>
      </c>
    </row>
    <row r="1202" spans="1:8" x14ac:dyDescent="0.25">
      <c r="A1202" t="s">
        <v>2840</v>
      </c>
      <c r="B1202" t="s">
        <v>3454</v>
      </c>
      <c r="C1202" t="s">
        <v>2232</v>
      </c>
      <c r="D1202" t="s">
        <v>2216</v>
      </c>
      <c r="E1202">
        <v>2</v>
      </c>
      <c r="F1202">
        <v>0</v>
      </c>
      <c r="G1202">
        <v>0</v>
      </c>
      <c r="H1202">
        <v>2</v>
      </c>
    </row>
    <row r="1203" spans="1:8" x14ac:dyDescent="0.25">
      <c r="A1203" t="s">
        <v>2840</v>
      </c>
      <c r="B1203" t="s">
        <v>3454</v>
      </c>
      <c r="C1203" t="s">
        <v>2232</v>
      </c>
      <c r="D1203" t="s">
        <v>2214</v>
      </c>
      <c r="E1203">
        <v>3</v>
      </c>
      <c r="F1203">
        <v>0</v>
      </c>
      <c r="G1203">
        <v>0</v>
      </c>
      <c r="H1203">
        <v>3</v>
      </c>
    </row>
    <row r="1204" spans="1:8" x14ac:dyDescent="0.25">
      <c r="A1204" t="s">
        <v>2840</v>
      </c>
      <c r="B1204" t="s">
        <v>3454</v>
      </c>
      <c r="C1204" t="s">
        <v>2233</v>
      </c>
      <c r="D1204" t="s">
        <v>2216</v>
      </c>
      <c r="E1204">
        <v>1</v>
      </c>
      <c r="F1204">
        <v>0</v>
      </c>
      <c r="G1204">
        <v>0</v>
      </c>
      <c r="H1204">
        <v>1</v>
      </c>
    </row>
    <row r="1205" spans="1:8" x14ac:dyDescent="0.25">
      <c r="A1205" t="s">
        <v>2840</v>
      </c>
      <c r="B1205" t="s">
        <v>3454</v>
      </c>
      <c r="C1205" t="s">
        <v>2233</v>
      </c>
      <c r="D1205" t="s">
        <v>2214</v>
      </c>
      <c r="E1205">
        <v>5</v>
      </c>
      <c r="F1205">
        <v>0</v>
      </c>
      <c r="G1205">
        <v>0</v>
      </c>
      <c r="H1205">
        <v>5</v>
      </c>
    </row>
    <row r="1206" spans="1:8" x14ac:dyDescent="0.25">
      <c r="A1206" t="s">
        <v>2840</v>
      </c>
      <c r="B1206" t="s">
        <v>3454</v>
      </c>
      <c r="C1206" t="s">
        <v>2234</v>
      </c>
      <c r="D1206" t="s">
        <v>2216</v>
      </c>
      <c r="E1206">
        <v>3</v>
      </c>
      <c r="F1206">
        <v>0</v>
      </c>
      <c r="G1206">
        <v>1</v>
      </c>
      <c r="H1206">
        <v>2</v>
      </c>
    </row>
    <row r="1207" spans="1:8" x14ac:dyDescent="0.25">
      <c r="A1207" t="s">
        <v>2840</v>
      </c>
      <c r="B1207" t="s">
        <v>3454</v>
      </c>
      <c r="C1207" t="s">
        <v>2234</v>
      </c>
      <c r="D1207" t="s">
        <v>2219</v>
      </c>
      <c r="E1207">
        <v>1</v>
      </c>
      <c r="F1207">
        <v>0</v>
      </c>
      <c r="G1207">
        <v>0</v>
      </c>
      <c r="H1207">
        <v>1</v>
      </c>
    </row>
    <row r="1208" spans="1:8" x14ac:dyDescent="0.25">
      <c r="A1208" t="s">
        <v>2840</v>
      </c>
      <c r="B1208" t="s">
        <v>3454</v>
      </c>
      <c r="C1208" t="s">
        <v>2234</v>
      </c>
      <c r="D1208" t="s">
        <v>2214</v>
      </c>
      <c r="E1208">
        <v>3</v>
      </c>
      <c r="F1208">
        <v>0</v>
      </c>
      <c r="G1208">
        <v>0</v>
      </c>
      <c r="H1208">
        <v>3</v>
      </c>
    </row>
    <row r="1209" spans="1:8" x14ac:dyDescent="0.25">
      <c r="A1209" t="s">
        <v>2840</v>
      </c>
      <c r="B1209" t="s">
        <v>3454</v>
      </c>
      <c r="C1209" t="s">
        <v>2235</v>
      </c>
      <c r="D1209" t="s">
        <v>2216</v>
      </c>
      <c r="E1209">
        <v>4</v>
      </c>
      <c r="F1209">
        <v>0</v>
      </c>
      <c r="G1209">
        <v>0</v>
      </c>
      <c r="H1209">
        <v>4</v>
      </c>
    </row>
    <row r="1210" spans="1:8" x14ac:dyDescent="0.25">
      <c r="A1210" t="s">
        <v>2840</v>
      </c>
      <c r="B1210" t="s">
        <v>3454</v>
      </c>
      <c r="C1210" t="s">
        <v>2235</v>
      </c>
      <c r="D1210" t="s">
        <v>2223</v>
      </c>
      <c r="E1210">
        <v>2</v>
      </c>
      <c r="F1210">
        <v>0</v>
      </c>
      <c r="G1210">
        <v>0</v>
      </c>
      <c r="H1210">
        <v>2</v>
      </c>
    </row>
    <row r="1211" spans="1:8" x14ac:dyDescent="0.25">
      <c r="A1211" t="s">
        <v>2840</v>
      </c>
      <c r="B1211" t="s">
        <v>3454</v>
      </c>
      <c r="C1211" t="s">
        <v>2236</v>
      </c>
      <c r="D1211" t="s">
        <v>2216</v>
      </c>
      <c r="E1211">
        <v>2</v>
      </c>
      <c r="F1211">
        <v>0</v>
      </c>
      <c r="G1211">
        <v>0</v>
      </c>
      <c r="H1211">
        <v>2</v>
      </c>
    </row>
    <row r="1212" spans="1:8" x14ac:dyDescent="0.25">
      <c r="A1212" t="s">
        <v>2840</v>
      </c>
      <c r="B1212" t="s">
        <v>3454</v>
      </c>
      <c r="C1212" t="s">
        <v>2236</v>
      </c>
      <c r="D1212" t="s">
        <v>2223</v>
      </c>
      <c r="E1212">
        <v>2</v>
      </c>
      <c r="F1212">
        <v>0</v>
      </c>
      <c r="G1212">
        <v>0</v>
      </c>
      <c r="H1212">
        <v>2</v>
      </c>
    </row>
    <row r="1213" spans="1:8" x14ac:dyDescent="0.25">
      <c r="A1213" t="s">
        <v>2840</v>
      </c>
      <c r="B1213" t="s">
        <v>3454</v>
      </c>
      <c r="C1213" t="s">
        <v>2236</v>
      </c>
      <c r="D1213" t="s">
        <v>2219</v>
      </c>
      <c r="E1213">
        <v>2</v>
      </c>
      <c r="F1213">
        <v>0</v>
      </c>
      <c r="G1213">
        <v>0</v>
      </c>
      <c r="H1213">
        <v>2</v>
      </c>
    </row>
    <row r="1214" spans="1:8" x14ac:dyDescent="0.25">
      <c r="A1214" t="s">
        <v>2840</v>
      </c>
      <c r="B1214" t="s">
        <v>3454</v>
      </c>
      <c r="C1214" t="s">
        <v>2236</v>
      </c>
      <c r="D1214" t="s">
        <v>2214</v>
      </c>
      <c r="E1214">
        <v>1</v>
      </c>
      <c r="F1214">
        <v>0</v>
      </c>
      <c r="G1214">
        <v>0</v>
      </c>
      <c r="H1214">
        <v>1</v>
      </c>
    </row>
    <row r="1215" spans="1:8" x14ac:dyDescent="0.25">
      <c r="A1215" t="s">
        <v>2840</v>
      </c>
      <c r="B1215" t="s">
        <v>3454</v>
      </c>
      <c r="C1215" t="s">
        <v>2259</v>
      </c>
      <c r="D1215" t="s">
        <v>2216</v>
      </c>
      <c r="E1215">
        <v>1</v>
      </c>
      <c r="F1215">
        <v>0</v>
      </c>
      <c r="G1215">
        <v>0</v>
      </c>
      <c r="H1215">
        <v>1</v>
      </c>
    </row>
    <row r="1216" spans="1:8" x14ac:dyDescent="0.25">
      <c r="A1216" t="s">
        <v>2840</v>
      </c>
      <c r="B1216" t="s">
        <v>3454</v>
      </c>
      <c r="C1216" t="s">
        <v>2259</v>
      </c>
      <c r="D1216" t="s">
        <v>2223</v>
      </c>
      <c r="E1216">
        <v>2</v>
      </c>
      <c r="F1216">
        <v>0</v>
      </c>
      <c r="G1216">
        <v>0</v>
      </c>
      <c r="H1216">
        <v>2</v>
      </c>
    </row>
    <row r="1217" spans="1:8" x14ac:dyDescent="0.25">
      <c r="A1217" t="s">
        <v>2840</v>
      </c>
      <c r="B1217" t="s">
        <v>3454</v>
      </c>
      <c r="C1217" t="s">
        <v>2259</v>
      </c>
      <c r="D1217" t="s">
        <v>2214</v>
      </c>
      <c r="E1217">
        <v>2</v>
      </c>
      <c r="F1217">
        <v>0</v>
      </c>
      <c r="G1217">
        <v>0</v>
      </c>
      <c r="H1217">
        <v>2</v>
      </c>
    </row>
    <row r="1218" spans="1:8" x14ac:dyDescent="0.25">
      <c r="A1218" t="s">
        <v>2840</v>
      </c>
      <c r="B1218" t="s">
        <v>3454</v>
      </c>
      <c r="C1218" t="s">
        <v>2220</v>
      </c>
      <c r="D1218" t="s">
        <v>2221</v>
      </c>
      <c r="E1218">
        <v>2</v>
      </c>
      <c r="F1218">
        <v>0</v>
      </c>
      <c r="G1218">
        <v>0</v>
      </c>
      <c r="H1218">
        <v>2</v>
      </c>
    </row>
    <row r="1219" spans="1:8" x14ac:dyDescent="0.25">
      <c r="A1219" t="s">
        <v>2840</v>
      </c>
      <c r="B1219" t="s">
        <v>3454</v>
      </c>
      <c r="C1219" t="s">
        <v>2220</v>
      </c>
      <c r="D1219" t="s">
        <v>2253</v>
      </c>
      <c r="E1219">
        <v>2</v>
      </c>
      <c r="F1219">
        <v>0</v>
      </c>
      <c r="G1219">
        <v>0</v>
      </c>
      <c r="H1219">
        <v>2</v>
      </c>
    </row>
    <row r="1220" spans="1:8" x14ac:dyDescent="0.25">
      <c r="A1220" t="s">
        <v>2840</v>
      </c>
      <c r="B1220" t="s">
        <v>3454</v>
      </c>
      <c r="C1220" t="s">
        <v>2255</v>
      </c>
      <c r="D1220" t="s">
        <v>2256</v>
      </c>
      <c r="E1220">
        <v>1</v>
      </c>
      <c r="F1220">
        <v>0</v>
      </c>
      <c r="G1220">
        <v>0</v>
      </c>
      <c r="H1220">
        <v>1</v>
      </c>
    </row>
    <row r="1221" spans="1:8" x14ac:dyDescent="0.25">
      <c r="A1221" t="s">
        <v>2840</v>
      </c>
      <c r="B1221" t="s">
        <v>3454</v>
      </c>
      <c r="C1221" t="s">
        <v>2255</v>
      </c>
      <c r="D1221" t="s">
        <v>2260</v>
      </c>
      <c r="E1221">
        <v>1</v>
      </c>
      <c r="F1221">
        <v>0</v>
      </c>
      <c r="G1221">
        <v>0</v>
      </c>
      <c r="H1221">
        <v>1</v>
      </c>
    </row>
    <row r="1222" spans="1:8" x14ac:dyDescent="0.25">
      <c r="A1222" t="s">
        <v>2840</v>
      </c>
      <c r="B1222" t="s">
        <v>3454</v>
      </c>
      <c r="C1222" t="s">
        <v>2255</v>
      </c>
      <c r="D1222" t="s">
        <v>342</v>
      </c>
      <c r="E1222">
        <v>1</v>
      </c>
      <c r="F1222">
        <v>0</v>
      </c>
      <c r="G1222">
        <v>0</v>
      </c>
      <c r="H1222">
        <v>1</v>
      </c>
    </row>
    <row r="1223" spans="1:8" x14ac:dyDescent="0.25">
      <c r="A1223" t="s">
        <v>2840</v>
      </c>
      <c r="B1223" t="s">
        <v>3454</v>
      </c>
      <c r="C1223" t="s">
        <v>2242</v>
      </c>
      <c r="D1223" t="s">
        <v>2216</v>
      </c>
      <c r="E1223">
        <v>2</v>
      </c>
      <c r="F1223">
        <v>1</v>
      </c>
      <c r="G1223">
        <v>0</v>
      </c>
      <c r="H1223">
        <v>3</v>
      </c>
    </row>
    <row r="1224" spans="1:8" x14ac:dyDescent="0.25">
      <c r="A1224" t="s">
        <v>2840</v>
      </c>
      <c r="B1224" t="s">
        <v>3454</v>
      </c>
      <c r="C1224" t="s">
        <v>2242</v>
      </c>
      <c r="D1224" t="s">
        <v>2243</v>
      </c>
      <c r="E1224">
        <v>3</v>
      </c>
      <c r="F1224">
        <v>0</v>
      </c>
      <c r="G1224">
        <v>0</v>
      </c>
      <c r="H1224">
        <v>3</v>
      </c>
    </row>
    <row r="1225" spans="1:8" x14ac:dyDescent="0.25">
      <c r="A1225" t="s">
        <v>2840</v>
      </c>
      <c r="B1225" t="s">
        <v>3454</v>
      </c>
      <c r="C1225" t="s">
        <v>2242</v>
      </c>
      <c r="D1225" t="s">
        <v>2244</v>
      </c>
      <c r="E1225">
        <v>2</v>
      </c>
      <c r="F1225">
        <v>1</v>
      </c>
      <c r="G1225">
        <v>0</v>
      </c>
      <c r="H1225">
        <v>3</v>
      </c>
    </row>
    <row r="1226" spans="1:8" x14ac:dyDescent="0.25">
      <c r="A1226" t="s">
        <v>2840</v>
      </c>
      <c r="B1226" t="s">
        <v>3454</v>
      </c>
      <c r="C1226" t="s">
        <v>2245</v>
      </c>
      <c r="D1226" t="s">
        <v>2246</v>
      </c>
      <c r="E1226">
        <v>3</v>
      </c>
      <c r="F1226">
        <v>0</v>
      </c>
      <c r="G1226">
        <v>0</v>
      </c>
      <c r="H1226">
        <v>3</v>
      </c>
    </row>
    <row r="1227" spans="1:8" x14ac:dyDescent="0.25">
      <c r="A1227" t="s">
        <v>2840</v>
      </c>
      <c r="B1227" t="s">
        <v>3454</v>
      </c>
      <c r="C1227" t="s">
        <v>2245</v>
      </c>
      <c r="D1227" t="s">
        <v>2243</v>
      </c>
      <c r="E1227">
        <v>4</v>
      </c>
      <c r="F1227">
        <v>0</v>
      </c>
      <c r="G1227">
        <v>0</v>
      </c>
      <c r="H1227">
        <v>4</v>
      </c>
    </row>
    <row r="1228" spans="1:8" x14ac:dyDescent="0.25">
      <c r="A1228" t="s">
        <v>2840</v>
      </c>
      <c r="B1228" t="s">
        <v>3454</v>
      </c>
      <c r="C1228" t="s">
        <v>2245</v>
      </c>
      <c r="D1228" t="s">
        <v>2244</v>
      </c>
      <c r="E1228">
        <v>2</v>
      </c>
      <c r="F1228">
        <v>0</v>
      </c>
      <c r="G1228">
        <v>0</v>
      </c>
      <c r="H1228">
        <v>2</v>
      </c>
    </row>
    <row r="1229" spans="1:8" x14ac:dyDescent="0.25">
      <c r="A1229" t="s">
        <v>2840</v>
      </c>
      <c r="B1229" t="s">
        <v>3454</v>
      </c>
      <c r="C1229" t="s">
        <v>2247</v>
      </c>
      <c r="D1229" t="s">
        <v>2216</v>
      </c>
      <c r="E1229">
        <v>1</v>
      </c>
      <c r="F1229">
        <v>1</v>
      </c>
      <c r="G1229">
        <v>0</v>
      </c>
      <c r="H1229">
        <v>2</v>
      </c>
    </row>
    <row r="1230" spans="1:8" x14ac:dyDescent="0.25">
      <c r="A1230" t="s">
        <v>2840</v>
      </c>
      <c r="B1230" t="s">
        <v>3454</v>
      </c>
      <c r="C1230" t="s">
        <v>2247</v>
      </c>
      <c r="D1230" t="s">
        <v>2243</v>
      </c>
      <c r="E1230">
        <v>3</v>
      </c>
      <c r="F1230">
        <v>1</v>
      </c>
      <c r="G1230">
        <v>0</v>
      </c>
      <c r="H1230">
        <v>4</v>
      </c>
    </row>
    <row r="1231" spans="1:8" x14ac:dyDescent="0.25">
      <c r="A1231" t="s">
        <v>2840</v>
      </c>
      <c r="B1231" t="s">
        <v>3454</v>
      </c>
      <c r="C1231" t="s">
        <v>2247</v>
      </c>
      <c r="D1231" t="s">
        <v>2244</v>
      </c>
      <c r="E1231">
        <v>3</v>
      </c>
      <c r="F1231">
        <v>0</v>
      </c>
      <c r="G1231">
        <v>1</v>
      </c>
      <c r="H1231">
        <v>2</v>
      </c>
    </row>
    <row r="1232" spans="1:8" x14ac:dyDescent="0.25">
      <c r="A1232" t="s">
        <v>2840</v>
      </c>
      <c r="B1232" t="s">
        <v>3454</v>
      </c>
      <c r="C1232" t="s">
        <v>3055</v>
      </c>
      <c r="D1232" t="s">
        <v>22</v>
      </c>
      <c r="E1232">
        <v>1</v>
      </c>
      <c r="F1232">
        <v>0</v>
      </c>
      <c r="G1232">
        <v>0</v>
      </c>
      <c r="H1232">
        <v>1</v>
      </c>
    </row>
    <row r="1233" spans="1:8" x14ac:dyDescent="0.25">
      <c r="A1233" t="s">
        <v>2840</v>
      </c>
      <c r="B1233" t="s">
        <v>3454</v>
      </c>
      <c r="C1233" t="s">
        <v>3056</v>
      </c>
      <c r="D1233" t="s">
        <v>22</v>
      </c>
      <c r="E1233">
        <v>8</v>
      </c>
      <c r="F1233">
        <v>0</v>
      </c>
      <c r="G1233">
        <v>0</v>
      </c>
      <c r="H1233">
        <v>8</v>
      </c>
    </row>
    <row r="1234" spans="1:8" x14ac:dyDescent="0.25">
      <c r="A1234" t="s">
        <v>2840</v>
      </c>
      <c r="B1234" t="s">
        <v>3454</v>
      </c>
      <c r="C1234" t="s">
        <v>3059</v>
      </c>
      <c r="D1234" t="s">
        <v>22</v>
      </c>
      <c r="E1234">
        <v>5</v>
      </c>
      <c r="F1234">
        <v>0</v>
      </c>
      <c r="G1234">
        <v>0</v>
      </c>
      <c r="H1234">
        <v>5</v>
      </c>
    </row>
    <row r="1235" spans="1:8" x14ac:dyDescent="0.25">
      <c r="A1235" t="s">
        <v>2841</v>
      </c>
      <c r="B1235" t="s">
        <v>3458</v>
      </c>
      <c r="C1235" t="s">
        <v>2302</v>
      </c>
      <c r="D1235" t="s">
        <v>22</v>
      </c>
      <c r="E1235">
        <v>2</v>
      </c>
      <c r="F1235">
        <v>0</v>
      </c>
      <c r="G1235">
        <v>0</v>
      </c>
      <c r="H1235">
        <v>2</v>
      </c>
    </row>
    <row r="1236" spans="1:8" x14ac:dyDescent="0.25">
      <c r="A1236" t="s">
        <v>2841</v>
      </c>
      <c r="B1236" t="s">
        <v>3458</v>
      </c>
      <c r="C1236" t="s">
        <v>2294</v>
      </c>
      <c r="D1236" t="s">
        <v>22</v>
      </c>
      <c r="E1236">
        <v>1</v>
      </c>
      <c r="F1236">
        <v>0</v>
      </c>
      <c r="G1236">
        <v>0</v>
      </c>
      <c r="H1236">
        <v>1</v>
      </c>
    </row>
    <row r="1237" spans="1:8" x14ac:dyDescent="0.25">
      <c r="A1237" t="s">
        <v>2841</v>
      </c>
      <c r="B1237" t="s">
        <v>3458</v>
      </c>
      <c r="C1237" t="s">
        <v>217</v>
      </c>
      <c r="D1237" t="s">
        <v>218</v>
      </c>
      <c r="E1237">
        <v>1</v>
      </c>
      <c r="F1237">
        <v>0</v>
      </c>
      <c r="G1237">
        <v>0</v>
      </c>
      <c r="H1237">
        <v>1</v>
      </c>
    </row>
    <row r="1238" spans="1:8" x14ac:dyDescent="0.25">
      <c r="A1238" t="s">
        <v>2841</v>
      </c>
      <c r="B1238" t="s">
        <v>3458</v>
      </c>
      <c r="C1238" t="s">
        <v>217</v>
      </c>
      <c r="D1238" t="s">
        <v>219</v>
      </c>
      <c r="E1238">
        <v>1</v>
      </c>
      <c r="F1238">
        <v>0</v>
      </c>
      <c r="G1238">
        <v>0</v>
      </c>
      <c r="H1238">
        <v>1</v>
      </c>
    </row>
    <row r="1239" spans="1:8" x14ac:dyDescent="0.25">
      <c r="A1239" t="s">
        <v>2841</v>
      </c>
      <c r="B1239" t="s">
        <v>3458</v>
      </c>
      <c r="C1239" t="s">
        <v>217</v>
      </c>
      <c r="D1239" t="s">
        <v>220</v>
      </c>
      <c r="E1239">
        <v>1</v>
      </c>
      <c r="F1239">
        <v>0</v>
      </c>
      <c r="G1239">
        <v>0</v>
      </c>
      <c r="H1239">
        <v>1</v>
      </c>
    </row>
    <row r="1240" spans="1:8" x14ac:dyDescent="0.25">
      <c r="A1240" t="s">
        <v>2841</v>
      </c>
      <c r="B1240" t="s">
        <v>3458</v>
      </c>
      <c r="C1240" t="s">
        <v>217</v>
      </c>
      <c r="D1240" t="s">
        <v>2262</v>
      </c>
      <c r="E1240">
        <v>1</v>
      </c>
      <c r="F1240">
        <v>0</v>
      </c>
      <c r="G1240">
        <v>0</v>
      </c>
      <c r="H1240">
        <v>1</v>
      </c>
    </row>
    <row r="1241" spans="1:8" x14ac:dyDescent="0.25">
      <c r="A1241" t="s">
        <v>2841</v>
      </c>
      <c r="B1241" t="s">
        <v>3458</v>
      </c>
      <c r="C1241" t="s">
        <v>217</v>
      </c>
      <c r="D1241" t="s">
        <v>311</v>
      </c>
      <c r="E1241">
        <v>2</v>
      </c>
      <c r="F1241">
        <v>0</v>
      </c>
      <c r="G1241">
        <v>0</v>
      </c>
      <c r="H1241">
        <v>2</v>
      </c>
    </row>
    <row r="1242" spans="1:8" x14ac:dyDescent="0.25">
      <c r="A1242" t="s">
        <v>2841</v>
      </c>
      <c r="B1242" t="s">
        <v>3458</v>
      </c>
      <c r="C1242" t="s">
        <v>217</v>
      </c>
      <c r="D1242" t="s">
        <v>288</v>
      </c>
      <c r="E1242">
        <v>1</v>
      </c>
      <c r="F1242">
        <v>0</v>
      </c>
      <c r="G1242">
        <v>0</v>
      </c>
      <c r="H1242">
        <v>1</v>
      </c>
    </row>
    <row r="1243" spans="1:8" x14ac:dyDescent="0.25">
      <c r="A1243" t="s">
        <v>2841</v>
      </c>
      <c r="B1243" t="s">
        <v>3458</v>
      </c>
      <c r="C1243" t="s">
        <v>117</v>
      </c>
      <c r="D1243" t="s">
        <v>22</v>
      </c>
      <c r="E1243">
        <v>3</v>
      </c>
      <c r="F1243">
        <v>3</v>
      </c>
      <c r="G1243">
        <v>2</v>
      </c>
      <c r="H1243">
        <v>4</v>
      </c>
    </row>
    <row r="1244" spans="1:8" x14ac:dyDescent="0.25">
      <c r="A1244" t="s">
        <v>2841</v>
      </c>
      <c r="B1244" t="s">
        <v>3458</v>
      </c>
      <c r="C1244" t="s">
        <v>75</v>
      </c>
      <c r="D1244" t="s">
        <v>22</v>
      </c>
      <c r="E1244">
        <v>3</v>
      </c>
      <c r="F1244">
        <v>1</v>
      </c>
      <c r="G1244">
        <v>1</v>
      </c>
      <c r="H1244">
        <v>3</v>
      </c>
    </row>
    <row r="1245" spans="1:8" x14ac:dyDescent="0.25">
      <c r="A1245" t="s">
        <v>2841</v>
      </c>
      <c r="B1245" t="s">
        <v>3458</v>
      </c>
      <c r="C1245" t="s">
        <v>2747</v>
      </c>
      <c r="D1245" t="s">
        <v>22</v>
      </c>
      <c r="E1245">
        <v>1</v>
      </c>
      <c r="F1245">
        <v>0</v>
      </c>
      <c r="G1245">
        <v>0</v>
      </c>
      <c r="H1245">
        <v>1</v>
      </c>
    </row>
    <row r="1246" spans="1:8" x14ac:dyDescent="0.25">
      <c r="A1246" t="s">
        <v>2841</v>
      </c>
      <c r="B1246" t="s">
        <v>3458</v>
      </c>
      <c r="C1246" t="s">
        <v>69</v>
      </c>
      <c r="D1246" t="s">
        <v>22</v>
      </c>
      <c r="E1246">
        <v>9</v>
      </c>
      <c r="F1246">
        <v>0</v>
      </c>
      <c r="G1246">
        <v>1</v>
      </c>
      <c r="H1246">
        <v>8</v>
      </c>
    </row>
    <row r="1247" spans="1:8" x14ac:dyDescent="0.25">
      <c r="A1247" t="s">
        <v>2841</v>
      </c>
      <c r="B1247" t="s">
        <v>3458</v>
      </c>
      <c r="C1247" t="s">
        <v>170</v>
      </c>
      <c r="D1247" t="s">
        <v>22</v>
      </c>
      <c r="E1247">
        <v>9</v>
      </c>
      <c r="F1247">
        <v>0</v>
      </c>
      <c r="G1247">
        <v>0</v>
      </c>
      <c r="H1247">
        <v>9</v>
      </c>
    </row>
    <row r="1248" spans="1:8" x14ac:dyDescent="0.25">
      <c r="A1248" t="s">
        <v>2841</v>
      </c>
      <c r="B1248" t="s">
        <v>3458</v>
      </c>
      <c r="C1248" t="s">
        <v>2280</v>
      </c>
      <c r="D1248" t="s">
        <v>22</v>
      </c>
      <c r="E1248">
        <v>16</v>
      </c>
      <c r="F1248">
        <v>0</v>
      </c>
      <c r="G1248">
        <v>0</v>
      </c>
      <c r="H1248">
        <v>16</v>
      </c>
    </row>
    <row r="1249" spans="1:8" x14ac:dyDescent="0.25">
      <c r="A1249" t="s">
        <v>2841</v>
      </c>
      <c r="B1249" t="s">
        <v>3458</v>
      </c>
      <c r="C1249" t="s">
        <v>88</v>
      </c>
      <c r="D1249" t="s">
        <v>22</v>
      </c>
      <c r="E1249">
        <v>2</v>
      </c>
      <c r="F1249">
        <v>0</v>
      </c>
      <c r="G1249">
        <v>0</v>
      </c>
      <c r="H1249">
        <v>2</v>
      </c>
    </row>
    <row r="1250" spans="1:8" x14ac:dyDescent="0.25">
      <c r="A1250" t="s">
        <v>2841</v>
      </c>
      <c r="B1250" t="s">
        <v>3458</v>
      </c>
      <c r="C1250" t="s">
        <v>216</v>
      </c>
      <c r="D1250" t="s">
        <v>22</v>
      </c>
      <c r="E1250">
        <v>4</v>
      </c>
      <c r="F1250">
        <v>0</v>
      </c>
      <c r="G1250">
        <v>0</v>
      </c>
      <c r="H1250">
        <v>4</v>
      </c>
    </row>
    <row r="1251" spans="1:8" x14ac:dyDescent="0.25">
      <c r="A1251" t="s">
        <v>2841</v>
      </c>
      <c r="B1251" t="s">
        <v>3458</v>
      </c>
      <c r="C1251" t="s">
        <v>82</v>
      </c>
      <c r="D1251" t="s">
        <v>22</v>
      </c>
      <c r="E1251">
        <v>5</v>
      </c>
      <c r="F1251">
        <v>0</v>
      </c>
      <c r="G1251">
        <v>0</v>
      </c>
      <c r="H1251">
        <v>5</v>
      </c>
    </row>
    <row r="1252" spans="1:8" x14ac:dyDescent="0.25">
      <c r="A1252" t="s">
        <v>2841</v>
      </c>
      <c r="B1252" t="s">
        <v>3458</v>
      </c>
      <c r="C1252" t="s">
        <v>2309</v>
      </c>
      <c r="D1252" t="s">
        <v>22</v>
      </c>
      <c r="E1252">
        <v>1</v>
      </c>
      <c r="F1252">
        <v>0</v>
      </c>
      <c r="G1252">
        <v>0</v>
      </c>
      <c r="H1252">
        <v>1</v>
      </c>
    </row>
    <row r="1253" spans="1:8" x14ac:dyDescent="0.25">
      <c r="A1253" t="s">
        <v>2841</v>
      </c>
      <c r="B1253" t="s">
        <v>3458</v>
      </c>
      <c r="C1253" t="s">
        <v>229</v>
      </c>
      <c r="D1253" t="s">
        <v>22</v>
      </c>
      <c r="E1253">
        <v>3</v>
      </c>
      <c r="F1253">
        <v>0</v>
      </c>
      <c r="G1253">
        <v>0</v>
      </c>
      <c r="H1253">
        <v>3</v>
      </c>
    </row>
    <row r="1254" spans="1:8" x14ac:dyDescent="0.25">
      <c r="A1254" t="s">
        <v>2841</v>
      </c>
      <c r="B1254" t="s">
        <v>3458</v>
      </c>
      <c r="C1254" t="s">
        <v>2317</v>
      </c>
      <c r="D1254" t="s">
        <v>22</v>
      </c>
      <c r="E1254">
        <v>0</v>
      </c>
      <c r="F1254">
        <v>1</v>
      </c>
      <c r="G1254">
        <v>0</v>
      </c>
      <c r="H1254">
        <v>1</v>
      </c>
    </row>
    <row r="1255" spans="1:8" x14ac:dyDescent="0.25">
      <c r="A1255" t="s">
        <v>2841</v>
      </c>
      <c r="B1255" t="s">
        <v>3458</v>
      </c>
      <c r="C1255" t="s">
        <v>62</v>
      </c>
      <c r="D1255" t="s">
        <v>71</v>
      </c>
      <c r="E1255">
        <v>1</v>
      </c>
      <c r="F1255">
        <v>0</v>
      </c>
      <c r="G1255">
        <v>0</v>
      </c>
      <c r="H1255">
        <v>1</v>
      </c>
    </row>
    <row r="1256" spans="1:8" x14ac:dyDescent="0.25">
      <c r="A1256" t="s">
        <v>2841</v>
      </c>
      <c r="B1256" t="s">
        <v>3458</v>
      </c>
      <c r="C1256" t="s">
        <v>62</v>
      </c>
      <c r="D1256" t="s">
        <v>63</v>
      </c>
      <c r="E1256">
        <v>4</v>
      </c>
      <c r="F1256">
        <v>0</v>
      </c>
      <c r="G1256">
        <v>0</v>
      </c>
      <c r="H1256">
        <v>4</v>
      </c>
    </row>
    <row r="1257" spans="1:8" x14ac:dyDescent="0.25">
      <c r="A1257" t="s">
        <v>2841</v>
      </c>
      <c r="B1257" t="s">
        <v>3458</v>
      </c>
      <c r="C1257" t="s">
        <v>300</v>
      </c>
      <c r="D1257" t="s">
        <v>22</v>
      </c>
      <c r="E1257">
        <v>4</v>
      </c>
      <c r="F1257">
        <v>0</v>
      </c>
      <c r="G1257">
        <v>0</v>
      </c>
      <c r="H1257">
        <v>4</v>
      </c>
    </row>
    <row r="1258" spans="1:8" x14ac:dyDescent="0.25">
      <c r="A1258" t="s">
        <v>2841</v>
      </c>
      <c r="B1258" t="s">
        <v>3458</v>
      </c>
      <c r="C1258" t="s">
        <v>260</v>
      </c>
      <c r="D1258" t="s">
        <v>22</v>
      </c>
      <c r="E1258">
        <v>4</v>
      </c>
      <c r="F1258">
        <v>0</v>
      </c>
      <c r="G1258">
        <v>0</v>
      </c>
      <c r="H1258">
        <v>4</v>
      </c>
    </row>
    <row r="1259" spans="1:8" x14ac:dyDescent="0.25">
      <c r="A1259" t="s">
        <v>2841</v>
      </c>
      <c r="B1259" t="s">
        <v>3458</v>
      </c>
      <c r="C1259" t="s">
        <v>224</v>
      </c>
      <c r="D1259" t="s">
        <v>22</v>
      </c>
      <c r="E1259">
        <v>1</v>
      </c>
      <c r="F1259">
        <v>0</v>
      </c>
      <c r="G1259">
        <v>0</v>
      </c>
      <c r="H1259">
        <v>1</v>
      </c>
    </row>
    <row r="1260" spans="1:8" x14ac:dyDescent="0.25">
      <c r="A1260" t="s">
        <v>2841</v>
      </c>
      <c r="B1260" t="s">
        <v>3458</v>
      </c>
      <c r="C1260" t="s">
        <v>188</v>
      </c>
      <c r="D1260" t="s">
        <v>22</v>
      </c>
      <c r="E1260">
        <v>10</v>
      </c>
      <c r="F1260">
        <v>0</v>
      </c>
      <c r="G1260">
        <v>0</v>
      </c>
      <c r="H1260">
        <v>10</v>
      </c>
    </row>
    <row r="1261" spans="1:8" x14ac:dyDescent="0.25">
      <c r="A1261" t="s">
        <v>2841</v>
      </c>
      <c r="B1261" t="s">
        <v>3458</v>
      </c>
      <c r="C1261" t="s">
        <v>187</v>
      </c>
      <c r="D1261" t="s">
        <v>22</v>
      </c>
      <c r="E1261">
        <v>7</v>
      </c>
      <c r="F1261">
        <v>0</v>
      </c>
      <c r="G1261">
        <v>0</v>
      </c>
      <c r="H1261">
        <v>7</v>
      </c>
    </row>
    <row r="1262" spans="1:8" x14ac:dyDescent="0.25">
      <c r="A1262" t="s">
        <v>2841</v>
      </c>
      <c r="B1262" t="s">
        <v>3458</v>
      </c>
      <c r="C1262" t="s">
        <v>79</v>
      </c>
      <c r="D1262" t="s">
        <v>22</v>
      </c>
      <c r="E1262">
        <v>14</v>
      </c>
      <c r="F1262">
        <v>0</v>
      </c>
      <c r="G1262">
        <v>2</v>
      </c>
      <c r="H1262">
        <v>12</v>
      </c>
    </row>
    <row r="1263" spans="1:8" x14ac:dyDescent="0.25">
      <c r="A1263" t="s">
        <v>2841</v>
      </c>
      <c r="B1263" t="s">
        <v>3458</v>
      </c>
      <c r="C1263" t="s">
        <v>261</v>
      </c>
      <c r="D1263" t="s">
        <v>22</v>
      </c>
      <c r="E1263">
        <v>4</v>
      </c>
      <c r="F1263">
        <v>0</v>
      </c>
      <c r="G1263">
        <v>0</v>
      </c>
      <c r="H1263">
        <v>4</v>
      </c>
    </row>
    <row r="1264" spans="1:8" x14ac:dyDescent="0.25">
      <c r="A1264" t="s">
        <v>2841</v>
      </c>
      <c r="B1264" t="s">
        <v>3458</v>
      </c>
      <c r="C1264" t="s">
        <v>39</v>
      </c>
      <c r="D1264" t="s">
        <v>22</v>
      </c>
      <c r="E1264">
        <v>9</v>
      </c>
      <c r="F1264">
        <v>0</v>
      </c>
      <c r="G1264">
        <v>0</v>
      </c>
      <c r="H1264">
        <v>9</v>
      </c>
    </row>
    <row r="1265" spans="1:8" x14ac:dyDescent="0.25">
      <c r="A1265" t="s">
        <v>2841</v>
      </c>
      <c r="B1265" t="s">
        <v>3458</v>
      </c>
      <c r="C1265" t="s">
        <v>43</v>
      </c>
      <c r="D1265" t="s">
        <v>22</v>
      </c>
      <c r="E1265">
        <v>8</v>
      </c>
      <c r="F1265">
        <v>0</v>
      </c>
      <c r="G1265">
        <v>2</v>
      </c>
      <c r="H1265">
        <v>6</v>
      </c>
    </row>
    <row r="1266" spans="1:8" x14ac:dyDescent="0.25">
      <c r="A1266" t="s">
        <v>2841</v>
      </c>
      <c r="B1266" t="s">
        <v>3458</v>
      </c>
      <c r="C1266" t="s">
        <v>35</v>
      </c>
      <c r="D1266" t="s">
        <v>22</v>
      </c>
      <c r="E1266">
        <v>6</v>
      </c>
      <c r="F1266">
        <v>5</v>
      </c>
      <c r="G1266">
        <v>2</v>
      </c>
      <c r="H1266">
        <v>9</v>
      </c>
    </row>
    <row r="1267" spans="1:8" x14ac:dyDescent="0.25">
      <c r="A1267" t="s">
        <v>2841</v>
      </c>
      <c r="B1267" t="s">
        <v>3458</v>
      </c>
      <c r="C1267" t="s">
        <v>105</v>
      </c>
      <c r="D1267" t="s">
        <v>22</v>
      </c>
      <c r="E1267">
        <v>9</v>
      </c>
      <c r="F1267">
        <v>0</v>
      </c>
      <c r="G1267">
        <v>0</v>
      </c>
      <c r="H1267">
        <v>9</v>
      </c>
    </row>
    <row r="1268" spans="1:8" x14ac:dyDescent="0.25">
      <c r="A1268" t="s">
        <v>2841</v>
      </c>
      <c r="B1268" t="s">
        <v>3458</v>
      </c>
      <c r="C1268" t="s">
        <v>2314</v>
      </c>
      <c r="D1268" t="s">
        <v>22</v>
      </c>
      <c r="E1268">
        <v>8</v>
      </c>
      <c r="F1268">
        <v>0</v>
      </c>
      <c r="G1268">
        <v>0</v>
      </c>
      <c r="H1268">
        <v>8</v>
      </c>
    </row>
    <row r="1269" spans="1:8" x14ac:dyDescent="0.25">
      <c r="A1269" t="s">
        <v>2841</v>
      </c>
      <c r="B1269" t="s">
        <v>3458</v>
      </c>
      <c r="C1269" t="s">
        <v>91</v>
      </c>
      <c r="D1269" t="s">
        <v>22</v>
      </c>
      <c r="E1269">
        <v>11</v>
      </c>
      <c r="F1269">
        <v>0</v>
      </c>
      <c r="G1269">
        <v>0</v>
      </c>
      <c r="H1269">
        <v>11</v>
      </c>
    </row>
    <row r="1270" spans="1:8" x14ac:dyDescent="0.25">
      <c r="A1270" t="s">
        <v>2841</v>
      </c>
      <c r="B1270" t="s">
        <v>3458</v>
      </c>
      <c r="C1270" t="s">
        <v>67</v>
      </c>
      <c r="D1270" t="s">
        <v>22</v>
      </c>
      <c r="E1270">
        <v>10</v>
      </c>
      <c r="F1270">
        <v>5</v>
      </c>
      <c r="G1270">
        <v>3</v>
      </c>
      <c r="H1270">
        <v>12</v>
      </c>
    </row>
    <row r="1271" spans="1:8" x14ac:dyDescent="0.25">
      <c r="A1271" t="s">
        <v>2841</v>
      </c>
      <c r="B1271" t="s">
        <v>3458</v>
      </c>
      <c r="C1271" t="s">
        <v>55</v>
      </c>
      <c r="D1271" t="s">
        <v>22</v>
      </c>
      <c r="E1271">
        <v>11</v>
      </c>
      <c r="F1271">
        <v>0</v>
      </c>
      <c r="G1271">
        <v>2</v>
      </c>
      <c r="H1271">
        <v>9</v>
      </c>
    </row>
    <row r="1272" spans="1:8" x14ac:dyDescent="0.25">
      <c r="A1272" t="s">
        <v>2841</v>
      </c>
      <c r="B1272" t="s">
        <v>3458</v>
      </c>
      <c r="C1272" t="s">
        <v>126</v>
      </c>
      <c r="D1272" t="s">
        <v>22</v>
      </c>
      <c r="E1272">
        <v>1</v>
      </c>
      <c r="F1272">
        <v>0</v>
      </c>
      <c r="G1272">
        <v>0</v>
      </c>
      <c r="H1272">
        <v>1</v>
      </c>
    </row>
    <row r="1273" spans="1:8" x14ac:dyDescent="0.25">
      <c r="A1273" t="s">
        <v>2841</v>
      </c>
      <c r="B1273" t="s">
        <v>3458</v>
      </c>
      <c r="C1273" t="s">
        <v>280</v>
      </c>
      <c r="D1273" t="s">
        <v>22</v>
      </c>
      <c r="E1273">
        <v>1</v>
      </c>
      <c r="F1273">
        <v>0</v>
      </c>
      <c r="G1273">
        <v>0</v>
      </c>
      <c r="H1273">
        <v>1</v>
      </c>
    </row>
    <row r="1274" spans="1:8" x14ac:dyDescent="0.25">
      <c r="A1274" t="s">
        <v>2841</v>
      </c>
      <c r="B1274" t="s">
        <v>3458</v>
      </c>
      <c r="C1274" t="s">
        <v>2293</v>
      </c>
      <c r="D1274" t="s">
        <v>22</v>
      </c>
      <c r="E1274">
        <v>17</v>
      </c>
      <c r="F1274">
        <v>0</v>
      </c>
      <c r="G1274">
        <v>0</v>
      </c>
      <c r="H1274">
        <v>17</v>
      </c>
    </row>
    <row r="1275" spans="1:8" x14ac:dyDescent="0.25">
      <c r="A1275" t="s">
        <v>2841</v>
      </c>
      <c r="B1275" t="s">
        <v>3458</v>
      </c>
      <c r="C1275" t="s">
        <v>212</v>
      </c>
      <c r="D1275" t="s">
        <v>22</v>
      </c>
      <c r="E1275">
        <v>4</v>
      </c>
      <c r="F1275">
        <v>0</v>
      </c>
      <c r="G1275">
        <v>0</v>
      </c>
      <c r="H1275">
        <v>4</v>
      </c>
    </row>
    <row r="1276" spans="1:8" x14ac:dyDescent="0.25">
      <c r="A1276" t="s">
        <v>2841</v>
      </c>
      <c r="B1276" t="s">
        <v>3458</v>
      </c>
      <c r="C1276" t="s">
        <v>310</v>
      </c>
      <c r="D1276" t="s">
        <v>22</v>
      </c>
      <c r="E1276">
        <v>4</v>
      </c>
      <c r="F1276">
        <v>0</v>
      </c>
      <c r="G1276">
        <v>0</v>
      </c>
      <c r="H1276">
        <v>4</v>
      </c>
    </row>
    <row r="1277" spans="1:8" x14ac:dyDescent="0.25">
      <c r="A1277" t="s">
        <v>2841</v>
      </c>
      <c r="B1277" t="s">
        <v>3458</v>
      </c>
      <c r="C1277" t="s">
        <v>169</v>
      </c>
      <c r="D1277" t="s">
        <v>22</v>
      </c>
      <c r="E1277">
        <v>3</v>
      </c>
      <c r="F1277">
        <v>0</v>
      </c>
      <c r="G1277">
        <v>0</v>
      </c>
      <c r="H1277">
        <v>3</v>
      </c>
    </row>
    <row r="1278" spans="1:8" x14ac:dyDescent="0.25">
      <c r="A1278" t="s">
        <v>2841</v>
      </c>
      <c r="B1278" t="s">
        <v>3458</v>
      </c>
      <c r="C1278" t="s">
        <v>161</v>
      </c>
      <c r="D1278" t="s">
        <v>22</v>
      </c>
      <c r="E1278">
        <v>8</v>
      </c>
      <c r="F1278">
        <v>0</v>
      </c>
      <c r="G1278">
        <v>0</v>
      </c>
      <c r="H1278">
        <v>8</v>
      </c>
    </row>
    <row r="1279" spans="1:8" x14ac:dyDescent="0.25">
      <c r="A1279" t="s">
        <v>2841</v>
      </c>
      <c r="B1279" t="s">
        <v>3458</v>
      </c>
      <c r="C1279" t="s">
        <v>154</v>
      </c>
      <c r="D1279" t="s">
        <v>22</v>
      </c>
      <c r="E1279">
        <v>9</v>
      </c>
      <c r="F1279">
        <v>0</v>
      </c>
      <c r="G1279">
        <v>1</v>
      </c>
      <c r="H1279">
        <v>8</v>
      </c>
    </row>
    <row r="1280" spans="1:8" x14ac:dyDescent="0.25">
      <c r="A1280" t="s">
        <v>2841</v>
      </c>
      <c r="B1280" t="s">
        <v>3458</v>
      </c>
      <c r="C1280" t="s">
        <v>124</v>
      </c>
      <c r="D1280" t="s">
        <v>22</v>
      </c>
      <c r="E1280">
        <v>11</v>
      </c>
      <c r="F1280">
        <v>0</v>
      </c>
      <c r="G1280">
        <v>0</v>
      </c>
      <c r="H1280">
        <v>11</v>
      </c>
    </row>
    <row r="1281" spans="1:8" x14ac:dyDescent="0.25">
      <c r="A1281" t="s">
        <v>2841</v>
      </c>
      <c r="B1281" t="s">
        <v>3458</v>
      </c>
      <c r="C1281" t="s">
        <v>152</v>
      </c>
      <c r="D1281" t="s">
        <v>22</v>
      </c>
      <c r="E1281">
        <v>8</v>
      </c>
      <c r="F1281">
        <v>0</v>
      </c>
      <c r="G1281">
        <v>0</v>
      </c>
      <c r="H1281">
        <v>8</v>
      </c>
    </row>
    <row r="1282" spans="1:8" x14ac:dyDescent="0.25">
      <c r="A1282" t="s">
        <v>2841</v>
      </c>
      <c r="B1282" t="s">
        <v>3458</v>
      </c>
      <c r="C1282" t="s">
        <v>321</v>
      </c>
      <c r="D1282" t="s">
        <v>22</v>
      </c>
      <c r="E1282">
        <v>5</v>
      </c>
      <c r="F1282">
        <v>0</v>
      </c>
      <c r="G1282">
        <v>0</v>
      </c>
      <c r="H1282">
        <v>5</v>
      </c>
    </row>
    <row r="1283" spans="1:8" x14ac:dyDescent="0.25">
      <c r="A1283" t="s">
        <v>2841</v>
      </c>
      <c r="B1283" t="s">
        <v>3458</v>
      </c>
      <c r="C1283" t="s">
        <v>2308</v>
      </c>
      <c r="D1283" t="s">
        <v>22</v>
      </c>
      <c r="E1283">
        <v>4</v>
      </c>
      <c r="F1283">
        <v>0</v>
      </c>
      <c r="G1283">
        <v>1</v>
      </c>
      <c r="H1283">
        <v>3</v>
      </c>
    </row>
    <row r="1284" spans="1:8" x14ac:dyDescent="0.25">
      <c r="A1284" t="s">
        <v>2841</v>
      </c>
      <c r="B1284" t="s">
        <v>3458</v>
      </c>
      <c r="C1284" t="s">
        <v>236</v>
      </c>
      <c r="D1284" t="s">
        <v>22</v>
      </c>
      <c r="E1284">
        <v>7</v>
      </c>
      <c r="F1284">
        <v>0</v>
      </c>
      <c r="G1284">
        <v>0</v>
      </c>
      <c r="H1284">
        <v>7</v>
      </c>
    </row>
    <row r="1285" spans="1:8" x14ac:dyDescent="0.25">
      <c r="A1285" t="s">
        <v>2841</v>
      </c>
      <c r="B1285" t="s">
        <v>3458</v>
      </c>
      <c r="C1285" t="s">
        <v>138</v>
      </c>
      <c r="D1285" t="s">
        <v>22</v>
      </c>
      <c r="E1285">
        <v>9</v>
      </c>
      <c r="F1285">
        <v>0</v>
      </c>
      <c r="G1285">
        <v>4</v>
      </c>
      <c r="H1285">
        <v>5</v>
      </c>
    </row>
    <row r="1286" spans="1:8" x14ac:dyDescent="0.25">
      <c r="A1286" t="s">
        <v>2841</v>
      </c>
      <c r="B1286" t="s">
        <v>3458</v>
      </c>
      <c r="C1286" t="s">
        <v>172</v>
      </c>
      <c r="D1286" t="s">
        <v>22</v>
      </c>
      <c r="E1286">
        <v>11</v>
      </c>
      <c r="F1286">
        <v>0</v>
      </c>
      <c r="G1286">
        <v>3</v>
      </c>
      <c r="H1286">
        <v>8</v>
      </c>
    </row>
    <row r="1287" spans="1:8" x14ac:dyDescent="0.25">
      <c r="A1287" t="s">
        <v>2841</v>
      </c>
      <c r="B1287" t="s">
        <v>3458</v>
      </c>
      <c r="C1287" t="s">
        <v>223</v>
      </c>
      <c r="D1287" t="s">
        <v>22</v>
      </c>
      <c r="E1287">
        <v>1</v>
      </c>
      <c r="F1287">
        <v>0</v>
      </c>
      <c r="G1287">
        <v>0</v>
      </c>
      <c r="H1287">
        <v>1</v>
      </c>
    </row>
    <row r="1288" spans="1:8" x14ac:dyDescent="0.25">
      <c r="A1288" t="s">
        <v>2841</v>
      </c>
      <c r="B1288" t="s">
        <v>3458</v>
      </c>
      <c r="C1288" t="s">
        <v>38</v>
      </c>
      <c r="D1288" t="s">
        <v>22</v>
      </c>
      <c r="E1288">
        <v>7</v>
      </c>
      <c r="F1288">
        <v>0</v>
      </c>
      <c r="G1288">
        <v>1</v>
      </c>
      <c r="H1288">
        <v>6</v>
      </c>
    </row>
    <row r="1289" spans="1:8" x14ac:dyDescent="0.25">
      <c r="A1289" t="s">
        <v>2841</v>
      </c>
      <c r="B1289" t="s">
        <v>3458</v>
      </c>
      <c r="C1289" t="s">
        <v>2289</v>
      </c>
      <c r="D1289" t="s">
        <v>22</v>
      </c>
      <c r="E1289">
        <v>3</v>
      </c>
      <c r="F1289">
        <v>0</v>
      </c>
      <c r="G1289">
        <v>0</v>
      </c>
      <c r="H1289">
        <v>3</v>
      </c>
    </row>
    <row r="1290" spans="1:8" x14ac:dyDescent="0.25">
      <c r="A1290" t="s">
        <v>2841</v>
      </c>
      <c r="B1290" t="s">
        <v>3458</v>
      </c>
      <c r="C1290" t="s">
        <v>252</v>
      </c>
      <c r="D1290" t="s">
        <v>22</v>
      </c>
      <c r="E1290">
        <v>6</v>
      </c>
      <c r="F1290">
        <v>0</v>
      </c>
      <c r="G1290">
        <v>0</v>
      </c>
      <c r="H1290">
        <v>6</v>
      </c>
    </row>
    <row r="1291" spans="1:8" x14ac:dyDescent="0.25">
      <c r="A1291" t="s">
        <v>2841</v>
      </c>
      <c r="B1291" t="s">
        <v>3458</v>
      </c>
      <c r="C1291" t="s">
        <v>197</v>
      </c>
      <c r="D1291" t="s">
        <v>22</v>
      </c>
      <c r="E1291">
        <v>35</v>
      </c>
      <c r="F1291">
        <v>0</v>
      </c>
      <c r="G1291">
        <v>1</v>
      </c>
      <c r="H1291">
        <v>34</v>
      </c>
    </row>
    <row r="1292" spans="1:8" x14ac:dyDescent="0.25">
      <c r="A1292" t="s">
        <v>2841</v>
      </c>
      <c r="B1292" t="s">
        <v>3458</v>
      </c>
      <c r="C1292" t="s">
        <v>287</v>
      </c>
      <c r="D1292" t="s">
        <v>22</v>
      </c>
      <c r="E1292">
        <v>1</v>
      </c>
      <c r="F1292">
        <v>0</v>
      </c>
      <c r="G1292">
        <v>0</v>
      </c>
      <c r="H1292">
        <v>1</v>
      </c>
    </row>
    <row r="1293" spans="1:8" x14ac:dyDescent="0.25">
      <c r="A1293" t="s">
        <v>2841</v>
      </c>
      <c r="B1293" t="s">
        <v>3458</v>
      </c>
      <c r="C1293" t="s">
        <v>119</v>
      </c>
      <c r="D1293" t="s">
        <v>120</v>
      </c>
      <c r="E1293">
        <v>5</v>
      </c>
      <c r="F1293">
        <v>0</v>
      </c>
      <c r="G1293">
        <v>2</v>
      </c>
      <c r="H1293">
        <v>3</v>
      </c>
    </row>
    <row r="1294" spans="1:8" x14ac:dyDescent="0.25">
      <c r="A1294" t="s">
        <v>2841</v>
      </c>
      <c r="B1294" t="s">
        <v>3458</v>
      </c>
      <c r="C1294" t="s">
        <v>175</v>
      </c>
      <c r="D1294" t="s">
        <v>176</v>
      </c>
      <c r="E1294">
        <v>1</v>
      </c>
      <c r="F1294">
        <v>0</v>
      </c>
      <c r="G1294">
        <v>0</v>
      </c>
      <c r="H1294">
        <v>1</v>
      </c>
    </row>
    <row r="1295" spans="1:8" x14ac:dyDescent="0.25">
      <c r="A1295" t="s">
        <v>2841</v>
      </c>
      <c r="B1295" t="s">
        <v>3458</v>
      </c>
      <c r="C1295" t="s">
        <v>175</v>
      </c>
      <c r="D1295" t="s">
        <v>203</v>
      </c>
      <c r="E1295">
        <v>1</v>
      </c>
      <c r="F1295">
        <v>0</v>
      </c>
      <c r="G1295">
        <v>0</v>
      </c>
      <c r="H1295">
        <v>1</v>
      </c>
    </row>
    <row r="1296" spans="1:8" x14ac:dyDescent="0.25">
      <c r="A1296" t="s">
        <v>2841</v>
      </c>
      <c r="B1296" t="s">
        <v>3458</v>
      </c>
      <c r="C1296" t="s">
        <v>158</v>
      </c>
      <c r="D1296" t="s">
        <v>304</v>
      </c>
      <c r="E1296">
        <v>1</v>
      </c>
      <c r="F1296">
        <v>0</v>
      </c>
      <c r="G1296">
        <v>0</v>
      </c>
      <c r="H1296">
        <v>1</v>
      </c>
    </row>
    <row r="1297" spans="1:8" x14ac:dyDescent="0.25">
      <c r="A1297" t="s">
        <v>2841</v>
      </c>
      <c r="B1297" t="s">
        <v>3458</v>
      </c>
      <c r="C1297" t="s">
        <v>158</v>
      </c>
      <c r="D1297" t="s">
        <v>159</v>
      </c>
      <c r="E1297">
        <v>1</v>
      </c>
      <c r="F1297">
        <v>0</v>
      </c>
      <c r="G1297">
        <v>0</v>
      </c>
      <c r="H1297">
        <v>1</v>
      </c>
    </row>
    <row r="1298" spans="1:8" x14ac:dyDescent="0.25">
      <c r="A1298" t="s">
        <v>2841</v>
      </c>
      <c r="B1298" t="s">
        <v>3458</v>
      </c>
      <c r="C1298" t="s">
        <v>158</v>
      </c>
      <c r="D1298" t="s">
        <v>116</v>
      </c>
      <c r="E1298">
        <v>1</v>
      </c>
      <c r="F1298">
        <v>0</v>
      </c>
      <c r="G1298">
        <v>0</v>
      </c>
      <c r="H1298">
        <v>1</v>
      </c>
    </row>
    <row r="1299" spans="1:8" x14ac:dyDescent="0.25">
      <c r="A1299" t="s">
        <v>2841</v>
      </c>
      <c r="B1299" t="s">
        <v>3458</v>
      </c>
      <c r="C1299" t="s">
        <v>158</v>
      </c>
      <c r="D1299" t="s">
        <v>308</v>
      </c>
      <c r="E1299">
        <v>1</v>
      </c>
      <c r="F1299">
        <v>0</v>
      </c>
      <c r="G1299">
        <v>0</v>
      </c>
      <c r="H1299">
        <v>1</v>
      </c>
    </row>
    <row r="1300" spans="1:8" x14ac:dyDescent="0.25">
      <c r="A1300" t="s">
        <v>2841</v>
      </c>
      <c r="B1300" t="s">
        <v>3458</v>
      </c>
      <c r="C1300" t="s">
        <v>158</v>
      </c>
      <c r="D1300" t="s">
        <v>266</v>
      </c>
      <c r="E1300">
        <v>1</v>
      </c>
      <c r="F1300">
        <v>0</v>
      </c>
      <c r="G1300">
        <v>0</v>
      </c>
      <c r="H1300">
        <v>1</v>
      </c>
    </row>
    <row r="1301" spans="1:8" x14ac:dyDescent="0.25">
      <c r="A1301" t="s">
        <v>2841</v>
      </c>
      <c r="B1301" t="s">
        <v>3458</v>
      </c>
      <c r="C1301" t="s">
        <v>115</v>
      </c>
      <c r="D1301" t="s">
        <v>159</v>
      </c>
      <c r="E1301">
        <v>1</v>
      </c>
      <c r="F1301">
        <v>0</v>
      </c>
      <c r="G1301">
        <v>0</v>
      </c>
      <c r="H1301">
        <v>1</v>
      </c>
    </row>
    <row r="1302" spans="1:8" x14ac:dyDescent="0.25">
      <c r="A1302" t="s">
        <v>2841</v>
      </c>
      <c r="B1302" t="s">
        <v>3458</v>
      </c>
      <c r="C1302" t="s">
        <v>115</v>
      </c>
      <c r="D1302" t="s">
        <v>116</v>
      </c>
      <c r="E1302">
        <v>1</v>
      </c>
      <c r="F1302">
        <v>0</v>
      </c>
      <c r="G1302">
        <v>0</v>
      </c>
      <c r="H1302">
        <v>1</v>
      </c>
    </row>
    <row r="1303" spans="1:8" x14ac:dyDescent="0.25">
      <c r="A1303" t="s">
        <v>2841</v>
      </c>
      <c r="B1303" t="s">
        <v>3458</v>
      </c>
      <c r="C1303" t="s">
        <v>115</v>
      </c>
      <c r="D1303" t="s">
        <v>306</v>
      </c>
      <c r="E1303">
        <v>1</v>
      </c>
      <c r="F1303">
        <v>0</v>
      </c>
      <c r="G1303">
        <v>0</v>
      </c>
      <c r="H1303">
        <v>1</v>
      </c>
    </row>
    <row r="1304" spans="1:8" x14ac:dyDescent="0.25">
      <c r="A1304" t="s">
        <v>2841</v>
      </c>
      <c r="B1304" t="s">
        <v>3458</v>
      </c>
      <c r="C1304" t="s">
        <v>115</v>
      </c>
      <c r="D1304" t="s">
        <v>266</v>
      </c>
      <c r="E1304">
        <v>1</v>
      </c>
      <c r="F1304">
        <v>0</v>
      </c>
      <c r="G1304">
        <v>0</v>
      </c>
      <c r="H1304">
        <v>1</v>
      </c>
    </row>
    <row r="1305" spans="1:8" x14ac:dyDescent="0.25">
      <c r="A1305" t="s">
        <v>2841</v>
      </c>
      <c r="B1305" t="s">
        <v>3458</v>
      </c>
      <c r="C1305" t="s">
        <v>60</v>
      </c>
      <c r="D1305" t="s">
        <v>22</v>
      </c>
      <c r="E1305">
        <v>3</v>
      </c>
      <c r="F1305">
        <v>0</v>
      </c>
      <c r="G1305">
        <v>0</v>
      </c>
      <c r="H1305">
        <v>3</v>
      </c>
    </row>
    <row r="1306" spans="1:8" x14ac:dyDescent="0.25">
      <c r="A1306" t="s">
        <v>2841</v>
      </c>
      <c r="B1306" t="s">
        <v>3458</v>
      </c>
      <c r="C1306" t="s">
        <v>139</v>
      </c>
      <c r="D1306" t="s">
        <v>22</v>
      </c>
      <c r="E1306">
        <v>32</v>
      </c>
      <c r="F1306">
        <v>0</v>
      </c>
      <c r="G1306">
        <v>0</v>
      </c>
      <c r="H1306">
        <v>32</v>
      </c>
    </row>
    <row r="1307" spans="1:8" x14ac:dyDescent="0.25">
      <c r="A1307" t="s">
        <v>2841</v>
      </c>
      <c r="B1307" t="s">
        <v>3458</v>
      </c>
      <c r="C1307" t="s">
        <v>53</v>
      </c>
      <c r="D1307" t="s">
        <v>22</v>
      </c>
      <c r="E1307">
        <v>7</v>
      </c>
      <c r="F1307">
        <v>0</v>
      </c>
      <c r="G1307">
        <v>0</v>
      </c>
      <c r="H1307">
        <v>7</v>
      </c>
    </row>
    <row r="1308" spans="1:8" x14ac:dyDescent="0.25">
      <c r="A1308" t="s">
        <v>2841</v>
      </c>
      <c r="B1308" t="s">
        <v>3458</v>
      </c>
      <c r="C1308" t="s">
        <v>51</v>
      </c>
      <c r="D1308" t="s">
        <v>22</v>
      </c>
      <c r="E1308">
        <v>6</v>
      </c>
      <c r="F1308">
        <v>0</v>
      </c>
      <c r="G1308">
        <v>0</v>
      </c>
      <c r="H1308">
        <v>6</v>
      </c>
    </row>
    <row r="1309" spans="1:8" x14ac:dyDescent="0.25">
      <c r="A1309" t="s">
        <v>2841</v>
      </c>
      <c r="B1309" t="s">
        <v>3458</v>
      </c>
      <c r="C1309" t="s">
        <v>3297</v>
      </c>
      <c r="D1309" t="s">
        <v>22</v>
      </c>
      <c r="E1309">
        <v>7</v>
      </c>
      <c r="F1309">
        <v>0</v>
      </c>
      <c r="G1309">
        <v>0</v>
      </c>
      <c r="H1309">
        <v>7</v>
      </c>
    </row>
    <row r="1310" spans="1:8" x14ac:dyDescent="0.25">
      <c r="A1310" t="s">
        <v>2841</v>
      </c>
      <c r="B1310" t="s">
        <v>3458</v>
      </c>
      <c r="C1310" t="s">
        <v>201</v>
      </c>
      <c r="D1310" t="s">
        <v>22</v>
      </c>
      <c r="E1310">
        <v>5</v>
      </c>
      <c r="F1310">
        <v>0</v>
      </c>
      <c r="G1310">
        <v>1</v>
      </c>
      <c r="H1310">
        <v>4</v>
      </c>
    </row>
    <row r="1311" spans="1:8" x14ac:dyDescent="0.25">
      <c r="A1311" t="s">
        <v>2841</v>
      </c>
      <c r="B1311" t="s">
        <v>3458</v>
      </c>
      <c r="C1311" t="s">
        <v>95</v>
      </c>
      <c r="D1311" t="s">
        <v>22</v>
      </c>
      <c r="E1311">
        <v>6</v>
      </c>
      <c r="F1311">
        <v>0</v>
      </c>
      <c r="G1311">
        <v>2</v>
      </c>
      <c r="H1311">
        <v>4</v>
      </c>
    </row>
    <row r="1312" spans="1:8" x14ac:dyDescent="0.25">
      <c r="A1312" t="s">
        <v>2841</v>
      </c>
      <c r="B1312" t="s">
        <v>3458</v>
      </c>
      <c r="C1312" t="s">
        <v>215</v>
      </c>
      <c r="D1312" t="s">
        <v>22</v>
      </c>
      <c r="E1312">
        <v>3</v>
      </c>
      <c r="F1312">
        <v>0</v>
      </c>
      <c r="G1312">
        <v>1</v>
      </c>
      <c r="H1312">
        <v>2</v>
      </c>
    </row>
    <row r="1313" spans="1:8" x14ac:dyDescent="0.25">
      <c r="A1313" t="s">
        <v>2841</v>
      </c>
      <c r="B1313" t="s">
        <v>3458</v>
      </c>
      <c r="C1313" t="s">
        <v>211</v>
      </c>
      <c r="D1313" t="s">
        <v>22</v>
      </c>
      <c r="E1313">
        <v>3</v>
      </c>
      <c r="F1313">
        <v>0</v>
      </c>
      <c r="G1313">
        <v>0</v>
      </c>
      <c r="H1313">
        <v>3</v>
      </c>
    </row>
    <row r="1314" spans="1:8" x14ac:dyDescent="0.25">
      <c r="A1314" t="s">
        <v>2841</v>
      </c>
      <c r="B1314" t="s">
        <v>3458</v>
      </c>
      <c r="C1314" t="s">
        <v>2318</v>
      </c>
      <c r="D1314" t="s">
        <v>22</v>
      </c>
      <c r="E1314">
        <v>2</v>
      </c>
      <c r="F1314">
        <v>0</v>
      </c>
      <c r="G1314">
        <v>0</v>
      </c>
      <c r="H1314">
        <v>2</v>
      </c>
    </row>
    <row r="1315" spans="1:8" x14ac:dyDescent="0.25">
      <c r="A1315" t="s">
        <v>2841</v>
      </c>
      <c r="B1315" t="s">
        <v>3458</v>
      </c>
      <c r="C1315" t="s">
        <v>80</v>
      </c>
      <c r="D1315" t="s">
        <v>22</v>
      </c>
      <c r="E1315">
        <v>5</v>
      </c>
      <c r="F1315">
        <v>0</v>
      </c>
      <c r="G1315">
        <v>0</v>
      </c>
      <c r="H1315">
        <v>5</v>
      </c>
    </row>
    <row r="1316" spans="1:8" x14ac:dyDescent="0.25">
      <c r="A1316" t="s">
        <v>2841</v>
      </c>
      <c r="B1316" t="s">
        <v>3458</v>
      </c>
      <c r="C1316" t="s">
        <v>200</v>
      </c>
      <c r="D1316" t="s">
        <v>22</v>
      </c>
      <c r="E1316">
        <v>24</v>
      </c>
      <c r="F1316">
        <v>0</v>
      </c>
      <c r="G1316">
        <v>1</v>
      </c>
      <c r="H1316">
        <v>23</v>
      </c>
    </row>
    <row r="1317" spans="1:8" x14ac:dyDescent="0.25">
      <c r="A1317" t="s">
        <v>2841</v>
      </c>
      <c r="B1317" t="s">
        <v>3458</v>
      </c>
      <c r="C1317" t="s">
        <v>165</v>
      </c>
      <c r="D1317" t="s">
        <v>22</v>
      </c>
      <c r="E1317">
        <v>4</v>
      </c>
      <c r="F1317">
        <v>6</v>
      </c>
      <c r="G1317">
        <v>2</v>
      </c>
      <c r="H1317">
        <v>8</v>
      </c>
    </row>
    <row r="1318" spans="1:8" x14ac:dyDescent="0.25">
      <c r="A1318" t="s">
        <v>2841</v>
      </c>
      <c r="B1318" t="s">
        <v>3458</v>
      </c>
      <c r="C1318" t="s">
        <v>94</v>
      </c>
      <c r="D1318" t="s">
        <v>22</v>
      </c>
      <c r="E1318">
        <v>3</v>
      </c>
      <c r="F1318">
        <v>7</v>
      </c>
      <c r="G1318">
        <v>4</v>
      </c>
      <c r="H1318">
        <v>6</v>
      </c>
    </row>
    <row r="1319" spans="1:8" x14ac:dyDescent="0.25">
      <c r="A1319" t="s">
        <v>2841</v>
      </c>
      <c r="B1319" t="s">
        <v>3458</v>
      </c>
      <c r="C1319" t="s">
        <v>41</v>
      </c>
      <c r="D1319" t="s">
        <v>22</v>
      </c>
      <c r="E1319">
        <v>5</v>
      </c>
      <c r="F1319">
        <v>0</v>
      </c>
      <c r="G1319">
        <v>0</v>
      </c>
      <c r="H1319">
        <v>5</v>
      </c>
    </row>
    <row r="1320" spans="1:8" x14ac:dyDescent="0.25">
      <c r="A1320" t="s">
        <v>2841</v>
      </c>
      <c r="B1320" t="s">
        <v>3458</v>
      </c>
      <c r="C1320" t="s">
        <v>29</v>
      </c>
      <c r="D1320" t="s">
        <v>22</v>
      </c>
      <c r="E1320">
        <v>5</v>
      </c>
      <c r="F1320">
        <v>0</v>
      </c>
      <c r="G1320">
        <v>0</v>
      </c>
      <c r="H1320">
        <v>5</v>
      </c>
    </row>
    <row r="1321" spans="1:8" x14ac:dyDescent="0.25">
      <c r="A1321" t="s">
        <v>2841</v>
      </c>
      <c r="B1321" t="s">
        <v>3458</v>
      </c>
      <c r="C1321" t="s">
        <v>108</v>
      </c>
      <c r="D1321" t="s">
        <v>22</v>
      </c>
      <c r="E1321">
        <v>1</v>
      </c>
      <c r="F1321">
        <v>0</v>
      </c>
      <c r="G1321">
        <v>0</v>
      </c>
      <c r="H1321">
        <v>1</v>
      </c>
    </row>
    <row r="1322" spans="1:8" x14ac:dyDescent="0.25">
      <c r="A1322" t="s">
        <v>2841</v>
      </c>
      <c r="B1322" t="s">
        <v>3458</v>
      </c>
      <c r="C1322" t="s">
        <v>34</v>
      </c>
      <c r="D1322" t="s">
        <v>22</v>
      </c>
      <c r="E1322">
        <v>1</v>
      </c>
      <c r="F1322">
        <v>0</v>
      </c>
      <c r="G1322">
        <v>0</v>
      </c>
      <c r="H1322">
        <v>1</v>
      </c>
    </row>
    <row r="1323" spans="1:8" x14ac:dyDescent="0.25">
      <c r="A1323" t="s">
        <v>2841</v>
      </c>
      <c r="B1323" t="s">
        <v>3458</v>
      </c>
      <c r="C1323" t="s">
        <v>93</v>
      </c>
      <c r="D1323" t="s">
        <v>22</v>
      </c>
      <c r="E1323">
        <v>1</v>
      </c>
      <c r="F1323">
        <v>0</v>
      </c>
      <c r="G1323">
        <v>0</v>
      </c>
      <c r="H1323">
        <v>1</v>
      </c>
    </row>
    <row r="1324" spans="1:8" x14ac:dyDescent="0.25">
      <c r="A1324" t="s">
        <v>2841</v>
      </c>
      <c r="B1324" t="s">
        <v>3458</v>
      </c>
      <c r="C1324" t="s">
        <v>183</v>
      </c>
      <c r="D1324" t="s">
        <v>22</v>
      </c>
      <c r="E1324">
        <v>5</v>
      </c>
      <c r="F1324">
        <v>0</v>
      </c>
      <c r="G1324">
        <v>0</v>
      </c>
      <c r="H1324">
        <v>5</v>
      </c>
    </row>
    <row r="1325" spans="1:8" x14ac:dyDescent="0.25">
      <c r="A1325" t="s">
        <v>2841</v>
      </c>
      <c r="B1325" t="s">
        <v>3458</v>
      </c>
      <c r="C1325" t="s">
        <v>285</v>
      </c>
      <c r="D1325" t="s">
        <v>22</v>
      </c>
      <c r="E1325">
        <v>5</v>
      </c>
      <c r="F1325">
        <v>0</v>
      </c>
      <c r="G1325">
        <v>0</v>
      </c>
      <c r="H1325">
        <v>5</v>
      </c>
    </row>
    <row r="1326" spans="1:8" x14ac:dyDescent="0.25">
      <c r="A1326" t="s">
        <v>2841</v>
      </c>
      <c r="B1326" t="s">
        <v>3458</v>
      </c>
      <c r="C1326" t="s">
        <v>50</v>
      </c>
      <c r="D1326" t="s">
        <v>22</v>
      </c>
      <c r="E1326">
        <v>5</v>
      </c>
      <c r="F1326">
        <v>0</v>
      </c>
      <c r="G1326">
        <v>0</v>
      </c>
      <c r="H1326">
        <v>5</v>
      </c>
    </row>
    <row r="1327" spans="1:8" x14ac:dyDescent="0.25">
      <c r="A1327" t="s">
        <v>2841</v>
      </c>
      <c r="B1327" t="s">
        <v>3458</v>
      </c>
      <c r="C1327" t="s">
        <v>264</v>
      </c>
      <c r="D1327" t="s">
        <v>22</v>
      </c>
      <c r="E1327">
        <v>5</v>
      </c>
      <c r="F1327">
        <v>0</v>
      </c>
      <c r="G1327">
        <v>0</v>
      </c>
      <c r="H1327">
        <v>5</v>
      </c>
    </row>
    <row r="1328" spans="1:8" x14ac:dyDescent="0.25">
      <c r="A1328" t="s">
        <v>2841</v>
      </c>
      <c r="B1328" t="s">
        <v>3458</v>
      </c>
      <c r="C1328" t="s">
        <v>87</v>
      </c>
      <c r="D1328" t="s">
        <v>22</v>
      </c>
      <c r="E1328">
        <v>5</v>
      </c>
      <c r="F1328">
        <v>0</v>
      </c>
      <c r="G1328">
        <v>2</v>
      </c>
      <c r="H1328">
        <v>3</v>
      </c>
    </row>
    <row r="1329" spans="1:8" x14ac:dyDescent="0.25">
      <c r="A1329" t="s">
        <v>2841</v>
      </c>
      <c r="B1329" t="s">
        <v>3458</v>
      </c>
      <c r="C1329" t="s">
        <v>109</v>
      </c>
      <c r="D1329" t="s">
        <v>22</v>
      </c>
      <c r="E1329">
        <v>5</v>
      </c>
      <c r="F1329">
        <v>0</v>
      </c>
      <c r="G1329">
        <v>1</v>
      </c>
      <c r="H1329">
        <v>4</v>
      </c>
    </row>
    <row r="1330" spans="1:8" x14ac:dyDescent="0.25">
      <c r="A1330" t="s">
        <v>2841</v>
      </c>
      <c r="B1330" t="s">
        <v>3458</v>
      </c>
      <c r="C1330" t="s">
        <v>2770</v>
      </c>
      <c r="D1330" t="s">
        <v>22</v>
      </c>
      <c r="E1330">
        <v>1</v>
      </c>
      <c r="F1330">
        <v>0</v>
      </c>
      <c r="G1330">
        <v>0</v>
      </c>
      <c r="H1330">
        <v>1</v>
      </c>
    </row>
    <row r="1331" spans="1:8" x14ac:dyDescent="0.25">
      <c r="A1331" t="s">
        <v>2841</v>
      </c>
      <c r="B1331" t="s">
        <v>3458</v>
      </c>
      <c r="C1331" t="s">
        <v>2297</v>
      </c>
      <c r="D1331" t="s">
        <v>22</v>
      </c>
      <c r="E1331">
        <v>1</v>
      </c>
      <c r="F1331">
        <v>0</v>
      </c>
      <c r="G1331">
        <v>0</v>
      </c>
      <c r="H1331">
        <v>1</v>
      </c>
    </row>
    <row r="1332" spans="1:8" x14ac:dyDescent="0.25">
      <c r="A1332" t="s">
        <v>2841</v>
      </c>
      <c r="B1332" t="s">
        <v>3458</v>
      </c>
      <c r="C1332" t="s">
        <v>47</v>
      </c>
      <c r="D1332" t="s">
        <v>22</v>
      </c>
      <c r="E1332">
        <v>3</v>
      </c>
      <c r="F1332">
        <v>0</v>
      </c>
      <c r="G1332">
        <v>0</v>
      </c>
      <c r="H1332">
        <v>3</v>
      </c>
    </row>
    <row r="1333" spans="1:8" x14ac:dyDescent="0.25">
      <c r="A1333" t="s">
        <v>2841</v>
      </c>
      <c r="B1333" t="s">
        <v>3458</v>
      </c>
      <c r="C1333" t="s">
        <v>76</v>
      </c>
      <c r="D1333" t="s">
        <v>22</v>
      </c>
      <c r="E1333">
        <v>1</v>
      </c>
      <c r="F1333">
        <v>0</v>
      </c>
      <c r="G1333">
        <v>0</v>
      </c>
      <c r="H1333">
        <v>1</v>
      </c>
    </row>
    <row r="1334" spans="1:8" x14ac:dyDescent="0.25">
      <c r="A1334" t="s">
        <v>2841</v>
      </c>
      <c r="B1334" t="s">
        <v>3458</v>
      </c>
      <c r="C1334" t="s">
        <v>2767</v>
      </c>
      <c r="D1334" t="s">
        <v>22</v>
      </c>
      <c r="E1334">
        <v>14</v>
      </c>
      <c r="F1334">
        <v>0</v>
      </c>
      <c r="G1334">
        <v>5</v>
      </c>
      <c r="H1334">
        <v>9</v>
      </c>
    </row>
    <row r="1335" spans="1:8" x14ac:dyDescent="0.25">
      <c r="A1335" t="s">
        <v>2841</v>
      </c>
      <c r="B1335" t="s">
        <v>3458</v>
      </c>
      <c r="C1335" t="s">
        <v>58</v>
      </c>
      <c r="D1335" t="s">
        <v>22</v>
      </c>
      <c r="E1335">
        <v>8</v>
      </c>
      <c r="F1335">
        <v>0</v>
      </c>
      <c r="G1335">
        <v>0</v>
      </c>
      <c r="H1335">
        <v>8</v>
      </c>
    </row>
    <row r="1336" spans="1:8" x14ac:dyDescent="0.25">
      <c r="A1336" t="s">
        <v>2841</v>
      </c>
      <c r="B1336" t="s">
        <v>3458</v>
      </c>
      <c r="C1336" t="s">
        <v>173</v>
      </c>
      <c r="D1336" t="s">
        <v>22</v>
      </c>
      <c r="E1336">
        <v>2</v>
      </c>
      <c r="F1336">
        <v>0</v>
      </c>
      <c r="G1336">
        <v>0</v>
      </c>
      <c r="H1336">
        <v>2</v>
      </c>
    </row>
    <row r="1337" spans="1:8" x14ac:dyDescent="0.25">
      <c r="A1337" t="s">
        <v>2841</v>
      </c>
      <c r="B1337" t="s">
        <v>3458</v>
      </c>
      <c r="C1337" t="s">
        <v>303</v>
      </c>
      <c r="D1337" t="s">
        <v>22</v>
      </c>
      <c r="E1337">
        <v>9</v>
      </c>
      <c r="F1337">
        <v>0</v>
      </c>
      <c r="G1337">
        <v>3</v>
      </c>
      <c r="H1337">
        <v>6</v>
      </c>
    </row>
    <row r="1338" spans="1:8" x14ac:dyDescent="0.25">
      <c r="A1338" t="s">
        <v>2841</v>
      </c>
      <c r="B1338" t="s">
        <v>3458</v>
      </c>
      <c r="C1338" t="s">
        <v>2749</v>
      </c>
      <c r="D1338" t="s">
        <v>22</v>
      </c>
      <c r="E1338">
        <v>6</v>
      </c>
      <c r="F1338">
        <v>0</v>
      </c>
      <c r="G1338">
        <v>2</v>
      </c>
      <c r="H1338">
        <v>4</v>
      </c>
    </row>
    <row r="1339" spans="1:8" x14ac:dyDescent="0.25">
      <c r="A1339" t="s">
        <v>2841</v>
      </c>
      <c r="B1339" t="s">
        <v>3458</v>
      </c>
      <c r="C1339" t="s">
        <v>3044</v>
      </c>
      <c r="D1339" t="s">
        <v>22</v>
      </c>
      <c r="E1339">
        <v>9</v>
      </c>
      <c r="F1339">
        <v>0</v>
      </c>
      <c r="G1339">
        <v>2</v>
      </c>
      <c r="H1339">
        <v>7</v>
      </c>
    </row>
    <row r="1340" spans="1:8" x14ac:dyDescent="0.25">
      <c r="A1340" t="s">
        <v>2841</v>
      </c>
      <c r="B1340" t="s">
        <v>3458</v>
      </c>
      <c r="C1340" t="s">
        <v>206</v>
      </c>
      <c r="D1340" t="s">
        <v>22</v>
      </c>
      <c r="E1340">
        <v>2</v>
      </c>
      <c r="F1340">
        <v>0</v>
      </c>
      <c r="G1340">
        <v>1</v>
      </c>
      <c r="H1340">
        <v>1</v>
      </c>
    </row>
    <row r="1341" spans="1:8" x14ac:dyDescent="0.25">
      <c r="A1341" t="s">
        <v>2841</v>
      </c>
      <c r="B1341" t="s">
        <v>3458</v>
      </c>
      <c r="C1341" t="s">
        <v>286</v>
      </c>
      <c r="D1341" t="s">
        <v>22</v>
      </c>
      <c r="E1341">
        <v>2</v>
      </c>
      <c r="F1341">
        <v>0</v>
      </c>
      <c r="G1341">
        <v>0</v>
      </c>
      <c r="H1341">
        <v>2</v>
      </c>
    </row>
    <row r="1342" spans="1:8" x14ac:dyDescent="0.25">
      <c r="A1342" t="s">
        <v>2841</v>
      </c>
      <c r="B1342" t="s">
        <v>3458</v>
      </c>
      <c r="C1342" t="s">
        <v>221</v>
      </c>
      <c r="D1342" t="s">
        <v>22</v>
      </c>
      <c r="E1342">
        <v>51</v>
      </c>
      <c r="F1342">
        <v>0</v>
      </c>
      <c r="G1342">
        <v>2</v>
      </c>
      <c r="H1342">
        <v>49</v>
      </c>
    </row>
    <row r="1343" spans="1:8" x14ac:dyDescent="0.25">
      <c r="A1343" t="s">
        <v>2841</v>
      </c>
      <c r="B1343" t="s">
        <v>3458</v>
      </c>
      <c r="C1343" t="s">
        <v>106</v>
      </c>
      <c r="D1343" t="s">
        <v>22</v>
      </c>
      <c r="E1343">
        <v>0</v>
      </c>
      <c r="F1343">
        <v>6</v>
      </c>
      <c r="G1343">
        <v>0</v>
      </c>
      <c r="H1343">
        <v>6</v>
      </c>
    </row>
    <row r="1344" spans="1:8" x14ac:dyDescent="0.25">
      <c r="A1344" t="s">
        <v>2841</v>
      </c>
      <c r="B1344" t="s">
        <v>3458</v>
      </c>
      <c r="C1344" t="s">
        <v>265</v>
      </c>
      <c r="D1344" t="s">
        <v>22</v>
      </c>
      <c r="E1344">
        <v>1</v>
      </c>
      <c r="F1344">
        <v>0</v>
      </c>
      <c r="G1344">
        <v>0</v>
      </c>
      <c r="H1344">
        <v>1</v>
      </c>
    </row>
    <row r="1345" spans="1:8" x14ac:dyDescent="0.25">
      <c r="A1345" t="s">
        <v>2841</v>
      </c>
      <c r="B1345" t="s">
        <v>3458</v>
      </c>
      <c r="C1345" t="s">
        <v>189</v>
      </c>
      <c r="D1345" t="s">
        <v>22</v>
      </c>
      <c r="E1345">
        <v>8</v>
      </c>
      <c r="F1345">
        <v>0</v>
      </c>
      <c r="G1345">
        <v>0</v>
      </c>
      <c r="H1345">
        <v>8</v>
      </c>
    </row>
    <row r="1346" spans="1:8" x14ac:dyDescent="0.25">
      <c r="A1346" t="s">
        <v>2841</v>
      </c>
      <c r="B1346" t="s">
        <v>3458</v>
      </c>
      <c r="C1346" t="s">
        <v>259</v>
      </c>
      <c r="D1346" t="s">
        <v>22</v>
      </c>
      <c r="E1346">
        <v>9</v>
      </c>
      <c r="F1346">
        <v>0</v>
      </c>
      <c r="G1346">
        <v>0</v>
      </c>
      <c r="H1346">
        <v>9</v>
      </c>
    </row>
    <row r="1347" spans="1:8" x14ac:dyDescent="0.25">
      <c r="A1347" t="s">
        <v>2841</v>
      </c>
      <c r="B1347" t="s">
        <v>3458</v>
      </c>
      <c r="C1347" t="s">
        <v>2750</v>
      </c>
      <c r="D1347" t="s">
        <v>22</v>
      </c>
      <c r="E1347">
        <v>2</v>
      </c>
      <c r="F1347">
        <v>0</v>
      </c>
      <c r="G1347">
        <v>0</v>
      </c>
      <c r="H1347">
        <v>2</v>
      </c>
    </row>
    <row r="1348" spans="1:8" x14ac:dyDescent="0.25">
      <c r="A1348" t="s">
        <v>2841</v>
      </c>
      <c r="B1348" t="s">
        <v>3458</v>
      </c>
      <c r="C1348" t="s">
        <v>147</v>
      </c>
      <c r="D1348" t="s">
        <v>22</v>
      </c>
      <c r="E1348">
        <v>1</v>
      </c>
      <c r="F1348">
        <v>0</v>
      </c>
      <c r="G1348">
        <v>0</v>
      </c>
      <c r="H1348">
        <v>1</v>
      </c>
    </row>
    <row r="1349" spans="1:8" x14ac:dyDescent="0.25">
      <c r="A1349" t="s">
        <v>2841</v>
      </c>
      <c r="B1349" t="s">
        <v>3458</v>
      </c>
      <c r="C1349" t="s">
        <v>192</v>
      </c>
      <c r="D1349" t="s">
        <v>22</v>
      </c>
      <c r="E1349">
        <v>4</v>
      </c>
      <c r="F1349">
        <v>0</v>
      </c>
      <c r="G1349">
        <v>0</v>
      </c>
      <c r="H1349">
        <v>4</v>
      </c>
    </row>
    <row r="1350" spans="1:8" x14ac:dyDescent="0.25">
      <c r="A1350" t="s">
        <v>2841</v>
      </c>
      <c r="B1350" t="s">
        <v>3458</v>
      </c>
      <c r="C1350" t="s">
        <v>329</v>
      </c>
      <c r="D1350" t="s">
        <v>22</v>
      </c>
      <c r="E1350">
        <v>10</v>
      </c>
      <c r="F1350">
        <v>0</v>
      </c>
      <c r="G1350">
        <v>4</v>
      </c>
      <c r="H1350">
        <v>6</v>
      </c>
    </row>
    <row r="1351" spans="1:8" x14ac:dyDescent="0.25">
      <c r="A1351" t="s">
        <v>2841</v>
      </c>
      <c r="B1351" t="s">
        <v>3458</v>
      </c>
      <c r="C1351" t="s">
        <v>316</v>
      </c>
      <c r="D1351" t="s">
        <v>22</v>
      </c>
      <c r="E1351">
        <v>10</v>
      </c>
      <c r="F1351">
        <v>5</v>
      </c>
      <c r="G1351">
        <v>1</v>
      </c>
      <c r="H1351">
        <v>14</v>
      </c>
    </row>
    <row r="1352" spans="1:8" x14ac:dyDescent="0.25">
      <c r="A1352" t="s">
        <v>2841</v>
      </c>
      <c r="B1352" t="s">
        <v>3458</v>
      </c>
      <c r="C1352" t="s">
        <v>131</v>
      </c>
      <c r="D1352" t="s">
        <v>22</v>
      </c>
      <c r="E1352">
        <v>3</v>
      </c>
      <c r="F1352">
        <v>0</v>
      </c>
      <c r="G1352">
        <v>0</v>
      </c>
      <c r="H1352">
        <v>3</v>
      </c>
    </row>
    <row r="1353" spans="1:8" x14ac:dyDescent="0.25">
      <c r="A1353" t="s">
        <v>2841</v>
      </c>
      <c r="B1353" t="s">
        <v>3458</v>
      </c>
      <c r="C1353" t="s">
        <v>254</v>
      </c>
      <c r="D1353" t="s">
        <v>22</v>
      </c>
      <c r="E1353">
        <v>7</v>
      </c>
      <c r="F1353">
        <v>0</v>
      </c>
      <c r="G1353">
        <v>0</v>
      </c>
      <c r="H1353">
        <v>7</v>
      </c>
    </row>
    <row r="1354" spans="1:8" x14ac:dyDescent="0.25">
      <c r="A1354" t="s">
        <v>2841</v>
      </c>
      <c r="B1354" t="s">
        <v>3458</v>
      </c>
      <c r="C1354" t="s">
        <v>275</v>
      </c>
      <c r="D1354" t="s">
        <v>22</v>
      </c>
      <c r="E1354">
        <v>1</v>
      </c>
      <c r="F1354">
        <v>0</v>
      </c>
      <c r="G1354">
        <v>0</v>
      </c>
      <c r="H1354">
        <v>1</v>
      </c>
    </row>
    <row r="1355" spans="1:8" x14ac:dyDescent="0.25">
      <c r="A1355" t="s">
        <v>2841</v>
      </c>
      <c r="B1355" t="s">
        <v>3458</v>
      </c>
      <c r="C1355" t="s">
        <v>168</v>
      </c>
      <c r="D1355" t="s">
        <v>22</v>
      </c>
      <c r="E1355">
        <v>9</v>
      </c>
      <c r="F1355">
        <v>0</v>
      </c>
      <c r="G1355">
        <v>3</v>
      </c>
      <c r="H1355">
        <v>6</v>
      </c>
    </row>
    <row r="1356" spans="1:8" x14ac:dyDescent="0.25">
      <c r="A1356" t="s">
        <v>2841</v>
      </c>
      <c r="B1356" t="s">
        <v>3458</v>
      </c>
      <c r="C1356" t="s">
        <v>151</v>
      </c>
      <c r="D1356" t="s">
        <v>22</v>
      </c>
      <c r="E1356">
        <v>1</v>
      </c>
      <c r="F1356">
        <v>0</v>
      </c>
      <c r="G1356">
        <v>0</v>
      </c>
      <c r="H1356">
        <v>1</v>
      </c>
    </row>
    <row r="1357" spans="1:8" x14ac:dyDescent="0.25">
      <c r="A1357" t="s">
        <v>2841</v>
      </c>
      <c r="B1357" t="s">
        <v>3458</v>
      </c>
      <c r="C1357" t="s">
        <v>281</v>
      </c>
      <c r="D1357" t="s">
        <v>22</v>
      </c>
      <c r="E1357">
        <v>1</v>
      </c>
      <c r="F1357">
        <v>0</v>
      </c>
      <c r="G1357">
        <v>0</v>
      </c>
      <c r="H1357">
        <v>1</v>
      </c>
    </row>
    <row r="1358" spans="1:8" x14ac:dyDescent="0.25">
      <c r="A1358" t="s">
        <v>2841</v>
      </c>
      <c r="B1358" t="s">
        <v>3458</v>
      </c>
      <c r="C1358" t="s">
        <v>226</v>
      </c>
      <c r="D1358" t="s">
        <v>22</v>
      </c>
      <c r="E1358">
        <v>5</v>
      </c>
      <c r="F1358">
        <v>0</v>
      </c>
      <c r="G1358">
        <v>0</v>
      </c>
      <c r="H1358">
        <v>5</v>
      </c>
    </row>
    <row r="1359" spans="1:8" x14ac:dyDescent="0.25">
      <c r="A1359" t="s">
        <v>2841</v>
      </c>
      <c r="B1359" t="s">
        <v>3458</v>
      </c>
      <c r="C1359" t="s">
        <v>278</v>
      </c>
      <c r="D1359" t="s">
        <v>22</v>
      </c>
      <c r="E1359">
        <v>5</v>
      </c>
      <c r="F1359">
        <v>0</v>
      </c>
      <c r="G1359">
        <v>0</v>
      </c>
      <c r="H1359">
        <v>5</v>
      </c>
    </row>
    <row r="1360" spans="1:8" x14ac:dyDescent="0.25">
      <c r="A1360" t="s">
        <v>2841</v>
      </c>
      <c r="B1360" t="s">
        <v>3458</v>
      </c>
      <c r="C1360" t="s">
        <v>56</v>
      </c>
      <c r="D1360" t="s">
        <v>22</v>
      </c>
      <c r="E1360">
        <v>5</v>
      </c>
      <c r="F1360">
        <v>3</v>
      </c>
      <c r="G1360">
        <v>2</v>
      </c>
      <c r="H1360">
        <v>6</v>
      </c>
    </row>
    <row r="1361" spans="1:8" x14ac:dyDescent="0.25">
      <c r="A1361" t="s">
        <v>2841</v>
      </c>
      <c r="B1361" t="s">
        <v>3458</v>
      </c>
      <c r="C1361" t="s">
        <v>98</v>
      </c>
      <c r="D1361" t="s">
        <v>22</v>
      </c>
      <c r="E1361">
        <v>5</v>
      </c>
      <c r="F1361">
        <v>0</v>
      </c>
      <c r="G1361">
        <v>1</v>
      </c>
      <c r="H1361">
        <v>4</v>
      </c>
    </row>
    <row r="1362" spans="1:8" x14ac:dyDescent="0.25">
      <c r="A1362" t="s">
        <v>2841</v>
      </c>
      <c r="B1362" t="s">
        <v>3458</v>
      </c>
      <c r="C1362" t="s">
        <v>243</v>
      </c>
      <c r="D1362" t="s">
        <v>22</v>
      </c>
      <c r="E1362">
        <v>4</v>
      </c>
      <c r="F1362">
        <v>0</v>
      </c>
      <c r="G1362">
        <v>1</v>
      </c>
      <c r="H1362">
        <v>3</v>
      </c>
    </row>
    <row r="1363" spans="1:8" x14ac:dyDescent="0.25">
      <c r="A1363" t="s">
        <v>2841</v>
      </c>
      <c r="B1363" t="s">
        <v>3458</v>
      </c>
      <c r="C1363" t="s">
        <v>290</v>
      </c>
      <c r="D1363" t="s">
        <v>22</v>
      </c>
      <c r="E1363">
        <v>3</v>
      </c>
      <c r="F1363">
        <v>0</v>
      </c>
      <c r="G1363">
        <v>0</v>
      </c>
      <c r="H1363">
        <v>3</v>
      </c>
    </row>
    <row r="1364" spans="1:8" x14ac:dyDescent="0.25">
      <c r="A1364" t="s">
        <v>2841</v>
      </c>
      <c r="B1364" t="s">
        <v>3458</v>
      </c>
      <c r="C1364" t="s">
        <v>130</v>
      </c>
      <c r="D1364" t="s">
        <v>22</v>
      </c>
      <c r="E1364">
        <v>3</v>
      </c>
      <c r="F1364">
        <v>0</v>
      </c>
      <c r="G1364">
        <v>0</v>
      </c>
      <c r="H1364">
        <v>3</v>
      </c>
    </row>
    <row r="1365" spans="1:8" x14ac:dyDescent="0.25">
      <c r="A1365" t="s">
        <v>2841</v>
      </c>
      <c r="B1365" t="s">
        <v>3458</v>
      </c>
      <c r="C1365" t="s">
        <v>199</v>
      </c>
      <c r="D1365" t="s">
        <v>22</v>
      </c>
      <c r="E1365">
        <v>5</v>
      </c>
      <c r="F1365">
        <v>0</v>
      </c>
      <c r="G1365">
        <v>0</v>
      </c>
      <c r="H1365">
        <v>5</v>
      </c>
    </row>
    <row r="1366" spans="1:8" x14ac:dyDescent="0.25">
      <c r="A1366" t="s">
        <v>2841</v>
      </c>
      <c r="B1366" t="s">
        <v>3458</v>
      </c>
      <c r="C1366" t="s">
        <v>283</v>
      </c>
      <c r="D1366" t="s">
        <v>22</v>
      </c>
      <c r="E1366">
        <v>5</v>
      </c>
      <c r="F1366">
        <v>0</v>
      </c>
      <c r="G1366">
        <v>0</v>
      </c>
      <c r="H1366">
        <v>5</v>
      </c>
    </row>
    <row r="1367" spans="1:8" x14ac:dyDescent="0.25">
      <c r="A1367" t="s">
        <v>2841</v>
      </c>
      <c r="B1367" t="s">
        <v>3458</v>
      </c>
      <c r="C1367" t="s">
        <v>284</v>
      </c>
      <c r="D1367" t="s">
        <v>22</v>
      </c>
      <c r="E1367">
        <v>4</v>
      </c>
      <c r="F1367">
        <v>0</v>
      </c>
      <c r="G1367">
        <v>0</v>
      </c>
      <c r="H1367">
        <v>4</v>
      </c>
    </row>
    <row r="1368" spans="1:8" x14ac:dyDescent="0.25">
      <c r="A1368" t="s">
        <v>2841</v>
      </c>
      <c r="B1368" t="s">
        <v>3458</v>
      </c>
      <c r="C1368" t="s">
        <v>251</v>
      </c>
      <c r="D1368" t="s">
        <v>22</v>
      </c>
      <c r="E1368">
        <v>7</v>
      </c>
      <c r="F1368">
        <v>0</v>
      </c>
      <c r="G1368">
        <v>0</v>
      </c>
      <c r="H1368">
        <v>7</v>
      </c>
    </row>
    <row r="1369" spans="1:8" x14ac:dyDescent="0.25">
      <c r="A1369" t="s">
        <v>2841</v>
      </c>
      <c r="B1369" t="s">
        <v>3458</v>
      </c>
      <c r="C1369" t="s">
        <v>99</v>
      </c>
      <c r="D1369" t="s">
        <v>22</v>
      </c>
      <c r="E1369">
        <v>1</v>
      </c>
      <c r="F1369">
        <v>0</v>
      </c>
      <c r="G1369">
        <v>0</v>
      </c>
      <c r="H1369">
        <v>1</v>
      </c>
    </row>
    <row r="1370" spans="1:8" x14ac:dyDescent="0.25">
      <c r="A1370" t="s">
        <v>2841</v>
      </c>
      <c r="B1370" t="s">
        <v>3458</v>
      </c>
      <c r="C1370" t="s">
        <v>136</v>
      </c>
      <c r="D1370" t="s">
        <v>22</v>
      </c>
      <c r="E1370">
        <v>1</v>
      </c>
      <c r="F1370">
        <v>0</v>
      </c>
      <c r="G1370">
        <v>0</v>
      </c>
      <c r="H1370">
        <v>1</v>
      </c>
    </row>
    <row r="1371" spans="1:8" x14ac:dyDescent="0.25">
      <c r="A1371" t="s">
        <v>2841</v>
      </c>
      <c r="B1371" t="s">
        <v>3458</v>
      </c>
      <c r="C1371" t="s">
        <v>190</v>
      </c>
      <c r="D1371" t="s">
        <v>22</v>
      </c>
      <c r="E1371">
        <v>2</v>
      </c>
      <c r="F1371">
        <v>0</v>
      </c>
      <c r="G1371">
        <v>0</v>
      </c>
      <c r="H1371">
        <v>2</v>
      </c>
    </row>
    <row r="1372" spans="1:8" x14ac:dyDescent="0.25">
      <c r="A1372" t="s">
        <v>2841</v>
      </c>
      <c r="B1372" t="s">
        <v>3458</v>
      </c>
      <c r="C1372" t="s">
        <v>2299</v>
      </c>
      <c r="D1372" t="s">
        <v>22</v>
      </c>
      <c r="E1372">
        <v>3</v>
      </c>
      <c r="F1372">
        <v>0</v>
      </c>
      <c r="G1372">
        <v>0</v>
      </c>
      <c r="H1372">
        <v>3</v>
      </c>
    </row>
    <row r="1373" spans="1:8" x14ac:dyDescent="0.25">
      <c r="A1373" t="s">
        <v>2841</v>
      </c>
      <c r="B1373" t="s">
        <v>3458</v>
      </c>
      <c r="C1373" t="s">
        <v>204</v>
      </c>
      <c r="D1373" t="s">
        <v>22</v>
      </c>
      <c r="E1373">
        <v>3</v>
      </c>
      <c r="F1373">
        <v>0</v>
      </c>
      <c r="G1373">
        <v>0</v>
      </c>
      <c r="H1373">
        <v>3</v>
      </c>
    </row>
    <row r="1374" spans="1:8" x14ac:dyDescent="0.25">
      <c r="A1374" t="s">
        <v>2841</v>
      </c>
      <c r="B1374" t="s">
        <v>3458</v>
      </c>
      <c r="C1374" t="s">
        <v>208</v>
      </c>
      <c r="D1374" t="s">
        <v>22</v>
      </c>
      <c r="E1374">
        <v>2</v>
      </c>
      <c r="F1374">
        <v>0</v>
      </c>
      <c r="G1374">
        <v>0</v>
      </c>
      <c r="H1374">
        <v>2</v>
      </c>
    </row>
    <row r="1375" spans="1:8" x14ac:dyDescent="0.25">
      <c r="A1375" t="s">
        <v>2841</v>
      </c>
      <c r="B1375" t="s">
        <v>3458</v>
      </c>
      <c r="C1375" t="s">
        <v>282</v>
      </c>
      <c r="D1375" t="s">
        <v>22</v>
      </c>
      <c r="E1375">
        <v>2</v>
      </c>
      <c r="F1375">
        <v>0</v>
      </c>
      <c r="G1375">
        <v>1</v>
      </c>
      <c r="H1375">
        <v>1</v>
      </c>
    </row>
    <row r="1376" spans="1:8" x14ac:dyDescent="0.25">
      <c r="A1376" t="s">
        <v>2841</v>
      </c>
      <c r="B1376" t="s">
        <v>3458</v>
      </c>
      <c r="C1376" t="s">
        <v>182</v>
      </c>
      <c r="D1376" t="s">
        <v>22</v>
      </c>
      <c r="E1376">
        <v>6</v>
      </c>
      <c r="F1376">
        <v>0</v>
      </c>
      <c r="G1376">
        <v>0</v>
      </c>
      <c r="H1376">
        <v>6</v>
      </c>
    </row>
    <row r="1377" spans="1:8" x14ac:dyDescent="0.25">
      <c r="A1377" t="s">
        <v>2841</v>
      </c>
      <c r="B1377" t="s">
        <v>3458</v>
      </c>
      <c r="C1377" t="s">
        <v>121</v>
      </c>
      <c r="D1377" t="s">
        <v>22</v>
      </c>
      <c r="E1377">
        <v>6</v>
      </c>
      <c r="F1377">
        <v>0</v>
      </c>
      <c r="G1377">
        <v>0</v>
      </c>
      <c r="H1377">
        <v>6</v>
      </c>
    </row>
    <row r="1378" spans="1:8" x14ac:dyDescent="0.25">
      <c r="A1378" t="s">
        <v>2841</v>
      </c>
      <c r="B1378" t="s">
        <v>3458</v>
      </c>
      <c r="C1378" t="s">
        <v>92</v>
      </c>
      <c r="D1378" t="s">
        <v>22</v>
      </c>
      <c r="E1378">
        <v>4</v>
      </c>
      <c r="F1378">
        <v>0</v>
      </c>
      <c r="G1378">
        <v>0</v>
      </c>
      <c r="H1378">
        <v>4</v>
      </c>
    </row>
    <row r="1379" spans="1:8" x14ac:dyDescent="0.25">
      <c r="A1379" t="s">
        <v>2841</v>
      </c>
      <c r="B1379" t="s">
        <v>3458</v>
      </c>
      <c r="C1379" t="s">
        <v>24</v>
      </c>
      <c r="D1379" t="s">
        <v>22</v>
      </c>
      <c r="E1379">
        <v>2</v>
      </c>
      <c r="F1379">
        <v>0</v>
      </c>
      <c r="G1379">
        <v>1</v>
      </c>
      <c r="H1379">
        <v>1</v>
      </c>
    </row>
    <row r="1380" spans="1:8" x14ac:dyDescent="0.25">
      <c r="A1380" t="s">
        <v>2841</v>
      </c>
      <c r="B1380" t="s">
        <v>3458</v>
      </c>
      <c r="C1380" t="s">
        <v>207</v>
      </c>
      <c r="D1380" t="s">
        <v>22</v>
      </c>
      <c r="E1380">
        <v>2</v>
      </c>
      <c r="F1380">
        <v>0</v>
      </c>
      <c r="G1380">
        <v>1</v>
      </c>
      <c r="H1380">
        <v>1</v>
      </c>
    </row>
    <row r="1381" spans="1:8" x14ac:dyDescent="0.25">
      <c r="A1381" t="s">
        <v>2841</v>
      </c>
      <c r="B1381" t="s">
        <v>3458</v>
      </c>
      <c r="C1381" t="s">
        <v>237</v>
      </c>
      <c r="D1381" t="s">
        <v>22</v>
      </c>
      <c r="E1381">
        <v>8</v>
      </c>
      <c r="F1381">
        <v>0</v>
      </c>
      <c r="G1381">
        <v>0</v>
      </c>
      <c r="H1381">
        <v>8</v>
      </c>
    </row>
    <row r="1382" spans="1:8" x14ac:dyDescent="0.25">
      <c r="A1382" t="s">
        <v>2841</v>
      </c>
      <c r="B1382" t="s">
        <v>3458</v>
      </c>
      <c r="C1382" t="s">
        <v>100</v>
      </c>
      <c r="D1382" t="s">
        <v>22</v>
      </c>
      <c r="E1382">
        <v>7</v>
      </c>
      <c r="F1382">
        <v>0</v>
      </c>
      <c r="G1382">
        <v>1</v>
      </c>
      <c r="H1382">
        <v>6</v>
      </c>
    </row>
    <row r="1383" spans="1:8" x14ac:dyDescent="0.25">
      <c r="A1383" t="s">
        <v>2841</v>
      </c>
      <c r="B1383" t="s">
        <v>3458</v>
      </c>
      <c r="C1383" t="s">
        <v>118</v>
      </c>
      <c r="D1383" t="s">
        <v>22</v>
      </c>
      <c r="E1383">
        <v>2</v>
      </c>
      <c r="F1383">
        <v>0</v>
      </c>
      <c r="G1383">
        <v>0</v>
      </c>
      <c r="H1383">
        <v>2</v>
      </c>
    </row>
    <row r="1384" spans="1:8" x14ac:dyDescent="0.25">
      <c r="A1384" t="s">
        <v>2841</v>
      </c>
      <c r="B1384" t="s">
        <v>3458</v>
      </c>
      <c r="C1384" t="s">
        <v>209</v>
      </c>
      <c r="D1384" t="s">
        <v>22</v>
      </c>
      <c r="E1384">
        <v>4</v>
      </c>
      <c r="F1384">
        <v>0</v>
      </c>
      <c r="G1384">
        <v>0</v>
      </c>
      <c r="H1384">
        <v>4</v>
      </c>
    </row>
    <row r="1385" spans="1:8" x14ac:dyDescent="0.25">
      <c r="A1385" t="s">
        <v>2841</v>
      </c>
      <c r="B1385" t="s">
        <v>3458</v>
      </c>
      <c r="C1385" t="s">
        <v>137</v>
      </c>
      <c r="D1385" t="s">
        <v>22</v>
      </c>
      <c r="E1385">
        <v>9</v>
      </c>
      <c r="F1385">
        <v>0</v>
      </c>
      <c r="G1385">
        <v>1</v>
      </c>
      <c r="H1385">
        <v>8</v>
      </c>
    </row>
    <row r="1386" spans="1:8" x14ac:dyDescent="0.25">
      <c r="A1386" t="s">
        <v>2841</v>
      </c>
      <c r="B1386" t="s">
        <v>3458</v>
      </c>
      <c r="C1386" t="s">
        <v>112</v>
      </c>
      <c r="D1386" t="s">
        <v>22</v>
      </c>
      <c r="E1386">
        <v>9</v>
      </c>
      <c r="F1386">
        <v>10</v>
      </c>
      <c r="G1386">
        <v>3</v>
      </c>
      <c r="H1386">
        <v>16</v>
      </c>
    </row>
    <row r="1387" spans="1:8" x14ac:dyDescent="0.25">
      <c r="A1387" t="s">
        <v>2841</v>
      </c>
      <c r="B1387" t="s">
        <v>3458</v>
      </c>
      <c r="C1387" t="s">
        <v>74</v>
      </c>
      <c r="D1387" t="s">
        <v>22</v>
      </c>
      <c r="E1387">
        <v>9</v>
      </c>
      <c r="F1387">
        <v>0</v>
      </c>
      <c r="G1387">
        <v>4</v>
      </c>
      <c r="H1387">
        <v>5</v>
      </c>
    </row>
    <row r="1388" spans="1:8" x14ac:dyDescent="0.25">
      <c r="A1388" t="s">
        <v>2841</v>
      </c>
      <c r="B1388" t="s">
        <v>3458</v>
      </c>
      <c r="C1388" t="s">
        <v>27</v>
      </c>
      <c r="D1388" t="s">
        <v>22</v>
      </c>
      <c r="E1388">
        <v>7</v>
      </c>
      <c r="F1388">
        <v>0</v>
      </c>
      <c r="G1388">
        <v>4</v>
      </c>
      <c r="H1388">
        <v>3</v>
      </c>
    </row>
    <row r="1389" spans="1:8" x14ac:dyDescent="0.25">
      <c r="A1389" t="s">
        <v>2841</v>
      </c>
      <c r="B1389" t="s">
        <v>3458</v>
      </c>
      <c r="C1389" t="s">
        <v>129</v>
      </c>
      <c r="D1389" t="s">
        <v>22</v>
      </c>
      <c r="E1389">
        <v>1</v>
      </c>
      <c r="F1389">
        <v>0</v>
      </c>
      <c r="G1389">
        <v>0</v>
      </c>
      <c r="H1389">
        <v>1</v>
      </c>
    </row>
    <row r="1390" spans="1:8" x14ac:dyDescent="0.25">
      <c r="A1390" t="s">
        <v>2841</v>
      </c>
      <c r="B1390" t="s">
        <v>3458</v>
      </c>
      <c r="C1390" t="s">
        <v>78</v>
      </c>
      <c r="D1390" t="s">
        <v>22</v>
      </c>
      <c r="E1390">
        <v>4</v>
      </c>
      <c r="F1390">
        <v>0</v>
      </c>
      <c r="G1390">
        <v>0</v>
      </c>
      <c r="H1390">
        <v>4</v>
      </c>
    </row>
    <row r="1391" spans="1:8" x14ac:dyDescent="0.25">
      <c r="A1391" t="s">
        <v>2841</v>
      </c>
      <c r="B1391" t="s">
        <v>3458</v>
      </c>
      <c r="C1391" t="s">
        <v>110</v>
      </c>
      <c r="D1391" t="s">
        <v>22</v>
      </c>
      <c r="E1391">
        <v>3</v>
      </c>
      <c r="F1391">
        <v>0</v>
      </c>
      <c r="G1391">
        <v>0</v>
      </c>
      <c r="H1391">
        <v>3</v>
      </c>
    </row>
    <row r="1392" spans="1:8" x14ac:dyDescent="0.25">
      <c r="A1392" t="s">
        <v>2841</v>
      </c>
      <c r="B1392" t="s">
        <v>3458</v>
      </c>
      <c r="C1392" t="s">
        <v>299</v>
      </c>
      <c r="D1392" t="s">
        <v>22</v>
      </c>
      <c r="E1392">
        <v>2</v>
      </c>
      <c r="F1392">
        <v>0</v>
      </c>
      <c r="G1392">
        <v>0</v>
      </c>
      <c r="H1392">
        <v>2</v>
      </c>
    </row>
    <row r="1393" spans="1:8" x14ac:dyDescent="0.25">
      <c r="A1393" t="s">
        <v>2841</v>
      </c>
      <c r="B1393" t="s">
        <v>3458</v>
      </c>
      <c r="C1393" t="s">
        <v>293</v>
      </c>
      <c r="D1393" t="s">
        <v>22</v>
      </c>
      <c r="E1393">
        <v>5</v>
      </c>
      <c r="F1393">
        <v>0</v>
      </c>
      <c r="G1393">
        <v>0</v>
      </c>
      <c r="H1393">
        <v>5</v>
      </c>
    </row>
    <row r="1394" spans="1:8" x14ac:dyDescent="0.25">
      <c r="A1394" t="s">
        <v>2841</v>
      </c>
      <c r="B1394" t="s">
        <v>3458</v>
      </c>
      <c r="C1394" t="s">
        <v>2295</v>
      </c>
      <c r="D1394" t="s">
        <v>22</v>
      </c>
      <c r="E1394">
        <v>2</v>
      </c>
      <c r="F1394">
        <v>0</v>
      </c>
      <c r="G1394">
        <v>0</v>
      </c>
      <c r="H1394">
        <v>2</v>
      </c>
    </row>
    <row r="1395" spans="1:8" x14ac:dyDescent="0.25">
      <c r="A1395" t="s">
        <v>2841</v>
      </c>
      <c r="B1395" t="s">
        <v>3458</v>
      </c>
      <c r="C1395" t="s">
        <v>2298</v>
      </c>
      <c r="D1395" t="s">
        <v>22</v>
      </c>
      <c r="E1395">
        <v>1</v>
      </c>
      <c r="F1395">
        <v>0</v>
      </c>
      <c r="G1395">
        <v>0</v>
      </c>
      <c r="H1395">
        <v>1</v>
      </c>
    </row>
    <row r="1396" spans="1:8" x14ac:dyDescent="0.25">
      <c r="A1396" t="s">
        <v>2841</v>
      </c>
      <c r="B1396" t="s">
        <v>3458</v>
      </c>
      <c r="C1396" t="s">
        <v>313</v>
      </c>
      <c r="D1396" t="s">
        <v>22</v>
      </c>
      <c r="E1396">
        <v>0</v>
      </c>
      <c r="F1396">
        <v>2</v>
      </c>
      <c r="G1396">
        <v>0</v>
      </c>
      <c r="H1396">
        <v>2</v>
      </c>
    </row>
    <row r="1397" spans="1:8" x14ac:dyDescent="0.25">
      <c r="A1397" t="s">
        <v>2841</v>
      </c>
      <c r="B1397" t="s">
        <v>3458</v>
      </c>
      <c r="C1397" t="s">
        <v>202</v>
      </c>
      <c r="D1397" t="s">
        <v>22</v>
      </c>
      <c r="E1397">
        <v>1</v>
      </c>
      <c r="F1397">
        <v>0</v>
      </c>
      <c r="G1397">
        <v>0</v>
      </c>
      <c r="H1397">
        <v>1</v>
      </c>
    </row>
    <row r="1398" spans="1:8" x14ac:dyDescent="0.25">
      <c r="A1398" t="s">
        <v>2841</v>
      </c>
      <c r="B1398" t="s">
        <v>3458</v>
      </c>
      <c r="C1398" t="s">
        <v>123</v>
      </c>
      <c r="D1398" t="s">
        <v>22</v>
      </c>
      <c r="E1398">
        <v>5</v>
      </c>
      <c r="F1398">
        <v>0</v>
      </c>
      <c r="G1398">
        <v>0</v>
      </c>
      <c r="H1398">
        <v>5</v>
      </c>
    </row>
    <row r="1399" spans="1:8" x14ac:dyDescent="0.25">
      <c r="A1399" t="s">
        <v>2841</v>
      </c>
      <c r="B1399" t="s">
        <v>3458</v>
      </c>
      <c r="C1399" t="s">
        <v>2198</v>
      </c>
      <c r="D1399" t="s">
        <v>22</v>
      </c>
      <c r="E1399">
        <v>5</v>
      </c>
      <c r="F1399">
        <v>0</v>
      </c>
      <c r="G1399">
        <v>0</v>
      </c>
      <c r="H1399">
        <v>5</v>
      </c>
    </row>
    <row r="1400" spans="1:8" x14ac:dyDescent="0.25">
      <c r="A1400" t="s">
        <v>2841</v>
      </c>
      <c r="B1400" t="s">
        <v>3458</v>
      </c>
      <c r="C1400" t="s">
        <v>180</v>
      </c>
      <c r="D1400" t="s">
        <v>22</v>
      </c>
      <c r="E1400">
        <v>2</v>
      </c>
      <c r="F1400">
        <v>0</v>
      </c>
      <c r="G1400">
        <v>0</v>
      </c>
      <c r="H1400">
        <v>2</v>
      </c>
    </row>
    <row r="1401" spans="1:8" x14ac:dyDescent="0.25">
      <c r="A1401" t="s">
        <v>2841</v>
      </c>
      <c r="B1401" t="s">
        <v>3458</v>
      </c>
      <c r="C1401" t="s">
        <v>279</v>
      </c>
      <c r="D1401" t="s">
        <v>22</v>
      </c>
      <c r="E1401">
        <v>2</v>
      </c>
      <c r="F1401">
        <v>0</v>
      </c>
      <c r="G1401">
        <v>0</v>
      </c>
      <c r="H1401">
        <v>2</v>
      </c>
    </row>
    <row r="1402" spans="1:8" x14ac:dyDescent="0.25">
      <c r="A1402" t="s">
        <v>2841</v>
      </c>
      <c r="B1402" t="s">
        <v>3458</v>
      </c>
      <c r="C1402" t="s">
        <v>142</v>
      </c>
      <c r="D1402" t="s">
        <v>22</v>
      </c>
      <c r="E1402">
        <v>1</v>
      </c>
      <c r="F1402">
        <v>0</v>
      </c>
      <c r="G1402">
        <v>0</v>
      </c>
      <c r="H1402">
        <v>1</v>
      </c>
    </row>
    <row r="1403" spans="1:8" x14ac:dyDescent="0.25">
      <c r="A1403" t="s">
        <v>2841</v>
      </c>
      <c r="B1403" t="s">
        <v>3458</v>
      </c>
      <c r="C1403" t="s">
        <v>90</v>
      </c>
      <c r="D1403" t="s">
        <v>22</v>
      </c>
      <c r="E1403">
        <v>0</v>
      </c>
      <c r="F1403">
        <v>1</v>
      </c>
      <c r="G1403">
        <v>0</v>
      </c>
      <c r="H1403">
        <v>1</v>
      </c>
    </row>
    <row r="1404" spans="1:8" x14ac:dyDescent="0.25">
      <c r="A1404" t="s">
        <v>2841</v>
      </c>
      <c r="B1404" t="s">
        <v>3458</v>
      </c>
      <c r="C1404" t="s">
        <v>2237</v>
      </c>
      <c r="D1404" t="s">
        <v>22</v>
      </c>
      <c r="E1404">
        <v>1</v>
      </c>
      <c r="F1404">
        <v>0</v>
      </c>
      <c r="G1404">
        <v>0</v>
      </c>
      <c r="H1404">
        <v>1</v>
      </c>
    </row>
    <row r="1405" spans="1:8" x14ac:dyDescent="0.25">
      <c r="A1405" t="s">
        <v>2841</v>
      </c>
      <c r="B1405" t="s">
        <v>3458</v>
      </c>
      <c r="C1405" t="s">
        <v>140</v>
      </c>
      <c r="D1405" t="s">
        <v>22</v>
      </c>
      <c r="E1405">
        <v>1</v>
      </c>
      <c r="F1405">
        <v>0</v>
      </c>
      <c r="G1405">
        <v>0</v>
      </c>
      <c r="H1405">
        <v>1</v>
      </c>
    </row>
    <row r="1406" spans="1:8" x14ac:dyDescent="0.25">
      <c r="A1406" t="s">
        <v>2841</v>
      </c>
      <c r="B1406" t="s">
        <v>3458</v>
      </c>
      <c r="C1406" t="s">
        <v>153</v>
      </c>
      <c r="D1406" t="s">
        <v>22</v>
      </c>
      <c r="E1406">
        <v>5</v>
      </c>
      <c r="F1406">
        <v>0</v>
      </c>
      <c r="G1406">
        <v>1</v>
      </c>
      <c r="H1406">
        <v>4</v>
      </c>
    </row>
    <row r="1407" spans="1:8" x14ac:dyDescent="0.25">
      <c r="A1407" t="s">
        <v>2841</v>
      </c>
      <c r="B1407" t="s">
        <v>3458</v>
      </c>
      <c r="C1407" t="s">
        <v>73</v>
      </c>
      <c r="D1407" t="s">
        <v>22</v>
      </c>
      <c r="E1407">
        <v>5</v>
      </c>
      <c r="F1407">
        <v>0</v>
      </c>
      <c r="G1407">
        <v>0</v>
      </c>
      <c r="H1407">
        <v>5</v>
      </c>
    </row>
    <row r="1408" spans="1:8" x14ac:dyDescent="0.25">
      <c r="A1408" t="s">
        <v>2841</v>
      </c>
      <c r="B1408" t="s">
        <v>3458</v>
      </c>
      <c r="C1408" t="s">
        <v>127</v>
      </c>
      <c r="D1408" t="s">
        <v>22</v>
      </c>
      <c r="E1408">
        <v>6</v>
      </c>
      <c r="F1408">
        <v>0</v>
      </c>
      <c r="G1408">
        <v>0</v>
      </c>
      <c r="H1408">
        <v>6</v>
      </c>
    </row>
    <row r="1409" spans="1:8" x14ac:dyDescent="0.25">
      <c r="A1409" t="s">
        <v>2841</v>
      </c>
      <c r="B1409" t="s">
        <v>3458</v>
      </c>
      <c r="C1409" t="s">
        <v>330</v>
      </c>
      <c r="D1409" t="s">
        <v>22</v>
      </c>
      <c r="E1409">
        <v>9</v>
      </c>
      <c r="F1409">
        <v>0</v>
      </c>
      <c r="G1409">
        <v>1</v>
      </c>
      <c r="H1409">
        <v>8</v>
      </c>
    </row>
    <row r="1410" spans="1:8" x14ac:dyDescent="0.25">
      <c r="A1410" t="s">
        <v>2841</v>
      </c>
      <c r="B1410" t="s">
        <v>3458</v>
      </c>
      <c r="C1410" t="s">
        <v>2211</v>
      </c>
      <c r="D1410" t="s">
        <v>22</v>
      </c>
      <c r="E1410">
        <v>5</v>
      </c>
      <c r="F1410">
        <v>0</v>
      </c>
      <c r="G1410">
        <v>0</v>
      </c>
      <c r="H1410">
        <v>5</v>
      </c>
    </row>
    <row r="1411" spans="1:8" x14ac:dyDescent="0.25">
      <c r="A1411" t="s">
        <v>2841</v>
      </c>
      <c r="B1411" t="s">
        <v>3458</v>
      </c>
      <c r="C1411" t="s">
        <v>333</v>
      </c>
      <c r="D1411" t="s">
        <v>22</v>
      </c>
      <c r="E1411">
        <v>10</v>
      </c>
      <c r="F1411">
        <v>0</v>
      </c>
      <c r="G1411">
        <v>0</v>
      </c>
      <c r="H1411">
        <v>10</v>
      </c>
    </row>
    <row r="1412" spans="1:8" x14ac:dyDescent="0.25">
      <c r="A1412" t="s">
        <v>2841</v>
      </c>
      <c r="B1412" t="s">
        <v>3458</v>
      </c>
      <c r="C1412" t="s">
        <v>163</v>
      </c>
      <c r="D1412" t="s">
        <v>22</v>
      </c>
      <c r="E1412">
        <v>3</v>
      </c>
      <c r="F1412">
        <v>0</v>
      </c>
      <c r="G1412">
        <v>0</v>
      </c>
      <c r="H1412">
        <v>3</v>
      </c>
    </row>
    <row r="1413" spans="1:8" x14ac:dyDescent="0.25">
      <c r="A1413" t="s">
        <v>2841</v>
      </c>
      <c r="B1413" t="s">
        <v>3458</v>
      </c>
      <c r="C1413" t="s">
        <v>2315</v>
      </c>
      <c r="D1413" t="s">
        <v>22</v>
      </c>
      <c r="E1413">
        <v>0</v>
      </c>
      <c r="F1413">
        <v>1</v>
      </c>
      <c r="G1413">
        <v>0</v>
      </c>
      <c r="H1413">
        <v>1</v>
      </c>
    </row>
    <row r="1414" spans="1:8" x14ac:dyDescent="0.25">
      <c r="A1414" t="s">
        <v>2841</v>
      </c>
      <c r="B1414" t="s">
        <v>3458</v>
      </c>
      <c r="C1414" t="s">
        <v>335</v>
      </c>
      <c r="D1414" t="s">
        <v>22</v>
      </c>
      <c r="E1414">
        <v>6</v>
      </c>
      <c r="F1414">
        <v>0</v>
      </c>
      <c r="G1414">
        <v>0</v>
      </c>
      <c r="H1414">
        <v>6</v>
      </c>
    </row>
    <row r="1415" spans="1:8" x14ac:dyDescent="0.25">
      <c r="A1415" t="s">
        <v>2841</v>
      </c>
      <c r="B1415" t="s">
        <v>3458</v>
      </c>
      <c r="C1415" t="s">
        <v>334</v>
      </c>
      <c r="D1415" t="s">
        <v>22</v>
      </c>
      <c r="E1415">
        <v>6</v>
      </c>
      <c r="F1415">
        <v>0</v>
      </c>
      <c r="G1415">
        <v>0</v>
      </c>
      <c r="H1415">
        <v>6</v>
      </c>
    </row>
    <row r="1416" spans="1:8" x14ac:dyDescent="0.25">
      <c r="A1416" t="s">
        <v>2841</v>
      </c>
      <c r="B1416" t="s">
        <v>3458</v>
      </c>
      <c r="C1416" t="s">
        <v>3058</v>
      </c>
      <c r="D1416" t="s">
        <v>2199</v>
      </c>
      <c r="E1416">
        <v>0</v>
      </c>
      <c r="F1416">
        <v>2</v>
      </c>
      <c r="G1416">
        <v>0</v>
      </c>
      <c r="H1416">
        <v>2</v>
      </c>
    </row>
    <row r="1417" spans="1:8" x14ac:dyDescent="0.25">
      <c r="A1417" t="s">
        <v>2841</v>
      </c>
      <c r="B1417" t="s">
        <v>3458</v>
      </c>
      <c r="C1417" t="s">
        <v>3058</v>
      </c>
      <c r="D1417" t="s">
        <v>339</v>
      </c>
      <c r="E1417">
        <v>2</v>
      </c>
      <c r="F1417">
        <v>0</v>
      </c>
      <c r="G1417">
        <v>0</v>
      </c>
      <c r="H1417">
        <v>2</v>
      </c>
    </row>
    <row r="1418" spans="1:8" x14ac:dyDescent="0.25">
      <c r="A1418" t="s">
        <v>2841</v>
      </c>
      <c r="B1418" t="s">
        <v>3458</v>
      </c>
      <c r="C1418" t="s">
        <v>3058</v>
      </c>
      <c r="D1418" t="s">
        <v>3440</v>
      </c>
      <c r="E1418">
        <v>2</v>
      </c>
      <c r="F1418">
        <v>0</v>
      </c>
      <c r="G1418">
        <v>0</v>
      </c>
      <c r="H1418">
        <v>2</v>
      </c>
    </row>
    <row r="1419" spans="1:8" x14ac:dyDescent="0.25">
      <c r="A1419" t="s">
        <v>2841</v>
      </c>
      <c r="B1419" t="s">
        <v>3458</v>
      </c>
      <c r="C1419" t="s">
        <v>3058</v>
      </c>
      <c r="D1419" t="s">
        <v>2256</v>
      </c>
      <c r="E1419">
        <v>2</v>
      </c>
      <c r="F1419">
        <v>0</v>
      </c>
      <c r="G1419">
        <v>0</v>
      </c>
      <c r="H1419">
        <v>2</v>
      </c>
    </row>
    <row r="1420" spans="1:8" x14ac:dyDescent="0.25">
      <c r="A1420" t="s">
        <v>2841</v>
      </c>
      <c r="B1420" t="s">
        <v>3458</v>
      </c>
      <c r="C1420" t="s">
        <v>3058</v>
      </c>
      <c r="D1420" t="s">
        <v>2260</v>
      </c>
      <c r="E1420">
        <v>3</v>
      </c>
      <c r="F1420">
        <v>0</v>
      </c>
      <c r="G1420">
        <v>0</v>
      </c>
      <c r="H1420">
        <v>3</v>
      </c>
    </row>
    <row r="1421" spans="1:8" x14ac:dyDescent="0.25">
      <c r="A1421" t="s">
        <v>2841</v>
      </c>
      <c r="B1421" t="s">
        <v>3458</v>
      </c>
      <c r="C1421" t="s">
        <v>3058</v>
      </c>
      <c r="D1421" t="s">
        <v>2202</v>
      </c>
      <c r="E1421">
        <v>3</v>
      </c>
      <c r="F1421">
        <v>0</v>
      </c>
      <c r="G1421">
        <v>1</v>
      </c>
      <c r="H1421">
        <v>2</v>
      </c>
    </row>
    <row r="1422" spans="1:8" x14ac:dyDescent="0.25">
      <c r="A1422" t="s">
        <v>2841</v>
      </c>
      <c r="B1422" t="s">
        <v>3458</v>
      </c>
      <c r="C1422" t="s">
        <v>3058</v>
      </c>
      <c r="D1422" t="s">
        <v>2272</v>
      </c>
      <c r="E1422">
        <v>1</v>
      </c>
      <c r="F1422">
        <v>0</v>
      </c>
      <c r="G1422">
        <v>0</v>
      </c>
      <c r="H1422">
        <v>1</v>
      </c>
    </row>
    <row r="1423" spans="1:8" x14ac:dyDescent="0.25">
      <c r="A1423" t="s">
        <v>2841</v>
      </c>
      <c r="B1423" t="s">
        <v>3458</v>
      </c>
      <c r="C1423" t="s">
        <v>3058</v>
      </c>
      <c r="D1423" t="s">
        <v>2203</v>
      </c>
      <c r="E1423">
        <v>2</v>
      </c>
      <c r="F1423">
        <v>0</v>
      </c>
      <c r="G1423">
        <v>0</v>
      </c>
      <c r="H1423">
        <v>2</v>
      </c>
    </row>
    <row r="1424" spans="1:8" x14ac:dyDescent="0.25">
      <c r="A1424" t="s">
        <v>2841</v>
      </c>
      <c r="B1424" t="s">
        <v>3458</v>
      </c>
      <c r="C1424" t="s">
        <v>3058</v>
      </c>
      <c r="D1424" t="s">
        <v>343</v>
      </c>
      <c r="E1424">
        <v>2</v>
      </c>
      <c r="F1424">
        <v>0</v>
      </c>
      <c r="G1424">
        <v>0</v>
      </c>
      <c r="H1424">
        <v>2</v>
      </c>
    </row>
    <row r="1425" spans="1:8" x14ac:dyDescent="0.25">
      <c r="A1425" t="s">
        <v>2841</v>
      </c>
      <c r="B1425" t="s">
        <v>3458</v>
      </c>
      <c r="C1425" t="s">
        <v>3058</v>
      </c>
      <c r="D1425" t="s">
        <v>344</v>
      </c>
      <c r="E1425">
        <v>0</v>
      </c>
      <c r="F1425">
        <v>2</v>
      </c>
      <c r="G1425">
        <v>0</v>
      </c>
      <c r="H1425">
        <v>2</v>
      </c>
    </row>
    <row r="1426" spans="1:8" x14ac:dyDescent="0.25">
      <c r="A1426" t="s">
        <v>2841</v>
      </c>
      <c r="B1426" t="s">
        <v>3458</v>
      </c>
      <c r="C1426" t="s">
        <v>3058</v>
      </c>
      <c r="D1426" t="s">
        <v>345</v>
      </c>
      <c r="E1426">
        <v>3</v>
      </c>
      <c r="F1426">
        <v>0</v>
      </c>
      <c r="G1426">
        <v>0</v>
      </c>
      <c r="H1426">
        <v>3</v>
      </c>
    </row>
    <row r="1427" spans="1:8" x14ac:dyDescent="0.25">
      <c r="A1427" t="s">
        <v>2841</v>
      </c>
      <c r="B1427" t="s">
        <v>3458</v>
      </c>
      <c r="C1427" t="s">
        <v>3053</v>
      </c>
      <c r="D1427" t="s">
        <v>22</v>
      </c>
      <c r="E1427">
        <v>4</v>
      </c>
      <c r="F1427">
        <v>0</v>
      </c>
      <c r="G1427">
        <v>0</v>
      </c>
      <c r="H1427">
        <v>4</v>
      </c>
    </row>
    <row r="1428" spans="1:8" x14ac:dyDescent="0.25">
      <c r="A1428" t="s">
        <v>2841</v>
      </c>
      <c r="B1428" t="s">
        <v>3458</v>
      </c>
      <c r="C1428" t="s">
        <v>3045</v>
      </c>
      <c r="D1428" t="s">
        <v>22</v>
      </c>
      <c r="E1428">
        <v>60</v>
      </c>
      <c r="F1428">
        <v>0</v>
      </c>
      <c r="G1428">
        <v>0</v>
      </c>
      <c r="H1428">
        <v>60</v>
      </c>
    </row>
    <row r="1429" spans="1:8" x14ac:dyDescent="0.25">
      <c r="A1429" t="s">
        <v>2841</v>
      </c>
      <c r="B1429" t="s">
        <v>3458</v>
      </c>
      <c r="C1429" t="s">
        <v>3054</v>
      </c>
      <c r="D1429" t="s">
        <v>22</v>
      </c>
      <c r="E1429">
        <v>37</v>
      </c>
      <c r="F1429">
        <v>0</v>
      </c>
      <c r="G1429">
        <v>0</v>
      </c>
      <c r="H1429">
        <v>37</v>
      </c>
    </row>
    <row r="1430" spans="1:8" x14ac:dyDescent="0.25">
      <c r="A1430" t="s">
        <v>2841</v>
      </c>
      <c r="B1430" t="s">
        <v>3458</v>
      </c>
      <c r="C1430" t="s">
        <v>3048</v>
      </c>
      <c r="D1430" t="s">
        <v>22</v>
      </c>
      <c r="E1430">
        <v>26</v>
      </c>
      <c r="F1430">
        <v>0</v>
      </c>
      <c r="G1430">
        <v>0</v>
      </c>
      <c r="H1430">
        <v>26</v>
      </c>
    </row>
    <row r="1431" spans="1:8" x14ac:dyDescent="0.25">
      <c r="A1431" t="s">
        <v>2841</v>
      </c>
      <c r="B1431" t="s">
        <v>3458</v>
      </c>
      <c r="C1431" t="s">
        <v>3049</v>
      </c>
      <c r="D1431" t="s">
        <v>3050</v>
      </c>
      <c r="E1431">
        <v>2</v>
      </c>
      <c r="F1431">
        <v>0</v>
      </c>
      <c r="G1431">
        <v>1</v>
      </c>
      <c r="H1431">
        <v>1</v>
      </c>
    </row>
    <row r="1432" spans="1:8" x14ac:dyDescent="0.25">
      <c r="A1432" t="s">
        <v>2841</v>
      </c>
      <c r="B1432" t="s">
        <v>3458</v>
      </c>
      <c r="C1432" t="s">
        <v>3049</v>
      </c>
      <c r="D1432" t="s">
        <v>3051</v>
      </c>
      <c r="E1432">
        <v>3</v>
      </c>
      <c r="F1432">
        <v>0</v>
      </c>
      <c r="G1432">
        <v>0</v>
      </c>
      <c r="H1432">
        <v>3</v>
      </c>
    </row>
    <row r="1433" spans="1:8" x14ac:dyDescent="0.25">
      <c r="A1433" t="s">
        <v>2841</v>
      </c>
      <c r="B1433" t="s">
        <v>3458</v>
      </c>
      <c r="C1433" t="s">
        <v>162</v>
      </c>
      <c r="D1433" t="s">
        <v>22</v>
      </c>
      <c r="E1433">
        <v>1</v>
      </c>
      <c r="F1433">
        <v>0</v>
      </c>
      <c r="G1433">
        <v>0</v>
      </c>
      <c r="H1433">
        <v>1</v>
      </c>
    </row>
    <row r="1434" spans="1:8" x14ac:dyDescent="0.25">
      <c r="A1434" t="s">
        <v>2841</v>
      </c>
      <c r="B1434" t="s">
        <v>3458</v>
      </c>
      <c r="C1434" t="s">
        <v>46</v>
      </c>
      <c r="D1434" t="s">
        <v>22</v>
      </c>
      <c r="E1434">
        <v>11</v>
      </c>
      <c r="F1434">
        <v>0</v>
      </c>
      <c r="G1434">
        <v>1</v>
      </c>
      <c r="H1434">
        <v>10</v>
      </c>
    </row>
    <row r="1435" spans="1:8" x14ac:dyDescent="0.25">
      <c r="A1435" t="s">
        <v>2841</v>
      </c>
      <c r="B1435" t="s">
        <v>3458</v>
      </c>
      <c r="C1435" t="s">
        <v>68</v>
      </c>
      <c r="D1435" t="s">
        <v>22</v>
      </c>
      <c r="E1435">
        <v>13</v>
      </c>
      <c r="F1435">
        <v>0</v>
      </c>
      <c r="G1435">
        <v>0</v>
      </c>
      <c r="H1435">
        <v>13</v>
      </c>
    </row>
    <row r="1436" spans="1:8" x14ac:dyDescent="0.25">
      <c r="A1436" t="s">
        <v>2841</v>
      </c>
      <c r="B1436" t="s">
        <v>3458</v>
      </c>
      <c r="C1436" t="s">
        <v>125</v>
      </c>
      <c r="D1436" t="s">
        <v>22</v>
      </c>
      <c r="E1436">
        <v>4</v>
      </c>
      <c r="F1436">
        <v>6</v>
      </c>
      <c r="G1436">
        <v>3</v>
      </c>
      <c r="H1436">
        <v>7</v>
      </c>
    </row>
    <row r="1437" spans="1:8" x14ac:dyDescent="0.25">
      <c r="A1437" t="s">
        <v>2841</v>
      </c>
      <c r="B1437" t="s">
        <v>3458</v>
      </c>
      <c r="C1437" t="s">
        <v>2204</v>
      </c>
      <c r="D1437" t="s">
        <v>22</v>
      </c>
      <c r="E1437">
        <v>5</v>
      </c>
      <c r="F1437">
        <v>0</v>
      </c>
      <c r="G1437">
        <v>1</v>
      </c>
      <c r="H1437">
        <v>4</v>
      </c>
    </row>
    <row r="1438" spans="1:8" x14ac:dyDescent="0.25">
      <c r="A1438" t="s">
        <v>2841</v>
      </c>
      <c r="B1438" t="s">
        <v>3458</v>
      </c>
      <c r="C1438" t="s">
        <v>114</v>
      </c>
      <c r="D1438" t="s">
        <v>22</v>
      </c>
      <c r="E1438">
        <v>2</v>
      </c>
      <c r="F1438">
        <v>0</v>
      </c>
      <c r="G1438">
        <v>0</v>
      </c>
      <c r="H1438">
        <v>2</v>
      </c>
    </row>
    <row r="1439" spans="1:8" x14ac:dyDescent="0.25">
      <c r="A1439" t="s">
        <v>2841</v>
      </c>
      <c r="B1439" t="s">
        <v>3458</v>
      </c>
      <c r="C1439" t="s">
        <v>111</v>
      </c>
      <c r="D1439" t="s">
        <v>22</v>
      </c>
      <c r="E1439">
        <v>4</v>
      </c>
      <c r="F1439">
        <v>0</v>
      </c>
      <c r="G1439">
        <v>0</v>
      </c>
      <c r="H1439">
        <v>4</v>
      </c>
    </row>
    <row r="1440" spans="1:8" x14ac:dyDescent="0.25">
      <c r="A1440" t="s">
        <v>2841</v>
      </c>
      <c r="B1440" t="s">
        <v>3458</v>
      </c>
      <c r="C1440" t="s">
        <v>274</v>
      </c>
      <c r="D1440" t="s">
        <v>22</v>
      </c>
      <c r="E1440">
        <v>4</v>
      </c>
      <c r="F1440">
        <v>1</v>
      </c>
      <c r="G1440">
        <v>0</v>
      </c>
      <c r="H1440">
        <v>5</v>
      </c>
    </row>
    <row r="1441" spans="1:8" x14ac:dyDescent="0.25">
      <c r="A1441" t="s">
        <v>2841</v>
      </c>
      <c r="B1441" t="s">
        <v>3458</v>
      </c>
      <c r="C1441" t="s">
        <v>49</v>
      </c>
      <c r="D1441" t="s">
        <v>22</v>
      </c>
      <c r="E1441">
        <v>4</v>
      </c>
      <c r="F1441">
        <v>0</v>
      </c>
      <c r="G1441">
        <v>0</v>
      </c>
      <c r="H1441">
        <v>4</v>
      </c>
    </row>
    <row r="1442" spans="1:8" x14ac:dyDescent="0.25">
      <c r="A1442" t="s">
        <v>2841</v>
      </c>
      <c r="B1442" t="s">
        <v>3458</v>
      </c>
      <c r="C1442" t="s">
        <v>61</v>
      </c>
      <c r="D1442" t="s">
        <v>22</v>
      </c>
      <c r="E1442">
        <v>3</v>
      </c>
      <c r="F1442">
        <v>0</v>
      </c>
      <c r="G1442">
        <v>0</v>
      </c>
      <c r="H1442">
        <v>3</v>
      </c>
    </row>
    <row r="1443" spans="1:8" x14ac:dyDescent="0.25">
      <c r="A1443" t="s">
        <v>2841</v>
      </c>
      <c r="B1443" t="s">
        <v>3458</v>
      </c>
      <c r="C1443" t="s">
        <v>149</v>
      </c>
      <c r="D1443" t="s">
        <v>22</v>
      </c>
      <c r="E1443">
        <v>3</v>
      </c>
      <c r="F1443">
        <v>0</v>
      </c>
      <c r="G1443">
        <v>1</v>
      </c>
      <c r="H1443">
        <v>2</v>
      </c>
    </row>
    <row r="1444" spans="1:8" x14ac:dyDescent="0.25">
      <c r="A1444" t="s">
        <v>2841</v>
      </c>
      <c r="B1444" t="s">
        <v>3458</v>
      </c>
      <c r="C1444" t="s">
        <v>45</v>
      </c>
      <c r="D1444" t="s">
        <v>22</v>
      </c>
      <c r="E1444">
        <v>2</v>
      </c>
      <c r="F1444">
        <v>0</v>
      </c>
      <c r="G1444">
        <v>0</v>
      </c>
      <c r="H1444">
        <v>2</v>
      </c>
    </row>
    <row r="1445" spans="1:8" x14ac:dyDescent="0.25">
      <c r="A1445" t="s">
        <v>2841</v>
      </c>
      <c r="B1445" t="s">
        <v>3458</v>
      </c>
      <c r="C1445" t="s">
        <v>83</v>
      </c>
      <c r="D1445" t="s">
        <v>84</v>
      </c>
      <c r="E1445">
        <v>12</v>
      </c>
      <c r="F1445">
        <v>7</v>
      </c>
      <c r="G1445">
        <v>11</v>
      </c>
      <c r="H1445">
        <v>8</v>
      </c>
    </row>
    <row r="1446" spans="1:8" x14ac:dyDescent="0.25">
      <c r="A1446" t="s">
        <v>2841</v>
      </c>
      <c r="B1446" t="s">
        <v>3458</v>
      </c>
      <c r="C1446" t="s">
        <v>134</v>
      </c>
      <c r="D1446" t="s">
        <v>135</v>
      </c>
      <c r="E1446">
        <v>4</v>
      </c>
      <c r="F1446">
        <v>0</v>
      </c>
      <c r="G1446">
        <v>0</v>
      </c>
      <c r="H1446">
        <v>4</v>
      </c>
    </row>
    <row r="1447" spans="1:8" x14ac:dyDescent="0.25">
      <c r="A1447" t="s">
        <v>2841</v>
      </c>
      <c r="B1447" t="s">
        <v>3458</v>
      </c>
      <c r="C1447" t="s">
        <v>2756</v>
      </c>
      <c r="D1447" t="s">
        <v>22</v>
      </c>
      <c r="E1447">
        <v>47</v>
      </c>
      <c r="F1447">
        <v>30</v>
      </c>
      <c r="G1447">
        <v>12</v>
      </c>
      <c r="H1447">
        <v>65</v>
      </c>
    </row>
    <row r="1448" spans="1:8" x14ac:dyDescent="0.25">
      <c r="A1448" t="s">
        <v>2841</v>
      </c>
      <c r="B1448" t="s">
        <v>3458</v>
      </c>
      <c r="C1448" t="s">
        <v>86</v>
      </c>
      <c r="D1448" t="s">
        <v>22</v>
      </c>
      <c r="E1448">
        <v>3</v>
      </c>
      <c r="F1448">
        <v>3</v>
      </c>
      <c r="G1448">
        <v>0</v>
      </c>
      <c r="H1448">
        <v>6</v>
      </c>
    </row>
    <row r="1449" spans="1:8" x14ac:dyDescent="0.25">
      <c r="A1449" t="s">
        <v>2841</v>
      </c>
      <c r="B1449" t="s">
        <v>3458</v>
      </c>
      <c r="C1449" t="s">
        <v>174</v>
      </c>
      <c r="D1449" t="s">
        <v>22</v>
      </c>
      <c r="E1449">
        <v>8</v>
      </c>
      <c r="F1449">
        <v>0</v>
      </c>
      <c r="G1449">
        <v>0</v>
      </c>
      <c r="H1449">
        <v>8</v>
      </c>
    </row>
    <row r="1450" spans="1:8" x14ac:dyDescent="0.25">
      <c r="A1450" t="s">
        <v>2841</v>
      </c>
      <c r="B1450" t="s">
        <v>3458</v>
      </c>
      <c r="C1450" t="s">
        <v>64</v>
      </c>
      <c r="D1450" t="s">
        <v>22</v>
      </c>
      <c r="E1450">
        <v>25</v>
      </c>
      <c r="F1450">
        <v>0</v>
      </c>
      <c r="G1450">
        <v>2</v>
      </c>
      <c r="H1450">
        <v>23</v>
      </c>
    </row>
    <row r="1451" spans="1:8" x14ac:dyDescent="0.25">
      <c r="A1451" t="s">
        <v>2841</v>
      </c>
      <c r="B1451" t="s">
        <v>3458</v>
      </c>
      <c r="C1451" t="s">
        <v>3306</v>
      </c>
      <c r="D1451" t="s">
        <v>22</v>
      </c>
      <c r="E1451">
        <v>11</v>
      </c>
      <c r="F1451">
        <v>0</v>
      </c>
      <c r="G1451">
        <v>0</v>
      </c>
      <c r="H1451">
        <v>11</v>
      </c>
    </row>
    <row r="1452" spans="1:8" x14ac:dyDescent="0.25">
      <c r="A1452" t="s">
        <v>2841</v>
      </c>
      <c r="B1452" t="s">
        <v>3458</v>
      </c>
      <c r="C1452" t="s">
        <v>3307</v>
      </c>
      <c r="D1452" t="s">
        <v>22</v>
      </c>
      <c r="E1452">
        <v>0</v>
      </c>
      <c r="F1452">
        <v>1</v>
      </c>
      <c r="G1452">
        <v>0</v>
      </c>
      <c r="H1452">
        <v>1</v>
      </c>
    </row>
    <row r="1453" spans="1:8" x14ac:dyDescent="0.25">
      <c r="A1453" t="s">
        <v>2841</v>
      </c>
      <c r="B1453" t="s">
        <v>3458</v>
      </c>
      <c r="C1453" t="s">
        <v>96</v>
      </c>
      <c r="D1453" t="s">
        <v>97</v>
      </c>
      <c r="E1453">
        <v>5</v>
      </c>
      <c r="F1453">
        <v>2</v>
      </c>
      <c r="G1453">
        <v>2</v>
      </c>
      <c r="H1453">
        <v>5</v>
      </c>
    </row>
    <row r="1454" spans="1:8" x14ac:dyDescent="0.25">
      <c r="A1454" t="s">
        <v>2841</v>
      </c>
      <c r="B1454" t="s">
        <v>3458</v>
      </c>
      <c r="C1454" t="s">
        <v>240</v>
      </c>
      <c r="D1454" t="s">
        <v>22</v>
      </c>
      <c r="E1454">
        <v>31</v>
      </c>
      <c r="F1454">
        <v>0</v>
      </c>
      <c r="G1454">
        <v>3</v>
      </c>
      <c r="H1454">
        <v>28</v>
      </c>
    </row>
    <row r="1455" spans="1:8" x14ac:dyDescent="0.25">
      <c r="A1455" t="s">
        <v>2841</v>
      </c>
      <c r="B1455" t="s">
        <v>3458</v>
      </c>
      <c r="C1455" t="s">
        <v>2313</v>
      </c>
      <c r="D1455" t="s">
        <v>22</v>
      </c>
      <c r="E1455">
        <v>10</v>
      </c>
      <c r="F1455">
        <v>0</v>
      </c>
      <c r="G1455">
        <v>0</v>
      </c>
      <c r="H1455">
        <v>10</v>
      </c>
    </row>
    <row r="1456" spans="1:8" x14ac:dyDescent="0.25">
      <c r="A1456" t="s">
        <v>2841</v>
      </c>
      <c r="B1456" t="s">
        <v>3458</v>
      </c>
      <c r="C1456" t="s">
        <v>184</v>
      </c>
      <c r="D1456" t="s">
        <v>22</v>
      </c>
      <c r="E1456">
        <v>10</v>
      </c>
      <c r="F1456">
        <v>0</v>
      </c>
      <c r="G1456">
        <v>0</v>
      </c>
      <c r="H1456">
        <v>10</v>
      </c>
    </row>
    <row r="1457" spans="1:8" x14ac:dyDescent="0.25">
      <c r="A1457" t="s">
        <v>2841</v>
      </c>
      <c r="B1457" t="s">
        <v>3458</v>
      </c>
      <c r="C1457" t="s">
        <v>198</v>
      </c>
      <c r="D1457" t="s">
        <v>22</v>
      </c>
      <c r="E1457">
        <v>2</v>
      </c>
      <c r="F1457">
        <v>0</v>
      </c>
      <c r="G1457">
        <v>0</v>
      </c>
      <c r="H1457">
        <v>2</v>
      </c>
    </row>
    <row r="1458" spans="1:8" x14ac:dyDescent="0.25">
      <c r="A1458" t="s">
        <v>2841</v>
      </c>
      <c r="B1458" t="s">
        <v>3458</v>
      </c>
      <c r="C1458" t="s">
        <v>36</v>
      </c>
      <c r="D1458" t="s">
        <v>22</v>
      </c>
      <c r="E1458">
        <v>14</v>
      </c>
      <c r="F1458">
        <v>0</v>
      </c>
      <c r="G1458">
        <v>3</v>
      </c>
      <c r="H1458">
        <v>11</v>
      </c>
    </row>
    <row r="1459" spans="1:8" x14ac:dyDescent="0.25">
      <c r="A1459" t="s">
        <v>2841</v>
      </c>
      <c r="B1459" t="s">
        <v>3458</v>
      </c>
      <c r="C1459" t="s">
        <v>54</v>
      </c>
      <c r="D1459" t="s">
        <v>22</v>
      </c>
      <c r="E1459">
        <v>1</v>
      </c>
      <c r="F1459">
        <v>0</v>
      </c>
      <c r="G1459">
        <v>0</v>
      </c>
      <c r="H1459">
        <v>1</v>
      </c>
    </row>
    <row r="1460" spans="1:8" x14ac:dyDescent="0.25">
      <c r="A1460" t="s">
        <v>2841</v>
      </c>
      <c r="B1460" t="s">
        <v>3458</v>
      </c>
      <c r="C1460" t="s">
        <v>57</v>
      </c>
      <c r="D1460" t="s">
        <v>22</v>
      </c>
      <c r="E1460">
        <v>94</v>
      </c>
      <c r="F1460">
        <v>72</v>
      </c>
      <c r="G1460">
        <v>101</v>
      </c>
      <c r="H1460">
        <v>65</v>
      </c>
    </row>
    <row r="1461" spans="1:8" x14ac:dyDescent="0.25">
      <c r="A1461" t="s">
        <v>2841</v>
      </c>
      <c r="B1461" t="s">
        <v>3458</v>
      </c>
      <c r="C1461" t="s">
        <v>77</v>
      </c>
      <c r="D1461" t="s">
        <v>22</v>
      </c>
      <c r="E1461">
        <v>5</v>
      </c>
      <c r="F1461">
        <v>0</v>
      </c>
      <c r="G1461">
        <v>0</v>
      </c>
      <c r="H1461">
        <v>5</v>
      </c>
    </row>
    <row r="1462" spans="1:8" x14ac:dyDescent="0.25">
      <c r="A1462" t="s">
        <v>2841</v>
      </c>
      <c r="B1462" t="s">
        <v>3458</v>
      </c>
      <c r="C1462" t="s">
        <v>222</v>
      </c>
      <c r="D1462" t="s">
        <v>22</v>
      </c>
      <c r="E1462">
        <v>22</v>
      </c>
      <c r="F1462">
        <v>0</v>
      </c>
      <c r="G1462">
        <v>1</v>
      </c>
      <c r="H1462">
        <v>21</v>
      </c>
    </row>
    <row r="1463" spans="1:8" x14ac:dyDescent="0.25">
      <c r="A1463" t="s">
        <v>2841</v>
      </c>
      <c r="B1463" t="s">
        <v>3458</v>
      </c>
      <c r="C1463" t="s">
        <v>164</v>
      </c>
      <c r="D1463" t="s">
        <v>22</v>
      </c>
      <c r="E1463">
        <v>21</v>
      </c>
      <c r="F1463">
        <v>0</v>
      </c>
      <c r="G1463">
        <v>1</v>
      </c>
      <c r="H1463">
        <v>20</v>
      </c>
    </row>
    <row r="1464" spans="1:8" x14ac:dyDescent="0.25">
      <c r="A1464" t="s">
        <v>2841</v>
      </c>
      <c r="B1464" t="s">
        <v>3458</v>
      </c>
      <c r="C1464" t="s">
        <v>166</v>
      </c>
      <c r="D1464" t="s">
        <v>22</v>
      </c>
      <c r="E1464">
        <v>19</v>
      </c>
      <c r="F1464">
        <v>0</v>
      </c>
      <c r="G1464">
        <v>1</v>
      </c>
      <c r="H1464">
        <v>18</v>
      </c>
    </row>
    <row r="1465" spans="1:8" x14ac:dyDescent="0.25">
      <c r="A1465" t="s">
        <v>2841</v>
      </c>
      <c r="B1465" t="s">
        <v>3458</v>
      </c>
      <c r="C1465" t="s">
        <v>3303</v>
      </c>
      <c r="D1465" t="s">
        <v>22</v>
      </c>
      <c r="E1465">
        <v>5</v>
      </c>
      <c r="F1465">
        <v>0</v>
      </c>
      <c r="G1465">
        <v>0</v>
      </c>
      <c r="H1465">
        <v>5</v>
      </c>
    </row>
    <row r="1466" spans="1:8" x14ac:dyDescent="0.25">
      <c r="A1466" t="s">
        <v>2841</v>
      </c>
      <c r="B1466" t="s">
        <v>3458</v>
      </c>
      <c r="C1466" t="s">
        <v>31</v>
      </c>
      <c r="D1466" t="s">
        <v>22</v>
      </c>
      <c r="E1466">
        <v>12</v>
      </c>
      <c r="F1466">
        <v>0</v>
      </c>
      <c r="G1466">
        <v>0</v>
      </c>
      <c r="H1466">
        <v>12</v>
      </c>
    </row>
    <row r="1467" spans="1:8" x14ac:dyDescent="0.25">
      <c r="A1467" t="s">
        <v>2841</v>
      </c>
      <c r="B1467" t="s">
        <v>3458</v>
      </c>
      <c r="C1467" t="s">
        <v>30</v>
      </c>
      <c r="D1467" t="s">
        <v>22</v>
      </c>
      <c r="E1467">
        <v>12</v>
      </c>
      <c r="F1467">
        <v>0</v>
      </c>
      <c r="G1467">
        <v>0</v>
      </c>
      <c r="H1467">
        <v>12</v>
      </c>
    </row>
    <row r="1468" spans="1:8" x14ac:dyDescent="0.25">
      <c r="A1468" t="s">
        <v>2841</v>
      </c>
      <c r="B1468" t="s">
        <v>3458</v>
      </c>
      <c r="C1468" t="s">
        <v>155</v>
      </c>
      <c r="D1468" t="s">
        <v>22</v>
      </c>
      <c r="E1468">
        <v>2</v>
      </c>
      <c r="F1468">
        <v>0</v>
      </c>
      <c r="G1468">
        <v>0</v>
      </c>
      <c r="H1468">
        <v>2</v>
      </c>
    </row>
    <row r="1469" spans="1:8" x14ac:dyDescent="0.25">
      <c r="A1469" t="s">
        <v>2841</v>
      </c>
      <c r="B1469" t="s">
        <v>3458</v>
      </c>
      <c r="C1469" t="s">
        <v>167</v>
      </c>
      <c r="D1469" t="s">
        <v>22</v>
      </c>
      <c r="E1469">
        <v>2</v>
      </c>
      <c r="F1469">
        <v>0</v>
      </c>
      <c r="G1469">
        <v>0</v>
      </c>
      <c r="H1469">
        <v>2</v>
      </c>
    </row>
    <row r="1470" spans="1:8" x14ac:dyDescent="0.25">
      <c r="A1470" t="s">
        <v>2841</v>
      </c>
      <c r="B1470" t="s">
        <v>3458</v>
      </c>
      <c r="C1470" t="s">
        <v>25</v>
      </c>
      <c r="D1470" t="s">
        <v>22</v>
      </c>
      <c r="E1470">
        <v>12</v>
      </c>
      <c r="F1470">
        <v>6</v>
      </c>
      <c r="G1470">
        <v>1</v>
      </c>
      <c r="H1470">
        <v>17</v>
      </c>
    </row>
    <row r="1471" spans="1:8" x14ac:dyDescent="0.25">
      <c r="A1471" t="s">
        <v>2841</v>
      </c>
      <c r="B1471" t="s">
        <v>3458</v>
      </c>
      <c r="C1471" t="s">
        <v>181</v>
      </c>
      <c r="D1471" t="s">
        <v>22</v>
      </c>
      <c r="E1471">
        <v>30</v>
      </c>
      <c r="F1471">
        <v>50</v>
      </c>
      <c r="G1471">
        <v>8</v>
      </c>
      <c r="H1471">
        <v>72</v>
      </c>
    </row>
    <row r="1472" spans="1:8" x14ac:dyDescent="0.25">
      <c r="A1472" t="s">
        <v>2841</v>
      </c>
      <c r="B1472" t="s">
        <v>3458</v>
      </c>
      <c r="C1472" t="s">
        <v>301</v>
      </c>
      <c r="D1472" t="s">
        <v>22</v>
      </c>
      <c r="E1472">
        <v>3</v>
      </c>
      <c r="F1472">
        <v>0</v>
      </c>
      <c r="G1472">
        <v>0</v>
      </c>
      <c r="H1472">
        <v>3</v>
      </c>
    </row>
    <row r="1473" spans="1:8" x14ac:dyDescent="0.25">
      <c r="A1473" t="s">
        <v>2841</v>
      </c>
      <c r="B1473" t="s">
        <v>3458</v>
      </c>
      <c r="C1473" t="s">
        <v>302</v>
      </c>
      <c r="D1473" t="s">
        <v>22</v>
      </c>
      <c r="E1473">
        <v>5</v>
      </c>
      <c r="F1473">
        <v>0</v>
      </c>
      <c r="G1473">
        <v>0</v>
      </c>
      <c r="H1473">
        <v>5</v>
      </c>
    </row>
    <row r="1474" spans="1:8" x14ac:dyDescent="0.25">
      <c r="A1474" t="s">
        <v>2841</v>
      </c>
      <c r="B1474" t="s">
        <v>3458</v>
      </c>
      <c r="C1474" t="s">
        <v>242</v>
      </c>
      <c r="D1474" t="s">
        <v>22</v>
      </c>
      <c r="E1474">
        <v>6</v>
      </c>
      <c r="F1474">
        <v>0</v>
      </c>
      <c r="G1474">
        <v>0</v>
      </c>
      <c r="H1474">
        <v>6</v>
      </c>
    </row>
    <row r="1475" spans="1:8" x14ac:dyDescent="0.25">
      <c r="A1475" t="s">
        <v>2841</v>
      </c>
      <c r="B1475" t="s">
        <v>3458</v>
      </c>
      <c r="C1475" t="s">
        <v>103</v>
      </c>
      <c r="D1475" t="s">
        <v>22</v>
      </c>
      <c r="E1475">
        <v>5</v>
      </c>
      <c r="F1475">
        <v>0</v>
      </c>
      <c r="G1475">
        <v>0</v>
      </c>
      <c r="H1475">
        <v>5</v>
      </c>
    </row>
    <row r="1476" spans="1:8" x14ac:dyDescent="0.25">
      <c r="A1476" t="s">
        <v>2841</v>
      </c>
      <c r="B1476" t="s">
        <v>3458</v>
      </c>
      <c r="C1476" t="s">
        <v>3304</v>
      </c>
      <c r="D1476" t="s">
        <v>22</v>
      </c>
      <c r="E1476">
        <v>2</v>
      </c>
      <c r="F1476">
        <v>0</v>
      </c>
      <c r="G1476">
        <v>0</v>
      </c>
      <c r="H1476">
        <v>2</v>
      </c>
    </row>
    <row r="1477" spans="1:8" x14ac:dyDescent="0.25">
      <c r="A1477" t="s">
        <v>2841</v>
      </c>
      <c r="B1477" t="s">
        <v>3458</v>
      </c>
      <c r="C1477" t="s">
        <v>255</v>
      </c>
      <c r="D1477" t="s">
        <v>22</v>
      </c>
      <c r="E1477">
        <v>4</v>
      </c>
      <c r="F1477">
        <v>0</v>
      </c>
      <c r="G1477">
        <v>0</v>
      </c>
      <c r="H1477">
        <v>4</v>
      </c>
    </row>
    <row r="1478" spans="1:8" x14ac:dyDescent="0.25">
      <c r="A1478" t="s">
        <v>2841</v>
      </c>
      <c r="B1478" t="s">
        <v>3458</v>
      </c>
      <c r="C1478" t="s">
        <v>101</v>
      </c>
      <c r="D1478" t="s">
        <v>22</v>
      </c>
      <c r="E1478">
        <v>3</v>
      </c>
      <c r="F1478">
        <v>0</v>
      </c>
      <c r="G1478">
        <v>1</v>
      </c>
      <c r="H1478">
        <v>2</v>
      </c>
    </row>
    <row r="1479" spans="1:8" x14ac:dyDescent="0.25">
      <c r="A1479" t="s">
        <v>2841</v>
      </c>
      <c r="B1479" t="s">
        <v>3458</v>
      </c>
      <c r="C1479" t="s">
        <v>3308</v>
      </c>
      <c r="D1479" t="s">
        <v>22</v>
      </c>
      <c r="E1479">
        <v>11</v>
      </c>
      <c r="F1479">
        <v>0</v>
      </c>
      <c r="G1479">
        <v>3</v>
      </c>
      <c r="H1479">
        <v>8</v>
      </c>
    </row>
    <row r="1480" spans="1:8" x14ac:dyDescent="0.25">
      <c r="A1480" t="s">
        <v>2841</v>
      </c>
      <c r="B1480" t="s">
        <v>3458</v>
      </c>
      <c r="C1480" t="s">
        <v>232</v>
      </c>
      <c r="D1480" t="s">
        <v>22</v>
      </c>
      <c r="E1480">
        <v>27</v>
      </c>
      <c r="F1480">
        <v>0</v>
      </c>
      <c r="G1480">
        <v>0</v>
      </c>
      <c r="H1480">
        <v>27</v>
      </c>
    </row>
    <row r="1481" spans="1:8" x14ac:dyDescent="0.25">
      <c r="A1481" t="s">
        <v>2841</v>
      </c>
      <c r="B1481" t="s">
        <v>3458</v>
      </c>
      <c r="C1481" t="s">
        <v>28</v>
      </c>
      <c r="D1481" t="s">
        <v>22</v>
      </c>
      <c r="E1481">
        <v>11</v>
      </c>
      <c r="F1481">
        <v>0</v>
      </c>
      <c r="G1481">
        <v>0</v>
      </c>
      <c r="H1481">
        <v>11</v>
      </c>
    </row>
    <row r="1482" spans="1:8" x14ac:dyDescent="0.25">
      <c r="A1482" t="s">
        <v>2841</v>
      </c>
      <c r="B1482" t="s">
        <v>3458</v>
      </c>
      <c r="C1482" t="s">
        <v>59</v>
      </c>
      <c r="D1482" t="s">
        <v>22</v>
      </c>
      <c r="E1482">
        <v>103</v>
      </c>
      <c r="F1482">
        <v>96</v>
      </c>
      <c r="G1482">
        <v>125</v>
      </c>
      <c r="H1482">
        <v>74</v>
      </c>
    </row>
    <row r="1483" spans="1:8" x14ac:dyDescent="0.25">
      <c r="A1483" t="s">
        <v>2841</v>
      </c>
      <c r="B1483" t="s">
        <v>3458</v>
      </c>
      <c r="C1483" t="s">
        <v>32</v>
      </c>
      <c r="D1483" t="s">
        <v>22</v>
      </c>
      <c r="E1483">
        <v>42</v>
      </c>
      <c r="F1483">
        <v>0</v>
      </c>
      <c r="G1483">
        <v>1</v>
      </c>
      <c r="H1483">
        <v>41</v>
      </c>
    </row>
    <row r="1484" spans="1:8" x14ac:dyDescent="0.25">
      <c r="A1484" t="s">
        <v>2841</v>
      </c>
      <c r="B1484" t="s">
        <v>3458</v>
      </c>
      <c r="C1484" t="s">
        <v>85</v>
      </c>
      <c r="D1484" t="s">
        <v>22</v>
      </c>
      <c r="E1484">
        <v>4</v>
      </c>
      <c r="F1484">
        <v>0</v>
      </c>
      <c r="G1484">
        <v>0</v>
      </c>
      <c r="H1484">
        <v>4</v>
      </c>
    </row>
    <row r="1485" spans="1:8" x14ac:dyDescent="0.25">
      <c r="A1485" t="s">
        <v>2841</v>
      </c>
      <c r="B1485" t="s">
        <v>3458</v>
      </c>
      <c r="C1485" t="s">
        <v>3300</v>
      </c>
      <c r="D1485" t="s">
        <v>22</v>
      </c>
      <c r="E1485">
        <v>5</v>
      </c>
      <c r="F1485">
        <v>0</v>
      </c>
      <c r="G1485">
        <v>0</v>
      </c>
      <c r="H1485">
        <v>5</v>
      </c>
    </row>
    <row r="1486" spans="1:8" x14ac:dyDescent="0.25">
      <c r="A1486" t="s">
        <v>2841</v>
      </c>
      <c r="B1486" t="s">
        <v>3458</v>
      </c>
      <c r="C1486" t="s">
        <v>3299</v>
      </c>
      <c r="D1486" t="s">
        <v>22</v>
      </c>
      <c r="E1486">
        <v>4</v>
      </c>
      <c r="F1486">
        <v>0</v>
      </c>
      <c r="G1486">
        <v>0</v>
      </c>
      <c r="H1486">
        <v>4</v>
      </c>
    </row>
    <row r="1487" spans="1:8" x14ac:dyDescent="0.25">
      <c r="A1487" t="s">
        <v>2841</v>
      </c>
      <c r="B1487" t="s">
        <v>3458</v>
      </c>
      <c r="C1487" t="s">
        <v>122</v>
      </c>
      <c r="D1487" t="s">
        <v>22</v>
      </c>
      <c r="E1487">
        <v>5</v>
      </c>
      <c r="F1487">
        <v>0</v>
      </c>
      <c r="G1487">
        <v>0</v>
      </c>
      <c r="H1487">
        <v>5</v>
      </c>
    </row>
    <row r="1488" spans="1:8" x14ac:dyDescent="0.25">
      <c r="A1488" t="s">
        <v>2841</v>
      </c>
      <c r="B1488" t="s">
        <v>3458</v>
      </c>
      <c r="C1488" t="s">
        <v>44</v>
      </c>
      <c r="D1488" t="s">
        <v>22</v>
      </c>
      <c r="E1488">
        <v>7</v>
      </c>
      <c r="F1488">
        <v>0</v>
      </c>
      <c r="G1488">
        <v>1</v>
      </c>
      <c r="H1488">
        <v>6</v>
      </c>
    </row>
    <row r="1489" spans="1:8" x14ac:dyDescent="0.25">
      <c r="A1489" t="s">
        <v>2841</v>
      </c>
      <c r="B1489" t="s">
        <v>3458</v>
      </c>
      <c r="C1489" t="s">
        <v>40</v>
      </c>
      <c r="D1489" t="s">
        <v>22</v>
      </c>
      <c r="E1489">
        <v>11</v>
      </c>
      <c r="F1489">
        <v>0</v>
      </c>
      <c r="G1489">
        <v>0</v>
      </c>
      <c r="H1489">
        <v>11</v>
      </c>
    </row>
    <row r="1490" spans="1:8" x14ac:dyDescent="0.25">
      <c r="A1490" t="s">
        <v>2841</v>
      </c>
      <c r="B1490" t="s">
        <v>3458</v>
      </c>
      <c r="C1490" t="s">
        <v>144</v>
      </c>
      <c r="D1490" t="s">
        <v>22</v>
      </c>
      <c r="E1490">
        <v>7</v>
      </c>
      <c r="F1490">
        <v>0</v>
      </c>
      <c r="G1490">
        <v>0</v>
      </c>
      <c r="H1490">
        <v>7</v>
      </c>
    </row>
    <row r="1491" spans="1:8" x14ac:dyDescent="0.25">
      <c r="A1491" t="s">
        <v>2841</v>
      </c>
      <c r="B1491" t="s">
        <v>3458</v>
      </c>
      <c r="C1491" t="s">
        <v>89</v>
      </c>
      <c r="D1491" t="s">
        <v>22</v>
      </c>
      <c r="E1491">
        <v>9</v>
      </c>
      <c r="F1491">
        <v>0</v>
      </c>
      <c r="G1491">
        <v>2</v>
      </c>
      <c r="H1491">
        <v>7</v>
      </c>
    </row>
    <row r="1492" spans="1:8" x14ac:dyDescent="0.25">
      <c r="A1492" t="s">
        <v>2841</v>
      </c>
      <c r="B1492" t="s">
        <v>3458</v>
      </c>
      <c r="C1492" t="s">
        <v>26</v>
      </c>
      <c r="D1492" t="s">
        <v>22</v>
      </c>
      <c r="E1492">
        <v>11</v>
      </c>
      <c r="F1492">
        <v>0</v>
      </c>
      <c r="G1492">
        <v>0</v>
      </c>
      <c r="H1492">
        <v>11</v>
      </c>
    </row>
    <row r="1493" spans="1:8" x14ac:dyDescent="0.25">
      <c r="A1493" t="s">
        <v>2841</v>
      </c>
      <c r="B1493" t="s">
        <v>3458</v>
      </c>
      <c r="C1493" t="s">
        <v>143</v>
      </c>
      <c r="D1493" t="s">
        <v>22</v>
      </c>
      <c r="E1493">
        <v>4</v>
      </c>
      <c r="F1493">
        <v>0</v>
      </c>
      <c r="G1493">
        <v>0</v>
      </c>
      <c r="H1493">
        <v>4</v>
      </c>
    </row>
    <row r="1494" spans="1:8" x14ac:dyDescent="0.25">
      <c r="A1494" t="s">
        <v>2841</v>
      </c>
      <c r="B1494" t="s">
        <v>3458</v>
      </c>
      <c r="C1494" t="s">
        <v>70</v>
      </c>
      <c r="D1494" t="s">
        <v>71</v>
      </c>
      <c r="E1494">
        <v>1</v>
      </c>
      <c r="F1494">
        <v>0</v>
      </c>
      <c r="G1494">
        <v>0</v>
      </c>
      <c r="H1494">
        <v>1</v>
      </c>
    </row>
    <row r="1495" spans="1:8" x14ac:dyDescent="0.25">
      <c r="A1495" t="s">
        <v>2841</v>
      </c>
      <c r="B1495" t="s">
        <v>3458</v>
      </c>
      <c r="C1495" t="s">
        <v>70</v>
      </c>
      <c r="D1495" t="s">
        <v>3052</v>
      </c>
      <c r="E1495">
        <v>1</v>
      </c>
      <c r="F1495">
        <v>0</v>
      </c>
      <c r="G1495">
        <v>0</v>
      </c>
      <c r="H1495">
        <v>1</v>
      </c>
    </row>
    <row r="1496" spans="1:8" x14ac:dyDescent="0.25">
      <c r="A1496" t="s">
        <v>2841</v>
      </c>
      <c r="B1496" t="s">
        <v>3458</v>
      </c>
      <c r="C1496" t="s">
        <v>70</v>
      </c>
      <c r="D1496" t="s">
        <v>231</v>
      </c>
      <c r="E1496">
        <v>1</v>
      </c>
      <c r="F1496">
        <v>0</v>
      </c>
      <c r="G1496">
        <v>0</v>
      </c>
      <c r="H1496">
        <v>1</v>
      </c>
    </row>
    <row r="1497" spans="1:8" x14ac:dyDescent="0.25">
      <c r="A1497" t="s">
        <v>2841</v>
      </c>
      <c r="B1497" t="s">
        <v>3458</v>
      </c>
      <c r="C1497" t="s">
        <v>70</v>
      </c>
      <c r="D1497" t="s">
        <v>2276</v>
      </c>
      <c r="E1497">
        <v>2</v>
      </c>
      <c r="F1497">
        <v>0</v>
      </c>
      <c r="G1497">
        <v>0</v>
      </c>
      <c r="H1497">
        <v>2</v>
      </c>
    </row>
    <row r="1498" spans="1:8" x14ac:dyDescent="0.25">
      <c r="A1498" t="s">
        <v>2841</v>
      </c>
      <c r="B1498" t="s">
        <v>3458</v>
      </c>
      <c r="C1498" t="s">
        <v>81</v>
      </c>
      <c r="D1498" t="s">
        <v>22</v>
      </c>
      <c r="E1498">
        <v>9</v>
      </c>
      <c r="F1498">
        <v>0</v>
      </c>
      <c r="G1498">
        <v>1</v>
      </c>
      <c r="H1498">
        <v>8</v>
      </c>
    </row>
    <row r="1499" spans="1:8" x14ac:dyDescent="0.25">
      <c r="A1499" t="s">
        <v>2841</v>
      </c>
      <c r="B1499" t="s">
        <v>3458</v>
      </c>
      <c r="C1499" t="s">
        <v>66</v>
      </c>
      <c r="D1499" t="s">
        <v>22</v>
      </c>
      <c r="E1499">
        <v>44</v>
      </c>
      <c r="F1499">
        <v>0</v>
      </c>
      <c r="G1499">
        <v>2</v>
      </c>
      <c r="H1499">
        <v>42</v>
      </c>
    </row>
    <row r="1500" spans="1:8" x14ac:dyDescent="0.25">
      <c r="A1500" t="s">
        <v>2841</v>
      </c>
      <c r="B1500" t="s">
        <v>3458</v>
      </c>
      <c r="C1500" t="s">
        <v>37</v>
      </c>
      <c r="D1500" t="s">
        <v>22</v>
      </c>
      <c r="E1500">
        <v>5</v>
      </c>
      <c r="F1500">
        <v>0</v>
      </c>
      <c r="G1500">
        <v>0</v>
      </c>
      <c r="H1500">
        <v>5</v>
      </c>
    </row>
    <row r="1501" spans="1:8" x14ac:dyDescent="0.25">
      <c r="A1501" t="s">
        <v>2841</v>
      </c>
      <c r="B1501" t="s">
        <v>3458</v>
      </c>
      <c r="C1501" t="s">
        <v>65</v>
      </c>
      <c r="D1501" t="s">
        <v>22</v>
      </c>
      <c r="E1501">
        <v>10</v>
      </c>
      <c r="F1501">
        <v>0</v>
      </c>
      <c r="G1501">
        <v>0</v>
      </c>
      <c r="H1501">
        <v>10</v>
      </c>
    </row>
    <row r="1502" spans="1:8" x14ac:dyDescent="0.25">
      <c r="A1502" t="s">
        <v>2841</v>
      </c>
      <c r="B1502" t="s">
        <v>3458</v>
      </c>
      <c r="C1502" t="s">
        <v>42</v>
      </c>
      <c r="D1502" t="s">
        <v>22</v>
      </c>
      <c r="E1502">
        <v>12</v>
      </c>
      <c r="F1502">
        <v>0</v>
      </c>
      <c r="G1502">
        <v>0</v>
      </c>
      <c r="H1502">
        <v>12</v>
      </c>
    </row>
    <row r="1503" spans="1:8" x14ac:dyDescent="0.25">
      <c r="A1503" t="s">
        <v>2841</v>
      </c>
      <c r="B1503" t="s">
        <v>3458</v>
      </c>
      <c r="C1503" t="s">
        <v>338</v>
      </c>
      <c r="D1503" t="s">
        <v>2200</v>
      </c>
      <c r="E1503">
        <v>1</v>
      </c>
      <c r="F1503">
        <v>0</v>
      </c>
      <c r="G1503">
        <v>0</v>
      </c>
      <c r="H1503">
        <v>1</v>
      </c>
    </row>
    <row r="1504" spans="1:8" x14ac:dyDescent="0.25">
      <c r="A1504" t="s">
        <v>2841</v>
      </c>
      <c r="B1504" t="s">
        <v>3458</v>
      </c>
      <c r="C1504" t="s">
        <v>338</v>
      </c>
      <c r="D1504" t="s">
        <v>339</v>
      </c>
      <c r="E1504">
        <v>1</v>
      </c>
      <c r="F1504">
        <v>0</v>
      </c>
      <c r="G1504">
        <v>0</v>
      </c>
      <c r="H1504">
        <v>1</v>
      </c>
    </row>
    <row r="1505" spans="1:8" x14ac:dyDescent="0.25">
      <c r="A1505" t="s">
        <v>2841</v>
      </c>
      <c r="B1505" t="s">
        <v>3458</v>
      </c>
      <c r="C1505" t="s">
        <v>338</v>
      </c>
      <c r="D1505" t="s">
        <v>342</v>
      </c>
      <c r="E1505">
        <v>2</v>
      </c>
      <c r="F1505">
        <v>0</v>
      </c>
      <c r="G1505">
        <v>0</v>
      </c>
      <c r="H1505">
        <v>2</v>
      </c>
    </row>
    <row r="1506" spans="1:8" x14ac:dyDescent="0.25">
      <c r="A1506" t="s">
        <v>2841</v>
      </c>
      <c r="B1506" t="s">
        <v>3458</v>
      </c>
      <c r="C1506" t="s">
        <v>2283</v>
      </c>
      <c r="D1506" t="s">
        <v>133</v>
      </c>
      <c r="E1506">
        <v>1</v>
      </c>
      <c r="F1506">
        <v>0</v>
      </c>
      <c r="G1506">
        <v>0</v>
      </c>
      <c r="H1506">
        <v>1</v>
      </c>
    </row>
    <row r="1507" spans="1:8" x14ac:dyDescent="0.25">
      <c r="A1507" t="s">
        <v>2841</v>
      </c>
      <c r="B1507" t="s">
        <v>3458</v>
      </c>
      <c r="C1507" t="s">
        <v>2283</v>
      </c>
      <c r="D1507" t="s">
        <v>289</v>
      </c>
      <c r="E1507">
        <v>1</v>
      </c>
      <c r="F1507">
        <v>0</v>
      </c>
      <c r="G1507">
        <v>0</v>
      </c>
      <c r="H1507">
        <v>1</v>
      </c>
    </row>
    <row r="1508" spans="1:8" x14ac:dyDescent="0.25">
      <c r="A1508" t="s">
        <v>2841</v>
      </c>
      <c r="B1508" t="s">
        <v>3458</v>
      </c>
      <c r="C1508" t="s">
        <v>2283</v>
      </c>
      <c r="D1508" t="s">
        <v>2239</v>
      </c>
      <c r="E1508">
        <v>1</v>
      </c>
      <c r="F1508">
        <v>0</v>
      </c>
      <c r="G1508">
        <v>0</v>
      </c>
      <c r="H1508">
        <v>1</v>
      </c>
    </row>
    <row r="1509" spans="1:8" x14ac:dyDescent="0.25">
      <c r="A1509" t="s">
        <v>2841</v>
      </c>
      <c r="B1509" t="s">
        <v>3458</v>
      </c>
      <c r="C1509" t="s">
        <v>2283</v>
      </c>
      <c r="D1509" t="s">
        <v>297</v>
      </c>
      <c r="E1509">
        <v>1</v>
      </c>
      <c r="F1509">
        <v>0</v>
      </c>
      <c r="G1509">
        <v>0</v>
      </c>
      <c r="H1509">
        <v>1</v>
      </c>
    </row>
    <row r="1510" spans="1:8" x14ac:dyDescent="0.25">
      <c r="A1510" t="s">
        <v>2841</v>
      </c>
      <c r="B1510" t="s">
        <v>3458</v>
      </c>
      <c r="C1510" t="s">
        <v>2283</v>
      </c>
      <c r="D1510" t="s">
        <v>258</v>
      </c>
      <c r="E1510">
        <v>1</v>
      </c>
      <c r="F1510">
        <v>0</v>
      </c>
      <c r="G1510">
        <v>0</v>
      </c>
      <c r="H1510">
        <v>1</v>
      </c>
    </row>
    <row r="1511" spans="1:8" x14ac:dyDescent="0.25">
      <c r="A1511" t="s">
        <v>2841</v>
      </c>
      <c r="B1511" t="s">
        <v>3458</v>
      </c>
      <c r="C1511" t="s">
        <v>194</v>
      </c>
      <c r="D1511" t="s">
        <v>133</v>
      </c>
      <c r="E1511">
        <v>1</v>
      </c>
      <c r="F1511">
        <v>0</v>
      </c>
      <c r="G1511">
        <v>0</v>
      </c>
      <c r="H1511">
        <v>1</v>
      </c>
    </row>
    <row r="1512" spans="1:8" x14ac:dyDescent="0.25">
      <c r="A1512" t="s">
        <v>2841</v>
      </c>
      <c r="B1512" t="s">
        <v>3458</v>
      </c>
      <c r="C1512" t="s">
        <v>194</v>
      </c>
      <c r="D1512" t="s">
        <v>289</v>
      </c>
      <c r="E1512">
        <v>1</v>
      </c>
      <c r="F1512">
        <v>0</v>
      </c>
      <c r="G1512">
        <v>0</v>
      </c>
      <c r="H1512">
        <v>1</v>
      </c>
    </row>
    <row r="1513" spans="1:8" x14ac:dyDescent="0.25">
      <c r="A1513" t="s">
        <v>2841</v>
      </c>
      <c r="B1513" t="s">
        <v>3458</v>
      </c>
      <c r="C1513" t="s">
        <v>194</v>
      </c>
      <c r="D1513" t="s">
        <v>227</v>
      </c>
      <c r="E1513">
        <v>1</v>
      </c>
      <c r="F1513">
        <v>0</v>
      </c>
      <c r="G1513">
        <v>0</v>
      </c>
      <c r="H1513">
        <v>1</v>
      </c>
    </row>
    <row r="1514" spans="1:8" x14ac:dyDescent="0.25">
      <c r="A1514" t="s">
        <v>2841</v>
      </c>
      <c r="B1514" t="s">
        <v>3458</v>
      </c>
      <c r="C1514" t="s">
        <v>194</v>
      </c>
      <c r="D1514" t="s">
        <v>297</v>
      </c>
      <c r="E1514">
        <v>1</v>
      </c>
      <c r="F1514">
        <v>0</v>
      </c>
      <c r="G1514">
        <v>0</v>
      </c>
      <c r="H1514">
        <v>1</v>
      </c>
    </row>
    <row r="1515" spans="1:8" x14ac:dyDescent="0.25">
      <c r="A1515" t="s">
        <v>2841</v>
      </c>
      <c r="B1515" t="s">
        <v>3458</v>
      </c>
      <c r="C1515" t="s">
        <v>2284</v>
      </c>
      <c r="D1515" t="s">
        <v>146</v>
      </c>
      <c r="E1515">
        <v>1</v>
      </c>
      <c r="F1515">
        <v>0</v>
      </c>
      <c r="G1515">
        <v>0</v>
      </c>
      <c r="H1515">
        <v>1</v>
      </c>
    </row>
    <row r="1516" spans="1:8" x14ac:dyDescent="0.25">
      <c r="A1516" t="s">
        <v>2841</v>
      </c>
      <c r="B1516" t="s">
        <v>3458</v>
      </c>
      <c r="C1516" t="s">
        <v>2284</v>
      </c>
      <c r="D1516" t="s">
        <v>297</v>
      </c>
      <c r="E1516">
        <v>1</v>
      </c>
      <c r="F1516">
        <v>0</v>
      </c>
      <c r="G1516">
        <v>0</v>
      </c>
      <c r="H1516">
        <v>1</v>
      </c>
    </row>
    <row r="1517" spans="1:8" x14ac:dyDescent="0.25">
      <c r="A1517" t="s">
        <v>2841</v>
      </c>
      <c r="B1517" t="s">
        <v>3458</v>
      </c>
      <c r="C1517" t="s">
        <v>2284</v>
      </c>
      <c r="D1517" t="s">
        <v>258</v>
      </c>
      <c r="E1517">
        <v>1</v>
      </c>
      <c r="F1517">
        <v>0</v>
      </c>
      <c r="G1517">
        <v>0</v>
      </c>
      <c r="H1517">
        <v>1</v>
      </c>
    </row>
    <row r="1518" spans="1:8" x14ac:dyDescent="0.25">
      <c r="A1518" t="s">
        <v>2841</v>
      </c>
      <c r="B1518" t="s">
        <v>3458</v>
      </c>
      <c r="C1518" t="s">
        <v>2254</v>
      </c>
      <c r="D1518" t="s">
        <v>178</v>
      </c>
      <c r="E1518">
        <v>2</v>
      </c>
      <c r="F1518">
        <v>0</v>
      </c>
      <c r="G1518">
        <v>0</v>
      </c>
      <c r="H1518">
        <v>2</v>
      </c>
    </row>
    <row r="1519" spans="1:8" x14ac:dyDescent="0.25">
      <c r="A1519" t="s">
        <v>2841</v>
      </c>
      <c r="B1519" t="s">
        <v>3458</v>
      </c>
      <c r="C1519" t="s">
        <v>2254</v>
      </c>
      <c r="D1519" t="s">
        <v>295</v>
      </c>
      <c r="E1519">
        <v>2</v>
      </c>
      <c r="F1519">
        <v>0</v>
      </c>
      <c r="G1519">
        <v>0</v>
      </c>
      <c r="H1519">
        <v>2</v>
      </c>
    </row>
    <row r="1520" spans="1:8" x14ac:dyDescent="0.25">
      <c r="A1520" t="s">
        <v>2841</v>
      </c>
      <c r="B1520" t="s">
        <v>3458</v>
      </c>
      <c r="C1520" t="s">
        <v>2254</v>
      </c>
      <c r="D1520" t="s">
        <v>256</v>
      </c>
      <c r="E1520">
        <v>2</v>
      </c>
      <c r="F1520">
        <v>0</v>
      </c>
      <c r="G1520">
        <v>0</v>
      </c>
      <c r="H1520">
        <v>2</v>
      </c>
    </row>
    <row r="1521" spans="1:8" x14ac:dyDescent="0.25">
      <c r="A1521" t="s">
        <v>2841</v>
      </c>
      <c r="B1521" t="s">
        <v>3458</v>
      </c>
      <c r="C1521" t="s">
        <v>2254</v>
      </c>
      <c r="D1521" t="s">
        <v>297</v>
      </c>
      <c r="E1521">
        <v>1</v>
      </c>
      <c r="F1521">
        <v>0</v>
      </c>
      <c r="G1521">
        <v>0</v>
      </c>
      <c r="H1521">
        <v>1</v>
      </c>
    </row>
    <row r="1522" spans="1:8" x14ac:dyDescent="0.25">
      <c r="A1522" t="s">
        <v>2841</v>
      </c>
      <c r="B1522" t="s">
        <v>3458</v>
      </c>
      <c r="C1522" t="s">
        <v>3298</v>
      </c>
      <c r="D1522" t="s">
        <v>2216</v>
      </c>
      <c r="E1522">
        <v>4</v>
      </c>
      <c r="F1522">
        <v>0</v>
      </c>
      <c r="G1522">
        <v>0</v>
      </c>
      <c r="H1522">
        <v>4</v>
      </c>
    </row>
    <row r="1523" spans="1:8" x14ac:dyDescent="0.25">
      <c r="A1523" t="s">
        <v>2841</v>
      </c>
      <c r="B1523" t="s">
        <v>3458</v>
      </c>
      <c r="C1523" t="s">
        <v>3298</v>
      </c>
      <c r="D1523" t="s">
        <v>2214</v>
      </c>
      <c r="E1523">
        <v>3</v>
      </c>
      <c r="F1523">
        <v>0</v>
      </c>
      <c r="G1523">
        <v>0</v>
      </c>
      <c r="H1523">
        <v>3</v>
      </c>
    </row>
    <row r="1524" spans="1:8" x14ac:dyDescent="0.25">
      <c r="A1524" t="s">
        <v>2841</v>
      </c>
      <c r="B1524" t="s">
        <v>3458</v>
      </c>
      <c r="C1524" t="s">
        <v>2222</v>
      </c>
      <c r="D1524" t="s">
        <v>2216</v>
      </c>
      <c r="E1524">
        <v>2</v>
      </c>
      <c r="F1524">
        <v>2</v>
      </c>
      <c r="G1524">
        <v>2</v>
      </c>
      <c r="H1524">
        <v>2</v>
      </c>
    </row>
    <row r="1525" spans="1:8" x14ac:dyDescent="0.25">
      <c r="A1525" t="s">
        <v>2841</v>
      </c>
      <c r="B1525" t="s">
        <v>3458</v>
      </c>
      <c r="C1525" t="s">
        <v>2222</v>
      </c>
      <c r="D1525" t="s">
        <v>2223</v>
      </c>
      <c r="E1525">
        <v>4</v>
      </c>
      <c r="F1525">
        <v>0</v>
      </c>
      <c r="G1525">
        <v>0</v>
      </c>
      <c r="H1525">
        <v>4</v>
      </c>
    </row>
    <row r="1526" spans="1:8" x14ac:dyDescent="0.25">
      <c r="A1526" t="s">
        <v>2841</v>
      </c>
      <c r="B1526" t="s">
        <v>3458</v>
      </c>
      <c r="C1526" t="s">
        <v>2222</v>
      </c>
      <c r="D1526" t="s">
        <v>2224</v>
      </c>
      <c r="E1526">
        <v>1</v>
      </c>
      <c r="F1526">
        <v>2</v>
      </c>
      <c r="G1526">
        <v>1</v>
      </c>
      <c r="H1526">
        <v>2</v>
      </c>
    </row>
    <row r="1527" spans="1:8" x14ac:dyDescent="0.25">
      <c r="A1527" t="s">
        <v>2841</v>
      </c>
      <c r="B1527" t="s">
        <v>3458</v>
      </c>
      <c r="C1527" t="s">
        <v>2227</v>
      </c>
      <c r="D1527" t="s">
        <v>2216</v>
      </c>
      <c r="E1527">
        <v>3</v>
      </c>
      <c r="F1527">
        <v>0</v>
      </c>
      <c r="G1527">
        <v>1</v>
      </c>
      <c r="H1527">
        <v>2</v>
      </c>
    </row>
    <row r="1528" spans="1:8" x14ac:dyDescent="0.25">
      <c r="A1528" t="s">
        <v>2841</v>
      </c>
      <c r="B1528" t="s">
        <v>3458</v>
      </c>
      <c r="C1528" t="s">
        <v>2227</v>
      </c>
      <c r="D1528" t="s">
        <v>2223</v>
      </c>
      <c r="E1528">
        <v>1</v>
      </c>
      <c r="F1528">
        <v>0</v>
      </c>
      <c r="G1528">
        <v>0</v>
      </c>
      <c r="H1528">
        <v>1</v>
      </c>
    </row>
    <row r="1529" spans="1:8" x14ac:dyDescent="0.25">
      <c r="A1529" t="s">
        <v>2841</v>
      </c>
      <c r="B1529" t="s">
        <v>3458</v>
      </c>
      <c r="C1529" t="s">
        <v>2227</v>
      </c>
      <c r="D1529" t="s">
        <v>2214</v>
      </c>
      <c r="E1529">
        <v>2</v>
      </c>
      <c r="F1529">
        <v>0</v>
      </c>
      <c r="G1529">
        <v>0</v>
      </c>
      <c r="H1529">
        <v>2</v>
      </c>
    </row>
    <row r="1530" spans="1:8" x14ac:dyDescent="0.25">
      <c r="A1530" t="s">
        <v>2841</v>
      </c>
      <c r="B1530" t="s">
        <v>3458</v>
      </c>
      <c r="C1530" t="s">
        <v>246</v>
      </c>
      <c r="D1530" t="s">
        <v>133</v>
      </c>
      <c r="E1530">
        <v>1</v>
      </c>
      <c r="F1530">
        <v>0</v>
      </c>
      <c r="G1530">
        <v>0</v>
      </c>
      <c r="H1530">
        <v>1</v>
      </c>
    </row>
    <row r="1531" spans="1:8" x14ac:dyDescent="0.25">
      <c r="A1531" t="s">
        <v>2841</v>
      </c>
      <c r="B1531" t="s">
        <v>3458</v>
      </c>
      <c r="C1531" t="s">
        <v>246</v>
      </c>
      <c r="D1531" t="s">
        <v>146</v>
      </c>
      <c r="E1531">
        <v>2</v>
      </c>
      <c r="F1531">
        <v>0</v>
      </c>
      <c r="G1531">
        <v>0</v>
      </c>
      <c r="H1531">
        <v>2</v>
      </c>
    </row>
    <row r="1532" spans="1:8" x14ac:dyDescent="0.25">
      <c r="A1532" t="s">
        <v>2841</v>
      </c>
      <c r="B1532" t="s">
        <v>3458</v>
      </c>
      <c r="C1532" t="s">
        <v>246</v>
      </c>
      <c r="D1532" t="s">
        <v>239</v>
      </c>
      <c r="E1532">
        <v>1</v>
      </c>
      <c r="F1532">
        <v>0</v>
      </c>
      <c r="G1532">
        <v>0</v>
      </c>
      <c r="H1532">
        <v>1</v>
      </c>
    </row>
    <row r="1533" spans="1:8" x14ac:dyDescent="0.25">
      <c r="A1533" t="s">
        <v>2841</v>
      </c>
      <c r="B1533" t="s">
        <v>3458</v>
      </c>
      <c r="C1533" t="s">
        <v>246</v>
      </c>
      <c r="D1533" t="s">
        <v>294</v>
      </c>
      <c r="E1533">
        <v>3</v>
      </c>
      <c r="F1533">
        <v>0</v>
      </c>
      <c r="G1533">
        <v>0</v>
      </c>
      <c r="H1533">
        <v>3</v>
      </c>
    </row>
    <row r="1534" spans="1:8" x14ac:dyDescent="0.25">
      <c r="A1534" t="s">
        <v>2841</v>
      </c>
      <c r="B1534" t="s">
        <v>3458</v>
      </c>
      <c r="C1534" t="s">
        <v>246</v>
      </c>
      <c r="D1534" t="s">
        <v>178</v>
      </c>
      <c r="E1534">
        <v>2</v>
      </c>
      <c r="F1534">
        <v>0</v>
      </c>
      <c r="G1534">
        <v>0</v>
      </c>
      <c r="H1534">
        <v>2</v>
      </c>
    </row>
    <row r="1535" spans="1:8" x14ac:dyDescent="0.25">
      <c r="A1535" t="s">
        <v>2841</v>
      </c>
      <c r="B1535" t="s">
        <v>3458</v>
      </c>
      <c r="C1535" t="s">
        <v>246</v>
      </c>
      <c r="D1535" t="s">
        <v>256</v>
      </c>
      <c r="E1535">
        <v>3</v>
      </c>
      <c r="F1535">
        <v>0</v>
      </c>
      <c r="G1535">
        <v>0</v>
      </c>
      <c r="H1535">
        <v>3</v>
      </c>
    </row>
    <row r="1536" spans="1:8" x14ac:dyDescent="0.25">
      <c r="A1536" t="s">
        <v>2841</v>
      </c>
      <c r="B1536" t="s">
        <v>3458</v>
      </c>
      <c r="C1536" t="s">
        <v>246</v>
      </c>
      <c r="D1536" t="s">
        <v>258</v>
      </c>
      <c r="E1536">
        <v>5</v>
      </c>
      <c r="F1536">
        <v>0</v>
      </c>
      <c r="G1536">
        <v>1</v>
      </c>
      <c r="H1536">
        <v>4</v>
      </c>
    </row>
    <row r="1537" spans="1:8" x14ac:dyDescent="0.25">
      <c r="A1537" t="s">
        <v>2841</v>
      </c>
      <c r="B1537" t="s">
        <v>3458</v>
      </c>
      <c r="C1537" t="s">
        <v>246</v>
      </c>
      <c r="D1537" t="s">
        <v>257</v>
      </c>
      <c r="E1537">
        <v>4</v>
      </c>
      <c r="F1537">
        <v>0</v>
      </c>
      <c r="G1537">
        <v>0</v>
      </c>
      <c r="H1537">
        <v>4</v>
      </c>
    </row>
    <row r="1538" spans="1:8" x14ac:dyDescent="0.25">
      <c r="A1538" t="s">
        <v>2841</v>
      </c>
      <c r="B1538" t="s">
        <v>3458</v>
      </c>
      <c r="C1538" t="s">
        <v>246</v>
      </c>
      <c r="D1538" t="s">
        <v>2250</v>
      </c>
      <c r="E1538">
        <v>5</v>
      </c>
      <c r="F1538">
        <v>0</v>
      </c>
      <c r="G1538">
        <v>0</v>
      </c>
      <c r="H1538">
        <v>5</v>
      </c>
    </row>
    <row r="1539" spans="1:8" x14ac:dyDescent="0.25">
      <c r="A1539" t="s">
        <v>2841</v>
      </c>
      <c r="B1539" t="s">
        <v>3458</v>
      </c>
      <c r="C1539" t="s">
        <v>246</v>
      </c>
      <c r="D1539" t="s">
        <v>193</v>
      </c>
      <c r="E1539">
        <v>1</v>
      </c>
      <c r="F1539">
        <v>0</v>
      </c>
      <c r="G1539">
        <v>0</v>
      </c>
      <c r="H1539">
        <v>1</v>
      </c>
    </row>
    <row r="1540" spans="1:8" x14ac:dyDescent="0.25">
      <c r="A1540" t="s">
        <v>2841</v>
      </c>
      <c r="B1540" t="s">
        <v>3458</v>
      </c>
      <c r="C1540" t="s">
        <v>246</v>
      </c>
      <c r="D1540" t="s">
        <v>2212</v>
      </c>
      <c r="E1540">
        <v>5</v>
      </c>
      <c r="F1540">
        <v>0</v>
      </c>
      <c r="G1540">
        <v>0</v>
      </c>
      <c r="H1540">
        <v>5</v>
      </c>
    </row>
    <row r="1541" spans="1:8" x14ac:dyDescent="0.25">
      <c r="A1541" t="s">
        <v>2841</v>
      </c>
      <c r="B1541" t="s">
        <v>3458</v>
      </c>
      <c r="C1541" t="s">
        <v>145</v>
      </c>
      <c r="D1541" t="s">
        <v>146</v>
      </c>
      <c r="E1541">
        <v>22</v>
      </c>
      <c r="F1541">
        <v>0</v>
      </c>
      <c r="G1541">
        <v>6</v>
      </c>
      <c r="H1541">
        <v>16</v>
      </c>
    </row>
    <row r="1542" spans="1:8" x14ac:dyDescent="0.25">
      <c r="A1542" t="s">
        <v>2841</v>
      </c>
      <c r="B1542" t="s">
        <v>3458</v>
      </c>
      <c r="C1542" t="s">
        <v>145</v>
      </c>
      <c r="D1542" t="s">
        <v>258</v>
      </c>
      <c r="E1542">
        <v>8</v>
      </c>
      <c r="F1542">
        <v>0</v>
      </c>
      <c r="G1542">
        <v>3</v>
      </c>
      <c r="H1542">
        <v>5</v>
      </c>
    </row>
    <row r="1543" spans="1:8" x14ac:dyDescent="0.25">
      <c r="A1543" t="s">
        <v>2841</v>
      </c>
      <c r="B1543" t="s">
        <v>3458</v>
      </c>
      <c r="C1543" t="s">
        <v>145</v>
      </c>
      <c r="D1543" t="s">
        <v>193</v>
      </c>
      <c r="E1543">
        <v>19</v>
      </c>
      <c r="F1543">
        <v>0</v>
      </c>
      <c r="G1543">
        <v>1</v>
      </c>
      <c r="H1543">
        <v>18</v>
      </c>
    </row>
    <row r="1544" spans="1:8" x14ac:dyDescent="0.25">
      <c r="A1544" t="s">
        <v>2841</v>
      </c>
      <c r="B1544" t="s">
        <v>3458</v>
      </c>
      <c r="C1544" t="s">
        <v>132</v>
      </c>
      <c r="D1544" t="s">
        <v>133</v>
      </c>
      <c r="E1544">
        <v>20</v>
      </c>
      <c r="F1544">
        <v>0</v>
      </c>
      <c r="G1544">
        <v>6</v>
      </c>
      <c r="H1544">
        <v>14</v>
      </c>
    </row>
    <row r="1545" spans="1:8" x14ac:dyDescent="0.25">
      <c r="A1545" t="s">
        <v>2841</v>
      </c>
      <c r="B1545" t="s">
        <v>3458</v>
      </c>
      <c r="C1545" t="s">
        <v>132</v>
      </c>
      <c r="D1545" t="s">
        <v>146</v>
      </c>
      <c r="E1545">
        <v>15</v>
      </c>
      <c r="F1545">
        <v>0</v>
      </c>
      <c r="G1545">
        <v>2</v>
      </c>
      <c r="H1545">
        <v>13</v>
      </c>
    </row>
    <row r="1546" spans="1:8" x14ac:dyDescent="0.25">
      <c r="A1546" t="s">
        <v>2841</v>
      </c>
      <c r="B1546" t="s">
        <v>3458</v>
      </c>
      <c r="C1546" t="s">
        <v>132</v>
      </c>
      <c r="D1546" t="s">
        <v>193</v>
      </c>
      <c r="E1546">
        <v>12</v>
      </c>
      <c r="F1546">
        <v>5</v>
      </c>
      <c r="G1546">
        <v>6</v>
      </c>
      <c r="H1546">
        <v>11</v>
      </c>
    </row>
    <row r="1547" spans="1:8" x14ac:dyDescent="0.25">
      <c r="A1547" t="s">
        <v>2841</v>
      </c>
      <c r="B1547" t="s">
        <v>3458</v>
      </c>
      <c r="C1547" t="s">
        <v>233</v>
      </c>
      <c r="D1547" t="s">
        <v>146</v>
      </c>
      <c r="E1547">
        <v>3</v>
      </c>
      <c r="F1547">
        <v>0</v>
      </c>
      <c r="G1547">
        <v>0</v>
      </c>
      <c r="H1547">
        <v>3</v>
      </c>
    </row>
    <row r="1548" spans="1:8" x14ac:dyDescent="0.25">
      <c r="A1548" t="s">
        <v>2841</v>
      </c>
      <c r="B1548" t="s">
        <v>3458</v>
      </c>
      <c r="C1548" t="s">
        <v>233</v>
      </c>
      <c r="D1548" t="s">
        <v>239</v>
      </c>
      <c r="E1548">
        <v>4</v>
      </c>
      <c r="F1548">
        <v>0</v>
      </c>
      <c r="G1548">
        <v>3</v>
      </c>
      <c r="H1548">
        <v>1</v>
      </c>
    </row>
    <row r="1549" spans="1:8" x14ac:dyDescent="0.25">
      <c r="A1549" t="s">
        <v>2841</v>
      </c>
      <c r="B1549" t="s">
        <v>3458</v>
      </c>
      <c r="C1549" t="s">
        <v>233</v>
      </c>
      <c r="D1549" t="s">
        <v>294</v>
      </c>
      <c r="E1549">
        <v>2</v>
      </c>
      <c r="F1549">
        <v>0</v>
      </c>
      <c r="G1549">
        <v>1</v>
      </c>
      <c r="H1549">
        <v>1</v>
      </c>
    </row>
    <row r="1550" spans="1:8" x14ac:dyDescent="0.25">
      <c r="A1550" t="s">
        <v>2841</v>
      </c>
      <c r="B1550" t="s">
        <v>3458</v>
      </c>
      <c r="C1550" t="s">
        <v>233</v>
      </c>
      <c r="D1550" t="s">
        <v>178</v>
      </c>
      <c r="E1550">
        <v>5</v>
      </c>
      <c r="F1550">
        <v>0</v>
      </c>
      <c r="G1550">
        <v>1</v>
      </c>
      <c r="H1550">
        <v>4</v>
      </c>
    </row>
    <row r="1551" spans="1:8" x14ac:dyDescent="0.25">
      <c r="A1551" t="s">
        <v>2841</v>
      </c>
      <c r="B1551" t="s">
        <v>3458</v>
      </c>
      <c r="C1551" t="s">
        <v>233</v>
      </c>
      <c r="D1551" t="s">
        <v>346</v>
      </c>
      <c r="E1551">
        <v>0</v>
      </c>
      <c r="F1551">
        <v>5</v>
      </c>
      <c r="G1551">
        <v>0</v>
      </c>
      <c r="H1551">
        <v>5</v>
      </c>
    </row>
    <row r="1552" spans="1:8" x14ac:dyDescent="0.25">
      <c r="A1552" t="s">
        <v>2841</v>
      </c>
      <c r="B1552" t="s">
        <v>3458</v>
      </c>
      <c r="C1552" t="s">
        <v>233</v>
      </c>
      <c r="D1552" t="s">
        <v>2251</v>
      </c>
      <c r="E1552">
        <v>3</v>
      </c>
      <c r="F1552">
        <v>0</v>
      </c>
      <c r="G1552">
        <v>0</v>
      </c>
      <c r="H1552">
        <v>3</v>
      </c>
    </row>
    <row r="1553" spans="1:8" x14ac:dyDescent="0.25">
      <c r="A1553" t="s">
        <v>2841</v>
      </c>
      <c r="B1553" t="s">
        <v>3458</v>
      </c>
      <c r="C1553" t="s">
        <v>233</v>
      </c>
      <c r="D1553" t="s">
        <v>257</v>
      </c>
      <c r="E1553">
        <v>7</v>
      </c>
      <c r="F1553">
        <v>0</v>
      </c>
      <c r="G1553">
        <v>3</v>
      </c>
      <c r="H1553">
        <v>4</v>
      </c>
    </row>
    <row r="1554" spans="1:8" x14ac:dyDescent="0.25">
      <c r="A1554" t="s">
        <v>2841</v>
      </c>
      <c r="B1554" t="s">
        <v>3458</v>
      </c>
      <c r="C1554" t="s">
        <v>233</v>
      </c>
      <c r="D1554" t="s">
        <v>298</v>
      </c>
      <c r="E1554">
        <v>6</v>
      </c>
      <c r="F1554">
        <v>0</v>
      </c>
      <c r="G1554">
        <v>0</v>
      </c>
      <c r="H1554">
        <v>6</v>
      </c>
    </row>
    <row r="1555" spans="1:8" x14ac:dyDescent="0.25">
      <c r="A1555" t="s">
        <v>2841</v>
      </c>
      <c r="B1555" t="s">
        <v>3458</v>
      </c>
      <c r="C1555" t="s">
        <v>233</v>
      </c>
      <c r="D1555" t="s">
        <v>193</v>
      </c>
      <c r="E1555">
        <v>2</v>
      </c>
      <c r="F1555">
        <v>0</v>
      </c>
      <c r="G1555">
        <v>0</v>
      </c>
      <c r="H1555">
        <v>2</v>
      </c>
    </row>
    <row r="1556" spans="1:8" x14ac:dyDescent="0.25">
      <c r="A1556" t="s">
        <v>2841</v>
      </c>
      <c r="B1556" t="s">
        <v>3458</v>
      </c>
      <c r="C1556" t="s">
        <v>238</v>
      </c>
      <c r="D1556" t="s">
        <v>2200</v>
      </c>
      <c r="E1556">
        <v>2</v>
      </c>
      <c r="F1556">
        <v>0</v>
      </c>
      <c r="G1556">
        <v>0</v>
      </c>
      <c r="H1556">
        <v>2</v>
      </c>
    </row>
    <row r="1557" spans="1:8" x14ac:dyDescent="0.25">
      <c r="A1557" t="s">
        <v>2841</v>
      </c>
      <c r="B1557" t="s">
        <v>3458</v>
      </c>
      <c r="C1557" t="s">
        <v>238</v>
      </c>
      <c r="D1557" t="s">
        <v>339</v>
      </c>
      <c r="E1557">
        <v>2</v>
      </c>
      <c r="F1557">
        <v>0</v>
      </c>
      <c r="G1557">
        <v>0</v>
      </c>
      <c r="H1557">
        <v>2</v>
      </c>
    </row>
    <row r="1558" spans="1:8" x14ac:dyDescent="0.25">
      <c r="A1558" t="s">
        <v>2841</v>
      </c>
      <c r="B1558" t="s">
        <v>3458</v>
      </c>
      <c r="C1558" t="s">
        <v>238</v>
      </c>
      <c r="D1558" t="s">
        <v>340</v>
      </c>
      <c r="E1558">
        <v>2</v>
      </c>
      <c r="F1558">
        <v>0</v>
      </c>
      <c r="G1558">
        <v>0</v>
      </c>
      <c r="H1558">
        <v>2</v>
      </c>
    </row>
    <row r="1559" spans="1:8" x14ac:dyDescent="0.25">
      <c r="A1559" t="s">
        <v>2841</v>
      </c>
      <c r="B1559" t="s">
        <v>3458</v>
      </c>
      <c r="C1559" t="s">
        <v>238</v>
      </c>
      <c r="D1559" t="s">
        <v>2261</v>
      </c>
      <c r="E1559">
        <v>2</v>
      </c>
      <c r="F1559">
        <v>0</v>
      </c>
      <c r="G1559">
        <v>0</v>
      </c>
      <c r="H1559">
        <v>2</v>
      </c>
    </row>
    <row r="1560" spans="1:8" x14ac:dyDescent="0.25">
      <c r="A1560" t="s">
        <v>2841</v>
      </c>
      <c r="B1560" t="s">
        <v>3458</v>
      </c>
      <c r="C1560" t="s">
        <v>238</v>
      </c>
      <c r="D1560" t="s">
        <v>2202</v>
      </c>
      <c r="E1560">
        <v>3</v>
      </c>
      <c r="F1560">
        <v>0</v>
      </c>
      <c r="G1560">
        <v>0</v>
      </c>
      <c r="H1560">
        <v>3</v>
      </c>
    </row>
    <row r="1561" spans="1:8" x14ac:dyDescent="0.25">
      <c r="A1561" t="s">
        <v>2841</v>
      </c>
      <c r="B1561" t="s">
        <v>3458</v>
      </c>
      <c r="C1561" t="s">
        <v>238</v>
      </c>
      <c r="D1561" t="s">
        <v>2272</v>
      </c>
      <c r="E1561">
        <v>4</v>
      </c>
      <c r="F1561">
        <v>0</v>
      </c>
      <c r="G1561">
        <v>0</v>
      </c>
      <c r="H1561">
        <v>4</v>
      </c>
    </row>
    <row r="1562" spans="1:8" x14ac:dyDescent="0.25">
      <c r="A1562" t="s">
        <v>2841</v>
      </c>
      <c r="B1562" t="s">
        <v>3458</v>
      </c>
      <c r="C1562" t="s">
        <v>238</v>
      </c>
      <c r="D1562" t="s">
        <v>2203</v>
      </c>
      <c r="E1562">
        <v>1</v>
      </c>
      <c r="F1562">
        <v>0</v>
      </c>
      <c r="G1562">
        <v>0</v>
      </c>
      <c r="H1562">
        <v>1</v>
      </c>
    </row>
    <row r="1563" spans="1:8" x14ac:dyDescent="0.25">
      <c r="A1563" t="s">
        <v>2841</v>
      </c>
      <c r="B1563" t="s">
        <v>3458</v>
      </c>
      <c r="C1563" t="s">
        <v>238</v>
      </c>
      <c r="D1563" t="s">
        <v>343</v>
      </c>
      <c r="E1563">
        <v>4</v>
      </c>
      <c r="F1563">
        <v>0</v>
      </c>
      <c r="G1563">
        <v>0</v>
      </c>
      <c r="H1563">
        <v>4</v>
      </c>
    </row>
    <row r="1564" spans="1:8" x14ac:dyDescent="0.25">
      <c r="A1564" t="s">
        <v>2841</v>
      </c>
      <c r="B1564" t="s">
        <v>3458</v>
      </c>
      <c r="C1564" t="s">
        <v>238</v>
      </c>
      <c r="D1564" t="s">
        <v>2241</v>
      </c>
      <c r="E1564">
        <v>3</v>
      </c>
      <c r="F1564">
        <v>0</v>
      </c>
      <c r="G1564">
        <v>0</v>
      </c>
      <c r="H1564">
        <v>3</v>
      </c>
    </row>
    <row r="1565" spans="1:8" x14ac:dyDescent="0.25">
      <c r="A1565" t="s">
        <v>2841</v>
      </c>
      <c r="B1565" t="s">
        <v>3458</v>
      </c>
      <c r="C1565" t="s">
        <v>238</v>
      </c>
      <c r="D1565" t="s">
        <v>344</v>
      </c>
      <c r="E1565">
        <v>2</v>
      </c>
      <c r="F1565">
        <v>0</v>
      </c>
      <c r="G1565">
        <v>0</v>
      </c>
      <c r="H1565">
        <v>2</v>
      </c>
    </row>
    <row r="1566" spans="1:8" x14ac:dyDescent="0.25">
      <c r="A1566" t="s">
        <v>2841</v>
      </c>
      <c r="B1566" t="s">
        <v>3458</v>
      </c>
      <c r="C1566" t="s">
        <v>241</v>
      </c>
      <c r="D1566" t="s">
        <v>2200</v>
      </c>
      <c r="E1566">
        <v>2</v>
      </c>
      <c r="F1566">
        <v>0</v>
      </c>
      <c r="G1566">
        <v>0</v>
      </c>
      <c r="H1566">
        <v>2</v>
      </c>
    </row>
    <row r="1567" spans="1:8" x14ac:dyDescent="0.25">
      <c r="A1567" t="s">
        <v>2841</v>
      </c>
      <c r="B1567" t="s">
        <v>3458</v>
      </c>
      <c r="C1567" t="s">
        <v>241</v>
      </c>
      <c r="D1567" t="s">
        <v>339</v>
      </c>
      <c r="E1567">
        <v>2</v>
      </c>
      <c r="F1567">
        <v>0</v>
      </c>
      <c r="G1567">
        <v>0</v>
      </c>
      <c r="H1567">
        <v>2</v>
      </c>
    </row>
    <row r="1568" spans="1:8" x14ac:dyDescent="0.25">
      <c r="A1568" t="s">
        <v>2841</v>
      </c>
      <c r="B1568" t="s">
        <v>3458</v>
      </c>
      <c r="C1568" t="s">
        <v>241</v>
      </c>
      <c r="D1568" t="s">
        <v>2273</v>
      </c>
      <c r="E1568">
        <v>1</v>
      </c>
      <c r="F1568">
        <v>0</v>
      </c>
      <c r="G1568">
        <v>0</v>
      </c>
      <c r="H1568">
        <v>1</v>
      </c>
    </row>
    <row r="1569" spans="1:8" x14ac:dyDescent="0.25">
      <c r="A1569" t="s">
        <v>2841</v>
      </c>
      <c r="B1569" t="s">
        <v>3458</v>
      </c>
      <c r="C1569" t="s">
        <v>241</v>
      </c>
      <c r="D1569" t="s">
        <v>2256</v>
      </c>
      <c r="E1569">
        <v>2</v>
      </c>
      <c r="F1569">
        <v>0</v>
      </c>
      <c r="G1569">
        <v>0</v>
      </c>
      <c r="H1569">
        <v>2</v>
      </c>
    </row>
    <row r="1570" spans="1:8" x14ac:dyDescent="0.25">
      <c r="A1570" t="s">
        <v>2841</v>
      </c>
      <c r="B1570" t="s">
        <v>3458</v>
      </c>
      <c r="C1570" t="s">
        <v>241</v>
      </c>
      <c r="D1570" t="s">
        <v>2261</v>
      </c>
      <c r="E1570">
        <v>3</v>
      </c>
      <c r="F1570">
        <v>0</v>
      </c>
      <c r="G1570">
        <v>1</v>
      </c>
      <c r="H1570">
        <v>2</v>
      </c>
    </row>
    <row r="1571" spans="1:8" x14ac:dyDescent="0.25">
      <c r="A1571" t="s">
        <v>2841</v>
      </c>
      <c r="B1571" t="s">
        <v>3458</v>
      </c>
      <c r="C1571" t="s">
        <v>241</v>
      </c>
      <c r="D1571" t="s">
        <v>2202</v>
      </c>
      <c r="E1571">
        <v>2</v>
      </c>
      <c r="F1571">
        <v>0</v>
      </c>
      <c r="G1571">
        <v>0</v>
      </c>
      <c r="H1571">
        <v>2</v>
      </c>
    </row>
    <row r="1572" spans="1:8" x14ac:dyDescent="0.25">
      <c r="A1572" t="s">
        <v>2841</v>
      </c>
      <c r="B1572" t="s">
        <v>3458</v>
      </c>
      <c r="C1572" t="s">
        <v>241</v>
      </c>
      <c r="D1572" t="s">
        <v>2272</v>
      </c>
      <c r="E1572">
        <v>2</v>
      </c>
      <c r="F1572">
        <v>0</v>
      </c>
      <c r="G1572">
        <v>0</v>
      </c>
      <c r="H1572">
        <v>2</v>
      </c>
    </row>
    <row r="1573" spans="1:8" x14ac:dyDescent="0.25">
      <c r="A1573" t="s">
        <v>2841</v>
      </c>
      <c r="B1573" t="s">
        <v>3458</v>
      </c>
      <c r="C1573" t="s">
        <v>241</v>
      </c>
      <c r="D1573" t="s">
        <v>2203</v>
      </c>
      <c r="E1573">
        <v>2</v>
      </c>
      <c r="F1573">
        <v>0</v>
      </c>
      <c r="G1573">
        <v>0</v>
      </c>
      <c r="H1573">
        <v>2</v>
      </c>
    </row>
    <row r="1574" spans="1:8" x14ac:dyDescent="0.25">
      <c r="A1574" t="s">
        <v>2841</v>
      </c>
      <c r="B1574" t="s">
        <v>3458</v>
      </c>
      <c r="C1574" t="s">
        <v>241</v>
      </c>
      <c r="D1574" t="s">
        <v>342</v>
      </c>
      <c r="E1574">
        <v>2</v>
      </c>
      <c r="F1574">
        <v>0</v>
      </c>
      <c r="G1574">
        <v>0</v>
      </c>
      <c r="H1574">
        <v>2</v>
      </c>
    </row>
    <row r="1575" spans="1:8" x14ac:dyDescent="0.25">
      <c r="A1575" t="s">
        <v>2841</v>
      </c>
      <c r="B1575" t="s">
        <v>3458</v>
      </c>
      <c r="C1575" t="s">
        <v>241</v>
      </c>
      <c r="D1575" t="s">
        <v>343</v>
      </c>
      <c r="E1575">
        <v>1</v>
      </c>
      <c r="F1575">
        <v>0</v>
      </c>
      <c r="G1575">
        <v>0</v>
      </c>
      <c r="H1575">
        <v>1</v>
      </c>
    </row>
    <row r="1576" spans="1:8" x14ac:dyDescent="0.25">
      <c r="A1576" t="s">
        <v>2841</v>
      </c>
      <c r="B1576" t="s">
        <v>3458</v>
      </c>
      <c r="C1576" t="s">
        <v>241</v>
      </c>
      <c r="D1576" t="s">
        <v>2311</v>
      </c>
      <c r="E1576">
        <v>1</v>
      </c>
      <c r="F1576">
        <v>0</v>
      </c>
      <c r="G1576">
        <v>0</v>
      </c>
      <c r="H1576">
        <v>1</v>
      </c>
    </row>
    <row r="1577" spans="1:8" x14ac:dyDescent="0.25">
      <c r="A1577" t="s">
        <v>2841</v>
      </c>
      <c r="B1577" t="s">
        <v>3458</v>
      </c>
      <c r="C1577" t="s">
        <v>241</v>
      </c>
      <c r="D1577" t="s">
        <v>2274</v>
      </c>
      <c r="E1577">
        <v>1</v>
      </c>
      <c r="F1577">
        <v>0</v>
      </c>
      <c r="G1577">
        <v>0</v>
      </c>
      <c r="H1577">
        <v>1</v>
      </c>
    </row>
    <row r="1578" spans="1:8" x14ac:dyDescent="0.25">
      <c r="A1578" t="s">
        <v>2841</v>
      </c>
      <c r="B1578" t="s">
        <v>3458</v>
      </c>
      <c r="C1578" t="s">
        <v>241</v>
      </c>
      <c r="D1578" t="s">
        <v>2241</v>
      </c>
      <c r="E1578">
        <v>2</v>
      </c>
      <c r="F1578">
        <v>0</v>
      </c>
      <c r="G1578">
        <v>0</v>
      </c>
      <c r="H1578">
        <v>2</v>
      </c>
    </row>
    <row r="1579" spans="1:8" x14ac:dyDescent="0.25">
      <c r="A1579" t="s">
        <v>2841</v>
      </c>
      <c r="B1579" t="s">
        <v>3458</v>
      </c>
      <c r="C1579" t="s">
        <v>241</v>
      </c>
      <c r="D1579" t="s">
        <v>344</v>
      </c>
      <c r="E1579">
        <v>1</v>
      </c>
      <c r="F1579">
        <v>0</v>
      </c>
      <c r="G1579">
        <v>0</v>
      </c>
      <c r="H1579">
        <v>1</v>
      </c>
    </row>
    <row r="1580" spans="1:8" x14ac:dyDescent="0.25">
      <c r="A1580" t="s">
        <v>2841</v>
      </c>
      <c r="B1580" t="s">
        <v>3458</v>
      </c>
      <c r="C1580" t="s">
        <v>241</v>
      </c>
      <c r="D1580" t="s">
        <v>345</v>
      </c>
      <c r="E1580">
        <v>0</v>
      </c>
      <c r="F1580">
        <v>2</v>
      </c>
      <c r="G1580">
        <v>0</v>
      </c>
      <c r="H1580">
        <v>2</v>
      </c>
    </row>
    <row r="1581" spans="1:8" x14ac:dyDescent="0.25">
      <c r="A1581" t="s">
        <v>2841</v>
      </c>
      <c r="B1581" t="s">
        <v>3458</v>
      </c>
      <c r="C1581" t="s">
        <v>241</v>
      </c>
      <c r="D1581" t="s">
        <v>2764</v>
      </c>
      <c r="E1581">
        <v>1</v>
      </c>
      <c r="F1581">
        <v>0</v>
      </c>
      <c r="G1581">
        <v>0</v>
      </c>
      <c r="H1581">
        <v>1</v>
      </c>
    </row>
    <row r="1582" spans="1:8" x14ac:dyDescent="0.25">
      <c r="A1582" t="s">
        <v>2841</v>
      </c>
      <c r="B1582" t="s">
        <v>3458</v>
      </c>
      <c r="C1582" t="s">
        <v>177</v>
      </c>
      <c r="D1582" t="s">
        <v>2200</v>
      </c>
      <c r="E1582">
        <v>2</v>
      </c>
      <c r="F1582">
        <v>0</v>
      </c>
      <c r="G1582">
        <v>0</v>
      </c>
      <c r="H1582">
        <v>2</v>
      </c>
    </row>
    <row r="1583" spans="1:8" x14ac:dyDescent="0.25">
      <c r="A1583" t="s">
        <v>2841</v>
      </c>
      <c r="B1583" t="s">
        <v>3458</v>
      </c>
      <c r="C1583" t="s">
        <v>177</v>
      </c>
      <c r="D1583" t="s">
        <v>340</v>
      </c>
      <c r="E1583">
        <v>2</v>
      </c>
      <c r="F1583">
        <v>0</v>
      </c>
      <c r="G1583">
        <v>0</v>
      </c>
      <c r="H1583">
        <v>2</v>
      </c>
    </row>
    <row r="1584" spans="1:8" x14ac:dyDescent="0.25">
      <c r="A1584" t="s">
        <v>2841</v>
      </c>
      <c r="B1584" t="s">
        <v>3458</v>
      </c>
      <c r="C1584" t="s">
        <v>177</v>
      </c>
      <c r="D1584" t="s">
        <v>2256</v>
      </c>
      <c r="E1584">
        <v>3</v>
      </c>
      <c r="F1584">
        <v>0</v>
      </c>
      <c r="G1584">
        <v>0</v>
      </c>
      <c r="H1584">
        <v>3</v>
      </c>
    </row>
    <row r="1585" spans="1:8" x14ac:dyDescent="0.25">
      <c r="A1585" t="s">
        <v>2841</v>
      </c>
      <c r="B1585" t="s">
        <v>3458</v>
      </c>
      <c r="C1585" t="s">
        <v>177</v>
      </c>
      <c r="D1585" t="s">
        <v>2312</v>
      </c>
      <c r="E1585">
        <v>1</v>
      </c>
      <c r="F1585">
        <v>0</v>
      </c>
      <c r="G1585">
        <v>0</v>
      </c>
      <c r="H1585">
        <v>1</v>
      </c>
    </row>
    <row r="1586" spans="1:8" x14ac:dyDescent="0.25">
      <c r="A1586" t="s">
        <v>2841</v>
      </c>
      <c r="B1586" t="s">
        <v>3458</v>
      </c>
      <c r="C1586" t="s">
        <v>177</v>
      </c>
      <c r="D1586" t="s">
        <v>2203</v>
      </c>
      <c r="E1586">
        <v>3</v>
      </c>
      <c r="F1586">
        <v>0</v>
      </c>
      <c r="G1586">
        <v>0</v>
      </c>
      <c r="H1586">
        <v>3</v>
      </c>
    </row>
    <row r="1587" spans="1:8" x14ac:dyDescent="0.25">
      <c r="A1587" t="s">
        <v>2841</v>
      </c>
      <c r="B1587" t="s">
        <v>3458</v>
      </c>
      <c r="C1587" t="s">
        <v>177</v>
      </c>
      <c r="D1587" t="s">
        <v>342</v>
      </c>
      <c r="E1587">
        <v>1</v>
      </c>
      <c r="F1587">
        <v>0</v>
      </c>
      <c r="G1587">
        <v>0</v>
      </c>
      <c r="H1587">
        <v>1</v>
      </c>
    </row>
    <row r="1588" spans="1:8" x14ac:dyDescent="0.25">
      <c r="A1588" t="s">
        <v>2841</v>
      </c>
      <c r="B1588" t="s">
        <v>3458</v>
      </c>
      <c r="C1588" t="s">
        <v>177</v>
      </c>
      <c r="D1588" t="s">
        <v>343</v>
      </c>
      <c r="E1588">
        <v>1</v>
      </c>
      <c r="F1588">
        <v>1</v>
      </c>
      <c r="G1588">
        <v>0</v>
      </c>
      <c r="H1588">
        <v>2</v>
      </c>
    </row>
    <row r="1589" spans="1:8" x14ac:dyDescent="0.25">
      <c r="A1589" t="s">
        <v>2841</v>
      </c>
      <c r="B1589" t="s">
        <v>3458</v>
      </c>
      <c r="C1589" t="s">
        <v>2206</v>
      </c>
      <c r="D1589" t="s">
        <v>2207</v>
      </c>
      <c r="E1589">
        <v>1</v>
      </c>
      <c r="F1589">
        <v>0</v>
      </c>
      <c r="G1589">
        <v>0</v>
      </c>
      <c r="H1589">
        <v>1</v>
      </c>
    </row>
    <row r="1590" spans="1:8" x14ac:dyDescent="0.25">
      <c r="A1590" t="s">
        <v>2841</v>
      </c>
      <c r="B1590" t="s">
        <v>3458</v>
      </c>
      <c r="C1590" t="s">
        <v>2206</v>
      </c>
      <c r="D1590" t="s">
        <v>2208</v>
      </c>
      <c r="E1590">
        <v>1</v>
      </c>
      <c r="F1590">
        <v>0</v>
      </c>
      <c r="G1590">
        <v>0</v>
      </c>
      <c r="H1590">
        <v>1</v>
      </c>
    </row>
    <row r="1591" spans="1:8" x14ac:dyDescent="0.25">
      <c r="A1591" t="s">
        <v>2841</v>
      </c>
      <c r="B1591" t="s">
        <v>3458</v>
      </c>
      <c r="C1591" t="s">
        <v>2206</v>
      </c>
      <c r="D1591" t="s">
        <v>2209</v>
      </c>
      <c r="E1591">
        <v>2</v>
      </c>
      <c r="F1591">
        <v>0</v>
      </c>
      <c r="G1591">
        <v>0</v>
      </c>
      <c r="H1591">
        <v>2</v>
      </c>
    </row>
    <row r="1592" spans="1:8" x14ac:dyDescent="0.25">
      <c r="A1592" t="s">
        <v>2841</v>
      </c>
      <c r="B1592" t="s">
        <v>3458</v>
      </c>
      <c r="C1592" t="s">
        <v>2206</v>
      </c>
      <c r="D1592" t="s">
        <v>2210</v>
      </c>
      <c r="E1592">
        <v>1</v>
      </c>
      <c r="F1592">
        <v>0</v>
      </c>
      <c r="G1592">
        <v>0</v>
      </c>
      <c r="H1592">
        <v>1</v>
      </c>
    </row>
    <row r="1593" spans="1:8" x14ac:dyDescent="0.25">
      <c r="A1593" t="s">
        <v>2841</v>
      </c>
      <c r="B1593" t="s">
        <v>3458</v>
      </c>
      <c r="C1593" t="s">
        <v>2213</v>
      </c>
      <c r="D1593" t="s">
        <v>2216</v>
      </c>
      <c r="E1593">
        <v>3</v>
      </c>
      <c r="F1593">
        <v>3</v>
      </c>
      <c r="G1593">
        <v>3</v>
      </c>
      <c r="H1593">
        <v>3</v>
      </c>
    </row>
    <row r="1594" spans="1:8" x14ac:dyDescent="0.25">
      <c r="A1594" t="s">
        <v>2841</v>
      </c>
      <c r="B1594" t="s">
        <v>3458</v>
      </c>
      <c r="C1594" t="s">
        <v>2213</v>
      </c>
      <c r="D1594" t="s">
        <v>2223</v>
      </c>
      <c r="E1594">
        <v>0</v>
      </c>
      <c r="F1594">
        <v>1</v>
      </c>
      <c r="G1594">
        <v>0</v>
      </c>
      <c r="H1594">
        <v>1</v>
      </c>
    </row>
    <row r="1595" spans="1:8" x14ac:dyDescent="0.25">
      <c r="A1595" t="s">
        <v>2841</v>
      </c>
      <c r="B1595" t="s">
        <v>3458</v>
      </c>
      <c r="C1595" t="s">
        <v>2213</v>
      </c>
      <c r="D1595" t="s">
        <v>2214</v>
      </c>
      <c r="E1595">
        <v>2</v>
      </c>
      <c r="F1595">
        <v>2</v>
      </c>
      <c r="G1595">
        <v>1</v>
      </c>
      <c r="H1595">
        <v>3</v>
      </c>
    </row>
    <row r="1596" spans="1:8" x14ac:dyDescent="0.25">
      <c r="A1596" t="s">
        <v>2841</v>
      </c>
      <c r="B1596" t="s">
        <v>3458</v>
      </c>
      <c r="C1596" t="s">
        <v>2217</v>
      </c>
      <c r="D1596" t="s">
        <v>2216</v>
      </c>
      <c r="E1596">
        <v>3</v>
      </c>
      <c r="F1596">
        <v>0</v>
      </c>
      <c r="G1596">
        <v>0</v>
      </c>
      <c r="H1596">
        <v>3</v>
      </c>
    </row>
    <row r="1597" spans="1:8" x14ac:dyDescent="0.25">
      <c r="A1597" t="s">
        <v>2841</v>
      </c>
      <c r="B1597" t="s">
        <v>3458</v>
      </c>
      <c r="C1597" t="s">
        <v>2217</v>
      </c>
      <c r="D1597" t="s">
        <v>2223</v>
      </c>
      <c r="E1597">
        <v>1</v>
      </c>
      <c r="F1597">
        <v>0</v>
      </c>
      <c r="G1597">
        <v>0</v>
      </c>
      <c r="H1597">
        <v>1</v>
      </c>
    </row>
    <row r="1598" spans="1:8" x14ac:dyDescent="0.25">
      <c r="A1598" t="s">
        <v>2841</v>
      </c>
      <c r="B1598" t="s">
        <v>3458</v>
      </c>
      <c r="C1598" t="s">
        <v>2217</v>
      </c>
      <c r="D1598" t="s">
        <v>2214</v>
      </c>
      <c r="E1598">
        <v>3</v>
      </c>
      <c r="F1598">
        <v>0</v>
      </c>
      <c r="G1598">
        <v>2</v>
      </c>
      <c r="H1598">
        <v>1</v>
      </c>
    </row>
    <row r="1599" spans="1:8" x14ac:dyDescent="0.25">
      <c r="A1599" t="s">
        <v>2841</v>
      </c>
      <c r="B1599" t="s">
        <v>3458</v>
      </c>
      <c r="C1599" t="s">
        <v>2215</v>
      </c>
      <c r="D1599" t="s">
        <v>2216</v>
      </c>
      <c r="E1599">
        <v>7</v>
      </c>
      <c r="F1599">
        <v>0</v>
      </c>
      <c r="G1599">
        <v>3</v>
      </c>
      <c r="H1599">
        <v>4</v>
      </c>
    </row>
    <row r="1600" spans="1:8" x14ac:dyDescent="0.25">
      <c r="A1600" t="s">
        <v>2841</v>
      </c>
      <c r="B1600" t="s">
        <v>3458</v>
      </c>
      <c r="C1600" t="s">
        <v>2215</v>
      </c>
      <c r="D1600" t="s">
        <v>2214</v>
      </c>
      <c r="E1600">
        <v>0</v>
      </c>
      <c r="F1600">
        <v>1</v>
      </c>
      <c r="G1600">
        <v>0</v>
      </c>
      <c r="H1600">
        <v>1</v>
      </c>
    </row>
    <row r="1601" spans="1:8" x14ac:dyDescent="0.25">
      <c r="A1601" t="s">
        <v>2841</v>
      </c>
      <c r="B1601" t="s">
        <v>3458</v>
      </c>
      <c r="C1601" t="s">
        <v>2257</v>
      </c>
      <c r="D1601" t="s">
        <v>2214</v>
      </c>
      <c r="E1601">
        <v>5</v>
      </c>
      <c r="F1601">
        <v>0</v>
      </c>
      <c r="G1601">
        <v>0</v>
      </c>
      <c r="H1601">
        <v>5</v>
      </c>
    </row>
    <row r="1602" spans="1:8" x14ac:dyDescent="0.25">
      <c r="A1602" t="s">
        <v>2841</v>
      </c>
      <c r="B1602" t="s">
        <v>3458</v>
      </c>
      <c r="C1602" t="s">
        <v>2258</v>
      </c>
      <c r="D1602" t="s">
        <v>2214</v>
      </c>
      <c r="E1602">
        <v>7</v>
      </c>
      <c r="F1602">
        <v>0</v>
      </c>
      <c r="G1602">
        <v>0</v>
      </c>
      <c r="H1602">
        <v>7</v>
      </c>
    </row>
    <row r="1603" spans="1:8" x14ac:dyDescent="0.25">
      <c r="A1603" t="s">
        <v>2841</v>
      </c>
      <c r="B1603" t="s">
        <v>3458</v>
      </c>
      <c r="C1603" t="s">
        <v>2228</v>
      </c>
      <c r="D1603" t="s">
        <v>2214</v>
      </c>
      <c r="E1603">
        <v>2</v>
      </c>
      <c r="F1603">
        <v>0</v>
      </c>
      <c r="G1603">
        <v>0</v>
      </c>
      <c r="H1603">
        <v>2</v>
      </c>
    </row>
    <row r="1604" spans="1:8" x14ac:dyDescent="0.25">
      <c r="A1604" t="s">
        <v>2841</v>
      </c>
      <c r="B1604" t="s">
        <v>3458</v>
      </c>
      <c r="C1604" t="s">
        <v>2229</v>
      </c>
      <c r="D1604" t="s">
        <v>2214</v>
      </c>
      <c r="E1604">
        <v>6</v>
      </c>
      <c r="F1604">
        <v>0</v>
      </c>
      <c r="G1604">
        <v>0</v>
      </c>
      <c r="H1604">
        <v>6</v>
      </c>
    </row>
    <row r="1605" spans="1:8" x14ac:dyDescent="0.25">
      <c r="A1605" t="s">
        <v>2841</v>
      </c>
      <c r="B1605" t="s">
        <v>3458</v>
      </c>
      <c r="C1605" t="s">
        <v>2230</v>
      </c>
      <c r="D1605" t="s">
        <v>2214</v>
      </c>
      <c r="E1605">
        <v>3</v>
      </c>
      <c r="F1605">
        <v>0</v>
      </c>
      <c r="G1605">
        <v>0</v>
      </c>
      <c r="H1605">
        <v>3</v>
      </c>
    </row>
    <row r="1606" spans="1:8" x14ac:dyDescent="0.25">
      <c r="A1606" t="s">
        <v>2841</v>
      </c>
      <c r="B1606" t="s">
        <v>3458</v>
      </c>
      <c r="C1606" t="s">
        <v>2231</v>
      </c>
      <c r="D1606" t="s">
        <v>2219</v>
      </c>
      <c r="E1606">
        <v>0</v>
      </c>
      <c r="F1606">
        <v>1</v>
      </c>
      <c r="G1606">
        <v>0</v>
      </c>
      <c r="H1606">
        <v>1</v>
      </c>
    </row>
    <row r="1607" spans="1:8" x14ac:dyDescent="0.25">
      <c r="A1607" t="s">
        <v>2841</v>
      </c>
      <c r="B1607" t="s">
        <v>3458</v>
      </c>
      <c r="C1607" t="s">
        <v>2231</v>
      </c>
      <c r="D1607" t="s">
        <v>2214</v>
      </c>
      <c r="E1607">
        <v>7</v>
      </c>
      <c r="F1607">
        <v>0</v>
      </c>
      <c r="G1607">
        <v>0</v>
      </c>
      <c r="H1607">
        <v>7</v>
      </c>
    </row>
    <row r="1608" spans="1:8" x14ac:dyDescent="0.25">
      <c r="A1608" t="s">
        <v>2841</v>
      </c>
      <c r="B1608" t="s">
        <v>3458</v>
      </c>
      <c r="C1608" t="s">
        <v>2232</v>
      </c>
      <c r="D1608" t="s">
        <v>2216</v>
      </c>
      <c r="E1608">
        <v>1</v>
      </c>
      <c r="F1608">
        <v>0</v>
      </c>
      <c r="G1608">
        <v>0</v>
      </c>
      <c r="H1608">
        <v>1</v>
      </c>
    </row>
    <row r="1609" spans="1:8" x14ac:dyDescent="0.25">
      <c r="A1609" t="s">
        <v>2841</v>
      </c>
      <c r="B1609" t="s">
        <v>3458</v>
      </c>
      <c r="C1609" t="s">
        <v>2232</v>
      </c>
      <c r="D1609" t="s">
        <v>2214</v>
      </c>
      <c r="E1609">
        <v>5</v>
      </c>
      <c r="F1609">
        <v>0</v>
      </c>
      <c r="G1609">
        <v>0</v>
      </c>
      <c r="H1609">
        <v>5</v>
      </c>
    </row>
    <row r="1610" spans="1:8" x14ac:dyDescent="0.25">
      <c r="A1610" t="s">
        <v>2841</v>
      </c>
      <c r="B1610" t="s">
        <v>3458</v>
      </c>
      <c r="C1610" t="s">
        <v>2233</v>
      </c>
      <c r="D1610" t="s">
        <v>2216</v>
      </c>
      <c r="E1610">
        <v>1</v>
      </c>
      <c r="F1610">
        <v>0</v>
      </c>
      <c r="G1610">
        <v>0</v>
      </c>
      <c r="H1610">
        <v>1</v>
      </c>
    </row>
    <row r="1611" spans="1:8" x14ac:dyDescent="0.25">
      <c r="A1611" t="s">
        <v>2841</v>
      </c>
      <c r="B1611" t="s">
        <v>3458</v>
      </c>
      <c r="C1611" t="s">
        <v>2233</v>
      </c>
      <c r="D1611" t="s">
        <v>2214</v>
      </c>
      <c r="E1611">
        <v>5</v>
      </c>
      <c r="F1611">
        <v>0</v>
      </c>
      <c r="G1611">
        <v>0</v>
      </c>
      <c r="H1611">
        <v>5</v>
      </c>
    </row>
    <row r="1612" spans="1:8" x14ac:dyDescent="0.25">
      <c r="A1612" t="s">
        <v>2841</v>
      </c>
      <c r="B1612" t="s">
        <v>3458</v>
      </c>
      <c r="C1612" t="s">
        <v>2234</v>
      </c>
      <c r="D1612" t="s">
        <v>2216</v>
      </c>
      <c r="E1612">
        <v>4</v>
      </c>
      <c r="F1612">
        <v>0</v>
      </c>
      <c r="G1612">
        <v>1</v>
      </c>
      <c r="H1612">
        <v>3</v>
      </c>
    </row>
    <row r="1613" spans="1:8" x14ac:dyDescent="0.25">
      <c r="A1613" t="s">
        <v>2841</v>
      </c>
      <c r="B1613" t="s">
        <v>3458</v>
      </c>
      <c r="C1613" t="s">
        <v>2234</v>
      </c>
      <c r="D1613" t="s">
        <v>2214</v>
      </c>
      <c r="E1613">
        <v>3</v>
      </c>
      <c r="F1613">
        <v>0</v>
      </c>
      <c r="G1613">
        <v>0</v>
      </c>
      <c r="H1613">
        <v>3</v>
      </c>
    </row>
    <row r="1614" spans="1:8" x14ac:dyDescent="0.25">
      <c r="A1614" t="s">
        <v>2841</v>
      </c>
      <c r="B1614" t="s">
        <v>3458</v>
      </c>
      <c r="C1614" t="s">
        <v>2235</v>
      </c>
      <c r="D1614" t="s">
        <v>2216</v>
      </c>
      <c r="E1614">
        <v>4</v>
      </c>
      <c r="F1614">
        <v>0</v>
      </c>
      <c r="G1614">
        <v>0</v>
      </c>
      <c r="H1614">
        <v>4</v>
      </c>
    </row>
    <row r="1615" spans="1:8" x14ac:dyDescent="0.25">
      <c r="A1615" t="s">
        <v>2841</v>
      </c>
      <c r="B1615" t="s">
        <v>3458</v>
      </c>
      <c r="C1615" t="s">
        <v>2235</v>
      </c>
      <c r="D1615" t="s">
        <v>2214</v>
      </c>
      <c r="E1615">
        <v>1</v>
      </c>
      <c r="F1615">
        <v>0</v>
      </c>
      <c r="G1615">
        <v>0</v>
      </c>
      <c r="H1615">
        <v>1</v>
      </c>
    </row>
    <row r="1616" spans="1:8" x14ac:dyDescent="0.25">
      <c r="A1616" t="s">
        <v>2841</v>
      </c>
      <c r="B1616" t="s">
        <v>3458</v>
      </c>
      <c r="C1616" t="s">
        <v>2236</v>
      </c>
      <c r="D1616" t="s">
        <v>2223</v>
      </c>
      <c r="E1616">
        <v>2</v>
      </c>
      <c r="F1616">
        <v>0</v>
      </c>
      <c r="G1616">
        <v>1</v>
      </c>
      <c r="H1616">
        <v>1</v>
      </c>
    </row>
    <row r="1617" spans="1:8" x14ac:dyDescent="0.25">
      <c r="A1617" t="s">
        <v>2841</v>
      </c>
      <c r="B1617" t="s">
        <v>3458</v>
      </c>
      <c r="C1617" t="s">
        <v>2236</v>
      </c>
      <c r="D1617" t="s">
        <v>2219</v>
      </c>
      <c r="E1617">
        <v>3</v>
      </c>
      <c r="F1617">
        <v>0</v>
      </c>
      <c r="G1617">
        <v>0</v>
      </c>
      <c r="H1617">
        <v>3</v>
      </c>
    </row>
    <row r="1618" spans="1:8" x14ac:dyDescent="0.25">
      <c r="A1618" t="s">
        <v>2841</v>
      </c>
      <c r="B1618" t="s">
        <v>3458</v>
      </c>
      <c r="C1618" t="s">
        <v>2259</v>
      </c>
      <c r="D1618" t="s">
        <v>2216</v>
      </c>
      <c r="E1618">
        <v>4</v>
      </c>
      <c r="F1618">
        <v>0</v>
      </c>
      <c r="G1618">
        <v>0</v>
      </c>
      <c r="H1618">
        <v>4</v>
      </c>
    </row>
    <row r="1619" spans="1:8" x14ac:dyDescent="0.25">
      <c r="A1619" t="s">
        <v>2841</v>
      </c>
      <c r="B1619" t="s">
        <v>3458</v>
      </c>
      <c r="C1619" t="s">
        <v>2259</v>
      </c>
      <c r="D1619" t="s">
        <v>2214</v>
      </c>
      <c r="E1619">
        <v>1</v>
      </c>
      <c r="F1619">
        <v>0</v>
      </c>
      <c r="G1619">
        <v>0</v>
      </c>
      <c r="H1619">
        <v>1</v>
      </c>
    </row>
    <row r="1620" spans="1:8" x14ac:dyDescent="0.25">
      <c r="A1620" t="s">
        <v>2841</v>
      </c>
      <c r="B1620" t="s">
        <v>3458</v>
      </c>
      <c r="C1620" t="s">
        <v>2220</v>
      </c>
      <c r="D1620" t="s">
        <v>2221</v>
      </c>
      <c r="E1620">
        <v>4</v>
      </c>
      <c r="F1620">
        <v>0</v>
      </c>
      <c r="G1620">
        <v>0</v>
      </c>
      <c r="H1620">
        <v>4</v>
      </c>
    </row>
    <row r="1621" spans="1:8" x14ac:dyDescent="0.25">
      <c r="A1621" t="s">
        <v>2841</v>
      </c>
      <c r="B1621" t="s">
        <v>3458</v>
      </c>
      <c r="C1621" t="s">
        <v>2220</v>
      </c>
      <c r="D1621" t="s">
        <v>2253</v>
      </c>
      <c r="E1621">
        <v>1</v>
      </c>
      <c r="F1621">
        <v>0</v>
      </c>
      <c r="G1621">
        <v>0</v>
      </c>
      <c r="H1621">
        <v>1</v>
      </c>
    </row>
    <row r="1622" spans="1:8" x14ac:dyDescent="0.25">
      <c r="A1622" t="s">
        <v>2841</v>
      </c>
      <c r="B1622" t="s">
        <v>3458</v>
      </c>
      <c r="C1622" t="s">
        <v>2242</v>
      </c>
      <c r="D1622" t="s">
        <v>2216</v>
      </c>
      <c r="E1622">
        <v>2</v>
      </c>
      <c r="F1622">
        <v>0</v>
      </c>
      <c r="G1622">
        <v>0</v>
      </c>
      <c r="H1622">
        <v>2</v>
      </c>
    </row>
    <row r="1623" spans="1:8" x14ac:dyDescent="0.25">
      <c r="A1623" t="s">
        <v>2841</v>
      </c>
      <c r="B1623" t="s">
        <v>3458</v>
      </c>
      <c r="C1623" t="s">
        <v>2242</v>
      </c>
      <c r="D1623" t="s">
        <v>2243</v>
      </c>
      <c r="E1623">
        <v>3</v>
      </c>
      <c r="F1623">
        <v>0</v>
      </c>
      <c r="G1623">
        <v>0</v>
      </c>
      <c r="H1623">
        <v>3</v>
      </c>
    </row>
    <row r="1624" spans="1:8" x14ac:dyDescent="0.25">
      <c r="A1624" t="s">
        <v>2841</v>
      </c>
      <c r="B1624" t="s">
        <v>3458</v>
      </c>
      <c r="C1624" t="s">
        <v>2242</v>
      </c>
      <c r="D1624" t="s">
        <v>2244</v>
      </c>
      <c r="E1624">
        <v>3</v>
      </c>
      <c r="F1624">
        <v>0</v>
      </c>
      <c r="G1624">
        <v>0</v>
      </c>
      <c r="H1624">
        <v>3</v>
      </c>
    </row>
    <row r="1625" spans="1:8" x14ac:dyDescent="0.25">
      <c r="A1625" t="s">
        <v>2841</v>
      </c>
      <c r="B1625" t="s">
        <v>3458</v>
      </c>
      <c r="C1625" t="s">
        <v>2245</v>
      </c>
      <c r="D1625" t="s">
        <v>2246</v>
      </c>
      <c r="E1625">
        <v>2</v>
      </c>
      <c r="F1625">
        <v>0</v>
      </c>
      <c r="G1625">
        <v>0</v>
      </c>
      <c r="H1625">
        <v>2</v>
      </c>
    </row>
    <row r="1626" spans="1:8" x14ac:dyDescent="0.25">
      <c r="A1626" t="s">
        <v>2841</v>
      </c>
      <c r="B1626" t="s">
        <v>3458</v>
      </c>
      <c r="C1626" t="s">
        <v>2245</v>
      </c>
      <c r="D1626" t="s">
        <v>2243</v>
      </c>
      <c r="E1626">
        <v>3</v>
      </c>
      <c r="F1626">
        <v>0</v>
      </c>
      <c r="G1626">
        <v>0</v>
      </c>
      <c r="H1626">
        <v>3</v>
      </c>
    </row>
    <row r="1627" spans="1:8" x14ac:dyDescent="0.25">
      <c r="A1627" t="s">
        <v>2841</v>
      </c>
      <c r="B1627" t="s">
        <v>3458</v>
      </c>
      <c r="C1627" t="s">
        <v>2245</v>
      </c>
      <c r="D1627" t="s">
        <v>2244</v>
      </c>
      <c r="E1627">
        <v>2</v>
      </c>
      <c r="F1627">
        <v>0</v>
      </c>
      <c r="G1627">
        <v>0</v>
      </c>
      <c r="H1627">
        <v>2</v>
      </c>
    </row>
    <row r="1628" spans="1:8" x14ac:dyDescent="0.25">
      <c r="A1628" t="s">
        <v>2841</v>
      </c>
      <c r="B1628" t="s">
        <v>3458</v>
      </c>
      <c r="C1628" t="s">
        <v>2247</v>
      </c>
      <c r="D1628" t="s">
        <v>2216</v>
      </c>
      <c r="E1628">
        <v>2</v>
      </c>
      <c r="F1628">
        <v>0</v>
      </c>
      <c r="G1628">
        <v>0</v>
      </c>
      <c r="H1628">
        <v>2</v>
      </c>
    </row>
    <row r="1629" spans="1:8" x14ac:dyDescent="0.25">
      <c r="A1629" t="s">
        <v>2841</v>
      </c>
      <c r="B1629" t="s">
        <v>3458</v>
      </c>
      <c r="C1629" t="s">
        <v>2247</v>
      </c>
      <c r="D1629" t="s">
        <v>2243</v>
      </c>
      <c r="E1629">
        <v>2</v>
      </c>
      <c r="F1629">
        <v>0</v>
      </c>
      <c r="G1629">
        <v>0</v>
      </c>
      <c r="H1629">
        <v>2</v>
      </c>
    </row>
    <row r="1630" spans="1:8" x14ac:dyDescent="0.25">
      <c r="A1630" t="s">
        <v>2841</v>
      </c>
      <c r="B1630" t="s">
        <v>3458</v>
      </c>
      <c r="C1630" t="s">
        <v>2247</v>
      </c>
      <c r="D1630" t="s">
        <v>2244</v>
      </c>
      <c r="E1630">
        <v>4</v>
      </c>
      <c r="F1630">
        <v>0</v>
      </c>
      <c r="G1630">
        <v>0</v>
      </c>
      <c r="H1630">
        <v>4</v>
      </c>
    </row>
    <row r="1631" spans="1:8" x14ac:dyDescent="0.25">
      <c r="A1631" t="s">
        <v>2841</v>
      </c>
      <c r="B1631" t="s">
        <v>3458</v>
      </c>
      <c r="C1631" t="s">
        <v>3055</v>
      </c>
      <c r="D1631" t="s">
        <v>22</v>
      </c>
      <c r="E1631">
        <v>1</v>
      </c>
      <c r="F1631">
        <v>0</v>
      </c>
      <c r="G1631">
        <v>0</v>
      </c>
      <c r="H1631">
        <v>1</v>
      </c>
    </row>
    <row r="1632" spans="1:8" x14ac:dyDescent="0.25">
      <c r="A1632" t="s">
        <v>2841</v>
      </c>
      <c r="B1632" t="s">
        <v>3458</v>
      </c>
      <c r="C1632" t="s">
        <v>3056</v>
      </c>
      <c r="D1632" t="s">
        <v>22</v>
      </c>
      <c r="E1632">
        <v>5</v>
      </c>
      <c r="F1632">
        <v>0</v>
      </c>
      <c r="G1632">
        <v>0</v>
      </c>
      <c r="H1632">
        <v>5</v>
      </c>
    </row>
    <row r="1633" spans="1:8" x14ac:dyDescent="0.25">
      <c r="A1633" t="s">
        <v>2841</v>
      </c>
      <c r="B1633" t="s">
        <v>3458</v>
      </c>
      <c r="C1633" t="s">
        <v>3059</v>
      </c>
      <c r="D1633" t="s">
        <v>22</v>
      </c>
      <c r="E1633">
        <v>5</v>
      </c>
      <c r="F1633">
        <v>0</v>
      </c>
      <c r="G1633">
        <v>1</v>
      </c>
      <c r="H1633">
        <v>4</v>
      </c>
    </row>
    <row r="1634" spans="1:8" x14ac:dyDescent="0.25">
      <c r="A1634" t="s">
        <v>2842</v>
      </c>
      <c r="B1634" t="s">
        <v>3459</v>
      </c>
      <c r="C1634" t="s">
        <v>2302</v>
      </c>
      <c r="D1634" t="s">
        <v>22</v>
      </c>
      <c r="E1634">
        <v>3</v>
      </c>
      <c r="F1634">
        <v>0</v>
      </c>
      <c r="G1634">
        <v>1</v>
      </c>
      <c r="H1634">
        <v>2</v>
      </c>
    </row>
    <row r="1635" spans="1:8" x14ac:dyDescent="0.25">
      <c r="A1635" t="s">
        <v>2842</v>
      </c>
      <c r="B1635" t="s">
        <v>3459</v>
      </c>
      <c r="C1635" t="s">
        <v>2294</v>
      </c>
      <c r="D1635" t="s">
        <v>22</v>
      </c>
      <c r="E1635">
        <v>1</v>
      </c>
      <c r="F1635">
        <v>0</v>
      </c>
      <c r="G1635">
        <v>0</v>
      </c>
      <c r="H1635">
        <v>1</v>
      </c>
    </row>
    <row r="1636" spans="1:8" x14ac:dyDescent="0.25">
      <c r="A1636" t="s">
        <v>2842</v>
      </c>
      <c r="B1636" t="s">
        <v>3459</v>
      </c>
      <c r="C1636" t="s">
        <v>217</v>
      </c>
      <c r="D1636" t="s">
        <v>219</v>
      </c>
      <c r="E1636">
        <v>1</v>
      </c>
      <c r="F1636">
        <v>0</v>
      </c>
      <c r="G1636">
        <v>0</v>
      </c>
      <c r="H1636">
        <v>1</v>
      </c>
    </row>
    <row r="1637" spans="1:8" x14ac:dyDescent="0.25">
      <c r="A1637" t="s">
        <v>2842</v>
      </c>
      <c r="B1637" t="s">
        <v>3459</v>
      </c>
      <c r="C1637" t="s">
        <v>217</v>
      </c>
      <c r="D1637" t="s">
        <v>220</v>
      </c>
      <c r="E1637">
        <v>1</v>
      </c>
      <c r="F1637">
        <v>0</v>
      </c>
      <c r="G1637">
        <v>0</v>
      </c>
      <c r="H1637">
        <v>1</v>
      </c>
    </row>
    <row r="1638" spans="1:8" x14ac:dyDescent="0.25">
      <c r="A1638" t="s">
        <v>2842</v>
      </c>
      <c r="B1638" t="s">
        <v>3459</v>
      </c>
      <c r="C1638" t="s">
        <v>217</v>
      </c>
      <c r="D1638" t="s">
        <v>2262</v>
      </c>
      <c r="E1638">
        <v>1</v>
      </c>
      <c r="F1638">
        <v>0</v>
      </c>
      <c r="G1638">
        <v>0</v>
      </c>
      <c r="H1638">
        <v>1</v>
      </c>
    </row>
    <row r="1639" spans="1:8" x14ac:dyDescent="0.25">
      <c r="A1639" t="s">
        <v>2842</v>
      </c>
      <c r="B1639" t="s">
        <v>3459</v>
      </c>
      <c r="C1639" t="s">
        <v>217</v>
      </c>
      <c r="D1639" t="s">
        <v>311</v>
      </c>
      <c r="E1639">
        <v>1</v>
      </c>
      <c r="F1639">
        <v>0</v>
      </c>
      <c r="G1639">
        <v>0</v>
      </c>
      <c r="H1639">
        <v>1</v>
      </c>
    </row>
    <row r="1640" spans="1:8" x14ac:dyDescent="0.25">
      <c r="A1640" t="s">
        <v>2842</v>
      </c>
      <c r="B1640" t="s">
        <v>3459</v>
      </c>
      <c r="C1640" t="s">
        <v>217</v>
      </c>
      <c r="D1640" t="s">
        <v>288</v>
      </c>
      <c r="E1640">
        <v>2</v>
      </c>
      <c r="F1640">
        <v>0</v>
      </c>
      <c r="G1640">
        <v>0</v>
      </c>
      <c r="H1640">
        <v>2</v>
      </c>
    </row>
    <row r="1641" spans="1:8" x14ac:dyDescent="0.25">
      <c r="A1641" t="s">
        <v>2842</v>
      </c>
      <c r="B1641" t="s">
        <v>3459</v>
      </c>
      <c r="C1641" t="s">
        <v>117</v>
      </c>
      <c r="D1641" t="s">
        <v>22</v>
      </c>
      <c r="E1641">
        <v>5</v>
      </c>
      <c r="F1641">
        <v>0</v>
      </c>
      <c r="G1641">
        <v>0</v>
      </c>
      <c r="H1641">
        <v>5</v>
      </c>
    </row>
    <row r="1642" spans="1:8" x14ac:dyDescent="0.25">
      <c r="A1642" t="s">
        <v>2842</v>
      </c>
      <c r="B1642" t="s">
        <v>3459</v>
      </c>
      <c r="C1642" t="s">
        <v>75</v>
      </c>
      <c r="D1642" t="s">
        <v>22</v>
      </c>
      <c r="E1642">
        <v>3</v>
      </c>
      <c r="F1642">
        <v>6</v>
      </c>
      <c r="G1642">
        <v>5</v>
      </c>
      <c r="H1642">
        <v>4</v>
      </c>
    </row>
    <row r="1643" spans="1:8" x14ac:dyDescent="0.25">
      <c r="A1643" t="s">
        <v>2842</v>
      </c>
      <c r="B1643" t="s">
        <v>3459</v>
      </c>
      <c r="C1643" t="s">
        <v>2747</v>
      </c>
      <c r="D1643" t="s">
        <v>22</v>
      </c>
      <c r="E1643">
        <v>6</v>
      </c>
      <c r="F1643">
        <v>0</v>
      </c>
      <c r="G1643">
        <v>0</v>
      </c>
      <c r="H1643">
        <v>6</v>
      </c>
    </row>
    <row r="1644" spans="1:8" x14ac:dyDescent="0.25">
      <c r="A1644" t="s">
        <v>2842</v>
      </c>
      <c r="B1644" t="s">
        <v>3459</v>
      </c>
      <c r="C1644" t="s">
        <v>228</v>
      </c>
      <c r="D1644" t="s">
        <v>22</v>
      </c>
      <c r="E1644">
        <v>1</v>
      </c>
      <c r="F1644">
        <v>0</v>
      </c>
      <c r="G1644">
        <v>0</v>
      </c>
      <c r="H1644">
        <v>1</v>
      </c>
    </row>
    <row r="1645" spans="1:8" x14ac:dyDescent="0.25">
      <c r="A1645" t="s">
        <v>2842</v>
      </c>
      <c r="B1645" t="s">
        <v>3459</v>
      </c>
      <c r="C1645" t="s">
        <v>69</v>
      </c>
      <c r="D1645" t="s">
        <v>22</v>
      </c>
      <c r="E1645">
        <v>8</v>
      </c>
      <c r="F1645">
        <v>0</v>
      </c>
      <c r="G1645">
        <v>1</v>
      </c>
      <c r="H1645">
        <v>7</v>
      </c>
    </row>
    <row r="1646" spans="1:8" x14ac:dyDescent="0.25">
      <c r="A1646" t="s">
        <v>2842</v>
      </c>
      <c r="B1646" t="s">
        <v>3459</v>
      </c>
      <c r="C1646" t="s">
        <v>170</v>
      </c>
      <c r="D1646" t="s">
        <v>22</v>
      </c>
      <c r="E1646">
        <v>10</v>
      </c>
      <c r="F1646">
        <v>0</v>
      </c>
      <c r="G1646">
        <v>0</v>
      </c>
      <c r="H1646">
        <v>10</v>
      </c>
    </row>
    <row r="1647" spans="1:8" x14ac:dyDescent="0.25">
      <c r="A1647" t="s">
        <v>2842</v>
      </c>
      <c r="B1647" t="s">
        <v>3459</v>
      </c>
      <c r="C1647" t="s">
        <v>216</v>
      </c>
      <c r="D1647" t="s">
        <v>22</v>
      </c>
      <c r="E1647">
        <v>5</v>
      </c>
      <c r="F1647">
        <v>0</v>
      </c>
      <c r="G1647">
        <v>1</v>
      </c>
      <c r="H1647">
        <v>4</v>
      </c>
    </row>
    <row r="1648" spans="1:8" x14ac:dyDescent="0.25">
      <c r="A1648" t="s">
        <v>2842</v>
      </c>
      <c r="B1648" t="s">
        <v>3459</v>
      </c>
      <c r="C1648" t="s">
        <v>82</v>
      </c>
      <c r="D1648" t="s">
        <v>22</v>
      </c>
      <c r="E1648">
        <v>3</v>
      </c>
      <c r="F1648">
        <v>0</v>
      </c>
      <c r="G1648">
        <v>0</v>
      </c>
      <c r="H1648">
        <v>3</v>
      </c>
    </row>
    <row r="1649" spans="1:8" x14ac:dyDescent="0.25">
      <c r="A1649" t="s">
        <v>2842</v>
      </c>
      <c r="B1649" t="s">
        <v>3459</v>
      </c>
      <c r="C1649" t="s">
        <v>229</v>
      </c>
      <c r="D1649" t="s">
        <v>22</v>
      </c>
      <c r="E1649">
        <v>3</v>
      </c>
      <c r="F1649">
        <v>0</v>
      </c>
      <c r="G1649">
        <v>0</v>
      </c>
      <c r="H1649">
        <v>3</v>
      </c>
    </row>
    <row r="1650" spans="1:8" x14ac:dyDescent="0.25">
      <c r="A1650" t="s">
        <v>2842</v>
      </c>
      <c r="B1650" t="s">
        <v>3459</v>
      </c>
      <c r="C1650" t="s">
        <v>249</v>
      </c>
      <c r="D1650" t="s">
        <v>22</v>
      </c>
      <c r="E1650">
        <v>19</v>
      </c>
      <c r="F1650">
        <v>0</v>
      </c>
      <c r="G1650">
        <v>0</v>
      </c>
      <c r="H1650">
        <v>19</v>
      </c>
    </row>
    <row r="1651" spans="1:8" x14ac:dyDescent="0.25">
      <c r="A1651" t="s">
        <v>2842</v>
      </c>
      <c r="B1651" t="s">
        <v>3459</v>
      </c>
      <c r="C1651" t="s">
        <v>62</v>
      </c>
      <c r="D1651" t="s">
        <v>71</v>
      </c>
      <c r="E1651">
        <v>2</v>
      </c>
      <c r="F1651">
        <v>0</v>
      </c>
      <c r="G1651">
        <v>0</v>
      </c>
      <c r="H1651">
        <v>2</v>
      </c>
    </row>
    <row r="1652" spans="1:8" x14ac:dyDescent="0.25">
      <c r="A1652" t="s">
        <v>2842</v>
      </c>
      <c r="B1652" t="s">
        <v>3459</v>
      </c>
      <c r="C1652" t="s">
        <v>62</v>
      </c>
      <c r="D1652" t="s">
        <v>63</v>
      </c>
      <c r="E1652">
        <v>1</v>
      </c>
      <c r="F1652">
        <v>0</v>
      </c>
      <c r="G1652">
        <v>0</v>
      </c>
      <c r="H1652">
        <v>1</v>
      </c>
    </row>
    <row r="1653" spans="1:8" x14ac:dyDescent="0.25">
      <c r="A1653" t="s">
        <v>2842</v>
      </c>
      <c r="B1653" t="s">
        <v>3459</v>
      </c>
      <c r="C1653" t="s">
        <v>300</v>
      </c>
      <c r="D1653" t="s">
        <v>22</v>
      </c>
      <c r="E1653">
        <v>5</v>
      </c>
      <c r="F1653">
        <v>0</v>
      </c>
      <c r="G1653">
        <v>0</v>
      </c>
      <c r="H1653">
        <v>5</v>
      </c>
    </row>
    <row r="1654" spans="1:8" x14ac:dyDescent="0.25">
      <c r="A1654" t="s">
        <v>2842</v>
      </c>
      <c r="B1654" t="s">
        <v>3459</v>
      </c>
      <c r="C1654" t="s">
        <v>260</v>
      </c>
      <c r="D1654" t="s">
        <v>22</v>
      </c>
      <c r="E1654">
        <v>7</v>
      </c>
      <c r="F1654">
        <v>0</v>
      </c>
      <c r="G1654">
        <v>0</v>
      </c>
      <c r="H1654">
        <v>7</v>
      </c>
    </row>
    <row r="1655" spans="1:8" x14ac:dyDescent="0.25">
      <c r="A1655" t="s">
        <v>2842</v>
      </c>
      <c r="B1655" t="s">
        <v>3459</v>
      </c>
      <c r="C1655" t="s">
        <v>188</v>
      </c>
      <c r="D1655" t="s">
        <v>22</v>
      </c>
      <c r="E1655">
        <v>16</v>
      </c>
      <c r="F1655">
        <v>0</v>
      </c>
      <c r="G1655">
        <v>1</v>
      </c>
      <c r="H1655">
        <v>15</v>
      </c>
    </row>
    <row r="1656" spans="1:8" x14ac:dyDescent="0.25">
      <c r="A1656" t="s">
        <v>2842</v>
      </c>
      <c r="B1656" t="s">
        <v>3459</v>
      </c>
      <c r="C1656" t="s">
        <v>187</v>
      </c>
      <c r="D1656" t="s">
        <v>22</v>
      </c>
      <c r="E1656">
        <v>8</v>
      </c>
      <c r="F1656">
        <v>0</v>
      </c>
      <c r="G1656">
        <v>2</v>
      </c>
      <c r="H1656">
        <v>6</v>
      </c>
    </row>
    <row r="1657" spans="1:8" x14ac:dyDescent="0.25">
      <c r="A1657" t="s">
        <v>2842</v>
      </c>
      <c r="B1657" t="s">
        <v>3459</v>
      </c>
      <c r="C1657" t="s">
        <v>79</v>
      </c>
      <c r="D1657" t="s">
        <v>22</v>
      </c>
      <c r="E1657">
        <v>8</v>
      </c>
      <c r="F1657">
        <v>0</v>
      </c>
      <c r="G1657">
        <v>0</v>
      </c>
      <c r="H1657">
        <v>8</v>
      </c>
    </row>
    <row r="1658" spans="1:8" x14ac:dyDescent="0.25">
      <c r="A1658" t="s">
        <v>2842</v>
      </c>
      <c r="B1658" t="s">
        <v>3459</v>
      </c>
      <c r="C1658" t="s">
        <v>261</v>
      </c>
      <c r="D1658" t="s">
        <v>22</v>
      </c>
      <c r="E1658">
        <v>5</v>
      </c>
      <c r="F1658">
        <v>0</v>
      </c>
      <c r="G1658">
        <v>0</v>
      </c>
      <c r="H1658">
        <v>5</v>
      </c>
    </row>
    <row r="1659" spans="1:8" x14ac:dyDescent="0.25">
      <c r="A1659" t="s">
        <v>2842</v>
      </c>
      <c r="B1659" t="s">
        <v>3459</v>
      </c>
      <c r="C1659" t="s">
        <v>39</v>
      </c>
      <c r="D1659" t="s">
        <v>22</v>
      </c>
      <c r="E1659">
        <v>14</v>
      </c>
      <c r="F1659">
        <v>0</v>
      </c>
      <c r="G1659">
        <v>0</v>
      </c>
      <c r="H1659">
        <v>14</v>
      </c>
    </row>
    <row r="1660" spans="1:8" x14ac:dyDescent="0.25">
      <c r="A1660" t="s">
        <v>2842</v>
      </c>
      <c r="B1660" t="s">
        <v>3459</v>
      </c>
      <c r="C1660" t="s">
        <v>43</v>
      </c>
      <c r="D1660" t="s">
        <v>22</v>
      </c>
      <c r="E1660">
        <v>14</v>
      </c>
      <c r="F1660">
        <v>0</v>
      </c>
      <c r="G1660">
        <v>4</v>
      </c>
      <c r="H1660">
        <v>10</v>
      </c>
    </row>
    <row r="1661" spans="1:8" x14ac:dyDescent="0.25">
      <c r="A1661" t="s">
        <v>2842</v>
      </c>
      <c r="B1661" t="s">
        <v>3459</v>
      </c>
      <c r="C1661" t="s">
        <v>35</v>
      </c>
      <c r="D1661" t="s">
        <v>22</v>
      </c>
      <c r="E1661">
        <v>9</v>
      </c>
      <c r="F1661">
        <v>5</v>
      </c>
      <c r="G1661">
        <v>6</v>
      </c>
      <c r="H1661">
        <v>8</v>
      </c>
    </row>
    <row r="1662" spans="1:8" x14ac:dyDescent="0.25">
      <c r="A1662" t="s">
        <v>2842</v>
      </c>
      <c r="B1662" t="s">
        <v>3459</v>
      </c>
      <c r="C1662" t="s">
        <v>105</v>
      </c>
      <c r="D1662" t="s">
        <v>22</v>
      </c>
      <c r="E1662">
        <v>13</v>
      </c>
      <c r="F1662">
        <v>0</v>
      </c>
      <c r="G1662">
        <v>0</v>
      </c>
      <c r="H1662">
        <v>13</v>
      </c>
    </row>
    <row r="1663" spans="1:8" x14ac:dyDescent="0.25">
      <c r="A1663" t="s">
        <v>2842</v>
      </c>
      <c r="B1663" t="s">
        <v>3459</v>
      </c>
      <c r="C1663" t="s">
        <v>2314</v>
      </c>
      <c r="D1663" t="s">
        <v>22</v>
      </c>
      <c r="E1663">
        <v>2</v>
      </c>
      <c r="F1663">
        <v>5</v>
      </c>
      <c r="G1663">
        <v>1</v>
      </c>
      <c r="H1663">
        <v>6</v>
      </c>
    </row>
    <row r="1664" spans="1:8" x14ac:dyDescent="0.25">
      <c r="A1664" t="s">
        <v>2842</v>
      </c>
      <c r="B1664" t="s">
        <v>3459</v>
      </c>
      <c r="C1664" t="s">
        <v>91</v>
      </c>
      <c r="D1664" t="s">
        <v>22</v>
      </c>
      <c r="E1664">
        <v>8</v>
      </c>
      <c r="F1664">
        <v>5</v>
      </c>
      <c r="G1664">
        <v>1</v>
      </c>
      <c r="H1664">
        <v>12</v>
      </c>
    </row>
    <row r="1665" spans="1:8" x14ac:dyDescent="0.25">
      <c r="A1665" t="s">
        <v>2842</v>
      </c>
      <c r="B1665" t="s">
        <v>3459</v>
      </c>
      <c r="C1665" t="s">
        <v>67</v>
      </c>
      <c r="D1665" t="s">
        <v>22</v>
      </c>
      <c r="E1665">
        <v>8</v>
      </c>
      <c r="F1665">
        <v>5</v>
      </c>
      <c r="G1665">
        <v>2</v>
      </c>
      <c r="H1665">
        <v>11</v>
      </c>
    </row>
    <row r="1666" spans="1:8" x14ac:dyDescent="0.25">
      <c r="A1666" t="s">
        <v>2842</v>
      </c>
      <c r="B1666" t="s">
        <v>3459</v>
      </c>
      <c r="C1666" t="s">
        <v>55</v>
      </c>
      <c r="D1666" t="s">
        <v>22</v>
      </c>
      <c r="E1666">
        <v>5</v>
      </c>
      <c r="F1666">
        <v>5</v>
      </c>
      <c r="G1666">
        <v>0</v>
      </c>
      <c r="H1666">
        <v>10</v>
      </c>
    </row>
    <row r="1667" spans="1:8" x14ac:dyDescent="0.25">
      <c r="A1667" t="s">
        <v>2842</v>
      </c>
      <c r="B1667" t="s">
        <v>3459</v>
      </c>
      <c r="C1667" t="s">
        <v>250</v>
      </c>
      <c r="D1667" t="s">
        <v>22</v>
      </c>
      <c r="E1667">
        <v>6</v>
      </c>
      <c r="F1667">
        <v>0</v>
      </c>
      <c r="G1667">
        <v>0</v>
      </c>
      <c r="H1667">
        <v>6</v>
      </c>
    </row>
    <row r="1668" spans="1:8" x14ac:dyDescent="0.25">
      <c r="A1668" t="s">
        <v>2842</v>
      </c>
      <c r="B1668" t="s">
        <v>3459</v>
      </c>
      <c r="C1668" t="s">
        <v>126</v>
      </c>
      <c r="D1668" t="s">
        <v>22</v>
      </c>
      <c r="E1668">
        <v>2</v>
      </c>
      <c r="F1668">
        <v>0</v>
      </c>
      <c r="G1668">
        <v>0</v>
      </c>
      <c r="H1668">
        <v>2</v>
      </c>
    </row>
    <row r="1669" spans="1:8" x14ac:dyDescent="0.25">
      <c r="A1669" t="s">
        <v>2842</v>
      </c>
      <c r="B1669" t="s">
        <v>3459</v>
      </c>
      <c r="C1669" t="s">
        <v>280</v>
      </c>
      <c r="D1669" t="s">
        <v>22</v>
      </c>
      <c r="E1669">
        <v>1</v>
      </c>
      <c r="F1669">
        <v>0</v>
      </c>
      <c r="G1669">
        <v>0</v>
      </c>
      <c r="H1669">
        <v>1</v>
      </c>
    </row>
    <row r="1670" spans="1:8" x14ac:dyDescent="0.25">
      <c r="A1670" t="s">
        <v>2842</v>
      </c>
      <c r="B1670" t="s">
        <v>3459</v>
      </c>
      <c r="C1670" t="s">
        <v>2293</v>
      </c>
      <c r="D1670" t="s">
        <v>22</v>
      </c>
      <c r="E1670">
        <v>4</v>
      </c>
      <c r="F1670">
        <v>0</v>
      </c>
      <c r="G1670">
        <v>2</v>
      </c>
      <c r="H1670">
        <v>2</v>
      </c>
    </row>
    <row r="1671" spans="1:8" x14ac:dyDescent="0.25">
      <c r="A1671" t="s">
        <v>2842</v>
      </c>
      <c r="B1671" t="s">
        <v>3459</v>
      </c>
      <c r="C1671" t="s">
        <v>2748</v>
      </c>
      <c r="D1671" t="s">
        <v>22</v>
      </c>
      <c r="E1671">
        <v>5</v>
      </c>
      <c r="F1671">
        <v>0</v>
      </c>
      <c r="G1671">
        <v>0</v>
      </c>
      <c r="H1671">
        <v>5</v>
      </c>
    </row>
    <row r="1672" spans="1:8" x14ac:dyDescent="0.25">
      <c r="A1672" t="s">
        <v>2842</v>
      </c>
      <c r="B1672" t="s">
        <v>3459</v>
      </c>
      <c r="C1672" t="s">
        <v>310</v>
      </c>
      <c r="D1672" t="s">
        <v>22</v>
      </c>
      <c r="E1672">
        <v>1</v>
      </c>
      <c r="F1672">
        <v>0</v>
      </c>
      <c r="G1672">
        <v>0</v>
      </c>
      <c r="H1672">
        <v>1</v>
      </c>
    </row>
    <row r="1673" spans="1:8" x14ac:dyDescent="0.25">
      <c r="A1673" t="s">
        <v>2842</v>
      </c>
      <c r="B1673" t="s">
        <v>3459</v>
      </c>
      <c r="C1673" t="s">
        <v>161</v>
      </c>
      <c r="D1673" t="s">
        <v>22</v>
      </c>
      <c r="E1673">
        <v>12</v>
      </c>
      <c r="F1673">
        <v>0</v>
      </c>
      <c r="G1673">
        <v>1</v>
      </c>
      <c r="H1673">
        <v>11</v>
      </c>
    </row>
    <row r="1674" spans="1:8" x14ac:dyDescent="0.25">
      <c r="A1674" t="s">
        <v>2842</v>
      </c>
      <c r="B1674" t="s">
        <v>3459</v>
      </c>
      <c r="C1674" t="s">
        <v>154</v>
      </c>
      <c r="D1674" t="s">
        <v>22</v>
      </c>
      <c r="E1674">
        <v>11</v>
      </c>
      <c r="F1674">
        <v>0</v>
      </c>
      <c r="G1674">
        <v>0</v>
      </c>
      <c r="H1674">
        <v>11</v>
      </c>
    </row>
    <row r="1675" spans="1:8" x14ac:dyDescent="0.25">
      <c r="A1675" t="s">
        <v>2842</v>
      </c>
      <c r="B1675" t="s">
        <v>3459</v>
      </c>
      <c r="C1675" t="s">
        <v>124</v>
      </c>
      <c r="D1675" t="s">
        <v>22</v>
      </c>
      <c r="E1675">
        <v>12</v>
      </c>
      <c r="F1675">
        <v>0</v>
      </c>
      <c r="G1675">
        <v>1</v>
      </c>
      <c r="H1675">
        <v>11</v>
      </c>
    </row>
    <row r="1676" spans="1:8" x14ac:dyDescent="0.25">
      <c r="A1676" t="s">
        <v>2842</v>
      </c>
      <c r="B1676" t="s">
        <v>3459</v>
      </c>
      <c r="C1676" t="s">
        <v>152</v>
      </c>
      <c r="D1676" t="s">
        <v>22</v>
      </c>
      <c r="E1676">
        <v>10</v>
      </c>
      <c r="F1676">
        <v>0</v>
      </c>
      <c r="G1676">
        <v>1</v>
      </c>
      <c r="H1676">
        <v>9</v>
      </c>
    </row>
    <row r="1677" spans="1:8" x14ac:dyDescent="0.25">
      <c r="A1677" t="s">
        <v>2842</v>
      </c>
      <c r="B1677" t="s">
        <v>3459</v>
      </c>
      <c r="C1677" t="s">
        <v>321</v>
      </c>
      <c r="D1677" t="s">
        <v>22</v>
      </c>
      <c r="E1677">
        <v>4</v>
      </c>
      <c r="F1677">
        <v>0</v>
      </c>
      <c r="G1677">
        <v>0</v>
      </c>
      <c r="H1677">
        <v>4</v>
      </c>
    </row>
    <row r="1678" spans="1:8" x14ac:dyDescent="0.25">
      <c r="A1678" t="s">
        <v>2842</v>
      </c>
      <c r="B1678" t="s">
        <v>3459</v>
      </c>
      <c r="C1678" t="s">
        <v>2308</v>
      </c>
      <c r="D1678" t="s">
        <v>22</v>
      </c>
      <c r="E1678">
        <v>4</v>
      </c>
      <c r="F1678">
        <v>0</v>
      </c>
      <c r="G1678">
        <v>0</v>
      </c>
      <c r="H1678">
        <v>4</v>
      </c>
    </row>
    <row r="1679" spans="1:8" x14ac:dyDescent="0.25">
      <c r="A1679" t="s">
        <v>2842</v>
      </c>
      <c r="B1679" t="s">
        <v>3459</v>
      </c>
      <c r="C1679" t="s">
        <v>236</v>
      </c>
      <c r="D1679" t="s">
        <v>22</v>
      </c>
      <c r="E1679">
        <v>6</v>
      </c>
      <c r="F1679">
        <v>0</v>
      </c>
      <c r="G1679">
        <v>0</v>
      </c>
      <c r="H1679">
        <v>6</v>
      </c>
    </row>
    <row r="1680" spans="1:8" x14ac:dyDescent="0.25">
      <c r="A1680" t="s">
        <v>2842</v>
      </c>
      <c r="B1680" t="s">
        <v>3459</v>
      </c>
      <c r="C1680" t="s">
        <v>172</v>
      </c>
      <c r="D1680" t="s">
        <v>22</v>
      </c>
      <c r="E1680">
        <v>17</v>
      </c>
      <c r="F1680">
        <v>0</v>
      </c>
      <c r="G1680">
        <v>12</v>
      </c>
      <c r="H1680">
        <v>5</v>
      </c>
    </row>
    <row r="1681" spans="1:8" x14ac:dyDescent="0.25">
      <c r="A1681" t="s">
        <v>2842</v>
      </c>
      <c r="B1681" t="s">
        <v>3459</v>
      </c>
      <c r="C1681" t="s">
        <v>223</v>
      </c>
      <c r="D1681" t="s">
        <v>22</v>
      </c>
      <c r="E1681">
        <v>2</v>
      </c>
      <c r="F1681">
        <v>0</v>
      </c>
      <c r="G1681">
        <v>0</v>
      </c>
      <c r="H1681">
        <v>2</v>
      </c>
    </row>
    <row r="1682" spans="1:8" x14ac:dyDescent="0.25">
      <c r="A1682" t="s">
        <v>2842</v>
      </c>
      <c r="B1682" t="s">
        <v>3459</v>
      </c>
      <c r="C1682" t="s">
        <v>38</v>
      </c>
      <c r="D1682" t="s">
        <v>22</v>
      </c>
      <c r="E1682">
        <v>10</v>
      </c>
      <c r="F1682">
        <v>0</v>
      </c>
      <c r="G1682">
        <v>0</v>
      </c>
      <c r="H1682">
        <v>10</v>
      </c>
    </row>
    <row r="1683" spans="1:8" x14ac:dyDescent="0.25">
      <c r="A1683" t="s">
        <v>2842</v>
      </c>
      <c r="B1683" t="s">
        <v>3459</v>
      </c>
      <c r="C1683" t="s">
        <v>2289</v>
      </c>
      <c r="D1683" t="s">
        <v>22</v>
      </c>
      <c r="E1683">
        <v>4</v>
      </c>
      <c r="F1683">
        <v>0</v>
      </c>
      <c r="G1683">
        <v>1</v>
      </c>
      <c r="H1683">
        <v>3</v>
      </c>
    </row>
    <row r="1684" spans="1:8" x14ac:dyDescent="0.25">
      <c r="A1684" t="s">
        <v>2842</v>
      </c>
      <c r="B1684" t="s">
        <v>3459</v>
      </c>
      <c r="C1684" t="s">
        <v>252</v>
      </c>
      <c r="D1684" t="s">
        <v>22</v>
      </c>
      <c r="E1684">
        <v>5</v>
      </c>
      <c r="F1684">
        <v>1</v>
      </c>
      <c r="G1684">
        <v>1</v>
      </c>
      <c r="H1684">
        <v>5</v>
      </c>
    </row>
    <row r="1685" spans="1:8" x14ac:dyDescent="0.25">
      <c r="A1685" t="s">
        <v>2842</v>
      </c>
      <c r="B1685" t="s">
        <v>3459</v>
      </c>
      <c r="C1685" t="s">
        <v>197</v>
      </c>
      <c r="D1685" t="s">
        <v>22</v>
      </c>
      <c r="E1685">
        <v>122</v>
      </c>
      <c r="F1685">
        <v>0</v>
      </c>
      <c r="G1685">
        <v>28</v>
      </c>
      <c r="H1685">
        <v>94</v>
      </c>
    </row>
    <row r="1686" spans="1:8" x14ac:dyDescent="0.25">
      <c r="A1686" t="s">
        <v>2842</v>
      </c>
      <c r="B1686" t="s">
        <v>3459</v>
      </c>
      <c r="C1686" t="s">
        <v>287</v>
      </c>
      <c r="D1686" t="s">
        <v>22</v>
      </c>
      <c r="E1686">
        <v>1</v>
      </c>
      <c r="F1686">
        <v>0</v>
      </c>
      <c r="G1686">
        <v>0</v>
      </c>
      <c r="H1686">
        <v>1</v>
      </c>
    </row>
    <row r="1687" spans="1:8" x14ac:dyDescent="0.25">
      <c r="A1687" t="s">
        <v>2842</v>
      </c>
      <c r="B1687" t="s">
        <v>3459</v>
      </c>
      <c r="C1687" t="s">
        <v>119</v>
      </c>
      <c r="D1687" t="s">
        <v>120</v>
      </c>
      <c r="E1687">
        <v>6</v>
      </c>
      <c r="F1687">
        <v>0</v>
      </c>
      <c r="G1687">
        <v>0</v>
      </c>
      <c r="H1687">
        <v>6</v>
      </c>
    </row>
    <row r="1688" spans="1:8" x14ac:dyDescent="0.25">
      <c r="A1688" t="s">
        <v>2842</v>
      </c>
      <c r="B1688" t="s">
        <v>3459</v>
      </c>
      <c r="C1688" t="s">
        <v>175</v>
      </c>
      <c r="D1688" t="s">
        <v>176</v>
      </c>
      <c r="E1688">
        <v>1</v>
      </c>
      <c r="F1688">
        <v>0</v>
      </c>
      <c r="G1688">
        <v>0</v>
      </c>
      <c r="H1688">
        <v>1</v>
      </c>
    </row>
    <row r="1689" spans="1:8" x14ac:dyDescent="0.25">
      <c r="A1689" t="s">
        <v>2842</v>
      </c>
      <c r="B1689" t="s">
        <v>3459</v>
      </c>
      <c r="C1689" t="s">
        <v>175</v>
      </c>
      <c r="D1689" t="s">
        <v>2218</v>
      </c>
      <c r="E1689">
        <v>1</v>
      </c>
      <c r="F1689">
        <v>0</v>
      </c>
      <c r="G1689">
        <v>0</v>
      </c>
      <c r="H1689">
        <v>1</v>
      </c>
    </row>
    <row r="1690" spans="1:8" x14ac:dyDescent="0.25">
      <c r="A1690" t="s">
        <v>2842</v>
      </c>
      <c r="B1690" t="s">
        <v>3459</v>
      </c>
      <c r="C1690" t="s">
        <v>175</v>
      </c>
      <c r="D1690" t="s">
        <v>234</v>
      </c>
      <c r="E1690">
        <v>1</v>
      </c>
      <c r="F1690">
        <v>0</v>
      </c>
      <c r="G1690">
        <v>0</v>
      </c>
      <c r="H1690">
        <v>1</v>
      </c>
    </row>
    <row r="1691" spans="1:8" x14ac:dyDescent="0.25">
      <c r="A1691" t="s">
        <v>2842</v>
      </c>
      <c r="B1691" t="s">
        <v>3459</v>
      </c>
      <c r="C1691" t="s">
        <v>158</v>
      </c>
      <c r="D1691" t="s">
        <v>195</v>
      </c>
      <c r="E1691">
        <v>1</v>
      </c>
      <c r="F1691">
        <v>0</v>
      </c>
      <c r="G1691">
        <v>0</v>
      </c>
      <c r="H1691">
        <v>1</v>
      </c>
    </row>
    <row r="1692" spans="1:8" x14ac:dyDescent="0.25">
      <c r="A1692" t="s">
        <v>2842</v>
      </c>
      <c r="B1692" t="s">
        <v>3459</v>
      </c>
      <c r="C1692" t="s">
        <v>158</v>
      </c>
      <c r="D1692" t="s">
        <v>196</v>
      </c>
      <c r="E1692">
        <v>1</v>
      </c>
      <c r="F1692">
        <v>0</v>
      </c>
      <c r="G1692">
        <v>0</v>
      </c>
      <c r="H1692">
        <v>1</v>
      </c>
    </row>
    <row r="1693" spans="1:8" x14ac:dyDescent="0.25">
      <c r="A1693" t="s">
        <v>2842</v>
      </c>
      <c r="B1693" t="s">
        <v>3459</v>
      </c>
      <c r="C1693" t="s">
        <v>158</v>
      </c>
      <c r="D1693" t="s">
        <v>304</v>
      </c>
      <c r="E1693">
        <v>1</v>
      </c>
      <c r="F1693">
        <v>0</v>
      </c>
      <c r="G1693">
        <v>0</v>
      </c>
      <c r="H1693">
        <v>1</v>
      </c>
    </row>
    <row r="1694" spans="1:8" x14ac:dyDescent="0.25">
      <c r="A1694" t="s">
        <v>2842</v>
      </c>
      <c r="B1694" t="s">
        <v>3459</v>
      </c>
      <c r="C1694" t="s">
        <v>158</v>
      </c>
      <c r="D1694" t="s">
        <v>159</v>
      </c>
      <c r="E1694">
        <v>1</v>
      </c>
      <c r="F1694">
        <v>0</v>
      </c>
      <c r="G1694">
        <v>0</v>
      </c>
      <c r="H1694">
        <v>1</v>
      </c>
    </row>
    <row r="1695" spans="1:8" x14ac:dyDescent="0.25">
      <c r="A1695" t="s">
        <v>2842</v>
      </c>
      <c r="B1695" t="s">
        <v>3459</v>
      </c>
      <c r="C1695" t="s">
        <v>158</v>
      </c>
      <c r="D1695" t="s">
        <v>116</v>
      </c>
      <c r="E1695">
        <v>1</v>
      </c>
      <c r="F1695">
        <v>0</v>
      </c>
      <c r="G1695">
        <v>0</v>
      </c>
      <c r="H1695">
        <v>1</v>
      </c>
    </row>
    <row r="1696" spans="1:8" x14ac:dyDescent="0.25">
      <c r="A1696" t="s">
        <v>2842</v>
      </c>
      <c r="B1696" t="s">
        <v>3459</v>
      </c>
      <c r="C1696" t="s">
        <v>158</v>
      </c>
      <c r="D1696" t="s">
        <v>308</v>
      </c>
      <c r="E1696">
        <v>1</v>
      </c>
      <c r="F1696">
        <v>0</v>
      </c>
      <c r="G1696">
        <v>0</v>
      </c>
      <c r="H1696">
        <v>1</v>
      </c>
    </row>
    <row r="1697" spans="1:8" x14ac:dyDescent="0.25">
      <c r="A1697" t="s">
        <v>2842</v>
      </c>
      <c r="B1697" t="s">
        <v>3459</v>
      </c>
      <c r="C1697" t="s">
        <v>158</v>
      </c>
      <c r="D1697" t="s">
        <v>306</v>
      </c>
      <c r="E1697">
        <v>1</v>
      </c>
      <c r="F1697">
        <v>0</v>
      </c>
      <c r="G1697">
        <v>0</v>
      </c>
      <c r="H1697">
        <v>1</v>
      </c>
    </row>
    <row r="1698" spans="1:8" x14ac:dyDescent="0.25">
      <c r="A1698" t="s">
        <v>2842</v>
      </c>
      <c r="B1698" t="s">
        <v>3459</v>
      </c>
      <c r="C1698" t="s">
        <v>128</v>
      </c>
      <c r="D1698" t="s">
        <v>196</v>
      </c>
      <c r="E1698">
        <v>1</v>
      </c>
      <c r="F1698">
        <v>0</v>
      </c>
      <c r="G1698">
        <v>0</v>
      </c>
      <c r="H1698">
        <v>1</v>
      </c>
    </row>
    <row r="1699" spans="1:8" x14ac:dyDescent="0.25">
      <c r="A1699" t="s">
        <v>2842</v>
      </c>
      <c r="B1699" t="s">
        <v>3459</v>
      </c>
      <c r="C1699" t="s">
        <v>128</v>
      </c>
      <c r="D1699" t="s">
        <v>159</v>
      </c>
      <c r="E1699">
        <v>1</v>
      </c>
      <c r="F1699">
        <v>0</v>
      </c>
      <c r="G1699">
        <v>0</v>
      </c>
      <c r="H1699">
        <v>1</v>
      </c>
    </row>
    <row r="1700" spans="1:8" x14ac:dyDescent="0.25">
      <c r="A1700" t="s">
        <v>2842</v>
      </c>
      <c r="B1700" t="s">
        <v>3459</v>
      </c>
      <c r="C1700" t="s">
        <v>128</v>
      </c>
      <c r="D1700" t="s">
        <v>306</v>
      </c>
      <c r="E1700">
        <v>0</v>
      </c>
      <c r="F1700">
        <v>1</v>
      </c>
      <c r="G1700">
        <v>0</v>
      </c>
      <c r="H1700">
        <v>1</v>
      </c>
    </row>
    <row r="1701" spans="1:8" x14ac:dyDescent="0.25">
      <c r="A1701" t="s">
        <v>2842</v>
      </c>
      <c r="B1701" t="s">
        <v>3459</v>
      </c>
      <c r="C1701" t="s">
        <v>115</v>
      </c>
      <c r="D1701" t="s">
        <v>159</v>
      </c>
      <c r="E1701">
        <v>1</v>
      </c>
      <c r="F1701">
        <v>0</v>
      </c>
      <c r="G1701">
        <v>0</v>
      </c>
      <c r="H1701">
        <v>1</v>
      </c>
    </row>
    <row r="1702" spans="1:8" x14ac:dyDescent="0.25">
      <c r="A1702" t="s">
        <v>2842</v>
      </c>
      <c r="B1702" t="s">
        <v>3459</v>
      </c>
      <c r="C1702" t="s">
        <v>115</v>
      </c>
      <c r="D1702" t="s">
        <v>116</v>
      </c>
      <c r="E1702">
        <v>1</v>
      </c>
      <c r="F1702">
        <v>0</v>
      </c>
      <c r="G1702">
        <v>0</v>
      </c>
      <c r="H1702">
        <v>1</v>
      </c>
    </row>
    <row r="1703" spans="1:8" x14ac:dyDescent="0.25">
      <c r="A1703" t="s">
        <v>2842</v>
      </c>
      <c r="B1703" t="s">
        <v>3459</v>
      </c>
      <c r="C1703" t="s">
        <v>115</v>
      </c>
      <c r="D1703" t="s">
        <v>308</v>
      </c>
      <c r="E1703">
        <v>1</v>
      </c>
      <c r="F1703">
        <v>0</v>
      </c>
      <c r="G1703">
        <v>0</v>
      </c>
      <c r="H1703">
        <v>1</v>
      </c>
    </row>
    <row r="1704" spans="1:8" x14ac:dyDescent="0.25">
      <c r="A1704" t="s">
        <v>2842</v>
      </c>
      <c r="B1704" t="s">
        <v>3459</v>
      </c>
      <c r="C1704" t="s">
        <v>115</v>
      </c>
      <c r="D1704" t="s">
        <v>305</v>
      </c>
      <c r="E1704">
        <v>1</v>
      </c>
      <c r="F1704">
        <v>0</v>
      </c>
      <c r="G1704">
        <v>0</v>
      </c>
      <c r="H1704">
        <v>1</v>
      </c>
    </row>
    <row r="1705" spans="1:8" x14ac:dyDescent="0.25">
      <c r="A1705" t="s">
        <v>2842</v>
      </c>
      <c r="B1705" t="s">
        <v>3459</v>
      </c>
      <c r="C1705" t="s">
        <v>271</v>
      </c>
      <c r="D1705" t="s">
        <v>3460</v>
      </c>
      <c r="E1705">
        <v>1</v>
      </c>
      <c r="F1705">
        <v>0</v>
      </c>
      <c r="G1705">
        <v>0</v>
      </c>
      <c r="H1705">
        <v>1</v>
      </c>
    </row>
    <row r="1706" spans="1:8" x14ac:dyDescent="0.25">
      <c r="A1706" t="s">
        <v>2842</v>
      </c>
      <c r="B1706" t="s">
        <v>3459</v>
      </c>
      <c r="C1706" t="s">
        <v>271</v>
      </c>
      <c r="D1706" t="s">
        <v>270</v>
      </c>
      <c r="E1706">
        <v>1</v>
      </c>
      <c r="F1706">
        <v>0</v>
      </c>
      <c r="G1706">
        <v>0</v>
      </c>
      <c r="H1706">
        <v>1</v>
      </c>
    </row>
    <row r="1707" spans="1:8" x14ac:dyDescent="0.25">
      <c r="A1707" t="s">
        <v>2842</v>
      </c>
      <c r="B1707" t="s">
        <v>3459</v>
      </c>
      <c r="C1707" t="s">
        <v>2776</v>
      </c>
      <c r="D1707" t="s">
        <v>22</v>
      </c>
      <c r="E1707">
        <v>1</v>
      </c>
      <c r="F1707">
        <v>0</v>
      </c>
      <c r="G1707">
        <v>0</v>
      </c>
      <c r="H1707">
        <v>1</v>
      </c>
    </row>
    <row r="1708" spans="1:8" x14ac:dyDescent="0.25">
      <c r="A1708" t="s">
        <v>2842</v>
      </c>
      <c r="B1708" t="s">
        <v>3459</v>
      </c>
      <c r="C1708" t="s">
        <v>2287</v>
      </c>
      <c r="D1708" t="s">
        <v>22</v>
      </c>
      <c r="E1708">
        <v>2</v>
      </c>
      <c r="F1708">
        <v>0</v>
      </c>
      <c r="G1708">
        <v>0</v>
      </c>
      <c r="H1708">
        <v>2</v>
      </c>
    </row>
    <row r="1709" spans="1:8" x14ac:dyDescent="0.25">
      <c r="A1709" t="s">
        <v>2842</v>
      </c>
      <c r="B1709" t="s">
        <v>3459</v>
      </c>
      <c r="C1709" t="s">
        <v>60</v>
      </c>
      <c r="D1709" t="s">
        <v>22</v>
      </c>
      <c r="E1709">
        <v>3</v>
      </c>
      <c r="F1709">
        <v>0</v>
      </c>
      <c r="G1709">
        <v>0</v>
      </c>
      <c r="H1709">
        <v>3</v>
      </c>
    </row>
    <row r="1710" spans="1:8" x14ac:dyDescent="0.25">
      <c r="A1710" t="s">
        <v>2842</v>
      </c>
      <c r="B1710" t="s">
        <v>3459</v>
      </c>
      <c r="C1710" t="s">
        <v>139</v>
      </c>
      <c r="D1710" t="s">
        <v>22</v>
      </c>
      <c r="E1710">
        <v>38</v>
      </c>
      <c r="F1710">
        <v>0</v>
      </c>
      <c r="G1710">
        <v>0</v>
      </c>
      <c r="H1710">
        <v>38</v>
      </c>
    </row>
    <row r="1711" spans="1:8" x14ac:dyDescent="0.25">
      <c r="A1711" t="s">
        <v>2842</v>
      </c>
      <c r="B1711" t="s">
        <v>3459</v>
      </c>
      <c r="C1711" t="s">
        <v>53</v>
      </c>
      <c r="D1711" t="s">
        <v>22</v>
      </c>
      <c r="E1711">
        <v>5</v>
      </c>
      <c r="F1711">
        <v>0</v>
      </c>
      <c r="G1711">
        <v>0</v>
      </c>
      <c r="H1711">
        <v>5</v>
      </c>
    </row>
    <row r="1712" spans="1:8" x14ac:dyDescent="0.25">
      <c r="A1712" t="s">
        <v>2842</v>
      </c>
      <c r="B1712" t="s">
        <v>3459</v>
      </c>
      <c r="C1712" t="s">
        <v>51</v>
      </c>
      <c r="D1712" t="s">
        <v>22</v>
      </c>
      <c r="E1712">
        <v>3</v>
      </c>
      <c r="F1712">
        <v>3</v>
      </c>
      <c r="G1712">
        <v>0</v>
      </c>
      <c r="H1712">
        <v>6</v>
      </c>
    </row>
    <row r="1713" spans="1:8" x14ac:dyDescent="0.25">
      <c r="A1713" t="s">
        <v>2842</v>
      </c>
      <c r="B1713" t="s">
        <v>3459</v>
      </c>
      <c r="C1713" t="s">
        <v>3297</v>
      </c>
      <c r="D1713" t="s">
        <v>22</v>
      </c>
      <c r="E1713">
        <v>4</v>
      </c>
      <c r="F1713">
        <v>1</v>
      </c>
      <c r="G1713">
        <v>0</v>
      </c>
      <c r="H1713">
        <v>5</v>
      </c>
    </row>
    <row r="1714" spans="1:8" x14ac:dyDescent="0.25">
      <c r="A1714" t="s">
        <v>2842</v>
      </c>
      <c r="B1714" t="s">
        <v>3459</v>
      </c>
      <c r="C1714" t="s">
        <v>201</v>
      </c>
      <c r="D1714" t="s">
        <v>22</v>
      </c>
      <c r="E1714">
        <v>5</v>
      </c>
      <c r="F1714">
        <v>0</v>
      </c>
      <c r="G1714">
        <v>0</v>
      </c>
      <c r="H1714">
        <v>5</v>
      </c>
    </row>
    <row r="1715" spans="1:8" x14ac:dyDescent="0.25">
      <c r="A1715" t="s">
        <v>2842</v>
      </c>
      <c r="B1715" t="s">
        <v>3459</v>
      </c>
      <c r="C1715" t="s">
        <v>95</v>
      </c>
      <c r="D1715" t="s">
        <v>22</v>
      </c>
      <c r="E1715">
        <v>5</v>
      </c>
      <c r="F1715">
        <v>0</v>
      </c>
      <c r="G1715">
        <v>2</v>
      </c>
      <c r="H1715">
        <v>3</v>
      </c>
    </row>
    <row r="1716" spans="1:8" x14ac:dyDescent="0.25">
      <c r="A1716" t="s">
        <v>2842</v>
      </c>
      <c r="B1716" t="s">
        <v>3459</v>
      </c>
      <c r="C1716" t="s">
        <v>248</v>
      </c>
      <c r="D1716" t="s">
        <v>22</v>
      </c>
      <c r="E1716">
        <v>2</v>
      </c>
      <c r="F1716">
        <v>0</v>
      </c>
      <c r="G1716">
        <v>0</v>
      </c>
      <c r="H1716">
        <v>2</v>
      </c>
    </row>
    <row r="1717" spans="1:8" x14ac:dyDescent="0.25">
      <c r="A1717" t="s">
        <v>2842</v>
      </c>
      <c r="B1717" t="s">
        <v>3459</v>
      </c>
      <c r="C1717" t="s">
        <v>215</v>
      </c>
      <c r="D1717" t="s">
        <v>22</v>
      </c>
      <c r="E1717">
        <v>1</v>
      </c>
      <c r="F1717">
        <v>0</v>
      </c>
      <c r="G1717">
        <v>0</v>
      </c>
      <c r="H1717">
        <v>1</v>
      </c>
    </row>
    <row r="1718" spans="1:8" x14ac:dyDescent="0.25">
      <c r="A1718" t="s">
        <v>2842</v>
      </c>
      <c r="B1718" t="s">
        <v>3459</v>
      </c>
      <c r="C1718" t="s">
        <v>2296</v>
      </c>
      <c r="D1718" t="s">
        <v>22</v>
      </c>
      <c r="E1718">
        <v>1</v>
      </c>
      <c r="F1718">
        <v>0</v>
      </c>
      <c r="G1718">
        <v>0</v>
      </c>
      <c r="H1718">
        <v>1</v>
      </c>
    </row>
    <row r="1719" spans="1:8" x14ac:dyDescent="0.25">
      <c r="A1719" t="s">
        <v>2842</v>
      </c>
      <c r="B1719" t="s">
        <v>3459</v>
      </c>
      <c r="C1719" t="s">
        <v>211</v>
      </c>
      <c r="D1719" t="s">
        <v>22</v>
      </c>
      <c r="E1719">
        <v>3</v>
      </c>
      <c r="F1719">
        <v>0</v>
      </c>
      <c r="G1719">
        <v>1</v>
      </c>
      <c r="H1719">
        <v>2</v>
      </c>
    </row>
    <row r="1720" spans="1:8" x14ac:dyDescent="0.25">
      <c r="A1720" t="s">
        <v>2842</v>
      </c>
      <c r="B1720" t="s">
        <v>3459</v>
      </c>
      <c r="C1720" t="s">
        <v>2318</v>
      </c>
      <c r="D1720" t="s">
        <v>22</v>
      </c>
      <c r="E1720">
        <v>1</v>
      </c>
      <c r="F1720">
        <v>0</v>
      </c>
      <c r="G1720">
        <v>0</v>
      </c>
      <c r="H1720">
        <v>1</v>
      </c>
    </row>
    <row r="1721" spans="1:8" x14ac:dyDescent="0.25">
      <c r="A1721" t="s">
        <v>2842</v>
      </c>
      <c r="B1721" t="s">
        <v>3459</v>
      </c>
      <c r="C1721" t="s">
        <v>200</v>
      </c>
      <c r="D1721" t="s">
        <v>22</v>
      </c>
      <c r="E1721">
        <v>20</v>
      </c>
      <c r="F1721">
        <v>0</v>
      </c>
      <c r="G1721">
        <v>0</v>
      </c>
      <c r="H1721">
        <v>20</v>
      </c>
    </row>
    <row r="1722" spans="1:8" x14ac:dyDescent="0.25">
      <c r="A1722" t="s">
        <v>2842</v>
      </c>
      <c r="B1722" t="s">
        <v>3459</v>
      </c>
      <c r="C1722" t="s">
        <v>165</v>
      </c>
      <c r="D1722" t="s">
        <v>22</v>
      </c>
      <c r="E1722">
        <v>9</v>
      </c>
      <c r="F1722">
        <v>0</v>
      </c>
      <c r="G1722">
        <v>0</v>
      </c>
      <c r="H1722">
        <v>9</v>
      </c>
    </row>
    <row r="1723" spans="1:8" x14ac:dyDescent="0.25">
      <c r="A1723" t="s">
        <v>2842</v>
      </c>
      <c r="B1723" t="s">
        <v>3459</v>
      </c>
      <c r="C1723" t="s">
        <v>94</v>
      </c>
      <c r="D1723" t="s">
        <v>22</v>
      </c>
      <c r="E1723">
        <v>4</v>
      </c>
      <c r="F1723">
        <v>1</v>
      </c>
      <c r="G1723">
        <v>0</v>
      </c>
      <c r="H1723">
        <v>5</v>
      </c>
    </row>
    <row r="1724" spans="1:8" x14ac:dyDescent="0.25">
      <c r="A1724" t="s">
        <v>2842</v>
      </c>
      <c r="B1724" t="s">
        <v>3459</v>
      </c>
      <c r="C1724" t="s">
        <v>41</v>
      </c>
      <c r="D1724" t="s">
        <v>22</v>
      </c>
      <c r="E1724">
        <v>5</v>
      </c>
      <c r="F1724">
        <v>0</v>
      </c>
      <c r="G1724">
        <v>0</v>
      </c>
      <c r="H1724">
        <v>5</v>
      </c>
    </row>
    <row r="1725" spans="1:8" x14ac:dyDescent="0.25">
      <c r="A1725" t="s">
        <v>2842</v>
      </c>
      <c r="B1725" t="s">
        <v>3459</v>
      </c>
      <c r="C1725" t="s">
        <v>29</v>
      </c>
      <c r="D1725" t="s">
        <v>22</v>
      </c>
      <c r="E1725">
        <v>5</v>
      </c>
      <c r="F1725">
        <v>0</v>
      </c>
      <c r="G1725">
        <v>0</v>
      </c>
      <c r="H1725">
        <v>5</v>
      </c>
    </row>
    <row r="1726" spans="1:8" x14ac:dyDescent="0.25">
      <c r="A1726" t="s">
        <v>2842</v>
      </c>
      <c r="B1726" t="s">
        <v>3459</v>
      </c>
      <c r="C1726" t="s">
        <v>48</v>
      </c>
      <c r="D1726" t="s">
        <v>22</v>
      </c>
      <c r="E1726">
        <v>2</v>
      </c>
      <c r="F1726">
        <v>0</v>
      </c>
      <c r="G1726">
        <v>0</v>
      </c>
      <c r="H1726">
        <v>2</v>
      </c>
    </row>
    <row r="1727" spans="1:8" x14ac:dyDescent="0.25">
      <c r="A1727" t="s">
        <v>2842</v>
      </c>
      <c r="B1727" t="s">
        <v>3459</v>
      </c>
      <c r="C1727" t="s">
        <v>108</v>
      </c>
      <c r="D1727" t="s">
        <v>22</v>
      </c>
      <c r="E1727">
        <v>2</v>
      </c>
      <c r="F1727">
        <v>0</v>
      </c>
      <c r="G1727">
        <v>0</v>
      </c>
      <c r="H1727">
        <v>2</v>
      </c>
    </row>
    <row r="1728" spans="1:8" x14ac:dyDescent="0.25">
      <c r="A1728" t="s">
        <v>2842</v>
      </c>
      <c r="B1728" t="s">
        <v>3459</v>
      </c>
      <c r="C1728" t="s">
        <v>93</v>
      </c>
      <c r="D1728" t="s">
        <v>22</v>
      </c>
      <c r="E1728">
        <v>1</v>
      </c>
      <c r="F1728">
        <v>0</v>
      </c>
      <c r="G1728">
        <v>0</v>
      </c>
      <c r="H1728">
        <v>1</v>
      </c>
    </row>
    <row r="1729" spans="1:8" x14ac:dyDescent="0.25">
      <c r="A1729" t="s">
        <v>2842</v>
      </c>
      <c r="B1729" t="s">
        <v>3459</v>
      </c>
      <c r="C1729" t="s">
        <v>183</v>
      </c>
      <c r="D1729" t="s">
        <v>22</v>
      </c>
      <c r="E1729">
        <v>5</v>
      </c>
      <c r="F1729">
        <v>0</v>
      </c>
      <c r="G1729">
        <v>0</v>
      </c>
      <c r="H1729">
        <v>5</v>
      </c>
    </row>
    <row r="1730" spans="1:8" x14ac:dyDescent="0.25">
      <c r="A1730" t="s">
        <v>2842</v>
      </c>
      <c r="B1730" t="s">
        <v>3459</v>
      </c>
      <c r="C1730" t="s">
        <v>285</v>
      </c>
      <c r="D1730" t="s">
        <v>22</v>
      </c>
      <c r="E1730">
        <v>5</v>
      </c>
      <c r="F1730">
        <v>0</v>
      </c>
      <c r="G1730">
        <v>0</v>
      </c>
      <c r="H1730">
        <v>5</v>
      </c>
    </row>
    <row r="1731" spans="1:8" x14ac:dyDescent="0.25">
      <c r="A1731" t="s">
        <v>2842</v>
      </c>
      <c r="B1731" t="s">
        <v>3459</v>
      </c>
      <c r="C1731" t="s">
        <v>50</v>
      </c>
      <c r="D1731" t="s">
        <v>22</v>
      </c>
      <c r="E1731">
        <v>5</v>
      </c>
      <c r="F1731">
        <v>0</v>
      </c>
      <c r="G1731">
        <v>0</v>
      </c>
      <c r="H1731">
        <v>5</v>
      </c>
    </row>
    <row r="1732" spans="1:8" x14ac:dyDescent="0.25">
      <c r="A1732" t="s">
        <v>2842</v>
      </c>
      <c r="B1732" t="s">
        <v>3459</v>
      </c>
      <c r="C1732" t="s">
        <v>264</v>
      </c>
      <c r="D1732" t="s">
        <v>22</v>
      </c>
      <c r="E1732">
        <v>5</v>
      </c>
      <c r="F1732">
        <v>0</v>
      </c>
      <c r="G1732">
        <v>0</v>
      </c>
      <c r="H1732">
        <v>5</v>
      </c>
    </row>
    <row r="1733" spans="1:8" x14ac:dyDescent="0.25">
      <c r="A1733" t="s">
        <v>2842</v>
      </c>
      <c r="B1733" t="s">
        <v>3459</v>
      </c>
      <c r="C1733" t="s">
        <v>87</v>
      </c>
      <c r="D1733" t="s">
        <v>22</v>
      </c>
      <c r="E1733">
        <v>5</v>
      </c>
      <c r="F1733">
        <v>0</v>
      </c>
      <c r="G1733">
        <v>0</v>
      </c>
      <c r="H1733">
        <v>5</v>
      </c>
    </row>
    <row r="1734" spans="1:8" x14ac:dyDescent="0.25">
      <c r="A1734" t="s">
        <v>2842</v>
      </c>
      <c r="B1734" t="s">
        <v>3459</v>
      </c>
      <c r="C1734" t="s">
        <v>109</v>
      </c>
      <c r="D1734" t="s">
        <v>22</v>
      </c>
      <c r="E1734">
        <v>5</v>
      </c>
      <c r="F1734">
        <v>0</v>
      </c>
      <c r="G1734">
        <v>2</v>
      </c>
      <c r="H1734">
        <v>3</v>
      </c>
    </row>
    <row r="1735" spans="1:8" x14ac:dyDescent="0.25">
      <c r="A1735" t="s">
        <v>2842</v>
      </c>
      <c r="B1735" t="s">
        <v>3459</v>
      </c>
      <c r="C1735" t="s">
        <v>2770</v>
      </c>
      <c r="D1735" t="s">
        <v>22</v>
      </c>
      <c r="E1735">
        <v>2</v>
      </c>
      <c r="F1735">
        <v>0</v>
      </c>
      <c r="G1735">
        <v>0</v>
      </c>
      <c r="H1735">
        <v>2</v>
      </c>
    </row>
    <row r="1736" spans="1:8" x14ac:dyDescent="0.25">
      <c r="A1736" t="s">
        <v>2842</v>
      </c>
      <c r="B1736" t="s">
        <v>3459</v>
      </c>
      <c r="C1736" t="s">
        <v>2297</v>
      </c>
      <c r="D1736" t="s">
        <v>22</v>
      </c>
      <c r="E1736">
        <v>2</v>
      </c>
      <c r="F1736">
        <v>0</v>
      </c>
      <c r="G1736">
        <v>0</v>
      </c>
      <c r="H1736">
        <v>2</v>
      </c>
    </row>
    <row r="1737" spans="1:8" x14ac:dyDescent="0.25">
      <c r="A1737" t="s">
        <v>2842</v>
      </c>
      <c r="B1737" t="s">
        <v>3459</v>
      </c>
      <c r="C1737" t="s">
        <v>47</v>
      </c>
      <c r="D1737" t="s">
        <v>22</v>
      </c>
      <c r="E1737">
        <v>4</v>
      </c>
      <c r="F1737">
        <v>0</v>
      </c>
      <c r="G1737">
        <v>0</v>
      </c>
      <c r="H1737">
        <v>4</v>
      </c>
    </row>
    <row r="1738" spans="1:8" x14ac:dyDescent="0.25">
      <c r="A1738" t="s">
        <v>2842</v>
      </c>
      <c r="B1738" t="s">
        <v>3459</v>
      </c>
      <c r="C1738" t="s">
        <v>2767</v>
      </c>
      <c r="D1738" t="s">
        <v>22</v>
      </c>
      <c r="E1738">
        <v>7</v>
      </c>
      <c r="F1738">
        <v>20</v>
      </c>
      <c r="G1738">
        <v>19</v>
      </c>
      <c r="H1738">
        <v>8</v>
      </c>
    </row>
    <row r="1739" spans="1:8" x14ac:dyDescent="0.25">
      <c r="A1739" t="s">
        <v>2842</v>
      </c>
      <c r="B1739" t="s">
        <v>3459</v>
      </c>
      <c r="C1739" t="s">
        <v>58</v>
      </c>
      <c r="D1739" t="s">
        <v>22</v>
      </c>
      <c r="E1739">
        <v>10</v>
      </c>
      <c r="F1739">
        <v>15</v>
      </c>
      <c r="G1739">
        <v>9</v>
      </c>
      <c r="H1739">
        <v>16</v>
      </c>
    </row>
    <row r="1740" spans="1:8" x14ac:dyDescent="0.25">
      <c r="A1740" t="s">
        <v>2842</v>
      </c>
      <c r="B1740" t="s">
        <v>3459</v>
      </c>
      <c r="C1740" t="s">
        <v>303</v>
      </c>
      <c r="D1740" t="s">
        <v>22</v>
      </c>
      <c r="E1740">
        <v>8</v>
      </c>
      <c r="F1740">
        <v>0</v>
      </c>
      <c r="G1740">
        <v>3</v>
      </c>
      <c r="H1740">
        <v>5</v>
      </c>
    </row>
    <row r="1741" spans="1:8" x14ac:dyDescent="0.25">
      <c r="A1741" t="s">
        <v>2842</v>
      </c>
      <c r="B1741" t="s">
        <v>3459</v>
      </c>
      <c r="C1741" t="s">
        <v>2749</v>
      </c>
      <c r="D1741" t="s">
        <v>22</v>
      </c>
      <c r="E1741">
        <v>8</v>
      </c>
      <c r="F1741">
        <v>5</v>
      </c>
      <c r="G1741">
        <v>3</v>
      </c>
      <c r="H1741">
        <v>10</v>
      </c>
    </row>
    <row r="1742" spans="1:8" x14ac:dyDescent="0.25">
      <c r="A1742" t="s">
        <v>2842</v>
      </c>
      <c r="B1742" t="s">
        <v>3459</v>
      </c>
      <c r="C1742" t="s">
        <v>3044</v>
      </c>
      <c r="D1742" t="s">
        <v>22</v>
      </c>
      <c r="E1742">
        <v>11</v>
      </c>
      <c r="F1742">
        <v>10</v>
      </c>
      <c r="G1742">
        <v>3</v>
      </c>
      <c r="H1742">
        <v>18</v>
      </c>
    </row>
    <row r="1743" spans="1:8" x14ac:dyDescent="0.25">
      <c r="A1743" t="s">
        <v>2842</v>
      </c>
      <c r="B1743" t="s">
        <v>3459</v>
      </c>
      <c r="C1743" t="s">
        <v>324</v>
      </c>
      <c r="D1743" t="s">
        <v>22</v>
      </c>
      <c r="E1743">
        <v>5</v>
      </c>
      <c r="F1743">
        <v>0</v>
      </c>
      <c r="G1743">
        <v>1</v>
      </c>
      <c r="H1743">
        <v>4</v>
      </c>
    </row>
    <row r="1744" spans="1:8" x14ac:dyDescent="0.25">
      <c r="A1744" t="s">
        <v>2842</v>
      </c>
      <c r="B1744" t="s">
        <v>3459</v>
      </c>
      <c r="C1744" t="s">
        <v>206</v>
      </c>
      <c r="D1744" t="s">
        <v>22</v>
      </c>
      <c r="E1744">
        <v>2</v>
      </c>
      <c r="F1744">
        <v>0</v>
      </c>
      <c r="G1744">
        <v>0</v>
      </c>
      <c r="H1744">
        <v>2</v>
      </c>
    </row>
    <row r="1745" spans="1:8" x14ac:dyDescent="0.25">
      <c r="A1745" t="s">
        <v>2842</v>
      </c>
      <c r="B1745" t="s">
        <v>3459</v>
      </c>
      <c r="C1745" t="s">
        <v>286</v>
      </c>
      <c r="D1745" t="s">
        <v>22</v>
      </c>
      <c r="E1745">
        <v>4</v>
      </c>
      <c r="F1745">
        <v>0</v>
      </c>
      <c r="G1745">
        <v>0</v>
      </c>
      <c r="H1745">
        <v>4</v>
      </c>
    </row>
    <row r="1746" spans="1:8" x14ac:dyDescent="0.25">
      <c r="A1746" t="s">
        <v>2842</v>
      </c>
      <c r="B1746" t="s">
        <v>3459</v>
      </c>
      <c r="C1746" t="s">
        <v>210</v>
      </c>
      <c r="D1746" t="s">
        <v>22</v>
      </c>
      <c r="E1746">
        <v>3</v>
      </c>
      <c r="F1746">
        <v>0</v>
      </c>
      <c r="G1746">
        <v>0</v>
      </c>
      <c r="H1746">
        <v>3</v>
      </c>
    </row>
    <row r="1747" spans="1:8" x14ac:dyDescent="0.25">
      <c r="A1747" t="s">
        <v>2842</v>
      </c>
      <c r="B1747" t="s">
        <v>3459</v>
      </c>
      <c r="C1747" t="s">
        <v>221</v>
      </c>
      <c r="D1747" t="s">
        <v>22</v>
      </c>
      <c r="E1747">
        <v>12</v>
      </c>
      <c r="F1747">
        <v>0</v>
      </c>
      <c r="G1747">
        <v>1</v>
      </c>
      <c r="H1747">
        <v>11</v>
      </c>
    </row>
    <row r="1748" spans="1:8" x14ac:dyDescent="0.25">
      <c r="A1748" t="s">
        <v>2842</v>
      </c>
      <c r="B1748" t="s">
        <v>3459</v>
      </c>
      <c r="C1748" t="s">
        <v>265</v>
      </c>
      <c r="D1748" t="s">
        <v>22</v>
      </c>
      <c r="E1748">
        <v>2</v>
      </c>
      <c r="F1748">
        <v>0</v>
      </c>
      <c r="G1748">
        <v>0</v>
      </c>
      <c r="H1748">
        <v>2</v>
      </c>
    </row>
    <row r="1749" spans="1:8" x14ac:dyDescent="0.25">
      <c r="A1749" t="s">
        <v>2842</v>
      </c>
      <c r="B1749" t="s">
        <v>3459</v>
      </c>
      <c r="C1749" t="s">
        <v>322</v>
      </c>
      <c r="D1749" t="s">
        <v>22</v>
      </c>
      <c r="E1749">
        <v>10</v>
      </c>
      <c r="F1749">
        <v>0</v>
      </c>
      <c r="G1749">
        <v>0</v>
      </c>
      <c r="H1749">
        <v>10</v>
      </c>
    </row>
    <row r="1750" spans="1:8" x14ac:dyDescent="0.25">
      <c r="A1750" t="s">
        <v>2842</v>
      </c>
      <c r="B1750" t="s">
        <v>3459</v>
      </c>
      <c r="C1750" t="s">
        <v>189</v>
      </c>
      <c r="D1750" t="s">
        <v>22</v>
      </c>
      <c r="E1750">
        <v>10</v>
      </c>
      <c r="F1750">
        <v>0</v>
      </c>
      <c r="G1750">
        <v>0</v>
      </c>
      <c r="H1750">
        <v>10</v>
      </c>
    </row>
    <row r="1751" spans="1:8" x14ac:dyDescent="0.25">
      <c r="A1751" t="s">
        <v>2842</v>
      </c>
      <c r="B1751" t="s">
        <v>3459</v>
      </c>
      <c r="C1751" t="s">
        <v>259</v>
      </c>
      <c r="D1751" t="s">
        <v>22</v>
      </c>
      <c r="E1751">
        <v>10</v>
      </c>
      <c r="F1751">
        <v>0</v>
      </c>
      <c r="G1751">
        <v>2</v>
      </c>
      <c r="H1751">
        <v>8</v>
      </c>
    </row>
    <row r="1752" spans="1:8" x14ac:dyDescent="0.25">
      <c r="A1752" t="s">
        <v>2842</v>
      </c>
      <c r="B1752" t="s">
        <v>3459</v>
      </c>
      <c r="C1752" t="s">
        <v>2750</v>
      </c>
      <c r="D1752" t="s">
        <v>22</v>
      </c>
      <c r="E1752">
        <v>2</v>
      </c>
      <c r="F1752">
        <v>0</v>
      </c>
      <c r="G1752">
        <v>0</v>
      </c>
      <c r="H1752">
        <v>2</v>
      </c>
    </row>
    <row r="1753" spans="1:8" x14ac:dyDescent="0.25">
      <c r="A1753" t="s">
        <v>2842</v>
      </c>
      <c r="B1753" t="s">
        <v>3459</v>
      </c>
      <c r="C1753" t="s">
        <v>147</v>
      </c>
      <c r="D1753" t="s">
        <v>22</v>
      </c>
      <c r="E1753">
        <v>1</v>
      </c>
      <c r="F1753">
        <v>0</v>
      </c>
      <c r="G1753">
        <v>0</v>
      </c>
      <c r="H1753">
        <v>1</v>
      </c>
    </row>
    <row r="1754" spans="1:8" x14ac:dyDescent="0.25">
      <c r="A1754" t="s">
        <v>2842</v>
      </c>
      <c r="B1754" t="s">
        <v>3459</v>
      </c>
      <c r="C1754" t="s">
        <v>192</v>
      </c>
      <c r="D1754" t="s">
        <v>22</v>
      </c>
      <c r="E1754">
        <v>4</v>
      </c>
      <c r="F1754">
        <v>0</v>
      </c>
      <c r="G1754">
        <v>0</v>
      </c>
      <c r="H1754">
        <v>4</v>
      </c>
    </row>
    <row r="1755" spans="1:8" x14ac:dyDescent="0.25">
      <c r="A1755" t="s">
        <v>2842</v>
      </c>
      <c r="B1755" t="s">
        <v>3459</v>
      </c>
      <c r="C1755" t="s">
        <v>329</v>
      </c>
      <c r="D1755" t="s">
        <v>22</v>
      </c>
      <c r="E1755">
        <v>12</v>
      </c>
      <c r="F1755">
        <v>10</v>
      </c>
      <c r="G1755">
        <v>15</v>
      </c>
      <c r="H1755">
        <v>7</v>
      </c>
    </row>
    <row r="1756" spans="1:8" x14ac:dyDescent="0.25">
      <c r="A1756" t="s">
        <v>2842</v>
      </c>
      <c r="B1756" t="s">
        <v>3459</v>
      </c>
      <c r="C1756" t="s">
        <v>316</v>
      </c>
      <c r="D1756" t="s">
        <v>22</v>
      </c>
      <c r="E1756">
        <v>10</v>
      </c>
      <c r="F1756">
        <v>10</v>
      </c>
      <c r="G1756">
        <v>10</v>
      </c>
      <c r="H1756">
        <v>10</v>
      </c>
    </row>
    <row r="1757" spans="1:8" x14ac:dyDescent="0.25">
      <c r="A1757" t="s">
        <v>2842</v>
      </c>
      <c r="B1757" t="s">
        <v>3459</v>
      </c>
      <c r="C1757" t="s">
        <v>331</v>
      </c>
      <c r="D1757" t="s">
        <v>22</v>
      </c>
      <c r="E1757">
        <v>5</v>
      </c>
      <c r="F1757">
        <v>0</v>
      </c>
      <c r="G1757">
        <v>0</v>
      </c>
      <c r="H1757">
        <v>5</v>
      </c>
    </row>
    <row r="1758" spans="1:8" x14ac:dyDescent="0.25">
      <c r="A1758" t="s">
        <v>2842</v>
      </c>
      <c r="B1758" t="s">
        <v>3459</v>
      </c>
      <c r="C1758" t="s">
        <v>320</v>
      </c>
      <c r="D1758" t="s">
        <v>22</v>
      </c>
      <c r="E1758">
        <v>10</v>
      </c>
      <c r="F1758">
        <v>0</v>
      </c>
      <c r="G1758">
        <v>0</v>
      </c>
      <c r="H1758">
        <v>10</v>
      </c>
    </row>
    <row r="1759" spans="1:8" x14ac:dyDescent="0.25">
      <c r="A1759" t="s">
        <v>2842</v>
      </c>
      <c r="B1759" t="s">
        <v>3459</v>
      </c>
      <c r="C1759" t="s">
        <v>131</v>
      </c>
      <c r="D1759" t="s">
        <v>22</v>
      </c>
      <c r="E1759">
        <v>6</v>
      </c>
      <c r="F1759">
        <v>0</v>
      </c>
      <c r="G1759">
        <v>0</v>
      </c>
      <c r="H1759">
        <v>6</v>
      </c>
    </row>
    <row r="1760" spans="1:8" x14ac:dyDescent="0.25">
      <c r="A1760" t="s">
        <v>2842</v>
      </c>
      <c r="B1760" t="s">
        <v>3459</v>
      </c>
      <c r="C1760" t="s">
        <v>275</v>
      </c>
      <c r="D1760" t="s">
        <v>22</v>
      </c>
      <c r="E1760">
        <v>2</v>
      </c>
      <c r="F1760">
        <v>0</v>
      </c>
      <c r="G1760">
        <v>0</v>
      </c>
      <c r="H1760">
        <v>2</v>
      </c>
    </row>
    <row r="1761" spans="1:8" x14ac:dyDescent="0.25">
      <c r="A1761" t="s">
        <v>2842</v>
      </c>
      <c r="B1761" t="s">
        <v>3459</v>
      </c>
      <c r="C1761" t="s">
        <v>168</v>
      </c>
      <c r="D1761" t="s">
        <v>22</v>
      </c>
      <c r="E1761">
        <v>7</v>
      </c>
      <c r="F1761">
        <v>0</v>
      </c>
      <c r="G1761">
        <v>0</v>
      </c>
      <c r="H1761">
        <v>7</v>
      </c>
    </row>
    <row r="1762" spans="1:8" x14ac:dyDescent="0.25">
      <c r="A1762" t="s">
        <v>2842</v>
      </c>
      <c r="B1762" t="s">
        <v>3459</v>
      </c>
      <c r="C1762" t="s">
        <v>151</v>
      </c>
      <c r="D1762" t="s">
        <v>22</v>
      </c>
      <c r="E1762">
        <v>1</v>
      </c>
      <c r="F1762">
        <v>0</v>
      </c>
      <c r="G1762">
        <v>0</v>
      </c>
      <c r="H1762">
        <v>1</v>
      </c>
    </row>
    <row r="1763" spans="1:8" x14ac:dyDescent="0.25">
      <c r="A1763" t="s">
        <v>2842</v>
      </c>
      <c r="B1763" t="s">
        <v>3459</v>
      </c>
      <c r="C1763" t="s">
        <v>281</v>
      </c>
      <c r="D1763" t="s">
        <v>22</v>
      </c>
      <c r="E1763">
        <v>3</v>
      </c>
      <c r="F1763">
        <v>0</v>
      </c>
      <c r="G1763">
        <v>0</v>
      </c>
      <c r="H1763">
        <v>3</v>
      </c>
    </row>
    <row r="1764" spans="1:8" x14ac:dyDescent="0.25">
      <c r="A1764" t="s">
        <v>2842</v>
      </c>
      <c r="B1764" t="s">
        <v>3459</v>
      </c>
      <c r="C1764" t="s">
        <v>226</v>
      </c>
      <c r="D1764" t="s">
        <v>22</v>
      </c>
      <c r="E1764">
        <v>5</v>
      </c>
      <c r="F1764">
        <v>0</v>
      </c>
      <c r="G1764">
        <v>0</v>
      </c>
      <c r="H1764">
        <v>5</v>
      </c>
    </row>
    <row r="1765" spans="1:8" x14ac:dyDescent="0.25">
      <c r="A1765" t="s">
        <v>2842</v>
      </c>
      <c r="B1765" t="s">
        <v>3459</v>
      </c>
      <c r="C1765" t="s">
        <v>278</v>
      </c>
      <c r="D1765" t="s">
        <v>22</v>
      </c>
      <c r="E1765">
        <v>5</v>
      </c>
      <c r="F1765">
        <v>0</v>
      </c>
      <c r="G1765">
        <v>0</v>
      </c>
      <c r="H1765">
        <v>5</v>
      </c>
    </row>
    <row r="1766" spans="1:8" x14ac:dyDescent="0.25">
      <c r="A1766" t="s">
        <v>2842</v>
      </c>
      <c r="B1766" t="s">
        <v>3459</v>
      </c>
      <c r="C1766" t="s">
        <v>56</v>
      </c>
      <c r="D1766" t="s">
        <v>22</v>
      </c>
      <c r="E1766">
        <v>5</v>
      </c>
      <c r="F1766">
        <v>0</v>
      </c>
      <c r="G1766">
        <v>0</v>
      </c>
      <c r="H1766">
        <v>5</v>
      </c>
    </row>
    <row r="1767" spans="1:8" x14ac:dyDescent="0.25">
      <c r="A1767" t="s">
        <v>2842</v>
      </c>
      <c r="B1767" t="s">
        <v>3459</v>
      </c>
      <c r="C1767" t="s">
        <v>98</v>
      </c>
      <c r="D1767" t="s">
        <v>22</v>
      </c>
      <c r="E1767">
        <v>5</v>
      </c>
      <c r="F1767">
        <v>3</v>
      </c>
      <c r="G1767">
        <v>2</v>
      </c>
      <c r="H1767">
        <v>6</v>
      </c>
    </row>
    <row r="1768" spans="1:8" x14ac:dyDescent="0.25">
      <c r="A1768" t="s">
        <v>2842</v>
      </c>
      <c r="B1768" t="s">
        <v>3459</v>
      </c>
      <c r="C1768" t="s">
        <v>243</v>
      </c>
      <c r="D1768" t="s">
        <v>22</v>
      </c>
      <c r="E1768">
        <v>10</v>
      </c>
      <c r="F1768">
        <v>0</v>
      </c>
      <c r="G1768">
        <v>2</v>
      </c>
      <c r="H1768">
        <v>8</v>
      </c>
    </row>
    <row r="1769" spans="1:8" x14ac:dyDescent="0.25">
      <c r="A1769" t="s">
        <v>2842</v>
      </c>
      <c r="B1769" t="s">
        <v>3459</v>
      </c>
      <c r="C1769" t="s">
        <v>290</v>
      </c>
      <c r="D1769" t="s">
        <v>22</v>
      </c>
      <c r="E1769">
        <v>4</v>
      </c>
      <c r="F1769">
        <v>0</v>
      </c>
      <c r="G1769">
        <v>0</v>
      </c>
      <c r="H1769">
        <v>4</v>
      </c>
    </row>
    <row r="1770" spans="1:8" x14ac:dyDescent="0.25">
      <c r="A1770" t="s">
        <v>2842</v>
      </c>
      <c r="B1770" t="s">
        <v>3459</v>
      </c>
      <c r="C1770" t="s">
        <v>130</v>
      </c>
      <c r="D1770" t="s">
        <v>22</v>
      </c>
      <c r="E1770">
        <v>3</v>
      </c>
      <c r="F1770">
        <v>0</v>
      </c>
      <c r="G1770">
        <v>1</v>
      </c>
      <c r="H1770">
        <v>2</v>
      </c>
    </row>
    <row r="1771" spans="1:8" x14ac:dyDescent="0.25">
      <c r="A1771" t="s">
        <v>2842</v>
      </c>
      <c r="B1771" t="s">
        <v>3459</v>
      </c>
      <c r="C1771" t="s">
        <v>199</v>
      </c>
      <c r="D1771" t="s">
        <v>22</v>
      </c>
      <c r="E1771">
        <v>5</v>
      </c>
      <c r="F1771">
        <v>0</v>
      </c>
      <c r="G1771">
        <v>2</v>
      </c>
      <c r="H1771">
        <v>3</v>
      </c>
    </row>
    <row r="1772" spans="1:8" x14ac:dyDescent="0.25">
      <c r="A1772" t="s">
        <v>2842</v>
      </c>
      <c r="B1772" t="s">
        <v>3459</v>
      </c>
      <c r="C1772" t="s">
        <v>283</v>
      </c>
      <c r="D1772" t="s">
        <v>22</v>
      </c>
      <c r="E1772">
        <v>4</v>
      </c>
      <c r="F1772">
        <v>0</v>
      </c>
      <c r="G1772">
        <v>1</v>
      </c>
      <c r="H1772">
        <v>3</v>
      </c>
    </row>
    <row r="1773" spans="1:8" x14ac:dyDescent="0.25">
      <c r="A1773" t="s">
        <v>2842</v>
      </c>
      <c r="B1773" t="s">
        <v>3459</v>
      </c>
      <c r="C1773" t="s">
        <v>284</v>
      </c>
      <c r="D1773" t="s">
        <v>22</v>
      </c>
      <c r="E1773">
        <v>4</v>
      </c>
      <c r="F1773">
        <v>0</v>
      </c>
      <c r="G1773">
        <v>0</v>
      </c>
      <c r="H1773">
        <v>4</v>
      </c>
    </row>
    <row r="1774" spans="1:8" x14ac:dyDescent="0.25">
      <c r="A1774" t="s">
        <v>2842</v>
      </c>
      <c r="B1774" t="s">
        <v>3459</v>
      </c>
      <c r="C1774" t="s">
        <v>251</v>
      </c>
      <c r="D1774" t="s">
        <v>22</v>
      </c>
      <c r="E1774">
        <v>5</v>
      </c>
      <c r="F1774">
        <v>0</v>
      </c>
      <c r="G1774">
        <v>0</v>
      </c>
      <c r="H1774">
        <v>5</v>
      </c>
    </row>
    <row r="1775" spans="1:8" x14ac:dyDescent="0.25">
      <c r="A1775" t="s">
        <v>2842</v>
      </c>
      <c r="B1775" t="s">
        <v>3459</v>
      </c>
      <c r="C1775" t="s">
        <v>99</v>
      </c>
      <c r="D1775" t="s">
        <v>22</v>
      </c>
      <c r="E1775">
        <v>2</v>
      </c>
      <c r="F1775">
        <v>0</v>
      </c>
      <c r="G1775">
        <v>0</v>
      </c>
      <c r="H1775">
        <v>2</v>
      </c>
    </row>
    <row r="1776" spans="1:8" x14ac:dyDescent="0.25">
      <c r="A1776" t="s">
        <v>2842</v>
      </c>
      <c r="B1776" t="s">
        <v>3459</v>
      </c>
      <c r="C1776" t="s">
        <v>136</v>
      </c>
      <c r="D1776" t="s">
        <v>22</v>
      </c>
      <c r="E1776">
        <v>2</v>
      </c>
      <c r="F1776">
        <v>0</v>
      </c>
      <c r="G1776">
        <v>0</v>
      </c>
      <c r="H1776">
        <v>2</v>
      </c>
    </row>
    <row r="1777" spans="1:8" x14ac:dyDescent="0.25">
      <c r="A1777" t="s">
        <v>2842</v>
      </c>
      <c r="B1777" t="s">
        <v>3459</v>
      </c>
      <c r="C1777" t="s">
        <v>190</v>
      </c>
      <c r="D1777" t="s">
        <v>22</v>
      </c>
      <c r="E1777">
        <v>1</v>
      </c>
      <c r="F1777">
        <v>0</v>
      </c>
      <c r="G1777">
        <v>0</v>
      </c>
      <c r="H1777">
        <v>1</v>
      </c>
    </row>
    <row r="1778" spans="1:8" x14ac:dyDescent="0.25">
      <c r="A1778" t="s">
        <v>2842</v>
      </c>
      <c r="B1778" t="s">
        <v>3459</v>
      </c>
      <c r="C1778" t="s">
        <v>2299</v>
      </c>
      <c r="D1778" t="s">
        <v>22</v>
      </c>
      <c r="E1778">
        <v>5</v>
      </c>
      <c r="F1778">
        <v>0</v>
      </c>
      <c r="G1778">
        <v>0</v>
      </c>
      <c r="H1778">
        <v>5</v>
      </c>
    </row>
    <row r="1779" spans="1:8" x14ac:dyDescent="0.25">
      <c r="A1779" t="s">
        <v>2842</v>
      </c>
      <c r="B1779" t="s">
        <v>3459</v>
      </c>
      <c r="C1779" t="s">
        <v>204</v>
      </c>
      <c r="D1779" t="s">
        <v>22</v>
      </c>
      <c r="E1779">
        <v>5</v>
      </c>
      <c r="F1779">
        <v>0</v>
      </c>
      <c r="G1779">
        <v>0</v>
      </c>
      <c r="H1779">
        <v>5</v>
      </c>
    </row>
    <row r="1780" spans="1:8" x14ac:dyDescent="0.25">
      <c r="A1780" t="s">
        <v>2842</v>
      </c>
      <c r="B1780" t="s">
        <v>3459</v>
      </c>
      <c r="C1780" t="s">
        <v>208</v>
      </c>
      <c r="D1780" t="s">
        <v>22</v>
      </c>
      <c r="E1780">
        <v>2</v>
      </c>
      <c r="F1780">
        <v>0</v>
      </c>
      <c r="G1780">
        <v>0</v>
      </c>
      <c r="H1780">
        <v>2</v>
      </c>
    </row>
    <row r="1781" spans="1:8" x14ac:dyDescent="0.25">
      <c r="A1781" t="s">
        <v>2842</v>
      </c>
      <c r="B1781" t="s">
        <v>3459</v>
      </c>
      <c r="C1781" t="s">
        <v>282</v>
      </c>
      <c r="D1781" t="s">
        <v>22</v>
      </c>
      <c r="E1781">
        <v>2</v>
      </c>
      <c r="F1781">
        <v>0</v>
      </c>
      <c r="G1781">
        <v>0</v>
      </c>
      <c r="H1781">
        <v>2</v>
      </c>
    </row>
    <row r="1782" spans="1:8" x14ac:dyDescent="0.25">
      <c r="A1782" t="s">
        <v>2842</v>
      </c>
      <c r="B1782" t="s">
        <v>3459</v>
      </c>
      <c r="C1782" t="s">
        <v>182</v>
      </c>
      <c r="D1782" t="s">
        <v>22</v>
      </c>
      <c r="E1782">
        <v>3</v>
      </c>
      <c r="F1782">
        <v>0</v>
      </c>
      <c r="G1782">
        <v>0</v>
      </c>
      <c r="H1782">
        <v>3</v>
      </c>
    </row>
    <row r="1783" spans="1:8" x14ac:dyDescent="0.25">
      <c r="A1783" t="s">
        <v>2842</v>
      </c>
      <c r="B1783" t="s">
        <v>3459</v>
      </c>
      <c r="C1783" t="s">
        <v>121</v>
      </c>
      <c r="D1783" t="s">
        <v>22</v>
      </c>
      <c r="E1783">
        <v>7</v>
      </c>
      <c r="F1783">
        <v>0</v>
      </c>
      <c r="G1783">
        <v>0</v>
      </c>
      <c r="H1783">
        <v>7</v>
      </c>
    </row>
    <row r="1784" spans="1:8" x14ac:dyDescent="0.25">
      <c r="A1784" t="s">
        <v>2842</v>
      </c>
      <c r="B1784" t="s">
        <v>3459</v>
      </c>
      <c r="C1784" t="s">
        <v>92</v>
      </c>
      <c r="D1784" t="s">
        <v>22</v>
      </c>
      <c r="E1784">
        <v>5</v>
      </c>
      <c r="F1784">
        <v>0</v>
      </c>
      <c r="G1784">
        <v>0</v>
      </c>
      <c r="H1784">
        <v>5</v>
      </c>
    </row>
    <row r="1785" spans="1:8" x14ac:dyDescent="0.25">
      <c r="A1785" t="s">
        <v>2842</v>
      </c>
      <c r="B1785" t="s">
        <v>3459</v>
      </c>
      <c r="C1785" t="s">
        <v>23</v>
      </c>
      <c r="D1785" t="s">
        <v>22</v>
      </c>
      <c r="E1785">
        <v>2</v>
      </c>
      <c r="F1785">
        <v>0</v>
      </c>
      <c r="G1785">
        <v>0</v>
      </c>
      <c r="H1785">
        <v>2</v>
      </c>
    </row>
    <row r="1786" spans="1:8" x14ac:dyDescent="0.25">
      <c r="A1786" t="s">
        <v>2842</v>
      </c>
      <c r="B1786" t="s">
        <v>3459</v>
      </c>
      <c r="C1786" t="s">
        <v>24</v>
      </c>
      <c r="D1786" t="s">
        <v>22</v>
      </c>
      <c r="E1786">
        <v>1</v>
      </c>
      <c r="F1786">
        <v>0</v>
      </c>
      <c r="G1786">
        <v>0</v>
      </c>
      <c r="H1786">
        <v>1</v>
      </c>
    </row>
    <row r="1787" spans="1:8" x14ac:dyDescent="0.25">
      <c r="A1787" t="s">
        <v>2842</v>
      </c>
      <c r="B1787" t="s">
        <v>3459</v>
      </c>
      <c r="C1787" t="s">
        <v>207</v>
      </c>
      <c r="D1787" t="s">
        <v>22</v>
      </c>
      <c r="E1787">
        <v>1</v>
      </c>
      <c r="F1787">
        <v>0</v>
      </c>
      <c r="G1787">
        <v>0</v>
      </c>
      <c r="H1787">
        <v>1</v>
      </c>
    </row>
    <row r="1788" spans="1:8" x14ac:dyDescent="0.25">
      <c r="A1788" t="s">
        <v>2842</v>
      </c>
      <c r="B1788" t="s">
        <v>3459</v>
      </c>
      <c r="C1788" t="s">
        <v>237</v>
      </c>
      <c r="D1788" t="s">
        <v>22</v>
      </c>
      <c r="E1788">
        <v>9</v>
      </c>
      <c r="F1788">
        <v>0</v>
      </c>
      <c r="G1788">
        <v>1</v>
      </c>
      <c r="H1788">
        <v>8</v>
      </c>
    </row>
    <row r="1789" spans="1:8" x14ac:dyDescent="0.25">
      <c r="A1789" t="s">
        <v>2842</v>
      </c>
      <c r="B1789" t="s">
        <v>3459</v>
      </c>
      <c r="C1789" t="s">
        <v>263</v>
      </c>
      <c r="D1789" t="s">
        <v>22</v>
      </c>
      <c r="E1789">
        <v>5</v>
      </c>
      <c r="F1789">
        <v>0</v>
      </c>
      <c r="G1789">
        <v>0</v>
      </c>
      <c r="H1789">
        <v>5</v>
      </c>
    </row>
    <row r="1790" spans="1:8" x14ac:dyDescent="0.25">
      <c r="A1790" t="s">
        <v>2842</v>
      </c>
      <c r="B1790" t="s">
        <v>3459</v>
      </c>
      <c r="C1790" t="s">
        <v>118</v>
      </c>
      <c r="D1790" t="s">
        <v>22</v>
      </c>
      <c r="E1790">
        <v>3</v>
      </c>
      <c r="F1790">
        <v>0</v>
      </c>
      <c r="G1790">
        <v>0</v>
      </c>
      <c r="H1790">
        <v>3</v>
      </c>
    </row>
    <row r="1791" spans="1:8" x14ac:dyDescent="0.25">
      <c r="A1791" t="s">
        <v>2842</v>
      </c>
      <c r="B1791" t="s">
        <v>3459</v>
      </c>
      <c r="C1791" t="s">
        <v>209</v>
      </c>
      <c r="D1791" t="s">
        <v>22</v>
      </c>
      <c r="E1791">
        <v>5</v>
      </c>
      <c r="F1791">
        <v>0</v>
      </c>
      <c r="G1791">
        <v>0</v>
      </c>
      <c r="H1791">
        <v>5</v>
      </c>
    </row>
    <row r="1792" spans="1:8" x14ac:dyDescent="0.25">
      <c r="A1792" t="s">
        <v>2842</v>
      </c>
      <c r="B1792" t="s">
        <v>3459</v>
      </c>
      <c r="C1792" t="s">
        <v>137</v>
      </c>
      <c r="D1792" t="s">
        <v>22</v>
      </c>
      <c r="E1792">
        <v>19</v>
      </c>
      <c r="F1792">
        <v>0</v>
      </c>
      <c r="G1792">
        <v>0</v>
      </c>
      <c r="H1792">
        <v>19</v>
      </c>
    </row>
    <row r="1793" spans="1:8" x14ac:dyDescent="0.25">
      <c r="A1793" t="s">
        <v>2842</v>
      </c>
      <c r="B1793" t="s">
        <v>3459</v>
      </c>
      <c r="C1793" t="s">
        <v>112</v>
      </c>
      <c r="D1793" t="s">
        <v>22</v>
      </c>
      <c r="E1793">
        <v>16</v>
      </c>
      <c r="F1793">
        <v>0</v>
      </c>
      <c r="G1793">
        <v>4</v>
      </c>
      <c r="H1793">
        <v>12</v>
      </c>
    </row>
    <row r="1794" spans="1:8" x14ac:dyDescent="0.25">
      <c r="A1794" t="s">
        <v>2842</v>
      </c>
      <c r="B1794" t="s">
        <v>3459</v>
      </c>
      <c r="C1794" t="s">
        <v>74</v>
      </c>
      <c r="D1794" t="s">
        <v>22</v>
      </c>
      <c r="E1794">
        <v>7</v>
      </c>
      <c r="F1794">
        <v>0</v>
      </c>
      <c r="G1794">
        <v>0</v>
      </c>
      <c r="H1794">
        <v>7</v>
      </c>
    </row>
    <row r="1795" spans="1:8" x14ac:dyDescent="0.25">
      <c r="A1795" t="s">
        <v>2842</v>
      </c>
      <c r="B1795" t="s">
        <v>3459</v>
      </c>
      <c r="C1795" t="s">
        <v>27</v>
      </c>
      <c r="D1795" t="s">
        <v>22</v>
      </c>
      <c r="E1795">
        <v>9</v>
      </c>
      <c r="F1795">
        <v>0</v>
      </c>
      <c r="G1795">
        <v>1</v>
      </c>
      <c r="H1795">
        <v>8</v>
      </c>
    </row>
    <row r="1796" spans="1:8" x14ac:dyDescent="0.25">
      <c r="A1796" t="s">
        <v>2842</v>
      </c>
      <c r="B1796" t="s">
        <v>3459</v>
      </c>
      <c r="C1796" t="s">
        <v>129</v>
      </c>
      <c r="D1796" t="s">
        <v>22</v>
      </c>
      <c r="E1796">
        <v>11</v>
      </c>
      <c r="F1796">
        <v>0</v>
      </c>
      <c r="G1796">
        <v>0</v>
      </c>
      <c r="H1796">
        <v>11</v>
      </c>
    </row>
    <row r="1797" spans="1:8" x14ac:dyDescent="0.25">
      <c r="A1797" t="s">
        <v>2842</v>
      </c>
      <c r="B1797" t="s">
        <v>3459</v>
      </c>
      <c r="C1797" t="s">
        <v>78</v>
      </c>
      <c r="D1797" t="s">
        <v>22</v>
      </c>
      <c r="E1797">
        <v>1</v>
      </c>
      <c r="F1797">
        <v>0</v>
      </c>
      <c r="G1797">
        <v>0</v>
      </c>
      <c r="H1797">
        <v>1</v>
      </c>
    </row>
    <row r="1798" spans="1:8" x14ac:dyDescent="0.25">
      <c r="A1798" t="s">
        <v>2842</v>
      </c>
      <c r="B1798" t="s">
        <v>3459</v>
      </c>
      <c r="C1798" t="s">
        <v>110</v>
      </c>
      <c r="D1798" t="s">
        <v>22</v>
      </c>
      <c r="E1798">
        <v>10</v>
      </c>
      <c r="F1798">
        <v>0</v>
      </c>
      <c r="G1798">
        <v>0</v>
      </c>
      <c r="H1798">
        <v>10</v>
      </c>
    </row>
    <row r="1799" spans="1:8" x14ac:dyDescent="0.25">
      <c r="A1799" t="s">
        <v>2842</v>
      </c>
      <c r="B1799" t="s">
        <v>3459</v>
      </c>
      <c r="C1799" t="s">
        <v>299</v>
      </c>
      <c r="D1799" t="s">
        <v>22</v>
      </c>
      <c r="E1799">
        <v>1</v>
      </c>
      <c r="F1799">
        <v>0</v>
      </c>
      <c r="G1799">
        <v>0</v>
      </c>
      <c r="H1799">
        <v>1</v>
      </c>
    </row>
    <row r="1800" spans="1:8" x14ac:dyDescent="0.25">
      <c r="A1800" t="s">
        <v>2842</v>
      </c>
      <c r="B1800" t="s">
        <v>3459</v>
      </c>
      <c r="C1800" t="s">
        <v>293</v>
      </c>
      <c r="D1800" t="s">
        <v>22</v>
      </c>
      <c r="E1800">
        <v>7</v>
      </c>
      <c r="F1800">
        <v>0</v>
      </c>
      <c r="G1800">
        <v>1</v>
      </c>
      <c r="H1800">
        <v>6</v>
      </c>
    </row>
    <row r="1801" spans="1:8" x14ac:dyDescent="0.25">
      <c r="A1801" t="s">
        <v>2842</v>
      </c>
      <c r="B1801" t="s">
        <v>3459</v>
      </c>
      <c r="C1801" t="s">
        <v>327</v>
      </c>
      <c r="D1801" t="s">
        <v>22</v>
      </c>
      <c r="E1801">
        <v>5</v>
      </c>
      <c r="F1801">
        <v>0</v>
      </c>
      <c r="G1801">
        <v>2</v>
      </c>
      <c r="H1801">
        <v>3</v>
      </c>
    </row>
    <row r="1802" spans="1:8" x14ac:dyDescent="0.25">
      <c r="A1802" t="s">
        <v>2842</v>
      </c>
      <c r="B1802" t="s">
        <v>3459</v>
      </c>
      <c r="C1802" t="s">
        <v>2298</v>
      </c>
      <c r="D1802" t="s">
        <v>22</v>
      </c>
      <c r="E1802">
        <v>1</v>
      </c>
      <c r="F1802">
        <v>0</v>
      </c>
      <c r="G1802">
        <v>0</v>
      </c>
      <c r="H1802">
        <v>1</v>
      </c>
    </row>
    <row r="1803" spans="1:8" x14ac:dyDescent="0.25">
      <c r="A1803" t="s">
        <v>2842</v>
      </c>
      <c r="B1803" t="s">
        <v>3459</v>
      </c>
      <c r="C1803" t="s">
        <v>313</v>
      </c>
      <c r="D1803" t="s">
        <v>22</v>
      </c>
      <c r="E1803">
        <v>0</v>
      </c>
      <c r="F1803">
        <v>11</v>
      </c>
      <c r="G1803">
        <v>8</v>
      </c>
      <c r="H1803">
        <v>3</v>
      </c>
    </row>
    <row r="1804" spans="1:8" x14ac:dyDescent="0.25">
      <c r="A1804" t="s">
        <v>2842</v>
      </c>
      <c r="B1804" t="s">
        <v>3459</v>
      </c>
      <c r="C1804" t="s">
        <v>123</v>
      </c>
      <c r="D1804" t="s">
        <v>22</v>
      </c>
      <c r="E1804">
        <v>5</v>
      </c>
      <c r="F1804">
        <v>0</v>
      </c>
      <c r="G1804">
        <v>0</v>
      </c>
      <c r="H1804">
        <v>5</v>
      </c>
    </row>
    <row r="1805" spans="1:8" x14ac:dyDescent="0.25">
      <c r="A1805" t="s">
        <v>2842</v>
      </c>
      <c r="B1805" t="s">
        <v>3459</v>
      </c>
      <c r="C1805" t="s">
        <v>2198</v>
      </c>
      <c r="D1805" t="s">
        <v>22</v>
      </c>
      <c r="E1805">
        <v>5</v>
      </c>
      <c r="F1805">
        <v>0</v>
      </c>
      <c r="G1805">
        <v>0</v>
      </c>
      <c r="H1805">
        <v>5</v>
      </c>
    </row>
    <row r="1806" spans="1:8" x14ac:dyDescent="0.25">
      <c r="A1806" t="s">
        <v>2842</v>
      </c>
      <c r="B1806" t="s">
        <v>3459</v>
      </c>
      <c r="C1806" t="s">
        <v>180</v>
      </c>
      <c r="D1806" t="s">
        <v>22</v>
      </c>
      <c r="E1806">
        <v>3</v>
      </c>
      <c r="F1806">
        <v>0</v>
      </c>
      <c r="G1806">
        <v>0</v>
      </c>
      <c r="H1806">
        <v>3</v>
      </c>
    </row>
    <row r="1807" spans="1:8" x14ac:dyDescent="0.25">
      <c r="A1807" t="s">
        <v>2842</v>
      </c>
      <c r="B1807" t="s">
        <v>3459</v>
      </c>
      <c r="C1807" t="s">
        <v>279</v>
      </c>
      <c r="D1807" t="s">
        <v>22</v>
      </c>
      <c r="E1807">
        <v>2</v>
      </c>
      <c r="F1807">
        <v>0</v>
      </c>
      <c r="G1807">
        <v>0</v>
      </c>
      <c r="H1807">
        <v>2</v>
      </c>
    </row>
    <row r="1808" spans="1:8" x14ac:dyDescent="0.25">
      <c r="A1808" t="s">
        <v>2842</v>
      </c>
      <c r="B1808" t="s">
        <v>3459</v>
      </c>
      <c r="C1808" t="s">
        <v>142</v>
      </c>
      <c r="D1808" t="s">
        <v>22</v>
      </c>
      <c r="E1808">
        <v>1</v>
      </c>
      <c r="F1808">
        <v>0</v>
      </c>
      <c r="G1808">
        <v>0</v>
      </c>
      <c r="H1808">
        <v>1</v>
      </c>
    </row>
    <row r="1809" spans="1:8" x14ac:dyDescent="0.25">
      <c r="A1809" t="s">
        <v>2842</v>
      </c>
      <c r="B1809" t="s">
        <v>3459</v>
      </c>
      <c r="C1809" t="s">
        <v>90</v>
      </c>
      <c r="D1809" t="s">
        <v>22</v>
      </c>
      <c r="E1809">
        <v>1</v>
      </c>
      <c r="F1809">
        <v>2</v>
      </c>
      <c r="G1809">
        <v>2</v>
      </c>
      <c r="H1809">
        <v>1</v>
      </c>
    </row>
    <row r="1810" spans="1:8" x14ac:dyDescent="0.25">
      <c r="A1810" t="s">
        <v>2842</v>
      </c>
      <c r="B1810" t="s">
        <v>3459</v>
      </c>
      <c r="C1810" t="s">
        <v>2237</v>
      </c>
      <c r="D1810" t="s">
        <v>22</v>
      </c>
      <c r="E1810">
        <v>1</v>
      </c>
      <c r="F1810">
        <v>0</v>
      </c>
      <c r="G1810">
        <v>0</v>
      </c>
      <c r="H1810">
        <v>1</v>
      </c>
    </row>
    <row r="1811" spans="1:8" x14ac:dyDescent="0.25">
      <c r="A1811" t="s">
        <v>2842</v>
      </c>
      <c r="B1811" t="s">
        <v>3459</v>
      </c>
      <c r="C1811" t="s">
        <v>140</v>
      </c>
      <c r="D1811" t="s">
        <v>22</v>
      </c>
      <c r="E1811">
        <v>0</v>
      </c>
      <c r="F1811">
        <v>1</v>
      </c>
      <c r="G1811">
        <v>0</v>
      </c>
      <c r="H1811">
        <v>1</v>
      </c>
    </row>
    <row r="1812" spans="1:8" x14ac:dyDescent="0.25">
      <c r="A1812" t="s">
        <v>2842</v>
      </c>
      <c r="B1812" t="s">
        <v>3459</v>
      </c>
      <c r="C1812" t="s">
        <v>153</v>
      </c>
      <c r="D1812" t="s">
        <v>22</v>
      </c>
      <c r="E1812">
        <v>5</v>
      </c>
      <c r="F1812">
        <v>0</v>
      </c>
      <c r="G1812">
        <v>0</v>
      </c>
      <c r="H1812">
        <v>5</v>
      </c>
    </row>
    <row r="1813" spans="1:8" x14ac:dyDescent="0.25">
      <c r="A1813" t="s">
        <v>2842</v>
      </c>
      <c r="B1813" t="s">
        <v>3459</v>
      </c>
      <c r="C1813" t="s">
        <v>73</v>
      </c>
      <c r="D1813" t="s">
        <v>22</v>
      </c>
      <c r="E1813">
        <v>5</v>
      </c>
      <c r="F1813">
        <v>0</v>
      </c>
      <c r="G1813">
        <v>0</v>
      </c>
      <c r="H1813">
        <v>5</v>
      </c>
    </row>
    <row r="1814" spans="1:8" x14ac:dyDescent="0.25">
      <c r="A1814" t="s">
        <v>2842</v>
      </c>
      <c r="B1814" t="s">
        <v>3459</v>
      </c>
      <c r="C1814" t="s">
        <v>127</v>
      </c>
      <c r="D1814" t="s">
        <v>22</v>
      </c>
      <c r="E1814">
        <v>5</v>
      </c>
      <c r="F1814">
        <v>0</v>
      </c>
      <c r="G1814">
        <v>0</v>
      </c>
      <c r="H1814">
        <v>5</v>
      </c>
    </row>
    <row r="1815" spans="1:8" x14ac:dyDescent="0.25">
      <c r="A1815" t="s">
        <v>2842</v>
      </c>
      <c r="B1815" t="s">
        <v>3459</v>
      </c>
      <c r="C1815" t="s">
        <v>328</v>
      </c>
      <c r="D1815" t="s">
        <v>22</v>
      </c>
      <c r="E1815">
        <v>11</v>
      </c>
      <c r="F1815">
        <v>0</v>
      </c>
      <c r="G1815">
        <v>7</v>
      </c>
      <c r="H1815">
        <v>4</v>
      </c>
    </row>
    <row r="1816" spans="1:8" x14ac:dyDescent="0.25">
      <c r="A1816" t="s">
        <v>2842</v>
      </c>
      <c r="B1816" t="s">
        <v>3459</v>
      </c>
      <c r="C1816" t="s">
        <v>2205</v>
      </c>
      <c r="D1816" t="s">
        <v>22</v>
      </c>
      <c r="E1816">
        <v>4</v>
      </c>
      <c r="F1816">
        <v>0</v>
      </c>
      <c r="G1816">
        <v>0</v>
      </c>
      <c r="H1816">
        <v>4</v>
      </c>
    </row>
    <row r="1817" spans="1:8" x14ac:dyDescent="0.25">
      <c r="A1817" t="s">
        <v>2842</v>
      </c>
      <c r="B1817" t="s">
        <v>3459</v>
      </c>
      <c r="C1817" t="s">
        <v>330</v>
      </c>
      <c r="D1817" t="s">
        <v>22</v>
      </c>
      <c r="E1817">
        <v>14</v>
      </c>
      <c r="F1817">
        <v>0</v>
      </c>
      <c r="G1817">
        <v>2</v>
      </c>
      <c r="H1817">
        <v>12</v>
      </c>
    </row>
    <row r="1818" spans="1:8" x14ac:dyDescent="0.25">
      <c r="A1818" t="s">
        <v>2842</v>
      </c>
      <c r="B1818" t="s">
        <v>3459</v>
      </c>
      <c r="C1818" t="s">
        <v>2211</v>
      </c>
      <c r="D1818" t="s">
        <v>22</v>
      </c>
      <c r="E1818">
        <v>1</v>
      </c>
      <c r="F1818">
        <v>0</v>
      </c>
      <c r="G1818">
        <v>0</v>
      </c>
      <c r="H1818">
        <v>1</v>
      </c>
    </row>
    <row r="1819" spans="1:8" x14ac:dyDescent="0.25">
      <c r="A1819" t="s">
        <v>2842</v>
      </c>
      <c r="B1819" t="s">
        <v>3459</v>
      </c>
      <c r="C1819" t="s">
        <v>333</v>
      </c>
      <c r="D1819" t="s">
        <v>22</v>
      </c>
      <c r="E1819">
        <v>13</v>
      </c>
      <c r="F1819">
        <v>0</v>
      </c>
      <c r="G1819">
        <v>3</v>
      </c>
      <c r="H1819">
        <v>10</v>
      </c>
    </row>
    <row r="1820" spans="1:8" x14ac:dyDescent="0.25">
      <c r="A1820" t="s">
        <v>2842</v>
      </c>
      <c r="B1820" t="s">
        <v>3459</v>
      </c>
      <c r="C1820" t="s">
        <v>163</v>
      </c>
      <c r="D1820" t="s">
        <v>22</v>
      </c>
      <c r="E1820">
        <v>3</v>
      </c>
      <c r="F1820">
        <v>0</v>
      </c>
      <c r="G1820">
        <v>0</v>
      </c>
      <c r="H1820">
        <v>3</v>
      </c>
    </row>
    <row r="1821" spans="1:8" x14ac:dyDescent="0.25">
      <c r="A1821" t="s">
        <v>2842</v>
      </c>
      <c r="B1821" t="s">
        <v>3459</v>
      </c>
      <c r="C1821" t="s">
        <v>335</v>
      </c>
      <c r="D1821" t="s">
        <v>22</v>
      </c>
      <c r="E1821">
        <v>4</v>
      </c>
      <c r="F1821">
        <v>0</v>
      </c>
      <c r="G1821">
        <v>1</v>
      </c>
      <c r="H1821">
        <v>3</v>
      </c>
    </row>
    <row r="1822" spans="1:8" x14ac:dyDescent="0.25">
      <c r="A1822" t="s">
        <v>2842</v>
      </c>
      <c r="B1822" t="s">
        <v>3459</v>
      </c>
      <c r="C1822" t="s">
        <v>334</v>
      </c>
      <c r="D1822" t="s">
        <v>22</v>
      </c>
      <c r="E1822">
        <v>7</v>
      </c>
      <c r="F1822">
        <v>0</v>
      </c>
      <c r="G1822">
        <v>3</v>
      </c>
      <c r="H1822">
        <v>4</v>
      </c>
    </row>
    <row r="1823" spans="1:8" x14ac:dyDescent="0.25">
      <c r="A1823" t="s">
        <v>2842</v>
      </c>
      <c r="B1823" t="s">
        <v>3459</v>
      </c>
      <c r="C1823" t="s">
        <v>2303</v>
      </c>
      <c r="D1823" t="s">
        <v>2241</v>
      </c>
      <c r="E1823">
        <v>1</v>
      </c>
      <c r="F1823">
        <v>0</v>
      </c>
      <c r="G1823">
        <v>0</v>
      </c>
      <c r="H1823">
        <v>1</v>
      </c>
    </row>
    <row r="1824" spans="1:8" x14ac:dyDescent="0.25">
      <c r="A1824" t="s">
        <v>2842</v>
      </c>
      <c r="B1824" t="s">
        <v>3459</v>
      </c>
      <c r="C1824" t="s">
        <v>2303</v>
      </c>
      <c r="D1824" t="s">
        <v>345</v>
      </c>
      <c r="E1824">
        <v>1</v>
      </c>
      <c r="F1824">
        <v>0</v>
      </c>
      <c r="G1824">
        <v>0</v>
      </c>
      <c r="H1824">
        <v>1</v>
      </c>
    </row>
    <row r="1825" spans="1:8" x14ac:dyDescent="0.25">
      <c r="A1825" t="s">
        <v>2842</v>
      </c>
      <c r="B1825" t="s">
        <v>3459</v>
      </c>
      <c r="C1825" t="s">
        <v>2305</v>
      </c>
      <c r="D1825" t="s">
        <v>340</v>
      </c>
      <c r="E1825">
        <v>1</v>
      </c>
      <c r="F1825">
        <v>0</v>
      </c>
      <c r="G1825">
        <v>0</v>
      </c>
      <c r="H1825">
        <v>1</v>
      </c>
    </row>
    <row r="1826" spans="1:8" x14ac:dyDescent="0.25">
      <c r="A1826" t="s">
        <v>2842</v>
      </c>
      <c r="B1826" t="s">
        <v>3459</v>
      </c>
      <c r="C1826" t="s">
        <v>2305</v>
      </c>
      <c r="D1826" t="s">
        <v>2203</v>
      </c>
      <c r="E1826">
        <v>2</v>
      </c>
      <c r="F1826">
        <v>0</v>
      </c>
      <c r="G1826">
        <v>0</v>
      </c>
      <c r="H1826">
        <v>2</v>
      </c>
    </row>
    <row r="1827" spans="1:8" x14ac:dyDescent="0.25">
      <c r="A1827" t="s">
        <v>2842</v>
      </c>
      <c r="B1827" t="s">
        <v>3459</v>
      </c>
      <c r="C1827" t="s">
        <v>3058</v>
      </c>
      <c r="D1827" t="s">
        <v>2199</v>
      </c>
      <c r="E1827">
        <v>0</v>
      </c>
      <c r="F1827">
        <v>2</v>
      </c>
      <c r="G1827">
        <v>0</v>
      </c>
      <c r="H1827">
        <v>2</v>
      </c>
    </row>
    <row r="1828" spans="1:8" x14ac:dyDescent="0.25">
      <c r="A1828" t="s">
        <v>2842</v>
      </c>
      <c r="B1828" t="s">
        <v>3459</v>
      </c>
      <c r="C1828" t="s">
        <v>3058</v>
      </c>
      <c r="D1828" t="s">
        <v>339</v>
      </c>
      <c r="E1828">
        <v>3</v>
      </c>
      <c r="F1828">
        <v>0</v>
      </c>
      <c r="G1828">
        <v>1</v>
      </c>
      <c r="H1828">
        <v>2</v>
      </c>
    </row>
    <row r="1829" spans="1:8" x14ac:dyDescent="0.25">
      <c r="A1829" t="s">
        <v>2842</v>
      </c>
      <c r="B1829" t="s">
        <v>3459</v>
      </c>
      <c r="C1829" t="s">
        <v>3058</v>
      </c>
      <c r="D1829" t="s">
        <v>3440</v>
      </c>
      <c r="E1829">
        <v>3</v>
      </c>
      <c r="F1829">
        <v>0</v>
      </c>
      <c r="G1829">
        <v>0</v>
      </c>
      <c r="H1829">
        <v>3</v>
      </c>
    </row>
    <row r="1830" spans="1:8" x14ac:dyDescent="0.25">
      <c r="A1830" t="s">
        <v>2842</v>
      </c>
      <c r="B1830" t="s">
        <v>3459</v>
      </c>
      <c r="C1830" t="s">
        <v>3058</v>
      </c>
      <c r="D1830" t="s">
        <v>2256</v>
      </c>
      <c r="E1830">
        <v>3</v>
      </c>
      <c r="F1830">
        <v>0</v>
      </c>
      <c r="G1830">
        <v>0</v>
      </c>
      <c r="H1830">
        <v>3</v>
      </c>
    </row>
    <row r="1831" spans="1:8" x14ac:dyDescent="0.25">
      <c r="A1831" t="s">
        <v>2842</v>
      </c>
      <c r="B1831" t="s">
        <v>3459</v>
      </c>
      <c r="C1831" t="s">
        <v>3058</v>
      </c>
      <c r="D1831" t="s">
        <v>2260</v>
      </c>
      <c r="E1831">
        <v>3</v>
      </c>
      <c r="F1831">
        <v>0</v>
      </c>
      <c r="G1831">
        <v>0</v>
      </c>
      <c r="H1831">
        <v>3</v>
      </c>
    </row>
    <row r="1832" spans="1:8" x14ac:dyDescent="0.25">
      <c r="A1832" t="s">
        <v>2842</v>
      </c>
      <c r="B1832" t="s">
        <v>3459</v>
      </c>
      <c r="C1832" t="s">
        <v>3058</v>
      </c>
      <c r="D1832" t="s">
        <v>2202</v>
      </c>
      <c r="E1832">
        <v>3</v>
      </c>
      <c r="F1832">
        <v>0</v>
      </c>
      <c r="G1832">
        <v>0</v>
      </c>
      <c r="H1832">
        <v>3</v>
      </c>
    </row>
    <row r="1833" spans="1:8" x14ac:dyDescent="0.25">
      <c r="A1833" t="s">
        <v>2842</v>
      </c>
      <c r="B1833" t="s">
        <v>3459</v>
      </c>
      <c r="C1833" t="s">
        <v>3058</v>
      </c>
      <c r="D1833" t="s">
        <v>2272</v>
      </c>
      <c r="E1833">
        <v>3</v>
      </c>
      <c r="F1833">
        <v>0</v>
      </c>
      <c r="G1833">
        <v>0</v>
      </c>
      <c r="H1833">
        <v>3</v>
      </c>
    </row>
    <row r="1834" spans="1:8" x14ac:dyDescent="0.25">
      <c r="A1834" t="s">
        <v>2842</v>
      </c>
      <c r="B1834" t="s">
        <v>3459</v>
      </c>
      <c r="C1834" t="s">
        <v>3058</v>
      </c>
      <c r="D1834" t="s">
        <v>2203</v>
      </c>
      <c r="E1834">
        <v>3</v>
      </c>
      <c r="F1834">
        <v>0</v>
      </c>
      <c r="G1834">
        <v>0</v>
      </c>
      <c r="H1834">
        <v>3</v>
      </c>
    </row>
    <row r="1835" spans="1:8" x14ac:dyDescent="0.25">
      <c r="A1835" t="s">
        <v>2842</v>
      </c>
      <c r="B1835" t="s">
        <v>3459</v>
      </c>
      <c r="C1835" t="s">
        <v>3058</v>
      </c>
      <c r="D1835" t="s">
        <v>343</v>
      </c>
      <c r="E1835">
        <v>3</v>
      </c>
      <c r="F1835">
        <v>0</v>
      </c>
      <c r="G1835">
        <v>0</v>
      </c>
      <c r="H1835">
        <v>3</v>
      </c>
    </row>
    <row r="1836" spans="1:8" x14ac:dyDescent="0.25">
      <c r="A1836" t="s">
        <v>2842</v>
      </c>
      <c r="B1836" t="s">
        <v>3459</v>
      </c>
      <c r="C1836" t="s">
        <v>3058</v>
      </c>
      <c r="D1836" t="s">
        <v>344</v>
      </c>
      <c r="E1836">
        <v>0</v>
      </c>
      <c r="F1836">
        <v>2</v>
      </c>
      <c r="G1836">
        <v>0</v>
      </c>
      <c r="H1836">
        <v>2</v>
      </c>
    </row>
    <row r="1837" spans="1:8" x14ac:dyDescent="0.25">
      <c r="A1837" t="s">
        <v>2842</v>
      </c>
      <c r="B1837" t="s">
        <v>3459</v>
      </c>
      <c r="C1837" t="s">
        <v>3058</v>
      </c>
      <c r="D1837" t="s">
        <v>345</v>
      </c>
      <c r="E1837">
        <v>3</v>
      </c>
      <c r="F1837">
        <v>0</v>
      </c>
      <c r="G1837">
        <v>1</v>
      </c>
      <c r="H1837">
        <v>2</v>
      </c>
    </row>
    <row r="1838" spans="1:8" x14ac:dyDescent="0.25">
      <c r="A1838" t="s">
        <v>2842</v>
      </c>
      <c r="B1838" t="s">
        <v>3459</v>
      </c>
      <c r="C1838" t="s">
        <v>3053</v>
      </c>
      <c r="D1838" t="s">
        <v>22</v>
      </c>
      <c r="E1838">
        <v>4</v>
      </c>
      <c r="F1838">
        <v>0</v>
      </c>
      <c r="G1838">
        <v>0</v>
      </c>
      <c r="H1838">
        <v>4</v>
      </c>
    </row>
    <row r="1839" spans="1:8" x14ac:dyDescent="0.25">
      <c r="A1839" t="s">
        <v>2842</v>
      </c>
      <c r="B1839" t="s">
        <v>3459</v>
      </c>
      <c r="C1839" t="s">
        <v>3045</v>
      </c>
      <c r="D1839" t="s">
        <v>22</v>
      </c>
      <c r="E1839">
        <v>19</v>
      </c>
      <c r="F1839">
        <v>0</v>
      </c>
      <c r="G1839">
        <v>0</v>
      </c>
      <c r="H1839">
        <v>19</v>
      </c>
    </row>
    <row r="1840" spans="1:8" x14ac:dyDescent="0.25">
      <c r="A1840" t="s">
        <v>2842</v>
      </c>
      <c r="B1840" t="s">
        <v>3459</v>
      </c>
      <c r="C1840" t="s">
        <v>3046</v>
      </c>
      <c r="D1840" t="s">
        <v>22</v>
      </c>
      <c r="E1840">
        <v>14</v>
      </c>
      <c r="F1840">
        <v>0</v>
      </c>
      <c r="G1840">
        <v>0</v>
      </c>
      <c r="H1840">
        <v>14</v>
      </c>
    </row>
    <row r="1841" spans="1:8" x14ac:dyDescent="0.25">
      <c r="A1841" t="s">
        <v>2842</v>
      </c>
      <c r="B1841" t="s">
        <v>3459</v>
      </c>
      <c r="C1841" t="s">
        <v>3054</v>
      </c>
      <c r="D1841" t="s">
        <v>22</v>
      </c>
      <c r="E1841">
        <v>31</v>
      </c>
      <c r="F1841">
        <v>0</v>
      </c>
      <c r="G1841">
        <v>1</v>
      </c>
      <c r="H1841">
        <v>30</v>
      </c>
    </row>
    <row r="1842" spans="1:8" x14ac:dyDescent="0.25">
      <c r="A1842" t="s">
        <v>2842</v>
      </c>
      <c r="B1842" t="s">
        <v>3459</v>
      </c>
      <c r="C1842" t="s">
        <v>3048</v>
      </c>
      <c r="D1842" t="s">
        <v>22</v>
      </c>
      <c r="E1842">
        <v>22</v>
      </c>
      <c r="F1842">
        <v>0</v>
      </c>
      <c r="G1842">
        <v>0</v>
      </c>
      <c r="H1842">
        <v>22</v>
      </c>
    </row>
    <row r="1843" spans="1:8" x14ac:dyDescent="0.25">
      <c r="A1843" t="s">
        <v>2842</v>
      </c>
      <c r="B1843" t="s">
        <v>3459</v>
      </c>
      <c r="C1843" t="s">
        <v>3049</v>
      </c>
      <c r="D1843" t="s">
        <v>3050</v>
      </c>
      <c r="E1843">
        <v>2</v>
      </c>
      <c r="F1843">
        <v>1</v>
      </c>
      <c r="G1843">
        <v>1</v>
      </c>
      <c r="H1843">
        <v>2</v>
      </c>
    </row>
    <row r="1844" spans="1:8" x14ac:dyDescent="0.25">
      <c r="A1844" t="s">
        <v>2842</v>
      </c>
      <c r="B1844" t="s">
        <v>3459</v>
      </c>
      <c r="C1844" t="s">
        <v>3049</v>
      </c>
      <c r="D1844" t="s">
        <v>3051</v>
      </c>
      <c r="E1844">
        <v>3</v>
      </c>
      <c r="F1844">
        <v>0</v>
      </c>
      <c r="G1844">
        <v>0</v>
      </c>
      <c r="H1844">
        <v>3</v>
      </c>
    </row>
    <row r="1845" spans="1:8" x14ac:dyDescent="0.25">
      <c r="A1845" t="s">
        <v>2842</v>
      </c>
      <c r="B1845" t="s">
        <v>3459</v>
      </c>
      <c r="C1845" t="s">
        <v>162</v>
      </c>
      <c r="D1845" t="s">
        <v>22</v>
      </c>
      <c r="E1845">
        <v>1</v>
      </c>
      <c r="F1845">
        <v>0</v>
      </c>
      <c r="G1845">
        <v>0</v>
      </c>
      <c r="H1845">
        <v>1</v>
      </c>
    </row>
    <row r="1846" spans="1:8" x14ac:dyDescent="0.25">
      <c r="A1846" t="s">
        <v>2842</v>
      </c>
      <c r="B1846" t="s">
        <v>3459</v>
      </c>
      <c r="C1846" t="s">
        <v>46</v>
      </c>
      <c r="D1846" t="s">
        <v>22</v>
      </c>
      <c r="E1846">
        <v>12</v>
      </c>
      <c r="F1846">
        <v>0</v>
      </c>
      <c r="G1846">
        <v>1</v>
      </c>
      <c r="H1846">
        <v>11</v>
      </c>
    </row>
    <row r="1847" spans="1:8" x14ac:dyDescent="0.25">
      <c r="A1847" t="s">
        <v>2842</v>
      </c>
      <c r="B1847" t="s">
        <v>3459</v>
      </c>
      <c r="C1847" t="s">
        <v>68</v>
      </c>
      <c r="D1847" t="s">
        <v>22</v>
      </c>
      <c r="E1847">
        <v>16</v>
      </c>
      <c r="F1847">
        <v>0</v>
      </c>
      <c r="G1847">
        <v>0</v>
      </c>
      <c r="H1847">
        <v>16</v>
      </c>
    </row>
    <row r="1848" spans="1:8" x14ac:dyDescent="0.25">
      <c r="A1848" t="s">
        <v>2842</v>
      </c>
      <c r="B1848" t="s">
        <v>3459</v>
      </c>
      <c r="C1848" t="s">
        <v>125</v>
      </c>
      <c r="D1848" t="s">
        <v>22</v>
      </c>
      <c r="E1848">
        <v>0</v>
      </c>
      <c r="F1848">
        <v>7</v>
      </c>
      <c r="G1848">
        <v>2</v>
      </c>
      <c r="H1848">
        <v>5</v>
      </c>
    </row>
    <row r="1849" spans="1:8" x14ac:dyDescent="0.25">
      <c r="A1849" t="s">
        <v>2842</v>
      </c>
      <c r="B1849" t="s">
        <v>3459</v>
      </c>
      <c r="C1849" t="s">
        <v>2204</v>
      </c>
      <c r="D1849" t="s">
        <v>22</v>
      </c>
      <c r="E1849">
        <v>9</v>
      </c>
      <c r="F1849">
        <v>0</v>
      </c>
      <c r="G1849">
        <v>2</v>
      </c>
      <c r="H1849">
        <v>7</v>
      </c>
    </row>
    <row r="1850" spans="1:8" x14ac:dyDescent="0.25">
      <c r="A1850" t="s">
        <v>2842</v>
      </c>
      <c r="B1850" t="s">
        <v>3459</v>
      </c>
      <c r="C1850" t="s">
        <v>3461</v>
      </c>
      <c r="D1850" t="s">
        <v>22</v>
      </c>
      <c r="E1850">
        <v>6</v>
      </c>
      <c r="F1850">
        <v>0</v>
      </c>
      <c r="G1850">
        <v>0</v>
      </c>
      <c r="H1850">
        <v>6</v>
      </c>
    </row>
    <row r="1851" spans="1:8" x14ac:dyDescent="0.25">
      <c r="A1851" t="s">
        <v>2842</v>
      </c>
      <c r="B1851" t="s">
        <v>3459</v>
      </c>
      <c r="C1851" t="s">
        <v>111</v>
      </c>
      <c r="D1851" t="s">
        <v>22</v>
      </c>
      <c r="E1851">
        <v>3</v>
      </c>
      <c r="F1851">
        <v>0</v>
      </c>
      <c r="G1851">
        <v>0</v>
      </c>
      <c r="H1851">
        <v>3</v>
      </c>
    </row>
    <row r="1852" spans="1:8" x14ac:dyDescent="0.25">
      <c r="A1852" t="s">
        <v>2842</v>
      </c>
      <c r="B1852" t="s">
        <v>3459</v>
      </c>
      <c r="C1852" t="s">
        <v>274</v>
      </c>
      <c r="D1852" t="s">
        <v>22</v>
      </c>
      <c r="E1852">
        <v>3</v>
      </c>
      <c r="F1852">
        <v>0</v>
      </c>
      <c r="G1852">
        <v>1</v>
      </c>
      <c r="H1852">
        <v>2</v>
      </c>
    </row>
    <row r="1853" spans="1:8" x14ac:dyDescent="0.25">
      <c r="A1853" t="s">
        <v>2842</v>
      </c>
      <c r="B1853" t="s">
        <v>3459</v>
      </c>
      <c r="C1853" t="s">
        <v>49</v>
      </c>
      <c r="D1853" t="s">
        <v>22</v>
      </c>
      <c r="E1853">
        <v>2</v>
      </c>
      <c r="F1853">
        <v>0</v>
      </c>
      <c r="G1853">
        <v>0</v>
      </c>
      <c r="H1853">
        <v>2</v>
      </c>
    </row>
    <row r="1854" spans="1:8" x14ac:dyDescent="0.25">
      <c r="A1854" t="s">
        <v>2842</v>
      </c>
      <c r="B1854" t="s">
        <v>3459</v>
      </c>
      <c r="C1854" t="s">
        <v>61</v>
      </c>
      <c r="D1854" t="s">
        <v>22</v>
      </c>
      <c r="E1854">
        <v>4</v>
      </c>
      <c r="F1854">
        <v>0</v>
      </c>
      <c r="G1854">
        <v>0</v>
      </c>
      <c r="H1854">
        <v>4</v>
      </c>
    </row>
    <row r="1855" spans="1:8" x14ac:dyDescent="0.25">
      <c r="A1855" t="s">
        <v>2842</v>
      </c>
      <c r="B1855" t="s">
        <v>3459</v>
      </c>
      <c r="C1855" t="s">
        <v>149</v>
      </c>
      <c r="D1855" t="s">
        <v>22</v>
      </c>
      <c r="E1855">
        <v>3</v>
      </c>
      <c r="F1855">
        <v>0</v>
      </c>
      <c r="G1855">
        <v>0</v>
      </c>
      <c r="H1855">
        <v>3</v>
      </c>
    </row>
    <row r="1856" spans="1:8" x14ac:dyDescent="0.25">
      <c r="A1856" t="s">
        <v>2842</v>
      </c>
      <c r="B1856" t="s">
        <v>3459</v>
      </c>
      <c r="C1856" t="s">
        <v>45</v>
      </c>
      <c r="D1856" t="s">
        <v>22</v>
      </c>
      <c r="E1856">
        <v>4</v>
      </c>
      <c r="F1856">
        <v>0</v>
      </c>
      <c r="G1856">
        <v>1</v>
      </c>
      <c r="H1856">
        <v>3</v>
      </c>
    </row>
    <row r="1857" spans="1:8" x14ac:dyDescent="0.25">
      <c r="A1857" t="s">
        <v>2842</v>
      </c>
      <c r="B1857" t="s">
        <v>3459</v>
      </c>
      <c r="C1857" t="s">
        <v>83</v>
      </c>
      <c r="D1857" t="s">
        <v>84</v>
      </c>
      <c r="E1857">
        <v>9</v>
      </c>
      <c r="F1857">
        <v>9</v>
      </c>
      <c r="G1857">
        <v>11</v>
      </c>
      <c r="H1857">
        <v>7</v>
      </c>
    </row>
    <row r="1858" spans="1:8" x14ac:dyDescent="0.25">
      <c r="A1858" t="s">
        <v>2842</v>
      </c>
      <c r="B1858" t="s">
        <v>3459</v>
      </c>
      <c r="C1858" t="s">
        <v>134</v>
      </c>
      <c r="D1858" t="s">
        <v>135</v>
      </c>
      <c r="E1858">
        <v>8</v>
      </c>
      <c r="F1858">
        <v>0</v>
      </c>
      <c r="G1858">
        <v>1</v>
      </c>
      <c r="H1858">
        <v>7</v>
      </c>
    </row>
    <row r="1859" spans="1:8" x14ac:dyDescent="0.25">
      <c r="A1859" t="s">
        <v>2842</v>
      </c>
      <c r="B1859" t="s">
        <v>3459</v>
      </c>
      <c r="C1859" t="s">
        <v>2756</v>
      </c>
      <c r="D1859" t="s">
        <v>22</v>
      </c>
      <c r="E1859">
        <v>48</v>
      </c>
      <c r="F1859">
        <v>30</v>
      </c>
      <c r="G1859">
        <v>51</v>
      </c>
      <c r="H1859">
        <v>27</v>
      </c>
    </row>
    <row r="1860" spans="1:8" x14ac:dyDescent="0.25">
      <c r="A1860" t="s">
        <v>2842</v>
      </c>
      <c r="B1860" t="s">
        <v>3459</v>
      </c>
      <c r="C1860" t="s">
        <v>86</v>
      </c>
      <c r="D1860" t="s">
        <v>22</v>
      </c>
      <c r="E1860">
        <v>3</v>
      </c>
      <c r="F1860">
        <v>0</v>
      </c>
      <c r="G1860">
        <v>0</v>
      </c>
      <c r="H1860">
        <v>3</v>
      </c>
    </row>
    <row r="1861" spans="1:8" x14ac:dyDescent="0.25">
      <c r="A1861" t="s">
        <v>2842</v>
      </c>
      <c r="B1861" t="s">
        <v>3459</v>
      </c>
      <c r="C1861" t="s">
        <v>174</v>
      </c>
      <c r="D1861" t="s">
        <v>22</v>
      </c>
      <c r="E1861">
        <v>4</v>
      </c>
      <c r="F1861">
        <v>0</v>
      </c>
      <c r="G1861">
        <v>0</v>
      </c>
      <c r="H1861">
        <v>4</v>
      </c>
    </row>
    <row r="1862" spans="1:8" x14ac:dyDescent="0.25">
      <c r="A1862" t="s">
        <v>2842</v>
      </c>
      <c r="B1862" t="s">
        <v>3459</v>
      </c>
      <c r="C1862" t="s">
        <v>64</v>
      </c>
      <c r="D1862" t="s">
        <v>22</v>
      </c>
      <c r="E1862">
        <v>30</v>
      </c>
      <c r="F1862">
        <v>0</v>
      </c>
      <c r="G1862">
        <v>0</v>
      </c>
      <c r="H1862">
        <v>30</v>
      </c>
    </row>
    <row r="1863" spans="1:8" x14ac:dyDescent="0.25">
      <c r="A1863" t="s">
        <v>2842</v>
      </c>
      <c r="B1863" t="s">
        <v>3459</v>
      </c>
      <c r="C1863" t="s">
        <v>3306</v>
      </c>
      <c r="D1863" t="s">
        <v>22</v>
      </c>
      <c r="E1863">
        <v>10</v>
      </c>
      <c r="F1863">
        <v>0</v>
      </c>
      <c r="G1863">
        <v>0</v>
      </c>
      <c r="H1863">
        <v>10</v>
      </c>
    </row>
    <row r="1864" spans="1:8" x14ac:dyDescent="0.25">
      <c r="A1864" t="s">
        <v>2842</v>
      </c>
      <c r="B1864" t="s">
        <v>3459</v>
      </c>
      <c r="C1864" t="s">
        <v>3307</v>
      </c>
      <c r="D1864" t="s">
        <v>22</v>
      </c>
      <c r="E1864">
        <v>0</v>
      </c>
      <c r="F1864">
        <v>1</v>
      </c>
      <c r="G1864">
        <v>0</v>
      </c>
      <c r="H1864">
        <v>1</v>
      </c>
    </row>
    <row r="1865" spans="1:8" x14ac:dyDescent="0.25">
      <c r="A1865" t="s">
        <v>2842</v>
      </c>
      <c r="B1865" t="s">
        <v>3459</v>
      </c>
      <c r="C1865" t="s">
        <v>96</v>
      </c>
      <c r="D1865" t="s">
        <v>97</v>
      </c>
      <c r="E1865">
        <v>7</v>
      </c>
      <c r="F1865">
        <v>0</v>
      </c>
      <c r="G1865">
        <v>4</v>
      </c>
      <c r="H1865">
        <v>3</v>
      </c>
    </row>
    <row r="1866" spans="1:8" x14ac:dyDescent="0.25">
      <c r="A1866" t="s">
        <v>2842</v>
      </c>
      <c r="B1866" t="s">
        <v>3459</v>
      </c>
      <c r="C1866" t="s">
        <v>240</v>
      </c>
      <c r="D1866" t="s">
        <v>22</v>
      </c>
      <c r="E1866">
        <v>27</v>
      </c>
      <c r="F1866">
        <v>12</v>
      </c>
      <c r="G1866">
        <v>17</v>
      </c>
      <c r="H1866">
        <v>22</v>
      </c>
    </row>
    <row r="1867" spans="1:8" x14ac:dyDescent="0.25">
      <c r="A1867" t="s">
        <v>2842</v>
      </c>
      <c r="B1867" t="s">
        <v>3459</v>
      </c>
      <c r="C1867" t="s">
        <v>2313</v>
      </c>
      <c r="D1867" t="s">
        <v>22</v>
      </c>
      <c r="E1867">
        <v>10</v>
      </c>
      <c r="F1867">
        <v>0</v>
      </c>
      <c r="G1867">
        <v>0</v>
      </c>
      <c r="H1867">
        <v>10</v>
      </c>
    </row>
    <row r="1868" spans="1:8" x14ac:dyDescent="0.25">
      <c r="A1868" t="s">
        <v>2842</v>
      </c>
      <c r="B1868" t="s">
        <v>3459</v>
      </c>
      <c r="C1868" t="s">
        <v>184</v>
      </c>
      <c r="D1868" t="s">
        <v>22</v>
      </c>
      <c r="E1868">
        <v>20</v>
      </c>
      <c r="F1868">
        <v>0</v>
      </c>
      <c r="G1868">
        <v>1</v>
      </c>
      <c r="H1868">
        <v>19</v>
      </c>
    </row>
    <row r="1869" spans="1:8" x14ac:dyDescent="0.25">
      <c r="A1869" t="s">
        <v>2842</v>
      </c>
      <c r="B1869" t="s">
        <v>3459</v>
      </c>
      <c r="C1869" t="s">
        <v>36</v>
      </c>
      <c r="D1869" t="s">
        <v>22</v>
      </c>
      <c r="E1869">
        <v>22</v>
      </c>
      <c r="F1869">
        <v>11</v>
      </c>
      <c r="G1869">
        <v>9</v>
      </c>
      <c r="H1869">
        <v>24</v>
      </c>
    </row>
    <row r="1870" spans="1:8" x14ac:dyDescent="0.25">
      <c r="A1870" t="s">
        <v>2842</v>
      </c>
      <c r="B1870" t="s">
        <v>3459</v>
      </c>
      <c r="C1870" t="s">
        <v>54</v>
      </c>
      <c r="D1870" t="s">
        <v>22</v>
      </c>
      <c r="E1870">
        <v>0</v>
      </c>
      <c r="F1870">
        <v>1</v>
      </c>
      <c r="G1870">
        <v>0</v>
      </c>
      <c r="H1870">
        <v>1</v>
      </c>
    </row>
    <row r="1871" spans="1:8" x14ac:dyDescent="0.25">
      <c r="A1871" t="s">
        <v>2842</v>
      </c>
      <c r="B1871" t="s">
        <v>3459</v>
      </c>
      <c r="C1871" t="s">
        <v>52</v>
      </c>
      <c r="D1871" t="s">
        <v>22</v>
      </c>
      <c r="E1871">
        <v>1</v>
      </c>
      <c r="F1871">
        <v>0</v>
      </c>
      <c r="G1871">
        <v>0</v>
      </c>
      <c r="H1871">
        <v>1</v>
      </c>
    </row>
    <row r="1872" spans="1:8" x14ac:dyDescent="0.25">
      <c r="A1872" t="s">
        <v>2842</v>
      </c>
      <c r="B1872" t="s">
        <v>3459</v>
      </c>
      <c r="C1872" t="s">
        <v>57</v>
      </c>
      <c r="D1872" t="s">
        <v>22</v>
      </c>
      <c r="E1872">
        <v>125</v>
      </c>
      <c r="F1872">
        <v>228</v>
      </c>
      <c r="G1872">
        <v>350</v>
      </c>
      <c r="H1872">
        <v>3</v>
      </c>
    </row>
    <row r="1873" spans="1:8" x14ac:dyDescent="0.25">
      <c r="A1873" t="s">
        <v>2842</v>
      </c>
      <c r="B1873" t="s">
        <v>3459</v>
      </c>
      <c r="C1873" t="s">
        <v>77</v>
      </c>
      <c r="D1873" t="s">
        <v>22</v>
      </c>
      <c r="E1873">
        <v>5</v>
      </c>
      <c r="F1873">
        <v>0</v>
      </c>
      <c r="G1873">
        <v>1</v>
      </c>
      <c r="H1873">
        <v>4</v>
      </c>
    </row>
    <row r="1874" spans="1:8" x14ac:dyDescent="0.25">
      <c r="A1874" t="s">
        <v>2842</v>
      </c>
      <c r="B1874" t="s">
        <v>3459</v>
      </c>
      <c r="C1874" t="s">
        <v>222</v>
      </c>
      <c r="D1874" t="s">
        <v>22</v>
      </c>
      <c r="E1874">
        <v>20</v>
      </c>
      <c r="F1874">
        <v>0</v>
      </c>
      <c r="G1874">
        <v>0</v>
      </c>
      <c r="H1874">
        <v>20</v>
      </c>
    </row>
    <row r="1875" spans="1:8" x14ac:dyDescent="0.25">
      <c r="A1875" t="s">
        <v>2842</v>
      </c>
      <c r="B1875" t="s">
        <v>3459</v>
      </c>
      <c r="C1875" t="s">
        <v>164</v>
      </c>
      <c r="D1875" t="s">
        <v>22</v>
      </c>
      <c r="E1875">
        <v>14</v>
      </c>
      <c r="F1875">
        <v>0</v>
      </c>
      <c r="G1875">
        <v>0</v>
      </c>
      <c r="H1875">
        <v>14</v>
      </c>
    </row>
    <row r="1876" spans="1:8" x14ac:dyDescent="0.25">
      <c r="A1876" t="s">
        <v>2842</v>
      </c>
      <c r="B1876" t="s">
        <v>3459</v>
      </c>
      <c r="C1876" t="s">
        <v>166</v>
      </c>
      <c r="D1876" t="s">
        <v>22</v>
      </c>
      <c r="E1876">
        <v>19</v>
      </c>
      <c r="F1876">
        <v>0</v>
      </c>
      <c r="G1876">
        <v>0</v>
      </c>
      <c r="H1876">
        <v>19</v>
      </c>
    </row>
    <row r="1877" spans="1:8" x14ac:dyDescent="0.25">
      <c r="A1877" t="s">
        <v>2842</v>
      </c>
      <c r="B1877" t="s">
        <v>3459</v>
      </c>
      <c r="C1877" t="s">
        <v>3303</v>
      </c>
      <c r="D1877" t="s">
        <v>22</v>
      </c>
      <c r="E1877">
        <v>7</v>
      </c>
      <c r="F1877">
        <v>3</v>
      </c>
      <c r="G1877">
        <v>2</v>
      </c>
      <c r="H1877">
        <v>8</v>
      </c>
    </row>
    <row r="1878" spans="1:8" x14ac:dyDescent="0.25">
      <c r="A1878" t="s">
        <v>2842</v>
      </c>
      <c r="B1878" t="s">
        <v>3459</v>
      </c>
      <c r="C1878" t="s">
        <v>31</v>
      </c>
      <c r="D1878" t="s">
        <v>22</v>
      </c>
      <c r="E1878">
        <v>8</v>
      </c>
      <c r="F1878">
        <v>12</v>
      </c>
      <c r="G1878">
        <v>1</v>
      </c>
      <c r="H1878">
        <v>19</v>
      </c>
    </row>
    <row r="1879" spans="1:8" x14ac:dyDescent="0.25">
      <c r="A1879" t="s">
        <v>2842</v>
      </c>
      <c r="B1879" t="s">
        <v>3459</v>
      </c>
      <c r="C1879" t="s">
        <v>30</v>
      </c>
      <c r="D1879" t="s">
        <v>22</v>
      </c>
      <c r="E1879">
        <v>12</v>
      </c>
      <c r="F1879">
        <v>0</v>
      </c>
      <c r="G1879">
        <v>0</v>
      </c>
      <c r="H1879">
        <v>12</v>
      </c>
    </row>
    <row r="1880" spans="1:8" x14ac:dyDescent="0.25">
      <c r="A1880" t="s">
        <v>2842</v>
      </c>
      <c r="B1880" t="s">
        <v>3459</v>
      </c>
      <c r="C1880" t="s">
        <v>155</v>
      </c>
      <c r="D1880" t="s">
        <v>22</v>
      </c>
      <c r="E1880">
        <v>1</v>
      </c>
      <c r="F1880">
        <v>0</v>
      </c>
      <c r="G1880">
        <v>0</v>
      </c>
      <c r="H1880">
        <v>1</v>
      </c>
    </row>
    <row r="1881" spans="1:8" x14ac:dyDescent="0.25">
      <c r="A1881" t="s">
        <v>2842</v>
      </c>
      <c r="B1881" t="s">
        <v>3459</v>
      </c>
      <c r="C1881" t="s">
        <v>167</v>
      </c>
      <c r="D1881" t="s">
        <v>22</v>
      </c>
      <c r="E1881">
        <v>2</v>
      </c>
      <c r="F1881">
        <v>0</v>
      </c>
      <c r="G1881">
        <v>0</v>
      </c>
      <c r="H1881">
        <v>2</v>
      </c>
    </row>
    <row r="1882" spans="1:8" x14ac:dyDescent="0.25">
      <c r="A1882" t="s">
        <v>2842</v>
      </c>
      <c r="B1882" t="s">
        <v>3459</v>
      </c>
      <c r="C1882" t="s">
        <v>2278</v>
      </c>
      <c r="D1882" t="s">
        <v>22</v>
      </c>
      <c r="E1882">
        <v>1</v>
      </c>
      <c r="F1882">
        <v>0</v>
      </c>
      <c r="G1882">
        <v>0</v>
      </c>
      <c r="H1882">
        <v>1</v>
      </c>
    </row>
    <row r="1883" spans="1:8" x14ac:dyDescent="0.25">
      <c r="A1883" t="s">
        <v>2842</v>
      </c>
      <c r="B1883" t="s">
        <v>3459</v>
      </c>
      <c r="C1883" t="s">
        <v>25</v>
      </c>
      <c r="D1883" t="s">
        <v>22</v>
      </c>
      <c r="E1883">
        <v>23</v>
      </c>
      <c r="F1883">
        <v>0</v>
      </c>
      <c r="G1883">
        <v>0</v>
      </c>
      <c r="H1883">
        <v>23</v>
      </c>
    </row>
    <row r="1884" spans="1:8" x14ac:dyDescent="0.25">
      <c r="A1884" t="s">
        <v>2842</v>
      </c>
      <c r="B1884" t="s">
        <v>3459</v>
      </c>
      <c r="C1884" t="s">
        <v>181</v>
      </c>
      <c r="D1884" t="s">
        <v>22</v>
      </c>
      <c r="E1884">
        <v>51</v>
      </c>
      <c r="F1884">
        <v>0</v>
      </c>
      <c r="G1884">
        <v>19</v>
      </c>
      <c r="H1884">
        <v>32</v>
      </c>
    </row>
    <row r="1885" spans="1:8" x14ac:dyDescent="0.25">
      <c r="A1885" t="s">
        <v>2842</v>
      </c>
      <c r="B1885" t="s">
        <v>3459</v>
      </c>
      <c r="C1885" t="s">
        <v>301</v>
      </c>
      <c r="D1885" t="s">
        <v>22</v>
      </c>
      <c r="E1885">
        <v>4</v>
      </c>
      <c r="F1885">
        <v>0</v>
      </c>
      <c r="G1885">
        <v>0</v>
      </c>
      <c r="H1885">
        <v>4</v>
      </c>
    </row>
    <row r="1886" spans="1:8" x14ac:dyDescent="0.25">
      <c r="A1886" t="s">
        <v>2842</v>
      </c>
      <c r="B1886" t="s">
        <v>3459</v>
      </c>
      <c r="C1886" t="s">
        <v>302</v>
      </c>
      <c r="D1886" t="s">
        <v>22</v>
      </c>
      <c r="E1886">
        <v>5</v>
      </c>
      <c r="F1886">
        <v>0</v>
      </c>
      <c r="G1886">
        <v>0</v>
      </c>
      <c r="H1886">
        <v>5</v>
      </c>
    </row>
    <row r="1887" spans="1:8" x14ac:dyDescent="0.25">
      <c r="A1887" t="s">
        <v>2842</v>
      </c>
      <c r="B1887" t="s">
        <v>3459</v>
      </c>
      <c r="C1887" t="s">
        <v>242</v>
      </c>
      <c r="D1887" t="s">
        <v>22</v>
      </c>
      <c r="E1887">
        <v>7</v>
      </c>
      <c r="F1887">
        <v>0</v>
      </c>
      <c r="G1887">
        <v>0</v>
      </c>
      <c r="H1887">
        <v>7</v>
      </c>
    </row>
    <row r="1888" spans="1:8" x14ac:dyDescent="0.25">
      <c r="A1888" t="s">
        <v>2842</v>
      </c>
      <c r="B1888" t="s">
        <v>3459</v>
      </c>
      <c r="C1888" t="s">
        <v>103</v>
      </c>
      <c r="D1888" t="s">
        <v>22</v>
      </c>
      <c r="E1888">
        <v>5</v>
      </c>
      <c r="F1888">
        <v>0</v>
      </c>
      <c r="G1888">
        <v>0</v>
      </c>
      <c r="H1888">
        <v>5</v>
      </c>
    </row>
    <row r="1889" spans="1:8" x14ac:dyDescent="0.25">
      <c r="A1889" t="s">
        <v>2842</v>
      </c>
      <c r="B1889" t="s">
        <v>3459</v>
      </c>
      <c r="C1889" t="s">
        <v>3304</v>
      </c>
      <c r="D1889" t="s">
        <v>22</v>
      </c>
      <c r="E1889">
        <v>2</v>
      </c>
      <c r="F1889">
        <v>1</v>
      </c>
      <c r="G1889">
        <v>0</v>
      </c>
      <c r="H1889">
        <v>3</v>
      </c>
    </row>
    <row r="1890" spans="1:8" x14ac:dyDescent="0.25">
      <c r="A1890" t="s">
        <v>2842</v>
      </c>
      <c r="B1890" t="s">
        <v>3459</v>
      </c>
      <c r="C1890" t="s">
        <v>101</v>
      </c>
      <c r="D1890" t="s">
        <v>22</v>
      </c>
      <c r="E1890">
        <v>5</v>
      </c>
      <c r="F1890">
        <v>1</v>
      </c>
      <c r="G1890">
        <v>1</v>
      </c>
      <c r="H1890">
        <v>5</v>
      </c>
    </row>
    <row r="1891" spans="1:8" x14ac:dyDescent="0.25">
      <c r="A1891" t="s">
        <v>2842</v>
      </c>
      <c r="B1891" t="s">
        <v>3459</v>
      </c>
      <c r="C1891" t="s">
        <v>3308</v>
      </c>
      <c r="D1891" t="s">
        <v>22</v>
      </c>
      <c r="E1891">
        <v>8</v>
      </c>
      <c r="F1891">
        <v>10</v>
      </c>
      <c r="G1891">
        <v>1</v>
      </c>
      <c r="H1891">
        <v>17</v>
      </c>
    </row>
    <row r="1892" spans="1:8" x14ac:dyDescent="0.25">
      <c r="A1892" t="s">
        <v>2842</v>
      </c>
      <c r="B1892" t="s">
        <v>3459</v>
      </c>
      <c r="C1892" t="s">
        <v>232</v>
      </c>
      <c r="D1892" t="s">
        <v>22</v>
      </c>
      <c r="E1892">
        <v>25</v>
      </c>
      <c r="F1892">
        <v>20</v>
      </c>
      <c r="G1892">
        <v>10</v>
      </c>
      <c r="H1892">
        <v>35</v>
      </c>
    </row>
    <row r="1893" spans="1:8" x14ac:dyDescent="0.25">
      <c r="A1893" t="s">
        <v>2842</v>
      </c>
      <c r="B1893" t="s">
        <v>3459</v>
      </c>
      <c r="C1893" t="s">
        <v>28</v>
      </c>
      <c r="D1893" t="s">
        <v>22</v>
      </c>
      <c r="E1893">
        <v>8</v>
      </c>
      <c r="F1893">
        <v>0</v>
      </c>
      <c r="G1893">
        <v>3</v>
      </c>
      <c r="H1893">
        <v>5</v>
      </c>
    </row>
    <row r="1894" spans="1:8" x14ac:dyDescent="0.25">
      <c r="A1894" t="s">
        <v>2842</v>
      </c>
      <c r="B1894" t="s">
        <v>3459</v>
      </c>
      <c r="C1894" t="s">
        <v>156</v>
      </c>
      <c r="D1894" t="s">
        <v>22</v>
      </c>
      <c r="E1894">
        <v>0</v>
      </c>
      <c r="F1894">
        <v>9</v>
      </c>
      <c r="G1894">
        <v>3</v>
      </c>
      <c r="H1894">
        <v>6</v>
      </c>
    </row>
    <row r="1895" spans="1:8" x14ac:dyDescent="0.25">
      <c r="A1895" t="s">
        <v>2842</v>
      </c>
      <c r="B1895" t="s">
        <v>3459</v>
      </c>
      <c r="C1895" t="s">
        <v>59</v>
      </c>
      <c r="D1895" t="s">
        <v>22</v>
      </c>
      <c r="E1895">
        <v>226</v>
      </c>
      <c r="F1895">
        <v>216</v>
      </c>
      <c r="G1895">
        <v>316</v>
      </c>
      <c r="H1895">
        <v>126</v>
      </c>
    </row>
    <row r="1896" spans="1:8" x14ac:dyDescent="0.25">
      <c r="A1896" t="s">
        <v>2842</v>
      </c>
      <c r="B1896" t="s">
        <v>3459</v>
      </c>
      <c r="C1896" t="s">
        <v>160</v>
      </c>
      <c r="D1896" t="s">
        <v>22</v>
      </c>
      <c r="E1896">
        <v>6</v>
      </c>
      <c r="F1896">
        <v>0</v>
      </c>
      <c r="G1896">
        <v>0</v>
      </c>
      <c r="H1896">
        <v>6</v>
      </c>
    </row>
    <row r="1897" spans="1:8" x14ac:dyDescent="0.25">
      <c r="A1897" t="s">
        <v>2842</v>
      </c>
      <c r="B1897" t="s">
        <v>3459</v>
      </c>
      <c r="C1897" t="s">
        <v>32</v>
      </c>
      <c r="D1897" t="s">
        <v>22</v>
      </c>
      <c r="E1897">
        <v>49</v>
      </c>
      <c r="F1897">
        <v>12</v>
      </c>
      <c r="G1897">
        <v>5</v>
      </c>
      <c r="H1897">
        <v>56</v>
      </c>
    </row>
    <row r="1898" spans="1:8" x14ac:dyDescent="0.25">
      <c r="A1898" t="s">
        <v>2842</v>
      </c>
      <c r="B1898" t="s">
        <v>3459</v>
      </c>
      <c r="C1898" t="s">
        <v>3300</v>
      </c>
      <c r="D1898" t="s">
        <v>22</v>
      </c>
      <c r="E1898">
        <v>5</v>
      </c>
      <c r="F1898">
        <v>0</v>
      </c>
      <c r="G1898">
        <v>0</v>
      </c>
      <c r="H1898">
        <v>5</v>
      </c>
    </row>
    <row r="1899" spans="1:8" x14ac:dyDescent="0.25">
      <c r="A1899" t="s">
        <v>2842</v>
      </c>
      <c r="B1899" t="s">
        <v>3459</v>
      </c>
      <c r="C1899" t="s">
        <v>3299</v>
      </c>
      <c r="D1899" t="s">
        <v>22</v>
      </c>
      <c r="E1899">
        <v>6</v>
      </c>
      <c r="F1899">
        <v>0</v>
      </c>
      <c r="G1899">
        <v>0</v>
      </c>
      <c r="H1899">
        <v>6</v>
      </c>
    </row>
    <row r="1900" spans="1:8" x14ac:dyDescent="0.25">
      <c r="A1900" t="s">
        <v>2842</v>
      </c>
      <c r="B1900" t="s">
        <v>3459</v>
      </c>
      <c r="C1900" t="s">
        <v>122</v>
      </c>
      <c r="D1900" t="s">
        <v>22</v>
      </c>
      <c r="E1900">
        <v>5</v>
      </c>
      <c r="F1900">
        <v>0</v>
      </c>
      <c r="G1900">
        <v>0</v>
      </c>
      <c r="H1900">
        <v>5</v>
      </c>
    </row>
    <row r="1901" spans="1:8" x14ac:dyDescent="0.25">
      <c r="A1901" t="s">
        <v>2842</v>
      </c>
      <c r="B1901" t="s">
        <v>3459</v>
      </c>
      <c r="C1901" t="s">
        <v>44</v>
      </c>
      <c r="D1901" t="s">
        <v>22</v>
      </c>
      <c r="E1901">
        <v>6</v>
      </c>
      <c r="F1901">
        <v>0</v>
      </c>
      <c r="G1901">
        <v>1</v>
      </c>
      <c r="H1901">
        <v>5</v>
      </c>
    </row>
    <row r="1902" spans="1:8" x14ac:dyDescent="0.25">
      <c r="A1902" t="s">
        <v>2842</v>
      </c>
      <c r="B1902" t="s">
        <v>3459</v>
      </c>
      <c r="C1902" t="s">
        <v>40</v>
      </c>
      <c r="D1902" t="s">
        <v>22</v>
      </c>
      <c r="E1902">
        <v>9</v>
      </c>
      <c r="F1902">
        <v>6</v>
      </c>
      <c r="G1902">
        <v>1</v>
      </c>
      <c r="H1902">
        <v>14</v>
      </c>
    </row>
    <row r="1903" spans="1:8" x14ac:dyDescent="0.25">
      <c r="A1903" t="s">
        <v>2842</v>
      </c>
      <c r="B1903" t="s">
        <v>3459</v>
      </c>
      <c r="C1903" t="s">
        <v>144</v>
      </c>
      <c r="D1903" t="s">
        <v>22</v>
      </c>
      <c r="E1903">
        <v>10</v>
      </c>
      <c r="F1903">
        <v>0</v>
      </c>
      <c r="G1903">
        <v>0</v>
      </c>
      <c r="H1903">
        <v>10</v>
      </c>
    </row>
    <row r="1904" spans="1:8" x14ac:dyDescent="0.25">
      <c r="A1904" t="s">
        <v>2842</v>
      </c>
      <c r="B1904" t="s">
        <v>3459</v>
      </c>
      <c r="C1904" t="s">
        <v>89</v>
      </c>
      <c r="D1904" t="s">
        <v>22</v>
      </c>
      <c r="E1904">
        <v>11</v>
      </c>
      <c r="F1904">
        <v>0</v>
      </c>
      <c r="G1904">
        <v>1</v>
      </c>
      <c r="H1904">
        <v>10</v>
      </c>
    </row>
    <row r="1905" spans="1:8" x14ac:dyDescent="0.25">
      <c r="A1905" t="s">
        <v>2842</v>
      </c>
      <c r="B1905" t="s">
        <v>3459</v>
      </c>
      <c r="C1905" t="s">
        <v>26</v>
      </c>
      <c r="D1905" t="s">
        <v>22</v>
      </c>
      <c r="E1905">
        <v>12</v>
      </c>
      <c r="F1905">
        <v>0</v>
      </c>
      <c r="G1905">
        <v>1</v>
      </c>
      <c r="H1905">
        <v>11</v>
      </c>
    </row>
    <row r="1906" spans="1:8" x14ac:dyDescent="0.25">
      <c r="A1906" t="s">
        <v>2842</v>
      </c>
      <c r="B1906" t="s">
        <v>3459</v>
      </c>
      <c r="C1906" t="s">
        <v>143</v>
      </c>
      <c r="D1906" t="s">
        <v>22</v>
      </c>
      <c r="E1906">
        <v>10</v>
      </c>
      <c r="F1906">
        <v>0</v>
      </c>
      <c r="G1906">
        <v>2</v>
      </c>
      <c r="H1906">
        <v>8</v>
      </c>
    </row>
    <row r="1907" spans="1:8" x14ac:dyDescent="0.25">
      <c r="A1907" t="s">
        <v>2842</v>
      </c>
      <c r="B1907" t="s">
        <v>3459</v>
      </c>
      <c r="C1907" t="s">
        <v>70</v>
      </c>
      <c r="D1907" t="s">
        <v>3052</v>
      </c>
      <c r="E1907">
        <v>1</v>
      </c>
      <c r="F1907">
        <v>0</v>
      </c>
      <c r="G1907">
        <v>0</v>
      </c>
      <c r="H1907">
        <v>1</v>
      </c>
    </row>
    <row r="1908" spans="1:8" x14ac:dyDescent="0.25">
      <c r="A1908" t="s">
        <v>2842</v>
      </c>
      <c r="B1908" t="s">
        <v>3459</v>
      </c>
      <c r="C1908" t="s">
        <v>70</v>
      </c>
      <c r="D1908" t="s">
        <v>230</v>
      </c>
      <c r="E1908">
        <v>1</v>
      </c>
      <c r="F1908">
        <v>0</v>
      </c>
      <c r="G1908">
        <v>0</v>
      </c>
      <c r="H1908">
        <v>1</v>
      </c>
    </row>
    <row r="1909" spans="1:8" x14ac:dyDescent="0.25">
      <c r="A1909" t="s">
        <v>2842</v>
      </c>
      <c r="B1909" t="s">
        <v>3459</v>
      </c>
      <c r="C1909" t="s">
        <v>70</v>
      </c>
      <c r="D1909" t="s">
        <v>2276</v>
      </c>
      <c r="E1909">
        <v>2</v>
      </c>
      <c r="F1909">
        <v>0</v>
      </c>
      <c r="G1909">
        <v>0</v>
      </c>
      <c r="H1909">
        <v>2</v>
      </c>
    </row>
    <row r="1910" spans="1:8" x14ac:dyDescent="0.25">
      <c r="A1910" t="s">
        <v>2842</v>
      </c>
      <c r="B1910" t="s">
        <v>3459</v>
      </c>
      <c r="C1910" t="s">
        <v>81</v>
      </c>
      <c r="D1910" t="s">
        <v>22</v>
      </c>
      <c r="E1910">
        <v>13</v>
      </c>
      <c r="F1910">
        <v>0</v>
      </c>
      <c r="G1910">
        <v>3</v>
      </c>
      <c r="H1910">
        <v>10</v>
      </c>
    </row>
    <row r="1911" spans="1:8" x14ac:dyDescent="0.25">
      <c r="A1911" t="s">
        <v>2842</v>
      </c>
      <c r="B1911" t="s">
        <v>3459</v>
      </c>
      <c r="C1911" t="s">
        <v>66</v>
      </c>
      <c r="D1911" t="s">
        <v>22</v>
      </c>
      <c r="E1911">
        <v>39</v>
      </c>
      <c r="F1911">
        <v>0</v>
      </c>
      <c r="G1911">
        <v>6</v>
      </c>
      <c r="H1911">
        <v>33</v>
      </c>
    </row>
    <row r="1912" spans="1:8" x14ac:dyDescent="0.25">
      <c r="A1912" t="s">
        <v>2842</v>
      </c>
      <c r="B1912" t="s">
        <v>3459</v>
      </c>
      <c r="C1912" t="s">
        <v>37</v>
      </c>
      <c r="D1912" t="s">
        <v>22</v>
      </c>
      <c r="E1912">
        <v>4</v>
      </c>
      <c r="F1912">
        <v>0</v>
      </c>
      <c r="G1912">
        <v>2</v>
      </c>
      <c r="H1912">
        <v>2</v>
      </c>
    </row>
    <row r="1913" spans="1:8" x14ac:dyDescent="0.25">
      <c r="A1913" t="s">
        <v>2842</v>
      </c>
      <c r="B1913" t="s">
        <v>3459</v>
      </c>
      <c r="C1913" t="s">
        <v>65</v>
      </c>
      <c r="D1913" t="s">
        <v>22</v>
      </c>
      <c r="E1913">
        <v>9</v>
      </c>
      <c r="F1913">
        <v>0</v>
      </c>
      <c r="G1913">
        <v>5</v>
      </c>
      <c r="H1913">
        <v>4</v>
      </c>
    </row>
    <row r="1914" spans="1:8" x14ac:dyDescent="0.25">
      <c r="A1914" t="s">
        <v>2842</v>
      </c>
      <c r="B1914" t="s">
        <v>3459</v>
      </c>
      <c r="C1914" t="s">
        <v>42</v>
      </c>
      <c r="D1914" t="s">
        <v>22</v>
      </c>
      <c r="E1914">
        <v>9</v>
      </c>
      <c r="F1914">
        <v>12</v>
      </c>
      <c r="G1914">
        <v>6</v>
      </c>
      <c r="H1914">
        <v>15</v>
      </c>
    </row>
    <row r="1915" spans="1:8" x14ac:dyDescent="0.25">
      <c r="A1915" t="s">
        <v>2842</v>
      </c>
      <c r="B1915" t="s">
        <v>3459</v>
      </c>
      <c r="C1915" t="s">
        <v>338</v>
      </c>
      <c r="D1915" t="s">
        <v>2199</v>
      </c>
      <c r="E1915">
        <v>0</v>
      </c>
      <c r="F1915">
        <v>1</v>
      </c>
      <c r="G1915">
        <v>0</v>
      </c>
      <c r="H1915">
        <v>1</v>
      </c>
    </row>
    <row r="1916" spans="1:8" x14ac:dyDescent="0.25">
      <c r="A1916" t="s">
        <v>2842</v>
      </c>
      <c r="B1916" t="s">
        <v>3459</v>
      </c>
      <c r="C1916" t="s">
        <v>338</v>
      </c>
      <c r="D1916" t="s">
        <v>342</v>
      </c>
      <c r="E1916">
        <v>2</v>
      </c>
      <c r="F1916">
        <v>0</v>
      </c>
      <c r="G1916">
        <v>0</v>
      </c>
      <c r="H1916">
        <v>2</v>
      </c>
    </row>
    <row r="1917" spans="1:8" x14ac:dyDescent="0.25">
      <c r="A1917" t="s">
        <v>2842</v>
      </c>
      <c r="B1917" t="s">
        <v>3459</v>
      </c>
      <c r="C1917" t="s">
        <v>338</v>
      </c>
      <c r="D1917" t="s">
        <v>343</v>
      </c>
      <c r="E1917">
        <v>1</v>
      </c>
      <c r="F1917">
        <v>0</v>
      </c>
      <c r="G1917">
        <v>0</v>
      </c>
      <c r="H1917">
        <v>1</v>
      </c>
    </row>
    <row r="1918" spans="1:8" x14ac:dyDescent="0.25">
      <c r="A1918" t="s">
        <v>2842</v>
      </c>
      <c r="B1918" t="s">
        <v>3459</v>
      </c>
      <c r="C1918" t="s">
        <v>2283</v>
      </c>
      <c r="D1918" t="s">
        <v>133</v>
      </c>
      <c r="E1918">
        <v>1</v>
      </c>
      <c r="F1918">
        <v>0</v>
      </c>
      <c r="G1918">
        <v>0</v>
      </c>
      <c r="H1918">
        <v>1</v>
      </c>
    </row>
    <row r="1919" spans="1:8" x14ac:dyDescent="0.25">
      <c r="A1919" t="s">
        <v>2842</v>
      </c>
      <c r="B1919" t="s">
        <v>3459</v>
      </c>
      <c r="C1919" t="s">
        <v>2283</v>
      </c>
      <c r="D1919" t="s">
        <v>289</v>
      </c>
      <c r="E1919">
        <v>1</v>
      </c>
      <c r="F1919">
        <v>0</v>
      </c>
      <c r="G1919">
        <v>0</v>
      </c>
      <c r="H1919">
        <v>1</v>
      </c>
    </row>
    <row r="1920" spans="1:8" x14ac:dyDescent="0.25">
      <c r="A1920" t="s">
        <v>2842</v>
      </c>
      <c r="B1920" t="s">
        <v>3459</v>
      </c>
      <c r="C1920" t="s">
        <v>2283</v>
      </c>
      <c r="D1920" t="s">
        <v>297</v>
      </c>
      <c r="E1920">
        <v>1</v>
      </c>
      <c r="F1920">
        <v>0</v>
      </c>
      <c r="G1920">
        <v>0</v>
      </c>
      <c r="H1920">
        <v>1</v>
      </c>
    </row>
    <row r="1921" spans="1:8" x14ac:dyDescent="0.25">
      <c r="A1921" t="s">
        <v>2842</v>
      </c>
      <c r="B1921" t="s">
        <v>3459</v>
      </c>
      <c r="C1921" t="s">
        <v>2283</v>
      </c>
      <c r="D1921" t="s">
        <v>258</v>
      </c>
      <c r="E1921">
        <v>2</v>
      </c>
      <c r="F1921">
        <v>0</v>
      </c>
      <c r="G1921">
        <v>0</v>
      </c>
      <c r="H1921">
        <v>2</v>
      </c>
    </row>
    <row r="1922" spans="1:8" x14ac:dyDescent="0.25">
      <c r="A1922" t="s">
        <v>2842</v>
      </c>
      <c r="B1922" t="s">
        <v>3459</v>
      </c>
      <c r="C1922" t="s">
        <v>2283</v>
      </c>
      <c r="D1922" t="s">
        <v>296</v>
      </c>
      <c r="E1922">
        <v>1</v>
      </c>
      <c r="F1922">
        <v>0</v>
      </c>
      <c r="G1922">
        <v>0</v>
      </c>
      <c r="H1922">
        <v>1</v>
      </c>
    </row>
    <row r="1923" spans="1:8" x14ac:dyDescent="0.25">
      <c r="A1923" t="s">
        <v>2842</v>
      </c>
      <c r="B1923" t="s">
        <v>3459</v>
      </c>
      <c r="C1923" t="s">
        <v>194</v>
      </c>
      <c r="D1923" t="s">
        <v>289</v>
      </c>
      <c r="E1923">
        <v>1</v>
      </c>
      <c r="F1923">
        <v>0</v>
      </c>
      <c r="G1923">
        <v>0</v>
      </c>
      <c r="H1923">
        <v>1</v>
      </c>
    </row>
    <row r="1924" spans="1:8" x14ac:dyDescent="0.25">
      <c r="A1924" t="s">
        <v>2842</v>
      </c>
      <c r="B1924" t="s">
        <v>3459</v>
      </c>
      <c r="C1924" t="s">
        <v>194</v>
      </c>
      <c r="D1924" t="s">
        <v>297</v>
      </c>
      <c r="E1924">
        <v>1</v>
      </c>
      <c r="F1924">
        <v>0</v>
      </c>
      <c r="G1924">
        <v>0</v>
      </c>
      <c r="H1924">
        <v>1</v>
      </c>
    </row>
    <row r="1925" spans="1:8" x14ac:dyDescent="0.25">
      <c r="A1925" t="s">
        <v>2842</v>
      </c>
      <c r="B1925" t="s">
        <v>3459</v>
      </c>
      <c r="C1925" t="s">
        <v>2284</v>
      </c>
      <c r="D1925" t="s">
        <v>146</v>
      </c>
      <c r="E1925">
        <v>1</v>
      </c>
      <c r="F1925">
        <v>0</v>
      </c>
      <c r="G1925">
        <v>0</v>
      </c>
      <c r="H1925">
        <v>1</v>
      </c>
    </row>
    <row r="1926" spans="1:8" x14ac:dyDescent="0.25">
      <c r="A1926" t="s">
        <v>2842</v>
      </c>
      <c r="B1926" t="s">
        <v>3459</v>
      </c>
      <c r="C1926" t="s">
        <v>2284</v>
      </c>
      <c r="D1926" t="s">
        <v>289</v>
      </c>
      <c r="E1926">
        <v>1</v>
      </c>
      <c r="F1926">
        <v>0</v>
      </c>
      <c r="G1926">
        <v>0</v>
      </c>
      <c r="H1926">
        <v>1</v>
      </c>
    </row>
    <row r="1927" spans="1:8" x14ac:dyDescent="0.25">
      <c r="A1927" t="s">
        <v>2842</v>
      </c>
      <c r="B1927" t="s">
        <v>3459</v>
      </c>
      <c r="C1927" t="s">
        <v>2284</v>
      </c>
      <c r="D1927" t="s">
        <v>227</v>
      </c>
      <c r="E1927">
        <v>1</v>
      </c>
      <c r="F1927">
        <v>0</v>
      </c>
      <c r="G1927">
        <v>0</v>
      </c>
      <c r="H1927">
        <v>1</v>
      </c>
    </row>
    <row r="1928" spans="1:8" x14ac:dyDescent="0.25">
      <c r="A1928" t="s">
        <v>2842</v>
      </c>
      <c r="B1928" t="s">
        <v>3459</v>
      </c>
      <c r="C1928" t="s">
        <v>2284</v>
      </c>
      <c r="D1928" t="s">
        <v>258</v>
      </c>
      <c r="E1928">
        <v>1</v>
      </c>
      <c r="F1928">
        <v>0</v>
      </c>
      <c r="G1928">
        <v>0</v>
      </c>
      <c r="H1928">
        <v>1</v>
      </c>
    </row>
    <row r="1929" spans="1:8" x14ac:dyDescent="0.25">
      <c r="A1929" t="s">
        <v>2842</v>
      </c>
      <c r="B1929" t="s">
        <v>3459</v>
      </c>
      <c r="C1929" t="s">
        <v>2254</v>
      </c>
      <c r="D1929" t="s">
        <v>178</v>
      </c>
      <c r="E1929">
        <v>2</v>
      </c>
      <c r="F1929">
        <v>0</v>
      </c>
      <c r="G1929">
        <v>0</v>
      </c>
      <c r="H1929">
        <v>2</v>
      </c>
    </row>
    <row r="1930" spans="1:8" x14ac:dyDescent="0.25">
      <c r="A1930" t="s">
        <v>2842</v>
      </c>
      <c r="B1930" t="s">
        <v>3459</v>
      </c>
      <c r="C1930" t="s">
        <v>2254</v>
      </c>
      <c r="D1930" t="s">
        <v>295</v>
      </c>
      <c r="E1930">
        <v>1</v>
      </c>
      <c r="F1930">
        <v>0</v>
      </c>
      <c r="G1930">
        <v>0</v>
      </c>
      <c r="H1930">
        <v>1</v>
      </c>
    </row>
    <row r="1931" spans="1:8" x14ac:dyDescent="0.25">
      <c r="A1931" t="s">
        <v>2842</v>
      </c>
      <c r="B1931" t="s">
        <v>3459</v>
      </c>
      <c r="C1931" t="s">
        <v>2254</v>
      </c>
      <c r="D1931" t="s">
        <v>256</v>
      </c>
      <c r="E1931">
        <v>3</v>
      </c>
      <c r="F1931">
        <v>0</v>
      </c>
      <c r="G1931">
        <v>0</v>
      </c>
      <c r="H1931">
        <v>3</v>
      </c>
    </row>
    <row r="1932" spans="1:8" x14ac:dyDescent="0.25">
      <c r="A1932" t="s">
        <v>2842</v>
      </c>
      <c r="B1932" t="s">
        <v>3459</v>
      </c>
      <c r="C1932" t="s">
        <v>2254</v>
      </c>
      <c r="D1932" t="s">
        <v>297</v>
      </c>
      <c r="E1932">
        <v>2</v>
      </c>
      <c r="F1932">
        <v>0</v>
      </c>
      <c r="G1932">
        <v>0</v>
      </c>
      <c r="H1932">
        <v>2</v>
      </c>
    </row>
    <row r="1933" spans="1:8" x14ac:dyDescent="0.25">
      <c r="A1933" t="s">
        <v>2842</v>
      </c>
      <c r="B1933" t="s">
        <v>3459</v>
      </c>
      <c r="C1933" t="s">
        <v>3298</v>
      </c>
      <c r="D1933" t="s">
        <v>2216</v>
      </c>
      <c r="E1933">
        <v>3</v>
      </c>
      <c r="F1933">
        <v>1</v>
      </c>
      <c r="G1933">
        <v>1</v>
      </c>
      <c r="H1933">
        <v>3</v>
      </c>
    </row>
    <row r="1934" spans="1:8" x14ac:dyDescent="0.25">
      <c r="A1934" t="s">
        <v>2842</v>
      </c>
      <c r="B1934" t="s">
        <v>3459</v>
      </c>
      <c r="C1934" t="s">
        <v>3298</v>
      </c>
      <c r="D1934" t="s">
        <v>2214</v>
      </c>
      <c r="E1934">
        <v>5</v>
      </c>
      <c r="F1934">
        <v>2</v>
      </c>
      <c r="G1934">
        <v>1</v>
      </c>
      <c r="H1934">
        <v>6</v>
      </c>
    </row>
    <row r="1935" spans="1:8" x14ac:dyDescent="0.25">
      <c r="A1935" t="s">
        <v>2842</v>
      </c>
      <c r="B1935" t="s">
        <v>3459</v>
      </c>
      <c r="C1935" t="s">
        <v>2222</v>
      </c>
      <c r="D1935" t="s">
        <v>2223</v>
      </c>
      <c r="E1935">
        <v>1</v>
      </c>
      <c r="F1935">
        <v>2</v>
      </c>
      <c r="G1935">
        <v>2</v>
      </c>
      <c r="H1935">
        <v>1</v>
      </c>
    </row>
    <row r="1936" spans="1:8" x14ac:dyDescent="0.25">
      <c r="A1936" t="s">
        <v>2842</v>
      </c>
      <c r="B1936" t="s">
        <v>3459</v>
      </c>
      <c r="C1936" t="s">
        <v>2222</v>
      </c>
      <c r="D1936" t="s">
        <v>2224</v>
      </c>
      <c r="E1936">
        <v>3</v>
      </c>
      <c r="F1936">
        <v>0</v>
      </c>
      <c r="G1936">
        <v>2</v>
      </c>
      <c r="H1936">
        <v>1</v>
      </c>
    </row>
    <row r="1937" spans="1:8" x14ac:dyDescent="0.25">
      <c r="A1937" t="s">
        <v>2842</v>
      </c>
      <c r="B1937" t="s">
        <v>3459</v>
      </c>
      <c r="C1937" t="s">
        <v>2227</v>
      </c>
      <c r="D1937" t="s">
        <v>2216</v>
      </c>
      <c r="E1937">
        <v>3</v>
      </c>
      <c r="F1937">
        <v>0</v>
      </c>
      <c r="G1937">
        <v>0</v>
      </c>
      <c r="H1937">
        <v>3</v>
      </c>
    </row>
    <row r="1938" spans="1:8" x14ac:dyDescent="0.25">
      <c r="A1938" t="s">
        <v>2842</v>
      </c>
      <c r="B1938" t="s">
        <v>3459</v>
      </c>
      <c r="C1938" t="s">
        <v>2227</v>
      </c>
      <c r="D1938" t="s">
        <v>2223</v>
      </c>
      <c r="E1938">
        <v>0</v>
      </c>
      <c r="F1938">
        <v>1</v>
      </c>
      <c r="G1938">
        <v>0</v>
      </c>
      <c r="H1938">
        <v>1</v>
      </c>
    </row>
    <row r="1939" spans="1:8" x14ac:dyDescent="0.25">
      <c r="A1939" t="s">
        <v>2842</v>
      </c>
      <c r="B1939" t="s">
        <v>3459</v>
      </c>
      <c r="C1939" t="s">
        <v>2227</v>
      </c>
      <c r="D1939" t="s">
        <v>2214</v>
      </c>
      <c r="E1939">
        <v>3</v>
      </c>
      <c r="F1939">
        <v>0</v>
      </c>
      <c r="G1939">
        <v>0</v>
      </c>
      <c r="H1939">
        <v>3</v>
      </c>
    </row>
    <row r="1940" spans="1:8" x14ac:dyDescent="0.25">
      <c r="A1940" t="s">
        <v>2842</v>
      </c>
      <c r="B1940" t="s">
        <v>3459</v>
      </c>
      <c r="C1940" t="s">
        <v>246</v>
      </c>
      <c r="D1940" t="s">
        <v>146</v>
      </c>
      <c r="E1940">
        <v>11</v>
      </c>
      <c r="F1940">
        <v>0</v>
      </c>
      <c r="G1940">
        <v>0</v>
      </c>
      <c r="H1940">
        <v>11</v>
      </c>
    </row>
    <row r="1941" spans="1:8" x14ac:dyDescent="0.25">
      <c r="A1941" t="s">
        <v>2842</v>
      </c>
      <c r="B1941" t="s">
        <v>3459</v>
      </c>
      <c r="C1941" t="s">
        <v>246</v>
      </c>
      <c r="D1941" t="s">
        <v>239</v>
      </c>
      <c r="E1941">
        <v>5</v>
      </c>
      <c r="F1941">
        <v>0</v>
      </c>
      <c r="G1941">
        <v>1</v>
      </c>
      <c r="H1941">
        <v>4</v>
      </c>
    </row>
    <row r="1942" spans="1:8" x14ac:dyDescent="0.25">
      <c r="A1942" t="s">
        <v>2842</v>
      </c>
      <c r="B1942" t="s">
        <v>3459</v>
      </c>
      <c r="C1942" t="s">
        <v>246</v>
      </c>
      <c r="D1942" t="s">
        <v>294</v>
      </c>
      <c r="E1942">
        <v>1</v>
      </c>
      <c r="F1942">
        <v>0</v>
      </c>
      <c r="G1942">
        <v>0</v>
      </c>
      <c r="H1942">
        <v>1</v>
      </c>
    </row>
    <row r="1943" spans="1:8" x14ac:dyDescent="0.25">
      <c r="A1943" t="s">
        <v>2842</v>
      </c>
      <c r="B1943" t="s">
        <v>3459</v>
      </c>
      <c r="C1943" t="s">
        <v>246</v>
      </c>
      <c r="D1943" t="s">
        <v>178</v>
      </c>
      <c r="E1943">
        <v>3</v>
      </c>
      <c r="F1943">
        <v>0</v>
      </c>
      <c r="G1943">
        <v>0</v>
      </c>
      <c r="H1943">
        <v>3</v>
      </c>
    </row>
    <row r="1944" spans="1:8" x14ac:dyDescent="0.25">
      <c r="A1944" t="s">
        <v>2842</v>
      </c>
      <c r="B1944" t="s">
        <v>3459</v>
      </c>
      <c r="C1944" t="s">
        <v>246</v>
      </c>
      <c r="D1944" t="s">
        <v>256</v>
      </c>
      <c r="E1944">
        <v>2</v>
      </c>
      <c r="F1944">
        <v>1</v>
      </c>
      <c r="G1944">
        <v>1</v>
      </c>
      <c r="H1944">
        <v>2</v>
      </c>
    </row>
    <row r="1945" spans="1:8" x14ac:dyDescent="0.25">
      <c r="A1945" t="s">
        <v>2842</v>
      </c>
      <c r="B1945" t="s">
        <v>3459</v>
      </c>
      <c r="C1945" t="s">
        <v>246</v>
      </c>
      <c r="D1945" t="s">
        <v>2263</v>
      </c>
      <c r="E1945">
        <v>2</v>
      </c>
      <c r="F1945">
        <v>0</v>
      </c>
      <c r="G1945">
        <v>0</v>
      </c>
      <c r="H1945">
        <v>2</v>
      </c>
    </row>
    <row r="1946" spans="1:8" x14ac:dyDescent="0.25">
      <c r="A1946" t="s">
        <v>2842</v>
      </c>
      <c r="B1946" t="s">
        <v>3459</v>
      </c>
      <c r="C1946" t="s">
        <v>246</v>
      </c>
      <c r="D1946" t="s">
        <v>257</v>
      </c>
      <c r="E1946">
        <v>2</v>
      </c>
      <c r="F1946">
        <v>5</v>
      </c>
      <c r="G1946">
        <v>1</v>
      </c>
      <c r="H1946">
        <v>6</v>
      </c>
    </row>
    <row r="1947" spans="1:8" x14ac:dyDescent="0.25">
      <c r="A1947" t="s">
        <v>2842</v>
      </c>
      <c r="B1947" t="s">
        <v>3459</v>
      </c>
      <c r="C1947" t="s">
        <v>246</v>
      </c>
      <c r="D1947" t="s">
        <v>3452</v>
      </c>
      <c r="E1947">
        <v>2</v>
      </c>
      <c r="F1947">
        <v>0</v>
      </c>
      <c r="G1947">
        <v>0</v>
      </c>
      <c r="H1947">
        <v>2</v>
      </c>
    </row>
    <row r="1948" spans="1:8" x14ac:dyDescent="0.25">
      <c r="A1948" t="s">
        <v>2842</v>
      </c>
      <c r="B1948" t="s">
        <v>3459</v>
      </c>
      <c r="C1948" t="s">
        <v>246</v>
      </c>
      <c r="D1948" t="s">
        <v>2250</v>
      </c>
      <c r="E1948">
        <v>3</v>
      </c>
      <c r="F1948">
        <v>1</v>
      </c>
      <c r="G1948">
        <v>2</v>
      </c>
      <c r="H1948">
        <v>2</v>
      </c>
    </row>
    <row r="1949" spans="1:8" x14ac:dyDescent="0.25">
      <c r="A1949" t="s">
        <v>2842</v>
      </c>
      <c r="B1949" t="s">
        <v>3459</v>
      </c>
      <c r="C1949" t="s">
        <v>246</v>
      </c>
      <c r="D1949" t="s">
        <v>193</v>
      </c>
      <c r="E1949">
        <v>1</v>
      </c>
      <c r="F1949">
        <v>0</v>
      </c>
      <c r="G1949">
        <v>0</v>
      </c>
      <c r="H1949">
        <v>1</v>
      </c>
    </row>
    <row r="1950" spans="1:8" x14ac:dyDescent="0.25">
      <c r="A1950" t="s">
        <v>2842</v>
      </c>
      <c r="B1950" t="s">
        <v>3459</v>
      </c>
      <c r="C1950" t="s">
        <v>246</v>
      </c>
      <c r="D1950" t="s">
        <v>2212</v>
      </c>
      <c r="E1950">
        <v>3</v>
      </c>
      <c r="F1950">
        <v>0</v>
      </c>
      <c r="G1950">
        <v>1</v>
      </c>
      <c r="H1950">
        <v>2</v>
      </c>
    </row>
    <row r="1951" spans="1:8" x14ac:dyDescent="0.25">
      <c r="A1951" t="s">
        <v>2842</v>
      </c>
      <c r="B1951" t="s">
        <v>3459</v>
      </c>
      <c r="C1951" t="s">
        <v>145</v>
      </c>
      <c r="D1951" t="s">
        <v>146</v>
      </c>
      <c r="E1951">
        <v>18</v>
      </c>
      <c r="F1951">
        <v>5</v>
      </c>
      <c r="G1951">
        <v>2</v>
      </c>
      <c r="H1951">
        <v>21</v>
      </c>
    </row>
    <row r="1952" spans="1:8" x14ac:dyDescent="0.25">
      <c r="A1952" t="s">
        <v>2842</v>
      </c>
      <c r="B1952" t="s">
        <v>3459</v>
      </c>
      <c r="C1952" t="s">
        <v>145</v>
      </c>
      <c r="D1952" t="s">
        <v>193</v>
      </c>
      <c r="E1952">
        <v>23</v>
      </c>
      <c r="F1952">
        <v>5</v>
      </c>
      <c r="G1952">
        <v>3</v>
      </c>
      <c r="H1952">
        <v>25</v>
      </c>
    </row>
    <row r="1953" spans="1:8" x14ac:dyDescent="0.25">
      <c r="A1953" t="s">
        <v>2842</v>
      </c>
      <c r="B1953" t="s">
        <v>3459</v>
      </c>
      <c r="C1953" t="s">
        <v>132</v>
      </c>
      <c r="D1953" t="s">
        <v>133</v>
      </c>
      <c r="E1953">
        <v>25</v>
      </c>
      <c r="F1953">
        <v>5</v>
      </c>
      <c r="G1953">
        <v>7</v>
      </c>
      <c r="H1953">
        <v>23</v>
      </c>
    </row>
    <row r="1954" spans="1:8" x14ac:dyDescent="0.25">
      <c r="A1954" t="s">
        <v>2842</v>
      </c>
      <c r="B1954" t="s">
        <v>3459</v>
      </c>
      <c r="C1954" t="s">
        <v>132</v>
      </c>
      <c r="D1954" t="s">
        <v>146</v>
      </c>
      <c r="E1954">
        <v>25</v>
      </c>
      <c r="F1954">
        <v>0</v>
      </c>
      <c r="G1954">
        <v>3</v>
      </c>
      <c r="H1954">
        <v>22</v>
      </c>
    </row>
    <row r="1955" spans="1:8" x14ac:dyDescent="0.25">
      <c r="A1955" t="s">
        <v>2842</v>
      </c>
      <c r="B1955" t="s">
        <v>3459</v>
      </c>
      <c r="C1955" t="s">
        <v>132</v>
      </c>
      <c r="D1955" t="s">
        <v>193</v>
      </c>
      <c r="E1955">
        <v>19</v>
      </c>
      <c r="F1955">
        <v>5</v>
      </c>
      <c r="G1955">
        <v>10</v>
      </c>
      <c r="H1955">
        <v>14</v>
      </c>
    </row>
    <row r="1956" spans="1:8" x14ac:dyDescent="0.25">
      <c r="A1956" t="s">
        <v>2842</v>
      </c>
      <c r="B1956" t="s">
        <v>3459</v>
      </c>
      <c r="C1956" t="s">
        <v>233</v>
      </c>
      <c r="D1956" t="s">
        <v>239</v>
      </c>
      <c r="E1956">
        <v>1</v>
      </c>
      <c r="F1956">
        <v>2</v>
      </c>
      <c r="G1956">
        <v>1</v>
      </c>
      <c r="H1956">
        <v>2</v>
      </c>
    </row>
    <row r="1957" spans="1:8" x14ac:dyDescent="0.25">
      <c r="A1957" t="s">
        <v>2842</v>
      </c>
      <c r="B1957" t="s">
        <v>3459</v>
      </c>
      <c r="C1957" t="s">
        <v>233</v>
      </c>
      <c r="D1957" t="s">
        <v>294</v>
      </c>
      <c r="E1957">
        <v>2</v>
      </c>
      <c r="F1957">
        <v>0</v>
      </c>
      <c r="G1957">
        <v>1</v>
      </c>
      <c r="H1957">
        <v>1</v>
      </c>
    </row>
    <row r="1958" spans="1:8" x14ac:dyDescent="0.25">
      <c r="A1958" t="s">
        <v>2842</v>
      </c>
      <c r="B1958" t="s">
        <v>3459</v>
      </c>
      <c r="C1958" t="s">
        <v>233</v>
      </c>
      <c r="D1958" t="s">
        <v>178</v>
      </c>
      <c r="E1958">
        <v>0</v>
      </c>
      <c r="F1958">
        <v>2</v>
      </c>
      <c r="G1958">
        <v>0</v>
      </c>
      <c r="H1958">
        <v>2</v>
      </c>
    </row>
    <row r="1959" spans="1:8" x14ac:dyDescent="0.25">
      <c r="A1959" t="s">
        <v>2842</v>
      </c>
      <c r="B1959" t="s">
        <v>3459</v>
      </c>
      <c r="C1959" t="s">
        <v>233</v>
      </c>
      <c r="D1959" t="s">
        <v>295</v>
      </c>
      <c r="E1959">
        <v>3</v>
      </c>
      <c r="F1959">
        <v>3</v>
      </c>
      <c r="G1959">
        <v>2</v>
      </c>
      <c r="H1959">
        <v>4</v>
      </c>
    </row>
    <row r="1960" spans="1:8" x14ac:dyDescent="0.25">
      <c r="A1960" t="s">
        <v>2842</v>
      </c>
      <c r="B1960" t="s">
        <v>3459</v>
      </c>
      <c r="C1960" t="s">
        <v>233</v>
      </c>
      <c r="D1960" t="s">
        <v>256</v>
      </c>
      <c r="E1960">
        <v>1</v>
      </c>
      <c r="F1960">
        <v>0</v>
      </c>
      <c r="G1960">
        <v>0</v>
      </c>
      <c r="H1960">
        <v>1</v>
      </c>
    </row>
    <row r="1961" spans="1:8" x14ac:dyDescent="0.25">
      <c r="A1961" t="s">
        <v>2842</v>
      </c>
      <c r="B1961" t="s">
        <v>3459</v>
      </c>
      <c r="C1961" t="s">
        <v>233</v>
      </c>
      <c r="D1961" t="s">
        <v>346</v>
      </c>
      <c r="E1961">
        <v>2</v>
      </c>
      <c r="F1961">
        <v>2</v>
      </c>
      <c r="G1961">
        <v>2</v>
      </c>
      <c r="H1961">
        <v>2</v>
      </c>
    </row>
    <row r="1962" spans="1:8" x14ac:dyDescent="0.25">
      <c r="A1962" t="s">
        <v>2842</v>
      </c>
      <c r="B1962" t="s">
        <v>3459</v>
      </c>
      <c r="C1962" t="s">
        <v>233</v>
      </c>
      <c r="D1962" t="s">
        <v>2251</v>
      </c>
      <c r="E1962">
        <v>1</v>
      </c>
      <c r="F1962">
        <v>1</v>
      </c>
      <c r="G1962">
        <v>1</v>
      </c>
      <c r="H1962">
        <v>1</v>
      </c>
    </row>
    <row r="1963" spans="1:8" x14ac:dyDescent="0.25">
      <c r="A1963" t="s">
        <v>2842</v>
      </c>
      <c r="B1963" t="s">
        <v>3459</v>
      </c>
      <c r="C1963" t="s">
        <v>233</v>
      </c>
      <c r="D1963" t="s">
        <v>258</v>
      </c>
      <c r="E1963">
        <v>2</v>
      </c>
      <c r="F1963">
        <v>2</v>
      </c>
      <c r="G1963">
        <v>1</v>
      </c>
      <c r="H1963">
        <v>3</v>
      </c>
    </row>
    <row r="1964" spans="1:8" x14ac:dyDescent="0.25">
      <c r="A1964" t="s">
        <v>2842</v>
      </c>
      <c r="B1964" t="s">
        <v>3459</v>
      </c>
      <c r="C1964" t="s">
        <v>233</v>
      </c>
      <c r="D1964" t="s">
        <v>257</v>
      </c>
      <c r="E1964">
        <v>5</v>
      </c>
      <c r="F1964">
        <v>5</v>
      </c>
      <c r="G1964">
        <v>1</v>
      </c>
      <c r="H1964">
        <v>9</v>
      </c>
    </row>
    <row r="1965" spans="1:8" x14ac:dyDescent="0.25">
      <c r="A1965" t="s">
        <v>2842</v>
      </c>
      <c r="B1965" t="s">
        <v>3459</v>
      </c>
      <c r="C1965" t="s">
        <v>233</v>
      </c>
      <c r="D1965" t="s">
        <v>2266</v>
      </c>
      <c r="E1965">
        <v>2</v>
      </c>
      <c r="F1965">
        <v>0</v>
      </c>
      <c r="G1965">
        <v>0</v>
      </c>
      <c r="H1965">
        <v>2</v>
      </c>
    </row>
    <row r="1966" spans="1:8" x14ac:dyDescent="0.25">
      <c r="A1966" t="s">
        <v>2842</v>
      </c>
      <c r="B1966" t="s">
        <v>3459</v>
      </c>
      <c r="C1966" t="s">
        <v>233</v>
      </c>
      <c r="D1966" t="s">
        <v>298</v>
      </c>
      <c r="E1966">
        <v>1</v>
      </c>
      <c r="F1966">
        <v>0</v>
      </c>
      <c r="G1966">
        <v>0</v>
      </c>
      <c r="H1966">
        <v>1</v>
      </c>
    </row>
    <row r="1967" spans="1:8" x14ac:dyDescent="0.25">
      <c r="A1967" t="s">
        <v>2842</v>
      </c>
      <c r="B1967" t="s">
        <v>3459</v>
      </c>
      <c r="C1967" t="s">
        <v>233</v>
      </c>
      <c r="D1967" t="s">
        <v>193</v>
      </c>
      <c r="E1967">
        <v>6</v>
      </c>
      <c r="F1967">
        <v>1</v>
      </c>
      <c r="G1967">
        <v>0</v>
      </c>
      <c r="H1967">
        <v>7</v>
      </c>
    </row>
    <row r="1968" spans="1:8" x14ac:dyDescent="0.25">
      <c r="A1968" t="s">
        <v>2842</v>
      </c>
      <c r="B1968" t="s">
        <v>3459</v>
      </c>
      <c r="C1968" t="s">
        <v>238</v>
      </c>
      <c r="D1968" t="s">
        <v>2200</v>
      </c>
      <c r="E1968">
        <v>1</v>
      </c>
      <c r="F1968">
        <v>1</v>
      </c>
      <c r="G1968">
        <v>1</v>
      </c>
      <c r="H1968">
        <v>1</v>
      </c>
    </row>
    <row r="1969" spans="1:8" x14ac:dyDescent="0.25">
      <c r="A1969" t="s">
        <v>2842</v>
      </c>
      <c r="B1969" t="s">
        <v>3459</v>
      </c>
      <c r="C1969" t="s">
        <v>238</v>
      </c>
      <c r="D1969" t="s">
        <v>339</v>
      </c>
      <c r="E1969">
        <v>2</v>
      </c>
      <c r="F1969">
        <v>0</v>
      </c>
      <c r="G1969">
        <v>1</v>
      </c>
      <c r="H1969">
        <v>1</v>
      </c>
    </row>
    <row r="1970" spans="1:8" x14ac:dyDescent="0.25">
      <c r="A1970" t="s">
        <v>2842</v>
      </c>
      <c r="B1970" t="s">
        <v>3459</v>
      </c>
      <c r="C1970" t="s">
        <v>238</v>
      </c>
      <c r="D1970" t="s">
        <v>340</v>
      </c>
      <c r="E1970">
        <v>3</v>
      </c>
      <c r="F1970">
        <v>0</v>
      </c>
      <c r="G1970">
        <v>0</v>
      </c>
      <c r="H1970">
        <v>3</v>
      </c>
    </row>
    <row r="1971" spans="1:8" x14ac:dyDescent="0.25">
      <c r="A1971" t="s">
        <v>2842</v>
      </c>
      <c r="B1971" t="s">
        <v>3459</v>
      </c>
      <c r="C1971" t="s">
        <v>238</v>
      </c>
      <c r="D1971" t="s">
        <v>2779</v>
      </c>
      <c r="E1971">
        <v>2</v>
      </c>
      <c r="F1971">
        <v>0</v>
      </c>
      <c r="G1971">
        <v>0</v>
      </c>
      <c r="H1971">
        <v>2</v>
      </c>
    </row>
    <row r="1972" spans="1:8" x14ac:dyDescent="0.25">
      <c r="A1972" t="s">
        <v>2842</v>
      </c>
      <c r="B1972" t="s">
        <v>3459</v>
      </c>
      <c r="C1972" t="s">
        <v>238</v>
      </c>
      <c r="D1972" t="s">
        <v>2261</v>
      </c>
      <c r="E1972">
        <v>3</v>
      </c>
      <c r="F1972">
        <v>0</v>
      </c>
      <c r="G1972">
        <v>0</v>
      </c>
      <c r="H1972">
        <v>3</v>
      </c>
    </row>
    <row r="1973" spans="1:8" x14ac:dyDescent="0.25">
      <c r="A1973" t="s">
        <v>2842</v>
      </c>
      <c r="B1973" t="s">
        <v>3459</v>
      </c>
      <c r="C1973" t="s">
        <v>238</v>
      </c>
      <c r="D1973" t="s">
        <v>2202</v>
      </c>
      <c r="E1973">
        <v>2</v>
      </c>
      <c r="F1973">
        <v>0</v>
      </c>
      <c r="G1973">
        <v>0</v>
      </c>
      <c r="H1973">
        <v>2</v>
      </c>
    </row>
    <row r="1974" spans="1:8" x14ac:dyDescent="0.25">
      <c r="A1974" t="s">
        <v>2842</v>
      </c>
      <c r="B1974" t="s">
        <v>3459</v>
      </c>
      <c r="C1974" t="s">
        <v>238</v>
      </c>
      <c r="D1974" t="s">
        <v>2272</v>
      </c>
      <c r="E1974">
        <v>1</v>
      </c>
      <c r="F1974">
        <v>0</v>
      </c>
      <c r="G1974">
        <v>0</v>
      </c>
      <c r="H1974">
        <v>1</v>
      </c>
    </row>
    <row r="1975" spans="1:8" x14ac:dyDescent="0.25">
      <c r="A1975" t="s">
        <v>2842</v>
      </c>
      <c r="B1975" t="s">
        <v>3459</v>
      </c>
      <c r="C1975" t="s">
        <v>238</v>
      </c>
      <c r="D1975" t="s">
        <v>343</v>
      </c>
      <c r="E1975">
        <v>2</v>
      </c>
      <c r="F1975">
        <v>0</v>
      </c>
      <c r="G1975">
        <v>1</v>
      </c>
      <c r="H1975">
        <v>1</v>
      </c>
    </row>
    <row r="1976" spans="1:8" x14ac:dyDescent="0.25">
      <c r="A1976" t="s">
        <v>2842</v>
      </c>
      <c r="B1976" t="s">
        <v>3459</v>
      </c>
      <c r="C1976" t="s">
        <v>238</v>
      </c>
      <c r="D1976" t="s">
        <v>2241</v>
      </c>
      <c r="E1976">
        <v>2</v>
      </c>
      <c r="F1976">
        <v>0</v>
      </c>
      <c r="G1976">
        <v>0</v>
      </c>
      <c r="H1976">
        <v>2</v>
      </c>
    </row>
    <row r="1977" spans="1:8" x14ac:dyDescent="0.25">
      <c r="A1977" t="s">
        <v>2842</v>
      </c>
      <c r="B1977" t="s">
        <v>3459</v>
      </c>
      <c r="C1977" t="s">
        <v>238</v>
      </c>
      <c r="D1977" t="s">
        <v>344</v>
      </c>
      <c r="E1977">
        <v>2</v>
      </c>
      <c r="F1977">
        <v>0</v>
      </c>
      <c r="G1977">
        <v>0</v>
      </c>
      <c r="H1977">
        <v>2</v>
      </c>
    </row>
    <row r="1978" spans="1:8" x14ac:dyDescent="0.25">
      <c r="A1978" t="s">
        <v>2842</v>
      </c>
      <c r="B1978" t="s">
        <v>3459</v>
      </c>
      <c r="C1978" t="s">
        <v>241</v>
      </c>
      <c r="D1978" t="s">
        <v>2200</v>
      </c>
      <c r="E1978">
        <v>2</v>
      </c>
      <c r="F1978">
        <v>0</v>
      </c>
      <c r="G1978">
        <v>0</v>
      </c>
      <c r="H1978">
        <v>2</v>
      </c>
    </row>
    <row r="1979" spans="1:8" x14ac:dyDescent="0.25">
      <c r="A1979" t="s">
        <v>2842</v>
      </c>
      <c r="B1979" t="s">
        <v>3459</v>
      </c>
      <c r="C1979" t="s">
        <v>241</v>
      </c>
      <c r="D1979" t="s">
        <v>339</v>
      </c>
      <c r="E1979">
        <v>3</v>
      </c>
      <c r="F1979">
        <v>0</v>
      </c>
      <c r="G1979">
        <v>2</v>
      </c>
      <c r="H1979">
        <v>1</v>
      </c>
    </row>
    <row r="1980" spans="1:8" x14ac:dyDescent="0.25">
      <c r="A1980" t="s">
        <v>2842</v>
      </c>
      <c r="B1980" t="s">
        <v>3459</v>
      </c>
      <c r="C1980" t="s">
        <v>241</v>
      </c>
      <c r="D1980" t="s">
        <v>2273</v>
      </c>
      <c r="E1980">
        <v>3</v>
      </c>
      <c r="F1980">
        <v>0</v>
      </c>
      <c r="G1980">
        <v>2</v>
      </c>
      <c r="H1980">
        <v>1</v>
      </c>
    </row>
    <row r="1981" spans="1:8" x14ac:dyDescent="0.25">
      <c r="A1981" t="s">
        <v>2842</v>
      </c>
      <c r="B1981" t="s">
        <v>3459</v>
      </c>
      <c r="C1981" t="s">
        <v>241</v>
      </c>
      <c r="D1981" t="s">
        <v>2202</v>
      </c>
      <c r="E1981">
        <v>1</v>
      </c>
      <c r="F1981">
        <v>0</v>
      </c>
      <c r="G1981">
        <v>0</v>
      </c>
      <c r="H1981">
        <v>1</v>
      </c>
    </row>
    <row r="1982" spans="1:8" x14ac:dyDescent="0.25">
      <c r="A1982" t="s">
        <v>2842</v>
      </c>
      <c r="B1982" t="s">
        <v>3459</v>
      </c>
      <c r="C1982" t="s">
        <v>241</v>
      </c>
      <c r="D1982" t="s">
        <v>2272</v>
      </c>
      <c r="E1982">
        <v>3</v>
      </c>
      <c r="F1982">
        <v>0</v>
      </c>
      <c r="G1982">
        <v>2</v>
      </c>
      <c r="H1982">
        <v>1</v>
      </c>
    </row>
    <row r="1983" spans="1:8" x14ac:dyDescent="0.25">
      <c r="A1983" t="s">
        <v>2842</v>
      </c>
      <c r="B1983" t="s">
        <v>3459</v>
      </c>
      <c r="C1983" t="s">
        <v>241</v>
      </c>
      <c r="D1983" t="s">
        <v>2203</v>
      </c>
      <c r="E1983">
        <v>1</v>
      </c>
      <c r="F1983">
        <v>0</v>
      </c>
      <c r="G1983">
        <v>0</v>
      </c>
      <c r="H1983">
        <v>1</v>
      </c>
    </row>
    <row r="1984" spans="1:8" x14ac:dyDescent="0.25">
      <c r="A1984" t="s">
        <v>2842</v>
      </c>
      <c r="B1984" t="s">
        <v>3459</v>
      </c>
      <c r="C1984" t="s">
        <v>241</v>
      </c>
      <c r="D1984" t="s">
        <v>342</v>
      </c>
      <c r="E1984">
        <v>3</v>
      </c>
      <c r="F1984">
        <v>0</v>
      </c>
      <c r="G1984">
        <v>0</v>
      </c>
      <c r="H1984">
        <v>3</v>
      </c>
    </row>
    <row r="1985" spans="1:8" x14ac:dyDescent="0.25">
      <c r="A1985" t="s">
        <v>2842</v>
      </c>
      <c r="B1985" t="s">
        <v>3459</v>
      </c>
      <c r="C1985" t="s">
        <v>241</v>
      </c>
      <c r="D1985" t="s">
        <v>2241</v>
      </c>
      <c r="E1985">
        <v>2</v>
      </c>
      <c r="F1985">
        <v>0</v>
      </c>
      <c r="G1985">
        <v>0</v>
      </c>
      <c r="H1985">
        <v>2</v>
      </c>
    </row>
    <row r="1986" spans="1:8" x14ac:dyDescent="0.25">
      <c r="A1986" t="s">
        <v>2842</v>
      </c>
      <c r="B1986" t="s">
        <v>3459</v>
      </c>
      <c r="C1986" t="s">
        <v>241</v>
      </c>
      <c r="D1986" t="s">
        <v>344</v>
      </c>
      <c r="E1986">
        <v>1</v>
      </c>
      <c r="F1986">
        <v>0</v>
      </c>
      <c r="G1986">
        <v>0</v>
      </c>
      <c r="H1986">
        <v>1</v>
      </c>
    </row>
    <row r="1987" spans="1:8" x14ac:dyDescent="0.25">
      <c r="A1987" t="s">
        <v>2842</v>
      </c>
      <c r="B1987" t="s">
        <v>3459</v>
      </c>
      <c r="C1987" t="s">
        <v>241</v>
      </c>
      <c r="D1987" t="s">
        <v>345</v>
      </c>
      <c r="E1987">
        <v>3</v>
      </c>
      <c r="F1987">
        <v>0</v>
      </c>
      <c r="G1987">
        <v>2</v>
      </c>
      <c r="H1987">
        <v>1</v>
      </c>
    </row>
    <row r="1988" spans="1:8" x14ac:dyDescent="0.25">
      <c r="A1988" t="s">
        <v>2842</v>
      </c>
      <c r="B1988" t="s">
        <v>3459</v>
      </c>
      <c r="C1988" t="s">
        <v>241</v>
      </c>
      <c r="D1988" t="s">
        <v>2764</v>
      </c>
      <c r="E1988">
        <v>1</v>
      </c>
      <c r="F1988">
        <v>0</v>
      </c>
      <c r="G1988">
        <v>0</v>
      </c>
      <c r="H1988">
        <v>1</v>
      </c>
    </row>
    <row r="1989" spans="1:8" x14ac:dyDescent="0.25">
      <c r="A1989" t="s">
        <v>2842</v>
      </c>
      <c r="B1989" t="s">
        <v>3459</v>
      </c>
      <c r="C1989" t="s">
        <v>177</v>
      </c>
      <c r="D1989" t="s">
        <v>2200</v>
      </c>
      <c r="E1989">
        <v>2</v>
      </c>
      <c r="F1989">
        <v>0</v>
      </c>
      <c r="G1989">
        <v>0</v>
      </c>
      <c r="H1989">
        <v>2</v>
      </c>
    </row>
    <row r="1990" spans="1:8" x14ac:dyDescent="0.25">
      <c r="A1990" t="s">
        <v>2842</v>
      </c>
      <c r="B1990" t="s">
        <v>3459</v>
      </c>
      <c r="C1990" t="s">
        <v>177</v>
      </c>
      <c r="D1990" t="s">
        <v>340</v>
      </c>
      <c r="E1990">
        <v>4</v>
      </c>
      <c r="F1990">
        <v>4</v>
      </c>
      <c r="G1990">
        <v>3</v>
      </c>
      <c r="H1990">
        <v>5</v>
      </c>
    </row>
    <row r="1991" spans="1:8" x14ac:dyDescent="0.25">
      <c r="A1991" t="s">
        <v>2842</v>
      </c>
      <c r="B1991" t="s">
        <v>3459</v>
      </c>
      <c r="C1991" t="s">
        <v>177</v>
      </c>
      <c r="D1991" t="s">
        <v>2256</v>
      </c>
      <c r="E1991">
        <v>5</v>
      </c>
      <c r="F1991">
        <v>1</v>
      </c>
      <c r="G1991">
        <v>3</v>
      </c>
      <c r="H1991">
        <v>3</v>
      </c>
    </row>
    <row r="1992" spans="1:8" x14ac:dyDescent="0.25">
      <c r="A1992" t="s">
        <v>2842</v>
      </c>
      <c r="B1992" t="s">
        <v>3459</v>
      </c>
      <c r="C1992" t="s">
        <v>177</v>
      </c>
      <c r="D1992" t="s">
        <v>2202</v>
      </c>
      <c r="E1992">
        <v>1</v>
      </c>
      <c r="F1992">
        <v>2</v>
      </c>
      <c r="G1992">
        <v>2</v>
      </c>
      <c r="H1992">
        <v>1</v>
      </c>
    </row>
    <row r="1993" spans="1:8" x14ac:dyDescent="0.25">
      <c r="A1993" t="s">
        <v>2842</v>
      </c>
      <c r="B1993" t="s">
        <v>3459</v>
      </c>
      <c r="C1993" t="s">
        <v>177</v>
      </c>
      <c r="D1993" t="s">
        <v>2203</v>
      </c>
      <c r="E1993">
        <v>6</v>
      </c>
      <c r="F1993">
        <v>0</v>
      </c>
      <c r="G1993">
        <v>2</v>
      </c>
      <c r="H1993">
        <v>4</v>
      </c>
    </row>
    <row r="1994" spans="1:8" x14ac:dyDescent="0.25">
      <c r="A1994" t="s">
        <v>2842</v>
      </c>
      <c r="B1994" t="s">
        <v>3459</v>
      </c>
      <c r="C1994" t="s">
        <v>177</v>
      </c>
      <c r="D1994" t="s">
        <v>342</v>
      </c>
      <c r="E1994">
        <v>3</v>
      </c>
      <c r="F1994">
        <v>2</v>
      </c>
      <c r="G1994">
        <v>2</v>
      </c>
      <c r="H1994">
        <v>3</v>
      </c>
    </row>
    <row r="1995" spans="1:8" x14ac:dyDescent="0.25">
      <c r="A1995" t="s">
        <v>2842</v>
      </c>
      <c r="B1995" t="s">
        <v>3459</v>
      </c>
      <c r="C1995" t="s">
        <v>177</v>
      </c>
      <c r="D1995" t="s">
        <v>343</v>
      </c>
      <c r="E1995">
        <v>2</v>
      </c>
      <c r="F1995">
        <v>0</v>
      </c>
      <c r="G1995">
        <v>1</v>
      </c>
      <c r="H1995">
        <v>1</v>
      </c>
    </row>
    <row r="1996" spans="1:8" x14ac:dyDescent="0.25">
      <c r="A1996" t="s">
        <v>2842</v>
      </c>
      <c r="B1996" t="s">
        <v>3459</v>
      </c>
      <c r="C1996" t="s">
        <v>2206</v>
      </c>
      <c r="D1996" t="s">
        <v>2207</v>
      </c>
      <c r="E1996">
        <v>1</v>
      </c>
      <c r="F1996">
        <v>0</v>
      </c>
      <c r="G1996">
        <v>0</v>
      </c>
      <c r="H1996">
        <v>1</v>
      </c>
    </row>
    <row r="1997" spans="1:8" x14ac:dyDescent="0.25">
      <c r="A1997" t="s">
        <v>2842</v>
      </c>
      <c r="B1997" t="s">
        <v>3459</v>
      </c>
      <c r="C1997" t="s">
        <v>2206</v>
      </c>
      <c r="D1997" t="s">
        <v>2208</v>
      </c>
      <c r="E1997">
        <v>1</v>
      </c>
      <c r="F1997">
        <v>0</v>
      </c>
      <c r="G1997">
        <v>0</v>
      </c>
      <c r="H1997">
        <v>1</v>
      </c>
    </row>
    <row r="1998" spans="1:8" x14ac:dyDescent="0.25">
      <c r="A1998" t="s">
        <v>2842</v>
      </c>
      <c r="B1998" t="s">
        <v>3459</v>
      </c>
      <c r="C1998" t="s">
        <v>2206</v>
      </c>
      <c r="D1998" t="s">
        <v>2209</v>
      </c>
      <c r="E1998">
        <v>1</v>
      </c>
      <c r="F1998">
        <v>0</v>
      </c>
      <c r="G1998">
        <v>0</v>
      </c>
      <c r="H1998">
        <v>1</v>
      </c>
    </row>
    <row r="1999" spans="1:8" x14ac:dyDescent="0.25">
      <c r="A1999" t="s">
        <v>2842</v>
      </c>
      <c r="B1999" t="s">
        <v>3459</v>
      </c>
      <c r="C1999" t="s">
        <v>2206</v>
      </c>
      <c r="D1999" t="s">
        <v>2210</v>
      </c>
      <c r="E1999">
        <v>0</v>
      </c>
      <c r="F1999">
        <v>1</v>
      </c>
      <c r="G1999">
        <v>0</v>
      </c>
      <c r="H1999">
        <v>1</v>
      </c>
    </row>
    <row r="2000" spans="1:8" x14ac:dyDescent="0.25">
      <c r="A2000" t="s">
        <v>2842</v>
      </c>
      <c r="B2000" t="s">
        <v>3459</v>
      </c>
      <c r="C2000" t="s">
        <v>2213</v>
      </c>
      <c r="D2000" t="s">
        <v>2216</v>
      </c>
      <c r="E2000">
        <v>5</v>
      </c>
      <c r="F2000">
        <v>0</v>
      </c>
      <c r="G2000">
        <v>0</v>
      </c>
      <c r="H2000">
        <v>5</v>
      </c>
    </row>
    <row r="2001" spans="1:8" x14ac:dyDescent="0.25">
      <c r="A2001" t="s">
        <v>2842</v>
      </c>
      <c r="B2001" t="s">
        <v>3459</v>
      </c>
      <c r="C2001" t="s">
        <v>2213</v>
      </c>
      <c r="D2001" t="s">
        <v>2214</v>
      </c>
      <c r="E2001">
        <v>4</v>
      </c>
      <c r="F2001">
        <v>0</v>
      </c>
      <c r="G2001">
        <v>1</v>
      </c>
      <c r="H2001">
        <v>3</v>
      </c>
    </row>
    <row r="2002" spans="1:8" x14ac:dyDescent="0.25">
      <c r="A2002" t="s">
        <v>2842</v>
      </c>
      <c r="B2002" t="s">
        <v>3459</v>
      </c>
      <c r="C2002" t="s">
        <v>2217</v>
      </c>
      <c r="D2002" t="s">
        <v>2216</v>
      </c>
      <c r="E2002">
        <v>5</v>
      </c>
      <c r="F2002">
        <v>0</v>
      </c>
      <c r="G2002">
        <v>1</v>
      </c>
      <c r="H2002">
        <v>4</v>
      </c>
    </row>
    <row r="2003" spans="1:8" x14ac:dyDescent="0.25">
      <c r="A2003" t="s">
        <v>2842</v>
      </c>
      <c r="B2003" t="s">
        <v>3459</v>
      </c>
      <c r="C2003" t="s">
        <v>2217</v>
      </c>
      <c r="D2003" t="s">
        <v>2223</v>
      </c>
      <c r="E2003">
        <v>1</v>
      </c>
      <c r="F2003">
        <v>0</v>
      </c>
      <c r="G2003">
        <v>0</v>
      </c>
      <c r="H2003">
        <v>1</v>
      </c>
    </row>
    <row r="2004" spans="1:8" x14ac:dyDescent="0.25">
      <c r="A2004" t="s">
        <v>2842</v>
      </c>
      <c r="B2004" t="s">
        <v>3459</v>
      </c>
      <c r="C2004" t="s">
        <v>2217</v>
      </c>
      <c r="D2004" t="s">
        <v>2214</v>
      </c>
      <c r="E2004">
        <v>4</v>
      </c>
      <c r="F2004">
        <v>0</v>
      </c>
      <c r="G2004">
        <v>0</v>
      </c>
      <c r="H2004">
        <v>4</v>
      </c>
    </row>
    <row r="2005" spans="1:8" x14ac:dyDescent="0.25">
      <c r="A2005" t="s">
        <v>2842</v>
      </c>
      <c r="B2005" t="s">
        <v>3459</v>
      </c>
      <c r="C2005" t="s">
        <v>2215</v>
      </c>
      <c r="D2005" t="s">
        <v>2216</v>
      </c>
      <c r="E2005">
        <v>5</v>
      </c>
      <c r="F2005">
        <v>2</v>
      </c>
      <c r="G2005">
        <v>3</v>
      </c>
      <c r="H2005">
        <v>4</v>
      </c>
    </row>
    <row r="2006" spans="1:8" x14ac:dyDescent="0.25">
      <c r="A2006" t="s">
        <v>2842</v>
      </c>
      <c r="B2006" t="s">
        <v>3459</v>
      </c>
      <c r="C2006" t="s">
        <v>2215</v>
      </c>
      <c r="D2006" t="s">
        <v>2214</v>
      </c>
      <c r="E2006">
        <v>3</v>
      </c>
      <c r="F2006">
        <v>0</v>
      </c>
      <c r="G2006">
        <v>0</v>
      </c>
      <c r="H2006">
        <v>3</v>
      </c>
    </row>
    <row r="2007" spans="1:8" x14ac:dyDescent="0.25">
      <c r="A2007" t="s">
        <v>2842</v>
      </c>
      <c r="B2007" t="s">
        <v>3459</v>
      </c>
      <c r="C2007" t="s">
        <v>2257</v>
      </c>
      <c r="D2007" t="s">
        <v>2214</v>
      </c>
      <c r="E2007">
        <v>3</v>
      </c>
      <c r="F2007">
        <v>0</v>
      </c>
      <c r="G2007">
        <v>1</v>
      </c>
      <c r="H2007">
        <v>2</v>
      </c>
    </row>
    <row r="2008" spans="1:8" x14ac:dyDescent="0.25">
      <c r="A2008" t="s">
        <v>2842</v>
      </c>
      <c r="B2008" t="s">
        <v>3459</v>
      </c>
      <c r="C2008" t="s">
        <v>2228</v>
      </c>
      <c r="D2008" t="s">
        <v>2214</v>
      </c>
      <c r="E2008">
        <v>5</v>
      </c>
      <c r="F2008">
        <v>0</v>
      </c>
      <c r="G2008">
        <v>1</v>
      </c>
      <c r="H2008">
        <v>4</v>
      </c>
    </row>
    <row r="2009" spans="1:8" x14ac:dyDescent="0.25">
      <c r="A2009" t="s">
        <v>2842</v>
      </c>
      <c r="B2009" t="s">
        <v>3459</v>
      </c>
      <c r="C2009" t="s">
        <v>2229</v>
      </c>
      <c r="D2009" t="s">
        <v>2214</v>
      </c>
      <c r="E2009">
        <v>7</v>
      </c>
      <c r="F2009">
        <v>0</v>
      </c>
      <c r="G2009">
        <v>0</v>
      </c>
      <c r="H2009">
        <v>7</v>
      </c>
    </row>
    <row r="2010" spans="1:8" x14ac:dyDescent="0.25">
      <c r="A2010" t="s">
        <v>2842</v>
      </c>
      <c r="B2010" t="s">
        <v>3459</v>
      </c>
      <c r="C2010" t="s">
        <v>2230</v>
      </c>
      <c r="D2010" t="s">
        <v>2216</v>
      </c>
      <c r="E2010">
        <v>2</v>
      </c>
      <c r="F2010">
        <v>0</v>
      </c>
      <c r="G2010">
        <v>1</v>
      </c>
      <c r="H2010">
        <v>1</v>
      </c>
    </row>
    <row r="2011" spans="1:8" x14ac:dyDescent="0.25">
      <c r="A2011" t="s">
        <v>2842</v>
      </c>
      <c r="B2011" t="s">
        <v>3459</v>
      </c>
      <c r="C2011" t="s">
        <v>2230</v>
      </c>
      <c r="D2011" t="s">
        <v>2214</v>
      </c>
      <c r="E2011">
        <v>2</v>
      </c>
      <c r="F2011">
        <v>1</v>
      </c>
      <c r="G2011">
        <v>1</v>
      </c>
      <c r="H2011">
        <v>2</v>
      </c>
    </row>
    <row r="2012" spans="1:8" x14ac:dyDescent="0.25">
      <c r="A2012" t="s">
        <v>2842</v>
      </c>
      <c r="B2012" t="s">
        <v>3459</v>
      </c>
      <c r="C2012" t="s">
        <v>2231</v>
      </c>
      <c r="D2012" t="s">
        <v>2219</v>
      </c>
      <c r="E2012">
        <v>1</v>
      </c>
      <c r="F2012">
        <v>0</v>
      </c>
      <c r="G2012">
        <v>0</v>
      </c>
      <c r="H2012">
        <v>1</v>
      </c>
    </row>
    <row r="2013" spans="1:8" x14ac:dyDescent="0.25">
      <c r="A2013" t="s">
        <v>2842</v>
      </c>
      <c r="B2013" t="s">
        <v>3459</v>
      </c>
      <c r="C2013" t="s">
        <v>2231</v>
      </c>
      <c r="D2013" t="s">
        <v>2214</v>
      </c>
      <c r="E2013">
        <v>4</v>
      </c>
      <c r="F2013">
        <v>0</v>
      </c>
      <c r="G2013">
        <v>2</v>
      </c>
      <c r="H2013">
        <v>2</v>
      </c>
    </row>
    <row r="2014" spans="1:8" x14ac:dyDescent="0.25">
      <c r="A2014" t="s">
        <v>2842</v>
      </c>
      <c r="B2014" t="s">
        <v>3459</v>
      </c>
      <c r="C2014" t="s">
        <v>2232</v>
      </c>
      <c r="D2014" t="s">
        <v>2214</v>
      </c>
      <c r="E2014">
        <v>5</v>
      </c>
      <c r="F2014">
        <v>0</v>
      </c>
      <c r="G2014">
        <v>3</v>
      </c>
      <c r="H2014">
        <v>2</v>
      </c>
    </row>
    <row r="2015" spans="1:8" x14ac:dyDescent="0.25">
      <c r="A2015" t="s">
        <v>2842</v>
      </c>
      <c r="B2015" t="s">
        <v>3459</v>
      </c>
      <c r="C2015" t="s">
        <v>2233</v>
      </c>
      <c r="D2015" t="s">
        <v>2216</v>
      </c>
      <c r="E2015">
        <v>1</v>
      </c>
      <c r="F2015">
        <v>0</v>
      </c>
      <c r="G2015">
        <v>0</v>
      </c>
      <c r="H2015">
        <v>1</v>
      </c>
    </row>
    <row r="2016" spans="1:8" x14ac:dyDescent="0.25">
      <c r="A2016" t="s">
        <v>2842</v>
      </c>
      <c r="B2016" t="s">
        <v>3459</v>
      </c>
      <c r="C2016" t="s">
        <v>2233</v>
      </c>
      <c r="D2016" t="s">
        <v>2214</v>
      </c>
      <c r="E2016">
        <v>4</v>
      </c>
      <c r="F2016">
        <v>0</v>
      </c>
      <c r="G2016">
        <v>0</v>
      </c>
      <c r="H2016">
        <v>4</v>
      </c>
    </row>
    <row r="2017" spans="1:8" x14ac:dyDescent="0.25">
      <c r="A2017" t="s">
        <v>2842</v>
      </c>
      <c r="B2017" t="s">
        <v>3459</v>
      </c>
      <c r="C2017" t="s">
        <v>2234</v>
      </c>
      <c r="D2017" t="s">
        <v>2216</v>
      </c>
      <c r="E2017">
        <v>5</v>
      </c>
      <c r="F2017">
        <v>0</v>
      </c>
      <c r="G2017">
        <v>0</v>
      </c>
      <c r="H2017">
        <v>5</v>
      </c>
    </row>
    <row r="2018" spans="1:8" x14ac:dyDescent="0.25">
      <c r="A2018" t="s">
        <v>2842</v>
      </c>
      <c r="B2018" t="s">
        <v>3459</v>
      </c>
      <c r="C2018" t="s">
        <v>2235</v>
      </c>
      <c r="D2018" t="s">
        <v>2216</v>
      </c>
      <c r="E2018">
        <v>1</v>
      </c>
      <c r="F2018">
        <v>2</v>
      </c>
      <c r="G2018">
        <v>2</v>
      </c>
      <c r="H2018">
        <v>1</v>
      </c>
    </row>
    <row r="2019" spans="1:8" x14ac:dyDescent="0.25">
      <c r="A2019" t="s">
        <v>2842</v>
      </c>
      <c r="B2019" t="s">
        <v>3459</v>
      </c>
      <c r="C2019" t="s">
        <v>2235</v>
      </c>
      <c r="D2019" t="s">
        <v>2214</v>
      </c>
      <c r="E2019">
        <v>1</v>
      </c>
      <c r="F2019">
        <v>0</v>
      </c>
      <c r="G2019">
        <v>0</v>
      </c>
      <c r="H2019">
        <v>1</v>
      </c>
    </row>
    <row r="2020" spans="1:8" x14ac:dyDescent="0.25">
      <c r="A2020" t="s">
        <v>2842</v>
      </c>
      <c r="B2020" t="s">
        <v>3459</v>
      </c>
      <c r="C2020" t="s">
        <v>2236</v>
      </c>
      <c r="D2020" t="s">
        <v>2216</v>
      </c>
      <c r="E2020">
        <v>3</v>
      </c>
      <c r="F2020">
        <v>0</v>
      </c>
      <c r="G2020">
        <v>0</v>
      </c>
      <c r="H2020">
        <v>3</v>
      </c>
    </row>
    <row r="2021" spans="1:8" x14ac:dyDescent="0.25">
      <c r="A2021" t="s">
        <v>2842</v>
      </c>
      <c r="B2021" t="s">
        <v>3459</v>
      </c>
      <c r="C2021" t="s">
        <v>2236</v>
      </c>
      <c r="D2021" t="s">
        <v>2223</v>
      </c>
      <c r="E2021">
        <v>2</v>
      </c>
      <c r="F2021">
        <v>0</v>
      </c>
      <c r="G2021">
        <v>0</v>
      </c>
      <c r="H2021">
        <v>2</v>
      </c>
    </row>
    <row r="2022" spans="1:8" x14ac:dyDescent="0.25">
      <c r="A2022" t="s">
        <v>2842</v>
      </c>
      <c r="B2022" t="s">
        <v>3459</v>
      </c>
      <c r="C2022" t="s">
        <v>2236</v>
      </c>
      <c r="D2022" t="s">
        <v>2219</v>
      </c>
      <c r="E2022">
        <v>2</v>
      </c>
      <c r="F2022">
        <v>0</v>
      </c>
      <c r="G2022">
        <v>0</v>
      </c>
      <c r="H2022">
        <v>2</v>
      </c>
    </row>
    <row r="2023" spans="1:8" x14ac:dyDescent="0.25">
      <c r="A2023" t="s">
        <v>2842</v>
      </c>
      <c r="B2023" t="s">
        <v>3459</v>
      </c>
      <c r="C2023" t="s">
        <v>2259</v>
      </c>
      <c r="D2023" t="s">
        <v>2216</v>
      </c>
      <c r="E2023">
        <v>3</v>
      </c>
      <c r="F2023">
        <v>0</v>
      </c>
      <c r="G2023">
        <v>1</v>
      </c>
      <c r="H2023">
        <v>2</v>
      </c>
    </row>
    <row r="2024" spans="1:8" x14ac:dyDescent="0.25">
      <c r="A2024" t="s">
        <v>2842</v>
      </c>
      <c r="B2024" t="s">
        <v>3459</v>
      </c>
      <c r="C2024" t="s">
        <v>2259</v>
      </c>
      <c r="D2024" t="s">
        <v>2214</v>
      </c>
      <c r="E2024">
        <v>2</v>
      </c>
      <c r="F2024">
        <v>0</v>
      </c>
      <c r="G2024">
        <v>0</v>
      </c>
      <c r="H2024">
        <v>2</v>
      </c>
    </row>
    <row r="2025" spans="1:8" x14ac:dyDescent="0.25">
      <c r="A2025" t="s">
        <v>2842</v>
      </c>
      <c r="B2025" t="s">
        <v>3459</v>
      </c>
      <c r="C2025" t="s">
        <v>2220</v>
      </c>
      <c r="D2025" t="s">
        <v>2221</v>
      </c>
      <c r="E2025">
        <v>0</v>
      </c>
      <c r="F2025">
        <v>1</v>
      </c>
      <c r="G2025">
        <v>0</v>
      </c>
      <c r="H2025">
        <v>1</v>
      </c>
    </row>
    <row r="2026" spans="1:8" x14ac:dyDescent="0.25">
      <c r="A2026" t="s">
        <v>2842</v>
      </c>
      <c r="B2026" t="s">
        <v>3459</v>
      </c>
      <c r="C2026" t="s">
        <v>2220</v>
      </c>
      <c r="D2026" t="s">
        <v>2253</v>
      </c>
      <c r="E2026">
        <v>0</v>
      </c>
      <c r="F2026">
        <v>1</v>
      </c>
      <c r="G2026">
        <v>0</v>
      </c>
      <c r="H2026">
        <v>1</v>
      </c>
    </row>
    <row r="2027" spans="1:8" x14ac:dyDescent="0.25">
      <c r="A2027" t="s">
        <v>2842</v>
      </c>
      <c r="B2027" t="s">
        <v>3459</v>
      </c>
      <c r="C2027" t="s">
        <v>2242</v>
      </c>
      <c r="D2027" t="s">
        <v>2216</v>
      </c>
      <c r="E2027">
        <v>6</v>
      </c>
      <c r="F2027">
        <v>0</v>
      </c>
      <c r="G2027">
        <v>1</v>
      </c>
      <c r="H2027">
        <v>5</v>
      </c>
    </row>
    <row r="2028" spans="1:8" x14ac:dyDescent="0.25">
      <c r="A2028" t="s">
        <v>2842</v>
      </c>
      <c r="B2028" t="s">
        <v>3459</v>
      </c>
      <c r="C2028" t="s">
        <v>2242</v>
      </c>
      <c r="D2028" t="s">
        <v>2243</v>
      </c>
      <c r="E2028">
        <v>3</v>
      </c>
      <c r="F2028">
        <v>0</v>
      </c>
      <c r="G2028">
        <v>1</v>
      </c>
      <c r="H2028">
        <v>2</v>
      </c>
    </row>
    <row r="2029" spans="1:8" x14ac:dyDescent="0.25">
      <c r="A2029" t="s">
        <v>2842</v>
      </c>
      <c r="B2029" t="s">
        <v>3459</v>
      </c>
      <c r="C2029" t="s">
        <v>2242</v>
      </c>
      <c r="D2029" t="s">
        <v>2244</v>
      </c>
      <c r="E2029">
        <v>2</v>
      </c>
      <c r="F2029">
        <v>0</v>
      </c>
      <c r="G2029">
        <v>0</v>
      </c>
      <c r="H2029">
        <v>2</v>
      </c>
    </row>
    <row r="2030" spans="1:8" x14ac:dyDescent="0.25">
      <c r="A2030" t="s">
        <v>2842</v>
      </c>
      <c r="B2030" t="s">
        <v>3459</v>
      </c>
      <c r="C2030" t="s">
        <v>2245</v>
      </c>
      <c r="D2030" t="s">
        <v>2246</v>
      </c>
      <c r="E2030">
        <v>3</v>
      </c>
      <c r="F2030">
        <v>0</v>
      </c>
      <c r="G2030">
        <v>1</v>
      </c>
      <c r="H2030">
        <v>2</v>
      </c>
    </row>
    <row r="2031" spans="1:8" x14ac:dyDescent="0.25">
      <c r="A2031" t="s">
        <v>2842</v>
      </c>
      <c r="B2031" t="s">
        <v>3459</v>
      </c>
      <c r="C2031" t="s">
        <v>2245</v>
      </c>
      <c r="D2031" t="s">
        <v>2243</v>
      </c>
      <c r="E2031">
        <v>4</v>
      </c>
      <c r="F2031">
        <v>0</v>
      </c>
      <c r="G2031">
        <v>1</v>
      </c>
      <c r="H2031">
        <v>3</v>
      </c>
    </row>
    <row r="2032" spans="1:8" x14ac:dyDescent="0.25">
      <c r="A2032" t="s">
        <v>2842</v>
      </c>
      <c r="B2032" t="s">
        <v>3459</v>
      </c>
      <c r="C2032" t="s">
        <v>2245</v>
      </c>
      <c r="D2032" t="s">
        <v>2244</v>
      </c>
      <c r="E2032">
        <v>3</v>
      </c>
      <c r="F2032">
        <v>0</v>
      </c>
      <c r="G2032">
        <v>0</v>
      </c>
      <c r="H2032">
        <v>3</v>
      </c>
    </row>
    <row r="2033" spans="1:8" x14ac:dyDescent="0.25">
      <c r="A2033" t="s">
        <v>2842</v>
      </c>
      <c r="B2033" t="s">
        <v>3459</v>
      </c>
      <c r="C2033" t="s">
        <v>2247</v>
      </c>
      <c r="D2033" t="s">
        <v>2216</v>
      </c>
      <c r="E2033">
        <v>3</v>
      </c>
      <c r="F2033">
        <v>0</v>
      </c>
      <c r="G2033">
        <v>0</v>
      </c>
      <c r="H2033">
        <v>3</v>
      </c>
    </row>
    <row r="2034" spans="1:8" x14ac:dyDescent="0.25">
      <c r="A2034" t="s">
        <v>2842</v>
      </c>
      <c r="B2034" t="s">
        <v>3459</v>
      </c>
      <c r="C2034" t="s">
        <v>2247</v>
      </c>
      <c r="D2034" t="s">
        <v>2243</v>
      </c>
      <c r="E2034">
        <v>3</v>
      </c>
      <c r="F2034">
        <v>0</v>
      </c>
      <c r="G2034">
        <v>0</v>
      </c>
      <c r="H2034">
        <v>3</v>
      </c>
    </row>
    <row r="2035" spans="1:8" x14ac:dyDescent="0.25">
      <c r="A2035" t="s">
        <v>2842</v>
      </c>
      <c r="B2035" t="s">
        <v>3459</v>
      </c>
      <c r="C2035" t="s">
        <v>2247</v>
      </c>
      <c r="D2035" t="s">
        <v>2244</v>
      </c>
      <c r="E2035">
        <v>3</v>
      </c>
      <c r="F2035">
        <v>0</v>
      </c>
      <c r="G2035">
        <v>0</v>
      </c>
      <c r="H2035">
        <v>3</v>
      </c>
    </row>
    <row r="2036" spans="1:8" x14ac:dyDescent="0.25">
      <c r="A2036" t="s">
        <v>2842</v>
      </c>
      <c r="B2036" t="s">
        <v>3459</v>
      </c>
      <c r="C2036" t="s">
        <v>3055</v>
      </c>
      <c r="D2036" t="s">
        <v>22</v>
      </c>
      <c r="E2036">
        <v>2</v>
      </c>
      <c r="F2036">
        <v>0</v>
      </c>
      <c r="G2036">
        <v>0</v>
      </c>
      <c r="H2036">
        <v>2</v>
      </c>
    </row>
    <row r="2037" spans="1:8" x14ac:dyDescent="0.25">
      <c r="A2037" t="s">
        <v>2842</v>
      </c>
      <c r="B2037" t="s">
        <v>3459</v>
      </c>
      <c r="C2037" t="s">
        <v>3056</v>
      </c>
      <c r="D2037" t="s">
        <v>22</v>
      </c>
      <c r="E2037">
        <v>4</v>
      </c>
      <c r="F2037">
        <v>0</v>
      </c>
      <c r="G2037">
        <v>0</v>
      </c>
      <c r="H2037">
        <v>4</v>
      </c>
    </row>
    <row r="2038" spans="1:8" x14ac:dyDescent="0.25">
      <c r="A2038" t="s">
        <v>2842</v>
      </c>
      <c r="B2038" t="s">
        <v>3459</v>
      </c>
      <c r="C2038" t="s">
        <v>3059</v>
      </c>
      <c r="D2038" t="s">
        <v>22</v>
      </c>
      <c r="E2038">
        <v>5</v>
      </c>
      <c r="F2038">
        <v>0</v>
      </c>
      <c r="G2038">
        <v>0</v>
      </c>
      <c r="H2038">
        <v>5</v>
      </c>
    </row>
    <row r="2039" spans="1:8" x14ac:dyDescent="0.25">
      <c r="A2039" t="s">
        <v>2843</v>
      </c>
      <c r="B2039" t="s">
        <v>2843</v>
      </c>
      <c r="C2039" t="s">
        <v>2302</v>
      </c>
      <c r="D2039" t="s">
        <v>22</v>
      </c>
      <c r="E2039">
        <v>3</v>
      </c>
      <c r="F2039">
        <v>0</v>
      </c>
      <c r="G2039">
        <v>0</v>
      </c>
      <c r="H2039">
        <v>3</v>
      </c>
    </row>
    <row r="2040" spans="1:8" x14ac:dyDescent="0.25">
      <c r="A2040" t="s">
        <v>2843</v>
      </c>
      <c r="B2040" t="s">
        <v>2843</v>
      </c>
      <c r="C2040" t="s">
        <v>2294</v>
      </c>
      <c r="D2040" t="s">
        <v>22</v>
      </c>
      <c r="E2040">
        <v>1</v>
      </c>
      <c r="F2040">
        <v>0</v>
      </c>
      <c r="G2040">
        <v>0</v>
      </c>
      <c r="H2040">
        <v>1</v>
      </c>
    </row>
    <row r="2041" spans="1:8" x14ac:dyDescent="0.25">
      <c r="A2041" t="s">
        <v>2843</v>
      </c>
      <c r="B2041" t="s">
        <v>2843</v>
      </c>
      <c r="C2041" t="s">
        <v>217</v>
      </c>
      <c r="D2041" t="s">
        <v>218</v>
      </c>
      <c r="E2041">
        <v>2</v>
      </c>
      <c r="F2041">
        <v>0</v>
      </c>
      <c r="G2041">
        <v>1</v>
      </c>
      <c r="H2041">
        <v>1</v>
      </c>
    </row>
    <row r="2042" spans="1:8" x14ac:dyDescent="0.25">
      <c r="A2042" t="s">
        <v>2843</v>
      </c>
      <c r="B2042" t="s">
        <v>2843</v>
      </c>
      <c r="C2042" t="s">
        <v>217</v>
      </c>
      <c r="D2042" t="s">
        <v>220</v>
      </c>
      <c r="E2042">
        <v>1</v>
      </c>
      <c r="F2042">
        <v>0</v>
      </c>
      <c r="G2042">
        <v>0</v>
      </c>
      <c r="H2042">
        <v>1</v>
      </c>
    </row>
    <row r="2043" spans="1:8" x14ac:dyDescent="0.25">
      <c r="A2043" t="s">
        <v>2843</v>
      </c>
      <c r="B2043" t="s">
        <v>2843</v>
      </c>
      <c r="C2043" t="s">
        <v>217</v>
      </c>
      <c r="D2043" t="s">
        <v>2262</v>
      </c>
      <c r="E2043">
        <v>1</v>
      </c>
      <c r="F2043">
        <v>0</v>
      </c>
      <c r="G2043">
        <v>0</v>
      </c>
      <c r="H2043">
        <v>1</v>
      </c>
    </row>
    <row r="2044" spans="1:8" x14ac:dyDescent="0.25">
      <c r="A2044" t="s">
        <v>2843</v>
      </c>
      <c r="B2044" t="s">
        <v>2843</v>
      </c>
      <c r="C2044" t="s">
        <v>217</v>
      </c>
      <c r="D2044" t="s">
        <v>311</v>
      </c>
      <c r="E2044">
        <v>1</v>
      </c>
      <c r="F2044">
        <v>0</v>
      </c>
      <c r="G2044">
        <v>0</v>
      </c>
      <c r="H2044">
        <v>1</v>
      </c>
    </row>
    <row r="2045" spans="1:8" x14ac:dyDescent="0.25">
      <c r="A2045" t="s">
        <v>2843</v>
      </c>
      <c r="B2045" t="s">
        <v>2843</v>
      </c>
      <c r="C2045" t="s">
        <v>217</v>
      </c>
      <c r="D2045" t="s">
        <v>288</v>
      </c>
      <c r="E2045">
        <v>2</v>
      </c>
      <c r="F2045">
        <v>0</v>
      </c>
      <c r="G2045">
        <v>0</v>
      </c>
      <c r="H2045">
        <v>2</v>
      </c>
    </row>
    <row r="2046" spans="1:8" x14ac:dyDescent="0.25">
      <c r="A2046" t="s">
        <v>2843</v>
      </c>
      <c r="B2046" t="s">
        <v>2843</v>
      </c>
      <c r="C2046" t="s">
        <v>117</v>
      </c>
      <c r="D2046" t="s">
        <v>22</v>
      </c>
      <c r="E2046">
        <v>4</v>
      </c>
      <c r="F2046">
        <v>0</v>
      </c>
      <c r="G2046">
        <v>0</v>
      </c>
      <c r="H2046">
        <v>4</v>
      </c>
    </row>
    <row r="2047" spans="1:8" x14ac:dyDescent="0.25">
      <c r="A2047" t="s">
        <v>2843</v>
      </c>
      <c r="B2047" t="s">
        <v>2843</v>
      </c>
      <c r="C2047" t="s">
        <v>75</v>
      </c>
      <c r="D2047" t="s">
        <v>22</v>
      </c>
      <c r="E2047">
        <v>3</v>
      </c>
      <c r="F2047">
        <v>0</v>
      </c>
      <c r="G2047">
        <v>1</v>
      </c>
      <c r="H2047">
        <v>2</v>
      </c>
    </row>
    <row r="2048" spans="1:8" x14ac:dyDescent="0.25">
      <c r="A2048" t="s">
        <v>2843</v>
      </c>
      <c r="B2048" t="s">
        <v>2843</v>
      </c>
      <c r="C2048" t="s">
        <v>2747</v>
      </c>
      <c r="D2048" t="s">
        <v>22</v>
      </c>
      <c r="E2048">
        <v>6</v>
      </c>
      <c r="F2048">
        <v>0</v>
      </c>
      <c r="G2048">
        <v>0</v>
      </c>
      <c r="H2048">
        <v>6</v>
      </c>
    </row>
    <row r="2049" spans="1:8" x14ac:dyDescent="0.25">
      <c r="A2049" t="s">
        <v>2843</v>
      </c>
      <c r="B2049" t="s">
        <v>2843</v>
      </c>
      <c r="C2049" t="s">
        <v>69</v>
      </c>
      <c r="D2049" t="s">
        <v>22</v>
      </c>
      <c r="E2049">
        <v>11</v>
      </c>
      <c r="F2049">
        <v>0</v>
      </c>
      <c r="G2049">
        <v>0</v>
      </c>
      <c r="H2049">
        <v>11</v>
      </c>
    </row>
    <row r="2050" spans="1:8" x14ac:dyDescent="0.25">
      <c r="A2050" t="s">
        <v>2843</v>
      </c>
      <c r="B2050" t="s">
        <v>2843</v>
      </c>
      <c r="C2050" t="s">
        <v>170</v>
      </c>
      <c r="D2050" t="s">
        <v>22</v>
      </c>
      <c r="E2050">
        <v>9</v>
      </c>
      <c r="F2050">
        <v>0</v>
      </c>
      <c r="G2050">
        <v>1</v>
      </c>
      <c r="H2050">
        <v>8</v>
      </c>
    </row>
    <row r="2051" spans="1:8" x14ac:dyDescent="0.25">
      <c r="A2051" t="s">
        <v>2843</v>
      </c>
      <c r="B2051" t="s">
        <v>2843</v>
      </c>
      <c r="C2051" t="s">
        <v>88</v>
      </c>
      <c r="D2051" t="s">
        <v>22</v>
      </c>
      <c r="E2051">
        <v>1</v>
      </c>
      <c r="F2051">
        <v>0</v>
      </c>
      <c r="G2051">
        <v>0</v>
      </c>
      <c r="H2051">
        <v>1</v>
      </c>
    </row>
    <row r="2052" spans="1:8" x14ac:dyDescent="0.25">
      <c r="A2052" t="s">
        <v>2843</v>
      </c>
      <c r="B2052" t="s">
        <v>2843</v>
      </c>
      <c r="C2052" t="s">
        <v>216</v>
      </c>
      <c r="D2052" t="s">
        <v>22</v>
      </c>
      <c r="E2052">
        <v>5</v>
      </c>
      <c r="F2052">
        <v>0</v>
      </c>
      <c r="G2052">
        <v>0</v>
      </c>
      <c r="H2052">
        <v>5</v>
      </c>
    </row>
    <row r="2053" spans="1:8" x14ac:dyDescent="0.25">
      <c r="A2053" t="s">
        <v>2843</v>
      </c>
      <c r="B2053" t="s">
        <v>2843</v>
      </c>
      <c r="C2053" t="s">
        <v>82</v>
      </c>
      <c r="D2053" t="s">
        <v>22</v>
      </c>
      <c r="E2053">
        <v>3</v>
      </c>
      <c r="F2053">
        <v>0</v>
      </c>
      <c r="G2053">
        <v>0</v>
      </c>
      <c r="H2053">
        <v>3</v>
      </c>
    </row>
    <row r="2054" spans="1:8" x14ac:dyDescent="0.25">
      <c r="A2054" t="s">
        <v>2843</v>
      </c>
      <c r="B2054" t="s">
        <v>2843</v>
      </c>
      <c r="C2054" t="s">
        <v>2309</v>
      </c>
      <c r="D2054" t="s">
        <v>22</v>
      </c>
      <c r="E2054">
        <v>1</v>
      </c>
      <c r="F2054">
        <v>0</v>
      </c>
      <c r="G2054">
        <v>0</v>
      </c>
      <c r="H2054">
        <v>1</v>
      </c>
    </row>
    <row r="2055" spans="1:8" x14ac:dyDescent="0.25">
      <c r="A2055" t="s">
        <v>2843</v>
      </c>
      <c r="B2055" t="s">
        <v>2843</v>
      </c>
      <c r="C2055" t="s">
        <v>229</v>
      </c>
      <c r="D2055" t="s">
        <v>22</v>
      </c>
      <c r="E2055">
        <v>2</v>
      </c>
      <c r="F2055">
        <v>3</v>
      </c>
      <c r="G2055">
        <v>1</v>
      </c>
      <c r="H2055">
        <v>4</v>
      </c>
    </row>
    <row r="2056" spans="1:8" x14ac:dyDescent="0.25">
      <c r="A2056" t="s">
        <v>2843</v>
      </c>
      <c r="B2056" t="s">
        <v>2843</v>
      </c>
      <c r="C2056" t="s">
        <v>312</v>
      </c>
      <c r="D2056" t="s">
        <v>22</v>
      </c>
      <c r="E2056">
        <v>1</v>
      </c>
      <c r="F2056">
        <v>0</v>
      </c>
      <c r="G2056">
        <v>0</v>
      </c>
      <c r="H2056">
        <v>1</v>
      </c>
    </row>
    <row r="2057" spans="1:8" x14ac:dyDescent="0.25">
      <c r="A2057" t="s">
        <v>2843</v>
      </c>
      <c r="B2057" t="s">
        <v>2843</v>
      </c>
      <c r="C2057" t="s">
        <v>62</v>
      </c>
      <c r="D2057" t="s">
        <v>71</v>
      </c>
      <c r="E2057">
        <v>2</v>
      </c>
      <c r="F2057">
        <v>0</v>
      </c>
      <c r="G2057">
        <v>0</v>
      </c>
      <c r="H2057">
        <v>2</v>
      </c>
    </row>
    <row r="2058" spans="1:8" x14ac:dyDescent="0.25">
      <c r="A2058" t="s">
        <v>2843</v>
      </c>
      <c r="B2058" t="s">
        <v>2843</v>
      </c>
      <c r="C2058" t="s">
        <v>300</v>
      </c>
      <c r="D2058" t="s">
        <v>22</v>
      </c>
      <c r="E2058">
        <v>5</v>
      </c>
      <c r="F2058">
        <v>0</v>
      </c>
      <c r="G2058">
        <v>0</v>
      </c>
      <c r="H2058">
        <v>5</v>
      </c>
    </row>
    <row r="2059" spans="1:8" x14ac:dyDescent="0.25">
      <c r="A2059" t="s">
        <v>2843</v>
      </c>
      <c r="B2059" t="s">
        <v>2843</v>
      </c>
      <c r="C2059" t="s">
        <v>260</v>
      </c>
      <c r="D2059" t="s">
        <v>22</v>
      </c>
      <c r="E2059">
        <v>11</v>
      </c>
      <c r="F2059">
        <v>0</v>
      </c>
      <c r="G2059">
        <v>0</v>
      </c>
      <c r="H2059">
        <v>11</v>
      </c>
    </row>
    <row r="2060" spans="1:8" x14ac:dyDescent="0.25">
      <c r="A2060" t="s">
        <v>2843</v>
      </c>
      <c r="B2060" t="s">
        <v>2843</v>
      </c>
      <c r="C2060" t="s">
        <v>141</v>
      </c>
      <c r="D2060" t="s">
        <v>22</v>
      </c>
      <c r="E2060">
        <v>1</v>
      </c>
      <c r="F2060">
        <v>0</v>
      </c>
      <c r="G2060">
        <v>0</v>
      </c>
      <c r="H2060">
        <v>1</v>
      </c>
    </row>
    <row r="2061" spans="1:8" x14ac:dyDescent="0.25">
      <c r="A2061" t="s">
        <v>2843</v>
      </c>
      <c r="B2061" t="s">
        <v>2843</v>
      </c>
      <c r="C2061" t="s">
        <v>188</v>
      </c>
      <c r="D2061" t="s">
        <v>22</v>
      </c>
      <c r="E2061">
        <v>7</v>
      </c>
      <c r="F2061">
        <v>0</v>
      </c>
      <c r="G2061">
        <v>0</v>
      </c>
      <c r="H2061">
        <v>7</v>
      </c>
    </row>
    <row r="2062" spans="1:8" x14ac:dyDescent="0.25">
      <c r="A2062" t="s">
        <v>2843</v>
      </c>
      <c r="B2062" t="s">
        <v>2843</v>
      </c>
      <c r="C2062" t="s">
        <v>187</v>
      </c>
      <c r="D2062" t="s">
        <v>22</v>
      </c>
      <c r="E2062">
        <v>8</v>
      </c>
      <c r="F2062">
        <v>0</v>
      </c>
      <c r="G2062">
        <v>1</v>
      </c>
      <c r="H2062">
        <v>7</v>
      </c>
    </row>
    <row r="2063" spans="1:8" x14ac:dyDescent="0.25">
      <c r="A2063" t="s">
        <v>2843</v>
      </c>
      <c r="B2063" t="s">
        <v>2843</v>
      </c>
      <c r="C2063" t="s">
        <v>79</v>
      </c>
      <c r="D2063" t="s">
        <v>22</v>
      </c>
      <c r="E2063">
        <v>9</v>
      </c>
      <c r="F2063">
        <v>0</v>
      </c>
      <c r="G2063">
        <v>0</v>
      </c>
      <c r="H2063">
        <v>9</v>
      </c>
    </row>
    <row r="2064" spans="1:8" x14ac:dyDescent="0.25">
      <c r="A2064" t="s">
        <v>2843</v>
      </c>
      <c r="B2064" t="s">
        <v>2843</v>
      </c>
      <c r="C2064" t="s">
        <v>39</v>
      </c>
      <c r="D2064" t="s">
        <v>22</v>
      </c>
      <c r="E2064">
        <v>8</v>
      </c>
      <c r="F2064">
        <v>0</v>
      </c>
      <c r="G2064">
        <v>1</v>
      </c>
      <c r="H2064">
        <v>7</v>
      </c>
    </row>
    <row r="2065" spans="1:8" x14ac:dyDescent="0.25">
      <c r="A2065" t="s">
        <v>2843</v>
      </c>
      <c r="B2065" t="s">
        <v>2843</v>
      </c>
      <c r="C2065" t="s">
        <v>43</v>
      </c>
      <c r="D2065" t="s">
        <v>22</v>
      </c>
      <c r="E2065">
        <v>8</v>
      </c>
      <c r="F2065">
        <v>0</v>
      </c>
      <c r="G2065">
        <v>1</v>
      </c>
      <c r="H2065">
        <v>7</v>
      </c>
    </row>
    <row r="2066" spans="1:8" x14ac:dyDescent="0.25">
      <c r="A2066" t="s">
        <v>2843</v>
      </c>
      <c r="B2066" t="s">
        <v>2843</v>
      </c>
      <c r="C2066" t="s">
        <v>35</v>
      </c>
      <c r="D2066" t="s">
        <v>22</v>
      </c>
      <c r="E2066">
        <v>10</v>
      </c>
      <c r="F2066">
        <v>0</v>
      </c>
      <c r="G2066">
        <v>1</v>
      </c>
      <c r="H2066">
        <v>9</v>
      </c>
    </row>
    <row r="2067" spans="1:8" x14ac:dyDescent="0.25">
      <c r="A2067" t="s">
        <v>2843</v>
      </c>
      <c r="B2067" t="s">
        <v>2843</v>
      </c>
      <c r="C2067" t="s">
        <v>105</v>
      </c>
      <c r="D2067" t="s">
        <v>22</v>
      </c>
      <c r="E2067">
        <v>12</v>
      </c>
      <c r="F2067">
        <v>0</v>
      </c>
      <c r="G2067">
        <v>0</v>
      </c>
      <c r="H2067">
        <v>12</v>
      </c>
    </row>
    <row r="2068" spans="1:8" x14ac:dyDescent="0.25">
      <c r="A2068" t="s">
        <v>2843</v>
      </c>
      <c r="B2068" t="s">
        <v>2843</v>
      </c>
      <c r="C2068" t="s">
        <v>2314</v>
      </c>
      <c r="D2068" t="s">
        <v>22</v>
      </c>
      <c r="E2068">
        <v>6</v>
      </c>
      <c r="F2068">
        <v>0</v>
      </c>
      <c r="G2068">
        <v>2</v>
      </c>
      <c r="H2068">
        <v>4</v>
      </c>
    </row>
    <row r="2069" spans="1:8" x14ac:dyDescent="0.25">
      <c r="A2069" t="s">
        <v>2843</v>
      </c>
      <c r="B2069" t="s">
        <v>2843</v>
      </c>
      <c r="C2069" t="s">
        <v>91</v>
      </c>
      <c r="D2069" t="s">
        <v>22</v>
      </c>
      <c r="E2069">
        <v>12</v>
      </c>
      <c r="F2069">
        <v>0</v>
      </c>
      <c r="G2069">
        <v>0</v>
      </c>
      <c r="H2069">
        <v>12</v>
      </c>
    </row>
    <row r="2070" spans="1:8" x14ac:dyDescent="0.25">
      <c r="A2070" t="s">
        <v>2843</v>
      </c>
      <c r="B2070" t="s">
        <v>2843</v>
      </c>
      <c r="C2070" t="s">
        <v>67</v>
      </c>
      <c r="D2070" t="s">
        <v>22</v>
      </c>
      <c r="E2070">
        <v>12</v>
      </c>
      <c r="F2070">
        <v>0</v>
      </c>
      <c r="G2070">
        <v>3</v>
      </c>
      <c r="H2070">
        <v>9</v>
      </c>
    </row>
    <row r="2071" spans="1:8" x14ac:dyDescent="0.25">
      <c r="A2071" t="s">
        <v>2843</v>
      </c>
      <c r="B2071" t="s">
        <v>2843</v>
      </c>
      <c r="C2071" t="s">
        <v>55</v>
      </c>
      <c r="D2071" t="s">
        <v>22</v>
      </c>
      <c r="E2071">
        <v>11</v>
      </c>
      <c r="F2071">
        <v>0</v>
      </c>
      <c r="G2071">
        <v>0</v>
      </c>
      <c r="H2071">
        <v>11</v>
      </c>
    </row>
    <row r="2072" spans="1:8" x14ac:dyDescent="0.25">
      <c r="A2072" t="s">
        <v>2843</v>
      </c>
      <c r="B2072" t="s">
        <v>2843</v>
      </c>
      <c r="C2072" t="s">
        <v>250</v>
      </c>
      <c r="D2072" t="s">
        <v>22</v>
      </c>
      <c r="E2072">
        <v>6</v>
      </c>
      <c r="F2072">
        <v>0</v>
      </c>
      <c r="G2072">
        <v>0</v>
      </c>
      <c r="H2072">
        <v>6</v>
      </c>
    </row>
    <row r="2073" spans="1:8" x14ac:dyDescent="0.25">
      <c r="A2073" t="s">
        <v>2843</v>
      </c>
      <c r="B2073" t="s">
        <v>2843</v>
      </c>
      <c r="C2073" t="s">
        <v>280</v>
      </c>
      <c r="D2073" t="s">
        <v>22</v>
      </c>
      <c r="E2073">
        <v>2</v>
      </c>
      <c r="F2073">
        <v>0</v>
      </c>
      <c r="G2073">
        <v>0</v>
      </c>
      <c r="H2073">
        <v>2</v>
      </c>
    </row>
    <row r="2074" spans="1:8" x14ac:dyDescent="0.25">
      <c r="A2074" t="s">
        <v>2843</v>
      </c>
      <c r="B2074" t="s">
        <v>2843</v>
      </c>
      <c r="C2074" t="s">
        <v>212</v>
      </c>
      <c r="D2074" t="s">
        <v>22</v>
      </c>
      <c r="E2074">
        <v>7</v>
      </c>
      <c r="F2074">
        <v>0</v>
      </c>
      <c r="G2074">
        <v>0</v>
      </c>
      <c r="H2074">
        <v>7</v>
      </c>
    </row>
    <row r="2075" spans="1:8" x14ac:dyDescent="0.25">
      <c r="A2075" t="s">
        <v>2843</v>
      </c>
      <c r="B2075" t="s">
        <v>2843</v>
      </c>
      <c r="C2075" t="s">
        <v>169</v>
      </c>
      <c r="D2075" t="s">
        <v>22</v>
      </c>
      <c r="E2075">
        <v>3</v>
      </c>
      <c r="F2075">
        <v>0</v>
      </c>
      <c r="G2075">
        <v>0</v>
      </c>
      <c r="H2075">
        <v>3</v>
      </c>
    </row>
    <row r="2076" spans="1:8" x14ac:dyDescent="0.25">
      <c r="A2076" t="s">
        <v>2843</v>
      </c>
      <c r="B2076" t="s">
        <v>2843</v>
      </c>
      <c r="C2076" t="s">
        <v>161</v>
      </c>
      <c r="D2076" t="s">
        <v>22</v>
      </c>
      <c r="E2076">
        <v>7</v>
      </c>
      <c r="F2076">
        <v>0</v>
      </c>
      <c r="G2076">
        <v>0</v>
      </c>
      <c r="H2076">
        <v>7</v>
      </c>
    </row>
    <row r="2077" spans="1:8" x14ac:dyDescent="0.25">
      <c r="A2077" t="s">
        <v>2843</v>
      </c>
      <c r="B2077" t="s">
        <v>2843</v>
      </c>
      <c r="C2077" t="s">
        <v>154</v>
      </c>
      <c r="D2077" t="s">
        <v>22</v>
      </c>
      <c r="E2077">
        <v>8</v>
      </c>
      <c r="F2077">
        <v>0</v>
      </c>
      <c r="G2077">
        <v>2</v>
      </c>
      <c r="H2077">
        <v>6</v>
      </c>
    </row>
    <row r="2078" spans="1:8" x14ac:dyDescent="0.25">
      <c r="A2078" t="s">
        <v>2843</v>
      </c>
      <c r="B2078" t="s">
        <v>2843</v>
      </c>
      <c r="C2078" t="s">
        <v>124</v>
      </c>
      <c r="D2078" t="s">
        <v>22</v>
      </c>
      <c r="E2078">
        <v>11</v>
      </c>
      <c r="F2078">
        <v>0</v>
      </c>
      <c r="G2078">
        <v>1</v>
      </c>
      <c r="H2078">
        <v>10</v>
      </c>
    </row>
    <row r="2079" spans="1:8" x14ac:dyDescent="0.25">
      <c r="A2079" t="s">
        <v>2843</v>
      </c>
      <c r="B2079" t="s">
        <v>2843</v>
      </c>
      <c r="C2079" t="s">
        <v>152</v>
      </c>
      <c r="D2079" t="s">
        <v>22</v>
      </c>
      <c r="E2079">
        <v>9</v>
      </c>
      <c r="F2079">
        <v>0</v>
      </c>
      <c r="G2079">
        <v>0</v>
      </c>
      <c r="H2079">
        <v>9</v>
      </c>
    </row>
    <row r="2080" spans="1:8" x14ac:dyDescent="0.25">
      <c r="A2080" t="s">
        <v>2843</v>
      </c>
      <c r="B2080" t="s">
        <v>2843</v>
      </c>
      <c r="C2080" t="s">
        <v>321</v>
      </c>
      <c r="D2080" t="s">
        <v>22</v>
      </c>
      <c r="E2080">
        <v>1</v>
      </c>
      <c r="F2080">
        <v>0</v>
      </c>
      <c r="G2080">
        <v>0</v>
      </c>
      <c r="H2080">
        <v>1</v>
      </c>
    </row>
    <row r="2081" spans="1:8" x14ac:dyDescent="0.25">
      <c r="A2081" t="s">
        <v>2843</v>
      </c>
      <c r="B2081" t="s">
        <v>2843</v>
      </c>
      <c r="C2081" t="s">
        <v>2308</v>
      </c>
      <c r="D2081" t="s">
        <v>22</v>
      </c>
      <c r="E2081">
        <v>3</v>
      </c>
      <c r="F2081">
        <v>0</v>
      </c>
      <c r="G2081">
        <v>0</v>
      </c>
      <c r="H2081">
        <v>3</v>
      </c>
    </row>
    <row r="2082" spans="1:8" x14ac:dyDescent="0.25">
      <c r="A2082" t="s">
        <v>2843</v>
      </c>
      <c r="B2082" t="s">
        <v>2843</v>
      </c>
      <c r="C2082" t="s">
        <v>236</v>
      </c>
      <c r="D2082" t="s">
        <v>22</v>
      </c>
      <c r="E2082">
        <v>3</v>
      </c>
      <c r="F2082">
        <v>0</v>
      </c>
      <c r="G2082">
        <v>1</v>
      </c>
      <c r="H2082">
        <v>2</v>
      </c>
    </row>
    <row r="2083" spans="1:8" x14ac:dyDescent="0.25">
      <c r="A2083" t="s">
        <v>2843</v>
      </c>
      <c r="B2083" t="s">
        <v>2843</v>
      </c>
      <c r="C2083" t="s">
        <v>172</v>
      </c>
      <c r="D2083" t="s">
        <v>22</v>
      </c>
      <c r="E2083">
        <v>8</v>
      </c>
      <c r="F2083">
        <v>0</v>
      </c>
      <c r="G2083">
        <v>4</v>
      </c>
      <c r="H2083">
        <v>4</v>
      </c>
    </row>
    <row r="2084" spans="1:8" x14ac:dyDescent="0.25">
      <c r="A2084" t="s">
        <v>2843</v>
      </c>
      <c r="B2084" t="s">
        <v>2843</v>
      </c>
      <c r="C2084" t="s">
        <v>223</v>
      </c>
      <c r="D2084" t="s">
        <v>22</v>
      </c>
      <c r="E2084">
        <v>3</v>
      </c>
      <c r="F2084">
        <v>0</v>
      </c>
      <c r="G2084">
        <v>0</v>
      </c>
      <c r="H2084">
        <v>3</v>
      </c>
    </row>
    <row r="2085" spans="1:8" x14ac:dyDescent="0.25">
      <c r="A2085" t="s">
        <v>2843</v>
      </c>
      <c r="B2085" t="s">
        <v>2843</v>
      </c>
      <c r="C2085" t="s">
        <v>287</v>
      </c>
      <c r="D2085" t="s">
        <v>22</v>
      </c>
      <c r="E2085">
        <v>1</v>
      </c>
      <c r="F2085">
        <v>0</v>
      </c>
      <c r="G2085">
        <v>0</v>
      </c>
      <c r="H2085">
        <v>1</v>
      </c>
    </row>
    <row r="2086" spans="1:8" x14ac:dyDescent="0.25">
      <c r="A2086" t="s">
        <v>2843</v>
      </c>
      <c r="B2086" t="s">
        <v>2843</v>
      </c>
      <c r="C2086" t="s">
        <v>119</v>
      </c>
      <c r="D2086" t="s">
        <v>120</v>
      </c>
      <c r="E2086">
        <v>5</v>
      </c>
      <c r="F2086">
        <v>0</v>
      </c>
      <c r="G2086">
        <v>0</v>
      </c>
      <c r="H2086">
        <v>5</v>
      </c>
    </row>
    <row r="2087" spans="1:8" x14ac:dyDescent="0.25">
      <c r="A2087" t="s">
        <v>2843</v>
      </c>
      <c r="B2087" t="s">
        <v>2843</v>
      </c>
      <c r="C2087" t="s">
        <v>175</v>
      </c>
      <c r="D2087" t="s">
        <v>176</v>
      </c>
      <c r="E2087">
        <v>0</v>
      </c>
      <c r="F2087">
        <v>2</v>
      </c>
      <c r="G2087">
        <v>0</v>
      </c>
      <c r="H2087">
        <v>2</v>
      </c>
    </row>
    <row r="2088" spans="1:8" x14ac:dyDescent="0.25">
      <c r="A2088" t="s">
        <v>2843</v>
      </c>
      <c r="B2088" t="s">
        <v>2843</v>
      </c>
      <c r="C2088" t="s">
        <v>175</v>
      </c>
      <c r="D2088" t="s">
        <v>337</v>
      </c>
      <c r="E2088">
        <v>0</v>
      </c>
      <c r="F2088">
        <v>1</v>
      </c>
      <c r="G2088">
        <v>0</v>
      </c>
      <c r="H2088">
        <v>1</v>
      </c>
    </row>
    <row r="2089" spans="1:8" x14ac:dyDescent="0.25">
      <c r="A2089" t="s">
        <v>2843</v>
      </c>
      <c r="B2089" t="s">
        <v>2843</v>
      </c>
      <c r="C2089" t="s">
        <v>158</v>
      </c>
      <c r="D2089" t="s">
        <v>195</v>
      </c>
      <c r="E2089">
        <v>1</v>
      </c>
      <c r="F2089">
        <v>0</v>
      </c>
      <c r="G2089">
        <v>0</v>
      </c>
      <c r="H2089">
        <v>1</v>
      </c>
    </row>
    <row r="2090" spans="1:8" x14ac:dyDescent="0.25">
      <c r="A2090" t="s">
        <v>2843</v>
      </c>
      <c r="B2090" t="s">
        <v>2843</v>
      </c>
      <c r="C2090" t="s">
        <v>158</v>
      </c>
      <c r="D2090" t="s">
        <v>196</v>
      </c>
      <c r="E2090">
        <v>1</v>
      </c>
      <c r="F2090">
        <v>0</v>
      </c>
      <c r="G2090">
        <v>0</v>
      </c>
      <c r="H2090">
        <v>1</v>
      </c>
    </row>
    <row r="2091" spans="1:8" x14ac:dyDescent="0.25">
      <c r="A2091" t="s">
        <v>2843</v>
      </c>
      <c r="B2091" t="s">
        <v>2843</v>
      </c>
      <c r="C2091" t="s">
        <v>158</v>
      </c>
      <c r="D2091" t="s">
        <v>304</v>
      </c>
      <c r="E2091">
        <v>1</v>
      </c>
      <c r="F2091">
        <v>0</v>
      </c>
      <c r="G2091">
        <v>0</v>
      </c>
      <c r="H2091">
        <v>1</v>
      </c>
    </row>
    <row r="2092" spans="1:8" x14ac:dyDescent="0.25">
      <c r="A2092" t="s">
        <v>2843</v>
      </c>
      <c r="B2092" t="s">
        <v>2843</v>
      </c>
      <c r="C2092" t="s">
        <v>158</v>
      </c>
      <c r="D2092" t="s">
        <v>159</v>
      </c>
      <c r="E2092">
        <v>1</v>
      </c>
      <c r="F2092">
        <v>0</v>
      </c>
      <c r="G2092">
        <v>0</v>
      </c>
      <c r="H2092">
        <v>1</v>
      </c>
    </row>
    <row r="2093" spans="1:8" x14ac:dyDescent="0.25">
      <c r="A2093" t="s">
        <v>2843</v>
      </c>
      <c r="B2093" t="s">
        <v>2843</v>
      </c>
      <c r="C2093" t="s">
        <v>158</v>
      </c>
      <c r="D2093" t="s">
        <v>116</v>
      </c>
      <c r="E2093">
        <v>1</v>
      </c>
      <c r="F2093">
        <v>0</v>
      </c>
      <c r="G2093">
        <v>0</v>
      </c>
      <c r="H2093">
        <v>1</v>
      </c>
    </row>
    <row r="2094" spans="1:8" x14ac:dyDescent="0.25">
      <c r="A2094" t="s">
        <v>2843</v>
      </c>
      <c r="B2094" t="s">
        <v>2843</v>
      </c>
      <c r="C2094" t="s">
        <v>158</v>
      </c>
      <c r="D2094" t="s">
        <v>308</v>
      </c>
      <c r="E2094">
        <v>1</v>
      </c>
      <c r="F2094">
        <v>0</v>
      </c>
      <c r="G2094">
        <v>0</v>
      </c>
      <c r="H2094">
        <v>1</v>
      </c>
    </row>
    <row r="2095" spans="1:8" x14ac:dyDescent="0.25">
      <c r="A2095" t="s">
        <v>2843</v>
      </c>
      <c r="B2095" t="s">
        <v>2843</v>
      </c>
      <c r="C2095" t="s">
        <v>158</v>
      </c>
      <c r="D2095" t="s">
        <v>305</v>
      </c>
      <c r="E2095">
        <v>1</v>
      </c>
      <c r="F2095">
        <v>0</v>
      </c>
      <c r="G2095">
        <v>0</v>
      </c>
      <c r="H2095">
        <v>1</v>
      </c>
    </row>
    <row r="2096" spans="1:8" x14ac:dyDescent="0.25">
      <c r="A2096" t="s">
        <v>2843</v>
      </c>
      <c r="B2096" t="s">
        <v>2843</v>
      </c>
      <c r="C2096" t="s">
        <v>158</v>
      </c>
      <c r="D2096" t="s">
        <v>306</v>
      </c>
      <c r="E2096">
        <v>1</v>
      </c>
      <c r="F2096">
        <v>0</v>
      </c>
      <c r="G2096">
        <v>0</v>
      </c>
      <c r="H2096">
        <v>1</v>
      </c>
    </row>
    <row r="2097" spans="1:8" x14ac:dyDescent="0.25">
      <c r="A2097" t="s">
        <v>2843</v>
      </c>
      <c r="B2097" t="s">
        <v>2843</v>
      </c>
      <c r="C2097" t="s">
        <v>128</v>
      </c>
      <c r="D2097" t="s">
        <v>195</v>
      </c>
      <c r="E2097">
        <v>2</v>
      </c>
      <c r="F2097">
        <v>0</v>
      </c>
      <c r="G2097">
        <v>0</v>
      </c>
      <c r="H2097">
        <v>2</v>
      </c>
    </row>
    <row r="2098" spans="1:8" x14ac:dyDescent="0.25">
      <c r="A2098" t="s">
        <v>2843</v>
      </c>
      <c r="B2098" t="s">
        <v>2843</v>
      </c>
      <c r="C2098" t="s">
        <v>128</v>
      </c>
      <c r="D2098" t="s">
        <v>159</v>
      </c>
      <c r="E2098">
        <v>1</v>
      </c>
      <c r="F2098">
        <v>0</v>
      </c>
      <c r="G2098">
        <v>0</v>
      </c>
      <c r="H2098">
        <v>1</v>
      </c>
    </row>
    <row r="2099" spans="1:8" x14ac:dyDescent="0.25">
      <c r="A2099" t="s">
        <v>2843</v>
      </c>
      <c r="B2099" t="s">
        <v>2843</v>
      </c>
      <c r="C2099" t="s">
        <v>128</v>
      </c>
      <c r="D2099" t="s">
        <v>305</v>
      </c>
      <c r="E2099">
        <v>1</v>
      </c>
      <c r="F2099">
        <v>0</v>
      </c>
      <c r="G2099">
        <v>0</v>
      </c>
      <c r="H2099">
        <v>1</v>
      </c>
    </row>
    <row r="2100" spans="1:8" x14ac:dyDescent="0.25">
      <c r="A2100" t="s">
        <v>2843</v>
      </c>
      <c r="B2100" t="s">
        <v>2843</v>
      </c>
      <c r="C2100" t="s">
        <v>128</v>
      </c>
      <c r="D2100" t="s">
        <v>306</v>
      </c>
      <c r="E2100">
        <v>1</v>
      </c>
      <c r="F2100">
        <v>0</v>
      </c>
      <c r="G2100">
        <v>0</v>
      </c>
      <c r="H2100">
        <v>1</v>
      </c>
    </row>
    <row r="2101" spans="1:8" x14ac:dyDescent="0.25">
      <c r="A2101" t="s">
        <v>2843</v>
      </c>
      <c r="B2101" t="s">
        <v>2843</v>
      </c>
      <c r="C2101" t="s">
        <v>115</v>
      </c>
      <c r="D2101" t="s">
        <v>159</v>
      </c>
      <c r="E2101">
        <v>2</v>
      </c>
      <c r="F2101">
        <v>0</v>
      </c>
      <c r="G2101">
        <v>0</v>
      </c>
      <c r="H2101">
        <v>2</v>
      </c>
    </row>
    <row r="2102" spans="1:8" x14ac:dyDescent="0.25">
      <c r="A2102" t="s">
        <v>2843</v>
      </c>
      <c r="B2102" t="s">
        <v>2843</v>
      </c>
      <c r="C2102" t="s">
        <v>115</v>
      </c>
      <c r="D2102" t="s">
        <v>116</v>
      </c>
      <c r="E2102">
        <v>1</v>
      </c>
      <c r="F2102">
        <v>0</v>
      </c>
      <c r="G2102">
        <v>0</v>
      </c>
      <c r="H2102">
        <v>1</v>
      </c>
    </row>
    <row r="2103" spans="1:8" x14ac:dyDescent="0.25">
      <c r="A2103" t="s">
        <v>2843</v>
      </c>
      <c r="B2103" t="s">
        <v>2843</v>
      </c>
      <c r="C2103" t="s">
        <v>115</v>
      </c>
      <c r="D2103" t="s">
        <v>305</v>
      </c>
      <c r="E2103">
        <v>1</v>
      </c>
      <c r="F2103">
        <v>0</v>
      </c>
      <c r="G2103">
        <v>0</v>
      </c>
      <c r="H2103">
        <v>1</v>
      </c>
    </row>
    <row r="2104" spans="1:8" x14ac:dyDescent="0.25">
      <c r="A2104" t="s">
        <v>2843</v>
      </c>
      <c r="B2104" t="s">
        <v>2843</v>
      </c>
      <c r="C2104" t="s">
        <v>115</v>
      </c>
      <c r="D2104" t="s">
        <v>306</v>
      </c>
      <c r="E2104">
        <v>1</v>
      </c>
      <c r="F2104">
        <v>0</v>
      </c>
      <c r="G2104">
        <v>0</v>
      </c>
      <c r="H2104">
        <v>1</v>
      </c>
    </row>
    <row r="2105" spans="1:8" x14ac:dyDescent="0.25">
      <c r="A2105" t="s">
        <v>2843</v>
      </c>
      <c r="B2105" t="s">
        <v>2843</v>
      </c>
      <c r="C2105" t="s">
        <v>315</v>
      </c>
      <c r="D2105" t="s">
        <v>266</v>
      </c>
      <c r="E2105">
        <v>1</v>
      </c>
      <c r="F2105">
        <v>0</v>
      </c>
      <c r="G2105">
        <v>0</v>
      </c>
      <c r="H2105">
        <v>1</v>
      </c>
    </row>
    <row r="2106" spans="1:8" x14ac:dyDescent="0.25">
      <c r="A2106" t="s">
        <v>2843</v>
      </c>
      <c r="B2106" t="s">
        <v>2843</v>
      </c>
      <c r="C2106" t="s">
        <v>271</v>
      </c>
      <c r="D2106" t="s">
        <v>270</v>
      </c>
      <c r="E2106">
        <v>0</v>
      </c>
      <c r="F2106">
        <v>1</v>
      </c>
      <c r="G2106">
        <v>0</v>
      </c>
      <c r="H2106">
        <v>1</v>
      </c>
    </row>
    <row r="2107" spans="1:8" x14ac:dyDescent="0.25">
      <c r="A2107" t="s">
        <v>2843</v>
      </c>
      <c r="B2107" t="s">
        <v>2843</v>
      </c>
      <c r="C2107" t="s">
        <v>2287</v>
      </c>
      <c r="D2107" t="s">
        <v>22</v>
      </c>
      <c r="E2107">
        <v>3</v>
      </c>
      <c r="F2107">
        <v>0</v>
      </c>
      <c r="G2107">
        <v>0</v>
      </c>
      <c r="H2107">
        <v>3</v>
      </c>
    </row>
    <row r="2108" spans="1:8" x14ac:dyDescent="0.25">
      <c r="A2108" t="s">
        <v>2843</v>
      </c>
      <c r="B2108" t="s">
        <v>2843</v>
      </c>
      <c r="C2108" t="s">
        <v>60</v>
      </c>
      <c r="D2108" t="s">
        <v>22</v>
      </c>
      <c r="E2108">
        <v>3</v>
      </c>
      <c r="F2108">
        <v>0</v>
      </c>
      <c r="G2108">
        <v>1</v>
      </c>
      <c r="H2108">
        <v>2</v>
      </c>
    </row>
    <row r="2109" spans="1:8" x14ac:dyDescent="0.25">
      <c r="A2109" t="s">
        <v>2843</v>
      </c>
      <c r="B2109" t="s">
        <v>2843</v>
      </c>
      <c r="C2109" t="s">
        <v>139</v>
      </c>
      <c r="D2109" t="s">
        <v>22</v>
      </c>
      <c r="E2109">
        <v>17</v>
      </c>
      <c r="F2109">
        <v>0</v>
      </c>
      <c r="G2109">
        <v>3</v>
      </c>
      <c r="H2109">
        <v>14</v>
      </c>
    </row>
    <row r="2110" spans="1:8" x14ac:dyDescent="0.25">
      <c r="A2110" t="s">
        <v>2843</v>
      </c>
      <c r="B2110" t="s">
        <v>2843</v>
      </c>
      <c r="C2110" t="s">
        <v>53</v>
      </c>
      <c r="D2110" t="s">
        <v>22</v>
      </c>
      <c r="E2110">
        <v>6</v>
      </c>
      <c r="F2110">
        <v>0</v>
      </c>
      <c r="G2110">
        <v>0</v>
      </c>
      <c r="H2110">
        <v>6</v>
      </c>
    </row>
    <row r="2111" spans="1:8" x14ac:dyDescent="0.25">
      <c r="A2111" t="s">
        <v>2843</v>
      </c>
      <c r="B2111" t="s">
        <v>2843</v>
      </c>
      <c r="C2111" t="s">
        <v>51</v>
      </c>
      <c r="D2111" t="s">
        <v>22</v>
      </c>
      <c r="E2111">
        <v>7</v>
      </c>
      <c r="F2111">
        <v>0</v>
      </c>
      <c r="G2111">
        <v>1</v>
      </c>
      <c r="H2111">
        <v>6</v>
      </c>
    </row>
    <row r="2112" spans="1:8" x14ac:dyDescent="0.25">
      <c r="A2112" t="s">
        <v>2843</v>
      </c>
      <c r="B2112" t="s">
        <v>2843</v>
      </c>
      <c r="C2112" t="s">
        <v>3297</v>
      </c>
      <c r="D2112" t="s">
        <v>22</v>
      </c>
      <c r="E2112">
        <v>7</v>
      </c>
      <c r="F2112">
        <v>1</v>
      </c>
      <c r="G2112">
        <v>2</v>
      </c>
      <c r="H2112">
        <v>6</v>
      </c>
    </row>
    <row r="2113" spans="1:8" x14ac:dyDescent="0.25">
      <c r="A2113" t="s">
        <v>2843</v>
      </c>
      <c r="B2113" t="s">
        <v>2843</v>
      </c>
      <c r="C2113" t="s">
        <v>201</v>
      </c>
      <c r="D2113" t="s">
        <v>22</v>
      </c>
      <c r="E2113">
        <v>5</v>
      </c>
      <c r="F2113">
        <v>0</v>
      </c>
      <c r="G2113">
        <v>0</v>
      </c>
      <c r="H2113">
        <v>5</v>
      </c>
    </row>
    <row r="2114" spans="1:8" x14ac:dyDescent="0.25">
      <c r="A2114" t="s">
        <v>2843</v>
      </c>
      <c r="B2114" t="s">
        <v>2843</v>
      </c>
      <c r="C2114" t="s">
        <v>95</v>
      </c>
      <c r="D2114" t="s">
        <v>22</v>
      </c>
      <c r="E2114">
        <v>6</v>
      </c>
      <c r="F2114">
        <v>0</v>
      </c>
      <c r="G2114">
        <v>0</v>
      </c>
      <c r="H2114">
        <v>6</v>
      </c>
    </row>
    <row r="2115" spans="1:8" x14ac:dyDescent="0.25">
      <c r="A2115" t="s">
        <v>2843</v>
      </c>
      <c r="B2115" t="s">
        <v>2843</v>
      </c>
      <c r="C2115" t="s">
        <v>215</v>
      </c>
      <c r="D2115" t="s">
        <v>22</v>
      </c>
      <c r="E2115">
        <v>3</v>
      </c>
      <c r="F2115">
        <v>0</v>
      </c>
      <c r="G2115">
        <v>0</v>
      </c>
      <c r="H2115">
        <v>3</v>
      </c>
    </row>
    <row r="2116" spans="1:8" x14ac:dyDescent="0.25">
      <c r="A2116" t="s">
        <v>2843</v>
      </c>
      <c r="B2116" t="s">
        <v>2843</v>
      </c>
      <c r="C2116" t="s">
        <v>211</v>
      </c>
      <c r="D2116" t="s">
        <v>22</v>
      </c>
      <c r="E2116">
        <v>3</v>
      </c>
      <c r="F2116">
        <v>0</v>
      </c>
      <c r="G2116">
        <v>0</v>
      </c>
      <c r="H2116">
        <v>3</v>
      </c>
    </row>
    <row r="2117" spans="1:8" x14ac:dyDescent="0.25">
      <c r="A2117" t="s">
        <v>2843</v>
      </c>
      <c r="B2117" t="s">
        <v>2843</v>
      </c>
      <c r="C2117" t="s">
        <v>2318</v>
      </c>
      <c r="D2117" t="s">
        <v>22</v>
      </c>
      <c r="E2117">
        <v>6</v>
      </c>
      <c r="F2117">
        <v>0</v>
      </c>
      <c r="G2117">
        <v>0</v>
      </c>
      <c r="H2117">
        <v>6</v>
      </c>
    </row>
    <row r="2118" spans="1:8" x14ac:dyDescent="0.25">
      <c r="A2118" t="s">
        <v>2843</v>
      </c>
      <c r="B2118" t="s">
        <v>2843</v>
      </c>
      <c r="C2118" t="s">
        <v>80</v>
      </c>
      <c r="D2118" t="s">
        <v>22</v>
      </c>
      <c r="E2118">
        <v>11</v>
      </c>
      <c r="F2118">
        <v>0</v>
      </c>
      <c r="G2118">
        <v>0</v>
      </c>
      <c r="H2118">
        <v>11</v>
      </c>
    </row>
    <row r="2119" spans="1:8" x14ac:dyDescent="0.25">
      <c r="A2119" t="s">
        <v>2843</v>
      </c>
      <c r="B2119" t="s">
        <v>2843</v>
      </c>
      <c r="C2119" t="s">
        <v>200</v>
      </c>
      <c r="D2119" t="s">
        <v>22</v>
      </c>
      <c r="E2119">
        <v>13</v>
      </c>
      <c r="F2119">
        <v>0</v>
      </c>
      <c r="G2119">
        <v>0</v>
      </c>
      <c r="H2119">
        <v>13</v>
      </c>
    </row>
    <row r="2120" spans="1:8" x14ac:dyDescent="0.25">
      <c r="A2120" t="s">
        <v>2843</v>
      </c>
      <c r="B2120" t="s">
        <v>2843</v>
      </c>
      <c r="C2120" t="s">
        <v>3462</v>
      </c>
      <c r="D2120" t="s">
        <v>22</v>
      </c>
      <c r="E2120">
        <v>1</v>
      </c>
      <c r="F2120">
        <v>0</v>
      </c>
      <c r="G2120">
        <v>0</v>
      </c>
      <c r="H2120">
        <v>1</v>
      </c>
    </row>
    <row r="2121" spans="1:8" x14ac:dyDescent="0.25">
      <c r="A2121" t="s">
        <v>2843</v>
      </c>
      <c r="B2121" t="s">
        <v>2843</v>
      </c>
      <c r="C2121" t="s">
        <v>165</v>
      </c>
      <c r="D2121" t="s">
        <v>22</v>
      </c>
      <c r="E2121">
        <v>4</v>
      </c>
      <c r="F2121">
        <v>3</v>
      </c>
      <c r="G2121">
        <v>3</v>
      </c>
      <c r="H2121">
        <v>4</v>
      </c>
    </row>
    <row r="2122" spans="1:8" x14ac:dyDescent="0.25">
      <c r="A2122" t="s">
        <v>2843</v>
      </c>
      <c r="B2122" t="s">
        <v>2843</v>
      </c>
      <c r="C2122" t="s">
        <v>94</v>
      </c>
      <c r="D2122" t="s">
        <v>22</v>
      </c>
      <c r="E2122">
        <v>6</v>
      </c>
      <c r="F2122">
        <v>0</v>
      </c>
      <c r="G2122">
        <v>0</v>
      </c>
      <c r="H2122">
        <v>6</v>
      </c>
    </row>
    <row r="2123" spans="1:8" x14ac:dyDescent="0.25">
      <c r="A2123" t="s">
        <v>2843</v>
      </c>
      <c r="B2123" t="s">
        <v>2843</v>
      </c>
      <c r="C2123" t="s">
        <v>41</v>
      </c>
      <c r="D2123" t="s">
        <v>22</v>
      </c>
      <c r="E2123">
        <v>6</v>
      </c>
      <c r="F2123">
        <v>0</v>
      </c>
      <c r="G2123">
        <v>0</v>
      </c>
      <c r="H2123">
        <v>6</v>
      </c>
    </row>
    <row r="2124" spans="1:8" x14ac:dyDescent="0.25">
      <c r="A2124" t="s">
        <v>2843</v>
      </c>
      <c r="B2124" t="s">
        <v>2843</v>
      </c>
      <c r="C2124" t="s">
        <v>29</v>
      </c>
      <c r="D2124" t="s">
        <v>22</v>
      </c>
      <c r="E2124">
        <v>6</v>
      </c>
      <c r="F2124">
        <v>0</v>
      </c>
      <c r="G2124">
        <v>0</v>
      </c>
      <c r="H2124">
        <v>6</v>
      </c>
    </row>
    <row r="2125" spans="1:8" x14ac:dyDescent="0.25">
      <c r="A2125" t="s">
        <v>2843</v>
      </c>
      <c r="B2125" t="s">
        <v>2843</v>
      </c>
      <c r="C2125" t="s">
        <v>48</v>
      </c>
      <c r="D2125" t="s">
        <v>22</v>
      </c>
      <c r="E2125">
        <v>2</v>
      </c>
      <c r="F2125">
        <v>0</v>
      </c>
      <c r="G2125">
        <v>0</v>
      </c>
      <c r="H2125">
        <v>2</v>
      </c>
    </row>
    <row r="2126" spans="1:8" x14ac:dyDescent="0.25">
      <c r="A2126" t="s">
        <v>2843</v>
      </c>
      <c r="B2126" t="s">
        <v>2843</v>
      </c>
      <c r="C2126" t="s">
        <v>108</v>
      </c>
      <c r="D2126" t="s">
        <v>22</v>
      </c>
      <c r="E2126">
        <v>2</v>
      </c>
      <c r="F2126">
        <v>0</v>
      </c>
      <c r="G2126">
        <v>0</v>
      </c>
      <c r="H2126">
        <v>2</v>
      </c>
    </row>
    <row r="2127" spans="1:8" x14ac:dyDescent="0.25">
      <c r="A2127" t="s">
        <v>2843</v>
      </c>
      <c r="B2127" t="s">
        <v>2843</v>
      </c>
      <c r="C2127" t="s">
        <v>34</v>
      </c>
      <c r="D2127" t="s">
        <v>22</v>
      </c>
      <c r="E2127">
        <v>1</v>
      </c>
      <c r="F2127">
        <v>0</v>
      </c>
      <c r="G2127">
        <v>0</v>
      </c>
      <c r="H2127">
        <v>1</v>
      </c>
    </row>
    <row r="2128" spans="1:8" x14ac:dyDescent="0.25">
      <c r="A2128" t="s">
        <v>2843</v>
      </c>
      <c r="B2128" t="s">
        <v>2843</v>
      </c>
      <c r="C2128" t="s">
        <v>93</v>
      </c>
      <c r="D2128" t="s">
        <v>22</v>
      </c>
      <c r="E2128">
        <v>1</v>
      </c>
      <c r="F2128">
        <v>0</v>
      </c>
      <c r="G2128">
        <v>0</v>
      </c>
      <c r="H2128">
        <v>1</v>
      </c>
    </row>
    <row r="2129" spans="1:8" x14ac:dyDescent="0.25">
      <c r="A2129" t="s">
        <v>2843</v>
      </c>
      <c r="B2129" t="s">
        <v>2843</v>
      </c>
      <c r="C2129" t="s">
        <v>183</v>
      </c>
      <c r="D2129" t="s">
        <v>22</v>
      </c>
      <c r="E2129">
        <v>5</v>
      </c>
      <c r="F2129">
        <v>0</v>
      </c>
      <c r="G2129">
        <v>1</v>
      </c>
      <c r="H2129">
        <v>4</v>
      </c>
    </row>
    <row r="2130" spans="1:8" x14ac:dyDescent="0.25">
      <c r="A2130" t="s">
        <v>2843</v>
      </c>
      <c r="B2130" t="s">
        <v>2843</v>
      </c>
      <c r="C2130" t="s">
        <v>285</v>
      </c>
      <c r="D2130" t="s">
        <v>22</v>
      </c>
      <c r="E2130">
        <v>4</v>
      </c>
      <c r="F2130">
        <v>0</v>
      </c>
      <c r="G2130">
        <v>0</v>
      </c>
      <c r="H2130">
        <v>4</v>
      </c>
    </row>
    <row r="2131" spans="1:8" x14ac:dyDescent="0.25">
      <c r="A2131" t="s">
        <v>2843</v>
      </c>
      <c r="B2131" t="s">
        <v>2843</v>
      </c>
      <c r="C2131" t="s">
        <v>50</v>
      </c>
      <c r="D2131" t="s">
        <v>22</v>
      </c>
      <c r="E2131">
        <v>5</v>
      </c>
      <c r="F2131">
        <v>0</v>
      </c>
      <c r="G2131">
        <v>0</v>
      </c>
      <c r="H2131">
        <v>5</v>
      </c>
    </row>
    <row r="2132" spans="1:8" x14ac:dyDescent="0.25">
      <c r="A2132" t="s">
        <v>2843</v>
      </c>
      <c r="B2132" t="s">
        <v>2843</v>
      </c>
      <c r="C2132" t="s">
        <v>264</v>
      </c>
      <c r="D2132" t="s">
        <v>22</v>
      </c>
      <c r="E2132">
        <v>5</v>
      </c>
      <c r="F2132">
        <v>0</v>
      </c>
      <c r="G2132">
        <v>0</v>
      </c>
      <c r="H2132">
        <v>5</v>
      </c>
    </row>
    <row r="2133" spans="1:8" x14ac:dyDescent="0.25">
      <c r="A2133" t="s">
        <v>2843</v>
      </c>
      <c r="B2133" t="s">
        <v>2843</v>
      </c>
      <c r="C2133" t="s">
        <v>87</v>
      </c>
      <c r="D2133" t="s">
        <v>22</v>
      </c>
      <c r="E2133">
        <v>4</v>
      </c>
      <c r="F2133">
        <v>0</v>
      </c>
      <c r="G2133">
        <v>1</v>
      </c>
      <c r="H2133">
        <v>3</v>
      </c>
    </row>
    <row r="2134" spans="1:8" x14ac:dyDescent="0.25">
      <c r="A2134" t="s">
        <v>2843</v>
      </c>
      <c r="B2134" t="s">
        <v>2843</v>
      </c>
      <c r="C2134" t="s">
        <v>109</v>
      </c>
      <c r="D2134" t="s">
        <v>22</v>
      </c>
      <c r="E2134">
        <v>4</v>
      </c>
      <c r="F2134">
        <v>0</v>
      </c>
      <c r="G2134">
        <v>0</v>
      </c>
      <c r="H2134">
        <v>4</v>
      </c>
    </row>
    <row r="2135" spans="1:8" x14ac:dyDescent="0.25">
      <c r="A2135" t="s">
        <v>2843</v>
      </c>
      <c r="B2135" t="s">
        <v>2843</v>
      </c>
      <c r="C2135" t="s">
        <v>2770</v>
      </c>
      <c r="D2135" t="s">
        <v>22</v>
      </c>
      <c r="E2135">
        <v>2</v>
      </c>
      <c r="F2135">
        <v>0</v>
      </c>
      <c r="G2135">
        <v>0</v>
      </c>
      <c r="H2135">
        <v>2</v>
      </c>
    </row>
    <row r="2136" spans="1:8" x14ac:dyDescent="0.25">
      <c r="A2136" t="s">
        <v>2843</v>
      </c>
      <c r="B2136" t="s">
        <v>2843</v>
      </c>
      <c r="C2136" t="s">
        <v>2297</v>
      </c>
      <c r="D2136" t="s">
        <v>22</v>
      </c>
      <c r="E2136">
        <v>2</v>
      </c>
      <c r="F2136">
        <v>0</v>
      </c>
      <c r="G2136">
        <v>0</v>
      </c>
      <c r="H2136">
        <v>2</v>
      </c>
    </row>
    <row r="2137" spans="1:8" x14ac:dyDescent="0.25">
      <c r="A2137" t="s">
        <v>2843</v>
      </c>
      <c r="B2137" t="s">
        <v>2843</v>
      </c>
      <c r="C2137" t="s">
        <v>47</v>
      </c>
      <c r="D2137" t="s">
        <v>22</v>
      </c>
      <c r="E2137">
        <v>4</v>
      </c>
      <c r="F2137">
        <v>0</v>
      </c>
      <c r="G2137">
        <v>1</v>
      </c>
      <c r="H2137">
        <v>3</v>
      </c>
    </row>
    <row r="2138" spans="1:8" x14ac:dyDescent="0.25">
      <c r="A2138" t="s">
        <v>2843</v>
      </c>
      <c r="B2138" t="s">
        <v>2843</v>
      </c>
      <c r="C2138" t="s">
        <v>2767</v>
      </c>
      <c r="D2138" t="s">
        <v>22</v>
      </c>
      <c r="E2138">
        <v>11</v>
      </c>
      <c r="F2138">
        <v>10</v>
      </c>
      <c r="G2138">
        <v>16</v>
      </c>
      <c r="H2138">
        <v>5</v>
      </c>
    </row>
    <row r="2139" spans="1:8" x14ac:dyDescent="0.25">
      <c r="A2139" t="s">
        <v>2843</v>
      </c>
      <c r="B2139" t="s">
        <v>2843</v>
      </c>
      <c r="C2139" t="s">
        <v>58</v>
      </c>
      <c r="D2139" t="s">
        <v>22</v>
      </c>
      <c r="E2139">
        <v>5</v>
      </c>
      <c r="F2139">
        <v>2</v>
      </c>
      <c r="G2139">
        <v>1</v>
      </c>
      <c r="H2139">
        <v>6</v>
      </c>
    </row>
    <row r="2140" spans="1:8" x14ac:dyDescent="0.25">
      <c r="A2140" t="s">
        <v>2843</v>
      </c>
      <c r="B2140" t="s">
        <v>2843</v>
      </c>
      <c r="C2140" t="s">
        <v>173</v>
      </c>
      <c r="D2140" t="s">
        <v>22</v>
      </c>
      <c r="E2140">
        <v>0</v>
      </c>
      <c r="F2140">
        <v>1</v>
      </c>
      <c r="G2140">
        <v>0</v>
      </c>
      <c r="H2140">
        <v>1</v>
      </c>
    </row>
    <row r="2141" spans="1:8" x14ac:dyDescent="0.25">
      <c r="A2141" t="s">
        <v>2843</v>
      </c>
      <c r="B2141" t="s">
        <v>2843</v>
      </c>
      <c r="C2141" t="s">
        <v>303</v>
      </c>
      <c r="D2141" t="s">
        <v>22</v>
      </c>
      <c r="E2141">
        <v>7</v>
      </c>
      <c r="F2141">
        <v>0</v>
      </c>
      <c r="G2141">
        <v>2</v>
      </c>
      <c r="H2141">
        <v>5</v>
      </c>
    </row>
    <row r="2142" spans="1:8" x14ac:dyDescent="0.25">
      <c r="A2142" t="s">
        <v>2843</v>
      </c>
      <c r="B2142" t="s">
        <v>2843</v>
      </c>
      <c r="C2142" t="s">
        <v>2749</v>
      </c>
      <c r="D2142" t="s">
        <v>22</v>
      </c>
      <c r="E2142">
        <v>5</v>
      </c>
      <c r="F2142">
        <v>0</v>
      </c>
      <c r="G2142">
        <v>0</v>
      </c>
      <c r="H2142">
        <v>5</v>
      </c>
    </row>
    <row r="2143" spans="1:8" x14ac:dyDescent="0.25">
      <c r="A2143" t="s">
        <v>2843</v>
      </c>
      <c r="B2143" t="s">
        <v>2843</v>
      </c>
      <c r="C2143" t="s">
        <v>3044</v>
      </c>
      <c r="D2143" t="s">
        <v>22</v>
      </c>
      <c r="E2143">
        <v>8</v>
      </c>
      <c r="F2143">
        <v>15</v>
      </c>
      <c r="G2143">
        <v>17</v>
      </c>
      <c r="H2143">
        <v>6</v>
      </c>
    </row>
    <row r="2144" spans="1:8" x14ac:dyDescent="0.25">
      <c r="A2144" t="s">
        <v>2843</v>
      </c>
      <c r="B2144" t="s">
        <v>2843</v>
      </c>
      <c r="C2144" t="s">
        <v>206</v>
      </c>
      <c r="D2144" t="s">
        <v>22</v>
      </c>
      <c r="E2144">
        <v>2</v>
      </c>
      <c r="F2144">
        <v>0</v>
      </c>
      <c r="G2144">
        <v>1</v>
      </c>
      <c r="H2144">
        <v>1</v>
      </c>
    </row>
    <row r="2145" spans="1:8" x14ac:dyDescent="0.25">
      <c r="A2145" t="s">
        <v>2843</v>
      </c>
      <c r="B2145" t="s">
        <v>2843</v>
      </c>
      <c r="C2145" t="s">
        <v>286</v>
      </c>
      <c r="D2145" t="s">
        <v>22</v>
      </c>
      <c r="E2145">
        <v>2</v>
      </c>
      <c r="F2145">
        <v>0</v>
      </c>
      <c r="G2145">
        <v>0</v>
      </c>
      <c r="H2145">
        <v>2</v>
      </c>
    </row>
    <row r="2146" spans="1:8" x14ac:dyDescent="0.25">
      <c r="A2146" t="s">
        <v>2843</v>
      </c>
      <c r="B2146" t="s">
        <v>2843</v>
      </c>
      <c r="C2146" t="s">
        <v>210</v>
      </c>
      <c r="D2146" t="s">
        <v>22</v>
      </c>
      <c r="E2146">
        <v>1</v>
      </c>
      <c r="F2146">
        <v>0</v>
      </c>
      <c r="G2146">
        <v>0</v>
      </c>
      <c r="H2146">
        <v>1</v>
      </c>
    </row>
    <row r="2147" spans="1:8" x14ac:dyDescent="0.25">
      <c r="A2147" t="s">
        <v>2843</v>
      </c>
      <c r="B2147" t="s">
        <v>2843</v>
      </c>
      <c r="C2147" t="s">
        <v>221</v>
      </c>
      <c r="D2147" t="s">
        <v>22</v>
      </c>
      <c r="E2147">
        <v>11</v>
      </c>
      <c r="F2147">
        <v>0</v>
      </c>
      <c r="G2147">
        <v>1</v>
      </c>
      <c r="H2147">
        <v>10</v>
      </c>
    </row>
    <row r="2148" spans="1:8" x14ac:dyDescent="0.25">
      <c r="A2148" t="s">
        <v>2843</v>
      </c>
      <c r="B2148" t="s">
        <v>2843</v>
      </c>
      <c r="C2148" t="s">
        <v>265</v>
      </c>
      <c r="D2148" t="s">
        <v>22</v>
      </c>
      <c r="E2148">
        <v>0</v>
      </c>
      <c r="F2148">
        <v>1</v>
      </c>
      <c r="G2148">
        <v>0</v>
      </c>
      <c r="H2148">
        <v>1</v>
      </c>
    </row>
    <row r="2149" spans="1:8" x14ac:dyDescent="0.25">
      <c r="A2149" t="s">
        <v>2843</v>
      </c>
      <c r="B2149" t="s">
        <v>2843</v>
      </c>
      <c r="C2149" t="s">
        <v>189</v>
      </c>
      <c r="D2149" t="s">
        <v>22</v>
      </c>
      <c r="E2149">
        <v>9</v>
      </c>
      <c r="F2149">
        <v>0</v>
      </c>
      <c r="G2149">
        <v>0</v>
      </c>
      <c r="H2149">
        <v>9</v>
      </c>
    </row>
    <row r="2150" spans="1:8" x14ac:dyDescent="0.25">
      <c r="A2150" t="s">
        <v>2843</v>
      </c>
      <c r="B2150" t="s">
        <v>2843</v>
      </c>
      <c r="C2150" t="s">
        <v>259</v>
      </c>
      <c r="D2150" t="s">
        <v>22</v>
      </c>
      <c r="E2150">
        <v>8</v>
      </c>
      <c r="F2150">
        <v>0</v>
      </c>
      <c r="G2150">
        <v>0</v>
      </c>
      <c r="H2150">
        <v>8</v>
      </c>
    </row>
    <row r="2151" spans="1:8" x14ac:dyDescent="0.25">
      <c r="A2151" t="s">
        <v>2843</v>
      </c>
      <c r="B2151" t="s">
        <v>2843</v>
      </c>
      <c r="C2151" t="s">
        <v>2750</v>
      </c>
      <c r="D2151" t="s">
        <v>22</v>
      </c>
      <c r="E2151">
        <v>1</v>
      </c>
      <c r="F2151">
        <v>0</v>
      </c>
      <c r="G2151">
        <v>0</v>
      </c>
      <c r="H2151">
        <v>1</v>
      </c>
    </row>
    <row r="2152" spans="1:8" x14ac:dyDescent="0.25">
      <c r="A2152" t="s">
        <v>2843</v>
      </c>
      <c r="B2152" t="s">
        <v>2843</v>
      </c>
      <c r="C2152" t="s">
        <v>192</v>
      </c>
      <c r="D2152" t="s">
        <v>22</v>
      </c>
      <c r="E2152">
        <v>5</v>
      </c>
      <c r="F2152">
        <v>0</v>
      </c>
      <c r="G2152">
        <v>0</v>
      </c>
      <c r="H2152">
        <v>5</v>
      </c>
    </row>
    <row r="2153" spans="1:8" x14ac:dyDescent="0.25">
      <c r="A2153" t="s">
        <v>2843</v>
      </c>
      <c r="B2153" t="s">
        <v>2843</v>
      </c>
      <c r="C2153" t="s">
        <v>329</v>
      </c>
      <c r="D2153" t="s">
        <v>22</v>
      </c>
      <c r="E2153">
        <v>14</v>
      </c>
      <c r="F2153">
        <v>0</v>
      </c>
      <c r="G2153">
        <v>5</v>
      </c>
      <c r="H2153">
        <v>9</v>
      </c>
    </row>
    <row r="2154" spans="1:8" x14ac:dyDescent="0.25">
      <c r="A2154" t="s">
        <v>2843</v>
      </c>
      <c r="B2154" t="s">
        <v>2843</v>
      </c>
      <c r="C2154" t="s">
        <v>316</v>
      </c>
      <c r="D2154" t="s">
        <v>22</v>
      </c>
      <c r="E2154">
        <v>14</v>
      </c>
      <c r="F2154">
        <v>0</v>
      </c>
      <c r="G2154">
        <v>4</v>
      </c>
      <c r="H2154">
        <v>10</v>
      </c>
    </row>
    <row r="2155" spans="1:8" x14ac:dyDescent="0.25">
      <c r="A2155" t="s">
        <v>2843</v>
      </c>
      <c r="B2155" t="s">
        <v>2843</v>
      </c>
      <c r="C2155" t="s">
        <v>131</v>
      </c>
      <c r="D2155" t="s">
        <v>22</v>
      </c>
      <c r="E2155">
        <v>6</v>
      </c>
      <c r="F2155">
        <v>0</v>
      </c>
      <c r="G2155">
        <v>0</v>
      </c>
      <c r="H2155">
        <v>6</v>
      </c>
    </row>
    <row r="2156" spans="1:8" x14ac:dyDescent="0.25">
      <c r="A2156" t="s">
        <v>2843</v>
      </c>
      <c r="B2156" t="s">
        <v>2843</v>
      </c>
      <c r="C2156" t="s">
        <v>275</v>
      </c>
      <c r="D2156" t="s">
        <v>22</v>
      </c>
      <c r="E2156">
        <v>0</v>
      </c>
      <c r="F2156">
        <v>1</v>
      </c>
      <c r="G2156">
        <v>0</v>
      </c>
      <c r="H2156">
        <v>1</v>
      </c>
    </row>
    <row r="2157" spans="1:8" x14ac:dyDescent="0.25">
      <c r="A2157" t="s">
        <v>2843</v>
      </c>
      <c r="B2157" t="s">
        <v>2843</v>
      </c>
      <c r="C2157" t="s">
        <v>214</v>
      </c>
      <c r="D2157" t="s">
        <v>22</v>
      </c>
      <c r="E2157">
        <v>1</v>
      </c>
      <c r="F2157">
        <v>0</v>
      </c>
      <c r="G2157">
        <v>0</v>
      </c>
      <c r="H2157">
        <v>1</v>
      </c>
    </row>
    <row r="2158" spans="1:8" x14ac:dyDescent="0.25">
      <c r="A2158" t="s">
        <v>2843</v>
      </c>
      <c r="B2158" t="s">
        <v>2843</v>
      </c>
      <c r="C2158" t="s">
        <v>168</v>
      </c>
      <c r="D2158" t="s">
        <v>22</v>
      </c>
      <c r="E2158">
        <v>7</v>
      </c>
      <c r="F2158">
        <v>0</v>
      </c>
      <c r="G2158">
        <v>0</v>
      </c>
      <c r="H2158">
        <v>7</v>
      </c>
    </row>
    <row r="2159" spans="1:8" x14ac:dyDescent="0.25">
      <c r="A2159" t="s">
        <v>2843</v>
      </c>
      <c r="B2159" t="s">
        <v>2843</v>
      </c>
      <c r="C2159" t="s">
        <v>151</v>
      </c>
      <c r="D2159" t="s">
        <v>22</v>
      </c>
      <c r="E2159">
        <v>0</v>
      </c>
      <c r="F2159">
        <v>2</v>
      </c>
      <c r="G2159">
        <v>0</v>
      </c>
      <c r="H2159">
        <v>2</v>
      </c>
    </row>
    <row r="2160" spans="1:8" x14ac:dyDescent="0.25">
      <c r="A2160" t="s">
        <v>2843</v>
      </c>
      <c r="B2160" t="s">
        <v>2843</v>
      </c>
      <c r="C2160" t="s">
        <v>281</v>
      </c>
      <c r="D2160" t="s">
        <v>22</v>
      </c>
      <c r="E2160">
        <v>3</v>
      </c>
      <c r="F2160">
        <v>0</v>
      </c>
      <c r="G2160">
        <v>0</v>
      </c>
      <c r="H2160">
        <v>3</v>
      </c>
    </row>
    <row r="2161" spans="1:8" x14ac:dyDescent="0.25">
      <c r="A2161" t="s">
        <v>2843</v>
      </c>
      <c r="B2161" t="s">
        <v>2843</v>
      </c>
      <c r="C2161" t="s">
        <v>226</v>
      </c>
      <c r="D2161" t="s">
        <v>22</v>
      </c>
      <c r="E2161">
        <v>5</v>
      </c>
      <c r="F2161">
        <v>0</v>
      </c>
      <c r="G2161">
        <v>0</v>
      </c>
      <c r="H2161">
        <v>5</v>
      </c>
    </row>
    <row r="2162" spans="1:8" x14ac:dyDescent="0.25">
      <c r="A2162" t="s">
        <v>2843</v>
      </c>
      <c r="B2162" t="s">
        <v>2843</v>
      </c>
      <c r="C2162" t="s">
        <v>278</v>
      </c>
      <c r="D2162" t="s">
        <v>22</v>
      </c>
      <c r="E2162">
        <v>5</v>
      </c>
      <c r="F2162">
        <v>0</v>
      </c>
      <c r="G2162">
        <v>0</v>
      </c>
      <c r="H2162">
        <v>5</v>
      </c>
    </row>
    <row r="2163" spans="1:8" x14ac:dyDescent="0.25">
      <c r="A2163" t="s">
        <v>2843</v>
      </c>
      <c r="B2163" t="s">
        <v>2843</v>
      </c>
      <c r="C2163" t="s">
        <v>56</v>
      </c>
      <c r="D2163" t="s">
        <v>22</v>
      </c>
      <c r="E2163">
        <v>5</v>
      </c>
      <c r="F2163">
        <v>0</v>
      </c>
      <c r="G2163">
        <v>0</v>
      </c>
      <c r="H2163">
        <v>5</v>
      </c>
    </row>
    <row r="2164" spans="1:8" x14ac:dyDescent="0.25">
      <c r="A2164" t="s">
        <v>2843</v>
      </c>
      <c r="B2164" t="s">
        <v>2843</v>
      </c>
      <c r="C2164" t="s">
        <v>98</v>
      </c>
      <c r="D2164" t="s">
        <v>22</v>
      </c>
      <c r="E2164">
        <v>5</v>
      </c>
      <c r="F2164">
        <v>0</v>
      </c>
      <c r="G2164">
        <v>0</v>
      </c>
      <c r="H2164">
        <v>5</v>
      </c>
    </row>
    <row r="2165" spans="1:8" x14ac:dyDescent="0.25">
      <c r="A2165" t="s">
        <v>2843</v>
      </c>
      <c r="B2165" t="s">
        <v>2843</v>
      </c>
      <c r="C2165" t="s">
        <v>243</v>
      </c>
      <c r="D2165" t="s">
        <v>22</v>
      </c>
      <c r="E2165">
        <v>6</v>
      </c>
      <c r="F2165">
        <v>0</v>
      </c>
      <c r="G2165">
        <v>1</v>
      </c>
      <c r="H2165">
        <v>5</v>
      </c>
    </row>
    <row r="2166" spans="1:8" x14ac:dyDescent="0.25">
      <c r="A2166" t="s">
        <v>2843</v>
      </c>
      <c r="B2166" t="s">
        <v>2843</v>
      </c>
      <c r="C2166" t="s">
        <v>290</v>
      </c>
      <c r="D2166" t="s">
        <v>22</v>
      </c>
      <c r="E2166">
        <v>2</v>
      </c>
      <c r="F2166">
        <v>0</v>
      </c>
      <c r="G2166">
        <v>0</v>
      </c>
      <c r="H2166">
        <v>2</v>
      </c>
    </row>
    <row r="2167" spans="1:8" x14ac:dyDescent="0.25">
      <c r="A2167" t="s">
        <v>2843</v>
      </c>
      <c r="B2167" t="s">
        <v>2843</v>
      </c>
      <c r="C2167" t="s">
        <v>130</v>
      </c>
      <c r="D2167" t="s">
        <v>22</v>
      </c>
      <c r="E2167">
        <v>3</v>
      </c>
      <c r="F2167">
        <v>0</v>
      </c>
      <c r="G2167">
        <v>0</v>
      </c>
      <c r="H2167">
        <v>3</v>
      </c>
    </row>
    <row r="2168" spans="1:8" x14ac:dyDescent="0.25">
      <c r="A2168" t="s">
        <v>2843</v>
      </c>
      <c r="B2168" t="s">
        <v>2843</v>
      </c>
      <c r="C2168" t="s">
        <v>199</v>
      </c>
      <c r="D2168" t="s">
        <v>22</v>
      </c>
      <c r="E2168">
        <v>5</v>
      </c>
      <c r="F2168">
        <v>0</v>
      </c>
      <c r="G2168">
        <v>0</v>
      </c>
      <c r="H2168">
        <v>5</v>
      </c>
    </row>
    <row r="2169" spans="1:8" x14ac:dyDescent="0.25">
      <c r="A2169" t="s">
        <v>2843</v>
      </c>
      <c r="B2169" t="s">
        <v>2843</v>
      </c>
      <c r="C2169" t="s">
        <v>283</v>
      </c>
      <c r="D2169" t="s">
        <v>22</v>
      </c>
      <c r="E2169">
        <v>5</v>
      </c>
      <c r="F2169">
        <v>0</v>
      </c>
      <c r="G2169">
        <v>0</v>
      </c>
      <c r="H2169">
        <v>5</v>
      </c>
    </row>
    <row r="2170" spans="1:8" x14ac:dyDescent="0.25">
      <c r="A2170" t="s">
        <v>2843</v>
      </c>
      <c r="B2170" t="s">
        <v>2843</v>
      </c>
      <c r="C2170" t="s">
        <v>284</v>
      </c>
      <c r="D2170" t="s">
        <v>22</v>
      </c>
      <c r="E2170">
        <v>2</v>
      </c>
      <c r="F2170">
        <v>0</v>
      </c>
      <c r="G2170">
        <v>0</v>
      </c>
      <c r="H2170">
        <v>2</v>
      </c>
    </row>
    <row r="2171" spans="1:8" x14ac:dyDescent="0.25">
      <c r="A2171" t="s">
        <v>2843</v>
      </c>
      <c r="B2171" t="s">
        <v>2843</v>
      </c>
      <c r="C2171" t="s">
        <v>251</v>
      </c>
      <c r="D2171" t="s">
        <v>22</v>
      </c>
      <c r="E2171">
        <v>6</v>
      </c>
      <c r="F2171">
        <v>0</v>
      </c>
      <c r="G2171">
        <v>0</v>
      </c>
      <c r="H2171">
        <v>6</v>
      </c>
    </row>
    <row r="2172" spans="1:8" x14ac:dyDescent="0.25">
      <c r="A2172" t="s">
        <v>2843</v>
      </c>
      <c r="B2172" t="s">
        <v>2843</v>
      </c>
      <c r="C2172" t="s">
        <v>99</v>
      </c>
      <c r="D2172" t="s">
        <v>22</v>
      </c>
      <c r="E2172">
        <v>2</v>
      </c>
      <c r="F2172">
        <v>0</v>
      </c>
      <c r="G2172">
        <v>0</v>
      </c>
      <c r="H2172">
        <v>2</v>
      </c>
    </row>
    <row r="2173" spans="1:8" x14ac:dyDescent="0.25">
      <c r="A2173" t="s">
        <v>2843</v>
      </c>
      <c r="B2173" t="s">
        <v>2843</v>
      </c>
      <c r="C2173" t="s">
        <v>136</v>
      </c>
      <c r="D2173" t="s">
        <v>22</v>
      </c>
      <c r="E2173">
        <v>1</v>
      </c>
      <c r="F2173">
        <v>0</v>
      </c>
      <c r="G2173">
        <v>0</v>
      </c>
      <c r="H2173">
        <v>1</v>
      </c>
    </row>
    <row r="2174" spans="1:8" x14ac:dyDescent="0.25">
      <c r="A2174" t="s">
        <v>2843</v>
      </c>
      <c r="B2174" t="s">
        <v>2843</v>
      </c>
      <c r="C2174" t="s">
        <v>190</v>
      </c>
      <c r="D2174" t="s">
        <v>22</v>
      </c>
      <c r="E2174">
        <v>2</v>
      </c>
      <c r="F2174">
        <v>0</v>
      </c>
      <c r="G2174">
        <v>0</v>
      </c>
      <c r="H2174">
        <v>2</v>
      </c>
    </row>
    <row r="2175" spans="1:8" x14ac:dyDescent="0.25">
      <c r="A2175" t="s">
        <v>2843</v>
      </c>
      <c r="B2175" t="s">
        <v>2843</v>
      </c>
      <c r="C2175" t="s">
        <v>2299</v>
      </c>
      <c r="D2175" t="s">
        <v>22</v>
      </c>
      <c r="E2175">
        <v>3</v>
      </c>
      <c r="F2175">
        <v>0</v>
      </c>
      <c r="G2175">
        <v>0</v>
      </c>
      <c r="H2175">
        <v>3</v>
      </c>
    </row>
    <row r="2176" spans="1:8" x14ac:dyDescent="0.25">
      <c r="A2176" t="s">
        <v>2843</v>
      </c>
      <c r="B2176" t="s">
        <v>2843</v>
      </c>
      <c r="C2176" t="s">
        <v>204</v>
      </c>
      <c r="D2176" t="s">
        <v>22</v>
      </c>
      <c r="E2176">
        <v>3</v>
      </c>
      <c r="F2176">
        <v>0</v>
      </c>
      <c r="G2176">
        <v>0</v>
      </c>
      <c r="H2176">
        <v>3</v>
      </c>
    </row>
    <row r="2177" spans="1:8" x14ac:dyDescent="0.25">
      <c r="A2177" t="s">
        <v>2843</v>
      </c>
      <c r="B2177" t="s">
        <v>2843</v>
      </c>
      <c r="C2177" t="s">
        <v>208</v>
      </c>
      <c r="D2177" t="s">
        <v>22</v>
      </c>
      <c r="E2177">
        <v>2</v>
      </c>
      <c r="F2177">
        <v>0</v>
      </c>
      <c r="G2177">
        <v>0</v>
      </c>
      <c r="H2177">
        <v>2</v>
      </c>
    </row>
    <row r="2178" spans="1:8" x14ac:dyDescent="0.25">
      <c r="A2178" t="s">
        <v>2843</v>
      </c>
      <c r="B2178" t="s">
        <v>2843</v>
      </c>
      <c r="C2178" t="s">
        <v>282</v>
      </c>
      <c r="D2178" t="s">
        <v>22</v>
      </c>
      <c r="E2178">
        <v>2</v>
      </c>
      <c r="F2178">
        <v>0</v>
      </c>
      <c r="G2178">
        <v>0</v>
      </c>
      <c r="H2178">
        <v>2</v>
      </c>
    </row>
    <row r="2179" spans="1:8" x14ac:dyDescent="0.25">
      <c r="A2179" t="s">
        <v>2843</v>
      </c>
      <c r="B2179" t="s">
        <v>2843</v>
      </c>
      <c r="C2179" t="s">
        <v>182</v>
      </c>
      <c r="D2179" t="s">
        <v>22</v>
      </c>
      <c r="E2179">
        <v>5</v>
      </c>
      <c r="F2179">
        <v>0</v>
      </c>
      <c r="G2179">
        <v>1</v>
      </c>
      <c r="H2179">
        <v>4</v>
      </c>
    </row>
    <row r="2180" spans="1:8" x14ac:dyDescent="0.25">
      <c r="A2180" t="s">
        <v>2843</v>
      </c>
      <c r="B2180" t="s">
        <v>2843</v>
      </c>
      <c r="C2180" t="s">
        <v>121</v>
      </c>
      <c r="D2180" t="s">
        <v>22</v>
      </c>
      <c r="E2180">
        <v>5</v>
      </c>
      <c r="F2180">
        <v>0</v>
      </c>
      <c r="G2180">
        <v>0</v>
      </c>
      <c r="H2180">
        <v>5</v>
      </c>
    </row>
    <row r="2181" spans="1:8" x14ac:dyDescent="0.25">
      <c r="A2181" t="s">
        <v>2843</v>
      </c>
      <c r="B2181" t="s">
        <v>2843</v>
      </c>
      <c r="C2181" t="s">
        <v>23</v>
      </c>
      <c r="D2181" t="s">
        <v>22</v>
      </c>
      <c r="E2181">
        <v>2</v>
      </c>
      <c r="F2181">
        <v>0</v>
      </c>
      <c r="G2181">
        <v>0</v>
      </c>
      <c r="H2181">
        <v>2</v>
      </c>
    </row>
    <row r="2182" spans="1:8" x14ac:dyDescent="0.25">
      <c r="A2182" t="s">
        <v>2843</v>
      </c>
      <c r="B2182" t="s">
        <v>2843</v>
      </c>
      <c r="C2182" t="s">
        <v>24</v>
      </c>
      <c r="D2182" t="s">
        <v>22</v>
      </c>
      <c r="E2182">
        <v>2</v>
      </c>
      <c r="F2182">
        <v>1</v>
      </c>
      <c r="G2182">
        <v>1</v>
      </c>
      <c r="H2182">
        <v>2</v>
      </c>
    </row>
    <row r="2183" spans="1:8" x14ac:dyDescent="0.25">
      <c r="A2183" t="s">
        <v>2843</v>
      </c>
      <c r="B2183" t="s">
        <v>2843</v>
      </c>
      <c r="C2183" t="s">
        <v>207</v>
      </c>
      <c r="D2183" t="s">
        <v>22</v>
      </c>
      <c r="E2183">
        <v>2</v>
      </c>
      <c r="F2183">
        <v>0</v>
      </c>
      <c r="G2183">
        <v>0</v>
      </c>
      <c r="H2183">
        <v>2</v>
      </c>
    </row>
    <row r="2184" spans="1:8" x14ac:dyDescent="0.25">
      <c r="A2184" t="s">
        <v>2843</v>
      </c>
      <c r="B2184" t="s">
        <v>2843</v>
      </c>
      <c r="C2184" t="s">
        <v>237</v>
      </c>
      <c r="D2184" t="s">
        <v>22</v>
      </c>
      <c r="E2184">
        <v>9</v>
      </c>
      <c r="F2184">
        <v>0</v>
      </c>
      <c r="G2184">
        <v>0</v>
      </c>
      <c r="H2184">
        <v>9</v>
      </c>
    </row>
    <row r="2185" spans="1:8" x14ac:dyDescent="0.25">
      <c r="A2185" t="s">
        <v>2843</v>
      </c>
      <c r="B2185" t="s">
        <v>2843</v>
      </c>
      <c r="C2185" t="s">
        <v>100</v>
      </c>
      <c r="D2185" t="s">
        <v>22</v>
      </c>
      <c r="E2185">
        <v>25</v>
      </c>
      <c r="F2185">
        <v>0</v>
      </c>
      <c r="G2185">
        <v>0</v>
      </c>
      <c r="H2185">
        <v>25</v>
      </c>
    </row>
    <row r="2186" spans="1:8" x14ac:dyDescent="0.25">
      <c r="A2186" t="s">
        <v>2843</v>
      </c>
      <c r="B2186" t="s">
        <v>2843</v>
      </c>
      <c r="C2186" t="s">
        <v>118</v>
      </c>
      <c r="D2186" t="s">
        <v>22</v>
      </c>
      <c r="E2186">
        <v>4</v>
      </c>
      <c r="F2186">
        <v>0</v>
      </c>
      <c r="G2186">
        <v>0</v>
      </c>
      <c r="H2186">
        <v>4</v>
      </c>
    </row>
    <row r="2187" spans="1:8" x14ac:dyDescent="0.25">
      <c r="A2187" t="s">
        <v>2843</v>
      </c>
      <c r="B2187" t="s">
        <v>2843</v>
      </c>
      <c r="C2187" t="s">
        <v>209</v>
      </c>
      <c r="D2187" t="s">
        <v>22</v>
      </c>
      <c r="E2187">
        <v>4</v>
      </c>
      <c r="F2187">
        <v>0</v>
      </c>
      <c r="G2187">
        <v>0</v>
      </c>
      <c r="H2187">
        <v>4</v>
      </c>
    </row>
    <row r="2188" spans="1:8" x14ac:dyDescent="0.25">
      <c r="A2188" t="s">
        <v>2843</v>
      </c>
      <c r="B2188" t="s">
        <v>2843</v>
      </c>
      <c r="C2188" t="s">
        <v>137</v>
      </c>
      <c r="D2188" t="s">
        <v>22</v>
      </c>
      <c r="E2188">
        <v>10</v>
      </c>
      <c r="F2188">
        <v>0</v>
      </c>
      <c r="G2188">
        <v>4</v>
      </c>
      <c r="H2188">
        <v>6</v>
      </c>
    </row>
    <row r="2189" spans="1:8" x14ac:dyDescent="0.25">
      <c r="A2189" t="s">
        <v>2843</v>
      </c>
      <c r="B2189" t="s">
        <v>2843</v>
      </c>
      <c r="C2189" t="s">
        <v>112</v>
      </c>
      <c r="D2189" t="s">
        <v>22</v>
      </c>
      <c r="E2189">
        <v>6</v>
      </c>
      <c r="F2189">
        <v>0</v>
      </c>
      <c r="G2189">
        <v>2</v>
      </c>
      <c r="H2189">
        <v>4</v>
      </c>
    </row>
    <row r="2190" spans="1:8" x14ac:dyDescent="0.25">
      <c r="A2190" t="s">
        <v>2843</v>
      </c>
      <c r="B2190" t="s">
        <v>2843</v>
      </c>
      <c r="C2190" t="s">
        <v>74</v>
      </c>
      <c r="D2190" t="s">
        <v>22</v>
      </c>
      <c r="E2190">
        <v>7</v>
      </c>
      <c r="F2190">
        <v>0</v>
      </c>
      <c r="G2190">
        <v>0</v>
      </c>
      <c r="H2190">
        <v>7</v>
      </c>
    </row>
    <row r="2191" spans="1:8" x14ac:dyDescent="0.25">
      <c r="A2191" t="s">
        <v>2843</v>
      </c>
      <c r="B2191" t="s">
        <v>2843</v>
      </c>
      <c r="C2191" t="s">
        <v>27</v>
      </c>
      <c r="D2191" t="s">
        <v>22</v>
      </c>
      <c r="E2191">
        <v>10</v>
      </c>
      <c r="F2191">
        <v>0</v>
      </c>
      <c r="G2191">
        <v>2</v>
      </c>
      <c r="H2191">
        <v>8</v>
      </c>
    </row>
    <row r="2192" spans="1:8" x14ac:dyDescent="0.25">
      <c r="A2192" t="s">
        <v>2843</v>
      </c>
      <c r="B2192" t="s">
        <v>2843</v>
      </c>
      <c r="C2192" t="s">
        <v>78</v>
      </c>
      <c r="D2192" t="s">
        <v>22</v>
      </c>
      <c r="E2192">
        <v>6</v>
      </c>
      <c r="F2192">
        <v>0</v>
      </c>
      <c r="G2192">
        <v>1</v>
      </c>
      <c r="H2192">
        <v>5</v>
      </c>
    </row>
    <row r="2193" spans="1:8" x14ac:dyDescent="0.25">
      <c r="A2193" t="s">
        <v>2843</v>
      </c>
      <c r="B2193" t="s">
        <v>2843</v>
      </c>
      <c r="C2193" t="s">
        <v>2765</v>
      </c>
      <c r="D2193" t="s">
        <v>22</v>
      </c>
      <c r="E2193">
        <v>2</v>
      </c>
      <c r="F2193">
        <v>0</v>
      </c>
      <c r="G2193">
        <v>0</v>
      </c>
      <c r="H2193">
        <v>2</v>
      </c>
    </row>
    <row r="2194" spans="1:8" x14ac:dyDescent="0.25">
      <c r="A2194" t="s">
        <v>2843</v>
      </c>
      <c r="B2194" t="s">
        <v>2843</v>
      </c>
      <c r="C2194" t="s">
        <v>110</v>
      </c>
      <c r="D2194" t="s">
        <v>22</v>
      </c>
      <c r="E2194">
        <v>5</v>
      </c>
      <c r="F2194">
        <v>0</v>
      </c>
      <c r="G2194">
        <v>0</v>
      </c>
      <c r="H2194">
        <v>5</v>
      </c>
    </row>
    <row r="2195" spans="1:8" x14ac:dyDescent="0.25">
      <c r="A2195" t="s">
        <v>2843</v>
      </c>
      <c r="B2195" t="s">
        <v>2843</v>
      </c>
      <c r="C2195" t="s">
        <v>299</v>
      </c>
      <c r="D2195" t="s">
        <v>22</v>
      </c>
      <c r="E2195">
        <v>2</v>
      </c>
      <c r="F2195">
        <v>0</v>
      </c>
      <c r="G2195">
        <v>0</v>
      </c>
      <c r="H2195">
        <v>2</v>
      </c>
    </row>
    <row r="2196" spans="1:8" x14ac:dyDescent="0.25">
      <c r="A2196" t="s">
        <v>2843</v>
      </c>
      <c r="B2196" t="s">
        <v>2843</v>
      </c>
      <c r="C2196" t="s">
        <v>293</v>
      </c>
      <c r="D2196" t="s">
        <v>22</v>
      </c>
      <c r="E2196">
        <v>7</v>
      </c>
      <c r="F2196">
        <v>0</v>
      </c>
      <c r="G2196">
        <v>0</v>
      </c>
      <c r="H2196">
        <v>7</v>
      </c>
    </row>
    <row r="2197" spans="1:8" x14ac:dyDescent="0.25">
      <c r="A2197" t="s">
        <v>2843</v>
      </c>
      <c r="B2197" t="s">
        <v>2843</v>
      </c>
      <c r="C2197" t="s">
        <v>2298</v>
      </c>
      <c r="D2197" t="s">
        <v>22</v>
      </c>
      <c r="E2197">
        <v>1</v>
      </c>
      <c r="F2197">
        <v>0</v>
      </c>
      <c r="G2197">
        <v>0</v>
      </c>
      <c r="H2197">
        <v>1</v>
      </c>
    </row>
    <row r="2198" spans="1:8" x14ac:dyDescent="0.25">
      <c r="A2198" t="s">
        <v>2843</v>
      </c>
      <c r="B2198" t="s">
        <v>2843</v>
      </c>
      <c r="C2198" t="s">
        <v>202</v>
      </c>
      <c r="D2198" t="s">
        <v>22</v>
      </c>
      <c r="E2198">
        <v>0</v>
      </c>
      <c r="F2198">
        <v>1</v>
      </c>
      <c r="G2198">
        <v>0</v>
      </c>
      <c r="H2198">
        <v>1</v>
      </c>
    </row>
    <row r="2199" spans="1:8" x14ac:dyDescent="0.25">
      <c r="A2199" t="s">
        <v>2843</v>
      </c>
      <c r="B2199" t="s">
        <v>2843</v>
      </c>
      <c r="C2199" t="s">
        <v>171</v>
      </c>
      <c r="D2199" t="s">
        <v>22</v>
      </c>
      <c r="E2199">
        <v>2</v>
      </c>
      <c r="F2199">
        <v>0</v>
      </c>
      <c r="G2199">
        <v>0</v>
      </c>
      <c r="H2199">
        <v>2</v>
      </c>
    </row>
    <row r="2200" spans="1:8" x14ac:dyDescent="0.25">
      <c r="A2200" t="s">
        <v>2843</v>
      </c>
      <c r="B2200" t="s">
        <v>2843</v>
      </c>
      <c r="C2200" t="s">
        <v>123</v>
      </c>
      <c r="D2200" t="s">
        <v>22</v>
      </c>
      <c r="E2200">
        <v>5</v>
      </c>
      <c r="F2200">
        <v>0</v>
      </c>
      <c r="G2200">
        <v>0</v>
      </c>
      <c r="H2200">
        <v>5</v>
      </c>
    </row>
    <row r="2201" spans="1:8" x14ac:dyDescent="0.25">
      <c r="A2201" t="s">
        <v>2843</v>
      </c>
      <c r="B2201" t="s">
        <v>2843</v>
      </c>
      <c r="C2201" t="s">
        <v>2198</v>
      </c>
      <c r="D2201" t="s">
        <v>22</v>
      </c>
      <c r="E2201">
        <v>5</v>
      </c>
      <c r="F2201">
        <v>0</v>
      </c>
      <c r="G2201">
        <v>0</v>
      </c>
      <c r="H2201">
        <v>5</v>
      </c>
    </row>
    <row r="2202" spans="1:8" x14ac:dyDescent="0.25">
      <c r="A2202" t="s">
        <v>2843</v>
      </c>
      <c r="B2202" t="s">
        <v>2843</v>
      </c>
      <c r="C2202" t="s">
        <v>180</v>
      </c>
      <c r="D2202" t="s">
        <v>22</v>
      </c>
      <c r="E2202">
        <v>1</v>
      </c>
      <c r="F2202">
        <v>0</v>
      </c>
      <c r="G2202">
        <v>0</v>
      </c>
      <c r="H2202">
        <v>1</v>
      </c>
    </row>
    <row r="2203" spans="1:8" x14ac:dyDescent="0.25">
      <c r="A2203" t="s">
        <v>2843</v>
      </c>
      <c r="B2203" t="s">
        <v>2843</v>
      </c>
      <c r="C2203" t="s">
        <v>279</v>
      </c>
      <c r="D2203" t="s">
        <v>22</v>
      </c>
      <c r="E2203">
        <v>1</v>
      </c>
      <c r="F2203">
        <v>0</v>
      </c>
      <c r="G2203">
        <v>0</v>
      </c>
      <c r="H2203">
        <v>1</v>
      </c>
    </row>
    <row r="2204" spans="1:8" x14ac:dyDescent="0.25">
      <c r="A2204" t="s">
        <v>2843</v>
      </c>
      <c r="B2204" t="s">
        <v>2843</v>
      </c>
      <c r="C2204" t="s">
        <v>142</v>
      </c>
      <c r="D2204" t="s">
        <v>22</v>
      </c>
      <c r="E2204">
        <v>1</v>
      </c>
      <c r="F2204">
        <v>0</v>
      </c>
      <c r="G2204">
        <v>0</v>
      </c>
      <c r="H2204">
        <v>1</v>
      </c>
    </row>
    <row r="2205" spans="1:8" x14ac:dyDescent="0.25">
      <c r="A2205" t="s">
        <v>2843</v>
      </c>
      <c r="B2205" t="s">
        <v>2843</v>
      </c>
      <c r="C2205" t="s">
        <v>90</v>
      </c>
      <c r="D2205" t="s">
        <v>22</v>
      </c>
      <c r="E2205">
        <v>2</v>
      </c>
      <c r="F2205">
        <v>0</v>
      </c>
      <c r="G2205">
        <v>0</v>
      </c>
      <c r="H2205">
        <v>2</v>
      </c>
    </row>
    <row r="2206" spans="1:8" x14ac:dyDescent="0.25">
      <c r="A2206" t="s">
        <v>2843</v>
      </c>
      <c r="B2206" t="s">
        <v>2843</v>
      </c>
      <c r="C2206" t="s">
        <v>2237</v>
      </c>
      <c r="D2206" t="s">
        <v>22</v>
      </c>
      <c r="E2206">
        <v>1</v>
      </c>
      <c r="F2206">
        <v>0</v>
      </c>
      <c r="G2206">
        <v>0</v>
      </c>
      <c r="H2206">
        <v>1</v>
      </c>
    </row>
    <row r="2207" spans="1:8" x14ac:dyDescent="0.25">
      <c r="A2207" t="s">
        <v>2843</v>
      </c>
      <c r="B2207" t="s">
        <v>2843</v>
      </c>
      <c r="C2207" t="s">
        <v>153</v>
      </c>
      <c r="D2207" t="s">
        <v>22</v>
      </c>
      <c r="E2207">
        <v>6</v>
      </c>
      <c r="F2207">
        <v>0</v>
      </c>
      <c r="G2207">
        <v>0</v>
      </c>
      <c r="H2207">
        <v>6</v>
      </c>
    </row>
    <row r="2208" spans="1:8" x14ac:dyDescent="0.25">
      <c r="A2208" t="s">
        <v>2843</v>
      </c>
      <c r="B2208" t="s">
        <v>2843</v>
      </c>
      <c r="C2208" t="s">
        <v>73</v>
      </c>
      <c r="D2208" t="s">
        <v>22</v>
      </c>
      <c r="E2208">
        <v>4</v>
      </c>
      <c r="F2208">
        <v>0</v>
      </c>
      <c r="G2208">
        <v>0</v>
      </c>
      <c r="H2208">
        <v>4</v>
      </c>
    </row>
    <row r="2209" spans="1:8" x14ac:dyDescent="0.25">
      <c r="A2209" t="s">
        <v>2843</v>
      </c>
      <c r="B2209" t="s">
        <v>2843</v>
      </c>
      <c r="C2209" t="s">
        <v>127</v>
      </c>
      <c r="D2209" t="s">
        <v>22</v>
      </c>
      <c r="E2209">
        <v>5</v>
      </c>
      <c r="F2209">
        <v>0</v>
      </c>
      <c r="G2209">
        <v>0</v>
      </c>
      <c r="H2209">
        <v>5</v>
      </c>
    </row>
    <row r="2210" spans="1:8" x14ac:dyDescent="0.25">
      <c r="A2210" t="s">
        <v>2843</v>
      </c>
      <c r="B2210" t="s">
        <v>2843</v>
      </c>
      <c r="C2210" t="s">
        <v>330</v>
      </c>
      <c r="D2210" t="s">
        <v>22</v>
      </c>
      <c r="E2210">
        <v>10</v>
      </c>
      <c r="F2210">
        <v>0</v>
      </c>
      <c r="G2210">
        <v>2</v>
      </c>
      <c r="H2210">
        <v>8</v>
      </c>
    </row>
    <row r="2211" spans="1:8" x14ac:dyDescent="0.25">
      <c r="A2211" t="s">
        <v>2843</v>
      </c>
      <c r="B2211" t="s">
        <v>2843</v>
      </c>
      <c r="C2211" t="s">
        <v>2211</v>
      </c>
      <c r="D2211" t="s">
        <v>22</v>
      </c>
      <c r="E2211">
        <v>10</v>
      </c>
      <c r="F2211">
        <v>0</v>
      </c>
      <c r="G2211">
        <v>1</v>
      </c>
      <c r="H2211">
        <v>9</v>
      </c>
    </row>
    <row r="2212" spans="1:8" x14ac:dyDescent="0.25">
      <c r="A2212" t="s">
        <v>2843</v>
      </c>
      <c r="B2212" t="s">
        <v>2843</v>
      </c>
      <c r="C2212" t="s">
        <v>333</v>
      </c>
      <c r="D2212" t="s">
        <v>22</v>
      </c>
      <c r="E2212">
        <v>10</v>
      </c>
      <c r="F2212">
        <v>0</v>
      </c>
      <c r="G2212">
        <v>0</v>
      </c>
      <c r="H2212">
        <v>10</v>
      </c>
    </row>
    <row r="2213" spans="1:8" x14ac:dyDescent="0.25">
      <c r="A2213" t="s">
        <v>2843</v>
      </c>
      <c r="B2213" t="s">
        <v>2843</v>
      </c>
      <c r="C2213" t="s">
        <v>163</v>
      </c>
      <c r="D2213" t="s">
        <v>22</v>
      </c>
      <c r="E2213">
        <v>3</v>
      </c>
      <c r="F2213">
        <v>0</v>
      </c>
      <c r="G2213">
        <v>0</v>
      </c>
      <c r="H2213">
        <v>3</v>
      </c>
    </row>
    <row r="2214" spans="1:8" x14ac:dyDescent="0.25">
      <c r="A2214" t="s">
        <v>2843</v>
      </c>
      <c r="B2214" t="s">
        <v>2843</v>
      </c>
      <c r="C2214" t="s">
        <v>335</v>
      </c>
      <c r="D2214" t="s">
        <v>22</v>
      </c>
      <c r="E2214">
        <v>4</v>
      </c>
      <c r="F2214">
        <v>0</v>
      </c>
      <c r="G2214">
        <v>1</v>
      </c>
      <c r="H2214">
        <v>3</v>
      </c>
    </row>
    <row r="2215" spans="1:8" x14ac:dyDescent="0.25">
      <c r="A2215" t="s">
        <v>2843</v>
      </c>
      <c r="B2215" t="s">
        <v>2843</v>
      </c>
      <c r="C2215" t="s">
        <v>334</v>
      </c>
      <c r="D2215" t="s">
        <v>22</v>
      </c>
      <c r="E2215">
        <v>6</v>
      </c>
      <c r="F2215">
        <v>0</v>
      </c>
      <c r="G2215">
        <v>1</v>
      </c>
      <c r="H2215">
        <v>5</v>
      </c>
    </row>
    <row r="2216" spans="1:8" x14ac:dyDescent="0.25">
      <c r="A2216" t="s">
        <v>2843</v>
      </c>
      <c r="B2216" t="s">
        <v>2843</v>
      </c>
      <c r="C2216" t="s">
        <v>2303</v>
      </c>
      <c r="D2216" t="s">
        <v>345</v>
      </c>
      <c r="E2216">
        <v>1</v>
      </c>
      <c r="F2216">
        <v>0</v>
      </c>
      <c r="G2216">
        <v>0</v>
      </c>
      <c r="H2216">
        <v>1</v>
      </c>
    </row>
    <row r="2217" spans="1:8" x14ac:dyDescent="0.25">
      <c r="A2217" t="s">
        <v>2843</v>
      </c>
      <c r="B2217" t="s">
        <v>2843</v>
      </c>
      <c r="C2217" t="s">
        <v>2305</v>
      </c>
      <c r="D2217" t="s">
        <v>2203</v>
      </c>
      <c r="E2217">
        <v>1</v>
      </c>
      <c r="F2217">
        <v>0</v>
      </c>
      <c r="G2217">
        <v>0</v>
      </c>
      <c r="H2217">
        <v>1</v>
      </c>
    </row>
    <row r="2218" spans="1:8" x14ac:dyDescent="0.25">
      <c r="A2218" t="s">
        <v>2843</v>
      </c>
      <c r="B2218" t="s">
        <v>2843</v>
      </c>
      <c r="C2218" t="s">
        <v>2305</v>
      </c>
      <c r="D2218" t="s">
        <v>344</v>
      </c>
      <c r="E2218">
        <v>1</v>
      </c>
      <c r="F2218">
        <v>0</v>
      </c>
      <c r="G2218">
        <v>0</v>
      </c>
      <c r="H2218">
        <v>1</v>
      </c>
    </row>
    <row r="2219" spans="1:8" x14ac:dyDescent="0.25">
      <c r="A2219" t="s">
        <v>2843</v>
      </c>
      <c r="B2219" t="s">
        <v>2843</v>
      </c>
      <c r="C2219" t="s">
        <v>3058</v>
      </c>
      <c r="D2219" t="s">
        <v>339</v>
      </c>
      <c r="E2219">
        <v>3</v>
      </c>
      <c r="F2219">
        <v>0</v>
      </c>
      <c r="G2219">
        <v>0</v>
      </c>
      <c r="H2219">
        <v>3</v>
      </c>
    </row>
    <row r="2220" spans="1:8" x14ac:dyDescent="0.25">
      <c r="A2220" t="s">
        <v>2843</v>
      </c>
      <c r="B2220" t="s">
        <v>2843</v>
      </c>
      <c r="C2220" t="s">
        <v>3058</v>
      </c>
      <c r="D2220" t="s">
        <v>3440</v>
      </c>
      <c r="E2220">
        <v>1</v>
      </c>
      <c r="F2220">
        <v>0</v>
      </c>
      <c r="G2220">
        <v>0</v>
      </c>
      <c r="H2220">
        <v>1</v>
      </c>
    </row>
    <row r="2221" spans="1:8" x14ac:dyDescent="0.25">
      <c r="A2221" t="s">
        <v>2843</v>
      </c>
      <c r="B2221" t="s">
        <v>2843</v>
      </c>
      <c r="C2221" t="s">
        <v>3058</v>
      </c>
      <c r="D2221" t="s">
        <v>2256</v>
      </c>
      <c r="E2221">
        <v>2</v>
      </c>
      <c r="F2221">
        <v>2</v>
      </c>
      <c r="G2221">
        <v>1</v>
      </c>
      <c r="H2221">
        <v>3</v>
      </c>
    </row>
    <row r="2222" spans="1:8" x14ac:dyDescent="0.25">
      <c r="A2222" t="s">
        <v>2843</v>
      </c>
      <c r="B2222" t="s">
        <v>2843</v>
      </c>
      <c r="C2222" t="s">
        <v>3058</v>
      </c>
      <c r="D2222" t="s">
        <v>2260</v>
      </c>
      <c r="E2222">
        <v>0</v>
      </c>
      <c r="F2222">
        <v>4</v>
      </c>
      <c r="G2222">
        <v>0</v>
      </c>
      <c r="H2222">
        <v>4</v>
      </c>
    </row>
    <row r="2223" spans="1:8" x14ac:dyDescent="0.25">
      <c r="A2223" t="s">
        <v>2843</v>
      </c>
      <c r="B2223" t="s">
        <v>2843</v>
      </c>
      <c r="C2223" t="s">
        <v>3058</v>
      </c>
      <c r="D2223" t="s">
        <v>2202</v>
      </c>
      <c r="E2223">
        <v>3</v>
      </c>
      <c r="F2223">
        <v>0</v>
      </c>
      <c r="G2223">
        <v>1</v>
      </c>
      <c r="H2223">
        <v>2</v>
      </c>
    </row>
    <row r="2224" spans="1:8" x14ac:dyDescent="0.25">
      <c r="A2224" t="s">
        <v>2843</v>
      </c>
      <c r="B2224" t="s">
        <v>2843</v>
      </c>
      <c r="C2224" t="s">
        <v>3058</v>
      </c>
      <c r="D2224" t="s">
        <v>2272</v>
      </c>
      <c r="E2224">
        <v>3</v>
      </c>
      <c r="F2224">
        <v>0</v>
      </c>
      <c r="G2224">
        <v>0</v>
      </c>
      <c r="H2224">
        <v>3</v>
      </c>
    </row>
    <row r="2225" spans="1:8" x14ac:dyDescent="0.25">
      <c r="A2225" t="s">
        <v>2843</v>
      </c>
      <c r="B2225" t="s">
        <v>2843</v>
      </c>
      <c r="C2225" t="s">
        <v>3058</v>
      </c>
      <c r="D2225" t="s">
        <v>2203</v>
      </c>
      <c r="E2225">
        <v>3</v>
      </c>
      <c r="F2225">
        <v>0</v>
      </c>
      <c r="G2225">
        <v>2</v>
      </c>
      <c r="H2225">
        <v>1</v>
      </c>
    </row>
    <row r="2226" spans="1:8" x14ac:dyDescent="0.25">
      <c r="A2226" t="s">
        <v>2843</v>
      </c>
      <c r="B2226" t="s">
        <v>2843</v>
      </c>
      <c r="C2226" t="s">
        <v>3058</v>
      </c>
      <c r="D2226" t="s">
        <v>343</v>
      </c>
      <c r="E2226">
        <v>2</v>
      </c>
      <c r="F2226">
        <v>0</v>
      </c>
      <c r="G2226">
        <v>0</v>
      </c>
      <c r="H2226">
        <v>2</v>
      </c>
    </row>
    <row r="2227" spans="1:8" x14ac:dyDescent="0.25">
      <c r="A2227" t="s">
        <v>2843</v>
      </c>
      <c r="B2227" t="s">
        <v>2843</v>
      </c>
      <c r="C2227" t="s">
        <v>3058</v>
      </c>
      <c r="D2227" t="s">
        <v>344</v>
      </c>
      <c r="E2227">
        <v>0</v>
      </c>
      <c r="F2227">
        <v>2</v>
      </c>
      <c r="G2227">
        <v>0</v>
      </c>
      <c r="H2227">
        <v>2</v>
      </c>
    </row>
    <row r="2228" spans="1:8" x14ac:dyDescent="0.25">
      <c r="A2228" t="s">
        <v>2843</v>
      </c>
      <c r="B2228" t="s">
        <v>2843</v>
      </c>
      <c r="C2228" t="s">
        <v>3058</v>
      </c>
      <c r="D2228" t="s">
        <v>345</v>
      </c>
      <c r="E2228">
        <v>3</v>
      </c>
      <c r="F2228">
        <v>0</v>
      </c>
      <c r="G2228">
        <v>0</v>
      </c>
      <c r="H2228">
        <v>3</v>
      </c>
    </row>
    <row r="2229" spans="1:8" x14ac:dyDescent="0.25">
      <c r="A2229" t="s">
        <v>2843</v>
      </c>
      <c r="B2229" t="s">
        <v>2843</v>
      </c>
      <c r="C2229" t="s">
        <v>3045</v>
      </c>
      <c r="D2229" t="s">
        <v>22</v>
      </c>
      <c r="E2229">
        <v>2</v>
      </c>
      <c r="F2229">
        <v>0</v>
      </c>
      <c r="G2229">
        <v>0</v>
      </c>
      <c r="H2229">
        <v>2</v>
      </c>
    </row>
    <row r="2230" spans="1:8" x14ac:dyDescent="0.25">
      <c r="A2230" t="s">
        <v>2843</v>
      </c>
      <c r="B2230" t="s">
        <v>2843</v>
      </c>
      <c r="C2230" t="s">
        <v>3054</v>
      </c>
      <c r="D2230" t="s">
        <v>22</v>
      </c>
      <c r="E2230">
        <v>28</v>
      </c>
      <c r="F2230">
        <v>0</v>
      </c>
      <c r="G2230">
        <v>0</v>
      </c>
      <c r="H2230">
        <v>28</v>
      </c>
    </row>
    <row r="2231" spans="1:8" x14ac:dyDescent="0.25">
      <c r="A2231" t="s">
        <v>2843</v>
      </c>
      <c r="B2231" t="s">
        <v>2843</v>
      </c>
      <c r="C2231" t="s">
        <v>3048</v>
      </c>
      <c r="D2231" t="s">
        <v>22</v>
      </c>
      <c r="E2231">
        <v>30</v>
      </c>
      <c r="F2231">
        <v>0</v>
      </c>
      <c r="G2231">
        <v>3</v>
      </c>
      <c r="H2231">
        <v>27</v>
      </c>
    </row>
    <row r="2232" spans="1:8" x14ac:dyDescent="0.25">
      <c r="A2232" t="s">
        <v>2843</v>
      </c>
      <c r="B2232" t="s">
        <v>2843</v>
      </c>
      <c r="C2232" t="s">
        <v>3049</v>
      </c>
      <c r="D2232" t="s">
        <v>3050</v>
      </c>
      <c r="E2232">
        <v>3</v>
      </c>
      <c r="F2232">
        <v>0</v>
      </c>
      <c r="G2232">
        <v>1</v>
      </c>
      <c r="H2232">
        <v>2</v>
      </c>
    </row>
    <row r="2233" spans="1:8" x14ac:dyDescent="0.25">
      <c r="A2233" t="s">
        <v>2843</v>
      </c>
      <c r="B2233" t="s">
        <v>2843</v>
      </c>
      <c r="C2233" t="s">
        <v>3049</v>
      </c>
      <c r="D2233" t="s">
        <v>3051</v>
      </c>
      <c r="E2233">
        <v>2</v>
      </c>
      <c r="F2233">
        <v>1</v>
      </c>
      <c r="G2233">
        <v>1</v>
      </c>
      <c r="H2233">
        <v>2</v>
      </c>
    </row>
    <row r="2234" spans="1:8" x14ac:dyDescent="0.25">
      <c r="A2234" t="s">
        <v>2843</v>
      </c>
      <c r="B2234" t="s">
        <v>2843</v>
      </c>
      <c r="C2234" t="s">
        <v>162</v>
      </c>
      <c r="D2234" t="s">
        <v>22</v>
      </c>
      <c r="E2234">
        <v>2</v>
      </c>
      <c r="F2234">
        <v>0</v>
      </c>
      <c r="G2234">
        <v>0</v>
      </c>
      <c r="H2234">
        <v>2</v>
      </c>
    </row>
    <row r="2235" spans="1:8" x14ac:dyDescent="0.25">
      <c r="A2235" t="s">
        <v>2843</v>
      </c>
      <c r="B2235" t="s">
        <v>2843</v>
      </c>
      <c r="C2235" t="s">
        <v>46</v>
      </c>
      <c r="D2235" t="s">
        <v>22</v>
      </c>
      <c r="E2235">
        <v>10</v>
      </c>
      <c r="F2235">
        <v>0</v>
      </c>
      <c r="G2235">
        <v>1</v>
      </c>
      <c r="H2235">
        <v>9</v>
      </c>
    </row>
    <row r="2236" spans="1:8" x14ac:dyDescent="0.25">
      <c r="A2236" t="s">
        <v>2843</v>
      </c>
      <c r="B2236" t="s">
        <v>2843</v>
      </c>
      <c r="C2236" t="s">
        <v>68</v>
      </c>
      <c r="D2236" t="s">
        <v>22</v>
      </c>
      <c r="E2236">
        <v>12</v>
      </c>
      <c r="F2236">
        <v>0</v>
      </c>
      <c r="G2236">
        <v>0</v>
      </c>
      <c r="H2236">
        <v>12</v>
      </c>
    </row>
    <row r="2237" spans="1:8" x14ac:dyDescent="0.25">
      <c r="A2237" t="s">
        <v>2843</v>
      </c>
      <c r="B2237" t="s">
        <v>2843</v>
      </c>
      <c r="C2237" t="s">
        <v>125</v>
      </c>
      <c r="D2237" t="s">
        <v>22</v>
      </c>
      <c r="E2237">
        <v>3</v>
      </c>
      <c r="F2237">
        <v>5</v>
      </c>
      <c r="G2237">
        <v>6</v>
      </c>
      <c r="H2237">
        <v>2</v>
      </c>
    </row>
    <row r="2238" spans="1:8" x14ac:dyDescent="0.25">
      <c r="A2238" t="s">
        <v>2843</v>
      </c>
      <c r="B2238" t="s">
        <v>2843</v>
      </c>
      <c r="C2238" t="s">
        <v>2204</v>
      </c>
      <c r="D2238" t="s">
        <v>22</v>
      </c>
      <c r="E2238">
        <v>4</v>
      </c>
      <c r="F2238">
        <v>1</v>
      </c>
      <c r="G2238">
        <v>0</v>
      </c>
      <c r="H2238">
        <v>5</v>
      </c>
    </row>
    <row r="2239" spans="1:8" x14ac:dyDescent="0.25">
      <c r="A2239" t="s">
        <v>2843</v>
      </c>
      <c r="B2239" t="s">
        <v>2843</v>
      </c>
      <c r="C2239" t="s">
        <v>111</v>
      </c>
      <c r="D2239" t="s">
        <v>22</v>
      </c>
      <c r="E2239">
        <v>4</v>
      </c>
      <c r="F2239">
        <v>0</v>
      </c>
      <c r="G2239">
        <v>1</v>
      </c>
      <c r="H2239">
        <v>3</v>
      </c>
    </row>
    <row r="2240" spans="1:8" x14ac:dyDescent="0.25">
      <c r="A2240" t="s">
        <v>2843</v>
      </c>
      <c r="B2240" t="s">
        <v>2843</v>
      </c>
      <c r="C2240" t="s">
        <v>274</v>
      </c>
      <c r="D2240" t="s">
        <v>22</v>
      </c>
      <c r="E2240">
        <v>3</v>
      </c>
      <c r="F2240">
        <v>0</v>
      </c>
      <c r="G2240">
        <v>1</v>
      </c>
      <c r="H2240">
        <v>2</v>
      </c>
    </row>
    <row r="2241" spans="1:8" x14ac:dyDescent="0.25">
      <c r="A2241" t="s">
        <v>2843</v>
      </c>
      <c r="B2241" t="s">
        <v>2843</v>
      </c>
      <c r="C2241" t="s">
        <v>49</v>
      </c>
      <c r="D2241" t="s">
        <v>22</v>
      </c>
      <c r="E2241">
        <v>3</v>
      </c>
      <c r="F2241">
        <v>0</v>
      </c>
      <c r="G2241">
        <v>0</v>
      </c>
      <c r="H2241">
        <v>3</v>
      </c>
    </row>
    <row r="2242" spans="1:8" x14ac:dyDescent="0.25">
      <c r="A2242" t="s">
        <v>2843</v>
      </c>
      <c r="B2242" t="s">
        <v>2843</v>
      </c>
      <c r="C2242" t="s">
        <v>61</v>
      </c>
      <c r="D2242" t="s">
        <v>22</v>
      </c>
      <c r="E2242">
        <v>3</v>
      </c>
      <c r="F2242">
        <v>0</v>
      </c>
      <c r="G2242">
        <v>0</v>
      </c>
      <c r="H2242">
        <v>3</v>
      </c>
    </row>
    <row r="2243" spans="1:8" x14ac:dyDescent="0.25">
      <c r="A2243" t="s">
        <v>2843</v>
      </c>
      <c r="B2243" t="s">
        <v>2843</v>
      </c>
      <c r="C2243" t="s">
        <v>149</v>
      </c>
      <c r="D2243" t="s">
        <v>22</v>
      </c>
      <c r="E2243">
        <v>1</v>
      </c>
      <c r="F2243">
        <v>0</v>
      </c>
      <c r="G2243">
        <v>0</v>
      </c>
      <c r="H2243">
        <v>1</v>
      </c>
    </row>
    <row r="2244" spans="1:8" x14ac:dyDescent="0.25">
      <c r="A2244" t="s">
        <v>2843</v>
      </c>
      <c r="B2244" t="s">
        <v>2843</v>
      </c>
      <c r="C2244" t="s">
        <v>45</v>
      </c>
      <c r="D2244" t="s">
        <v>22</v>
      </c>
      <c r="E2244">
        <v>2</v>
      </c>
      <c r="F2244">
        <v>0</v>
      </c>
      <c r="G2244">
        <v>1</v>
      </c>
      <c r="H2244">
        <v>1</v>
      </c>
    </row>
    <row r="2245" spans="1:8" x14ac:dyDescent="0.25">
      <c r="A2245" t="s">
        <v>2843</v>
      </c>
      <c r="B2245" t="s">
        <v>2843</v>
      </c>
      <c r="C2245" t="s">
        <v>83</v>
      </c>
      <c r="D2245" t="s">
        <v>84</v>
      </c>
      <c r="E2245">
        <v>8</v>
      </c>
      <c r="F2245">
        <v>8</v>
      </c>
      <c r="G2245">
        <v>7</v>
      </c>
      <c r="H2245">
        <v>9</v>
      </c>
    </row>
    <row r="2246" spans="1:8" x14ac:dyDescent="0.25">
      <c r="A2246" t="s">
        <v>2843</v>
      </c>
      <c r="B2246" t="s">
        <v>2843</v>
      </c>
      <c r="C2246" t="s">
        <v>134</v>
      </c>
      <c r="D2246" t="s">
        <v>135</v>
      </c>
      <c r="E2246">
        <v>4</v>
      </c>
      <c r="F2246">
        <v>0</v>
      </c>
      <c r="G2246">
        <v>3</v>
      </c>
      <c r="H2246">
        <v>1</v>
      </c>
    </row>
    <row r="2247" spans="1:8" x14ac:dyDescent="0.25">
      <c r="A2247" t="s">
        <v>2843</v>
      </c>
      <c r="B2247" t="s">
        <v>2843</v>
      </c>
      <c r="C2247" t="s">
        <v>2756</v>
      </c>
      <c r="D2247" t="s">
        <v>22</v>
      </c>
      <c r="E2247">
        <v>51</v>
      </c>
      <c r="F2247">
        <v>60</v>
      </c>
      <c r="G2247">
        <v>46</v>
      </c>
      <c r="H2247">
        <v>65</v>
      </c>
    </row>
    <row r="2248" spans="1:8" x14ac:dyDescent="0.25">
      <c r="A2248" t="s">
        <v>2843</v>
      </c>
      <c r="B2248" t="s">
        <v>2843</v>
      </c>
      <c r="C2248" t="s">
        <v>86</v>
      </c>
      <c r="D2248" t="s">
        <v>22</v>
      </c>
      <c r="E2248">
        <v>2</v>
      </c>
      <c r="F2248">
        <v>0</v>
      </c>
      <c r="G2248">
        <v>0</v>
      </c>
      <c r="H2248">
        <v>2</v>
      </c>
    </row>
    <row r="2249" spans="1:8" x14ac:dyDescent="0.25">
      <c r="A2249" t="s">
        <v>2843</v>
      </c>
      <c r="B2249" t="s">
        <v>2843</v>
      </c>
      <c r="C2249" t="s">
        <v>174</v>
      </c>
      <c r="D2249" t="s">
        <v>22</v>
      </c>
      <c r="E2249">
        <v>9</v>
      </c>
      <c r="F2249">
        <v>0</v>
      </c>
      <c r="G2249">
        <v>0</v>
      </c>
      <c r="H2249">
        <v>9</v>
      </c>
    </row>
    <row r="2250" spans="1:8" x14ac:dyDescent="0.25">
      <c r="A2250" t="s">
        <v>2843</v>
      </c>
      <c r="B2250" t="s">
        <v>2843</v>
      </c>
      <c r="C2250" t="s">
        <v>64</v>
      </c>
      <c r="D2250" t="s">
        <v>22</v>
      </c>
      <c r="E2250">
        <v>28</v>
      </c>
      <c r="F2250">
        <v>0</v>
      </c>
      <c r="G2250">
        <v>2</v>
      </c>
      <c r="H2250">
        <v>26</v>
      </c>
    </row>
    <row r="2251" spans="1:8" x14ac:dyDescent="0.25">
      <c r="A2251" t="s">
        <v>2843</v>
      </c>
      <c r="B2251" t="s">
        <v>2843</v>
      </c>
      <c r="C2251" t="s">
        <v>3306</v>
      </c>
      <c r="D2251" t="s">
        <v>22</v>
      </c>
      <c r="E2251">
        <v>6</v>
      </c>
      <c r="F2251">
        <v>0</v>
      </c>
      <c r="G2251">
        <v>0</v>
      </c>
      <c r="H2251">
        <v>6</v>
      </c>
    </row>
    <row r="2252" spans="1:8" x14ac:dyDescent="0.25">
      <c r="A2252" t="s">
        <v>2843</v>
      </c>
      <c r="B2252" t="s">
        <v>2843</v>
      </c>
      <c r="C2252" t="s">
        <v>96</v>
      </c>
      <c r="D2252" t="s">
        <v>97</v>
      </c>
      <c r="E2252">
        <v>7</v>
      </c>
      <c r="F2252">
        <v>0</v>
      </c>
      <c r="G2252">
        <v>4</v>
      </c>
      <c r="H2252">
        <v>3</v>
      </c>
    </row>
    <row r="2253" spans="1:8" x14ac:dyDescent="0.25">
      <c r="A2253" t="s">
        <v>2843</v>
      </c>
      <c r="B2253" t="s">
        <v>2843</v>
      </c>
      <c r="C2253" t="s">
        <v>240</v>
      </c>
      <c r="D2253" t="s">
        <v>22</v>
      </c>
      <c r="E2253">
        <v>46</v>
      </c>
      <c r="F2253">
        <v>0</v>
      </c>
      <c r="G2253">
        <v>0</v>
      </c>
      <c r="H2253">
        <v>46</v>
      </c>
    </row>
    <row r="2254" spans="1:8" x14ac:dyDescent="0.25">
      <c r="A2254" t="s">
        <v>2843</v>
      </c>
      <c r="B2254" t="s">
        <v>2843</v>
      </c>
      <c r="C2254" t="s">
        <v>2313</v>
      </c>
      <c r="D2254" t="s">
        <v>22</v>
      </c>
      <c r="E2254">
        <v>10</v>
      </c>
      <c r="F2254">
        <v>0</v>
      </c>
      <c r="G2254">
        <v>0</v>
      </c>
      <c r="H2254">
        <v>10</v>
      </c>
    </row>
    <row r="2255" spans="1:8" x14ac:dyDescent="0.25">
      <c r="A2255" t="s">
        <v>2843</v>
      </c>
      <c r="B2255" t="s">
        <v>2843</v>
      </c>
      <c r="C2255" t="s">
        <v>184</v>
      </c>
      <c r="D2255" t="s">
        <v>22</v>
      </c>
      <c r="E2255">
        <v>9</v>
      </c>
      <c r="F2255">
        <v>0</v>
      </c>
      <c r="G2255">
        <v>1</v>
      </c>
      <c r="H2255">
        <v>8</v>
      </c>
    </row>
    <row r="2256" spans="1:8" x14ac:dyDescent="0.25">
      <c r="A2256" t="s">
        <v>2843</v>
      </c>
      <c r="B2256" t="s">
        <v>2843</v>
      </c>
      <c r="C2256" t="s">
        <v>198</v>
      </c>
      <c r="D2256" t="s">
        <v>22</v>
      </c>
      <c r="E2256">
        <v>1</v>
      </c>
      <c r="F2256">
        <v>0</v>
      </c>
      <c r="G2256">
        <v>0</v>
      </c>
      <c r="H2256">
        <v>1</v>
      </c>
    </row>
    <row r="2257" spans="1:8" x14ac:dyDescent="0.25">
      <c r="A2257" t="s">
        <v>2843</v>
      </c>
      <c r="B2257" t="s">
        <v>2843</v>
      </c>
      <c r="C2257" t="s">
        <v>36</v>
      </c>
      <c r="D2257" t="s">
        <v>22</v>
      </c>
      <c r="E2257">
        <v>16</v>
      </c>
      <c r="F2257">
        <v>0</v>
      </c>
      <c r="G2257">
        <v>4</v>
      </c>
      <c r="H2257">
        <v>12</v>
      </c>
    </row>
    <row r="2258" spans="1:8" x14ac:dyDescent="0.25">
      <c r="A2258" t="s">
        <v>2843</v>
      </c>
      <c r="B2258" t="s">
        <v>2843</v>
      </c>
      <c r="C2258" t="s">
        <v>54</v>
      </c>
      <c r="D2258" t="s">
        <v>22</v>
      </c>
      <c r="E2258">
        <v>2</v>
      </c>
      <c r="F2258">
        <v>0</v>
      </c>
      <c r="G2258">
        <v>0</v>
      </c>
      <c r="H2258">
        <v>2</v>
      </c>
    </row>
    <row r="2259" spans="1:8" x14ac:dyDescent="0.25">
      <c r="A2259" t="s">
        <v>2843</v>
      </c>
      <c r="B2259" t="s">
        <v>2843</v>
      </c>
      <c r="C2259" t="s">
        <v>57</v>
      </c>
      <c r="D2259" t="s">
        <v>22</v>
      </c>
      <c r="E2259">
        <v>187</v>
      </c>
      <c r="F2259">
        <v>0</v>
      </c>
      <c r="G2259">
        <v>170</v>
      </c>
      <c r="H2259">
        <v>17</v>
      </c>
    </row>
    <row r="2260" spans="1:8" x14ac:dyDescent="0.25">
      <c r="A2260" t="s">
        <v>2843</v>
      </c>
      <c r="B2260" t="s">
        <v>2843</v>
      </c>
      <c r="C2260" t="s">
        <v>77</v>
      </c>
      <c r="D2260" t="s">
        <v>22</v>
      </c>
      <c r="E2260">
        <v>5</v>
      </c>
      <c r="F2260">
        <v>0</v>
      </c>
      <c r="G2260">
        <v>0</v>
      </c>
      <c r="H2260">
        <v>5</v>
      </c>
    </row>
    <row r="2261" spans="1:8" x14ac:dyDescent="0.25">
      <c r="A2261" t="s">
        <v>2843</v>
      </c>
      <c r="B2261" t="s">
        <v>2843</v>
      </c>
      <c r="C2261" t="s">
        <v>222</v>
      </c>
      <c r="D2261" t="s">
        <v>22</v>
      </c>
      <c r="E2261">
        <v>17</v>
      </c>
      <c r="F2261">
        <v>0</v>
      </c>
      <c r="G2261">
        <v>0</v>
      </c>
      <c r="H2261">
        <v>17</v>
      </c>
    </row>
    <row r="2262" spans="1:8" x14ac:dyDescent="0.25">
      <c r="A2262" t="s">
        <v>2843</v>
      </c>
      <c r="B2262" t="s">
        <v>2843</v>
      </c>
      <c r="C2262" t="s">
        <v>164</v>
      </c>
      <c r="D2262" t="s">
        <v>22</v>
      </c>
      <c r="E2262">
        <v>19</v>
      </c>
      <c r="F2262">
        <v>0</v>
      </c>
      <c r="G2262">
        <v>0</v>
      </c>
      <c r="H2262">
        <v>19</v>
      </c>
    </row>
    <row r="2263" spans="1:8" x14ac:dyDescent="0.25">
      <c r="A2263" t="s">
        <v>2843</v>
      </c>
      <c r="B2263" t="s">
        <v>2843</v>
      </c>
      <c r="C2263" t="s">
        <v>166</v>
      </c>
      <c r="D2263" t="s">
        <v>22</v>
      </c>
      <c r="E2263">
        <v>24</v>
      </c>
      <c r="F2263">
        <v>0</v>
      </c>
      <c r="G2263">
        <v>0</v>
      </c>
      <c r="H2263">
        <v>24</v>
      </c>
    </row>
    <row r="2264" spans="1:8" x14ac:dyDescent="0.25">
      <c r="A2264" t="s">
        <v>2843</v>
      </c>
      <c r="B2264" t="s">
        <v>2843</v>
      </c>
      <c r="C2264" t="s">
        <v>3303</v>
      </c>
      <c r="D2264" t="s">
        <v>22</v>
      </c>
      <c r="E2264">
        <v>8</v>
      </c>
      <c r="F2264">
        <v>0</v>
      </c>
      <c r="G2264">
        <v>0</v>
      </c>
      <c r="H2264">
        <v>8</v>
      </c>
    </row>
    <row r="2265" spans="1:8" x14ac:dyDescent="0.25">
      <c r="A2265" t="s">
        <v>2843</v>
      </c>
      <c r="B2265" t="s">
        <v>2843</v>
      </c>
      <c r="C2265" t="s">
        <v>31</v>
      </c>
      <c r="D2265" t="s">
        <v>22</v>
      </c>
      <c r="E2265">
        <v>12</v>
      </c>
      <c r="F2265">
        <v>0</v>
      </c>
      <c r="G2265">
        <v>0</v>
      </c>
      <c r="H2265">
        <v>12</v>
      </c>
    </row>
    <row r="2266" spans="1:8" x14ac:dyDescent="0.25">
      <c r="A2266" t="s">
        <v>2843</v>
      </c>
      <c r="B2266" t="s">
        <v>2843</v>
      </c>
      <c r="C2266" t="s">
        <v>30</v>
      </c>
      <c r="D2266" t="s">
        <v>22</v>
      </c>
      <c r="E2266">
        <v>10</v>
      </c>
      <c r="F2266">
        <v>0</v>
      </c>
      <c r="G2266">
        <v>0</v>
      </c>
      <c r="H2266">
        <v>10</v>
      </c>
    </row>
    <row r="2267" spans="1:8" x14ac:dyDescent="0.25">
      <c r="A2267" t="s">
        <v>2843</v>
      </c>
      <c r="B2267" t="s">
        <v>2843</v>
      </c>
      <c r="C2267" t="s">
        <v>155</v>
      </c>
      <c r="D2267" t="s">
        <v>22</v>
      </c>
      <c r="E2267">
        <v>1</v>
      </c>
      <c r="F2267">
        <v>0</v>
      </c>
      <c r="G2267">
        <v>0</v>
      </c>
      <c r="H2267">
        <v>1</v>
      </c>
    </row>
    <row r="2268" spans="1:8" x14ac:dyDescent="0.25">
      <c r="A2268" t="s">
        <v>2843</v>
      </c>
      <c r="B2268" t="s">
        <v>2843</v>
      </c>
      <c r="C2268" t="s">
        <v>167</v>
      </c>
      <c r="D2268" t="s">
        <v>22</v>
      </c>
      <c r="E2268">
        <v>2</v>
      </c>
      <c r="F2268">
        <v>0</v>
      </c>
      <c r="G2268">
        <v>1</v>
      </c>
      <c r="H2268">
        <v>1</v>
      </c>
    </row>
    <row r="2269" spans="1:8" x14ac:dyDescent="0.25">
      <c r="A2269" t="s">
        <v>2843</v>
      </c>
      <c r="B2269" t="s">
        <v>2843</v>
      </c>
      <c r="C2269" t="s">
        <v>25</v>
      </c>
      <c r="D2269" t="s">
        <v>22</v>
      </c>
      <c r="E2269">
        <v>15</v>
      </c>
      <c r="F2269">
        <v>0</v>
      </c>
      <c r="G2269">
        <v>1</v>
      </c>
      <c r="H2269">
        <v>14</v>
      </c>
    </row>
    <row r="2270" spans="1:8" x14ac:dyDescent="0.25">
      <c r="A2270" t="s">
        <v>2843</v>
      </c>
      <c r="B2270" t="s">
        <v>2843</v>
      </c>
      <c r="C2270" t="s">
        <v>181</v>
      </c>
      <c r="D2270" t="s">
        <v>22</v>
      </c>
      <c r="E2270">
        <v>61</v>
      </c>
      <c r="F2270">
        <v>0</v>
      </c>
      <c r="G2270">
        <v>7</v>
      </c>
      <c r="H2270">
        <v>54</v>
      </c>
    </row>
    <row r="2271" spans="1:8" x14ac:dyDescent="0.25">
      <c r="A2271" t="s">
        <v>2843</v>
      </c>
      <c r="B2271" t="s">
        <v>2843</v>
      </c>
      <c r="C2271" t="s">
        <v>301</v>
      </c>
      <c r="D2271" t="s">
        <v>22</v>
      </c>
      <c r="E2271">
        <v>4</v>
      </c>
      <c r="F2271">
        <v>0</v>
      </c>
      <c r="G2271">
        <v>1</v>
      </c>
      <c r="H2271">
        <v>3</v>
      </c>
    </row>
    <row r="2272" spans="1:8" x14ac:dyDescent="0.25">
      <c r="A2272" t="s">
        <v>2843</v>
      </c>
      <c r="B2272" t="s">
        <v>2843</v>
      </c>
      <c r="C2272" t="s">
        <v>302</v>
      </c>
      <c r="D2272" t="s">
        <v>22</v>
      </c>
      <c r="E2272">
        <v>8</v>
      </c>
      <c r="F2272">
        <v>0</v>
      </c>
      <c r="G2272">
        <v>0</v>
      </c>
      <c r="H2272">
        <v>8</v>
      </c>
    </row>
    <row r="2273" spans="1:8" x14ac:dyDescent="0.25">
      <c r="A2273" t="s">
        <v>2843</v>
      </c>
      <c r="B2273" t="s">
        <v>2843</v>
      </c>
      <c r="C2273" t="s">
        <v>242</v>
      </c>
      <c r="D2273" t="s">
        <v>22</v>
      </c>
      <c r="E2273">
        <v>6</v>
      </c>
      <c r="F2273">
        <v>0</v>
      </c>
      <c r="G2273">
        <v>0</v>
      </c>
      <c r="H2273">
        <v>6</v>
      </c>
    </row>
    <row r="2274" spans="1:8" x14ac:dyDescent="0.25">
      <c r="A2274" t="s">
        <v>2843</v>
      </c>
      <c r="B2274" t="s">
        <v>2843</v>
      </c>
      <c r="C2274" t="s">
        <v>103</v>
      </c>
      <c r="D2274" t="s">
        <v>22</v>
      </c>
      <c r="E2274">
        <v>6</v>
      </c>
      <c r="F2274">
        <v>0</v>
      </c>
      <c r="G2274">
        <v>0</v>
      </c>
      <c r="H2274">
        <v>6</v>
      </c>
    </row>
    <row r="2275" spans="1:8" x14ac:dyDescent="0.25">
      <c r="A2275" t="s">
        <v>2843</v>
      </c>
      <c r="B2275" t="s">
        <v>2843</v>
      </c>
      <c r="C2275" t="s">
        <v>3304</v>
      </c>
      <c r="D2275" t="s">
        <v>22</v>
      </c>
      <c r="E2275">
        <v>2</v>
      </c>
      <c r="F2275">
        <v>0</v>
      </c>
      <c r="G2275">
        <v>0</v>
      </c>
      <c r="H2275">
        <v>2</v>
      </c>
    </row>
    <row r="2276" spans="1:8" x14ac:dyDescent="0.25">
      <c r="A2276" t="s">
        <v>2843</v>
      </c>
      <c r="B2276" t="s">
        <v>2843</v>
      </c>
      <c r="C2276" t="s">
        <v>101</v>
      </c>
      <c r="D2276" t="s">
        <v>22</v>
      </c>
      <c r="E2276">
        <v>3</v>
      </c>
      <c r="F2276">
        <v>0</v>
      </c>
      <c r="G2276">
        <v>1</v>
      </c>
      <c r="H2276">
        <v>2</v>
      </c>
    </row>
    <row r="2277" spans="1:8" x14ac:dyDescent="0.25">
      <c r="A2277" t="s">
        <v>2843</v>
      </c>
      <c r="B2277" t="s">
        <v>2843</v>
      </c>
      <c r="C2277" t="s">
        <v>3308</v>
      </c>
      <c r="D2277" t="s">
        <v>22</v>
      </c>
      <c r="E2277">
        <v>11</v>
      </c>
      <c r="F2277">
        <v>0</v>
      </c>
      <c r="G2277">
        <v>0</v>
      </c>
      <c r="H2277">
        <v>11</v>
      </c>
    </row>
    <row r="2278" spans="1:8" x14ac:dyDescent="0.25">
      <c r="A2278" t="s">
        <v>2843</v>
      </c>
      <c r="B2278" t="s">
        <v>2843</v>
      </c>
      <c r="C2278" t="s">
        <v>232</v>
      </c>
      <c r="D2278" t="s">
        <v>22</v>
      </c>
      <c r="E2278">
        <v>35</v>
      </c>
      <c r="F2278">
        <v>0</v>
      </c>
      <c r="G2278">
        <v>0</v>
      </c>
      <c r="H2278">
        <v>35</v>
      </c>
    </row>
    <row r="2279" spans="1:8" x14ac:dyDescent="0.25">
      <c r="A2279" t="s">
        <v>2843</v>
      </c>
      <c r="B2279" t="s">
        <v>2843</v>
      </c>
      <c r="C2279" t="s">
        <v>28</v>
      </c>
      <c r="D2279" t="s">
        <v>22</v>
      </c>
      <c r="E2279">
        <v>9</v>
      </c>
      <c r="F2279">
        <v>0</v>
      </c>
      <c r="G2279">
        <v>2</v>
      </c>
      <c r="H2279">
        <v>7</v>
      </c>
    </row>
    <row r="2280" spans="1:8" x14ac:dyDescent="0.25">
      <c r="A2280" t="s">
        <v>2843</v>
      </c>
      <c r="B2280" t="s">
        <v>2843</v>
      </c>
      <c r="C2280" t="s">
        <v>156</v>
      </c>
      <c r="D2280" t="s">
        <v>22</v>
      </c>
      <c r="E2280">
        <v>7</v>
      </c>
      <c r="F2280">
        <v>0</v>
      </c>
      <c r="G2280">
        <v>0</v>
      </c>
      <c r="H2280">
        <v>7</v>
      </c>
    </row>
    <row r="2281" spans="1:8" x14ac:dyDescent="0.25">
      <c r="A2281" t="s">
        <v>2843</v>
      </c>
      <c r="B2281" t="s">
        <v>2843</v>
      </c>
      <c r="C2281" t="s">
        <v>59</v>
      </c>
      <c r="D2281" t="s">
        <v>22</v>
      </c>
      <c r="E2281">
        <v>125</v>
      </c>
      <c r="F2281">
        <v>120</v>
      </c>
      <c r="G2281">
        <v>123</v>
      </c>
      <c r="H2281">
        <v>122</v>
      </c>
    </row>
    <row r="2282" spans="1:8" x14ac:dyDescent="0.25">
      <c r="A2282" t="s">
        <v>2843</v>
      </c>
      <c r="B2282" t="s">
        <v>2843</v>
      </c>
      <c r="C2282" t="s">
        <v>32</v>
      </c>
      <c r="D2282" t="s">
        <v>22</v>
      </c>
      <c r="E2282">
        <v>22</v>
      </c>
      <c r="F2282">
        <v>24</v>
      </c>
      <c r="G2282">
        <v>7</v>
      </c>
      <c r="H2282">
        <v>39</v>
      </c>
    </row>
    <row r="2283" spans="1:8" x14ac:dyDescent="0.25">
      <c r="A2283" t="s">
        <v>2843</v>
      </c>
      <c r="B2283" t="s">
        <v>2843</v>
      </c>
      <c r="C2283" t="s">
        <v>85</v>
      </c>
      <c r="D2283" t="s">
        <v>22</v>
      </c>
      <c r="E2283">
        <v>2</v>
      </c>
      <c r="F2283">
        <v>0</v>
      </c>
      <c r="G2283">
        <v>0</v>
      </c>
      <c r="H2283">
        <v>2</v>
      </c>
    </row>
    <row r="2284" spans="1:8" x14ac:dyDescent="0.25">
      <c r="A2284" t="s">
        <v>2843</v>
      </c>
      <c r="B2284" t="s">
        <v>2843</v>
      </c>
      <c r="C2284" t="s">
        <v>3300</v>
      </c>
      <c r="D2284" t="s">
        <v>22</v>
      </c>
      <c r="E2284">
        <v>6</v>
      </c>
      <c r="F2284">
        <v>0</v>
      </c>
      <c r="G2284">
        <v>0</v>
      </c>
      <c r="H2284">
        <v>6</v>
      </c>
    </row>
    <row r="2285" spans="1:8" x14ac:dyDescent="0.25">
      <c r="A2285" t="s">
        <v>2843</v>
      </c>
      <c r="B2285" t="s">
        <v>2843</v>
      </c>
      <c r="C2285" t="s">
        <v>3299</v>
      </c>
      <c r="D2285" t="s">
        <v>22</v>
      </c>
      <c r="E2285">
        <v>5</v>
      </c>
      <c r="F2285">
        <v>0</v>
      </c>
      <c r="G2285">
        <v>0</v>
      </c>
      <c r="H2285">
        <v>5</v>
      </c>
    </row>
    <row r="2286" spans="1:8" x14ac:dyDescent="0.25">
      <c r="A2286" t="s">
        <v>2843</v>
      </c>
      <c r="B2286" t="s">
        <v>2843</v>
      </c>
      <c r="C2286" t="s">
        <v>122</v>
      </c>
      <c r="D2286" t="s">
        <v>22</v>
      </c>
      <c r="E2286">
        <v>6</v>
      </c>
      <c r="F2286">
        <v>0</v>
      </c>
      <c r="G2286">
        <v>0</v>
      </c>
      <c r="H2286">
        <v>6</v>
      </c>
    </row>
    <row r="2287" spans="1:8" x14ac:dyDescent="0.25">
      <c r="A2287" t="s">
        <v>2843</v>
      </c>
      <c r="B2287" t="s">
        <v>2843</v>
      </c>
      <c r="C2287" t="s">
        <v>44</v>
      </c>
      <c r="D2287" t="s">
        <v>22</v>
      </c>
      <c r="E2287">
        <v>4</v>
      </c>
      <c r="F2287">
        <v>0</v>
      </c>
      <c r="G2287">
        <v>0</v>
      </c>
      <c r="H2287">
        <v>4</v>
      </c>
    </row>
    <row r="2288" spans="1:8" x14ac:dyDescent="0.25">
      <c r="A2288" t="s">
        <v>2843</v>
      </c>
      <c r="B2288" t="s">
        <v>2843</v>
      </c>
      <c r="C2288" t="s">
        <v>40</v>
      </c>
      <c r="D2288" t="s">
        <v>22</v>
      </c>
      <c r="E2288">
        <v>12</v>
      </c>
      <c r="F2288">
        <v>0</v>
      </c>
      <c r="G2288">
        <v>0</v>
      </c>
      <c r="H2288">
        <v>12</v>
      </c>
    </row>
    <row r="2289" spans="1:8" x14ac:dyDescent="0.25">
      <c r="A2289" t="s">
        <v>2843</v>
      </c>
      <c r="B2289" t="s">
        <v>2843</v>
      </c>
      <c r="C2289" t="s">
        <v>33</v>
      </c>
      <c r="D2289" t="s">
        <v>22</v>
      </c>
      <c r="E2289">
        <v>1</v>
      </c>
      <c r="F2289">
        <v>0</v>
      </c>
      <c r="G2289">
        <v>0</v>
      </c>
      <c r="H2289">
        <v>1</v>
      </c>
    </row>
    <row r="2290" spans="1:8" x14ac:dyDescent="0.25">
      <c r="A2290" t="s">
        <v>2843</v>
      </c>
      <c r="B2290" t="s">
        <v>2843</v>
      </c>
      <c r="C2290" t="s">
        <v>144</v>
      </c>
      <c r="D2290" t="s">
        <v>22</v>
      </c>
      <c r="E2290">
        <v>12</v>
      </c>
      <c r="F2290">
        <v>0</v>
      </c>
      <c r="G2290">
        <v>0</v>
      </c>
      <c r="H2290">
        <v>12</v>
      </c>
    </row>
    <row r="2291" spans="1:8" x14ac:dyDescent="0.25">
      <c r="A2291" t="s">
        <v>2843</v>
      </c>
      <c r="B2291" t="s">
        <v>2843</v>
      </c>
      <c r="C2291" t="s">
        <v>89</v>
      </c>
      <c r="D2291" t="s">
        <v>22</v>
      </c>
      <c r="E2291">
        <v>8</v>
      </c>
      <c r="F2291">
        <v>6</v>
      </c>
      <c r="G2291">
        <v>5</v>
      </c>
      <c r="H2291">
        <v>9</v>
      </c>
    </row>
    <row r="2292" spans="1:8" x14ac:dyDescent="0.25">
      <c r="A2292" t="s">
        <v>2843</v>
      </c>
      <c r="B2292" t="s">
        <v>2843</v>
      </c>
      <c r="C2292" t="s">
        <v>26</v>
      </c>
      <c r="D2292" t="s">
        <v>22</v>
      </c>
      <c r="E2292">
        <v>9</v>
      </c>
      <c r="F2292">
        <v>0</v>
      </c>
      <c r="G2292">
        <v>3</v>
      </c>
      <c r="H2292">
        <v>6</v>
      </c>
    </row>
    <row r="2293" spans="1:8" x14ac:dyDescent="0.25">
      <c r="A2293" t="s">
        <v>2843</v>
      </c>
      <c r="B2293" t="s">
        <v>2843</v>
      </c>
      <c r="C2293" t="s">
        <v>143</v>
      </c>
      <c r="D2293" t="s">
        <v>22</v>
      </c>
      <c r="E2293">
        <v>13</v>
      </c>
      <c r="F2293">
        <v>0</v>
      </c>
      <c r="G2293">
        <v>0</v>
      </c>
      <c r="H2293">
        <v>13</v>
      </c>
    </row>
    <row r="2294" spans="1:8" x14ac:dyDescent="0.25">
      <c r="A2294" t="s">
        <v>2843</v>
      </c>
      <c r="B2294" t="s">
        <v>2843</v>
      </c>
      <c r="C2294" t="s">
        <v>70</v>
      </c>
      <c r="D2294" t="s">
        <v>230</v>
      </c>
      <c r="E2294">
        <v>1</v>
      </c>
      <c r="F2294">
        <v>0</v>
      </c>
      <c r="G2294">
        <v>0</v>
      </c>
      <c r="H2294">
        <v>1</v>
      </c>
    </row>
    <row r="2295" spans="1:8" x14ac:dyDescent="0.25">
      <c r="A2295" t="s">
        <v>2843</v>
      </c>
      <c r="B2295" t="s">
        <v>2843</v>
      </c>
      <c r="C2295" t="s">
        <v>70</v>
      </c>
      <c r="D2295" t="s">
        <v>2238</v>
      </c>
      <c r="E2295">
        <v>1</v>
      </c>
      <c r="F2295">
        <v>0</v>
      </c>
      <c r="G2295">
        <v>0</v>
      </c>
      <c r="H2295">
        <v>1</v>
      </c>
    </row>
    <row r="2296" spans="1:8" x14ac:dyDescent="0.25">
      <c r="A2296" t="s">
        <v>2843</v>
      </c>
      <c r="B2296" t="s">
        <v>2843</v>
      </c>
      <c r="C2296" t="s">
        <v>70</v>
      </c>
      <c r="D2296" t="s">
        <v>2271</v>
      </c>
      <c r="E2296">
        <v>2</v>
      </c>
      <c r="F2296">
        <v>0</v>
      </c>
      <c r="G2296">
        <v>0</v>
      </c>
      <c r="H2296">
        <v>2</v>
      </c>
    </row>
    <row r="2297" spans="1:8" x14ac:dyDescent="0.25">
      <c r="A2297" t="s">
        <v>2843</v>
      </c>
      <c r="B2297" t="s">
        <v>2843</v>
      </c>
      <c r="C2297" t="s">
        <v>70</v>
      </c>
      <c r="D2297" t="s">
        <v>231</v>
      </c>
      <c r="E2297">
        <v>1</v>
      </c>
      <c r="F2297">
        <v>0</v>
      </c>
      <c r="G2297">
        <v>0</v>
      </c>
      <c r="H2297">
        <v>1</v>
      </c>
    </row>
    <row r="2298" spans="1:8" x14ac:dyDescent="0.25">
      <c r="A2298" t="s">
        <v>2843</v>
      </c>
      <c r="B2298" t="s">
        <v>2843</v>
      </c>
      <c r="C2298" t="s">
        <v>70</v>
      </c>
      <c r="D2298" t="s">
        <v>2276</v>
      </c>
      <c r="E2298">
        <v>1</v>
      </c>
      <c r="F2298">
        <v>0</v>
      </c>
      <c r="G2298">
        <v>0</v>
      </c>
      <c r="H2298">
        <v>1</v>
      </c>
    </row>
    <row r="2299" spans="1:8" x14ac:dyDescent="0.25">
      <c r="A2299" t="s">
        <v>2843</v>
      </c>
      <c r="B2299" t="s">
        <v>2843</v>
      </c>
      <c r="C2299" t="s">
        <v>81</v>
      </c>
      <c r="D2299" t="s">
        <v>22</v>
      </c>
      <c r="E2299">
        <v>11</v>
      </c>
      <c r="F2299">
        <v>0</v>
      </c>
      <c r="G2299">
        <v>1</v>
      </c>
      <c r="H2299">
        <v>10</v>
      </c>
    </row>
    <row r="2300" spans="1:8" x14ac:dyDescent="0.25">
      <c r="A2300" t="s">
        <v>2843</v>
      </c>
      <c r="B2300" t="s">
        <v>2843</v>
      </c>
      <c r="C2300" t="s">
        <v>66</v>
      </c>
      <c r="D2300" t="s">
        <v>22</v>
      </c>
      <c r="E2300">
        <v>30</v>
      </c>
      <c r="F2300">
        <v>0</v>
      </c>
      <c r="G2300">
        <v>4</v>
      </c>
      <c r="H2300">
        <v>26</v>
      </c>
    </row>
    <row r="2301" spans="1:8" x14ac:dyDescent="0.25">
      <c r="A2301" t="s">
        <v>2843</v>
      </c>
      <c r="B2301" t="s">
        <v>2843</v>
      </c>
      <c r="C2301" t="s">
        <v>37</v>
      </c>
      <c r="D2301" t="s">
        <v>22</v>
      </c>
      <c r="E2301">
        <v>4</v>
      </c>
      <c r="F2301">
        <v>0</v>
      </c>
      <c r="G2301">
        <v>0</v>
      </c>
      <c r="H2301">
        <v>4</v>
      </c>
    </row>
    <row r="2302" spans="1:8" x14ac:dyDescent="0.25">
      <c r="A2302" t="s">
        <v>2843</v>
      </c>
      <c r="B2302" t="s">
        <v>2843</v>
      </c>
      <c r="C2302" t="s">
        <v>65</v>
      </c>
      <c r="D2302" t="s">
        <v>22</v>
      </c>
      <c r="E2302">
        <v>12</v>
      </c>
      <c r="F2302">
        <v>0</v>
      </c>
      <c r="G2302">
        <v>1</v>
      </c>
      <c r="H2302">
        <v>11</v>
      </c>
    </row>
    <row r="2303" spans="1:8" x14ac:dyDescent="0.25">
      <c r="A2303" t="s">
        <v>2843</v>
      </c>
      <c r="B2303" t="s">
        <v>2843</v>
      </c>
      <c r="C2303" t="s">
        <v>42</v>
      </c>
      <c r="D2303" t="s">
        <v>22</v>
      </c>
      <c r="E2303">
        <v>11</v>
      </c>
      <c r="F2303">
        <v>0</v>
      </c>
      <c r="G2303">
        <v>3</v>
      </c>
      <c r="H2303">
        <v>8</v>
      </c>
    </row>
    <row r="2304" spans="1:8" x14ac:dyDescent="0.25">
      <c r="A2304" t="s">
        <v>2843</v>
      </c>
      <c r="B2304" t="s">
        <v>2843</v>
      </c>
      <c r="C2304" t="s">
        <v>338</v>
      </c>
      <c r="D2304" t="s">
        <v>339</v>
      </c>
      <c r="E2304">
        <v>2</v>
      </c>
      <c r="F2304">
        <v>0</v>
      </c>
      <c r="G2304">
        <v>0</v>
      </c>
      <c r="H2304">
        <v>2</v>
      </c>
    </row>
    <row r="2305" spans="1:8" x14ac:dyDescent="0.25">
      <c r="A2305" t="s">
        <v>2843</v>
      </c>
      <c r="B2305" t="s">
        <v>2843</v>
      </c>
      <c r="C2305" t="s">
        <v>338</v>
      </c>
      <c r="D2305" t="s">
        <v>340</v>
      </c>
      <c r="E2305">
        <v>1</v>
      </c>
      <c r="F2305">
        <v>0</v>
      </c>
      <c r="G2305">
        <v>0</v>
      </c>
      <c r="H2305">
        <v>1</v>
      </c>
    </row>
    <row r="2306" spans="1:8" x14ac:dyDescent="0.25">
      <c r="A2306" t="s">
        <v>2843</v>
      </c>
      <c r="B2306" t="s">
        <v>2843</v>
      </c>
      <c r="C2306" t="s">
        <v>338</v>
      </c>
      <c r="D2306" t="s">
        <v>342</v>
      </c>
      <c r="E2306">
        <v>1</v>
      </c>
      <c r="F2306">
        <v>1</v>
      </c>
      <c r="G2306">
        <v>1</v>
      </c>
      <c r="H2306">
        <v>1</v>
      </c>
    </row>
    <row r="2307" spans="1:8" x14ac:dyDescent="0.25">
      <c r="A2307" t="s">
        <v>2843</v>
      </c>
      <c r="B2307" t="s">
        <v>2843</v>
      </c>
      <c r="C2307" t="s">
        <v>338</v>
      </c>
      <c r="D2307" t="s">
        <v>343</v>
      </c>
      <c r="E2307">
        <v>1</v>
      </c>
      <c r="F2307">
        <v>0</v>
      </c>
      <c r="G2307">
        <v>0</v>
      </c>
      <c r="H2307">
        <v>1</v>
      </c>
    </row>
    <row r="2308" spans="1:8" x14ac:dyDescent="0.25">
      <c r="A2308" t="s">
        <v>2843</v>
      </c>
      <c r="B2308" t="s">
        <v>2843</v>
      </c>
      <c r="C2308" t="s">
        <v>2283</v>
      </c>
      <c r="D2308" t="s">
        <v>289</v>
      </c>
      <c r="E2308">
        <v>1</v>
      </c>
      <c r="F2308">
        <v>0</v>
      </c>
      <c r="G2308">
        <v>0</v>
      </c>
      <c r="H2308">
        <v>1</v>
      </c>
    </row>
    <row r="2309" spans="1:8" x14ac:dyDescent="0.25">
      <c r="A2309" t="s">
        <v>2843</v>
      </c>
      <c r="B2309" t="s">
        <v>2843</v>
      </c>
      <c r="C2309" t="s">
        <v>2283</v>
      </c>
      <c r="D2309" t="s">
        <v>258</v>
      </c>
      <c r="E2309">
        <v>1</v>
      </c>
      <c r="F2309">
        <v>0</v>
      </c>
      <c r="G2309">
        <v>0</v>
      </c>
      <c r="H2309">
        <v>1</v>
      </c>
    </row>
    <row r="2310" spans="1:8" x14ac:dyDescent="0.25">
      <c r="A2310" t="s">
        <v>2843</v>
      </c>
      <c r="B2310" t="s">
        <v>2843</v>
      </c>
      <c r="C2310" t="s">
        <v>2283</v>
      </c>
      <c r="D2310" t="s">
        <v>296</v>
      </c>
      <c r="E2310">
        <v>1</v>
      </c>
      <c r="F2310">
        <v>0</v>
      </c>
      <c r="G2310">
        <v>0</v>
      </c>
      <c r="H2310">
        <v>1</v>
      </c>
    </row>
    <row r="2311" spans="1:8" x14ac:dyDescent="0.25">
      <c r="A2311" t="s">
        <v>2843</v>
      </c>
      <c r="B2311" t="s">
        <v>2843</v>
      </c>
      <c r="C2311" t="s">
        <v>194</v>
      </c>
      <c r="D2311" t="s">
        <v>133</v>
      </c>
      <c r="E2311">
        <v>1</v>
      </c>
      <c r="F2311">
        <v>1</v>
      </c>
      <c r="G2311">
        <v>1</v>
      </c>
      <c r="H2311">
        <v>1</v>
      </c>
    </row>
    <row r="2312" spans="1:8" x14ac:dyDescent="0.25">
      <c r="A2312" t="s">
        <v>2843</v>
      </c>
      <c r="B2312" t="s">
        <v>2843</v>
      </c>
      <c r="C2312" t="s">
        <v>194</v>
      </c>
      <c r="D2312" t="s">
        <v>289</v>
      </c>
      <c r="E2312">
        <v>1</v>
      </c>
      <c r="F2312">
        <v>0</v>
      </c>
      <c r="G2312">
        <v>0</v>
      </c>
      <c r="H2312">
        <v>1</v>
      </c>
    </row>
    <row r="2313" spans="1:8" x14ac:dyDescent="0.25">
      <c r="A2313" t="s">
        <v>2843</v>
      </c>
      <c r="B2313" t="s">
        <v>2843</v>
      </c>
      <c r="C2313" t="s">
        <v>194</v>
      </c>
      <c r="D2313" t="s">
        <v>2239</v>
      </c>
      <c r="E2313">
        <v>2</v>
      </c>
      <c r="F2313">
        <v>0</v>
      </c>
      <c r="G2313">
        <v>0</v>
      </c>
      <c r="H2313">
        <v>2</v>
      </c>
    </row>
    <row r="2314" spans="1:8" x14ac:dyDescent="0.25">
      <c r="A2314" t="s">
        <v>2843</v>
      </c>
      <c r="B2314" t="s">
        <v>2843</v>
      </c>
      <c r="C2314" t="s">
        <v>194</v>
      </c>
      <c r="D2314" t="s">
        <v>258</v>
      </c>
      <c r="E2314">
        <v>2</v>
      </c>
      <c r="F2314">
        <v>0</v>
      </c>
      <c r="G2314">
        <v>0</v>
      </c>
      <c r="H2314">
        <v>2</v>
      </c>
    </row>
    <row r="2315" spans="1:8" x14ac:dyDescent="0.25">
      <c r="A2315" t="s">
        <v>2843</v>
      </c>
      <c r="B2315" t="s">
        <v>2843</v>
      </c>
      <c r="C2315" t="s">
        <v>2284</v>
      </c>
      <c r="D2315" t="s">
        <v>133</v>
      </c>
      <c r="E2315">
        <v>2</v>
      </c>
      <c r="F2315">
        <v>0</v>
      </c>
      <c r="G2315">
        <v>0</v>
      </c>
      <c r="H2315">
        <v>2</v>
      </c>
    </row>
    <row r="2316" spans="1:8" x14ac:dyDescent="0.25">
      <c r="A2316" t="s">
        <v>2843</v>
      </c>
      <c r="B2316" t="s">
        <v>2843</v>
      </c>
      <c r="C2316" t="s">
        <v>2284</v>
      </c>
      <c r="D2316" t="s">
        <v>289</v>
      </c>
      <c r="E2316">
        <v>1</v>
      </c>
      <c r="F2316">
        <v>0</v>
      </c>
      <c r="G2316">
        <v>0</v>
      </c>
      <c r="H2316">
        <v>1</v>
      </c>
    </row>
    <row r="2317" spans="1:8" x14ac:dyDescent="0.25">
      <c r="A2317" t="s">
        <v>2843</v>
      </c>
      <c r="B2317" t="s">
        <v>2843</v>
      </c>
      <c r="C2317" t="s">
        <v>2284</v>
      </c>
      <c r="D2317" t="s">
        <v>258</v>
      </c>
      <c r="E2317">
        <v>1</v>
      </c>
      <c r="F2317">
        <v>0</v>
      </c>
      <c r="G2317">
        <v>0</v>
      </c>
      <c r="H2317">
        <v>1</v>
      </c>
    </row>
    <row r="2318" spans="1:8" x14ac:dyDescent="0.25">
      <c r="A2318" t="s">
        <v>2843</v>
      </c>
      <c r="B2318" t="s">
        <v>2843</v>
      </c>
      <c r="C2318" t="s">
        <v>2254</v>
      </c>
      <c r="D2318" t="s">
        <v>178</v>
      </c>
      <c r="E2318">
        <v>1</v>
      </c>
      <c r="F2318">
        <v>0</v>
      </c>
      <c r="G2318">
        <v>0</v>
      </c>
      <c r="H2318">
        <v>1</v>
      </c>
    </row>
    <row r="2319" spans="1:8" x14ac:dyDescent="0.25">
      <c r="A2319" t="s">
        <v>2843</v>
      </c>
      <c r="B2319" t="s">
        <v>2843</v>
      </c>
      <c r="C2319" t="s">
        <v>2254</v>
      </c>
      <c r="D2319" t="s">
        <v>295</v>
      </c>
      <c r="E2319">
        <v>1</v>
      </c>
      <c r="F2319">
        <v>1</v>
      </c>
      <c r="G2319">
        <v>1</v>
      </c>
      <c r="H2319">
        <v>1</v>
      </c>
    </row>
    <row r="2320" spans="1:8" x14ac:dyDescent="0.25">
      <c r="A2320" t="s">
        <v>2843</v>
      </c>
      <c r="B2320" t="s">
        <v>2843</v>
      </c>
      <c r="C2320" t="s">
        <v>2254</v>
      </c>
      <c r="D2320" t="s">
        <v>256</v>
      </c>
      <c r="E2320">
        <v>1</v>
      </c>
      <c r="F2320">
        <v>0</v>
      </c>
      <c r="G2320">
        <v>0</v>
      </c>
      <c r="H2320">
        <v>1</v>
      </c>
    </row>
    <row r="2321" spans="1:8" x14ac:dyDescent="0.25">
      <c r="A2321" t="s">
        <v>2843</v>
      </c>
      <c r="B2321" t="s">
        <v>2843</v>
      </c>
      <c r="C2321" t="s">
        <v>2254</v>
      </c>
      <c r="D2321" t="s">
        <v>297</v>
      </c>
      <c r="E2321">
        <v>1</v>
      </c>
      <c r="F2321">
        <v>0</v>
      </c>
      <c r="G2321">
        <v>0</v>
      </c>
      <c r="H2321">
        <v>1</v>
      </c>
    </row>
    <row r="2322" spans="1:8" x14ac:dyDescent="0.25">
      <c r="A2322" t="s">
        <v>2843</v>
      </c>
      <c r="B2322" t="s">
        <v>2843</v>
      </c>
      <c r="C2322" t="s">
        <v>3298</v>
      </c>
      <c r="D2322" t="s">
        <v>2216</v>
      </c>
      <c r="E2322">
        <v>1</v>
      </c>
      <c r="F2322">
        <v>2</v>
      </c>
      <c r="G2322">
        <v>0</v>
      </c>
      <c r="H2322">
        <v>3</v>
      </c>
    </row>
    <row r="2323" spans="1:8" x14ac:dyDescent="0.25">
      <c r="A2323" t="s">
        <v>2843</v>
      </c>
      <c r="B2323" t="s">
        <v>2843</v>
      </c>
      <c r="C2323" t="s">
        <v>3298</v>
      </c>
      <c r="D2323" t="s">
        <v>2219</v>
      </c>
      <c r="E2323">
        <v>0</v>
      </c>
      <c r="F2323">
        <v>2</v>
      </c>
      <c r="G2323">
        <v>0</v>
      </c>
      <c r="H2323">
        <v>2</v>
      </c>
    </row>
    <row r="2324" spans="1:8" x14ac:dyDescent="0.25">
      <c r="A2324" t="s">
        <v>2843</v>
      </c>
      <c r="B2324" t="s">
        <v>2843</v>
      </c>
      <c r="C2324" t="s">
        <v>3298</v>
      </c>
      <c r="D2324" t="s">
        <v>2214</v>
      </c>
      <c r="E2324">
        <v>3</v>
      </c>
      <c r="F2324">
        <v>0</v>
      </c>
      <c r="G2324">
        <v>0</v>
      </c>
      <c r="H2324">
        <v>3</v>
      </c>
    </row>
    <row r="2325" spans="1:8" x14ac:dyDescent="0.25">
      <c r="A2325" t="s">
        <v>2843</v>
      </c>
      <c r="B2325" t="s">
        <v>2843</v>
      </c>
      <c r="C2325" t="s">
        <v>2222</v>
      </c>
      <c r="D2325" t="s">
        <v>2216</v>
      </c>
      <c r="E2325">
        <v>3</v>
      </c>
      <c r="F2325">
        <v>0</v>
      </c>
      <c r="G2325">
        <v>1</v>
      </c>
      <c r="H2325">
        <v>2</v>
      </c>
    </row>
    <row r="2326" spans="1:8" x14ac:dyDescent="0.25">
      <c r="A2326" t="s">
        <v>2843</v>
      </c>
      <c r="B2326" t="s">
        <v>2843</v>
      </c>
      <c r="C2326" t="s">
        <v>2222</v>
      </c>
      <c r="D2326" t="s">
        <v>2223</v>
      </c>
      <c r="E2326">
        <v>2</v>
      </c>
      <c r="F2326">
        <v>0</v>
      </c>
      <c r="G2326">
        <v>0</v>
      </c>
      <c r="H2326">
        <v>2</v>
      </c>
    </row>
    <row r="2327" spans="1:8" x14ac:dyDescent="0.25">
      <c r="A2327" t="s">
        <v>2843</v>
      </c>
      <c r="B2327" t="s">
        <v>2843</v>
      </c>
      <c r="C2327" t="s">
        <v>2227</v>
      </c>
      <c r="D2327" t="s">
        <v>2216</v>
      </c>
      <c r="E2327">
        <v>1</v>
      </c>
      <c r="F2327">
        <v>0</v>
      </c>
      <c r="G2327">
        <v>0</v>
      </c>
      <c r="H2327">
        <v>1</v>
      </c>
    </row>
    <row r="2328" spans="1:8" x14ac:dyDescent="0.25">
      <c r="A2328" t="s">
        <v>2843</v>
      </c>
      <c r="B2328" t="s">
        <v>2843</v>
      </c>
      <c r="C2328" t="s">
        <v>2227</v>
      </c>
      <c r="D2328" t="s">
        <v>2223</v>
      </c>
      <c r="E2328">
        <v>0</v>
      </c>
      <c r="F2328">
        <v>1</v>
      </c>
      <c r="G2328">
        <v>0</v>
      </c>
      <c r="H2328">
        <v>1</v>
      </c>
    </row>
    <row r="2329" spans="1:8" x14ac:dyDescent="0.25">
      <c r="A2329" t="s">
        <v>2843</v>
      </c>
      <c r="B2329" t="s">
        <v>2843</v>
      </c>
      <c r="C2329" t="s">
        <v>2227</v>
      </c>
      <c r="D2329" t="s">
        <v>2214</v>
      </c>
      <c r="E2329">
        <v>2</v>
      </c>
      <c r="F2329">
        <v>0</v>
      </c>
      <c r="G2329">
        <v>0</v>
      </c>
      <c r="H2329">
        <v>2</v>
      </c>
    </row>
    <row r="2330" spans="1:8" x14ac:dyDescent="0.25">
      <c r="A2330" t="s">
        <v>2843</v>
      </c>
      <c r="B2330" t="s">
        <v>2843</v>
      </c>
      <c r="C2330" t="s">
        <v>246</v>
      </c>
      <c r="D2330" t="s">
        <v>146</v>
      </c>
      <c r="E2330">
        <v>0</v>
      </c>
      <c r="F2330">
        <v>5</v>
      </c>
      <c r="G2330">
        <v>0</v>
      </c>
      <c r="H2330">
        <v>5</v>
      </c>
    </row>
    <row r="2331" spans="1:8" x14ac:dyDescent="0.25">
      <c r="A2331" t="s">
        <v>2843</v>
      </c>
      <c r="B2331" t="s">
        <v>2843</v>
      </c>
      <c r="C2331" t="s">
        <v>246</v>
      </c>
      <c r="D2331" t="s">
        <v>239</v>
      </c>
      <c r="E2331">
        <v>5</v>
      </c>
      <c r="F2331">
        <v>0</v>
      </c>
      <c r="G2331">
        <v>1</v>
      </c>
      <c r="H2331">
        <v>4</v>
      </c>
    </row>
    <row r="2332" spans="1:8" x14ac:dyDescent="0.25">
      <c r="A2332" t="s">
        <v>2843</v>
      </c>
      <c r="B2332" t="s">
        <v>2843</v>
      </c>
      <c r="C2332" t="s">
        <v>246</v>
      </c>
      <c r="D2332" t="s">
        <v>256</v>
      </c>
      <c r="E2332">
        <v>6</v>
      </c>
      <c r="F2332">
        <v>0</v>
      </c>
      <c r="G2332">
        <v>0</v>
      </c>
      <c r="H2332">
        <v>6</v>
      </c>
    </row>
    <row r="2333" spans="1:8" x14ac:dyDescent="0.25">
      <c r="A2333" t="s">
        <v>2843</v>
      </c>
      <c r="B2333" t="s">
        <v>2843</v>
      </c>
      <c r="C2333" t="s">
        <v>246</v>
      </c>
      <c r="D2333" t="s">
        <v>2249</v>
      </c>
      <c r="E2333">
        <v>1</v>
      </c>
      <c r="F2333">
        <v>0</v>
      </c>
      <c r="G2333">
        <v>0</v>
      </c>
      <c r="H2333">
        <v>1</v>
      </c>
    </row>
    <row r="2334" spans="1:8" x14ac:dyDescent="0.25">
      <c r="A2334" t="s">
        <v>2843</v>
      </c>
      <c r="B2334" t="s">
        <v>2843</v>
      </c>
      <c r="C2334" t="s">
        <v>246</v>
      </c>
      <c r="D2334" t="s">
        <v>258</v>
      </c>
      <c r="E2334">
        <v>6</v>
      </c>
      <c r="F2334">
        <v>0</v>
      </c>
      <c r="G2334">
        <v>1</v>
      </c>
      <c r="H2334">
        <v>5</v>
      </c>
    </row>
    <row r="2335" spans="1:8" x14ac:dyDescent="0.25">
      <c r="A2335" t="s">
        <v>2843</v>
      </c>
      <c r="B2335" t="s">
        <v>2843</v>
      </c>
      <c r="C2335" t="s">
        <v>246</v>
      </c>
      <c r="D2335" t="s">
        <v>257</v>
      </c>
      <c r="E2335">
        <v>3</v>
      </c>
      <c r="F2335">
        <v>0</v>
      </c>
      <c r="G2335">
        <v>0</v>
      </c>
      <c r="H2335">
        <v>3</v>
      </c>
    </row>
    <row r="2336" spans="1:8" x14ac:dyDescent="0.25">
      <c r="A2336" t="s">
        <v>2843</v>
      </c>
      <c r="B2336" t="s">
        <v>2843</v>
      </c>
      <c r="C2336" t="s">
        <v>246</v>
      </c>
      <c r="D2336" t="s">
        <v>2250</v>
      </c>
      <c r="E2336">
        <v>6</v>
      </c>
      <c r="F2336">
        <v>0</v>
      </c>
      <c r="G2336">
        <v>0</v>
      </c>
      <c r="H2336">
        <v>6</v>
      </c>
    </row>
    <row r="2337" spans="1:8" x14ac:dyDescent="0.25">
      <c r="A2337" t="s">
        <v>2843</v>
      </c>
      <c r="B2337" t="s">
        <v>2843</v>
      </c>
      <c r="C2337" t="s">
        <v>246</v>
      </c>
      <c r="D2337" t="s">
        <v>193</v>
      </c>
      <c r="E2337">
        <v>4</v>
      </c>
      <c r="F2337">
        <v>0</v>
      </c>
      <c r="G2337">
        <v>2</v>
      </c>
      <c r="H2337">
        <v>2</v>
      </c>
    </row>
    <row r="2338" spans="1:8" x14ac:dyDescent="0.25">
      <c r="A2338" t="s">
        <v>2843</v>
      </c>
      <c r="B2338" t="s">
        <v>2843</v>
      </c>
      <c r="C2338" t="s">
        <v>246</v>
      </c>
      <c r="D2338" t="s">
        <v>2212</v>
      </c>
      <c r="E2338">
        <v>2</v>
      </c>
      <c r="F2338">
        <v>0</v>
      </c>
      <c r="G2338">
        <v>0</v>
      </c>
      <c r="H2338">
        <v>2</v>
      </c>
    </row>
    <row r="2339" spans="1:8" x14ac:dyDescent="0.25">
      <c r="A2339" t="s">
        <v>2843</v>
      </c>
      <c r="B2339" t="s">
        <v>2843</v>
      </c>
      <c r="C2339" t="s">
        <v>145</v>
      </c>
      <c r="D2339" t="s">
        <v>146</v>
      </c>
      <c r="E2339">
        <v>14</v>
      </c>
      <c r="F2339">
        <v>5</v>
      </c>
      <c r="G2339">
        <v>12</v>
      </c>
      <c r="H2339">
        <v>7</v>
      </c>
    </row>
    <row r="2340" spans="1:8" x14ac:dyDescent="0.25">
      <c r="A2340" t="s">
        <v>2843</v>
      </c>
      <c r="B2340" t="s">
        <v>2843</v>
      </c>
      <c r="C2340" t="s">
        <v>145</v>
      </c>
      <c r="D2340" t="s">
        <v>258</v>
      </c>
      <c r="E2340">
        <v>9</v>
      </c>
      <c r="F2340">
        <v>0</v>
      </c>
      <c r="G2340">
        <v>8</v>
      </c>
      <c r="H2340">
        <v>1</v>
      </c>
    </row>
    <row r="2341" spans="1:8" x14ac:dyDescent="0.25">
      <c r="A2341" t="s">
        <v>2843</v>
      </c>
      <c r="B2341" t="s">
        <v>2843</v>
      </c>
      <c r="C2341" t="s">
        <v>145</v>
      </c>
      <c r="D2341" t="s">
        <v>193</v>
      </c>
      <c r="E2341">
        <v>10</v>
      </c>
      <c r="F2341">
        <v>10</v>
      </c>
      <c r="G2341">
        <v>10</v>
      </c>
      <c r="H2341">
        <v>10</v>
      </c>
    </row>
    <row r="2342" spans="1:8" x14ac:dyDescent="0.25">
      <c r="A2342" t="s">
        <v>2843</v>
      </c>
      <c r="B2342" t="s">
        <v>2843</v>
      </c>
      <c r="C2342" t="s">
        <v>132</v>
      </c>
      <c r="D2342" t="s">
        <v>133</v>
      </c>
      <c r="E2342">
        <v>14</v>
      </c>
      <c r="F2342">
        <v>5</v>
      </c>
      <c r="G2342">
        <v>11</v>
      </c>
      <c r="H2342">
        <v>8</v>
      </c>
    </row>
    <row r="2343" spans="1:8" x14ac:dyDescent="0.25">
      <c r="A2343" t="s">
        <v>2843</v>
      </c>
      <c r="B2343" t="s">
        <v>2843</v>
      </c>
      <c r="C2343" t="s">
        <v>132</v>
      </c>
      <c r="D2343" t="s">
        <v>146</v>
      </c>
      <c r="E2343">
        <v>17</v>
      </c>
      <c r="F2343">
        <v>5</v>
      </c>
      <c r="G2343">
        <v>16</v>
      </c>
      <c r="H2343">
        <v>6</v>
      </c>
    </row>
    <row r="2344" spans="1:8" x14ac:dyDescent="0.25">
      <c r="A2344" t="s">
        <v>2843</v>
      </c>
      <c r="B2344" t="s">
        <v>2843</v>
      </c>
      <c r="C2344" t="s">
        <v>132</v>
      </c>
      <c r="D2344" t="s">
        <v>193</v>
      </c>
      <c r="E2344">
        <v>13</v>
      </c>
      <c r="F2344">
        <v>5</v>
      </c>
      <c r="G2344">
        <v>6</v>
      </c>
      <c r="H2344">
        <v>12</v>
      </c>
    </row>
    <row r="2345" spans="1:8" x14ac:dyDescent="0.25">
      <c r="A2345" t="s">
        <v>2843</v>
      </c>
      <c r="B2345" t="s">
        <v>2843</v>
      </c>
      <c r="C2345" t="s">
        <v>233</v>
      </c>
      <c r="D2345" t="s">
        <v>146</v>
      </c>
      <c r="E2345">
        <v>4</v>
      </c>
      <c r="F2345">
        <v>0</v>
      </c>
      <c r="G2345">
        <v>2</v>
      </c>
      <c r="H2345">
        <v>2</v>
      </c>
    </row>
    <row r="2346" spans="1:8" x14ac:dyDescent="0.25">
      <c r="A2346" t="s">
        <v>2843</v>
      </c>
      <c r="B2346" t="s">
        <v>2843</v>
      </c>
      <c r="C2346" t="s">
        <v>233</v>
      </c>
      <c r="D2346" t="s">
        <v>239</v>
      </c>
      <c r="E2346">
        <v>5</v>
      </c>
      <c r="F2346">
        <v>0</v>
      </c>
      <c r="G2346">
        <v>1</v>
      </c>
      <c r="H2346">
        <v>4</v>
      </c>
    </row>
    <row r="2347" spans="1:8" x14ac:dyDescent="0.25">
      <c r="A2347" t="s">
        <v>2843</v>
      </c>
      <c r="B2347" t="s">
        <v>2843</v>
      </c>
      <c r="C2347" t="s">
        <v>233</v>
      </c>
      <c r="D2347" t="s">
        <v>294</v>
      </c>
      <c r="E2347">
        <v>1</v>
      </c>
      <c r="F2347">
        <v>5</v>
      </c>
      <c r="G2347">
        <v>4</v>
      </c>
      <c r="H2347">
        <v>2</v>
      </c>
    </row>
    <row r="2348" spans="1:8" x14ac:dyDescent="0.25">
      <c r="A2348" t="s">
        <v>2843</v>
      </c>
      <c r="B2348" t="s">
        <v>2843</v>
      </c>
      <c r="C2348" t="s">
        <v>233</v>
      </c>
      <c r="D2348" t="s">
        <v>178</v>
      </c>
      <c r="E2348">
        <v>1</v>
      </c>
      <c r="F2348">
        <v>0</v>
      </c>
      <c r="G2348">
        <v>0</v>
      </c>
      <c r="H2348">
        <v>1</v>
      </c>
    </row>
    <row r="2349" spans="1:8" x14ac:dyDescent="0.25">
      <c r="A2349" t="s">
        <v>2843</v>
      </c>
      <c r="B2349" t="s">
        <v>2843</v>
      </c>
      <c r="C2349" t="s">
        <v>233</v>
      </c>
      <c r="D2349" t="s">
        <v>295</v>
      </c>
      <c r="E2349">
        <v>5</v>
      </c>
      <c r="F2349">
        <v>0</v>
      </c>
      <c r="G2349">
        <v>2</v>
      </c>
      <c r="H2349">
        <v>3</v>
      </c>
    </row>
    <row r="2350" spans="1:8" x14ac:dyDescent="0.25">
      <c r="A2350" t="s">
        <v>2843</v>
      </c>
      <c r="B2350" t="s">
        <v>2843</v>
      </c>
      <c r="C2350" t="s">
        <v>233</v>
      </c>
      <c r="D2350" t="s">
        <v>256</v>
      </c>
      <c r="E2350">
        <v>2</v>
      </c>
      <c r="F2350">
        <v>0</v>
      </c>
      <c r="G2350">
        <v>0</v>
      </c>
      <c r="H2350">
        <v>2</v>
      </c>
    </row>
    <row r="2351" spans="1:8" x14ac:dyDescent="0.25">
      <c r="A2351" t="s">
        <v>2843</v>
      </c>
      <c r="B2351" t="s">
        <v>2843</v>
      </c>
      <c r="C2351" t="s">
        <v>233</v>
      </c>
      <c r="D2351" t="s">
        <v>346</v>
      </c>
      <c r="E2351">
        <v>0</v>
      </c>
      <c r="F2351">
        <v>5</v>
      </c>
      <c r="G2351">
        <v>0</v>
      </c>
      <c r="H2351">
        <v>5</v>
      </c>
    </row>
    <row r="2352" spans="1:8" x14ac:dyDescent="0.25">
      <c r="A2352" t="s">
        <v>2843</v>
      </c>
      <c r="B2352" t="s">
        <v>2843</v>
      </c>
      <c r="C2352" t="s">
        <v>233</v>
      </c>
      <c r="D2352" t="s">
        <v>2251</v>
      </c>
      <c r="E2352">
        <v>5</v>
      </c>
      <c r="F2352">
        <v>0</v>
      </c>
      <c r="G2352">
        <v>2</v>
      </c>
      <c r="H2352">
        <v>3</v>
      </c>
    </row>
    <row r="2353" spans="1:8" x14ac:dyDescent="0.25">
      <c r="A2353" t="s">
        <v>2843</v>
      </c>
      <c r="B2353" t="s">
        <v>2843</v>
      </c>
      <c r="C2353" t="s">
        <v>233</v>
      </c>
      <c r="D2353" t="s">
        <v>258</v>
      </c>
      <c r="E2353">
        <v>3</v>
      </c>
      <c r="F2353">
        <v>0</v>
      </c>
      <c r="G2353">
        <v>1</v>
      </c>
      <c r="H2353">
        <v>2</v>
      </c>
    </row>
    <row r="2354" spans="1:8" x14ac:dyDescent="0.25">
      <c r="A2354" t="s">
        <v>2843</v>
      </c>
      <c r="B2354" t="s">
        <v>2843</v>
      </c>
      <c r="C2354" t="s">
        <v>233</v>
      </c>
      <c r="D2354" t="s">
        <v>257</v>
      </c>
      <c r="E2354">
        <v>3</v>
      </c>
      <c r="F2354">
        <v>0</v>
      </c>
      <c r="G2354">
        <v>1</v>
      </c>
      <c r="H2354">
        <v>2</v>
      </c>
    </row>
    <row r="2355" spans="1:8" x14ac:dyDescent="0.25">
      <c r="A2355" t="s">
        <v>2843</v>
      </c>
      <c r="B2355" t="s">
        <v>2843</v>
      </c>
      <c r="C2355" t="s">
        <v>233</v>
      </c>
      <c r="D2355" t="s">
        <v>2266</v>
      </c>
      <c r="E2355">
        <v>3</v>
      </c>
      <c r="F2355">
        <v>0</v>
      </c>
      <c r="G2355">
        <v>0</v>
      </c>
      <c r="H2355">
        <v>3</v>
      </c>
    </row>
    <row r="2356" spans="1:8" x14ac:dyDescent="0.25">
      <c r="A2356" t="s">
        <v>2843</v>
      </c>
      <c r="B2356" t="s">
        <v>2843</v>
      </c>
      <c r="C2356" t="s">
        <v>233</v>
      </c>
      <c r="D2356" t="s">
        <v>298</v>
      </c>
      <c r="E2356">
        <v>2</v>
      </c>
      <c r="F2356">
        <v>0</v>
      </c>
      <c r="G2356">
        <v>1</v>
      </c>
      <c r="H2356">
        <v>1</v>
      </c>
    </row>
    <row r="2357" spans="1:8" x14ac:dyDescent="0.25">
      <c r="A2357" t="s">
        <v>2843</v>
      </c>
      <c r="B2357" t="s">
        <v>2843</v>
      </c>
      <c r="C2357" t="s">
        <v>233</v>
      </c>
      <c r="D2357" t="s">
        <v>193</v>
      </c>
      <c r="E2357">
        <v>2</v>
      </c>
      <c r="F2357">
        <v>0</v>
      </c>
      <c r="G2357">
        <v>1</v>
      </c>
      <c r="H2357">
        <v>1</v>
      </c>
    </row>
    <row r="2358" spans="1:8" x14ac:dyDescent="0.25">
      <c r="A2358" t="s">
        <v>2843</v>
      </c>
      <c r="B2358" t="s">
        <v>2843</v>
      </c>
      <c r="C2358" t="s">
        <v>238</v>
      </c>
      <c r="D2358" t="s">
        <v>2200</v>
      </c>
      <c r="E2358">
        <v>1</v>
      </c>
      <c r="F2358">
        <v>0</v>
      </c>
      <c r="G2358">
        <v>0</v>
      </c>
      <c r="H2358">
        <v>1</v>
      </c>
    </row>
    <row r="2359" spans="1:8" x14ac:dyDescent="0.25">
      <c r="A2359" t="s">
        <v>2843</v>
      </c>
      <c r="B2359" t="s">
        <v>2843</v>
      </c>
      <c r="C2359" t="s">
        <v>238</v>
      </c>
      <c r="D2359" t="s">
        <v>340</v>
      </c>
      <c r="E2359">
        <v>2</v>
      </c>
      <c r="F2359">
        <v>0</v>
      </c>
      <c r="G2359">
        <v>1</v>
      </c>
      <c r="H2359">
        <v>1</v>
      </c>
    </row>
    <row r="2360" spans="1:8" x14ac:dyDescent="0.25">
      <c r="A2360" t="s">
        <v>2843</v>
      </c>
      <c r="B2360" t="s">
        <v>2843</v>
      </c>
      <c r="C2360" t="s">
        <v>238</v>
      </c>
      <c r="D2360" t="s">
        <v>2261</v>
      </c>
      <c r="E2360">
        <v>2</v>
      </c>
      <c r="F2360">
        <v>0</v>
      </c>
      <c r="G2360">
        <v>1</v>
      </c>
      <c r="H2360">
        <v>1</v>
      </c>
    </row>
    <row r="2361" spans="1:8" x14ac:dyDescent="0.25">
      <c r="A2361" t="s">
        <v>2843</v>
      </c>
      <c r="B2361" t="s">
        <v>2843</v>
      </c>
      <c r="C2361" t="s">
        <v>238</v>
      </c>
      <c r="D2361" t="s">
        <v>2202</v>
      </c>
      <c r="E2361">
        <v>2</v>
      </c>
      <c r="F2361">
        <v>0</v>
      </c>
      <c r="G2361">
        <v>0</v>
      </c>
      <c r="H2361">
        <v>2</v>
      </c>
    </row>
    <row r="2362" spans="1:8" x14ac:dyDescent="0.25">
      <c r="A2362" t="s">
        <v>2843</v>
      </c>
      <c r="B2362" t="s">
        <v>2843</v>
      </c>
      <c r="C2362" t="s">
        <v>238</v>
      </c>
      <c r="D2362" t="s">
        <v>2272</v>
      </c>
      <c r="E2362">
        <v>1</v>
      </c>
      <c r="F2362">
        <v>0</v>
      </c>
      <c r="G2362">
        <v>0</v>
      </c>
      <c r="H2362">
        <v>1</v>
      </c>
    </row>
    <row r="2363" spans="1:8" x14ac:dyDescent="0.25">
      <c r="A2363" t="s">
        <v>2843</v>
      </c>
      <c r="B2363" t="s">
        <v>2843</v>
      </c>
      <c r="C2363" t="s">
        <v>238</v>
      </c>
      <c r="D2363" t="s">
        <v>2312</v>
      </c>
      <c r="E2363">
        <v>1</v>
      </c>
      <c r="F2363">
        <v>0</v>
      </c>
      <c r="G2363">
        <v>0</v>
      </c>
      <c r="H2363">
        <v>1</v>
      </c>
    </row>
    <row r="2364" spans="1:8" x14ac:dyDescent="0.25">
      <c r="A2364" t="s">
        <v>2843</v>
      </c>
      <c r="B2364" t="s">
        <v>2843</v>
      </c>
      <c r="C2364" t="s">
        <v>238</v>
      </c>
      <c r="D2364" t="s">
        <v>2203</v>
      </c>
      <c r="E2364">
        <v>2</v>
      </c>
      <c r="F2364">
        <v>0</v>
      </c>
      <c r="G2364">
        <v>0</v>
      </c>
      <c r="H2364">
        <v>2</v>
      </c>
    </row>
    <row r="2365" spans="1:8" x14ac:dyDescent="0.25">
      <c r="A2365" t="s">
        <v>2843</v>
      </c>
      <c r="B2365" t="s">
        <v>2843</v>
      </c>
      <c r="C2365" t="s">
        <v>238</v>
      </c>
      <c r="D2365" t="s">
        <v>343</v>
      </c>
      <c r="E2365">
        <v>0</v>
      </c>
      <c r="F2365">
        <v>2</v>
      </c>
      <c r="G2365">
        <v>0</v>
      </c>
      <c r="H2365">
        <v>2</v>
      </c>
    </row>
    <row r="2366" spans="1:8" x14ac:dyDescent="0.25">
      <c r="A2366" t="s">
        <v>2843</v>
      </c>
      <c r="B2366" t="s">
        <v>2843</v>
      </c>
      <c r="C2366" t="s">
        <v>238</v>
      </c>
      <c r="D2366" t="s">
        <v>2241</v>
      </c>
      <c r="E2366">
        <v>2</v>
      </c>
      <c r="F2366">
        <v>0</v>
      </c>
      <c r="G2366">
        <v>0</v>
      </c>
      <c r="H2366">
        <v>2</v>
      </c>
    </row>
    <row r="2367" spans="1:8" x14ac:dyDescent="0.25">
      <c r="A2367" t="s">
        <v>2843</v>
      </c>
      <c r="B2367" t="s">
        <v>2843</v>
      </c>
      <c r="C2367" t="s">
        <v>238</v>
      </c>
      <c r="D2367" t="s">
        <v>344</v>
      </c>
      <c r="E2367">
        <v>0</v>
      </c>
      <c r="F2367">
        <v>2</v>
      </c>
      <c r="G2367">
        <v>1</v>
      </c>
      <c r="H2367">
        <v>1</v>
      </c>
    </row>
    <row r="2368" spans="1:8" x14ac:dyDescent="0.25">
      <c r="A2368" t="s">
        <v>2843</v>
      </c>
      <c r="B2368" t="s">
        <v>2843</v>
      </c>
      <c r="C2368" t="s">
        <v>241</v>
      </c>
      <c r="D2368" t="s">
        <v>2200</v>
      </c>
      <c r="E2368">
        <v>0</v>
      </c>
      <c r="F2368">
        <v>2</v>
      </c>
      <c r="G2368">
        <v>1</v>
      </c>
      <c r="H2368">
        <v>1</v>
      </c>
    </row>
    <row r="2369" spans="1:8" x14ac:dyDescent="0.25">
      <c r="A2369" t="s">
        <v>2843</v>
      </c>
      <c r="B2369" t="s">
        <v>2843</v>
      </c>
      <c r="C2369" t="s">
        <v>241</v>
      </c>
      <c r="D2369" t="s">
        <v>339</v>
      </c>
      <c r="E2369">
        <v>0</v>
      </c>
      <c r="F2369">
        <v>2</v>
      </c>
      <c r="G2369">
        <v>0</v>
      </c>
      <c r="H2369">
        <v>2</v>
      </c>
    </row>
    <row r="2370" spans="1:8" x14ac:dyDescent="0.25">
      <c r="A2370" t="s">
        <v>2843</v>
      </c>
      <c r="B2370" t="s">
        <v>2843</v>
      </c>
      <c r="C2370" t="s">
        <v>241</v>
      </c>
      <c r="D2370" t="s">
        <v>2273</v>
      </c>
      <c r="E2370">
        <v>2</v>
      </c>
      <c r="F2370">
        <v>0</v>
      </c>
      <c r="G2370">
        <v>0</v>
      </c>
      <c r="H2370">
        <v>2</v>
      </c>
    </row>
    <row r="2371" spans="1:8" x14ac:dyDescent="0.25">
      <c r="A2371" t="s">
        <v>2843</v>
      </c>
      <c r="B2371" t="s">
        <v>2843</v>
      </c>
      <c r="C2371" t="s">
        <v>241</v>
      </c>
      <c r="D2371" t="s">
        <v>2256</v>
      </c>
      <c r="E2371">
        <v>2</v>
      </c>
      <c r="F2371">
        <v>0</v>
      </c>
      <c r="G2371">
        <v>0</v>
      </c>
      <c r="H2371">
        <v>2</v>
      </c>
    </row>
    <row r="2372" spans="1:8" x14ac:dyDescent="0.25">
      <c r="A2372" t="s">
        <v>2843</v>
      </c>
      <c r="B2372" t="s">
        <v>2843</v>
      </c>
      <c r="C2372" t="s">
        <v>241</v>
      </c>
      <c r="D2372" t="s">
        <v>2261</v>
      </c>
      <c r="E2372">
        <v>0</v>
      </c>
      <c r="F2372">
        <v>2</v>
      </c>
      <c r="G2372">
        <v>1</v>
      </c>
      <c r="H2372">
        <v>1</v>
      </c>
    </row>
    <row r="2373" spans="1:8" x14ac:dyDescent="0.25">
      <c r="A2373" t="s">
        <v>2843</v>
      </c>
      <c r="B2373" t="s">
        <v>2843</v>
      </c>
      <c r="C2373" t="s">
        <v>241</v>
      </c>
      <c r="D2373" t="s">
        <v>2202</v>
      </c>
      <c r="E2373">
        <v>2</v>
      </c>
      <c r="F2373">
        <v>0</v>
      </c>
      <c r="G2373">
        <v>0</v>
      </c>
      <c r="H2373">
        <v>2</v>
      </c>
    </row>
    <row r="2374" spans="1:8" x14ac:dyDescent="0.25">
      <c r="A2374" t="s">
        <v>2843</v>
      </c>
      <c r="B2374" t="s">
        <v>2843</v>
      </c>
      <c r="C2374" t="s">
        <v>241</v>
      </c>
      <c r="D2374" t="s">
        <v>2272</v>
      </c>
      <c r="E2374">
        <v>0</v>
      </c>
      <c r="F2374">
        <v>2</v>
      </c>
      <c r="G2374">
        <v>0</v>
      </c>
      <c r="H2374">
        <v>2</v>
      </c>
    </row>
    <row r="2375" spans="1:8" x14ac:dyDescent="0.25">
      <c r="A2375" t="s">
        <v>2843</v>
      </c>
      <c r="B2375" t="s">
        <v>2843</v>
      </c>
      <c r="C2375" t="s">
        <v>241</v>
      </c>
      <c r="D2375" t="s">
        <v>2312</v>
      </c>
      <c r="E2375">
        <v>2</v>
      </c>
      <c r="F2375">
        <v>0</v>
      </c>
      <c r="G2375">
        <v>0</v>
      </c>
      <c r="H2375">
        <v>2</v>
      </c>
    </row>
    <row r="2376" spans="1:8" x14ac:dyDescent="0.25">
      <c r="A2376" t="s">
        <v>2843</v>
      </c>
      <c r="B2376" t="s">
        <v>2843</v>
      </c>
      <c r="C2376" t="s">
        <v>241</v>
      </c>
      <c r="D2376" t="s">
        <v>2203</v>
      </c>
      <c r="E2376">
        <v>2</v>
      </c>
      <c r="F2376">
        <v>0</v>
      </c>
      <c r="G2376">
        <v>0</v>
      </c>
      <c r="H2376">
        <v>2</v>
      </c>
    </row>
    <row r="2377" spans="1:8" x14ac:dyDescent="0.25">
      <c r="A2377" t="s">
        <v>2843</v>
      </c>
      <c r="B2377" t="s">
        <v>2843</v>
      </c>
      <c r="C2377" t="s">
        <v>241</v>
      </c>
      <c r="D2377" t="s">
        <v>342</v>
      </c>
      <c r="E2377">
        <v>2</v>
      </c>
      <c r="F2377">
        <v>0</v>
      </c>
      <c r="G2377">
        <v>0</v>
      </c>
      <c r="H2377">
        <v>2</v>
      </c>
    </row>
    <row r="2378" spans="1:8" x14ac:dyDescent="0.25">
      <c r="A2378" t="s">
        <v>2843</v>
      </c>
      <c r="B2378" t="s">
        <v>2843</v>
      </c>
      <c r="C2378" t="s">
        <v>241</v>
      </c>
      <c r="D2378" t="s">
        <v>343</v>
      </c>
      <c r="E2378">
        <v>1</v>
      </c>
      <c r="F2378">
        <v>0</v>
      </c>
      <c r="G2378">
        <v>0</v>
      </c>
      <c r="H2378">
        <v>1</v>
      </c>
    </row>
    <row r="2379" spans="1:8" x14ac:dyDescent="0.25">
      <c r="A2379" t="s">
        <v>2843</v>
      </c>
      <c r="B2379" t="s">
        <v>2843</v>
      </c>
      <c r="C2379" t="s">
        <v>241</v>
      </c>
      <c r="D2379" t="s">
        <v>2311</v>
      </c>
      <c r="E2379">
        <v>1</v>
      </c>
      <c r="F2379">
        <v>0</v>
      </c>
      <c r="G2379">
        <v>0</v>
      </c>
      <c r="H2379">
        <v>1</v>
      </c>
    </row>
    <row r="2380" spans="1:8" x14ac:dyDescent="0.25">
      <c r="A2380" t="s">
        <v>2843</v>
      </c>
      <c r="B2380" t="s">
        <v>2843</v>
      </c>
      <c r="C2380" t="s">
        <v>241</v>
      </c>
      <c r="D2380" t="s">
        <v>2274</v>
      </c>
      <c r="E2380">
        <v>2</v>
      </c>
      <c r="F2380">
        <v>0</v>
      </c>
      <c r="G2380">
        <v>0</v>
      </c>
      <c r="H2380">
        <v>2</v>
      </c>
    </row>
    <row r="2381" spans="1:8" x14ac:dyDescent="0.25">
      <c r="A2381" t="s">
        <v>2843</v>
      </c>
      <c r="B2381" t="s">
        <v>2843</v>
      </c>
      <c r="C2381" t="s">
        <v>241</v>
      </c>
      <c r="D2381" t="s">
        <v>2241</v>
      </c>
      <c r="E2381">
        <v>4</v>
      </c>
      <c r="F2381">
        <v>0</v>
      </c>
      <c r="G2381">
        <v>1</v>
      </c>
      <c r="H2381">
        <v>3</v>
      </c>
    </row>
    <row r="2382" spans="1:8" x14ac:dyDescent="0.25">
      <c r="A2382" t="s">
        <v>2843</v>
      </c>
      <c r="B2382" t="s">
        <v>2843</v>
      </c>
      <c r="C2382" t="s">
        <v>241</v>
      </c>
      <c r="D2382" t="s">
        <v>344</v>
      </c>
      <c r="E2382">
        <v>4</v>
      </c>
      <c r="F2382">
        <v>0</v>
      </c>
      <c r="G2382">
        <v>0</v>
      </c>
      <c r="H2382">
        <v>4</v>
      </c>
    </row>
    <row r="2383" spans="1:8" x14ac:dyDescent="0.25">
      <c r="A2383" t="s">
        <v>2843</v>
      </c>
      <c r="B2383" t="s">
        <v>2843</v>
      </c>
      <c r="C2383" t="s">
        <v>241</v>
      </c>
      <c r="D2383" t="s">
        <v>345</v>
      </c>
      <c r="E2383">
        <v>1</v>
      </c>
      <c r="F2383">
        <v>0</v>
      </c>
      <c r="G2383">
        <v>0</v>
      </c>
      <c r="H2383">
        <v>1</v>
      </c>
    </row>
    <row r="2384" spans="1:8" x14ac:dyDescent="0.25">
      <c r="A2384" t="s">
        <v>2843</v>
      </c>
      <c r="B2384" t="s">
        <v>2843</v>
      </c>
      <c r="C2384" t="s">
        <v>241</v>
      </c>
      <c r="D2384" t="s">
        <v>3457</v>
      </c>
      <c r="E2384">
        <v>2</v>
      </c>
      <c r="F2384">
        <v>0</v>
      </c>
      <c r="G2384">
        <v>0</v>
      </c>
      <c r="H2384">
        <v>2</v>
      </c>
    </row>
    <row r="2385" spans="1:8" x14ac:dyDescent="0.25">
      <c r="A2385" t="s">
        <v>2843</v>
      </c>
      <c r="B2385" t="s">
        <v>2843</v>
      </c>
      <c r="C2385" t="s">
        <v>241</v>
      </c>
      <c r="D2385" t="s">
        <v>2764</v>
      </c>
      <c r="E2385">
        <v>2</v>
      </c>
      <c r="F2385">
        <v>0</v>
      </c>
      <c r="G2385">
        <v>0</v>
      </c>
      <c r="H2385">
        <v>2</v>
      </c>
    </row>
    <row r="2386" spans="1:8" x14ac:dyDescent="0.25">
      <c r="A2386" t="s">
        <v>2843</v>
      </c>
      <c r="B2386" t="s">
        <v>2843</v>
      </c>
      <c r="C2386" t="s">
        <v>177</v>
      </c>
      <c r="D2386" t="s">
        <v>2200</v>
      </c>
      <c r="E2386">
        <v>1</v>
      </c>
      <c r="F2386">
        <v>0</v>
      </c>
      <c r="G2386">
        <v>0</v>
      </c>
      <c r="H2386">
        <v>1</v>
      </c>
    </row>
    <row r="2387" spans="1:8" x14ac:dyDescent="0.25">
      <c r="A2387" t="s">
        <v>2843</v>
      </c>
      <c r="B2387" t="s">
        <v>2843</v>
      </c>
      <c r="C2387" t="s">
        <v>177</v>
      </c>
      <c r="D2387" t="s">
        <v>340</v>
      </c>
      <c r="E2387">
        <v>2</v>
      </c>
      <c r="F2387">
        <v>0</v>
      </c>
      <c r="G2387">
        <v>1</v>
      </c>
      <c r="H2387">
        <v>1</v>
      </c>
    </row>
    <row r="2388" spans="1:8" x14ac:dyDescent="0.25">
      <c r="A2388" t="s">
        <v>2843</v>
      </c>
      <c r="B2388" t="s">
        <v>2843</v>
      </c>
      <c r="C2388" t="s">
        <v>177</v>
      </c>
      <c r="D2388" t="s">
        <v>2256</v>
      </c>
      <c r="E2388">
        <v>2</v>
      </c>
      <c r="F2388">
        <v>2</v>
      </c>
      <c r="G2388">
        <v>1</v>
      </c>
      <c r="H2388">
        <v>3</v>
      </c>
    </row>
    <row r="2389" spans="1:8" x14ac:dyDescent="0.25">
      <c r="A2389" t="s">
        <v>2843</v>
      </c>
      <c r="B2389" t="s">
        <v>2843</v>
      </c>
      <c r="C2389" t="s">
        <v>177</v>
      </c>
      <c r="D2389" t="s">
        <v>2202</v>
      </c>
      <c r="E2389">
        <v>2</v>
      </c>
      <c r="F2389">
        <v>0</v>
      </c>
      <c r="G2389">
        <v>0</v>
      </c>
      <c r="H2389">
        <v>2</v>
      </c>
    </row>
    <row r="2390" spans="1:8" x14ac:dyDescent="0.25">
      <c r="A2390" t="s">
        <v>2843</v>
      </c>
      <c r="B2390" t="s">
        <v>2843</v>
      </c>
      <c r="C2390" t="s">
        <v>177</v>
      </c>
      <c r="D2390" t="s">
        <v>341</v>
      </c>
      <c r="E2390">
        <v>5</v>
      </c>
      <c r="F2390">
        <v>0</v>
      </c>
      <c r="G2390">
        <v>1</v>
      </c>
      <c r="H2390">
        <v>4</v>
      </c>
    </row>
    <row r="2391" spans="1:8" x14ac:dyDescent="0.25">
      <c r="A2391" t="s">
        <v>2843</v>
      </c>
      <c r="B2391" t="s">
        <v>2843</v>
      </c>
      <c r="C2391" t="s">
        <v>177</v>
      </c>
      <c r="D2391" t="s">
        <v>2272</v>
      </c>
      <c r="E2391">
        <v>1</v>
      </c>
      <c r="F2391">
        <v>0</v>
      </c>
      <c r="G2391">
        <v>0</v>
      </c>
      <c r="H2391">
        <v>1</v>
      </c>
    </row>
    <row r="2392" spans="1:8" x14ac:dyDescent="0.25">
      <c r="A2392" t="s">
        <v>2843</v>
      </c>
      <c r="B2392" t="s">
        <v>2843</v>
      </c>
      <c r="C2392" t="s">
        <v>177</v>
      </c>
      <c r="D2392" t="s">
        <v>2203</v>
      </c>
      <c r="E2392">
        <v>2</v>
      </c>
      <c r="F2392">
        <v>0</v>
      </c>
      <c r="G2392">
        <v>0</v>
      </c>
      <c r="H2392">
        <v>2</v>
      </c>
    </row>
    <row r="2393" spans="1:8" x14ac:dyDescent="0.25">
      <c r="A2393" t="s">
        <v>2843</v>
      </c>
      <c r="B2393" t="s">
        <v>2843</v>
      </c>
      <c r="C2393" t="s">
        <v>177</v>
      </c>
      <c r="D2393" t="s">
        <v>342</v>
      </c>
      <c r="E2393">
        <v>2</v>
      </c>
      <c r="F2393">
        <v>2</v>
      </c>
      <c r="G2393">
        <v>1</v>
      </c>
      <c r="H2393">
        <v>3</v>
      </c>
    </row>
    <row r="2394" spans="1:8" x14ac:dyDescent="0.25">
      <c r="A2394" t="s">
        <v>2843</v>
      </c>
      <c r="B2394" t="s">
        <v>2843</v>
      </c>
      <c r="C2394" t="s">
        <v>177</v>
      </c>
      <c r="D2394" t="s">
        <v>343</v>
      </c>
      <c r="E2394">
        <v>2</v>
      </c>
      <c r="F2394">
        <v>0</v>
      </c>
      <c r="G2394">
        <v>0</v>
      </c>
      <c r="H2394">
        <v>2</v>
      </c>
    </row>
    <row r="2395" spans="1:8" x14ac:dyDescent="0.25">
      <c r="A2395" t="s">
        <v>2843</v>
      </c>
      <c r="B2395" t="s">
        <v>2843</v>
      </c>
      <c r="C2395" t="s">
        <v>177</v>
      </c>
      <c r="D2395" t="s">
        <v>3443</v>
      </c>
      <c r="E2395">
        <v>0</v>
      </c>
      <c r="F2395">
        <v>2</v>
      </c>
      <c r="G2395">
        <v>0</v>
      </c>
      <c r="H2395">
        <v>2</v>
      </c>
    </row>
    <row r="2396" spans="1:8" x14ac:dyDescent="0.25">
      <c r="A2396" t="s">
        <v>2843</v>
      </c>
      <c r="B2396" t="s">
        <v>2843</v>
      </c>
      <c r="C2396" t="s">
        <v>177</v>
      </c>
      <c r="D2396" t="s">
        <v>2241</v>
      </c>
      <c r="E2396">
        <v>3</v>
      </c>
      <c r="F2396">
        <v>0</v>
      </c>
      <c r="G2396">
        <v>0</v>
      </c>
      <c r="H2396">
        <v>3</v>
      </c>
    </row>
    <row r="2397" spans="1:8" x14ac:dyDescent="0.25">
      <c r="A2397" t="s">
        <v>2843</v>
      </c>
      <c r="B2397" t="s">
        <v>2843</v>
      </c>
      <c r="C2397" t="s">
        <v>2206</v>
      </c>
      <c r="D2397" t="s">
        <v>2208</v>
      </c>
      <c r="E2397">
        <v>1</v>
      </c>
      <c r="F2397">
        <v>0</v>
      </c>
      <c r="G2397">
        <v>0</v>
      </c>
      <c r="H2397">
        <v>1</v>
      </c>
    </row>
    <row r="2398" spans="1:8" x14ac:dyDescent="0.25">
      <c r="A2398" t="s">
        <v>2843</v>
      </c>
      <c r="B2398" t="s">
        <v>2843</v>
      </c>
      <c r="C2398" t="s">
        <v>2206</v>
      </c>
      <c r="D2398" t="s">
        <v>2209</v>
      </c>
      <c r="E2398">
        <v>1</v>
      </c>
      <c r="F2398">
        <v>0</v>
      </c>
      <c r="G2398">
        <v>0</v>
      </c>
      <c r="H2398">
        <v>1</v>
      </c>
    </row>
    <row r="2399" spans="1:8" x14ac:dyDescent="0.25">
      <c r="A2399" t="s">
        <v>2843</v>
      </c>
      <c r="B2399" t="s">
        <v>2843</v>
      </c>
      <c r="C2399" t="s">
        <v>2206</v>
      </c>
      <c r="D2399" t="s">
        <v>2210</v>
      </c>
      <c r="E2399">
        <v>1</v>
      </c>
      <c r="F2399">
        <v>0</v>
      </c>
      <c r="G2399">
        <v>0</v>
      </c>
      <c r="H2399">
        <v>1</v>
      </c>
    </row>
    <row r="2400" spans="1:8" x14ac:dyDescent="0.25">
      <c r="A2400" t="s">
        <v>2843</v>
      </c>
      <c r="B2400" t="s">
        <v>2843</v>
      </c>
      <c r="C2400" t="s">
        <v>2213</v>
      </c>
      <c r="D2400" t="s">
        <v>2216</v>
      </c>
      <c r="E2400">
        <v>3</v>
      </c>
      <c r="F2400">
        <v>0</v>
      </c>
      <c r="G2400">
        <v>0</v>
      </c>
      <c r="H2400">
        <v>3</v>
      </c>
    </row>
    <row r="2401" spans="1:8" x14ac:dyDescent="0.25">
      <c r="A2401" t="s">
        <v>2843</v>
      </c>
      <c r="B2401" t="s">
        <v>2843</v>
      </c>
      <c r="C2401" t="s">
        <v>2213</v>
      </c>
      <c r="D2401" t="s">
        <v>2223</v>
      </c>
      <c r="E2401">
        <v>2</v>
      </c>
      <c r="F2401">
        <v>0</v>
      </c>
      <c r="G2401">
        <v>0</v>
      </c>
      <c r="H2401">
        <v>2</v>
      </c>
    </row>
    <row r="2402" spans="1:8" x14ac:dyDescent="0.25">
      <c r="A2402" t="s">
        <v>2843</v>
      </c>
      <c r="B2402" t="s">
        <v>2843</v>
      </c>
      <c r="C2402" t="s">
        <v>2213</v>
      </c>
      <c r="D2402" t="s">
        <v>2214</v>
      </c>
      <c r="E2402">
        <v>2</v>
      </c>
      <c r="F2402">
        <v>0</v>
      </c>
      <c r="G2402">
        <v>0</v>
      </c>
      <c r="H2402">
        <v>2</v>
      </c>
    </row>
    <row r="2403" spans="1:8" x14ac:dyDescent="0.25">
      <c r="A2403" t="s">
        <v>2843</v>
      </c>
      <c r="B2403" t="s">
        <v>2843</v>
      </c>
      <c r="C2403" t="s">
        <v>2217</v>
      </c>
      <c r="D2403" t="s">
        <v>2216</v>
      </c>
      <c r="E2403">
        <v>3</v>
      </c>
      <c r="F2403">
        <v>0</v>
      </c>
      <c r="G2403">
        <v>0</v>
      </c>
      <c r="H2403">
        <v>3</v>
      </c>
    </row>
    <row r="2404" spans="1:8" x14ac:dyDescent="0.25">
      <c r="A2404" t="s">
        <v>2843</v>
      </c>
      <c r="B2404" t="s">
        <v>2843</v>
      </c>
      <c r="C2404" t="s">
        <v>2217</v>
      </c>
      <c r="D2404" t="s">
        <v>2223</v>
      </c>
      <c r="E2404">
        <v>2</v>
      </c>
      <c r="F2404">
        <v>0</v>
      </c>
      <c r="G2404">
        <v>1</v>
      </c>
      <c r="H2404">
        <v>1</v>
      </c>
    </row>
    <row r="2405" spans="1:8" x14ac:dyDescent="0.25">
      <c r="A2405" t="s">
        <v>2843</v>
      </c>
      <c r="B2405" t="s">
        <v>2843</v>
      </c>
      <c r="C2405" t="s">
        <v>2217</v>
      </c>
      <c r="D2405" t="s">
        <v>2214</v>
      </c>
      <c r="E2405">
        <v>2</v>
      </c>
      <c r="F2405">
        <v>0</v>
      </c>
      <c r="G2405">
        <v>0</v>
      </c>
      <c r="H2405">
        <v>2</v>
      </c>
    </row>
    <row r="2406" spans="1:8" x14ac:dyDescent="0.25">
      <c r="A2406" t="s">
        <v>2843</v>
      </c>
      <c r="B2406" t="s">
        <v>2843</v>
      </c>
      <c r="C2406" t="s">
        <v>2215</v>
      </c>
      <c r="D2406" t="s">
        <v>2216</v>
      </c>
      <c r="E2406">
        <v>4</v>
      </c>
      <c r="F2406">
        <v>0</v>
      </c>
      <c r="G2406">
        <v>0</v>
      </c>
      <c r="H2406">
        <v>4</v>
      </c>
    </row>
    <row r="2407" spans="1:8" x14ac:dyDescent="0.25">
      <c r="A2407" t="s">
        <v>2843</v>
      </c>
      <c r="B2407" t="s">
        <v>2843</v>
      </c>
      <c r="C2407" t="s">
        <v>2215</v>
      </c>
      <c r="D2407" t="s">
        <v>2214</v>
      </c>
      <c r="E2407">
        <v>3</v>
      </c>
      <c r="F2407">
        <v>0</v>
      </c>
      <c r="G2407">
        <v>0</v>
      </c>
      <c r="H2407">
        <v>3</v>
      </c>
    </row>
    <row r="2408" spans="1:8" x14ac:dyDescent="0.25">
      <c r="A2408" t="s">
        <v>2843</v>
      </c>
      <c r="B2408" t="s">
        <v>2843</v>
      </c>
      <c r="C2408" t="s">
        <v>2257</v>
      </c>
      <c r="D2408" t="s">
        <v>2214</v>
      </c>
      <c r="E2408">
        <v>1</v>
      </c>
      <c r="F2408">
        <v>0</v>
      </c>
      <c r="G2408">
        <v>0</v>
      </c>
      <c r="H2408">
        <v>1</v>
      </c>
    </row>
    <row r="2409" spans="1:8" x14ac:dyDescent="0.25">
      <c r="A2409" t="s">
        <v>2843</v>
      </c>
      <c r="B2409" t="s">
        <v>2843</v>
      </c>
      <c r="C2409" t="s">
        <v>2258</v>
      </c>
      <c r="D2409" t="s">
        <v>2214</v>
      </c>
      <c r="E2409">
        <v>6</v>
      </c>
      <c r="F2409">
        <v>0</v>
      </c>
      <c r="G2409">
        <v>1</v>
      </c>
      <c r="H2409">
        <v>5</v>
      </c>
    </row>
    <row r="2410" spans="1:8" x14ac:dyDescent="0.25">
      <c r="A2410" t="s">
        <v>2843</v>
      </c>
      <c r="B2410" t="s">
        <v>2843</v>
      </c>
      <c r="C2410" t="s">
        <v>2228</v>
      </c>
      <c r="D2410" t="s">
        <v>2214</v>
      </c>
      <c r="E2410">
        <v>7</v>
      </c>
      <c r="F2410">
        <v>0</v>
      </c>
      <c r="G2410">
        <v>0</v>
      </c>
      <c r="H2410">
        <v>7</v>
      </c>
    </row>
    <row r="2411" spans="1:8" x14ac:dyDescent="0.25">
      <c r="A2411" t="s">
        <v>2843</v>
      </c>
      <c r="B2411" t="s">
        <v>2843</v>
      </c>
      <c r="C2411" t="s">
        <v>2229</v>
      </c>
      <c r="D2411" t="s">
        <v>2214</v>
      </c>
      <c r="E2411">
        <v>5</v>
      </c>
      <c r="F2411">
        <v>0</v>
      </c>
      <c r="G2411">
        <v>0</v>
      </c>
      <c r="H2411">
        <v>5</v>
      </c>
    </row>
    <row r="2412" spans="1:8" x14ac:dyDescent="0.25">
      <c r="A2412" t="s">
        <v>2843</v>
      </c>
      <c r="B2412" t="s">
        <v>2843</v>
      </c>
      <c r="C2412" t="s">
        <v>2230</v>
      </c>
      <c r="D2412" t="s">
        <v>2214</v>
      </c>
      <c r="E2412">
        <v>4</v>
      </c>
      <c r="F2412">
        <v>0</v>
      </c>
      <c r="G2412">
        <v>0</v>
      </c>
      <c r="H2412">
        <v>4</v>
      </c>
    </row>
    <row r="2413" spans="1:8" x14ac:dyDescent="0.25">
      <c r="A2413" t="s">
        <v>2843</v>
      </c>
      <c r="B2413" t="s">
        <v>2843</v>
      </c>
      <c r="C2413" t="s">
        <v>2231</v>
      </c>
      <c r="D2413" t="s">
        <v>2216</v>
      </c>
      <c r="E2413">
        <v>1</v>
      </c>
      <c r="F2413">
        <v>0</v>
      </c>
      <c r="G2413">
        <v>0</v>
      </c>
      <c r="H2413">
        <v>1</v>
      </c>
    </row>
    <row r="2414" spans="1:8" x14ac:dyDescent="0.25">
      <c r="A2414" t="s">
        <v>2843</v>
      </c>
      <c r="B2414" t="s">
        <v>2843</v>
      </c>
      <c r="C2414" t="s">
        <v>2231</v>
      </c>
      <c r="D2414" t="s">
        <v>2219</v>
      </c>
      <c r="E2414">
        <v>1</v>
      </c>
      <c r="F2414">
        <v>0</v>
      </c>
      <c r="G2414">
        <v>0</v>
      </c>
      <c r="H2414">
        <v>1</v>
      </c>
    </row>
    <row r="2415" spans="1:8" x14ac:dyDescent="0.25">
      <c r="A2415" t="s">
        <v>2843</v>
      </c>
      <c r="B2415" t="s">
        <v>2843</v>
      </c>
      <c r="C2415" t="s">
        <v>2231</v>
      </c>
      <c r="D2415" t="s">
        <v>2214</v>
      </c>
      <c r="E2415">
        <v>2</v>
      </c>
      <c r="F2415">
        <v>0</v>
      </c>
      <c r="G2415">
        <v>0</v>
      </c>
      <c r="H2415">
        <v>2</v>
      </c>
    </row>
    <row r="2416" spans="1:8" x14ac:dyDescent="0.25">
      <c r="A2416" t="s">
        <v>2843</v>
      </c>
      <c r="B2416" t="s">
        <v>2843</v>
      </c>
      <c r="C2416" t="s">
        <v>2232</v>
      </c>
      <c r="D2416" t="s">
        <v>2216</v>
      </c>
      <c r="E2416">
        <v>1</v>
      </c>
      <c r="F2416">
        <v>0</v>
      </c>
      <c r="G2416">
        <v>0</v>
      </c>
      <c r="H2416">
        <v>1</v>
      </c>
    </row>
    <row r="2417" spans="1:8" x14ac:dyDescent="0.25">
      <c r="A2417" t="s">
        <v>2843</v>
      </c>
      <c r="B2417" t="s">
        <v>2843</v>
      </c>
      <c r="C2417" t="s">
        <v>2232</v>
      </c>
      <c r="D2417" t="s">
        <v>2214</v>
      </c>
      <c r="E2417">
        <v>4</v>
      </c>
      <c r="F2417">
        <v>0</v>
      </c>
      <c r="G2417">
        <v>0</v>
      </c>
      <c r="H2417">
        <v>4</v>
      </c>
    </row>
    <row r="2418" spans="1:8" x14ac:dyDescent="0.25">
      <c r="A2418" t="s">
        <v>2843</v>
      </c>
      <c r="B2418" t="s">
        <v>2843</v>
      </c>
      <c r="C2418" t="s">
        <v>2233</v>
      </c>
      <c r="D2418" t="s">
        <v>2214</v>
      </c>
      <c r="E2418">
        <v>5</v>
      </c>
      <c r="F2418">
        <v>0</v>
      </c>
      <c r="G2418">
        <v>0</v>
      </c>
      <c r="H2418">
        <v>5</v>
      </c>
    </row>
    <row r="2419" spans="1:8" x14ac:dyDescent="0.25">
      <c r="A2419" t="s">
        <v>2843</v>
      </c>
      <c r="B2419" t="s">
        <v>2843</v>
      </c>
      <c r="C2419" t="s">
        <v>2234</v>
      </c>
      <c r="D2419" t="s">
        <v>2216</v>
      </c>
      <c r="E2419">
        <v>2</v>
      </c>
      <c r="F2419">
        <v>0</v>
      </c>
      <c r="G2419">
        <v>0</v>
      </c>
      <c r="H2419">
        <v>2</v>
      </c>
    </row>
    <row r="2420" spans="1:8" x14ac:dyDescent="0.25">
      <c r="A2420" t="s">
        <v>2843</v>
      </c>
      <c r="B2420" t="s">
        <v>2843</v>
      </c>
      <c r="C2420" t="s">
        <v>2234</v>
      </c>
      <c r="D2420" t="s">
        <v>2219</v>
      </c>
      <c r="E2420">
        <v>3</v>
      </c>
      <c r="F2420">
        <v>0</v>
      </c>
      <c r="G2420">
        <v>0</v>
      </c>
      <c r="H2420">
        <v>3</v>
      </c>
    </row>
    <row r="2421" spans="1:8" x14ac:dyDescent="0.25">
      <c r="A2421" t="s">
        <v>2843</v>
      </c>
      <c r="B2421" t="s">
        <v>2843</v>
      </c>
      <c r="C2421" t="s">
        <v>2234</v>
      </c>
      <c r="D2421" t="s">
        <v>2214</v>
      </c>
      <c r="E2421">
        <v>2</v>
      </c>
      <c r="F2421">
        <v>0</v>
      </c>
      <c r="G2421">
        <v>0</v>
      </c>
      <c r="H2421">
        <v>2</v>
      </c>
    </row>
    <row r="2422" spans="1:8" x14ac:dyDescent="0.25">
      <c r="A2422" t="s">
        <v>2843</v>
      </c>
      <c r="B2422" t="s">
        <v>2843</v>
      </c>
      <c r="C2422" t="s">
        <v>2235</v>
      </c>
      <c r="D2422" t="s">
        <v>2216</v>
      </c>
      <c r="E2422">
        <v>3</v>
      </c>
      <c r="F2422">
        <v>0</v>
      </c>
      <c r="G2422">
        <v>0</v>
      </c>
      <c r="H2422">
        <v>3</v>
      </c>
    </row>
    <row r="2423" spans="1:8" x14ac:dyDescent="0.25">
      <c r="A2423" t="s">
        <v>2843</v>
      </c>
      <c r="B2423" t="s">
        <v>2843</v>
      </c>
      <c r="C2423" t="s">
        <v>2235</v>
      </c>
      <c r="D2423" t="s">
        <v>2214</v>
      </c>
      <c r="E2423">
        <v>2</v>
      </c>
      <c r="F2423">
        <v>0</v>
      </c>
      <c r="G2423">
        <v>0</v>
      </c>
      <c r="H2423">
        <v>2</v>
      </c>
    </row>
    <row r="2424" spans="1:8" x14ac:dyDescent="0.25">
      <c r="A2424" t="s">
        <v>2843</v>
      </c>
      <c r="B2424" t="s">
        <v>2843</v>
      </c>
      <c r="C2424" t="s">
        <v>2236</v>
      </c>
      <c r="D2424" t="s">
        <v>2216</v>
      </c>
      <c r="E2424">
        <v>3</v>
      </c>
      <c r="F2424">
        <v>0</v>
      </c>
      <c r="G2424">
        <v>0</v>
      </c>
      <c r="H2424">
        <v>3</v>
      </c>
    </row>
    <row r="2425" spans="1:8" x14ac:dyDescent="0.25">
      <c r="A2425" t="s">
        <v>2843</v>
      </c>
      <c r="B2425" t="s">
        <v>2843</v>
      </c>
      <c r="C2425" t="s">
        <v>2236</v>
      </c>
      <c r="D2425" t="s">
        <v>2223</v>
      </c>
      <c r="E2425">
        <v>4</v>
      </c>
      <c r="F2425">
        <v>0</v>
      </c>
      <c r="G2425">
        <v>0</v>
      </c>
      <c r="H2425">
        <v>4</v>
      </c>
    </row>
    <row r="2426" spans="1:8" x14ac:dyDescent="0.25">
      <c r="A2426" t="s">
        <v>2843</v>
      </c>
      <c r="B2426" t="s">
        <v>2843</v>
      </c>
      <c r="C2426" t="s">
        <v>2259</v>
      </c>
      <c r="D2426" t="s">
        <v>2216</v>
      </c>
      <c r="E2426">
        <v>3</v>
      </c>
      <c r="F2426">
        <v>0</v>
      </c>
      <c r="G2426">
        <v>0</v>
      </c>
      <c r="H2426">
        <v>3</v>
      </c>
    </row>
    <row r="2427" spans="1:8" x14ac:dyDescent="0.25">
      <c r="A2427" t="s">
        <v>2843</v>
      </c>
      <c r="B2427" t="s">
        <v>2843</v>
      </c>
      <c r="C2427" t="s">
        <v>2259</v>
      </c>
      <c r="D2427" t="s">
        <v>2214</v>
      </c>
      <c r="E2427">
        <v>2</v>
      </c>
      <c r="F2427">
        <v>0</v>
      </c>
      <c r="G2427">
        <v>0</v>
      </c>
      <c r="H2427">
        <v>2</v>
      </c>
    </row>
    <row r="2428" spans="1:8" x14ac:dyDescent="0.25">
      <c r="A2428" t="s">
        <v>2843</v>
      </c>
      <c r="B2428" t="s">
        <v>2843</v>
      </c>
      <c r="C2428" t="s">
        <v>2220</v>
      </c>
      <c r="D2428" t="s">
        <v>2221</v>
      </c>
      <c r="E2428">
        <v>4</v>
      </c>
      <c r="F2428">
        <v>0</v>
      </c>
      <c r="G2428">
        <v>0</v>
      </c>
      <c r="H2428">
        <v>4</v>
      </c>
    </row>
    <row r="2429" spans="1:8" x14ac:dyDescent="0.25">
      <c r="A2429" t="s">
        <v>2843</v>
      </c>
      <c r="B2429" t="s">
        <v>2843</v>
      </c>
      <c r="C2429" t="s">
        <v>2220</v>
      </c>
      <c r="D2429" t="s">
        <v>2253</v>
      </c>
      <c r="E2429">
        <v>2</v>
      </c>
      <c r="F2429">
        <v>0</v>
      </c>
      <c r="G2429">
        <v>0</v>
      </c>
      <c r="H2429">
        <v>2</v>
      </c>
    </row>
    <row r="2430" spans="1:8" x14ac:dyDescent="0.25">
      <c r="A2430" t="s">
        <v>2843</v>
      </c>
      <c r="B2430" t="s">
        <v>2843</v>
      </c>
      <c r="C2430" t="s">
        <v>2255</v>
      </c>
      <c r="D2430" t="s">
        <v>2260</v>
      </c>
      <c r="E2430">
        <v>1</v>
      </c>
      <c r="F2430">
        <v>0</v>
      </c>
      <c r="G2430">
        <v>0</v>
      </c>
      <c r="H2430">
        <v>1</v>
      </c>
    </row>
    <row r="2431" spans="1:8" x14ac:dyDescent="0.25">
      <c r="A2431" t="s">
        <v>2843</v>
      </c>
      <c r="B2431" t="s">
        <v>2843</v>
      </c>
      <c r="C2431" t="s">
        <v>2242</v>
      </c>
      <c r="D2431" t="s">
        <v>2216</v>
      </c>
      <c r="E2431">
        <v>4</v>
      </c>
      <c r="F2431">
        <v>0</v>
      </c>
      <c r="G2431">
        <v>1</v>
      </c>
      <c r="H2431">
        <v>3</v>
      </c>
    </row>
    <row r="2432" spans="1:8" x14ac:dyDescent="0.25">
      <c r="A2432" t="s">
        <v>2843</v>
      </c>
      <c r="B2432" t="s">
        <v>2843</v>
      </c>
      <c r="C2432" t="s">
        <v>2242</v>
      </c>
      <c r="D2432" t="s">
        <v>2243</v>
      </c>
      <c r="E2432">
        <v>3</v>
      </c>
      <c r="F2432">
        <v>0</v>
      </c>
      <c r="G2432">
        <v>0</v>
      </c>
      <c r="H2432">
        <v>3</v>
      </c>
    </row>
    <row r="2433" spans="1:8" x14ac:dyDescent="0.25">
      <c r="A2433" t="s">
        <v>2843</v>
      </c>
      <c r="B2433" t="s">
        <v>2843</v>
      </c>
      <c r="C2433" t="s">
        <v>2242</v>
      </c>
      <c r="D2433" t="s">
        <v>2244</v>
      </c>
      <c r="E2433">
        <v>3</v>
      </c>
      <c r="F2433">
        <v>0</v>
      </c>
      <c r="G2433">
        <v>0</v>
      </c>
      <c r="H2433">
        <v>3</v>
      </c>
    </row>
    <row r="2434" spans="1:8" x14ac:dyDescent="0.25">
      <c r="A2434" t="s">
        <v>2843</v>
      </c>
      <c r="B2434" t="s">
        <v>2843</v>
      </c>
      <c r="C2434" t="s">
        <v>2245</v>
      </c>
      <c r="D2434" t="s">
        <v>2246</v>
      </c>
      <c r="E2434">
        <v>2</v>
      </c>
      <c r="F2434">
        <v>0</v>
      </c>
      <c r="G2434">
        <v>1</v>
      </c>
      <c r="H2434">
        <v>1</v>
      </c>
    </row>
    <row r="2435" spans="1:8" x14ac:dyDescent="0.25">
      <c r="A2435" t="s">
        <v>2843</v>
      </c>
      <c r="B2435" t="s">
        <v>2843</v>
      </c>
      <c r="C2435" t="s">
        <v>2245</v>
      </c>
      <c r="D2435" t="s">
        <v>2243</v>
      </c>
      <c r="E2435">
        <v>5</v>
      </c>
      <c r="F2435">
        <v>0</v>
      </c>
      <c r="G2435">
        <v>0</v>
      </c>
      <c r="H2435">
        <v>5</v>
      </c>
    </row>
    <row r="2436" spans="1:8" x14ac:dyDescent="0.25">
      <c r="A2436" t="s">
        <v>2843</v>
      </c>
      <c r="B2436" t="s">
        <v>2843</v>
      </c>
      <c r="C2436" t="s">
        <v>2245</v>
      </c>
      <c r="D2436" t="s">
        <v>2244</v>
      </c>
      <c r="E2436">
        <v>3</v>
      </c>
      <c r="F2436">
        <v>0</v>
      </c>
      <c r="G2436">
        <v>0</v>
      </c>
      <c r="H2436">
        <v>3</v>
      </c>
    </row>
    <row r="2437" spans="1:8" x14ac:dyDescent="0.25">
      <c r="A2437" t="s">
        <v>2843</v>
      </c>
      <c r="B2437" t="s">
        <v>2843</v>
      </c>
      <c r="C2437" t="s">
        <v>2247</v>
      </c>
      <c r="D2437" t="s">
        <v>2216</v>
      </c>
      <c r="E2437">
        <v>6</v>
      </c>
      <c r="F2437">
        <v>0</v>
      </c>
      <c r="G2437">
        <v>0</v>
      </c>
      <c r="H2437">
        <v>6</v>
      </c>
    </row>
    <row r="2438" spans="1:8" x14ac:dyDescent="0.25">
      <c r="A2438" t="s">
        <v>2843</v>
      </c>
      <c r="B2438" t="s">
        <v>2843</v>
      </c>
      <c r="C2438" t="s">
        <v>2247</v>
      </c>
      <c r="D2438" t="s">
        <v>2243</v>
      </c>
      <c r="E2438">
        <v>5</v>
      </c>
      <c r="F2438">
        <v>0</v>
      </c>
      <c r="G2438">
        <v>1</v>
      </c>
      <c r="H2438">
        <v>4</v>
      </c>
    </row>
    <row r="2439" spans="1:8" x14ac:dyDescent="0.25">
      <c r="A2439" t="s">
        <v>2843</v>
      </c>
      <c r="B2439" t="s">
        <v>2843</v>
      </c>
      <c r="C2439" t="s">
        <v>2247</v>
      </c>
      <c r="D2439" t="s">
        <v>2244</v>
      </c>
      <c r="E2439">
        <v>4</v>
      </c>
      <c r="F2439">
        <v>0</v>
      </c>
      <c r="G2439">
        <v>0</v>
      </c>
      <c r="H2439">
        <v>4</v>
      </c>
    </row>
    <row r="2440" spans="1:8" x14ac:dyDescent="0.25">
      <c r="A2440" t="s">
        <v>2843</v>
      </c>
      <c r="B2440" t="s">
        <v>2843</v>
      </c>
      <c r="C2440" t="s">
        <v>3057</v>
      </c>
      <c r="D2440" t="s">
        <v>22</v>
      </c>
      <c r="E2440">
        <v>3</v>
      </c>
      <c r="F2440">
        <v>0</v>
      </c>
      <c r="G2440">
        <v>1</v>
      </c>
      <c r="H2440">
        <v>2</v>
      </c>
    </row>
    <row r="2441" spans="1:8" x14ac:dyDescent="0.25">
      <c r="A2441" t="s">
        <v>2843</v>
      </c>
      <c r="B2441" t="s">
        <v>2843</v>
      </c>
      <c r="C2441" t="s">
        <v>3055</v>
      </c>
      <c r="D2441" t="s">
        <v>22</v>
      </c>
      <c r="E2441">
        <v>1</v>
      </c>
      <c r="F2441">
        <v>0</v>
      </c>
      <c r="G2441">
        <v>0</v>
      </c>
      <c r="H2441">
        <v>1</v>
      </c>
    </row>
    <row r="2442" spans="1:8" x14ac:dyDescent="0.25">
      <c r="A2442" t="s">
        <v>2843</v>
      </c>
      <c r="B2442" t="s">
        <v>2843</v>
      </c>
      <c r="C2442" t="s">
        <v>3056</v>
      </c>
      <c r="D2442" t="s">
        <v>22</v>
      </c>
      <c r="E2442">
        <v>2</v>
      </c>
      <c r="F2442">
        <v>0</v>
      </c>
      <c r="G2442">
        <v>0</v>
      </c>
      <c r="H2442">
        <v>2</v>
      </c>
    </row>
    <row r="2443" spans="1:8" x14ac:dyDescent="0.25">
      <c r="A2443" t="s">
        <v>2843</v>
      </c>
      <c r="B2443" t="s">
        <v>2843</v>
      </c>
      <c r="C2443" t="s">
        <v>3059</v>
      </c>
      <c r="D2443" t="s">
        <v>22</v>
      </c>
      <c r="E2443">
        <v>5</v>
      </c>
      <c r="F2443">
        <v>0</v>
      </c>
      <c r="G2443">
        <v>0</v>
      </c>
      <c r="H2443">
        <v>5</v>
      </c>
    </row>
    <row r="2444" spans="1:8" x14ac:dyDescent="0.25">
      <c r="A2444" t="s">
        <v>2844</v>
      </c>
      <c r="B2444" t="s">
        <v>3463</v>
      </c>
      <c r="C2444" t="s">
        <v>2282</v>
      </c>
      <c r="D2444" t="s">
        <v>22</v>
      </c>
      <c r="E2444">
        <v>4</v>
      </c>
      <c r="F2444">
        <v>0</v>
      </c>
      <c r="G2444">
        <v>0</v>
      </c>
      <c r="H2444">
        <v>4</v>
      </c>
    </row>
    <row r="2445" spans="1:8" x14ac:dyDescent="0.25">
      <c r="A2445" t="s">
        <v>2844</v>
      </c>
      <c r="B2445" t="s">
        <v>3463</v>
      </c>
      <c r="C2445" t="s">
        <v>2302</v>
      </c>
      <c r="D2445" t="s">
        <v>22</v>
      </c>
      <c r="E2445">
        <v>4</v>
      </c>
      <c r="F2445">
        <v>0</v>
      </c>
      <c r="G2445">
        <v>0</v>
      </c>
      <c r="H2445">
        <v>4</v>
      </c>
    </row>
    <row r="2446" spans="1:8" x14ac:dyDescent="0.25">
      <c r="A2446" t="s">
        <v>2844</v>
      </c>
      <c r="B2446" t="s">
        <v>3463</v>
      </c>
      <c r="C2446" t="s">
        <v>217</v>
      </c>
      <c r="D2446" t="s">
        <v>219</v>
      </c>
      <c r="E2446">
        <v>1</v>
      </c>
      <c r="F2446">
        <v>0</v>
      </c>
      <c r="G2446">
        <v>0</v>
      </c>
      <c r="H2446">
        <v>1</v>
      </c>
    </row>
    <row r="2447" spans="1:8" x14ac:dyDescent="0.25">
      <c r="A2447" t="s">
        <v>2844</v>
      </c>
      <c r="B2447" t="s">
        <v>3463</v>
      </c>
      <c r="C2447" t="s">
        <v>217</v>
      </c>
      <c r="D2447" t="s">
        <v>71</v>
      </c>
      <c r="E2447">
        <v>1</v>
      </c>
      <c r="F2447">
        <v>0</v>
      </c>
      <c r="G2447">
        <v>0</v>
      </c>
      <c r="H2447">
        <v>1</v>
      </c>
    </row>
    <row r="2448" spans="1:8" x14ac:dyDescent="0.25">
      <c r="A2448" t="s">
        <v>2844</v>
      </c>
      <c r="B2448" t="s">
        <v>3463</v>
      </c>
      <c r="C2448" t="s">
        <v>217</v>
      </c>
      <c r="D2448" t="s">
        <v>2262</v>
      </c>
      <c r="E2448">
        <v>1</v>
      </c>
      <c r="F2448">
        <v>0</v>
      </c>
      <c r="G2448">
        <v>0</v>
      </c>
      <c r="H2448">
        <v>1</v>
      </c>
    </row>
    <row r="2449" spans="1:8" x14ac:dyDescent="0.25">
      <c r="A2449" t="s">
        <v>2844</v>
      </c>
      <c r="B2449" t="s">
        <v>3463</v>
      </c>
      <c r="C2449" t="s">
        <v>217</v>
      </c>
      <c r="D2449" t="s">
        <v>311</v>
      </c>
      <c r="E2449">
        <v>1</v>
      </c>
      <c r="F2449">
        <v>0</v>
      </c>
      <c r="G2449">
        <v>0</v>
      </c>
      <c r="H2449">
        <v>1</v>
      </c>
    </row>
    <row r="2450" spans="1:8" x14ac:dyDescent="0.25">
      <c r="A2450" t="s">
        <v>2844</v>
      </c>
      <c r="B2450" t="s">
        <v>3463</v>
      </c>
      <c r="C2450" t="s">
        <v>217</v>
      </c>
      <c r="D2450" t="s">
        <v>288</v>
      </c>
      <c r="E2450">
        <v>1</v>
      </c>
      <c r="F2450">
        <v>0</v>
      </c>
      <c r="G2450">
        <v>0</v>
      </c>
      <c r="H2450">
        <v>1</v>
      </c>
    </row>
    <row r="2451" spans="1:8" x14ac:dyDescent="0.25">
      <c r="A2451" t="s">
        <v>2844</v>
      </c>
      <c r="B2451" t="s">
        <v>3463</v>
      </c>
      <c r="C2451" t="s">
        <v>117</v>
      </c>
      <c r="D2451" t="s">
        <v>22</v>
      </c>
      <c r="E2451">
        <v>3</v>
      </c>
      <c r="F2451">
        <v>0</v>
      </c>
      <c r="G2451">
        <v>0</v>
      </c>
      <c r="H2451">
        <v>3</v>
      </c>
    </row>
    <row r="2452" spans="1:8" x14ac:dyDescent="0.25">
      <c r="A2452" t="s">
        <v>2844</v>
      </c>
      <c r="B2452" t="s">
        <v>3463</v>
      </c>
      <c r="C2452" t="s">
        <v>75</v>
      </c>
      <c r="D2452" t="s">
        <v>22</v>
      </c>
      <c r="E2452">
        <v>2</v>
      </c>
      <c r="F2452">
        <v>0</v>
      </c>
      <c r="G2452">
        <v>0</v>
      </c>
      <c r="H2452">
        <v>2</v>
      </c>
    </row>
    <row r="2453" spans="1:8" x14ac:dyDescent="0.25">
      <c r="A2453" t="s">
        <v>2844</v>
      </c>
      <c r="B2453" t="s">
        <v>3463</v>
      </c>
      <c r="C2453" t="s">
        <v>2747</v>
      </c>
      <c r="D2453" t="s">
        <v>22</v>
      </c>
      <c r="E2453">
        <v>2</v>
      </c>
      <c r="F2453">
        <v>5</v>
      </c>
      <c r="G2453">
        <v>0</v>
      </c>
      <c r="H2453">
        <v>7</v>
      </c>
    </row>
    <row r="2454" spans="1:8" x14ac:dyDescent="0.25">
      <c r="A2454" t="s">
        <v>2844</v>
      </c>
      <c r="B2454" t="s">
        <v>3463</v>
      </c>
      <c r="C2454" t="s">
        <v>228</v>
      </c>
      <c r="D2454" t="s">
        <v>22</v>
      </c>
      <c r="E2454">
        <v>3</v>
      </c>
      <c r="F2454">
        <v>0</v>
      </c>
      <c r="G2454">
        <v>0</v>
      </c>
      <c r="H2454">
        <v>3</v>
      </c>
    </row>
    <row r="2455" spans="1:8" x14ac:dyDescent="0.25">
      <c r="A2455" t="s">
        <v>2844</v>
      </c>
      <c r="B2455" t="s">
        <v>3463</v>
      </c>
      <c r="C2455" t="s">
        <v>69</v>
      </c>
      <c r="D2455" t="s">
        <v>22</v>
      </c>
      <c r="E2455">
        <v>9</v>
      </c>
      <c r="F2455">
        <v>3</v>
      </c>
      <c r="G2455">
        <v>2</v>
      </c>
      <c r="H2455">
        <v>10</v>
      </c>
    </row>
    <row r="2456" spans="1:8" x14ac:dyDescent="0.25">
      <c r="A2456" t="s">
        <v>2844</v>
      </c>
      <c r="B2456" t="s">
        <v>3463</v>
      </c>
      <c r="C2456" t="s">
        <v>170</v>
      </c>
      <c r="D2456" t="s">
        <v>22</v>
      </c>
      <c r="E2456">
        <v>10</v>
      </c>
      <c r="F2456">
        <v>0</v>
      </c>
      <c r="G2456">
        <v>1</v>
      </c>
      <c r="H2456">
        <v>9</v>
      </c>
    </row>
    <row r="2457" spans="1:8" x14ac:dyDescent="0.25">
      <c r="A2457" t="s">
        <v>2844</v>
      </c>
      <c r="B2457" t="s">
        <v>3463</v>
      </c>
      <c r="C2457" t="s">
        <v>216</v>
      </c>
      <c r="D2457" t="s">
        <v>22</v>
      </c>
      <c r="E2457">
        <v>3</v>
      </c>
      <c r="F2457">
        <v>0</v>
      </c>
      <c r="G2457">
        <v>0</v>
      </c>
      <c r="H2457">
        <v>3</v>
      </c>
    </row>
    <row r="2458" spans="1:8" x14ac:dyDescent="0.25">
      <c r="A2458" t="s">
        <v>2844</v>
      </c>
      <c r="B2458" t="s">
        <v>3463</v>
      </c>
      <c r="C2458" t="s">
        <v>82</v>
      </c>
      <c r="D2458" t="s">
        <v>22</v>
      </c>
      <c r="E2458">
        <v>3</v>
      </c>
      <c r="F2458">
        <v>0</v>
      </c>
      <c r="G2458">
        <v>0</v>
      </c>
      <c r="H2458">
        <v>3</v>
      </c>
    </row>
    <row r="2459" spans="1:8" x14ac:dyDescent="0.25">
      <c r="A2459" t="s">
        <v>2844</v>
      </c>
      <c r="B2459" t="s">
        <v>3463</v>
      </c>
      <c r="C2459" t="s">
        <v>229</v>
      </c>
      <c r="D2459" t="s">
        <v>22</v>
      </c>
      <c r="E2459">
        <v>3</v>
      </c>
      <c r="F2459">
        <v>0</v>
      </c>
      <c r="G2459">
        <v>0</v>
      </c>
      <c r="H2459">
        <v>3</v>
      </c>
    </row>
    <row r="2460" spans="1:8" x14ac:dyDescent="0.25">
      <c r="A2460" t="s">
        <v>2844</v>
      </c>
      <c r="B2460" t="s">
        <v>3463</v>
      </c>
      <c r="C2460" t="s">
        <v>62</v>
      </c>
      <c r="D2460" t="s">
        <v>71</v>
      </c>
      <c r="E2460">
        <v>2</v>
      </c>
      <c r="F2460">
        <v>0</v>
      </c>
      <c r="G2460">
        <v>0</v>
      </c>
      <c r="H2460">
        <v>2</v>
      </c>
    </row>
    <row r="2461" spans="1:8" x14ac:dyDescent="0.25">
      <c r="A2461" t="s">
        <v>2844</v>
      </c>
      <c r="B2461" t="s">
        <v>3463</v>
      </c>
      <c r="C2461" t="s">
        <v>62</v>
      </c>
      <c r="D2461" t="s">
        <v>63</v>
      </c>
      <c r="E2461">
        <v>2</v>
      </c>
      <c r="F2461">
        <v>0</v>
      </c>
      <c r="G2461">
        <v>0</v>
      </c>
      <c r="H2461">
        <v>2</v>
      </c>
    </row>
    <row r="2462" spans="1:8" x14ac:dyDescent="0.25">
      <c r="A2462" t="s">
        <v>2844</v>
      </c>
      <c r="B2462" t="s">
        <v>3463</v>
      </c>
      <c r="C2462" t="s">
        <v>300</v>
      </c>
      <c r="D2462" t="s">
        <v>22</v>
      </c>
      <c r="E2462">
        <v>2</v>
      </c>
      <c r="F2462">
        <v>0</v>
      </c>
      <c r="G2462">
        <v>0</v>
      </c>
      <c r="H2462">
        <v>2</v>
      </c>
    </row>
    <row r="2463" spans="1:8" x14ac:dyDescent="0.25">
      <c r="A2463" t="s">
        <v>2844</v>
      </c>
      <c r="B2463" t="s">
        <v>3463</v>
      </c>
      <c r="C2463" t="s">
        <v>188</v>
      </c>
      <c r="D2463" t="s">
        <v>22</v>
      </c>
      <c r="E2463">
        <v>10</v>
      </c>
      <c r="F2463">
        <v>0</v>
      </c>
      <c r="G2463">
        <v>1</v>
      </c>
      <c r="H2463">
        <v>9</v>
      </c>
    </row>
    <row r="2464" spans="1:8" x14ac:dyDescent="0.25">
      <c r="A2464" t="s">
        <v>2844</v>
      </c>
      <c r="B2464" t="s">
        <v>3463</v>
      </c>
      <c r="C2464" t="s">
        <v>187</v>
      </c>
      <c r="D2464" t="s">
        <v>22</v>
      </c>
      <c r="E2464">
        <v>6</v>
      </c>
      <c r="F2464">
        <v>0</v>
      </c>
      <c r="G2464">
        <v>2</v>
      </c>
      <c r="H2464">
        <v>4</v>
      </c>
    </row>
    <row r="2465" spans="1:8" x14ac:dyDescent="0.25">
      <c r="A2465" t="s">
        <v>2844</v>
      </c>
      <c r="B2465" t="s">
        <v>3463</v>
      </c>
      <c r="C2465" t="s">
        <v>79</v>
      </c>
      <c r="D2465" t="s">
        <v>22</v>
      </c>
      <c r="E2465">
        <v>10</v>
      </c>
      <c r="F2465">
        <v>0</v>
      </c>
      <c r="G2465">
        <v>5</v>
      </c>
      <c r="H2465">
        <v>5</v>
      </c>
    </row>
    <row r="2466" spans="1:8" x14ac:dyDescent="0.25">
      <c r="A2466" t="s">
        <v>2844</v>
      </c>
      <c r="B2466" t="s">
        <v>3463</v>
      </c>
      <c r="C2466" t="s">
        <v>39</v>
      </c>
      <c r="D2466" t="s">
        <v>22</v>
      </c>
      <c r="E2466">
        <v>12</v>
      </c>
      <c r="F2466">
        <v>0</v>
      </c>
      <c r="G2466">
        <v>0</v>
      </c>
      <c r="H2466">
        <v>12</v>
      </c>
    </row>
    <row r="2467" spans="1:8" x14ac:dyDescent="0.25">
      <c r="A2467" t="s">
        <v>2844</v>
      </c>
      <c r="B2467" t="s">
        <v>3463</v>
      </c>
      <c r="C2467" t="s">
        <v>43</v>
      </c>
      <c r="D2467" t="s">
        <v>22</v>
      </c>
      <c r="E2467">
        <v>11</v>
      </c>
      <c r="F2467">
        <v>0</v>
      </c>
      <c r="G2467">
        <v>3</v>
      </c>
      <c r="H2467">
        <v>8</v>
      </c>
    </row>
    <row r="2468" spans="1:8" x14ac:dyDescent="0.25">
      <c r="A2468" t="s">
        <v>2844</v>
      </c>
      <c r="B2468" t="s">
        <v>3463</v>
      </c>
      <c r="C2468" t="s">
        <v>35</v>
      </c>
      <c r="D2468" t="s">
        <v>22</v>
      </c>
      <c r="E2468">
        <v>6</v>
      </c>
      <c r="F2468">
        <v>0</v>
      </c>
      <c r="G2468">
        <v>0</v>
      </c>
      <c r="H2468">
        <v>6</v>
      </c>
    </row>
    <row r="2469" spans="1:8" x14ac:dyDescent="0.25">
      <c r="A2469" t="s">
        <v>2844</v>
      </c>
      <c r="B2469" t="s">
        <v>3463</v>
      </c>
      <c r="C2469" t="s">
        <v>105</v>
      </c>
      <c r="D2469" t="s">
        <v>22</v>
      </c>
      <c r="E2469">
        <v>9</v>
      </c>
      <c r="F2469">
        <v>0</v>
      </c>
      <c r="G2469">
        <v>0</v>
      </c>
      <c r="H2469">
        <v>9</v>
      </c>
    </row>
    <row r="2470" spans="1:8" x14ac:dyDescent="0.25">
      <c r="A2470" t="s">
        <v>2844</v>
      </c>
      <c r="B2470" t="s">
        <v>3463</v>
      </c>
      <c r="C2470" t="s">
        <v>2314</v>
      </c>
      <c r="D2470" t="s">
        <v>22</v>
      </c>
      <c r="E2470">
        <v>11</v>
      </c>
      <c r="F2470">
        <v>0</v>
      </c>
      <c r="G2470">
        <v>2</v>
      </c>
      <c r="H2470">
        <v>9</v>
      </c>
    </row>
    <row r="2471" spans="1:8" x14ac:dyDescent="0.25">
      <c r="A2471" t="s">
        <v>2844</v>
      </c>
      <c r="B2471" t="s">
        <v>3463</v>
      </c>
      <c r="C2471" t="s">
        <v>91</v>
      </c>
      <c r="D2471" t="s">
        <v>22</v>
      </c>
      <c r="E2471">
        <v>9</v>
      </c>
      <c r="F2471">
        <v>0</v>
      </c>
      <c r="G2471">
        <v>0</v>
      </c>
      <c r="H2471">
        <v>9</v>
      </c>
    </row>
    <row r="2472" spans="1:8" x14ac:dyDescent="0.25">
      <c r="A2472" t="s">
        <v>2844</v>
      </c>
      <c r="B2472" t="s">
        <v>3463</v>
      </c>
      <c r="C2472" t="s">
        <v>67</v>
      </c>
      <c r="D2472" t="s">
        <v>22</v>
      </c>
      <c r="E2472">
        <v>11</v>
      </c>
      <c r="F2472">
        <v>0</v>
      </c>
      <c r="G2472">
        <v>1</v>
      </c>
      <c r="H2472">
        <v>10</v>
      </c>
    </row>
    <row r="2473" spans="1:8" x14ac:dyDescent="0.25">
      <c r="A2473" t="s">
        <v>2844</v>
      </c>
      <c r="B2473" t="s">
        <v>3463</v>
      </c>
      <c r="C2473" t="s">
        <v>55</v>
      </c>
      <c r="D2473" t="s">
        <v>22</v>
      </c>
      <c r="E2473">
        <v>10</v>
      </c>
      <c r="F2473">
        <v>0</v>
      </c>
      <c r="G2473">
        <v>1</v>
      </c>
      <c r="H2473">
        <v>9</v>
      </c>
    </row>
    <row r="2474" spans="1:8" x14ac:dyDescent="0.25">
      <c r="A2474" t="s">
        <v>2844</v>
      </c>
      <c r="B2474" t="s">
        <v>3463</v>
      </c>
      <c r="C2474" t="s">
        <v>250</v>
      </c>
      <c r="D2474" t="s">
        <v>22</v>
      </c>
      <c r="E2474">
        <v>3</v>
      </c>
      <c r="F2474">
        <v>0</v>
      </c>
      <c r="G2474">
        <v>1</v>
      </c>
      <c r="H2474">
        <v>2</v>
      </c>
    </row>
    <row r="2475" spans="1:8" x14ac:dyDescent="0.25">
      <c r="A2475" t="s">
        <v>2844</v>
      </c>
      <c r="B2475" t="s">
        <v>3463</v>
      </c>
      <c r="C2475" t="s">
        <v>126</v>
      </c>
      <c r="D2475" t="s">
        <v>22</v>
      </c>
      <c r="E2475">
        <v>2</v>
      </c>
      <c r="F2475">
        <v>0</v>
      </c>
      <c r="G2475">
        <v>0</v>
      </c>
      <c r="H2475">
        <v>2</v>
      </c>
    </row>
    <row r="2476" spans="1:8" x14ac:dyDescent="0.25">
      <c r="A2476" t="s">
        <v>2844</v>
      </c>
      <c r="B2476" t="s">
        <v>3463</v>
      </c>
      <c r="C2476" t="s">
        <v>280</v>
      </c>
      <c r="D2476" t="s">
        <v>22</v>
      </c>
      <c r="E2476">
        <v>2</v>
      </c>
      <c r="F2476">
        <v>0</v>
      </c>
      <c r="G2476">
        <v>0</v>
      </c>
      <c r="H2476">
        <v>2</v>
      </c>
    </row>
    <row r="2477" spans="1:8" x14ac:dyDescent="0.25">
      <c r="A2477" t="s">
        <v>2844</v>
      </c>
      <c r="B2477" t="s">
        <v>3463</v>
      </c>
      <c r="C2477" t="s">
        <v>2293</v>
      </c>
      <c r="D2477" t="s">
        <v>22</v>
      </c>
      <c r="E2477">
        <v>1</v>
      </c>
      <c r="F2477">
        <v>0</v>
      </c>
      <c r="G2477">
        <v>0</v>
      </c>
      <c r="H2477">
        <v>1</v>
      </c>
    </row>
    <row r="2478" spans="1:8" x14ac:dyDescent="0.25">
      <c r="A2478" t="s">
        <v>2844</v>
      </c>
      <c r="B2478" t="s">
        <v>3463</v>
      </c>
      <c r="C2478" t="s">
        <v>2748</v>
      </c>
      <c r="D2478" t="s">
        <v>22</v>
      </c>
      <c r="E2478">
        <v>3</v>
      </c>
      <c r="F2478">
        <v>0</v>
      </c>
      <c r="G2478">
        <v>0</v>
      </c>
      <c r="H2478">
        <v>3</v>
      </c>
    </row>
    <row r="2479" spans="1:8" x14ac:dyDescent="0.25">
      <c r="A2479" t="s">
        <v>2844</v>
      </c>
      <c r="B2479" t="s">
        <v>3463</v>
      </c>
      <c r="C2479" t="s">
        <v>212</v>
      </c>
      <c r="D2479" t="s">
        <v>22</v>
      </c>
      <c r="E2479">
        <v>5</v>
      </c>
      <c r="F2479">
        <v>0</v>
      </c>
      <c r="G2479">
        <v>0</v>
      </c>
      <c r="H2479">
        <v>5</v>
      </c>
    </row>
    <row r="2480" spans="1:8" x14ac:dyDescent="0.25">
      <c r="A2480" t="s">
        <v>2844</v>
      </c>
      <c r="B2480" t="s">
        <v>3463</v>
      </c>
      <c r="C2480" t="s">
        <v>310</v>
      </c>
      <c r="D2480" t="s">
        <v>22</v>
      </c>
      <c r="E2480">
        <v>3</v>
      </c>
      <c r="F2480">
        <v>0</v>
      </c>
      <c r="G2480">
        <v>0</v>
      </c>
      <c r="H2480">
        <v>3</v>
      </c>
    </row>
    <row r="2481" spans="1:8" x14ac:dyDescent="0.25">
      <c r="A2481" t="s">
        <v>2844</v>
      </c>
      <c r="B2481" t="s">
        <v>3463</v>
      </c>
      <c r="C2481" t="s">
        <v>161</v>
      </c>
      <c r="D2481" t="s">
        <v>22</v>
      </c>
      <c r="E2481">
        <v>8</v>
      </c>
      <c r="F2481">
        <v>0</v>
      </c>
      <c r="G2481">
        <v>0</v>
      </c>
      <c r="H2481">
        <v>8</v>
      </c>
    </row>
    <row r="2482" spans="1:8" x14ac:dyDescent="0.25">
      <c r="A2482" t="s">
        <v>2844</v>
      </c>
      <c r="B2482" t="s">
        <v>3463</v>
      </c>
      <c r="C2482" t="s">
        <v>154</v>
      </c>
      <c r="D2482" t="s">
        <v>22</v>
      </c>
      <c r="E2482">
        <v>9</v>
      </c>
      <c r="F2482">
        <v>0</v>
      </c>
      <c r="G2482">
        <v>0</v>
      </c>
      <c r="H2482">
        <v>9</v>
      </c>
    </row>
    <row r="2483" spans="1:8" x14ac:dyDescent="0.25">
      <c r="A2483" t="s">
        <v>2844</v>
      </c>
      <c r="B2483" t="s">
        <v>3463</v>
      </c>
      <c r="C2483" t="s">
        <v>124</v>
      </c>
      <c r="D2483" t="s">
        <v>22</v>
      </c>
      <c r="E2483">
        <v>9</v>
      </c>
      <c r="F2483">
        <v>0</v>
      </c>
      <c r="G2483">
        <v>0</v>
      </c>
      <c r="H2483">
        <v>9</v>
      </c>
    </row>
    <row r="2484" spans="1:8" x14ac:dyDescent="0.25">
      <c r="A2484" t="s">
        <v>2844</v>
      </c>
      <c r="B2484" t="s">
        <v>3463</v>
      </c>
      <c r="C2484" t="s">
        <v>152</v>
      </c>
      <c r="D2484" t="s">
        <v>22</v>
      </c>
      <c r="E2484">
        <v>10</v>
      </c>
      <c r="F2484">
        <v>0</v>
      </c>
      <c r="G2484">
        <v>1</v>
      </c>
      <c r="H2484">
        <v>9</v>
      </c>
    </row>
    <row r="2485" spans="1:8" x14ac:dyDescent="0.25">
      <c r="A2485" t="s">
        <v>2844</v>
      </c>
      <c r="B2485" t="s">
        <v>3463</v>
      </c>
      <c r="C2485" t="s">
        <v>321</v>
      </c>
      <c r="D2485" t="s">
        <v>22</v>
      </c>
      <c r="E2485">
        <v>7</v>
      </c>
      <c r="F2485">
        <v>0</v>
      </c>
      <c r="G2485">
        <v>2</v>
      </c>
      <c r="H2485">
        <v>5</v>
      </c>
    </row>
    <row r="2486" spans="1:8" x14ac:dyDescent="0.25">
      <c r="A2486" t="s">
        <v>2844</v>
      </c>
      <c r="B2486" t="s">
        <v>3463</v>
      </c>
      <c r="C2486" t="s">
        <v>2308</v>
      </c>
      <c r="D2486" t="s">
        <v>22</v>
      </c>
      <c r="E2486">
        <v>2</v>
      </c>
      <c r="F2486">
        <v>2</v>
      </c>
      <c r="G2486">
        <v>0</v>
      </c>
      <c r="H2486">
        <v>4</v>
      </c>
    </row>
    <row r="2487" spans="1:8" x14ac:dyDescent="0.25">
      <c r="A2487" t="s">
        <v>2844</v>
      </c>
      <c r="B2487" t="s">
        <v>3463</v>
      </c>
      <c r="C2487" t="s">
        <v>236</v>
      </c>
      <c r="D2487" t="s">
        <v>22</v>
      </c>
      <c r="E2487">
        <v>2</v>
      </c>
      <c r="F2487">
        <v>0</v>
      </c>
      <c r="G2487">
        <v>0</v>
      </c>
      <c r="H2487">
        <v>2</v>
      </c>
    </row>
    <row r="2488" spans="1:8" x14ac:dyDescent="0.25">
      <c r="A2488" t="s">
        <v>2844</v>
      </c>
      <c r="B2488" t="s">
        <v>3463</v>
      </c>
      <c r="C2488" t="s">
        <v>172</v>
      </c>
      <c r="D2488" t="s">
        <v>22</v>
      </c>
      <c r="E2488">
        <v>19</v>
      </c>
      <c r="F2488">
        <v>0</v>
      </c>
      <c r="G2488">
        <v>3</v>
      </c>
      <c r="H2488">
        <v>16</v>
      </c>
    </row>
    <row r="2489" spans="1:8" x14ac:dyDescent="0.25">
      <c r="A2489" t="s">
        <v>2844</v>
      </c>
      <c r="B2489" t="s">
        <v>3463</v>
      </c>
      <c r="C2489" t="s">
        <v>223</v>
      </c>
      <c r="D2489" t="s">
        <v>22</v>
      </c>
      <c r="E2489">
        <v>2</v>
      </c>
      <c r="F2489">
        <v>0</v>
      </c>
      <c r="G2489">
        <v>0</v>
      </c>
      <c r="H2489">
        <v>2</v>
      </c>
    </row>
    <row r="2490" spans="1:8" x14ac:dyDescent="0.25">
      <c r="A2490" t="s">
        <v>2844</v>
      </c>
      <c r="B2490" t="s">
        <v>3463</v>
      </c>
      <c r="C2490" t="s">
        <v>38</v>
      </c>
      <c r="D2490" t="s">
        <v>22</v>
      </c>
      <c r="E2490">
        <v>5</v>
      </c>
      <c r="F2490">
        <v>0</v>
      </c>
      <c r="G2490">
        <v>0</v>
      </c>
      <c r="H2490">
        <v>5</v>
      </c>
    </row>
    <row r="2491" spans="1:8" x14ac:dyDescent="0.25">
      <c r="A2491" t="s">
        <v>2844</v>
      </c>
      <c r="B2491" t="s">
        <v>3463</v>
      </c>
      <c r="C2491" t="s">
        <v>2289</v>
      </c>
      <c r="D2491" t="s">
        <v>22</v>
      </c>
      <c r="E2491">
        <v>5</v>
      </c>
      <c r="F2491">
        <v>0</v>
      </c>
      <c r="G2491">
        <v>0</v>
      </c>
      <c r="H2491">
        <v>5</v>
      </c>
    </row>
    <row r="2492" spans="1:8" x14ac:dyDescent="0.25">
      <c r="A2492" t="s">
        <v>2844</v>
      </c>
      <c r="B2492" t="s">
        <v>3463</v>
      </c>
      <c r="C2492" t="s">
        <v>252</v>
      </c>
      <c r="D2492" t="s">
        <v>22</v>
      </c>
      <c r="E2492">
        <v>5</v>
      </c>
      <c r="F2492">
        <v>0</v>
      </c>
      <c r="G2492">
        <v>0</v>
      </c>
      <c r="H2492">
        <v>5</v>
      </c>
    </row>
    <row r="2493" spans="1:8" x14ac:dyDescent="0.25">
      <c r="A2493" t="s">
        <v>2844</v>
      </c>
      <c r="B2493" t="s">
        <v>3463</v>
      </c>
      <c r="C2493" t="s">
        <v>197</v>
      </c>
      <c r="D2493" t="s">
        <v>22</v>
      </c>
      <c r="E2493">
        <v>21</v>
      </c>
      <c r="F2493">
        <v>0</v>
      </c>
      <c r="G2493">
        <v>10</v>
      </c>
      <c r="H2493">
        <v>11</v>
      </c>
    </row>
    <row r="2494" spans="1:8" x14ac:dyDescent="0.25">
      <c r="A2494" t="s">
        <v>2844</v>
      </c>
      <c r="B2494" t="s">
        <v>3463</v>
      </c>
      <c r="C2494" t="s">
        <v>119</v>
      </c>
      <c r="D2494" t="s">
        <v>120</v>
      </c>
      <c r="E2494">
        <v>5</v>
      </c>
      <c r="F2494">
        <v>2</v>
      </c>
      <c r="G2494">
        <v>2</v>
      </c>
      <c r="H2494">
        <v>5</v>
      </c>
    </row>
    <row r="2495" spans="1:8" x14ac:dyDescent="0.25">
      <c r="A2495" t="s">
        <v>2844</v>
      </c>
      <c r="B2495" t="s">
        <v>3463</v>
      </c>
      <c r="C2495" t="s">
        <v>175</v>
      </c>
      <c r="D2495" t="s">
        <v>176</v>
      </c>
      <c r="E2495">
        <v>1</v>
      </c>
      <c r="F2495">
        <v>0</v>
      </c>
      <c r="G2495">
        <v>0</v>
      </c>
      <c r="H2495">
        <v>1</v>
      </c>
    </row>
    <row r="2496" spans="1:8" x14ac:dyDescent="0.25">
      <c r="A2496" t="s">
        <v>2844</v>
      </c>
      <c r="B2496" t="s">
        <v>3463</v>
      </c>
      <c r="C2496" t="s">
        <v>175</v>
      </c>
      <c r="D2496" t="s">
        <v>2265</v>
      </c>
      <c r="E2496">
        <v>1</v>
      </c>
      <c r="F2496">
        <v>0</v>
      </c>
      <c r="G2496">
        <v>0</v>
      </c>
      <c r="H2496">
        <v>1</v>
      </c>
    </row>
    <row r="2497" spans="1:8" x14ac:dyDescent="0.25">
      <c r="A2497" t="s">
        <v>2844</v>
      </c>
      <c r="B2497" t="s">
        <v>3463</v>
      </c>
      <c r="C2497" t="s">
        <v>158</v>
      </c>
      <c r="D2497" t="s">
        <v>195</v>
      </c>
      <c r="E2497">
        <v>1</v>
      </c>
      <c r="F2497">
        <v>0</v>
      </c>
      <c r="G2497">
        <v>0</v>
      </c>
      <c r="H2497">
        <v>1</v>
      </c>
    </row>
    <row r="2498" spans="1:8" x14ac:dyDescent="0.25">
      <c r="A2498" t="s">
        <v>2844</v>
      </c>
      <c r="B2498" t="s">
        <v>3463</v>
      </c>
      <c r="C2498" t="s">
        <v>158</v>
      </c>
      <c r="D2498" t="s">
        <v>304</v>
      </c>
      <c r="E2498">
        <v>1</v>
      </c>
      <c r="F2498">
        <v>0</v>
      </c>
      <c r="G2498">
        <v>0</v>
      </c>
      <c r="H2498">
        <v>1</v>
      </c>
    </row>
    <row r="2499" spans="1:8" x14ac:dyDescent="0.25">
      <c r="A2499" t="s">
        <v>2844</v>
      </c>
      <c r="B2499" t="s">
        <v>3463</v>
      </c>
      <c r="C2499" t="s">
        <v>158</v>
      </c>
      <c r="D2499" t="s">
        <v>159</v>
      </c>
      <c r="E2499">
        <v>1</v>
      </c>
      <c r="F2499">
        <v>0</v>
      </c>
      <c r="G2499">
        <v>0</v>
      </c>
      <c r="H2499">
        <v>1</v>
      </c>
    </row>
    <row r="2500" spans="1:8" x14ac:dyDescent="0.25">
      <c r="A2500" t="s">
        <v>2844</v>
      </c>
      <c r="B2500" t="s">
        <v>3463</v>
      </c>
      <c r="C2500" t="s">
        <v>158</v>
      </c>
      <c r="D2500" t="s">
        <v>305</v>
      </c>
      <c r="E2500">
        <v>1</v>
      </c>
      <c r="F2500">
        <v>0</v>
      </c>
      <c r="G2500">
        <v>0</v>
      </c>
      <c r="H2500">
        <v>1</v>
      </c>
    </row>
    <row r="2501" spans="1:8" x14ac:dyDescent="0.25">
      <c r="A2501" t="s">
        <v>2844</v>
      </c>
      <c r="B2501" t="s">
        <v>3463</v>
      </c>
      <c r="C2501" t="s">
        <v>158</v>
      </c>
      <c r="D2501" t="s">
        <v>306</v>
      </c>
      <c r="E2501">
        <v>1</v>
      </c>
      <c r="F2501">
        <v>0</v>
      </c>
      <c r="G2501">
        <v>0</v>
      </c>
      <c r="H2501">
        <v>1</v>
      </c>
    </row>
    <row r="2502" spans="1:8" x14ac:dyDescent="0.25">
      <c r="A2502" t="s">
        <v>2844</v>
      </c>
      <c r="B2502" t="s">
        <v>3463</v>
      </c>
      <c r="C2502" t="s">
        <v>128</v>
      </c>
      <c r="D2502" t="s">
        <v>196</v>
      </c>
      <c r="E2502">
        <v>1</v>
      </c>
      <c r="F2502">
        <v>0</v>
      </c>
      <c r="G2502">
        <v>0</v>
      </c>
      <c r="H2502">
        <v>1</v>
      </c>
    </row>
    <row r="2503" spans="1:8" x14ac:dyDescent="0.25">
      <c r="A2503" t="s">
        <v>2844</v>
      </c>
      <c r="B2503" t="s">
        <v>3463</v>
      </c>
      <c r="C2503" t="s">
        <v>128</v>
      </c>
      <c r="D2503" t="s">
        <v>159</v>
      </c>
      <c r="E2503">
        <v>0</v>
      </c>
      <c r="F2503">
        <v>1</v>
      </c>
      <c r="G2503">
        <v>0</v>
      </c>
      <c r="H2503">
        <v>1</v>
      </c>
    </row>
    <row r="2504" spans="1:8" x14ac:dyDescent="0.25">
      <c r="A2504" t="s">
        <v>2844</v>
      </c>
      <c r="B2504" t="s">
        <v>3463</v>
      </c>
      <c r="C2504" t="s">
        <v>128</v>
      </c>
      <c r="D2504" t="s">
        <v>308</v>
      </c>
      <c r="E2504">
        <v>1</v>
      </c>
      <c r="F2504">
        <v>0</v>
      </c>
      <c r="G2504">
        <v>0</v>
      </c>
      <c r="H2504">
        <v>1</v>
      </c>
    </row>
    <row r="2505" spans="1:8" x14ac:dyDescent="0.25">
      <c r="A2505" t="s">
        <v>2844</v>
      </c>
      <c r="B2505" t="s">
        <v>3463</v>
      </c>
      <c r="C2505" t="s">
        <v>128</v>
      </c>
      <c r="D2505" t="s">
        <v>307</v>
      </c>
      <c r="E2505">
        <v>1</v>
      </c>
      <c r="F2505">
        <v>0</v>
      </c>
      <c r="G2505">
        <v>0</v>
      </c>
      <c r="H2505">
        <v>1</v>
      </c>
    </row>
    <row r="2506" spans="1:8" x14ac:dyDescent="0.25">
      <c r="A2506" t="s">
        <v>2844</v>
      </c>
      <c r="B2506" t="s">
        <v>3463</v>
      </c>
      <c r="C2506" t="s">
        <v>115</v>
      </c>
      <c r="D2506" t="s">
        <v>196</v>
      </c>
      <c r="E2506">
        <v>1</v>
      </c>
      <c r="F2506">
        <v>0</v>
      </c>
      <c r="G2506">
        <v>0</v>
      </c>
      <c r="H2506">
        <v>1</v>
      </c>
    </row>
    <row r="2507" spans="1:8" x14ac:dyDescent="0.25">
      <c r="A2507" t="s">
        <v>2844</v>
      </c>
      <c r="B2507" t="s">
        <v>3463</v>
      </c>
      <c r="C2507" t="s">
        <v>115</v>
      </c>
      <c r="D2507" t="s">
        <v>159</v>
      </c>
      <c r="E2507">
        <v>0</v>
      </c>
      <c r="F2507">
        <v>1</v>
      </c>
      <c r="G2507">
        <v>0</v>
      </c>
      <c r="H2507">
        <v>1</v>
      </c>
    </row>
    <row r="2508" spans="1:8" x14ac:dyDescent="0.25">
      <c r="A2508" t="s">
        <v>2844</v>
      </c>
      <c r="B2508" t="s">
        <v>3463</v>
      </c>
      <c r="C2508" t="s">
        <v>115</v>
      </c>
      <c r="D2508" t="s">
        <v>306</v>
      </c>
      <c r="E2508">
        <v>1</v>
      </c>
      <c r="F2508">
        <v>0</v>
      </c>
      <c r="G2508">
        <v>0</v>
      </c>
      <c r="H2508">
        <v>1</v>
      </c>
    </row>
    <row r="2509" spans="1:8" x14ac:dyDescent="0.25">
      <c r="A2509" t="s">
        <v>2844</v>
      </c>
      <c r="B2509" t="s">
        <v>3463</v>
      </c>
      <c r="C2509" t="s">
        <v>271</v>
      </c>
      <c r="D2509" t="s">
        <v>270</v>
      </c>
      <c r="E2509">
        <v>1</v>
      </c>
      <c r="F2509">
        <v>0</v>
      </c>
      <c r="G2509">
        <v>0</v>
      </c>
      <c r="H2509">
        <v>1</v>
      </c>
    </row>
    <row r="2510" spans="1:8" x14ac:dyDescent="0.25">
      <c r="A2510" t="s">
        <v>2844</v>
      </c>
      <c r="B2510" t="s">
        <v>3463</v>
      </c>
      <c r="C2510" t="s">
        <v>271</v>
      </c>
      <c r="D2510" t="s">
        <v>235</v>
      </c>
      <c r="E2510">
        <v>1</v>
      </c>
      <c r="F2510">
        <v>0</v>
      </c>
      <c r="G2510">
        <v>0</v>
      </c>
      <c r="H2510">
        <v>1</v>
      </c>
    </row>
    <row r="2511" spans="1:8" x14ac:dyDescent="0.25">
      <c r="A2511" t="s">
        <v>2844</v>
      </c>
      <c r="B2511" t="s">
        <v>3463</v>
      </c>
      <c r="C2511" t="s">
        <v>2287</v>
      </c>
      <c r="D2511" t="s">
        <v>22</v>
      </c>
      <c r="E2511">
        <v>3</v>
      </c>
      <c r="F2511">
        <v>0</v>
      </c>
      <c r="G2511">
        <v>0</v>
      </c>
      <c r="H2511">
        <v>3</v>
      </c>
    </row>
    <row r="2512" spans="1:8" x14ac:dyDescent="0.25">
      <c r="A2512" t="s">
        <v>2844</v>
      </c>
      <c r="B2512" t="s">
        <v>3463</v>
      </c>
      <c r="C2512" t="s">
        <v>60</v>
      </c>
      <c r="D2512" t="s">
        <v>22</v>
      </c>
      <c r="E2512">
        <v>2</v>
      </c>
      <c r="F2512">
        <v>0</v>
      </c>
      <c r="G2512">
        <v>0</v>
      </c>
      <c r="H2512">
        <v>2</v>
      </c>
    </row>
    <row r="2513" spans="1:8" x14ac:dyDescent="0.25">
      <c r="A2513" t="s">
        <v>2844</v>
      </c>
      <c r="B2513" t="s">
        <v>3463</v>
      </c>
      <c r="C2513" t="s">
        <v>139</v>
      </c>
      <c r="D2513" t="s">
        <v>22</v>
      </c>
      <c r="E2513">
        <v>29</v>
      </c>
      <c r="F2513">
        <v>0</v>
      </c>
      <c r="G2513">
        <v>0</v>
      </c>
      <c r="H2513">
        <v>29</v>
      </c>
    </row>
    <row r="2514" spans="1:8" x14ac:dyDescent="0.25">
      <c r="A2514" t="s">
        <v>2844</v>
      </c>
      <c r="B2514" t="s">
        <v>3463</v>
      </c>
      <c r="C2514" t="s">
        <v>53</v>
      </c>
      <c r="D2514" t="s">
        <v>22</v>
      </c>
      <c r="E2514">
        <v>7</v>
      </c>
      <c r="F2514">
        <v>0</v>
      </c>
      <c r="G2514">
        <v>0</v>
      </c>
      <c r="H2514">
        <v>7</v>
      </c>
    </row>
    <row r="2515" spans="1:8" x14ac:dyDescent="0.25">
      <c r="A2515" t="s">
        <v>2844</v>
      </c>
      <c r="B2515" t="s">
        <v>3463</v>
      </c>
      <c r="C2515" t="s">
        <v>51</v>
      </c>
      <c r="D2515" t="s">
        <v>22</v>
      </c>
      <c r="E2515">
        <v>5</v>
      </c>
      <c r="F2515">
        <v>0</v>
      </c>
      <c r="G2515">
        <v>2</v>
      </c>
      <c r="H2515">
        <v>3</v>
      </c>
    </row>
    <row r="2516" spans="1:8" x14ac:dyDescent="0.25">
      <c r="A2516" t="s">
        <v>2844</v>
      </c>
      <c r="B2516" t="s">
        <v>3463</v>
      </c>
      <c r="C2516" t="s">
        <v>3297</v>
      </c>
      <c r="D2516" t="s">
        <v>22</v>
      </c>
      <c r="E2516">
        <v>7</v>
      </c>
      <c r="F2516">
        <v>0</v>
      </c>
      <c r="G2516">
        <v>0</v>
      </c>
      <c r="H2516">
        <v>7</v>
      </c>
    </row>
    <row r="2517" spans="1:8" x14ac:dyDescent="0.25">
      <c r="A2517" t="s">
        <v>2844</v>
      </c>
      <c r="B2517" t="s">
        <v>3463</v>
      </c>
      <c r="C2517" t="s">
        <v>201</v>
      </c>
      <c r="D2517" t="s">
        <v>22</v>
      </c>
      <c r="E2517">
        <v>5</v>
      </c>
      <c r="F2517">
        <v>0</v>
      </c>
      <c r="G2517">
        <v>0</v>
      </c>
      <c r="H2517">
        <v>5</v>
      </c>
    </row>
    <row r="2518" spans="1:8" x14ac:dyDescent="0.25">
      <c r="A2518" t="s">
        <v>2844</v>
      </c>
      <c r="B2518" t="s">
        <v>3463</v>
      </c>
      <c r="C2518" t="s">
        <v>95</v>
      </c>
      <c r="D2518" t="s">
        <v>22</v>
      </c>
      <c r="E2518">
        <v>6</v>
      </c>
      <c r="F2518">
        <v>0</v>
      </c>
      <c r="G2518">
        <v>2</v>
      </c>
      <c r="H2518">
        <v>4</v>
      </c>
    </row>
    <row r="2519" spans="1:8" x14ac:dyDescent="0.25">
      <c r="A2519" t="s">
        <v>2844</v>
      </c>
      <c r="B2519" t="s">
        <v>3463</v>
      </c>
      <c r="C2519" t="s">
        <v>248</v>
      </c>
      <c r="D2519" t="s">
        <v>22</v>
      </c>
      <c r="E2519">
        <v>1</v>
      </c>
      <c r="F2519">
        <v>0</v>
      </c>
      <c r="G2519">
        <v>0</v>
      </c>
      <c r="H2519">
        <v>1</v>
      </c>
    </row>
    <row r="2520" spans="1:8" x14ac:dyDescent="0.25">
      <c r="A2520" t="s">
        <v>2844</v>
      </c>
      <c r="B2520" t="s">
        <v>3463</v>
      </c>
      <c r="C2520" t="s">
        <v>215</v>
      </c>
      <c r="D2520" t="s">
        <v>22</v>
      </c>
      <c r="E2520">
        <v>3</v>
      </c>
      <c r="F2520">
        <v>0</v>
      </c>
      <c r="G2520">
        <v>1</v>
      </c>
      <c r="H2520">
        <v>2</v>
      </c>
    </row>
    <row r="2521" spans="1:8" x14ac:dyDescent="0.25">
      <c r="A2521" t="s">
        <v>2844</v>
      </c>
      <c r="B2521" t="s">
        <v>3463</v>
      </c>
      <c r="C2521" t="s">
        <v>2296</v>
      </c>
      <c r="D2521" t="s">
        <v>22</v>
      </c>
      <c r="E2521">
        <v>0</v>
      </c>
      <c r="F2521">
        <v>1</v>
      </c>
      <c r="G2521">
        <v>0</v>
      </c>
      <c r="H2521">
        <v>1</v>
      </c>
    </row>
    <row r="2522" spans="1:8" x14ac:dyDescent="0.25">
      <c r="A2522" t="s">
        <v>2844</v>
      </c>
      <c r="B2522" t="s">
        <v>3463</v>
      </c>
      <c r="C2522" t="s">
        <v>211</v>
      </c>
      <c r="D2522" t="s">
        <v>22</v>
      </c>
      <c r="E2522">
        <v>2</v>
      </c>
      <c r="F2522">
        <v>0</v>
      </c>
      <c r="G2522">
        <v>0</v>
      </c>
      <c r="H2522">
        <v>2</v>
      </c>
    </row>
    <row r="2523" spans="1:8" x14ac:dyDescent="0.25">
      <c r="A2523" t="s">
        <v>2844</v>
      </c>
      <c r="B2523" t="s">
        <v>3463</v>
      </c>
      <c r="C2523" t="s">
        <v>2318</v>
      </c>
      <c r="D2523" t="s">
        <v>22</v>
      </c>
      <c r="E2523">
        <v>9</v>
      </c>
      <c r="F2523">
        <v>0</v>
      </c>
      <c r="G2523">
        <v>0</v>
      </c>
      <c r="H2523">
        <v>9</v>
      </c>
    </row>
    <row r="2524" spans="1:8" x14ac:dyDescent="0.25">
      <c r="A2524" t="s">
        <v>2844</v>
      </c>
      <c r="B2524" t="s">
        <v>3463</v>
      </c>
      <c r="C2524" t="s">
        <v>80</v>
      </c>
      <c r="D2524" t="s">
        <v>22</v>
      </c>
      <c r="E2524">
        <v>1</v>
      </c>
      <c r="F2524">
        <v>0</v>
      </c>
      <c r="G2524">
        <v>0</v>
      </c>
      <c r="H2524">
        <v>1</v>
      </c>
    </row>
    <row r="2525" spans="1:8" x14ac:dyDescent="0.25">
      <c r="A2525" t="s">
        <v>2844</v>
      </c>
      <c r="B2525" t="s">
        <v>3463</v>
      </c>
      <c r="C2525" t="s">
        <v>292</v>
      </c>
      <c r="D2525" t="s">
        <v>22</v>
      </c>
      <c r="E2525">
        <v>1</v>
      </c>
      <c r="F2525">
        <v>0</v>
      </c>
      <c r="G2525">
        <v>0</v>
      </c>
      <c r="H2525">
        <v>1</v>
      </c>
    </row>
    <row r="2526" spans="1:8" x14ac:dyDescent="0.25">
      <c r="A2526" t="s">
        <v>2844</v>
      </c>
      <c r="B2526" t="s">
        <v>3463</v>
      </c>
      <c r="C2526" t="s">
        <v>165</v>
      </c>
      <c r="D2526" t="s">
        <v>22</v>
      </c>
      <c r="E2526">
        <v>4</v>
      </c>
      <c r="F2526">
        <v>1</v>
      </c>
      <c r="G2526">
        <v>0</v>
      </c>
      <c r="H2526">
        <v>5</v>
      </c>
    </row>
    <row r="2527" spans="1:8" x14ac:dyDescent="0.25">
      <c r="A2527" t="s">
        <v>2844</v>
      </c>
      <c r="B2527" t="s">
        <v>3463</v>
      </c>
      <c r="C2527" t="s">
        <v>94</v>
      </c>
      <c r="D2527" t="s">
        <v>22</v>
      </c>
      <c r="E2527">
        <v>5</v>
      </c>
      <c r="F2527">
        <v>0</v>
      </c>
      <c r="G2527">
        <v>0</v>
      </c>
      <c r="H2527">
        <v>5</v>
      </c>
    </row>
    <row r="2528" spans="1:8" x14ac:dyDescent="0.25">
      <c r="A2528" t="s">
        <v>2844</v>
      </c>
      <c r="B2528" t="s">
        <v>3463</v>
      </c>
      <c r="C2528" t="s">
        <v>41</v>
      </c>
      <c r="D2528" t="s">
        <v>22</v>
      </c>
      <c r="E2528">
        <v>5</v>
      </c>
      <c r="F2528">
        <v>0</v>
      </c>
      <c r="G2528">
        <v>0</v>
      </c>
      <c r="H2528">
        <v>5</v>
      </c>
    </row>
    <row r="2529" spans="1:8" x14ac:dyDescent="0.25">
      <c r="A2529" t="s">
        <v>2844</v>
      </c>
      <c r="B2529" t="s">
        <v>3463</v>
      </c>
      <c r="C2529" t="s">
        <v>29</v>
      </c>
      <c r="D2529" t="s">
        <v>22</v>
      </c>
      <c r="E2529">
        <v>4</v>
      </c>
      <c r="F2529">
        <v>1</v>
      </c>
      <c r="G2529">
        <v>0</v>
      </c>
      <c r="H2529">
        <v>5</v>
      </c>
    </row>
    <row r="2530" spans="1:8" x14ac:dyDescent="0.25">
      <c r="A2530" t="s">
        <v>2844</v>
      </c>
      <c r="B2530" t="s">
        <v>3463</v>
      </c>
      <c r="C2530" t="s">
        <v>108</v>
      </c>
      <c r="D2530" t="s">
        <v>22</v>
      </c>
      <c r="E2530">
        <v>1</v>
      </c>
      <c r="F2530">
        <v>0</v>
      </c>
      <c r="G2530">
        <v>0</v>
      </c>
      <c r="H2530">
        <v>1</v>
      </c>
    </row>
    <row r="2531" spans="1:8" x14ac:dyDescent="0.25">
      <c r="A2531" t="s">
        <v>2844</v>
      </c>
      <c r="B2531" t="s">
        <v>3463</v>
      </c>
      <c r="C2531" t="s">
        <v>34</v>
      </c>
      <c r="D2531" t="s">
        <v>22</v>
      </c>
      <c r="E2531">
        <v>1</v>
      </c>
      <c r="F2531">
        <v>0</v>
      </c>
      <c r="G2531">
        <v>0</v>
      </c>
      <c r="H2531">
        <v>1</v>
      </c>
    </row>
    <row r="2532" spans="1:8" x14ac:dyDescent="0.25">
      <c r="A2532" t="s">
        <v>2844</v>
      </c>
      <c r="B2532" t="s">
        <v>3463</v>
      </c>
      <c r="C2532" t="s">
        <v>93</v>
      </c>
      <c r="D2532" t="s">
        <v>22</v>
      </c>
      <c r="E2532">
        <v>1</v>
      </c>
      <c r="F2532">
        <v>0</v>
      </c>
      <c r="G2532">
        <v>0</v>
      </c>
      <c r="H2532">
        <v>1</v>
      </c>
    </row>
    <row r="2533" spans="1:8" x14ac:dyDescent="0.25">
      <c r="A2533" t="s">
        <v>2844</v>
      </c>
      <c r="B2533" t="s">
        <v>3463</v>
      </c>
      <c r="C2533" t="s">
        <v>183</v>
      </c>
      <c r="D2533" t="s">
        <v>22</v>
      </c>
      <c r="E2533">
        <v>3</v>
      </c>
      <c r="F2533">
        <v>0</v>
      </c>
      <c r="G2533">
        <v>1</v>
      </c>
      <c r="H2533">
        <v>2</v>
      </c>
    </row>
    <row r="2534" spans="1:8" x14ac:dyDescent="0.25">
      <c r="A2534" t="s">
        <v>2844</v>
      </c>
      <c r="B2534" t="s">
        <v>3463</v>
      </c>
      <c r="C2534" t="s">
        <v>285</v>
      </c>
      <c r="D2534" t="s">
        <v>22</v>
      </c>
      <c r="E2534">
        <v>3</v>
      </c>
      <c r="F2534">
        <v>0</v>
      </c>
      <c r="G2534">
        <v>0</v>
      </c>
      <c r="H2534">
        <v>3</v>
      </c>
    </row>
    <row r="2535" spans="1:8" x14ac:dyDescent="0.25">
      <c r="A2535" t="s">
        <v>2844</v>
      </c>
      <c r="B2535" t="s">
        <v>3463</v>
      </c>
      <c r="C2535" t="s">
        <v>50</v>
      </c>
      <c r="D2535" t="s">
        <v>22</v>
      </c>
      <c r="E2535">
        <v>5</v>
      </c>
      <c r="F2535">
        <v>0</v>
      </c>
      <c r="G2535">
        <v>0</v>
      </c>
      <c r="H2535">
        <v>5</v>
      </c>
    </row>
    <row r="2536" spans="1:8" x14ac:dyDescent="0.25">
      <c r="A2536" t="s">
        <v>2844</v>
      </c>
      <c r="B2536" t="s">
        <v>3463</v>
      </c>
      <c r="C2536" t="s">
        <v>264</v>
      </c>
      <c r="D2536" t="s">
        <v>22</v>
      </c>
      <c r="E2536">
        <v>5</v>
      </c>
      <c r="F2536">
        <v>0</v>
      </c>
      <c r="G2536">
        <v>0</v>
      </c>
      <c r="H2536">
        <v>5</v>
      </c>
    </row>
    <row r="2537" spans="1:8" x14ac:dyDescent="0.25">
      <c r="A2537" t="s">
        <v>2844</v>
      </c>
      <c r="B2537" t="s">
        <v>3463</v>
      </c>
      <c r="C2537" t="s">
        <v>87</v>
      </c>
      <c r="D2537" t="s">
        <v>22</v>
      </c>
      <c r="E2537">
        <v>4</v>
      </c>
      <c r="F2537">
        <v>0</v>
      </c>
      <c r="G2537">
        <v>0</v>
      </c>
      <c r="H2537">
        <v>4</v>
      </c>
    </row>
    <row r="2538" spans="1:8" x14ac:dyDescent="0.25">
      <c r="A2538" t="s">
        <v>2844</v>
      </c>
      <c r="B2538" t="s">
        <v>3463</v>
      </c>
      <c r="C2538" t="s">
        <v>109</v>
      </c>
      <c r="D2538" t="s">
        <v>22</v>
      </c>
      <c r="E2538">
        <v>5</v>
      </c>
      <c r="F2538">
        <v>0</v>
      </c>
      <c r="G2538">
        <v>0</v>
      </c>
      <c r="H2538">
        <v>5</v>
      </c>
    </row>
    <row r="2539" spans="1:8" x14ac:dyDescent="0.25">
      <c r="A2539" t="s">
        <v>2844</v>
      </c>
      <c r="B2539" t="s">
        <v>3463</v>
      </c>
      <c r="C2539" t="s">
        <v>2770</v>
      </c>
      <c r="D2539" t="s">
        <v>22</v>
      </c>
      <c r="E2539">
        <v>1</v>
      </c>
      <c r="F2539">
        <v>0</v>
      </c>
      <c r="G2539">
        <v>0</v>
      </c>
      <c r="H2539">
        <v>1</v>
      </c>
    </row>
    <row r="2540" spans="1:8" x14ac:dyDescent="0.25">
      <c r="A2540" t="s">
        <v>2844</v>
      </c>
      <c r="B2540" t="s">
        <v>3463</v>
      </c>
      <c r="C2540" t="s">
        <v>2297</v>
      </c>
      <c r="D2540" t="s">
        <v>22</v>
      </c>
      <c r="E2540">
        <v>1</v>
      </c>
      <c r="F2540">
        <v>0</v>
      </c>
      <c r="G2540">
        <v>0</v>
      </c>
      <c r="H2540">
        <v>1</v>
      </c>
    </row>
    <row r="2541" spans="1:8" x14ac:dyDescent="0.25">
      <c r="A2541" t="s">
        <v>2844</v>
      </c>
      <c r="B2541" t="s">
        <v>3463</v>
      </c>
      <c r="C2541" t="s">
        <v>47</v>
      </c>
      <c r="D2541" t="s">
        <v>22</v>
      </c>
      <c r="E2541">
        <v>2</v>
      </c>
      <c r="F2541">
        <v>0</v>
      </c>
      <c r="G2541">
        <v>0</v>
      </c>
      <c r="H2541">
        <v>2</v>
      </c>
    </row>
    <row r="2542" spans="1:8" x14ac:dyDescent="0.25">
      <c r="A2542" t="s">
        <v>2844</v>
      </c>
      <c r="B2542" t="s">
        <v>3463</v>
      </c>
      <c r="C2542" t="s">
        <v>76</v>
      </c>
      <c r="D2542" t="s">
        <v>22</v>
      </c>
      <c r="E2542">
        <v>1</v>
      </c>
      <c r="F2542">
        <v>0</v>
      </c>
      <c r="G2542">
        <v>0</v>
      </c>
      <c r="H2542">
        <v>1</v>
      </c>
    </row>
    <row r="2543" spans="1:8" x14ac:dyDescent="0.25">
      <c r="A2543" t="s">
        <v>2844</v>
      </c>
      <c r="B2543" t="s">
        <v>3463</v>
      </c>
      <c r="C2543" t="s">
        <v>2767</v>
      </c>
      <c r="D2543" t="s">
        <v>22</v>
      </c>
      <c r="E2543">
        <v>14</v>
      </c>
      <c r="F2543">
        <v>0</v>
      </c>
      <c r="G2543">
        <v>8</v>
      </c>
      <c r="H2543">
        <v>6</v>
      </c>
    </row>
    <row r="2544" spans="1:8" x14ac:dyDescent="0.25">
      <c r="A2544" t="s">
        <v>2844</v>
      </c>
      <c r="B2544" t="s">
        <v>3463</v>
      </c>
      <c r="C2544" t="s">
        <v>58</v>
      </c>
      <c r="D2544" t="s">
        <v>22</v>
      </c>
      <c r="E2544">
        <v>9</v>
      </c>
      <c r="F2544">
        <v>10</v>
      </c>
      <c r="G2544">
        <v>10</v>
      </c>
      <c r="H2544">
        <v>9</v>
      </c>
    </row>
    <row r="2545" spans="1:8" x14ac:dyDescent="0.25">
      <c r="A2545" t="s">
        <v>2844</v>
      </c>
      <c r="B2545" t="s">
        <v>3463</v>
      </c>
      <c r="C2545" t="s">
        <v>303</v>
      </c>
      <c r="D2545" t="s">
        <v>22</v>
      </c>
      <c r="E2545">
        <v>5</v>
      </c>
      <c r="F2545">
        <v>0</v>
      </c>
      <c r="G2545">
        <v>0</v>
      </c>
      <c r="H2545">
        <v>5</v>
      </c>
    </row>
    <row r="2546" spans="1:8" x14ac:dyDescent="0.25">
      <c r="A2546" t="s">
        <v>2844</v>
      </c>
      <c r="B2546" t="s">
        <v>3463</v>
      </c>
      <c r="C2546" t="s">
        <v>2749</v>
      </c>
      <c r="D2546" t="s">
        <v>22</v>
      </c>
      <c r="E2546">
        <v>5</v>
      </c>
      <c r="F2546">
        <v>0</v>
      </c>
      <c r="G2546">
        <v>0</v>
      </c>
      <c r="H2546">
        <v>5</v>
      </c>
    </row>
    <row r="2547" spans="1:8" x14ac:dyDescent="0.25">
      <c r="A2547" t="s">
        <v>2844</v>
      </c>
      <c r="B2547" t="s">
        <v>3463</v>
      </c>
      <c r="C2547" t="s">
        <v>3044</v>
      </c>
      <c r="D2547" t="s">
        <v>22</v>
      </c>
      <c r="E2547">
        <v>13</v>
      </c>
      <c r="F2547">
        <v>0</v>
      </c>
      <c r="G2547">
        <v>4</v>
      </c>
      <c r="H2547">
        <v>9</v>
      </c>
    </row>
    <row r="2548" spans="1:8" x14ac:dyDescent="0.25">
      <c r="A2548" t="s">
        <v>2844</v>
      </c>
      <c r="B2548" t="s">
        <v>3463</v>
      </c>
      <c r="C2548" t="s">
        <v>324</v>
      </c>
      <c r="D2548" t="s">
        <v>22</v>
      </c>
      <c r="E2548">
        <v>4</v>
      </c>
      <c r="F2548">
        <v>0</v>
      </c>
      <c r="G2548">
        <v>2</v>
      </c>
      <c r="H2548">
        <v>2</v>
      </c>
    </row>
    <row r="2549" spans="1:8" x14ac:dyDescent="0.25">
      <c r="A2549" t="s">
        <v>2844</v>
      </c>
      <c r="B2549" t="s">
        <v>3463</v>
      </c>
      <c r="C2549" t="s">
        <v>206</v>
      </c>
      <c r="D2549" t="s">
        <v>22</v>
      </c>
      <c r="E2549">
        <v>4</v>
      </c>
      <c r="F2549">
        <v>0</v>
      </c>
      <c r="G2549">
        <v>0</v>
      </c>
      <c r="H2549">
        <v>4</v>
      </c>
    </row>
    <row r="2550" spans="1:8" x14ac:dyDescent="0.25">
      <c r="A2550" t="s">
        <v>2844</v>
      </c>
      <c r="B2550" t="s">
        <v>3463</v>
      </c>
      <c r="C2550" t="s">
        <v>3309</v>
      </c>
      <c r="D2550" t="s">
        <v>22</v>
      </c>
      <c r="E2550">
        <v>3</v>
      </c>
      <c r="F2550">
        <v>0</v>
      </c>
      <c r="G2550">
        <v>0</v>
      </c>
      <c r="H2550">
        <v>3</v>
      </c>
    </row>
    <row r="2551" spans="1:8" x14ac:dyDescent="0.25">
      <c r="A2551" t="s">
        <v>2844</v>
      </c>
      <c r="B2551" t="s">
        <v>3463</v>
      </c>
      <c r="C2551" t="s">
        <v>286</v>
      </c>
      <c r="D2551" t="s">
        <v>22</v>
      </c>
      <c r="E2551">
        <v>3</v>
      </c>
      <c r="F2551">
        <v>0</v>
      </c>
      <c r="G2551">
        <v>0</v>
      </c>
      <c r="H2551">
        <v>3</v>
      </c>
    </row>
    <row r="2552" spans="1:8" x14ac:dyDescent="0.25">
      <c r="A2552" t="s">
        <v>2844</v>
      </c>
      <c r="B2552" t="s">
        <v>3463</v>
      </c>
      <c r="C2552" t="s">
        <v>221</v>
      </c>
      <c r="D2552" t="s">
        <v>22</v>
      </c>
      <c r="E2552">
        <v>43</v>
      </c>
      <c r="F2552">
        <v>0</v>
      </c>
      <c r="G2552">
        <v>2</v>
      </c>
      <c r="H2552">
        <v>41</v>
      </c>
    </row>
    <row r="2553" spans="1:8" x14ac:dyDescent="0.25">
      <c r="A2553" t="s">
        <v>2844</v>
      </c>
      <c r="B2553" t="s">
        <v>3463</v>
      </c>
      <c r="C2553" t="s">
        <v>325</v>
      </c>
      <c r="D2553" t="s">
        <v>22</v>
      </c>
      <c r="E2553">
        <v>1</v>
      </c>
      <c r="F2553">
        <v>0</v>
      </c>
      <c r="G2553">
        <v>0</v>
      </c>
      <c r="H2553">
        <v>1</v>
      </c>
    </row>
    <row r="2554" spans="1:8" x14ac:dyDescent="0.25">
      <c r="A2554" t="s">
        <v>2844</v>
      </c>
      <c r="B2554" t="s">
        <v>3463</v>
      </c>
      <c r="C2554" t="s">
        <v>265</v>
      </c>
      <c r="D2554" t="s">
        <v>22</v>
      </c>
      <c r="E2554">
        <v>1</v>
      </c>
      <c r="F2554">
        <v>0</v>
      </c>
      <c r="G2554">
        <v>0</v>
      </c>
      <c r="H2554">
        <v>1</v>
      </c>
    </row>
    <row r="2555" spans="1:8" x14ac:dyDescent="0.25">
      <c r="A2555" t="s">
        <v>2844</v>
      </c>
      <c r="B2555" t="s">
        <v>3463</v>
      </c>
      <c r="C2555" t="s">
        <v>259</v>
      </c>
      <c r="D2555" t="s">
        <v>22</v>
      </c>
      <c r="E2555">
        <v>5</v>
      </c>
      <c r="F2555">
        <v>0</v>
      </c>
      <c r="G2555">
        <v>0</v>
      </c>
      <c r="H2555">
        <v>5</v>
      </c>
    </row>
    <row r="2556" spans="1:8" x14ac:dyDescent="0.25">
      <c r="A2556" t="s">
        <v>2844</v>
      </c>
      <c r="B2556" t="s">
        <v>3463</v>
      </c>
      <c r="C2556" t="s">
        <v>192</v>
      </c>
      <c r="D2556" t="s">
        <v>22</v>
      </c>
      <c r="E2556">
        <v>3</v>
      </c>
      <c r="F2556">
        <v>0</v>
      </c>
      <c r="G2556">
        <v>0</v>
      </c>
      <c r="H2556">
        <v>3</v>
      </c>
    </row>
    <row r="2557" spans="1:8" x14ac:dyDescent="0.25">
      <c r="A2557" t="s">
        <v>2844</v>
      </c>
      <c r="B2557" t="s">
        <v>3463</v>
      </c>
      <c r="C2557" t="s">
        <v>329</v>
      </c>
      <c r="D2557" t="s">
        <v>22</v>
      </c>
      <c r="E2557">
        <v>11</v>
      </c>
      <c r="F2557">
        <v>0</v>
      </c>
      <c r="G2557">
        <v>5</v>
      </c>
      <c r="H2557">
        <v>6</v>
      </c>
    </row>
    <row r="2558" spans="1:8" x14ac:dyDescent="0.25">
      <c r="A2558" t="s">
        <v>2844</v>
      </c>
      <c r="B2558" t="s">
        <v>3463</v>
      </c>
      <c r="C2558" t="s">
        <v>316</v>
      </c>
      <c r="D2558" t="s">
        <v>22</v>
      </c>
      <c r="E2558">
        <v>13</v>
      </c>
      <c r="F2558">
        <v>0</v>
      </c>
      <c r="G2558">
        <v>3</v>
      </c>
      <c r="H2558">
        <v>10</v>
      </c>
    </row>
    <row r="2559" spans="1:8" x14ac:dyDescent="0.25">
      <c r="A2559" t="s">
        <v>2844</v>
      </c>
      <c r="B2559" t="s">
        <v>3463</v>
      </c>
      <c r="C2559" t="s">
        <v>320</v>
      </c>
      <c r="D2559" t="s">
        <v>22</v>
      </c>
      <c r="E2559">
        <v>4</v>
      </c>
      <c r="F2559">
        <v>0</v>
      </c>
      <c r="G2559">
        <v>0</v>
      </c>
      <c r="H2559">
        <v>4</v>
      </c>
    </row>
    <row r="2560" spans="1:8" x14ac:dyDescent="0.25">
      <c r="A2560" t="s">
        <v>2844</v>
      </c>
      <c r="B2560" t="s">
        <v>3463</v>
      </c>
      <c r="C2560" t="s">
        <v>131</v>
      </c>
      <c r="D2560" t="s">
        <v>22</v>
      </c>
      <c r="E2560">
        <v>4</v>
      </c>
      <c r="F2560">
        <v>0</v>
      </c>
      <c r="G2560">
        <v>0</v>
      </c>
      <c r="H2560">
        <v>4</v>
      </c>
    </row>
    <row r="2561" spans="1:8" x14ac:dyDescent="0.25">
      <c r="A2561" t="s">
        <v>2844</v>
      </c>
      <c r="B2561" t="s">
        <v>3463</v>
      </c>
      <c r="C2561" t="s">
        <v>275</v>
      </c>
      <c r="D2561" t="s">
        <v>22</v>
      </c>
      <c r="E2561">
        <v>1</v>
      </c>
      <c r="F2561">
        <v>0</v>
      </c>
      <c r="G2561">
        <v>0</v>
      </c>
      <c r="H2561">
        <v>1</v>
      </c>
    </row>
    <row r="2562" spans="1:8" x14ac:dyDescent="0.25">
      <c r="A2562" t="s">
        <v>2844</v>
      </c>
      <c r="B2562" t="s">
        <v>3463</v>
      </c>
      <c r="C2562" t="s">
        <v>168</v>
      </c>
      <c r="D2562" t="s">
        <v>22</v>
      </c>
      <c r="E2562">
        <v>4</v>
      </c>
      <c r="F2562">
        <v>0</v>
      </c>
      <c r="G2562">
        <v>0</v>
      </c>
      <c r="H2562">
        <v>4</v>
      </c>
    </row>
    <row r="2563" spans="1:8" x14ac:dyDescent="0.25">
      <c r="A2563" t="s">
        <v>2844</v>
      </c>
      <c r="B2563" t="s">
        <v>3463</v>
      </c>
      <c r="C2563" t="s">
        <v>151</v>
      </c>
      <c r="D2563" t="s">
        <v>22</v>
      </c>
      <c r="E2563">
        <v>1</v>
      </c>
      <c r="F2563">
        <v>0</v>
      </c>
      <c r="G2563">
        <v>0</v>
      </c>
      <c r="H2563">
        <v>1</v>
      </c>
    </row>
    <row r="2564" spans="1:8" x14ac:dyDescent="0.25">
      <c r="A2564" t="s">
        <v>2844</v>
      </c>
      <c r="B2564" t="s">
        <v>3463</v>
      </c>
      <c r="C2564" t="s">
        <v>281</v>
      </c>
      <c r="D2564" t="s">
        <v>22</v>
      </c>
      <c r="E2564">
        <v>3</v>
      </c>
      <c r="F2564">
        <v>0</v>
      </c>
      <c r="G2564">
        <v>0</v>
      </c>
      <c r="H2564">
        <v>3</v>
      </c>
    </row>
    <row r="2565" spans="1:8" x14ac:dyDescent="0.25">
      <c r="A2565" t="s">
        <v>2844</v>
      </c>
      <c r="B2565" t="s">
        <v>3463</v>
      </c>
      <c r="C2565" t="s">
        <v>226</v>
      </c>
      <c r="D2565" t="s">
        <v>22</v>
      </c>
      <c r="E2565">
        <v>5</v>
      </c>
      <c r="F2565">
        <v>0</v>
      </c>
      <c r="G2565">
        <v>0</v>
      </c>
      <c r="H2565">
        <v>5</v>
      </c>
    </row>
    <row r="2566" spans="1:8" x14ac:dyDescent="0.25">
      <c r="A2566" t="s">
        <v>2844</v>
      </c>
      <c r="B2566" t="s">
        <v>3463</v>
      </c>
      <c r="C2566" t="s">
        <v>278</v>
      </c>
      <c r="D2566" t="s">
        <v>22</v>
      </c>
      <c r="E2566">
        <v>4</v>
      </c>
      <c r="F2566">
        <v>0</v>
      </c>
      <c r="G2566">
        <v>0</v>
      </c>
      <c r="H2566">
        <v>4</v>
      </c>
    </row>
    <row r="2567" spans="1:8" x14ac:dyDescent="0.25">
      <c r="A2567" t="s">
        <v>2844</v>
      </c>
      <c r="B2567" t="s">
        <v>3463</v>
      </c>
      <c r="C2567" t="s">
        <v>56</v>
      </c>
      <c r="D2567" t="s">
        <v>22</v>
      </c>
      <c r="E2567">
        <v>5</v>
      </c>
      <c r="F2567">
        <v>0</v>
      </c>
      <c r="G2567">
        <v>0</v>
      </c>
      <c r="H2567">
        <v>5</v>
      </c>
    </row>
    <row r="2568" spans="1:8" x14ac:dyDescent="0.25">
      <c r="A2568" t="s">
        <v>2844</v>
      </c>
      <c r="B2568" t="s">
        <v>3463</v>
      </c>
      <c r="C2568" t="s">
        <v>98</v>
      </c>
      <c r="D2568" t="s">
        <v>22</v>
      </c>
      <c r="E2568">
        <v>4</v>
      </c>
      <c r="F2568">
        <v>1</v>
      </c>
      <c r="G2568">
        <v>0</v>
      </c>
      <c r="H2568">
        <v>5</v>
      </c>
    </row>
    <row r="2569" spans="1:8" x14ac:dyDescent="0.25">
      <c r="A2569" t="s">
        <v>2844</v>
      </c>
      <c r="B2569" t="s">
        <v>3463</v>
      </c>
      <c r="C2569" t="s">
        <v>243</v>
      </c>
      <c r="D2569" t="s">
        <v>22</v>
      </c>
      <c r="E2569">
        <v>7</v>
      </c>
      <c r="F2569">
        <v>0</v>
      </c>
      <c r="G2569">
        <v>3</v>
      </c>
      <c r="H2569">
        <v>4</v>
      </c>
    </row>
    <row r="2570" spans="1:8" x14ac:dyDescent="0.25">
      <c r="A2570" t="s">
        <v>2844</v>
      </c>
      <c r="B2570" t="s">
        <v>3463</v>
      </c>
      <c r="C2570" t="s">
        <v>290</v>
      </c>
      <c r="D2570" t="s">
        <v>22</v>
      </c>
      <c r="E2570">
        <v>4</v>
      </c>
      <c r="F2570">
        <v>0</v>
      </c>
      <c r="G2570">
        <v>0</v>
      </c>
      <c r="H2570">
        <v>4</v>
      </c>
    </row>
    <row r="2571" spans="1:8" x14ac:dyDescent="0.25">
      <c r="A2571" t="s">
        <v>2844</v>
      </c>
      <c r="B2571" t="s">
        <v>3463</v>
      </c>
      <c r="C2571" t="s">
        <v>130</v>
      </c>
      <c r="D2571" t="s">
        <v>22</v>
      </c>
      <c r="E2571">
        <v>3</v>
      </c>
      <c r="F2571">
        <v>0</v>
      </c>
      <c r="G2571">
        <v>1</v>
      </c>
      <c r="H2571">
        <v>2</v>
      </c>
    </row>
    <row r="2572" spans="1:8" x14ac:dyDescent="0.25">
      <c r="A2572" t="s">
        <v>2844</v>
      </c>
      <c r="B2572" t="s">
        <v>3463</v>
      </c>
      <c r="C2572" t="s">
        <v>199</v>
      </c>
      <c r="D2572" t="s">
        <v>22</v>
      </c>
      <c r="E2572">
        <v>3</v>
      </c>
      <c r="F2572">
        <v>0</v>
      </c>
      <c r="G2572">
        <v>0</v>
      </c>
      <c r="H2572">
        <v>3</v>
      </c>
    </row>
    <row r="2573" spans="1:8" x14ac:dyDescent="0.25">
      <c r="A2573" t="s">
        <v>2844</v>
      </c>
      <c r="B2573" t="s">
        <v>3463</v>
      </c>
      <c r="C2573" t="s">
        <v>283</v>
      </c>
      <c r="D2573" t="s">
        <v>22</v>
      </c>
      <c r="E2573">
        <v>2</v>
      </c>
      <c r="F2573">
        <v>0</v>
      </c>
      <c r="G2573">
        <v>0</v>
      </c>
      <c r="H2573">
        <v>2</v>
      </c>
    </row>
    <row r="2574" spans="1:8" x14ac:dyDescent="0.25">
      <c r="A2574" t="s">
        <v>2844</v>
      </c>
      <c r="B2574" t="s">
        <v>3463</v>
      </c>
      <c r="C2574" t="s">
        <v>284</v>
      </c>
      <c r="D2574" t="s">
        <v>22</v>
      </c>
      <c r="E2574">
        <v>3</v>
      </c>
      <c r="F2574">
        <v>0</v>
      </c>
      <c r="G2574">
        <v>0</v>
      </c>
      <c r="H2574">
        <v>3</v>
      </c>
    </row>
    <row r="2575" spans="1:8" x14ac:dyDescent="0.25">
      <c r="A2575" t="s">
        <v>2844</v>
      </c>
      <c r="B2575" t="s">
        <v>3463</v>
      </c>
      <c r="C2575" t="s">
        <v>251</v>
      </c>
      <c r="D2575" t="s">
        <v>22</v>
      </c>
      <c r="E2575">
        <v>4</v>
      </c>
      <c r="F2575">
        <v>0</v>
      </c>
      <c r="G2575">
        <v>0</v>
      </c>
      <c r="H2575">
        <v>4</v>
      </c>
    </row>
    <row r="2576" spans="1:8" x14ac:dyDescent="0.25">
      <c r="A2576" t="s">
        <v>2844</v>
      </c>
      <c r="B2576" t="s">
        <v>3463</v>
      </c>
      <c r="C2576" t="s">
        <v>2783</v>
      </c>
      <c r="D2576" t="s">
        <v>22</v>
      </c>
      <c r="E2576">
        <v>1</v>
      </c>
      <c r="F2576">
        <v>0</v>
      </c>
      <c r="G2576">
        <v>0</v>
      </c>
      <c r="H2576">
        <v>1</v>
      </c>
    </row>
    <row r="2577" spans="1:8" x14ac:dyDescent="0.25">
      <c r="A2577" t="s">
        <v>2844</v>
      </c>
      <c r="B2577" t="s">
        <v>3463</v>
      </c>
      <c r="C2577" t="s">
        <v>99</v>
      </c>
      <c r="D2577" t="s">
        <v>22</v>
      </c>
      <c r="E2577">
        <v>1</v>
      </c>
      <c r="F2577">
        <v>0</v>
      </c>
      <c r="G2577">
        <v>0</v>
      </c>
      <c r="H2577">
        <v>1</v>
      </c>
    </row>
    <row r="2578" spans="1:8" x14ac:dyDescent="0.25">
      <c r="A2578" t="s">
        <v>2844</v>
      </c>
      <c r="B2578" t="s">
        <v>3463</v>
      </c>
      <c r="C2578" t="s">
        <v>190</v>
      </c>
      <c r="D2578" t="s">
        <v>22</v>
      </c>
      <c r="E2578">
        <v>1</v>
      </c>
      <c r="F2578">
        <v>0</v>
      </c>
      <c r="G2578">
        <v>0</v>
      </c>
      <c r="H2578">
        <v>1</v>
      </c>
    </row>
    <row r="2579" spans="1:8" x14ac:dyDescent="0.25">
      <c r="A2579" t="s">
        <v>2844</v>
      </c>
      <c r="B2579" t="s">
        <v>3463</v>
      </c>
      <c r="C2579" t="s">
        <v>2299</v>
      </c>
      <c r="D2579" t="s">
        <v>22</v>
      </c>
      <c r="E2579">
        <v>3</v>
      </c>
      <c r="F2579">
        <v>0</v>
      </c>
      <c r="G2579">
        <v>0</v>
      </c>
      <c r="H2579">
        <v>3</v>
      </c>
    </row>
    <row r="2580" spans="1:8" x14ac:dyDescent="0.25">
      <c r="A2580" t="s">
        <v>2844</v>
      </c>
      <c r="B2580" t="s">
        <v>3463</v>
      </c>
      <c r="C2580" t="s">
        <v>204</v>
      </c>
      <c r="D2580" t="s">
        <v>22</v>
      </c>
      <c r="E2580">
        <v>4</v>
      </c>
      <c r="F2580">
        <v>0</v>
      </c>
      <c r="G2580">
        <v>0</v>
      </c>
      <c r="H2580">
        <v>4</v>
      </c>
    </row>
    <row r="2581" spans="1:8" x14ac:dyDescent="0.25">
      <c r="A2581" t="s">
        <v>2844</v>
      </c>
      <c r="B2581" t="s">
        <v>3463</v>
      </c>
      <c r="C2581" t="s">
        <v>208</v>
      </c>
      <c r="D2581" t="s">
        <v>22</v>
      </c>
      <c r="E2581">
        <v>2</v>
      </c>
      <c r="F2581">
        <v>0</v>
      </c>
      <c r="G2581">
        <v>0</v>
      </c>
      <c r="H2581">
        <v>2</v>
      </c>
    </row>
    <row r="2582" spans="1:8" x14ac:dyDescent="0.25">
      <c r="A2582" t="s">
        <v>2844</v>
      </c>
      <c r="B2582" t="s">
        <v>3463</v>
      </c>
      <c r="C2582" t="s">
        <v>282</v>
      </c>
      <c r="D2582" t="s">
        <v>22</v>
      </c>
      <c r="E2582">
        <v>1</v>
      </c>
      <c r="F2582">
        <v>0</v>
      </c>
      <c r="G2582">
        <v>0</v>
      </c>
      <c r="H2582">
        <v>1</v>
      </c>
    </row>
    <row r="2583" spans="1:8" x14ac:dyDescent="0.25">
      <c r="A2583" t="s">
        <v>2844</v>
      </c>
      <c r="B2583" t="s">
        <v>3463</v>
      </c>
      <c r="C2583" t="s">
        <v>182</v>
      </c>
      <c r="D2583" t="s">
        <v>22</v>
      </c>
      <c r="E2583">
        <v>4</v>
      </c>
      <c r="F2583">
        <v>0</v>
      </c>
      <c r="G2583">
        <v>0</v>
      </c>
      <c r="H2583">
        <v>4</v>
      </c>
    </row>
    <row r="2584" spans="1:8" x14ac:dyDescent="0.25">
      <c r="A2584" t="s">
        <v>2844</v>
      </c>
      <c r="B2584" t="s">
        <v>3463</v>
      </c>
      <c r="C2584" t="s">
        <v>121</v>
      </c>
      <c r="D2584" t="s">
        <v>22</v>
      </c>
      <c r="E2584">
        <v>4</v>
      </c>
      <c r="F2584">
        <v>0</v>
      </c>
      <c r="G2584">
        <v>0</v>
      </c>
      <c r="H2584">
        <v>4</v>
      </c>
    </row>
    <row r="2585" spans="1:8" x14ac:dyDescent="0.25">
      <c r="A2585" t="s">
        <v>2844</v>
      </c>
      <c r="B2585" t="s">
        <v>3463</v>
      </c>
      <c r="C2585" t="s">
        <v>92</v>
      </c>
      <c r="D2585" t="s">
        <v>22</v>
      </c>
      <c r="E2585">
        <v>2</v>
      </c>
      <c r="F2585">
        <v>0</v>
      </c>
      <c r="G2585">
        <v>0</v>
      </c>
      <c r="H2585">
        <v>2</v>
      </c>
    </row>
    <row r="2586" spans="1:8" x14ac:dyDescent="0.25">
      <c r="A2586" t="s">
        <v>2844</v>
      </c>
      <c r="B2586" t="s">
        <v>3463</v>
      </c>
      <c r="C2586" t="s">
        <v>23</v>
      </c>
      <c r="D2586" t="s">
        <v>22</v>
      </c>
      <c r="E2586">
        <v>2</v>
      </c>
      <c r="F2586">
        <v>0</v>
      </c>
      <c r="G2586">
        <v>0</v>
      </c>
      <c r="H2586">
        <v>2</v>
      </c>
    </row>
    <row r="2587" spans="1:8" x14ac:dyDescent="0.25">
      <c r="A2587" t="s">
        <v>2844</v>
      </c>
      <c r="B2587" t="s">
        <v>3463</v>
      </c>
      <c r="C2587" t="s">
        <v>24</v>
      </c>
      <c r="D2587" t="s">
        <v>22</v>
      </c>
      <c r="E2587">
        <v>1</v>
      </c>
      <c r="F2587">
        <v>0</v>
      </c>
      <c r="G2587">
        <v>0</v>
      </c>
      <c r="H2587">
        <v>1</v>
      </c>
    </row>
    <row r="2588" spans="1:8" x14ac:dyDescent="0.25">
      <c r="A2588" t="s">
        <v>2844</v>
      </c>
      <c r="B2588" t="s">
        <v>3463</v>
      </c>
      <c r="C2588" t="s">
        <v>207</v>
      </c>
      <c r="D2588" t="s">
        <v>22</v>
      </c>
      <c r="E2588">
        <v>4</v>
      </c>
      <c r="F2588">
        <v>0</v>
      </c>
      <c r="G2588">
        <v>0</v>
      </c>
      <c r="H2588">
        <v>4</v>
      </c>
    </row>
    <row r="2589" spans="1:8" x14ac:dyDescent="0.25">
      <c r="A2589" t="s">
        <v>2844</v>
      </c>
      <c r="B2589" t="s">
        <v>3463</v>
      </c>
      <c r="C2589" t="s">
        <v>237</v>
      </c>
      <c r="D2589" t="s">
        <v>22</v>
      </c>
      <c r="E2589">
        <v>6</v>
      </c>
      <c r="F2589">
        <v>0</v>
      </c>
      <c r="G2589">
        <v>0</v>
      </c>
      <c r="H2589">
        <v>6</v>
      </c>
    </row>
    <row r="2590" spans="1:8" x14ac:dyDescent="0.25">
      <c r="A2590" t="s">
        <v>2844</v>
      </c>
      <c r="B2590" t="s">
        <v>3463</v>
      </c>
      <c r="C2590" t="s">
        <v>118</v>
      </c>
      <c r="D2590" t="s">
        <v>22</v>
      </c>
      <c r="E2590">
        <v>2</v>
      </c>
      <c r="F2590">
        <v>0</v>
      </c>
      <c r="G2590">
        <v>0</v>
      </c>
      <c r="H2590">
        <v>2</v>
      </c>
    </row>
    <row r="2591" spans="1:8" x14ac:dyDescent="0.25">
      <c r="A2591" t="s">
        <v>2844</v>
      </c>
      <c r="B2591" t="s">
        <v>3463</v>
      </c>
      <c r="C2591" t="s">
        <v>209</v>
      </c>
      <c r="D2591" t="s">
        <v>22</v>
      </c>
      <c r="E2591">
        <v>4</v>
      </c>
      <c r="F2591">
        <v>0</v>
      </c>
      <c r="G2591">
        <v>0</v>
      </c>
      <c r="H2591">
        <v>4</v>
      </c>
    </row>
    <row r="2592" spans="1:8" x14ac:dyDescent="0.25">
      <c r="A2592" t="s">
        <v>2844</v>
      </c>
      <c r="B2592" t="s">
        <v>3463</v>
      </c>
      <c r="C2592" t="s">
        <v>137</v>
      </c>
      <c r="D2592" t="s">
        <v>22</v>
      </c>
      <c r="E2592">
        <v>9</v>
      </c>
      <c r="F2592">
        <v>0</v>
      </c>
      <c r="G2592">
        <v>1</v>
      </c>
      <c r="H2592">
        <v>8</v>
      </c>
    </row>
    <row r="2593" spans="1:8" x14ac:dyDescent="0.25">
      <c r="A2593" t="s">
        <v>2844</v>
      </c>
      <c r="B2593" t="s">
        <v>3463</v>
      </c>
      <c r="C2593" t="s">
        <v>112</v>
      </c>
      <c r="D2593" t="s">
        <v>22</v>
      </c>
      <c r="E2593">
        <v>12</v>
      </c>
      <c r="F2593">
        <v>0</v>
      </c>
      <c r="G2593">
        <v>0</v>
      </c>
      <c r="H2593">
        <v>12</v>
      </c>
    </row>
    <row r="2594" spans="1:8" x14ac:dyDescent="0.25">
      <c r="A2594" t="s">
        <v>2844</v>
      </c>
      <c r="B2594" t="s">
        <v>3463</v>
      </c>
      <c r="C2594" t="s">
        <v>74</v>
      </c>
      <c r="D2594" t="s">
        <v>22</v>
      </c>
      <c r="E2594">
        <v>6</v>
      </c>
      <c r="F2594">
        <v>0</v>
      </c>
      <c r="G2594">
        <v>2</v>
      </c>
      <c r="H2594">
        <v>4</v>
      </c>
    </row>
    <row r="2595" spans="1:8" x14ac:dyDescent="0.25">
      <c r="A2595" t="s">
        <v>2844</v>
      </c>
      <c r="B2595" t="s">
        <v>3463</v>
      </c>
      <c r="C2595" t="s">
        <v>27</v>
      </c>
      <c r="D2595" t="s">
        <v>22</v>
      </c>
      <c r="E2595">
        <v>6</v>
      </c>
      <c r="F2595">
        <v>0</v>
      </c>
      <c r="G2595">
        <v>1</v>
      </c>
      <c r="H2595">
        <v>5</v>
      </c>
    </row>
    <row r="2596" spans="1:8" x14ac:dyDescent="0.25">
      <c r="A2596" t="s">
        <v>2844</v>
      </c>
      <c r="B2596" t="s">
        <v>3463</v>
      </c>
      <c r="C2596" t="s">
        <v>129</v>
      </c>
      <c r="D2596" t="s">
        <v>22</v>
      </c>
      <c r="E2596">
        <v>1</v>
      </c>
      <c r="F2596">
        <v>0</v>
      </c>
      <c r="G2596">
        <v>0</v>
      </c>
      <c r="H2596">
        <v>1</v>
      </c>
    </row>
    <row r="2597" spans="1:8" x14ac:dyDescent="0.25">
      <c r="A2597" t="s">
        <v>2844</v>
      </c>
      <c r="B2597" t="s">
        <v>3463</v>
      </c>
      <c r="C2597" t="s">
        <v>78</v>
      </c>
      <c r="D2597" t="s">
        <v>22</v>
      </c>
      <c r="E2597">
        <v>12</v>
      </c>
      <c r="F2597">
        <v>0</v>
      </c>
      <c r="G2597">
        <v>0</v>
      </c>
      <c r="H2597">
        <v>12</v>
      </c>
    </row>
    <row r="2598" spans="1:8" x14ac:dyDescent="0.25">
      <c r="A2598" t="s">
        <v>2844</v>
      </c>
      <c r="B2598" t="s">
        <v>3463</v>
      </c>
      <c r="C2598" t="s">
        <v>110</v>
      </c>
      <c r="D2598" t="s">
        <v>22</v>
      </c>
      <c r="E2598">
        <v>4</v>
      </c>
      <c r="F2598">
        <v>0</v>
      </c>
      <c r="G2598">
        <v>1</v>
      </c>
      <c r="H2598">
        <v>3</v>
      </c>
    </row>
    <row r="2599" spans="1:8" x14ac:dyDescent="0.25">
      <c r="A2599" t="s">
        <v>2844</v>
      </c>
      <c r="B2599" t="s">
        <v>3463</v>
      </c>
      <c r="C2599" t="s">
        <v>299</v>
      </c>
      <c r="D2599" t="s">
        <v>22</v>
      </c>
      <c r="E2599">
        <v>1</v>
      </c>
      <c r="F2599">
        <v>0</v>
      </c>
      <c r="G2599">
        <v>0</v>
      </c>
      <c r="H2599">
        <v>1</v>
      </c>
    </row>
    <row r="2600" spans="1:8" x14ac:dyDescent="0.25">
      <c r="A2600" t="s">
        <v>2844</v>
      </c>
      <c r="B2600" t="s">
        <v>3463</v>
      </c>
      <c r="C2600" t="s">
        <v>293</v>
      </c>
      <c r="D2600" t="s">
        <v>22</v>
      </c>
      <c r="E2600">
        <v>5</v>
      </c>
      <c r="F2600">
        <v>0</v>
      </c>
      <c r="G2600">
        <v>1</v>
      </c>
      <c r="H2600">
        <v>4</v>
      </c>
    </row>
    <row r="2601" spans="1:8" x14ac:dyDescent="0.25">
      <c r="A2601" t="s">
        <v>2844</v>
      </c>
      <c r="B2601" t="s">
        <v>3463</v>
      </c>
      <c r="C2601" t="s">
        <v>2295</v>
      </c>
      <c r="D2601" t="s">
        <v>22</v>
      </c>
      <c r="E2601">
        <v>2</v>
      </c>
      <c r="F2601">
        <v>0</v>
      </c>
      <c r="G2601">
        <v>0</v>
      </c>
      <c r="H2601">
        <v>2</v>
      </c>
    </row>
    <row r="2602" spans="1:8" x14ac:dyDescent="0.25">
      <c r="A2602" t="s">
        <v>2844</v>
      </c>
      <c r="B2602" t="s">
        <v>3463</v>
      </c>
      <c r="C2602" t="s">
        <v>2298</v>
      </c>
      <c r="D2602" t="s">
        <v>22</v>
      </c>
      <c r="E2602">
        <v>1</v>
      </c>
      <c r="F2602">
        <v>0</v>
      </c>
      <c r="G2602">
        <v>0</v>
      </c>
      <c r="H2602">
        <v>1</v>
      </c>
    </row>
    <row r="2603" spans="1:8" x14ac:dyDescent="0.25">
      <c r="A2603" t="s">
        <v>2844</v>
      </c>
      <c r="B2603" t="s">
        <v>3463</v>
      </c>
      <c r="C2603" t="s">
        <v>171</v>
      </c>
      <c r="D2603" t="s">
        <v>22</v>
      </c>
      <c r="E2603">
        <v>3</v>
      </c>
      <c r="F2603">
        <v>0</v>
      </c>
      <c r="G2603">
        <v>0</v>
      </c>
      <c r="H2603">
        <v>3</v>
      </c>
    </row>
    <row r="2604" spans="1:8" x14ac:dyDescent="0.25">
      <c r="A2604" t="s">
        <v>2844</v>
      </c>
      <c r="B2604" t="s">
        <v>3463</v>
      </c>
      <c r="C2604" t="s">
        <v>123</v>
      </c>
      <c r="D2604" t="s">
        <v>22</v>
      </c>
      <c r="E2604">
        <v>4</v>
      </c>
      <c r="F2604">
        <v>0</v>
      </c>
      <c r="G2604">
        <v>0</v>
      </c>
      <c r="H2604">
        <v>4</v>
      </c>
    </row>
    <row r="2605" spans="1:8" x14ac:dyDescent="0.25">
      <c r="A2605" t="s">
        <v>2844</v>
      </c>
      <c r="B2605" t="s">
        <v>3463</v>
      </c>
      <c r="C2605" t="s">
        <v>2198</v>
      </c>
      <c r="D2605" t="s">
        <v>22</v>
      </c>
      <c r="E2605">
        <v>5</v>
      </c>
      <c r="F2605">
        <v>0</v>
      </c>
      <c r="G2605">
        <v>0</v>
      </c>
      <c r="H2605">
        <v>5</v>
      </c>
    </row>
    <row r="2606" spans="1:8" x14ac:dyDescent="0.25">
      <c r="A2606" t="s">
        <v>2844</v>
      </c>
      <c r="B2606" t="s">
        <v>3463</v>
      </c>
      <c r="C2606" t="s">
        <v>180</v>
      </c>
      <c r="D2606" t="s">
        <v>22</v>
      </c>
      <c r="E2606">
        <v>1</v>
      </c>
      <c r="F2606">
        <v>0</v>
      </c>
      <c r="G2606">
        <v>0</v>
      </c>
      <c r="H2606">
        <v>1</v>
      </c>
    </row>
    <row r="2607" spans="1:8" x14ac:dyDescent="0.25">
      <c r="A2607" t="s">
        <v>2844</v>
      </c>
      <c r="B2607" t="s">
        <v>3463</v>
      </c>
      <c r="C2607" t="s">
        <v>142</v>
      </c>
      <c r="D2607" t="s">
        <v>22</v>
      </c>
      <c r="E2607">
        <v>1</v>
      </c>
      <c r="F2607">
        <v>0</v>
      </c>
      <c r="G2607">
        <v>0</v>
      </c>
      <c r="H2607">
        <v>1</v>
      </c>
    </row>
    <row r="2608" spans="1:8" x14ac:dyDescent="0.25">
      <c r="A2608" t="s">
        <v>2844</v>
      </c>
      <c r="B2608" t="s">
        <v>3463</v>
      </c>
      <c r="C2608" t="s">
        <v>90</v>
      </c>
      <c r="D2608" t="s">
        <v>22</v>
      </c>
      <c r="E2608">
        <v>2</v>
      </c>
      <c r="F2608">
        <v>0</v>
      </c>
      <c r="G2608">
        <v>0</v>
      </c>
      <c r="H2608">
        <v>2</v>
      </c>
    </row>
    <row r="2609" spans="1:8" x14ac:dyDescent="0.25">
      <c r="A2609" t="s">
        <v>2844</v>
      </c>
      <c r="B2609" t="s">
        <v>3463</v>
      </c>
      <c r="C2609" t="s">
        <v>245</v>
      </c>
      <c r="D2609" t="s">
        <v>22</v>
      </c>
      <c r="E2609">
        <v>6</v>
      </c>
      <c r="F2609">
        <v>0</v>
      </c>
      <c r="G2609">
        <v>0</v>
      </c>
      <c r="H2609">
        <v>6</v>
      </c>
    </row>
    <row r="2610" spans="1:8" x14ac:dyDescent="0.25">
      <c r="A2610" t="s">
        <v>2844</v>
      </c>
      <c r="B2610" t="s">
        <v>3463</v>
      </c>
      <c r="C2610" t="s">
        <v>153</v>
      </c>
      <c r="D2610" t="s">
        <v>22</v>
      </c>
      <c r="E2610">
        <v>5</v>
      </c>
      <c r="F2610">
        <v>0</v>
      </c>
      <c r="G2610">
        <v>0</v>
      </c>
      <c r="H2610">
        <v>5</v>
      </c>
    </row>
    <row r="2611" spans="1:8" x14ac:dyDescent="0.25">
      <c r="A2611" t="s">
        <v>2844</v>
      </c>
      <c r="B2611" t="s">
        <v>3463</v>
      </c>
      <c r="C2611" t="s">
        <v>73</v>
      </c>
      <c r="D2611" t="s">
        <v>22</v>
      </c>
      <c r="E2611">
        <v>5</v>
      </c>
      <c r="F2611">
        <v>0</v>
      </c>
      <c r="G2611">
        <v>3</v>
      </c>
      <c r="H2611">
        <v>2</v>
      </c>
    </row>
    <row r="2612" spans="1:8" x14ac:dyDescent="0.25">
      <c r="A2612" t="s">
        <v>2844</v>
      </c>
      <c r="B2612" t="s">
        <v>3463</v>
      </c>
      <c r="C2612" t="s">
        <v>127</v>
      </c>
      <c r="D2612" t="s">
        <v>22</v>
      </c>
      <c r="E2612">
        <v>6</v>
      </c>
      <c r="F2612">
        <v>0</v>
      </c>
      <c r="G2612">
        <v>0</v>
      </c>
      <c r="H2612">
        <v>6</v>
      </c>
    </row>
    <row r="2613" spans="1:8" x14ac:dyDescent="0.25">
      <c r="A2613" t="s">
        <v>2844</v>
      </c>
      <c r="B2613" t="s">
        <v>3463</v>
      </c>
      <c r="C2613" t="s">
        <v>328</v>
      </c>
      <c r="D2613" t="s">
        <v>22</v>
      </c>
      <c r="E2613">
        <v>10</v>
      </c>
      <c r="F2613">
        <v>0</v>
      </c>
      <c r="G2613">
        <v>1</v>
      </c>
      <c r="H2613">
        <v>9</v>
      </c>
    </row>
    <row r="2614" spans="1:8" x14ac:dyDescent="0.25">
      <c r="A2614" t="s">
        <v>2844</v>
      </c>
      <c r="B2614" t="s">
        <v>3463</v>
      </c>
      <c r="C2614" t="s">
        <v>330</v>
      </c>
      <c r="D2614" t="s">
        <v>22</v>
      </c>
      <c r="E2614">
        <v>9</v>
      </c>
      <c r="F2614">
        <v>0</v>
      </c>
      <c r="G2614">
        <v>0</v>
      </c>
      <c r="H2614">
        <v>9</v>
      </c>
    </row>
    <row r="2615" spans="1:8" x14ac:dyDescent="0.25">
      <c r="A2615" t="s">
        <v>2844</v>
      </c>
      <c r="B2615" t="s">
        <v>3463</v>
      </c>
      <c r="C2615" t="s">
        <v>2211</v>
      </c>
      <c r="D2615" t="s">
        <v>22</v>
      </c>
      <c r="E2615">
        <v>5</v>
      </c>
      <c r="F2615">
        <v>0</v>
      </c>
      <c r="G2615">
        <v>0</v>
      </c>
      <c r="H2615">
        <v>5</v>
      </c>
    </row>
    <row r="2616" spans="1:8" x14ac:dyDescent="0.25">
      <c r="A2616" t="s">
        <v>2844</v>
      </c>
      <c r="B2616" t="s">
        <v>3463</v>
      </c>
      <c r="C2616" t="s">
        <v>333</v>
      </c>
      <c r="D2616" t="s">
        <v>22</v>
      </c>
      <c r="E2616">
        <v>5</v>
      </c>
      <c r="F2616">
        <v>0</v>
      </c>
      <c r="G2616">
        <v>0</v>
      </c>
      <c r="H2616">
        <v>5</v>
      </c>
    </row>
    <row r="2617" spans="1:8" x14ac:dyDescent="0.25">
      <c r="A2617" t="s">
        <v>2844</v>
      </c>
      <c r="B2617" t="s">
        <v>3463</v>
      </c>
      <c r="C2617" t="s">
        <v>163</v>
      </c>
      <c r="D2617" t="s">
        <v>22</v>
      </c>
      <c r="E2617">
        <v>4</v>
      </c>
      <c r="F2617">
        <v>0</v>
      </c>
      <c r="G2617">
        <v>2</v>
      </c>
      <c r="H2617">
        <v>2</v>
      </c>
    </row>
    <row r="2618" spans="1:8" x14ac:dyDescent="0.25">
      <c r="A2618" t="s">
        <v>2844</v>
      </c>
      <c r="B2618" t="s">
        <v>3463</v>
      </c>
      <c r="C2618" t="s">
        <v>335</v>
      </c>
      <c r="D2618" t="s">
        <v>22</v>
      </c>
      <c r="E2618">
        <v>2</v>
      </c>
      <c r="F2618">
        <v>0</v>
      </c>
      <c r="G2618">
        <v>0</v>
      </c>
      <c r="H2618">
        <v>2</v>
      </c>
    </row>
    <row r="2619" spans="1:8" x14ac:dyDescent="0.25">
      <c r="A2619" t="s">
        <v>2844</v>
      </c>
      <c r="B2619" t="s">
        <v>3463</v>
      </c>
      <c r="C2619" t="s">
        <v>334</v>
      </c>
      <c r="D2619" t="s">
        <v>22</v>
      </c>
      <c r="E2619">
        <v>6</v>
      </c>
      <c r="F2619">
        <v>0</v>
      </c>
      <c r="G2619">
        <v>2</v>
      </c>
      <c r="H2619">
        <v>4</v>
      </c>
    </row>
    <row r="2620" spans="1:8" x14ac:dyDescent="0.25">
      <c r="A2620" t="s">
        <v>2844</v>
      </c>
      <c r="B2620" t="s">
        <v>3463</v>
      </c>
      <c r="C2620" t="s">
        <v>2303</v>
      </c>
      <c r="D2620" t="s">
        <v>2240</v>
      </c>
      <c r="E2620">
        <v>1</v>
      </c>
      <c r="F2620">
        <v>0</v>
      </c>
      <c r="G2620">
        <v>0</v>
      </c>
      <c r="H2620">
        <v>1</v>
      </c>
    </row>
    <row r="2621" spans="1:8" x14ac:dyDescent="0.25">
      <c r="A2621" t="s">
        <v>2844</v>
      </c>
      <c r="B2621" t="s">
        <v>3463</v>
      </c>
      <c r="C2621" t="s">
        <v>2303</v>
      </c>
      <c r="D2621" t="s">
        <v>2241</v>
      </c>
      <c r="E2621">
        <v>1</v>
      </c>
      <c r="F2621">
        <v>0</v>
      </c>
      <c r="G2621">
        <v>0</v>
      </c>
      <c r="H2621">
        <v>1</v>
      </c>
    </row>
    <row r="2622" spans="1:8" x14ac:dyDescent="0.25">
      <c r="A2622" t="s">
        <v>2844</v>
      </c>
      <c r="B2622" t="s">
        <v>3463</v>
      </c>
      <c r="C2622" t="s">
        <v>2789</v>
      </c>
      <c r="D2622" t="s">
        <v>22</v>
      </c>
      <c r="E2622">
        <v>41</v>
      </c>
      <c r="F2622">
        <v>0</v>
      </c>
      <c r="G2622">
        <v>12</v>
      </c>
      <c r="H2622">
        <v>29</v>
      </c>
    </row>
    <row r="2623" spans="1:8" x14ac:dyDescent="0.25">
      <c r="A2623" t="s">
        <v>2844</v>
      </c>
      <c r="B2623" t="s">
        <v>3463</v>
      </c>
      <c r="C2623" t="s">
        <v>3053</v>
      </c>
      <c r="D2623" t="s">
        <v>22</v>
      </c>
      <c r="E2623">
        <v>2</v>
      </c>
      <c r="F2623">
        <v>0</v>
      </c>
      <c r="G2623">
        <v>0</v>
      </c>
      <c r="H2623">
        <v>2</v>
      </c>
    </row>
    <row r="2624" spans="1:8" x14ac:dyDescent="0.25">
      <c r="A2624" t="s">
        <v>2844</v>
      </c>
      <c r="B2624" t="s">
        <v>3463</v>
      </c>
      <c r="C2624" t="s">
        <v>3045</v>
      </c>
      <c r="D2624" t="s">
        <v>22</v>
      </c>
      <c r="E2624">
        <v>18</v>
      </c>
      <c r="F2624">
        <v>0</v>
      </c>
      <c r="G2624">
        <v>4</v>
      </c>
      <c r="H2624">
        <v>14</v>
      </c>
    </row>
    <row r="2625" spans="1:8" x14ac:dyDescent="0.25">
      <c r="A2625" t="s">
        <v>2844</v>
      </c>
      <c r="B2625" t="s">
        <v>3463</v>
      </c>
      <c r="C2625" t="s">
        <v>3054</v>
      </c>
      <c r="D2625" t="s">
        <v>22</v>
      </c>
      <c r="E2625">
        <v>41</v>
      </c>
      <c r="F2625">
        <v>0</v>
      </c>
      <c r="G2625">
        <v>5</v>
      </c>
      <c r="H2625">
        <v>36</v>
      </c>
    </row>
    <row r="2626" spans="1:8" x14ac:dyDescent="0.25">
      <c r="A2626" t="s">
        <v>2844</v>
      </c>
      <c r="B2626" t="s">
        <v>3463</v>
      </c>
      <c r="C2626" t="s">
        <v>3048</v>
      </c>
      <c r="D2626" t="s">
        <v>22</v>
      </c>
      <c r="E2626">
        <v>42</v>
      </c>
      <c r="F2626">
        <v>0</v>
      </c>
      <c r="G2626">
        <v>5</v>
      </c>
      <c r="H2626">
        <v>37</v>
      </c>
    </row>
    <row r="2627" spans="1:8" x14ac:dyDescent="0.25">
      <c r="A2627" t="s">
        <v>2844</v>
      </c>
      <c r="B2627" t="s">
        <v>3463</v>
      </c>
      <c r="C2627" t="s">
        <v>3049</v>
      </c>
      <c r="D2627" t="s">
        <v>3050</v>
      </c>
      <c r="E2627">
        <v>3</v>
      </c>
      <c r="F2627">
        <v>0</v>
      </c>
      <c r="G2627">
        <v>1</v>
      </c>
      <c r="H2627">
        <v>2</v>
      </c>
    </row>
    <row r="2628" spans="1:8" x14ac:dyDescent="0.25">
      <c r="A2628" t="s">
        <v>2844</v>
      </c>
      <c r="B2628" t="s">
        <v>3463</v>
      </c>
      <c r="C2628" t="s">
        <v>3049</v>
      </c>
      <c r="D2628" t="s">
        <v>3051</v>
      </c>
      <c r="E2628">
        <v>3</v>
      </c>
      <c r="F2628">
        <v>0</v>
      </c>
      <c r="G2628">
        <v>1</v>
      </c>
      <c r="H2628">
        <v>2</v>
      </c>
    </row>
    <row r="2629" spans="1:8" x14ac:dyDescent="0.25">
      <c r="A2629" t="s">
        <v>2844</v>
      </c>
      <c r="B2629" t="s">
        <v>3463</v>
      </c>
      <c r="C2629" t="s">
        <v>162</v>
      </c>
      <c r="D2629" t="s">
        <v>22</v>
      </c>
      <c r="E2629">
        <v>2</v>
      </c>
      <c r="F2629">
        <v>0</v>
      </c>
      <c r="G2629">
        <v>0</v>
      </c>
      <c r="H2629">
        <v>2</v>
      </c>
    </row>
    <row r="2630" spans="1:8" x14ac:dyDescent="0.25">
      <c r="A2630" t="s">
        <v>2844</v>
      </c>
      <c r="B2630" t="s">
        <v>3463</v>
      </c>
      <c r="C2630" t="s">
        <v>46</v>
      </c>
      <c r="D2630" t="s">
        <v>22</v>
      </c>
      <c r="E2630">
        <v>7</v>
      </c>
      <c r="F2630">
        <v>0</v>
      </c>
      <c r="G2630">
        <v>2</v>
      </c>
      <c r="H2630">
        <v>5</v>
      </c>
    </row>
    <row r="2631" spans="1:8" x14ac:dyDescent="0.25">
      <c r="A2631" t="s">
        <v>2844</v>
      </c>
      <c r="B2631" t="s">
        <v>3463</v>
      </c>
      <c r="C2631" t="s">
        <v>68</v>
      </c>
      <c r="D2631" t="s">
        <v>22</v>
      </c>
      <c r="E2631">
        <v>7</v>
      </c>
      <c r="F2631">
        <v>0</v>
      </c>
      <c r="G2631">
        <v>0</v>
      </c>
      <c r="H2631">
        <v>7</v>
      </c>
    </row>
    <row r="2632" spans="1:8" x14ac:dyDescent="0.25">
      <c r="A2632" t="s">
        <v>2844</v>
      </c>
      <c r="B2632" t="s">
        <v>3463</v>
      </c>
      <c r="C2632" t="s">
        <v>125</v>
      </c>
      <c r="D2632" t="s">
        <v>22</v>
      </c>
      <c r="E2632">
        <v>5</v>
      </c>
      <c r="F2632">
        <v>0</v>
      </c>
      <c r="G2632">
        <v>0</v>
      </c>
      <c r="H2632">
        <v>5</v>
      </c>
    </row>
    <row r="2633" spans="1:8" x14ac:dyDescent="0.25">
      <c r="A2633" t="s">
        <v>2844</v>
      </c>
      <c r="B2633" t="s">
        <v>3463</v>
      </c>
      <c r="C2633" t="s">
        <v>2204</v>
      </c>
      <c r="D2633" t="s">
        <v>22</v>
      </c>
      <c r="E2633">
        <v>4</v>
      </c>
      <c r="F2633">
        <v>1</v>
      </c>
      <c r="G2633">
        <v>0</v>
      </c>
      <c r="H2633">
        <v>5</v>
      </c>
    </row>
    <row r="2634" spans="1:8" x14ac:dyDescent="0.25">
      <c r="A2634" t="s">
        <v>2844</v>
      </c>
      <c r="B2634" t="s">
        <v>3463</v>
      </c>
      <c r="C2634" t="s">
        <v>3461</v>
      </c>
      <c r="D2634" t="s">
        <v>22</v>
      </c>
      <c r="E2634">
        <v>2</v>
      </c>
      <c r="F2634">
        <v>0</v>
      </c>
      <c r="G2634">
        <v>0</v>
      </c>
      <c r="H2634">
        <v>2</v>
      </c>
    </row>
    <row r="2635" spans="1:8" x14ac:dyDescent="0.25">
      <c r="A2635" t="s">
        <v>2844</v>
      </c>
      <c r="B2635" t="s">
        <v>3463</v>
      </c>
      <c r="C2635" t="s">
        <v>3450</v>
      </c>
      <c r="D2635" t="s">
        <v>22</v>
      </c>
      <c r="E2635">
        <v>2</v>
      </c>
      <c r="F2635">
        <v>0</v>
      </c>
      <c r="G2635">
        <v>0</v>
      </c>
      <c r="H2635">
        <v>2</v>
      </c>
    </row>
    <row r="2636" spans="1:8" x14ac:dyDescent="0.25">
      <c r="A2636" t="s">
        <v>2844</v>
      </c>
      <c r="B2636" t="s">
        <v>3463</v>
      </c>
      <c r="C2636" t="s">
        <v>114</v>
      </c>
      <c r="D2636" t="s">
        <v>22</v>
      </c>
      <c r="E2636">
        <v>3</v>
      </c>
      <c r="F2636">
        <v>0</v>
      </c>
      <c r="G2636">
        <v>0</v>
      </c>
      <c r="H2636">
        <v>3</v>
      </c>
    </row>
    <row r="2637" spans="1:8" x14ac:dyDescent="0.25">
      <c r="A2637" t="s">
        <v>2844</v>
      </c>
      <c r="B2637" t="s">
        <v>3463</v>
      </c>
      <c r="C2637" t="s">
        <v>111</v>
      </c>
      <c r="D2637" t="s">
        <v>22</v>
      </c>
      <c r="E2637">
        <v>2</v>
      </c>
      <c r="F2637">
        <v>0</v>
      </c>
      <c r="G2637">
        <v>0</v>
      </c>
      <c r="H2637">
        <v>2</v>
      </c>
    </row>
    <row r="2638" spans="1:8" x14ac:dyDescent="0.25">
      <c r="A2638" t="s">
        <v>2844</v>
      </c>
      <c r="B2638" t="s">
        <v>3463</v>
      </c>
      <c r="C2638" t="s">
        <v>274</v>
      </c>
      <c r="D2638" t="s">
        <v>22</v>
      </c>
      <c r="E2638">
        <v>3</v>
      </c>
      <c r="F2638">
        <v>0</v>
      </c>
      <c r="G2638">
        <v>0</v>
      </c>
      <c r="H2638">
        <v>3</v>
      </c>
    </row>
    <row r="2639" spans="1:8" x14ac:dyDescent="0.25">
      <c r="A2639" t="s">
        <v>2844</v>
      </c>
      <c r="B2639" t="s">
        <v>3463</v>
      </c>
      <c r="C2639" t="s">
        <v>49</v>
      </c>
      <c r="D2639" t="s">
        <v>22</v>
      </c>
      <c r="E2639">
        <v>1</v>
      </c>
      <c r="F2639">
        <v>0</v>
      </c>
      <c r="G2639">
        <v>0</v>
      </c>
      <c r="H2639">
        <v>1</v>
      </c>
    </row>
    <row r="2640" spans="1:8" x14ac:dyDescent="0.25">
      <c r="A2640" t="s">
        <v>2844</v>
      </c>
      <c r="B2640" t="s">
        <v>3463</v>
      </c>
      <c r="C2640" t="s">
        <v>61</v>
      </c>
      <c r="D2640" t="s">
        <v>22</v>
      </c>
      <c r="E2640">
        <v>1</v>
      </c>
      <c r="F2640">
        <v>0</v>
      </c>
      <c r="G2640">
        <v>0</v>
      </c>
      <c r="H2640">
        <v>1</v>
      </c>
    </row>
    <row r="2641" spans="1:8" x14ac:dyDescent="0.25">
      <c r="A2641" t="s">
        <v>2844</v>
      </c>
      <c r="B2641" t="s">
        <v>3463</v>
      </c>
      <c r="C2641" t="s">
        <v>149</v>
      </c>
      <c r="D2641" t="s">
        <v>22</v>
      </c>
      <c r="E2641">
        <v>4</v>
      </c>
      <c r="F2641">
        <v>0</v>
      </c>
      <c r="G2641">
        <v>0</v>
      </c>
      <c r="H2641">
        <v>4</v>
      </c>
    </row>
    <row r="2642" spans="1:8" x14ac:dyDescent="0.25">
      <c r="A2642" t="s">
        <v>2844</v>
      </c>
      <c r="B2642" t="s">
        <v>3463</v>
      </c>
      <c r="C2642" t="s">
        <v>45</v>
      </c>
      <c r="D2642" t="s">
        <v>22</v>
      </c>
      <c r="E2642">
        <v>1</v>
      </c>
      <c r="F2642">
        <v>0</v>
      </c>
      <c r="G2642">
        <v>0</v>
      </c>
      <c r="H2642">
        <v>1</v>
      </c>
    </row>
    <row r="2643" spans="1:8" x14ac:dyDescent="0.25">
      <c r="A2643" t="s">
        <v>2844</v>
      </c>
      <c r="B2643" t="s">
        <v>3463</v>
      </c>
      <c r="C2643" t="s">
        <v>83</v>
      </c>
      <c r="D2643" t="s">
        <v>84</v>
      </c>
      <c r="E2643">
        <v>7</v>
      </c>
      <c r="F2643">
        <v>10</v>
      </c>
      <c r="G2643">
        <v>7</v>
      </c>
      <c r="H2643">
        <v>10</v>
      </c>
    </row>
    <row r="2644" spans="1:8" x14ac:dyDescent="0.25">
      <c r="A2644" t="s">
        <v>2844</v>
      </c>
      <c r="B2644" t="s">
        <v>3463</v>
      </c>
      <c r="C2644" t="s">
        <v>134</v>
      </c>
      <c r="D2644" t="s">
        <v>135</v>
      </c>
      <c r="E2644">
        <v>8</v>
      </c>
      <c r="F2644">
        <v>0</v>
      </c>
      <c r="G2644">
        <v>0</v>
      </c>
      <c r="H2644">
        <v>8</v>
      </c>
    </row>
    <row r="2645" spans="1:8" x14ac:dyDescent="0.25">
      <c r="A2645" t="s">
        <v>2844</v>
      </c>
      <c r="B2645" t="s">
        <v>3463</v>
      </c>
      <c r="C2645" t="s">
        <v>2756</v>
      </c>
      <c r="D2645" t="s">
        <v>22</v>
      </c>
      <c r="E2645">
        <v>28</v>
      </c>
      <c r="F2645">
        <v>130</v>
      </c>
      <c r="G2645">
        <v>65</v>
      </c>
      <c r="H2645">
        <v>93</v>
      </c>
    </row>
    <row r="2646" spans="1:8" x14ac:dyDescent="0.25">
      <c r="A2646" t="s">
        <v>2844</v>
      </c>
      <c r="B2646" t="s">
        <v>3463</v>
      </c>
      <c r="C2646" t="s">
        <v>86</v>
      </c>
      <c r="D2646" t="s">
        <v>22</v>
      </c>
      <c r="E2646">
        <v>2</v>
      </c>
      <c r="F2646">
        <v>0</v>
      </c>
      <c r="G2646">
        <v>0</v>
      </c>
      <c r="H2646">
        <v>2</v>
      </c>
    </row>
    <row r="2647" spans="1:8" x14ac:dyDescent="0.25">
      <c r="A2647" t="s">
        <v>2844</v>
      </c>
      <c r="B2647" t="s">
        <v>3463</v>
      </c>
      <c r="C2647" t="s">
        <v>174</v>
      </c>
      <c r="D2647" t="s">
        <v>22</v>
      </c>
      <c r="E2647">
        <v>5</v>
      </c>
      <c r="F2647">
        <v>0</v>
      </c>
      <c r="G2647">
        <v>4</v>
      </c>
      <c r="H2647">
        <v>1</v>
      </c>
    </row>
    <row r="2648" spans="1:8" x14ac:dyDescent="0.25">
      <c r="A2648" t="s">
        <v>2844</v>
      </c>
      <c r="B2648" t="s">
        <v>3463</v>
      </c>
      <c r="C2648" t="s">
        <v>64</v>
      </c>
      <c r="D2648" t="s">
        <v>22</v>
      </c>
      <c r="E2648">
        <v>21</v>
      </c>
      <c r="F2648">
        <v>0</v>
      </c>
      <c r="G2648">
        <v>0</v>
      </c>
      <c r="H2648">
        <v>21</v>
      </c>
    </row>
    <row r="2649" spans="1:8" x14ac:dyDescent="0.25">
      <c r="A2649" t="s">
        <v>2844</v>
      </c>
      <c r="B2649" t="s">
        <v>3463</v>
      </c>
      <c r="C2649" t="s">
        <v>3306</v>
      </c>
      <c r="D2649" t="s">
        <v>22</v>
      </c>
      <c r="E2649">
        <v>3</v>
      </c>
      <c r="F2649">
        <v>0</v>
      </c>
      <c r="G2649">
        <v>0</v>
      </c>
      <c r="H2649">
        <v>3</v>
      </c>
    </row>
    <row r="2650" spans="1:8" x14ac:dyDescent="0.25">
      <c r="A2650" t="s">
        <v>2844</v>
      </c>
      <c r="B2650" t="s">
        <v>3463</v>
      </c>
      <c r="C2650" t="s">
        <v>3307</v>
      </c>
      <c r="D2650" t="s">
        <v>22</v>
      </c>
      <c r="E2650">
        <v>0</v>
      </c>
      <c r="F2650">
        <v>3</v>
      </c>
      <c r="G2650">
        <v>0</v>
      </c>
      <c r="H2650">
        <v>3</v>
      </c>
    </row>
    <row r="2651" spans="1:8" x14ac:dyDescent="0.25">
      <c r="A2651" t="s">
        <v>2844</v>
      </c>
      <c r="B2651" t="s">
        <v>3463</v>
      </c>
      <c r="C2651" t="s">
        <v>96</v>
      </c>
      <c r="D2651" t="s">
        <v>97</v>
      </c>
      <c r="E2651">
        <v>7</v>
      </c>
      <c r="F2651">
        <v>0</v>
      </c>
      <c r="G2651">
        <v>2</v>
      </c>
      <c r="H2651">
        <v>5</v>
      </c>
    </row>
    <row r="2652" spans="1:8" x14ac:dyDescent="0.25">
      <c r="A2652" t="s">
        <v>2844</v>
      </c>
      <c r="B2652" t="s">
        <v>3463</v>
      </c>
      <c r="C2652" t="s">
        <v>240</v>
      </c>
      <c r="D2652" t="s">
        <v>22</v>
      </c>
      <c r="E2652">
        <v>23</v>
      </c>
      <c r="F2652">
        <v>0</v>
      </c>
      <c r="G2652">
        <v>2</v>
      </c>
      <c r="H2652">
        <v>21</v>
      </c>
    </row>
    <row r="2653" spans="1:8" x14ac:dyDescent="0.25">
      <c r="A2653" t="s">
        <v>2844</v>
      </c>
      <c r="B2653" t="s">
        <v>3463</v>
      </c>
      <c r="C2653" t="s">
        <v>2313</v>
      </c>
      <c r="D2653" t="s">
        <v>22</v>
      </c>
      <c r="E2653">
        <v>5</v>
      </c>
      <c r="F2653">
        <v>5</v>
      </c>
      <c r="G2653">
        <v>3</v>
      </c>
      <c r="H2653">
        <v>7</v>
      </c>
    </row>
    <row r="2654" spans="1:8" x14ac:dyDescent="0.25">
      <c r="A2654" t="s">
        <v>2844</v>
      </c>
      <c r="B2654" t="s">
        <v>3463</v>
      </c>
      <c r="C2654" t="s">
        <v>184</v>
      </c>
      <c r="D2654" t="s">
        <v>22</v>
      </c>
      <c r="E2654">
        <v>9</v>
      </c>
      <c r="F2654">
        <v>10</v>
      </c>
      <c r="G2654">
        <v>8</v>
      </c>
      <c r="H2654">
        <v>11</v>
      </c>
    </row>
    <row r="2655" spans="1:8" x14ac:dyDescent="0.25">
      <c r="A2655" t="s">
        <v>2844</v>
      </c>
      <c r="B2655" t="s">
        <v>3463</v>
      </c>
      <c r="C2655" t="s">
        <v>36</v>
      </c>
      <c r="D2655" t="s">
        <v>22</v>
      </c>
      <c r="E2655">
        <v>16</v>
      </c>
      <c r="F2655">
        <v>0</v>
      </c>
      <c r="G2655">
        <v>7</v>
      </c>
      <c r="H2655">
        <v>9</v>
      </c>
    </row>
    <row r="2656" spans="1:8" x14ac:dyDescent="0.25">
      <c r="A2656" t="s">
        <v>2844</v>
      </c>
      <c r="B2656" t="s">
        <v>3463</v>
      </c>
      <c r="C2656" t="s">
        <v>54</v>
      </c>
      <c r="D2656" t="s">
        <v>22</v>
      </c>
      <c r="E2656">
        <v>1</v>
      </c>
      <c r="F2656">
        <v>0</v>
      </c>
      <c r="G2656">
        <v>0</v>
      </c>
      <c r="H2656">
        <v>1</v>
      </c>
    </row>
    <row r="2657" spans="1:8" x14ac:dyDescent="0.25">
      <c r="A2657" t="s">
        <v>2844</v>
      </c>
      <c r="B2657" t="s">
        <v>3463</v>
      </c>
      <c r="C2657" t="s">
        <v>57</v>
      </c>
      <c r="D2657" t="s">
        <v>22</v>
      </c>
      <c r="E2657">
        <v>96</v>
      </c>
      <c r="F2657">
        <v>24</v>
      </c>
      <c r="G2657">
        <v>85</v>
      </c>
      <c r="H2657">
        <v>35</v>
      </c>
    </row>
    <row r="2658" spans="1:8" x14ac:dyDescent="0.25">
      <c r="A2658" t="s">
        <v>2844</v>
      </c>
      <c r="B2658" t="s">
        <v>3463</v>
      </c>
      <c r="C2658" t="s">
        <v>77</v>
      </c>
      <c r="D2658" t="s">
        <v>22</v>
      </c>
      <c r="E2658">
        <v>5</v>
      </c>
      <c r="F2658">
        <v>0</v>
      </c>
      <c r="G2658">
        <v>0</v>
      </c>
      <c r="H2658">
        <v>5</v>
      </c>
    </row>
    <row r="2659" spans="1:8" x14ac:dyDescent="0.25">
      <c r="A2659" t="s">
        <v>2844</v>
      </c>
      <c r="B2659" t="s">
        <v>3463</v>
      </c>
      <c r="C2659" t="s">
        <v>222</v>
      </c>
      <c r="D2659" t="s">
        <v>22</v>
      </c>
      <c r="E2659">
        <v>20</v>
      </c>
      <c r="F2659">
        <v>0</v>
      </c>
      <c r="G2659">
        <v>0</v>
      </c>
      <c r="H2659">
        <v>20</v>
      </c>
    </row>
    <row r="2660" spans="1:8" x14ac:dyDescent="0.25">
      <c r="A2660" t="s">
        <v>2844</v>
      </c>
      <c r="B2660" t="s">
        <v>3463</v>
      </c>
      <c r="C2660" t="s">
        <v>164</v>
      </c>
      <c r="D2660" t="s">
        <v>22</v>
      </c>
      <c r="E2660">
        <v>19</v>
      </c>
      <c r="F2660">
        <v>0</v>
      </c>
      <c r="G2660">
        <v>0</v>
      </c>
      <c r="H2660">
        <v>19</v>
      </c>
    </row>
    <row r="2661" spans="1:8" x14ac:dyDescent="0.25">
      <c r="A2661" t="s">
        <v>2844</v>
      </c>
      <c r="B2661" t="s">
        <v>3463</v>
      </c>
      <c r="C2661" t="s">
        <v>166</v>
      </c>
      <c r="D2661" t="s">
        <v>22</v>
      </c>
      <c r="E2661">
        <v>19</v>
      </c>
      <c r="F2661">
        <v>0</v>
      </c>
      <c r="G2661">
        <v>0</v>
      </c>
      <c r="H2661">
        <v>19</v>
      </c>
    </row>
    <row r="2662" spans="1:8" x14ac:dyDescent="0.25">
      <c r="A2662" t="s">
        <v>2844</v>
      </c>
      <c r="B2662" t="s">
        <v>3463</v>
      </c>
      <c r="C2662" t="s">
        <v>3303</v>
      </c>
      <c r="D2662" t="s">
        <v>22</v>
      </c>
      <c r="E2662">
        <v>7</v>
      </c>
      <c r="F2662">
        <v>0</v>
      </c>
      <c r="G2662">
        <v>1</v>
      </c>
      <c r="H2662">
        <v>6</v>
      </c>
    </row>
    <row r="2663" spans="1:8" x14ac:dyDescent="0.25">
      <c r="A2663" t="s">
        <v>2844</v>
      </c>
      <c r="B2663" t="s">
        <v>3463</v>
      </c>
      <c r="C2663" t="s">
        <v>31</v>
      </c>
      <c r="D2663" t="s">
        <v>22</v>
      </c>
      <c r="E2663">
        <v>12</v>
      </c>
      <c r="F2663">
        <v>0</v>
      </c>
      <c r="G2663">
        <v>0</v>
      </c>
      <c r="H2663">
        <v>12</v>
      </c>
    </row>
    <row r="2664" spans="1:8" x14ac:dyDescent="0.25">
      <c r="A2664" t="s">
        <v>2844</v>
      </c>
      <c r="B2664" t="s">
        <v>3463</v>
      </c>
      <c r="C2664" t="s">
        <v>30</v>
      </c>
      <c r="D2664" t="s">
        <v>22</v>
      </c>
      <c r="E2664">
        <v>12</v>
      </c>
      <c r="F2664">
        <v>0</v>
      </c>
      <c r="G2664">
        <v>0</v>
      </c>
      <c r="H2664">
        <v>12</v>
      </c>
    </row>
    <row r="2665" spans="1:8" x14ac:dyDescent="0.25">
      <c r="A2665" t="s">
        <v>2844</v>
      </c>
      <c r="B2665" t="s">
        <v>3463</v>
      </c>
      <c r="C2665" t="s">
        <v>155</v>
      </c>
      <c r="D2665" t="s">
        <v>22</v>
      </c>
      <c r="E2665">
        <v>1</v>
      </c>
      <c r="F2665">
        <v>0</v>
      </c>
      <c r="G2665">
        <v>0</v>
      </c>
      <c r="H2665">
        <v>1</v>
      </c>
    </row>
    <row r="2666" spans="1:8" x14ac:dyDescent="0.25">
      <c r="A2666" t="s">
        <v>2844</v>
      </c>
      <c r="B2666" t="s">
        <v>3463</v>
      </c>
      <c r="C2666" t="s">
        <v>167</v>
      </c>
      <c r="D2666" t="s">
        <v>22</v>
      </c>
      <c r="E2666">
        <v>2</v>
      </c>
      <c r="F2666">
        <v>0</v>
      </c>
      <c r="G2666">
        <v>0</v>
      </c>
      <c r="H2666">
        <v>2</v>
      </c>
    </row>
    <row r="2667" spans="1:8" x14ac:dyDescent="0.25">
      <c r="A2667" t="s">
        <v>2844</v>
      </c>
      <c r="B2667" t="s">
        <v>3463</v>
      </c>
      <c r="C2667" t="s">
        <v>25</v>
      </c>
      <c r="D2667" t="s">
        <v>22</v>
      </c>
      <c r="E2667">
        <v>14</v>
      </c>
      <c r="F2667">
        <v>0</v>
      </c>
      <c r="G2667">
        <v>0</v>
      </c>
      <c r="H2667">
        <v>14</v>
      </c>
    </row>
    <row r="2668" spans="1:8" x14ac:dyDescent="0.25">
      <c r="A2668" t="s">
        <v>2844</v>
      </c>
      <c r="B2668" t="s">
        <v>3463</v>
      </c>
      <c r="C2668" t="s">
        <v>181</v>
      </c>
      <c r="D2668" t="s">
        <v>22</v>
      </c>
      <c r="E2668">
        <v>45</v>
      </c>
      <c r="F2668">
        <v>0</v>
      </c>
      <c r="G2668">
        <v>8</v>
      </c>
      <c r="H2668">
        <v>37</v>
      </c>
    </row>
    <row r="2669" spans="1:8" x14ac:dyDescent="0.25">
      <c r="A2669" t="s">
        <v>2844</v>
      </c>
      <c r="B2669" t="s">
        <v>3463</v>
      </c>
      <c r="C2669" t="s">
        <v>301</v>
      </c>
      <c r="D2669" t="s">
        <v>22</v>
      </c>
      <c r="E2669">
        <v>2</v>
      </c>
      <c r="F2669">
        <v>0</v>
      </c>
      <c r="G2669">
        <v>0</v>
      </c>
      <c r="H2669">
        <v>2</v>
      </c>
    </row>
    <row r="2670" spans="1:8" x14ac:dyDescent="0.25">
      <c r="A2670" t="s">
        <v>2844</v>
      </c>
      <c r="B2670" t="s">
        <v>3463</v>
      </c>
      <c r="C2670" t="s">
        <v>302</v>
      </c>
      <c r="D2670" t="s">
        <v>22</v>
      </c>
      <c r="E2670">
        <v>6</v>
      </c>
      <c r="F2670">
        <v>0</v>
      </c>
      <c r="G2670">
        <v>1</v>
      </c>
      <c r="H2670">
        <v>5</v>
      </c>
    </row>
    <row r="2671" spans="1:8" x14ac:dyDescent="0.25">
      <c r="A2671" t="s">
        <v>2844</v>
      </c>
      <c r="B2671" t="s">
        <v>3463</v>
      </c>
      <c r="C2671" t="s">
        <v>242</v>
      </c>
      <c r="D2671" t="s">
        <v>22</v>
      </c>
      <c r="E2671">
        <v>6</v>
      </c>
      <c r="F2671">
        <v>0</v>
      </c>
      <c r="G2671">
        <v>1</v>
      </c>
      <c r="H2671">
        <v>5</v>
      </c>
    </row>
    <row r="2672" spans="1:8" x14ac:dyDescent="0.25">
      <c r="A2672" t="s">
        <v>2844</v>
      </c>
      <c r="B2672" t="s">
        <v>3463</v>
      </c>
      <c r="C2672" t="s">
        <v>103</v>
      </c>
      <c r="D2672" t="s">
        <v>22</v>
      </c>
      <c r="E2672">
        <v>2</v>
      </c>
      <c r="F2672">
        <v>0</v>
      </c>
      <c r="G2672">
        <v>0</v>
      </c>
      <c r="H2672">
        <v>2</v>
      </c>
    </row>
    <row r="2673" spans="1:8" x14ac:dyDescent="0.25">
      <c r="A2673" t="s">
        <v>2844</v>
      </c>
      <c r="B2673" t="s">
        <v>3463</v>
      </c>
      <c r="C2673" t="s">
        <v>3304</v>
      </c>
      <c r="D2673" t="s">
        <v>22</v>
      </c>
      <c r="E2673">
        <v>2</v>
      </c>
      <c r="F2673">
        <v>0</v>
      </c>
      <c r="G2673">
        <v>0</v>
      </c>
      <c r="H2673">
        <v>2</v>
      </c>
    </row>
    <row r="2674" spans="1:8" x14ac:dyDescent="0.25">
      <c r="A2674" t="s">
        <v>2844</v>
      </c>
      <c r="B2674" t="s">
        <v>3463</v>
      </c>
      <c r="C2674" t="s">
        <v>101</v>
      </c>
      <c r="D2674" t="s">
        <v>22</v>
      </c>
      <c r="E2674">
        <v>3</v>
      </c>
      <c r="F2674">
        <v>0</v>
      </c>
      <c r="G2674">
        <v>1</v>
      </c>
      <c r="H2674">
        <v>2</v>
      </c>
    </row>
    <row r="2675" spans="1:8" x14ac:dyDescent="0.25">
      <c r="A2675" t="s">
        <v>2844</v>
      </c>
      <c r="B2675" t="s">
        <v>3463</v>
      </c>
      <c r="C2675" t="s">
        <v>185</v>
      </c>
      <c r="D2675" t="s">
        <v>22</v>
      </c>
      <c r="E2675">
        <v>1</v>
      </c>
      <c r="F2675">
        <v>0</v>
      </c>
      <c r="G2675">
        <v>0</v>
      </c>
      <c r="H2675">
        <v>1</v>
      </c>
    </row>
    <row r="2676" spans="1:8" x14ac:dyDescent="0.25">
      <c r="A2676" t="s">
        <v>2844</v>
      </c>
      <c r="B2676" t="s">
        <v>3463</v>
      </c>
      <c r="C2676" t="s">
        <v>2248</v>
      </c>
      <c r="D2676" t="s">
        <v>22</v>
      </c>
      <c r="E2676">
        <v>1</v>
      </c>
      <c r="F2676">
        <v>0</v>
      </c>
      <c r="G2676">
        <v>0</v>
      </c>
      <c r="H2676">
        <v>1</v>
      </c>
    </row>
    <row r="2677" spans="1:8" x14ac:dyDescent="0.25">
      <c r="A2677" t="s">
        <v>2844</v>
      </c>
      <c r="B2677" t="s">
        <v>3463</v>
      </c>
      <c r="C2677" t="s">
        <v>3308</v>
      </c>
      <c r="D2677" t="s">
        <v>22</v>
      </c>
      <c r="E2677">
        <v>11</v>
      </c>
      <c r="F2677">
        <v>0</v>
      </c>
      <c r="G2677">
        <v>4</v>
      </c>
      <c r="H2677">
        <v>7</v>
      </c>
    </row>
    <row r="2678" spans="1:8" x14ac:dyDescent="0.25">
      <c r="A2678" t="s">
        <v>2844</v>
      </c>
      <c r="B2678" t="s">
        <v>3463</v>
      </c>
      <c r="C2678" t="s">
        <v>232</v>
      </c>
      <c r="D2678" t="s">
        <v>22</v>
      </c>
      <c r="E2678">
        <v>21</v>
      </c>
      <c r="F2678">
        <v>0</v>
      </c>
      <c r="G2678">
        <v>1</v>
      </c>
      <c r="H2678">
        <v>20</v>
      </c>
    </row>
    <row r="2679" spans="1:8" x14ac:dyDescent="0.25">
      <c r="A2679" t="s">
        <v>2844</v>
      </c>
      <c r="B2679" t="s">
        <v>3463</v>
      </c>
      <c r="C2679" t="s">
        <v>28</v>
      </c>
      <c r="D2679" t="s">
        <v>22</v>
      </c>
      <c r="E2679">
        <v>12</v>
      </c>
      <c r="F2679">
        <v>0</v>
      </c>
      <c r="G2679">
        <v>0</v>
      </c>
      <c r="H2679">
        <v>12</v>
      </c>
    </row>
    <row r="2680" spans="1:8" x14ac:dyDescent="0.25">
      <c r="A2680" t="s">
        <v>2844</v>
      </c>
      <c r="B2680" t="s">
        <v>3463</v>
      </c>
      <c r="C2680" t="s">
        <v>156</v>
      </c>
      <c r="D2680" t="s">
        <v>22</v>
      </c>
      <c r="E2680">
        <v>1</v>
      </c>
      <c r="F2680">
        <v>0</v>
      </c>
      <c r="G2680">
        <v>0</v>
      </c>
      <c r="H2680">
        <v>1</v>
      </c>
    </row>
    <row r="2681" spans="1:8" x14ac:dyDescent="0.25">
      <c r="A2681" t="s">
        <v>2844</v>
      </c>
      <c r="B2681" t="s">
        <v>3463</v>
      </c>
      <c r="C2681" t="s">
        <v>59</v>
      </c>
      <c r="D2681" t="s">
        <v>22</v>
      </c>
      <c r="E2681">
        <v>142</v>
      </c>
      <c r="F2681">
        <v>84</v>
      </c>
      <c r="G2681">
        <v>171</v>
      </c>
      <c r="H2681">
        <v>55</v>
      </c>
    </row>
    <row r="2682" spans="1:8" x14ac:dyDescent="0.25">
      <c r="A2682" t="s">
        <v>2844</v>
      </c>
      <c r="B2682" t="s">
        <v>3463</v>
      </c>
      <c r="C2682" t="s">
        <v>32</v>
      </c>
      <c r="D2682" t="s">
        <v>22</v>
      </c>
      <c r="E2682">
        <v>32</v>
      </c>
      <c r="F2682">
        <v>12</v>
      </c>
      <c r="G2682">
        <v>7</v>
      </c>
      <c r="H2682">
        <v>37</v>
      </c>
    </row>
    <row r="2683" spans="1:8" x14ac:dyDescent="0.25">
      <c r="A2683" t="s">
        <v>2844</v>
      </c>
      <c r="B2683" t="s">
        <v>3463</v>
      </c>
      <c r="C2683" t="s">
        <v>85</v>
      </c>
      <c r="D2683" t="s">
        <v>22</v>
      </c>
      <c r="E2683">
        <v>2</v>
      </c>
      <c r="F2683">
        <v>0</v>
      </c>
      <c r="G2683">
        <v>0</v>
      </c>
      <c r="H2683">
        <v>2</v>
      </c>
    </row>
    <row r="2684" spans="1:8" x14ac:dyDescent="0.25">
      <c r="A2684" t="s">
        <v>2844</v>
      </c>
      <c r="B2684" t="s">
        <v>3463</v>
      </c>
      <c r="C2684" t="s">
        <v>3300</v>
      </c>
      <c r="D2684" t="s">
        <v>22</v>
      </c>
      <c r="E2684">
        <v>5</v>
      </c>
      <c r="F2684">
        <v>0</v>
      </c>
      <c r="G2684">
        <v>0</v>
      </c>
      <c r="H2684">
        <v>5</v>
      </c>
    </row>
    <row r="2685" spans="1:8" x14ac:dyDescent="0.25">
      <c r="A2685" t="s">
        <v>2844</v>
      </c>
      <c r="B2685" t="s">
        <v>3463</v>
      </c>
      <c r="C2685" t="s">
        <v>3299</v>
      </c>
      <c r="D2685" t="s">
        <v>22</v>
      </c>
      <c r="E2685">
        <v>5</v>
      </c>
      <c r="F2685">
        <v>0</v>
      </c>
      <c r="G2685">
        <v>0</v>
      </c>
      <c r="H2685">
        <v>5</v>
      </c>
    </row>
    <row r="2686" spans="1:8" x14ac:dyDescent="0.25">
      <c r="A2686" t="s">
        <v>2844</v>
      </c>
      <c r="B2686" t="s">
        <v>3463</v>
      </c>
      <c r="C2686" t="s">
        <v>122</v>
      </c>
      <c r="D2686" t="s">
        <v>22</v>
      </c>
      <c r="E2686">
        <v>5</v>
      </c>
      <c r="F2686">
        <v>0</v>
      </c>
      <c r="G2686">
        <v>0</v>
      </c>
      <c r="H2686">
        <v>5</v>
      </c>
    </row>
    <row r="2687" spans="1:8" x14ac:dyDescent="0.25">
      <c r="A2687" t="s">
        <v>2844</v>
      </c>
      <c r="B2687" t="s">
        <v>3463</v>
      </c>
      <c r="C2687" t="s">
        <v>44</v>
      </c>
      <c r="D2687" t="s">
        <v>22</v>
      </c>
      <c r="E2687">
        <v>4</v>
      </c>
      <c r="F2687">
        <v>0</v>
      </c>
      <c r="G2687">
        <v>0</v>
      </c>
      <c r="H2687">
        <v>4</v>
      </c>
    </row>
    <row r="2688" spans="1:8" x14ac:dyDescent="0.25">
      <c r="A2688" t="s">
        <v>2844</v>
      </c>
      <c r="B2688" t="s">
        <v>3463</v>
      </c>
      <c r="C2688" t="s">
        <v>40</v>
      </c>
      <c r="D2688" t="s">
        <v>22</v>
      </c>
      <c r="E2688">
        <v>6</v>
      </c>
      <c r="F2688">
        <v>0</v>
      </c>
      <c r="G2688">
        <v>0</v>
      </c>
      <c r="H2688">
        <v>6</v>
      </c>
    </row>
    <row r="2689" spans="1:8" x14ac:dyDescent="0.25">
      <c r="A2689" t="s">
        <v>2844</v>
      </c>
      <c r="B2689" t="s">
        <v>3463</v>
      </c>
      <c r="C2689" t="s">
        <v>144</v>
      </c>
      <c r="D2689" t="s">
        <v>22</v>
      </c>
      <c r="E2689">
        <v>9</v>
      </c>
      <c r="F2689">
        <v>0</v>
      </c>
      <c r="G2689">
        <v>1</v>
      </c>
      <c r="H2689">
        <v>8</v>
      </c>
    </row>
    <row r="2690" spans="1:8" x14ac:dyDescent="0.25">
      <c r="A2690" t="s">
        <v>2844</v>
      </c>
      <c r="B2690" t="s">
        <v>3463</v>
      </c>
      <c r="C2690" t="s">
        <v>89</v>
      </c>
      <c r="D2690" t="s">
        <v>22</v>
      </c>
      <c r="E2690">
        <v>8</v>
      </c>
      <c r="F2690">
        <v>0</v>
      </c>
      <c r="G2690">
        <v>4</v>
      </c>
      <c r="H2690">
        <v>4</v>
      </c>
    </row>
    <row r="2691" spans="1:8" x14ac:dyDescent="0.25">
      <c r="A2691" t="s">
        <v>2844</v>
      </c>
      <c r="B2691" t="s">
        <v>3463</v>
      </c>
      <c r="C2691" t="s">
        <v>26</v>
      </c>
      <c r="D2691" t="s">
        <v>22</v>
      </c>
      <c r="E2691">
        <v>12</v>
      </c>
      <c r="F2691">
        <v>0</v>
      </c>
      <c r="G2691">
        <v>1</v>
      </c>
      <c r="H2691">
        <v>11</v>
      </c>
    </row>
    <row r="2692" spans="1:8" x14ac:dyDescent="0.25">
      <c r="A2692" t="s">
        <v>2844</v>
      </c>
      <c r="B2692" t="s">
        <v>3463</v>
      </c>
      <c r="C2692" t="s">
        <v>143</v>
      </c>
      <c r="D2692" t="s">
        <v>22</v>
      </c>
      <c r="E2692">
        <v>5</v>
      </c>
      <c r="F2692">
        <v>0</v>
      </c>
      <c r="G2692">
        <v>0</v>
      </c>
      <c r="H2692">
        <v>5</v>
      </c>
    </row>
    <row r="2693" spans="1:8" x14ac:dyDescent="0.25">
      <c r="A2693" t="s">
        <v>2844</v>
      </c>
      <c r="B2693" t="s">
        <v>3463</v>
      </c>
      <c r="C2693" t="s">
        <v>70</v>
      </c>
      <c r="D2693" t="s">
        <v>3052</v>
      </c>
      <c r="E2693">
        <v>1</v>
      </c>
      <c r="F2693">
        <v>0</v>
      </c>
      <c r="G2693">
        <v>0</v>
      </c>
      <c r="H2693">
        <v>1</v>
      </c>
    </row>
    <row r="2694" spans="1:8" x14ac:dyDescent="0.25">
      <c r="A2694" t="s">
        <v>2844</v>
      </c>
      <c r="B2694" t="s">
        <v>3463</v>
      </c>
      <c r="C2694" t="s">
        <v>70</v>
      </c>
      <c r="D2694" t="s">
        <v>230</v>
      </c>
      <c r="E2694">
        <v>1</v>
      </c>
      <c r="F2694">
        <v>0</v>
      </c>
      <c r="G2694">
        <v>0</v>
      </c>
      <c r="H2694">
        <v>1</v>
      </c>
    </row>
    <row r="2695" spans="1:8" x14ac:dyDescent="0.25">
      <c r="A2695" t="s">
        <v>2844</v>
      </c>
      <c r="B2695" t="s">
        <v>3463</v>
      </c>
      <c r="C2695" t="s">
        <v>81</v>
      </c>
      <c r="D2695" t="s">
        <v>22</v>
      </c>
      <c r="E2695">
        <v>13</v>
      </c>
      <c r="F2695">
        <v>0</v>
      </c>
      <c r="G2695">
        <v>0</v>
      </c>
      <c r="H2695">
        <v>13</v>
      </c>
    </row>
    <row r="2696" spans="1:8" x14ac:dyDescent="0.25">
      <c r="A2696" t="s">
        <v>2844</v>
      </c>
      <c r="B2696" t="s">
        <v>3463</v>
      </c>
      <c r="C2696" t="s">
        <v>66</v>
      </c>
      <c r="D2696" t="s">
        <v>22</v>
      </c>
      <c r="E2696">
        <v>30</v>
      </c>
      <c r="F2696">
        <v>12</v>
      </c>
      <c r="G2696">
        <v>2</v>
      </c>
      <c r="H2696">
        <v>40</v>
      </c>
    </row>
    <row r="2697" spans="1:8" x14ac:dyDescent="0.25">
      <c r="A2697" t="s">
        <v>2844</v>
      </c>
      <c r="B2697" t="s">
        <v>3463</v>
      </c>
      <c r="C2697" t="s">
        <v>37</v>
      </c>
      <c r="D2697" t="s">
        <v>22</v>
      </c>
      <c r="E2697">
        <v>1</v>
      </c>
      <c r="F2697">
        <v>5</v>
      </c>
      <c r="G2697">
        <v>0</v>
      </c>
      <c r="H2697">
        <v>6</v>
      </c>
    </row>
    <row r="2698" spans="1:8" x14ac:dyDescent="0.25">
      <c r="A2698" t="s">
        <v>2844</v>
      </c>
      <c r="B2698" t="s">
        <v>3463</v>
      </c>
      <c r="C2698" t="s">
        <v>65</v>
      </c>
      <c r="D2698" t="s">
        <v>22</v>
      </c>
      <c r="E2698">
        <v>9</v>
      </c>
      <c r="F2698">
        <v>0</v>
      </c>
      <c r="G2698">
        <v>3</v>
      </c>
      <c r="H2698">
        <v>6</v>
      </c>
    </row>
    <row r="2699" spans="1:8" x14ac:dyDescent="0.25">
      <c r="A2699" t="s">
        <v>2844</v>
      </c>
      <c r="B2699" t="s">
        <v>3463</v>
      </c>
      <c r="C2699" t="s">
        <v>42</v>
      </c>
      <c r="D2699" t="s">
        <v>22</v>
      </c>
      <c r="E2699">
        <v>9</v>
      </c>
      <c r="F2699">
        <v>0</v>
      </c>
      <c r="G2699">
        <v>7</v>
      </c>
      <c r="H2699">
        <v>2</v>
      </c>
    </row>
    <row r="2700" spans="1:8" x14ac:dyDescent="0.25">
      <c r="A2700" t="s">
        <v>2844</v>
      </c>
      <c r="B2700" t="s">
        <v>3463</v>
      </c>
      <c r="C2700" t="s">
        <v>338</v>
      </c>
      <c r="D2700" t="s">
        <v>2199</v>
      </c>
      <c r="E2700">
        <v>1</v>
      </c>
      <c r="F2700">
        <v>0</v>
      </c>
      <c r="G2700">
        <v>0</v>
      </c>
      <c r="H2700">
        <v>1</v>
      </c>
    </row>
    <row r="2701" spans="1:8" x14ac:dyDescent="0.25">
      <c r="A2701" t="s">
        <v>2844</v>
      </c>
      <c r="B2701" t="s">
        <v>3463</v>
      </c>
      <c r="C2701" t="s">
        <v>338</v>
      </c>
      <c r="D2701" t="s">
        <v>2200</v>
      </c>
      <c r="E2701">
        <v>0</v>
      </c>
      <c r="F2701">
        <v>1</v>
      </c>
      <c r="G2701">
        <v>0</v>
      </c>
      <c r="H2701">
        <v>1</v>
      </c>
    </row>
    <row r="2702" spans="1:8" x14ac:dyDescent="0.25">
      <c r="A2702" t="s">
        <v>2844</v>
      </c>
      <c r="B2702" t="s">
        <v>3463</v>
      </c>
      <c r="C2702" t="s">
        <v>338</v>
      </c>
      <c r="D2702" t="s">
        <v>339</v>
      </c>
      <c r="E2702">
        <v>1</v>
      </c>
      <c r="F2702">
        <v>0</v>
      </c>
      <c r="G2702">
        <v>0</v>
      </c>
      <c r="H2702">
        <v>1</v>
      </c>
    </row>
    <row r="2703" spans="1:8" x14ac:dyDescent="0.25">
      <c r="A2703" t="s">
        <v>2844</v>
      </c>
      <c r="B2703" t="s">
        <v>3463</v>
      </c>
      <c r="C2703" t="s">
        <v>338</v>
      </c>
      <c r="D2703" t="s">
        <v>340</v>
      </c>
      <c r="E2703">
        <v>1</v>
      </c>
      <c r="F2703">
        <v>0</v>
      </c>
      <c r="G2703">
        <v>0</v>
      </c>
      <c r="H2703">
        <v>1</v>
      </c>
    </row>
    <row r="2704" spans="1:8" x14ac:dyDescent="0.25">
      <c r="A2704" t="s">
        <v>2844</v>
      </c>
      <c r="B2704" t="s">
        <v>3463</v>
      </c>
      <c r="C2704" t="s">
        <v>338</v>
      </c>
      <c r="D2704" t="s">
        <v>2203</v>
      </c>
      <c r="E2704">
        <v>1</v>
      </c>
      <c r="F2704">
        <v>0</v>
      </c>
      <c r="G2704">
        <v>0</v>
      </c>
      <c r="H2704">
        <v>1</v>
      </c>
    </row>
    <row r="2705" spans="1:8" x14ac:dyDescent="0.25">
      <c r="A2705" t="s">
        <v>2844</v>
      </c>
      <c r="B2705" t="s">
        <v>3463</v>
      </c>
      <c r="C2705" t="s">
        <v>338</v>
      </c>
      <c r="D2705" t="s">
        <v>342</v>
      </c>
      <c r="E2705">
        <v>1</v>
      </c>
      <c r="F2705">
        <v>0</v>
      </c>
      <c r="G2705">
        <v>0</v>
      </c>
      <c r="H2705">
        <v>1</v>
      </c>
    </row>
    <row r="2706" spans="1:8" x14ac:dyDescent="0.25">
      <c r="A2706" t="s">
        <v>2844</v>
      </c>
      <c r="B2706" t="s">
        <v>3463</v>
      </c>
      <c r="C2706" t="s">
        <v>2283</v>
      </c>
      <c r="D2706" t="s">
        <v>227</v>
      </c>
      <c r="E2706">
        <v>1</v>
      </c>
      <c r="F2706">
        <v>0</v>
      </c>
      <c r="G2706">
        <v>0</v>
      </c>
      <c r="H2706">
        <v>1</v>
      </c>
    </row>
    <row r="2707" spans="1:8" x14ac:dyDescent="0.25">
      <c r="A2707" t="s">
        <v>2844</v>
      </c>
      <c r="B2707" t="s">
        <v>3463</v>
      </c>
      <c r="C2707" t="s">
        <v>2283</v>
      </c>
      <c r="D2707" t="s">
        <v>258</v>
      </c>
      <c r="E2707">
        <v>1</v>
      </c>
      <c r="F2707">
        <v>0</v>
      </c>
      <c r="G2707">
        <v>0</v>
      </c>
      <c r="H2707">
        <v>1</v>
      </c>
    </row>
    <row r="2708" spans="1:8" x14ac:dyDescent="0.25">
      <c r="A2708" t="s">
        <v>2844</v>
      </c>
      <c r="B2708" t="s">
        <v>3463</v>
      </c>
      <c r="C2708" t="s">
        <v>2283</v>
      </c>
      <c r="D2708" t="s">
        <v>296</v>
      </c>
      <c r="E2708">
        <v>1</v>
      </c>
      <c r="F2708">
        <v>0</v>
      </c>
      <c r="G2708">
        <v>0</v>
      </c>
      <c r="H2708">
        <v>1</v>
      </c>
    </row>
    <row r="2709" spans="1:8" x14ac:dyDescent="0.25">
      <c r="A2709" t="s">
        <v>2844</v>
      </c>
      <c r="B2709" t="s">
        <v>3463</v>
      </c>
      <c r="C2709" t="s">
        <v>194</v>
      </c>
      <c r="D2709" t="s">
        <v>289</v>
      </c>
      <c r="E2709">
        <v>1</v>
      </c>
      <c r="F2709">
        <v>0</v>
      </c>
      <c r="G2709">
        <v>0</v>
      </c>
      <c r="H2709">
        <v>1</v>
      </c>
    </row>
    <row r="2710" spans="1:8" x14ac:dyDescent="0.25">
      <c r="A2710" t="s">
        <v>2844</v>
      </c>
      <c r="B2710" t="s">
        <v>3463</v>
      </c>
      <c r="C2710" t="s">
        <v>2254</v>
      </c>
      <c r="D2710" t="s">
        <v>178</v>
      </c>
      <c r="E2710">
        <v>1</v>
      </c>
      <c r="F2710">
        <v>0</v>
      </c>
      <c r="G2710">
        <v>0</v>
      </c>
      <c r="H2710">
        <v>1</v>
      </c>
    </row>
    <row r="2711" spans="1:8" x14ac:dyDescent="0.25">
      <c r="A2711" t="s">
        <v>2844</v>
      </c>
      <c r="B2711" t="s">
        <v>3463</v>
      </c>
      <c r="C2711" t="s">
        <v>2254</v>
      </c>
      <c r="D2711" t="s">
        <v>295</v>
      </c>
      <c r="E2711">
        <v>1</v>
      </c>
      <c r="F2711">
        <v>0</v>
      </c>
      <c r="G2711">
        <v>0</v>
      </c>
      <c r="H2711">
        <v>1</v>
      </c>
    </row>
    <row r="2712" spans="1:8" x14ac:dyDescent="0.25">
      <c r="A2712" t="s">
        <v>2844</v>
      </c>
      <c r="B2712" t="s">
        <v>3463</v>
      </c>
      <c r="C2712" t="s">
        <v>2254</v>
      </c>
      <c r="D2712" t="s">
        <v>256</v>
      </c>
      <c r="E2712">
        <v>2</v>
      </c>
      <c r="F2712">
        <v>0</v>
      </c>
      <c r="G2712">
        <v>0</v>
      </c>
      <c r="H2712">
        <v>2</v>
      </c>
    </row>
    <row r="2713" spans="1:8" x14ac:dyDescent="0.25">
      <c r="A2713" t="s">
        <v>2844</v>
      </c>
      <c r="B2713" t="s">
        <v>3463</v>
      </c>
      <c r="C2713" t="s">
        <v>2254</v>
      </c>
      <c r="D2713" t="s">
        <v>297</v>
      </c>
      <c r="E2713">
        <v>1</v>
      </c>
      <c r="F2713">
        <v>0</v>
      </c>
      <c r="G2713">
        <v>0</v>
      </c>
      <c r="H2713">
        <v>1</v>
      </c>
    </row>
    <row r="2714" spans="1:8" x14ac:dyDescent="0.25">
      <c r="A2714" t="s">
        <v>2844</v>
      </c>
      <c r="B2714" t="s">
        <v>3463</v>
      </c>
      <c r="C2714" t="s">
        <v>3298</v>
      </c>
      <c r="D2714" t="s">
        <v>2216</v>
      </c>
      <c r="E2714">
        <v>2</v>
      </c>
      <c r="F2714">
        <v>0</v>
      </c>
      <c r="G2714">
        <v>1</v>
      </c>
      <c r="H2714">
        <v>1</v>
      </c>
    </row>
    <row r="2715" spans="1:8" x14ac:dyDescent="0.25">
      <c r="A2715" t="s">
        <v>2844</v>
      </c>
      <c r="B2715" t="s">
        <v>3463</v>
      </c>
      <c r="C2715" t="s">
        <v>3298</v>
      </c>
      <c r="D2715" t="s">
        <v>2214</v>
      </c>
      <c r="E2715">
        <v>4</v>
      </c>
      <c r="F2715">
        <v>0</v>
      </c>
      <c r="G2715">
        <v>0</v>
      </c>
      <c r="H2715">
        <v>4</v>
      </c>
    </row>
    <row r="2716" spans="1:8" x14ac:dyDescent="0.25">
      <c r="A2716" t="s">
        <v>2844</v>
      </c>
      <c r="B2716" t="s">
        <v>3463</v>
      </c>
      <c r="C2716" t="s">
        <v>2222</v>
      </c>
      <c r="D2716" t="s">
        <v>2223</v>
      </c>
      <c r="E2716">
        <v>1</v>
      </c>
      <c r="F2716">
        <v>0</v>
      </c>
      <c r="G2716">
        <v>0</v>
      </c>
      <c r="H2716">
        <v>1</v>
      </c>
    </row>
    <row r="2717" spans="1:8" x14ac:dyDescent="0.25">
      <c r="A2717" t="s">
        <v>2844</v>
      </c>
      <c r="B2717" t="s">
        <v>3463</v>
      </c>
      <c r="C2717" t="s">
        <v>2222</v>
      </c>
      <c r="D2717" t="s">
        <v>2224</v>
      </c>
      <c r="E2717">
        <v>4</v>
      </c>
      <c r="F2717">
        <v>0</v>
      </c>
      <c r="G2717">
        <v>0</v>
      </c>
      <c r="H2717">
        <v>4</v>
      </c>
    </row>
    <row r="2718" spans="1:8" x14ac:dyDescent="0.25">
      <c r="A2718" t="s">
        <v>2844</v>
      </c>
      <c r="B2718" t="s">
        <v>3463</v>
      </c>
      <c r="C2718" t="s">
        <v>2227</v>
      </c>
      <c r="D2718" t="s">
        <v>2216</v>
      </c>
      <c r="E2718">
        <v>2</v>
      </c>
      <c r="F2718">
        <v>0</v>
      </c>
      <c r="G2718">
        <v>0</v>
      </c>
      <c r="H2718">
        <v>2</v>
      </c>
    </row>
    <row r="2719" spans="1:8" x14ac:dyDescent="0.25">
      <c r="A2719" t="s">
        <v>2844</v>
      </c>
      <c r="B2719" t="s">
        <v>3463</v>
      </c>
      <c r="C2719" t="s">
        <v>2227</v>
      </c>
      <c r="D2719" t="s">
        <v>2223</v>
      </c>
      <c r="E2719">
        <v>1</v>
      </c>
      <c r="F2719">
        <v>0</v>
      </c>
      <c r="G2719">
        <v>0</v>
      </c>
      <c r="H2719">
        <v>1</v>
      </c>
    </row>
    <row r="2720" spans="1:8" x14ac:dyDescent="0.25">
      <c r="A2720" t="s">
        <v>2844</v>
      </c>
      <c r="B2720" t="s">
        <v>3463</v>
      </c>
      <c r="C2720" t="s">
        <v>2227</v>
      </c>
      <c r="D2720" t="s">
        <v>2214</v>
      </c>
      <c r="E2720">
        <v>3</v>
      </c>
      <c r="F2720">
        <v>0</v>
      </c>
      <c r="G2720">
        <v>0</v>
      </c>
      <c r="H2720">
        <v>3</v>
      </c>
    </row>
    <row r="2721" spans="1:8" x14ac:dyDescent="0.25">
      <c r="A2721" t="s">
        <v>2844</v>
      </c>
      <c r="B2721" t="s">
        <v>3463</v>
      </c>
      <c r="C2721" t="s">
        <v>246</v>
      </c>
      <c r="D2721" t="s">
        <v>146</v>
      </c>
      <c r="E2721">
        <v>4</v>
      </c>
      <c r="F2721">
        <v>0</v>
      </c>
      <c r="G2721">
        <v>0</v>
      </c>
      <c r="H2721">
        <v>4</v>
      </c>
    </row>
    <row r="2722" spans="1:8" x14ac:dyDescent="0.25">
      <c r="A2722" t="s">
        <v>2844</v>
      </c>
      <c r="B2722" t="s">
        <v>3463</v>
      </c>
      <c r="C2722" t="s">
        <v>246</v>
      </c>
      <c r="D2722" t="s">
        <v>239</v>
      </c>
      <c r="E2722">
        <v>1</v>
      </c>
      <c r="F2722">
        <v>0</v>
      </c>
      <c r="G2722">
        <v>0</v>
      </c>
      <c r="H2722">
        <v>1</v>
      </c>
    </row>
    <row r="2723" spans="1:8" x14ac:dyDescent="0.25">
      <c r="A2723" t="s">
        <v>2844</v>
      </c>
      <c r="B2723" t="s">
        <v>3463</v>
      </c>
      <c r="C2723" t="s">
        <v>246</v>
      </c>
      <c r="D2723" t="s">
        <v>294</v>
      </c>
      <c r="E2723">
        <v>4</v>
      </c>
      <c r="F2723">
        <v>0</v>
      </c>
      <c r="G2723">
        <v>0</v>
      </c>
      <c r="H2723">
        <v>4</v>
      </c>
    </row>
    <row r="2724" spans="1:8" x14ac:dyDescent="0.25">
      <c r="A2724" t="s">
        <v>2844</v>
      </c>
      <c r="B2724" t="s">
        <v>3463</v>
      </c>
      <c r="C2724" t="s">
        <v>246</v>
      </c>
      <c r="D2724" t="s">
        <v>256</v>
      </c>
      <c r="E2724">
        <v>5</v>
      </c>
      <c r="F2724">
        <v>0</v>
      </c>
      <c r="G2724">
        <v>0</v>
      </c>
      <c r="H2724">
        <v>5</v>
      </c>
    </row>
    <row r="2725" spans="1:8" x14ac:dyDescent="0.25">
      <c r="A2725" t="s">
        <v>2844</v>
      </c>
      <c r="B2725" t="s">
        <v>3463</v>
      </c>
      <c r="C2725" t="s">
        <v>246</v>
      </c>
      <c r="D2725" t="s">
        <v>258</v>
      </c>
      <c r="E2725">
        <v>2</v>
      </c>
      <c r="F2725">
        <v>0</v>
      </c>
      <c r="G2725">
        <v>0</v>
      </c>
      <c r="H2725">
        <v>2</v>
      </c>
    </row>
    <row r="2726" spans="1:8" x14ac:dyDescent="0.25">
      <c r="A2726" t="s">
        <v>2844</v>
      </c>
      <c r="B2726" t="s">
        <v>3463</v>
      </c>
      <c r="C2726" t="s">
        <v>246</v>
      </c>
      <c r="D2726" t="s">
        <v>257</v>
      </c>
      <c r="E2726">
        <v>1</v>
      </c>
      <c r="F2726">
        <v>3</v>
      </c>
      <c r="G2726">
        <v>0</v>
      </c>
      <c r="H2726">
        <v>4</v>
      </c>
    </row>
    <row r="2727" spans="1:8" x14ac:dyDescent="0.25">
      <c r="A2727" t="s">
        <v>2844</v>
      </c>
      <c r="B2727" t="s">
        <v>3463</v>
      </c>
      <c r="C2727" t="s">
        <v>246</v>
      </c>
      <c r="D2727" t="s">
        <v>3452</v>
      </c>
      <c r="E2727">
        <v>1</v>
      </c>
      <c r="F2727">
        <v>0</v>
      </c>
      <c r="G2727">
        <v>0</v>
      </c>
      <c r="H2727">
        <v>1</v>
      </c>
    </row>
    <row r="2728" spans="1:8" x14ac:dyDescent="0.25">
      <c r="A2728" t="s">
        <v>2844</v>
      </c>
      <c r="B2728" t="s">
        <v>3463</v>
      </c>
      <c r="C2728" t="s">
        <v>246</v>
      </c>
      <c r="D2728" t="s">
        <v>193</v>
      </c>
      <c r="E2728">
        <v>4</v>
      </c>
      <c r="F2728">
        <v>0</v>
      </c>
      <c r="G2728">
        <v>0</v>
      </c>
      <c r="H2728">
        <v>4</v>
      </c>
    </row>
    <row r="2729" spans="1:8" x14ac:dyDescent="0.25">
      <c r="A2729" t="s">
        <v>2844</v>
      </c>
      <c r="B2729" t="s">
        <v>3463</v>
      </c>
      <c r="C2729" t="s">
        <v>246</v>
      </c>
      <c r="D2729" t="s">
        <v>2212</v>
      </c>
      <c r="E2729">
        <v>2</v>
      </c>
      <c r="F2729">
        <v>0</v>
      </c>
      <c r="G2729">
        <v>0</v>
      </c>
      <c r="H2729">
        <v>2</v>
      </c>
    </row>
    <row r="2730" spans="1:8" x14ac:dyDescent="0.25">
      <c r="A2730" t="s">
        <v>2844</v>
      </c>
      <c r="B2730" t="s">
        <v>3463</v>
      </c>
      <c r="C2730" t="s">
        <v>145</v>
      </c>
      <c r="D2730" t="s">
        <v>146</v>
      </c>
      <c r="E2730">
        <v>17</v>
      </c>
      <c r="F2730">
        <v>5</v>
      </c>
      <c r="G2730">
        <v>10</v>
      </c>
      <c r="H2730">
        <v>12</v>
      </c>
    </row>
    <row r="2731" spans="1:8" x14ac:dyDescent="0.25">
      <c r="A2731" t="s">
        <v>2844</v>
      </c>
      <c r="B2731" t="s">
        <v>3463</v>
      </c>
      <c r="C2731" t="s">
        <v>145</v>
      </c>
      <c r="D2731" t="s">
        <v>258</v>
      </c>
      <c r="E2731">
        <v>8</v>
      </c>
      <c r="F2731">
        <v>0</v>
      </c>
      <c r="G2731">
        <v>5</v>
      </c>
      <c r="H2731">
        <v>3</v>
      </c>
    </row>
    <row r="2732" spans="1:8" x14ac:dyDescent="0.25">
      <c r="A2732" t="s">
        <v>2844</v>
      </c>
      <c r="B2732" t="s">
        <v>3463</v>
      </c>
      <c r="C2732" t="s">
        <v>145</v>
      </c>
      <c r="D2732" t="s">
        <v>193</v>
      </c>
      <c r="E2732">
        <v>18</v>
      </c>
      <c r="F2732">
        <v>5</v>
      </c>
      <c r="G2732">
        <v>10</v>
      </c>
      <c r="H2732">
        <v>13</v>
      </c>
    </row>
    <row r="2733" spans="1:8" x14ac:dyDescent="0.25">
      <c r="A2733" t="s">
        <v>2844</v>
      </c>
      <c r="B2733" t="s">
        <v>3463</v>
      </c>
      <c r="C2733" t="s">
        <v>132</v>
      </c>
      <c r="D2733" t="s">
        <v>133</v>
      </c>
      <c r="E2733">
        <v>14</v>
      </c>
      <c r="F2733">
        <v>5</v>
      </c>
      <c r="G2733">
        <v>11</v>
      </c>
      <c r="H2733">
        <v>8</v>
      </c>
    </row>
    <row r="2734" spans="1:8" x14ac:dyDescent="0.25">
      <c r="A2734" t="s">
        <v>2844</v>
      </c>
      <c r="B2734" t="s">
        <v>3463</v>
      </c>
      <c r="C2734" t="s">
        <v>132</v>
      </c>
      <c r="D2734" t="s">
        <v>146</v>
      </c>
      <c r="E2734">
        <v>15</v>
      </c>
      <c r="F2734">
        <v>5</v>
      </c>
      <c r="G2734">
        <v>14</v>
      </c>
      <c r="H2734">
        <v>6</v>
      </c>
    </row>
    <row r="2735" spans="1:8" x14ac:dyDescent="0.25">
      <c r="A2735" t="s">
        <v>2844</v>
      </c>
      <c r="B2735" t="s">
        <v>3463</v>
      </c>
      <c r="C2735" t="s">
        <v>132</v>
      </c>
      <c r="D2735" t="s">
        <v>193</v>
      </c>
      <c r="E2735">
        <v>12</v>
      </c>
      <c r="F2735">
        <v>5</v>
      </c>
      <c r="G2735">
        <v>9</v>
      </c>
      <c r="H2735">
        <v>8</v>
      </c>
    </row>
    <row r="2736" spans="1:8" x14ac:dyDescent="0.25">
      <c r="A2736" t="s">
        <v>2844</v>
      </c>
      <c r="B2736" t="s">
        <v>3463</v>
      </c>
      <c r="C2736" t="s">
        <v>233</v>
      </c>
      <c r="D2736" t="s">
        <v>146</v>
      </c>
      <c r="E2736">
        <v>3</v>
      </c>
      <c r="F2736">
        <v>0</v>
      </c>
      <c r="G2736">
        <v>1</v>
      </c>
      <c r="H2736">
        <v>2</v>
      </c>
    </row>
    <row r="2737" spans="1:8" x14ac:dyDescent="0.25">
      <c r="A2737" t="s">
        <v>2844</v>
      </c>
      <c r="B2737" t="s">
        <v>3463</v>
      </c>
      <c r="C2737" t="s">
        <v>233</v>
      </c>
      <c r="D2737" t="s">
        <v>239</v>
      </c>
      <c r="E2737">
        <v>5</v>
      </c>
      <c r="F2737">
        <v>0</v>
      </c>
      <c r="G2737">
        <v>0</v>
      </c>
      <c r="H2737">
        <v>5</v>
      </c>
    </row>
    <row r="2738" spans="1:8" x14ac:dyDescent="0.25">
      <c r="A2738" t="s">
        <v>2844</v>
      </c>
      <c r="B2738" t="s">
        <v>3463</v>
      </c>
      <c r="C2738" t="s">
        <v>233</v>
      </c>
      <c r="D2738" t="s">
        <v>294</v>
      </c>
      <c r="E2738">
        <v>3</v>
      </c>
      <c r="F2738">
        <v>0</v>
      </c>
      <c r="G2738">
        <v>0</v>
      </c>
      <c r="H2738">
        <v>3</v>
      </c>
    </row>
    <row r="2739" spans="1:8" x14ac:dyDescent="0.25">
      <c r="A2739" t="s">
        <v>2844</v>
      </c>
      <c r="B2739" t="s">
        <v>3463</v>
      </c>
      <c r="C2739" t="s">
        <v>233</v>
      </c>
      <c r="D2739" t="s">
        <v>178</v>
      </c>
      <c r="E2739">
        <v>1</v>
      </c>
      <c r="F2739">
        <v>1</v>
      </c>
      <c r="G2739">
        <v>0</v>
      </c>
      <c r="H2739">
        <v>2</v>
      </c>
    </row>
    <row r="2740" spans="1:8" x14ac:dyDescent="0.25">
      <c r="A2740" t="s">
        <v>2844</v>
      </c>
      <c r="B2740" t="s">
        <v>3463</v>
      </c>
      <c r="C2740" t="s">
        <v>233</v>
      </c>
      <c r="D2740" t="s">
        <v>256</v>
      </c>
      <c r="E2740">
        <v>3</v>
      </c>
      <c r="F2740">
        <v>0</v>
      </c>
      <c r="G2740">
        <v>0</v>
      </c>
      <c r="H2740">
        <v>3</v>
      </c>
    </row>
    <row r="2741" spans="1:8" x14ac:dyDescent="0.25">
      <c r="A2741" t="s">
        <v>2844</v>
      </c>
      <c r="B2741" t="s">
        <v>3463</v>
      </c>
      <c r="C2741" t="s">
        <v>233</v>
      </c>
      <c r="D2741" t="s">
        <v>346</v>
      </c>
      <c r="E2741">
        <v>3</v>
      </c>
      <c r="F2741">
        <v>0</v>
      </c>
      <c r="G2741">
        <v>0</v>
      </c>
      <c r="H2741">
        <v>3</v>
      </c>
    </row>
    <row r="2742" spans="1:8" x14ac:dyDescent="0.25">
      <c r="A2742" t="s">
        <v>2844</v>
      </c>
      <c r="B2742" t="s">
        <v>3463</v>
      </c>
      <c r="C2742" t="s">
        <v>233</v>
      </c>
      <c r="D2742" t="s">
        <v>2251</v>
      </c>
      <c r="E2742">
        <v>3</v>
      </c>
      <c r="F2742">
        <v>0</v>
      </c>
      <c r="G2742">
        <v>1</v>
      </c>
      <c r="H2742">
        <v>2</v>
      </c>
    </row>
    <row r="2743" spans="1:8" x14ac:dyDescent="0.25">
      <c r="A2743" t="s">
        <v>2844</v>
      </c>
      <c r="B2743" t="s">
        <v>3463</v>
      </c>
      <c r="C2743" t="s">
        <v>233</v>
      </c>
      <c r="D2743" t="s">
        <v>258</v>
      </c>
      <c r="E2743">
        <v>1</v>
      </c>
      <c r="F2743">
        <v>0</v>
      </c>
      <c r="G2743">
        <v>0</v>
      </c>
      <c r="H2743">
        <v>1</v>
      </c>
    </row>
    <row r="2744" spans="1:8" x14ac:dyDescent="0.25">
      <c r="A2744" t="s">
        <v>2844</v>
      </c>
      <c r="B2744" t="s">
        <v>3463</v>
      </c>
      <c r="C2744" t="s">
        <v>233</v>
      </c>
      <c r="D2744" t="s">
        <v>257</v>
      </c>
      <c r="E2744">
        <v>2</v>
      </c>
      <c r="F2744">
        <v>0</v>
      </c>
      <c r="G2744">
        <v>1</v>
      </c>
      <c r="H2744">
        <v>1</v>
      </c>
    </row>
    <row r="2745" spans="1:8" x14ac:dyDescent="0.25">
      <c r="A2745" t="s">
        <v>2844</v>
      </c>
      <c r="B2745" t="s">
        <v>3463</v>
      </c>
      <c r="C2745" t="s">
        <v>233</v>
      </c>
      <c r="D2745" t="s">
        <v>298</v>
      </c>
      <c r="E2745">
        <v>0</v>
      </c>
      <c r="F2745">
        <v>5</v>
      </c>
      <c r="G2745">
        <v>2</v>
      </c>
      <c r="H2745">
        <v>3</v>
      </c>
    </row>
    <row r="2746" spans="1:8" x14ac:dyDescent="0.25">
      <c r="A2746" t="s">
        <v>2844</v>
      </c>
      <c r="B2746" t="s">
        <v>3463</v>
      </c>
      <c r="C2746" t="s">
        <v>233</v>
      </c>
      <c r="D2746" t="s">
        <v>193</v>
      </c>
      <c r="E2746">
        <v>2</v>
      </c>
      <c r="F2746">
        <v>0</v>
      </c>
      <c r="G2746">
        <v>0</v>
      </c>
      <c r="H2746">
        <v>2</v>
      </c>
    </row>
    <row r="2747" spans="1:8" x14ac:dyDescent="0.25">
      <c r="A2747" t="s">
        <v>2844</v>
      </c>
      <c r="B2747" t="s">
        <v>3463</v>
      </c>
      <c r="C2747" t="s">
        <v>238</v>
      </c>
      <c r="D2747" t="s">
        <v>2200</v>
      </c>
      <c r="E2747">
        <v>2</v>
      </c>
      <c r="F2747">
        <v>0</v>
      </c>
      <c r="G2747">
        <v>0</v>
      </c>
      <c r="H2747">
        <v>2</v>
      </c>
    </row>
    <row r="2748" spans="1:8" x14ac:dyDescent="0.25">
      <c r="A2748" t="s">
        <v>2844</v>
      </c>
      <c r="B2748" t="s">
        <v>3463</v>
      </c>
      <c r="C2748" t="s">
        <v>238</v>
      </c>
      <c r="D2748" t="s">
        <v>339</v>
      </c>
      <c r="E2748">
        <v>2</v>
      </c>
      <c r="F2748">
        <v>0</v>
      </c>
      <c r="G2748">
        <v>0</v>
      </c>
      <c r="H2748">
        <v>2</v>
      </c>
    </row>
    <row r="2749" spans="1:8" x14ac:dyDescent="0.25">
      <c r="A2749" t="s">
        <v>2844</v>
      </c>
      <c r="B2749" t="s">
        <v>3463</v>
      </c>
      <c r="C2749" t="s">
        <v>238</v>
      </c>
      <c r="D2749" t="s">
        <v>340</v>
      </c>
      <c r="E2749">
        <v>3</v>
      </c>
      <c r="F2749">
        <v>0</v>
      </c>
      <c r="G2749">
        <v>2</v>
      </c>
      <c r="H2749">
        <v>1</v>
      </c>
    </row>
    <row r="2750" spans="1:8" x14ac:dyDescent="0.25">
      <c r="A2750" t="s">
        <v>2844</v>
      </c>
      <c r="B2750" t="s">
        <v>3463</v>
      </c>
      <c r="C2750" t="s">
        <v>238</v>
      </c>
      <c r="D2750" t="s">
        <v>2261</v>
      </c>
      <c r="E2750">
        <v>1</v>
      </c>
      <c r="F2750">
        <v>3</v>
      </c>
      <c r="G2750">
        <v>1</v>
      </c>
      <c r="H2750">
        <v>3</v>
      </c>
    </row>
    <row r="2751" spans="1:8" x14ac:dyDescent="0.25">
      <c r="A2751" t="s">
        <v>2844</v>
      </c>
      <c r="B2751" t="s">
        <v>3463</v>
      </c>
      <c r="C2751" t="s">
        <v>238</v>
      </c>
      <c r="D2751" t="s">
        <v>2202</v>
      </c>
      <c r="E2751">
        <v>2</v>
      </c>
      <c r="F2751">
        <v>0</v>
      </c>
      <c r="G2751">
        <v>0</v>
      </c>
      <c r="H2751">
        <v>2</v>
      </c>
    </row>
    <row r="2752" spans="1:8" x14ac:dyDescent="0.25">
      <c r="A2752" t="s">
        <v>2844</v>
      </c>
      <c r="B2752" t="s">
        <v>3463</v>
      </c>
      <c r="C2752" t="s">
        <v>238</v>
      </c>
      <c r="D2752" t="s">
        <v>2272</v>
      </c>
      <c r="E2752">
        <v>2</v>
      </c>
      <c r="F2752">
        <v>1</v>
      </c>
      <c r="G2752">
        <v>2</v>
      </c>
      <c r="H2752">
        <v>1</v>
      </c>
    </row>
    <row r="2753" spans="1:8" x14ac:dyDescent="0.25">
      <c r="A2753" t="s">
        <v>2844</v>
      </c>
      <c r="B2753" t="s">
        <v>3463</v>
      </c>
      <c r="C2753" t="s">
        <v>238</v>
      </c>
      <c r="D2753" t="s">
        <v>343</v>
      </c>
      <c r="E2753">
        <v>4</v>
      </c>
      <c r="F2753">
        <v>0</v>
      </c>
      <c r="G2753">
        <v>2</v>
      </c>
      <c r="H2753">
        <v>2</v>
      </c>
    </row>
    <row r="2754" spans="1:8" x14ac:dyDescent="0.25">
      <c r="A2754" t="s">
        <v>2844</v>
      </c>
      <c r="B2754" t="s">
        <v>3463</v>
      </c>
      <c r="C2754" t="s">
        <v>238</v>
      </c>
      <c r="D2754" t="s">
        <v>2241</v>
      </c>
      <c r="E2754">
        <v>3</v>
      </c>
      <c r="F2754">
        <v>0</v>
      </c>
      <c r="G2754">
        <v>1</v>
      </c>
      <c r="H2754">
        <v>2</v>
      </c>
    </row>
    <row r="2755" spans="1:8" x14ac:dyDescent="0.25">
      <c r="A2755" t="s">
        <v>2844</v>
      </c>
      <c r="B2755" t="s">
        <v>3463</v>
      </c>
      <c r="C2755" t="s">
        <v>238</v>
      </c>
      <c r="D2755" t="s">
        <v>344</v>
      </c>
      <c r="E2755">
        <v>1</v>
      </c>
      <c r="F2755">
        <v>0</v>
      </c>
      <c r="G2755">
        <v>0</v>
      </c>
      <c r="H2755">
        <v>1</v>
      </c>
    </row>
    <row r="2756" spans="1:8" x14ac:dyDescent="0.25">
      <c r="A2756" t="s">
        <v>2844</v>
      </c>
      <c r="B2756" t="s">
        <v>3463</v>
      </c>
      <c r="C2756" t="s">
        <v>238</v>
      </c>
      <c r="D2756" t="s">
        <v>3451</v>
      </c>
      <c r="E2756">
        <v>0</v>
      </c>
      <c r="F2756">
        <v>1</v>
      </c>
      <c r="G2756">
        <v>0</v>
      </c>
      <c r="H2756">
        <v>1</v>
      </c>
    </row>
    <row r="2757" spans="1:8" x14ac:dyDescent="0.25">
      <c r="A2757" t="s">
        <v>2844</v>
      </c>
      <c r="B2757" t="s">
        <v>3463</v>
      </c>
      <c r="C2757" t="s">
        <v>241</v>
      </c>
      <c r="D2757" t="s">
        <v>2200</v>
      </c>
      <c r="E2757">
        <v>2</v>
      </c>
      <c r="F2757">
        <v>0</v>
      </c>
      <c r="G2757">
        <v>0</v>
      </c>
      <c r="H2757">
        <v>2</v>
      </c>
    </row>
    <row r="2758" spans="1:8" x14ac:dyDescent="0.25">
      <c r="A2758" t="s">
        <v>2844</v>
      </c>
      <c r="B2758" t="s">
        <v>3463</v>
      </c>
      <c r="C2758" t="s">
        <v>241</v>
      </c>
      <c r="D2758" t="s">
        <v>339</v>
      </c>
      <c r="E2758">
        <v>1</v>
      </c>
      <c r="F2758">
        <v>0</v>
      </c>
      <c r="G2758">
        <v>0</v>
      </c>
      <c r="H2758">
        <v>1</v>
      </c>
    </row>
    <row r="2759" spans="1:8" x14ac:dyDescent="0.25">
      <c r="A2759" t="s">
        <v>2844</v>
      </c>
      <c r="B2759" t="s">
        <v>3463</v>
      </c>
      <c r="C2759" t="s">
        <v>241</v>
      </c>
      <c r="D2759" t="s">
        <v>2273</v>
      </c>
      <c r="E2759">
        <v>2</v>
      </c>
      <c r="F2759">
        <v>0</v>
      </c>
      <c r="G2759">
        <v>0</v>
      </c>
      <c r="H2759">
        <v>2</v>
      </c>
    </row>
    <row r="2760" spans="1:8" x14ac:dyDescent="0.25">
      <c r="A2760" t="s">
        <v>2844</v>
      </c>
      <c r="B2760" t="s">
        <v>3463</v>
      </c>
      <c r="C2760" t="s">
        <v>241</v>
      </c>
      <c r="D2760" t="s">
        <v>2256</v>
      </c>
      <c r="E2760">
        <v>1</v>
      </c>
      <c r="F2760">
        <v>0</v>
      </c>
      <c r="G2760">
        <v>0</v>
      </c>
      <c r="H2760">
        <v>1</v>
      </c>
    </row>
    <row r="2761" spans="1:8" x14ac:dyDescent="0.25">
      <c r="A2761" t="s">
        <v>2844</v>
      </c>
      <c r="B2761" t="s">
        <v>3463</v>
      </c>
      <c r="C2761" t="s">
        <v>241</v>
      </c>
      <c r="D2761" t="s">
        <v>2261</v>
      </c>
      <c r="E2761">
        <v>2</v>
      </c>
      <c r="F2761">
        <v>0</v>
      </c>
      <c r="G2761">
        <v>0</v>
      </c>
      <c r="H2761">
        <v>2</v>
      </c>
    </row>
    <row r="2762" spans="1:8" x14ac:dyDescent="0.25">
      <c r="A2762" t="s">
        <v>2844</v>
      </c>
      <c r="B2762" t="s">
        <v>3463</v>
      </c>
      <c r="C2762" t="s">
        <v>241</v>
      </c>
      <c r="D2762" t="s">
        <v>2202</v>
      </c>
      <c r="E2762">
        <v>1</v>
      </c>
      <c r="F2762">
        <v>1</v>
      </c>
      <c r="G2762">
        <v>1</v>
      </c>
      <c r="H2762">
        <v>1</v>
      </c>
    </row>
    <row r="2763" spans="1:8" x14ac:dyDescent="0.25">
      <c r="A2763" t="s">
        <v>2844</v>
      </c>
      <c r="B2763" t="s">
        <v>3463</v>
      </c>
      <c r="C2763" t="s">
        <v>241</v>
      </c>
      <c r="D2763" t="s">
        <v>2272</v>
      </c>
      <c r="E2763">
        <v>2</v>
      </c>
      <c r="F2763">
        <v>0</v>
      </c>
      <c r="G2763">
        <v>0</v>
      </c>
      <c r="H2763">
        <v>2</v>
      </c>
    </row>
    <row r="2764" spans="1:8" x14ac:dyDescent="0.25">
      <c r="A2764" t="s">
        <v>2844</v>
      </c>
      <c r="B2764" t="s">
        <v>3463</v>
      </c>
      <c r="C2764" t="s">
        <v>241</v>
      </c>
      <c r="D2764" t="s">
        <v>2203</v>
      </c>
      <c r="E2764">
        <v>1</v>
      </c>
      <c r="F2764">
        <v>0</v>
      </c>
      <c r="G2764">
        <v>0</v>
      </c>
      <c r="H2764">
        <v>1</v>
      </c>
    </row>
    <row r="2765" spans="1:8" x14ac:dyDescent="0.25">
      <c r="A2765" t="s">
        <v>2844</v>
      </c>
      <c r="B2765" t="s">
        <v>3463</v>
      </c>
      <c r="C2765" t="s">
        <v>241</v>
      </c>
      <c r="D2765" t="s">
        <v>343</v>
      </c>
      <c r="E2765">
        <v>2</v>
      </c>
      <c r="F2765">
        <v>0</v>
      </c>
      <c r="G2765">
        <v>0</v>
      </c>
      <c r="H2765">
        <v>2</v>
      </c>
    </row>
    <row r="2766" spans="1:8" x14ac:dyDescent="0.25">
      <c r="A2766" t="s">
        <v>2844</v>
      </c>
      <c r="B2766" t="s">
        <v>3463</v>
      </c>
      <c r="C2766" t="s">
        <v>241</v>
      </c>
      <c r="D2766" t="s">
        <v>2311</v>
      </c>
      <c r="E2766">
        <v>1</v>
      </c>
      <c r="F2766">
        <v>0</v>
      </c>
      <c r="G2766">
        <v>0</v>
      </c>
      <c r="H2766">
        <v>1</v>
      </c>
    </row>
    <row r="2767" spans="1:8" x14ac:dyDescent="0.25">
      <c r="A2767" t="s">
        <v>2844</v>
      </c>
      <c r="B2767" t="s">
        <v>3463</v>
      </c>
      <c r="C2767" t="s">
        <v>241</v>
      </c>
      <c r="D2767" t="s">
        <v>2241</v>
      </c>
      <c r="E2767">
        <v>2</v>
      </c>
      <c r="F2767">
        <v>0</v>
      </c>
      <c r="G2767">
        <v>0</v>
      </c>
      <c r="H2767">
        <v>2</v>
      </c>
    </row>
    <row r="2768" spans="1:8" x14ac:dyDescent="0.25">
      <c r="A2768" t="s">
        <v>2844</v>
      </c>
      <c r="B2768" t="s">
        <v>3463</v>
      </c>
      <c r="C2768" t="s">
        <v>241</v>
      </c>
      <c r="D2768" t="s">
        <v>344</v>
      </c>
      <c r="E2768">
        <v>2</v>
      </c>
      <c r="F2768">
        <v>0</v>
      </c>
      <c r="G2768">
        <v>0</v>
      </c>
      <c r="H2768">
        <v>2</v>
      </c>
    </row>
    <row r="2769" spans="1:8" x14ac:dyDescent="0.25">
      <c r="A2769" t="s">
        <v>2844</v>
      </c>
      <c r="B2769" t="s">
        <v>3463</v>
      </c>
      <c r="C2769" t="s">
        <v>241</v>
      </c>
      <c r="D2769" t="s">
        <v>345</v>
      </c>
      <c r="E2769">
        <v>1</v>
      </c>
      <c r="F2769">
        <v>0</v>
      </c>
      <c r="G2769">
        <v>0</v>
      </c>
      <c r="H2769">
        <v>1</v>
      </c>
    </row>
    <row r="2770" spans="1:8" x14ac:dyDescent="0.25">
      <c r="A2770" t="s">
        <v>2844</v>
      </c>
      <c r="B2770" t="s">
        <v>3463</v>
      </c>
      <c r="C2770" t="s">
        <v>241</v>
      </c>
      <c r="D2770" t="s">
        <v>3457</v>
      </c>
      <c r="E2770">
        <v>1</v>
      </c>
      <c r="F2770">
        <v>0</v>
      </c>
      <c r="G2770">
        <v>0</v>
      </c>
      <c r="H2770">
        <v>1</v>
      </c>
    </row>
    <row r="2771" spans="1:8" x14ac:dyDescent="0.25">
      <c r="A2771" t="s">
        <v>2844</v>
      </c>
      <c r="B2771" t="s">
        <v>3463</v>
      </c>
      <c r="C2771" t="s">
        <v>241</v>
      </c>
      <c r="D2771" t="s">
        <v>2764</v>
      </c>
      <c r="E2771">
        <v>0</v>
      </c>
      <c r="F2771">
        <v>1</v>
      </c>
      <c r="G2771">
        <v>0</v>
      </c>
      <c r="H2771">
        <v>1</v>
      </c>
    </row>
    <row r="2772" spans="1:8" x14ac:dyDescent="0.25">
      <c r="A2772" t="s">
        <v>2844</v>
      </c>
      <c r="B2772" t="s">
        <v>3463</v>
      </c>
      <c r="C2772" t="s">
        <v>177</v>
      </c>
      <c r="D2772" t="s">
        <v>2200</v>
      </c>
      <c r="E2772">
        <v>2</v>
      </c>
      <c r="F2772">
        <v>0</v>
      </c>
      <c r="G2772">
        <v>0</v>
      </c>
      <c r="H2772">
        <v>2</v>
      </c>
    </row>
    <row r="2773" spans="1:8" x14ac:dyDescent="0.25">
      <c r="A2773" t="s">
        <v>2844</v>
      </c>
      <c r="B2773" t="s">
        <v>3463</v>
      </c>
      <c r="C2773" t="s">
        <v>177</v>
      </c>
      <c r="D2773" t="s">
        <v>339</v>
      </c>
      <c r="E2773">
        <v>1</v>
      </c>
      <c r="F2773">
        <v>0</v>
      </c>
      <c r="G2773">
        <v>0</v>
      </c>
      <c r="H2773">
        <v>1</v>
      </c>
    </row>
    <row r="2774" spans="1:8" x14ac:dyDescent="0.25">
      <c r="A2774" t="s">
        <v>2844</v>
      </c>
      <c r="B2774" t="s">
        <v>3463</v>
      </c>
      <c r="C2774" t="s">
        <v>177</v>
      </c>
      <c r="D2774" t="s">
        <v>340</v>
      </c>
      <c r="E2774">
        <v>2</v>
      </c>
      <c r="F2774">
        <v>0</v>
      </c>
      <c r="G2774">
        <v>0</v>
      </c>
      <c r="H2774">
        <v>2</v>
      </c>
    </row>
    <row r="2775" spans="1:8" x14ac:dyDescent="0.25">
      <c r="A2775" t="s">
        <v>2844</v>
      </c>
      <c r="B2775" t="s">
        <v>3463</v>
      </c>
      <c r="C2775" t="s">
        <v>177</v>
      </c>
      <c r="D2775" t="s">
        <v>2256</v>
      </c>
      <c r="E2775">
        <v>1</v>
      </c>
      <c r="F2775">
        <v>0</v>
      </c>
      <c r="G2775">
        <v>0</v>
      </c>
      <c r="H2775">
        <v>1</v>
      </c>
    </row>
    <row r="2776" spans="1:8" x14ac:dyDescent="0.25">
      <c r="A2776" t="s">
        <v>2844</v>
      </c>
      <c r="B2776" t="s">
        <v>3463</v>
      </c>
      <c r="C2776" t="s">
        <v>177</v>
      </c>
      <c r="D2776" t="s">
        <v>2202</v>
      </c>
      <c r="E2776">
        <v>2</v>
      </c>
      <c r="F2776">
        <v>0</v>
      </c>
      <c r="G2776">
        <v>0</v>
      </c>
      <c r="H2776">
        <v>2</v>
      </c>
    </row>
    <row r="2777" spans="1:8" x14ac:dyDescent="0.25">
      <c r="A2777" t="s">
        <v>2844</v>
      </c>
      <c r="B2777" t="s">
        <v>3463</v>
      </c>
      <c r="C2777" t="s">
        <v>177</v>
      </c>
      <c r="D2777" t="s">
        <v>341</v>
      </c>
      <c r="E2777">
        <v>0</v>
      </c>
      <c r="F2777">
        <v>1</v>
      </c>
      <c r="G2777">
        <v>0</v>
      </c>
      <c r="H2777">
        <v>1</v>
      </c>
    </row>
    <row r="2778" spans="1:8" x14ac:dyDescent="0.25">
      <c r="A2778" t="s">
        <v>2844</v>
      </c>
      <c r="B2778" t="s">
        <v>3463</v>
      </c>
      <c r="C2778" t="s">
        <v>177</v>
      </c>
      <c r="D2778" t="s">
        <v>2272</v>
      </c>
      <c r="E2778">
        <v>2</v>
      </c>
      <c r="F2778">
        <v>0</v>
      </c>
      <c r="G2778">
        <v>0</v>
      </c>
      <c r="H2778">
        <v>2</v>
      </c>
    </row>
    <row r="2779" spans="1:8" x14ac:dyDescent="0.25">
      <c r="A2779" t="s">
        <v>2844</v>
      </c>
      <c r="B2779" t="s">
        <v>3463</v>
      </c>
      <c r="C2779" t="s">
        <v>177</v>
      </c>
      <c r="D2779" t="s">
        <v>2203</v>
      </c>
      <c r="E2779">
        <v>1</v>
      </c>
      <c r="F2779">
        <v>0</v>
      </c>
      <c r="G2779">
        <v>0</v>
      </c>
      <c r="H2779">
        <v>1</v>
      </c>
    </row>
    <row r="2780" spans="1:8" x14ac:dyDescent="0.25">
      <c r="A2780" t="s">
        <v>2844</v>
      </c>
      <c r="B2780" t="s">
        <v>3463</v>
      </c>
      <c r="C2780" t="s">
        <v>177</v>
      </c>
      <c r="D2780" t="s">
        <v>342</v>
      </c>
      <c r="E2780">
        <v>2</v>
      </c>
      <c r="F2780">
        <v>0</v>
      </c>
      <c r="G2780">
        <v>0</v>
      </c>
      <c r="H2780">
        <v>2</v>
      </c>
    </row>
    <row r="2781" spans="1:8" x14ac:dyDescent="0.25">
      <c r="A2781" t="s">
        <v>2844</v>
      </c>
      <c r="B2781" t="s">
        <v>3463</v>
      </c>
      <c r="C2781" t="s">
        <v>177</v>
      </c>
      <c r="D2781" t="s">
        <v>343</v>
      </c>
      <c r="E2781">
        <v>2</v>
      </c>
      <c r="F2781">
        <v>0</v>
      </c>
      <c r="G2781">
        <v>0</v>
      </c>
      <c r="H2781">
        <v>2</v>
      </c>
    </row>
    <row r="2782" spans="1:8" x14ac:dyDescent="0.25">
      <c r="A2782" t="s">
        <v>2844</v>
      </c>
      <c r="B2782" t="s">
        <v>3463</v>
      </c>
      <c r="C2782" t="s">
        <v>177</v>
      </c>
      <c r="D2782" t="s">
        <v>2241</v>
      </c>
      <c r="E2782">
        <v>2</v>
      </c>
      <c r="F2782">
        <v>0</v>
      </c>
      <c r="G2782">
        <v>0</v>
      </c>
      <c r="H2782">
        <v>2</v>
      </c>
    </row>
    <row r="2783" spans="1:8" x14ac:dyDescent="0.25">
      <c r="A2783" t="s">
        <v>2844</v>
      </c>
      <c r="B2783" t="s">
        <v>3463</v>
      </c>
      <c r="C2783" t="s">
        <v>177</v>
      </c>
      <c r="D2783" t="s">
        <v>3438</v>
      </c>
      <c r="E2783">
        <v>1</v>
      </c>
      <c r="F2783">
        <v>0</v>
      </c>
      <c r="G2783">
        <v>0</v>
      </c>
      <c r="H2783">
        <v>1</v>
      </c>
    </row>
    <row r="2784" spans="1:8" x14ac:dyDescent="0.25">
      <c r="A2784" t="s">
        <v>2844</v>
      </c>
      <c r="B2784" t="s">
        <v>3463</v>
      </c>
      <c r="C2784" t="s">
        <v>177</v>
      </c>
      <c r="D2784" t="s">
        <v>3441</v>
      </c>
      <c r="E2784">
        <v>1</v>
      </c>
      <c r="F2784">
        <v>0</v>
      </c>
      <c r="G2784">
        <v>0</v>
      </c>
      <c r="H2784">
        <v>1</v>
      </c>
    </row>
    <row r="2785" spans="1:8" x14ac:dyDescent="0.25">
      <c r="A2785" t="s">
        <v>2844</v>
      </c>
      <c r="B2785" t="s">
        <v>3463</v>
      </c>
      <c r="C2785" t="s">
        <v>2206</v>
      </c>
      <c r="D2785" t="s">
        <v>2208</v>
      </c>
      <c r="E2785">
        <v>1</v>
      </c>
      <c r="F2785">
        <v>0</v>
      </c>
      <c r="G2785">
        <v>0</v>
      </c>
      <c r="H2785">
        <v>1</v>
      </c>
    </row>
    <row r="2786" spans="1:8" x14ac:dyDescent="0.25">
      <c r="A2786" t="s">
        <v>2844</v>
      </c>
      <c r="B2786" t="s">
        <v>3463</v>
      </c>
      <c r="C2786" t="s">
        <v>2206</v>
      </c>
      <c r="D2786" t="s">
        <v>2210</v>
      </c>
      <c r="E2786">
        <v>1</v>
      </c>
      <c r="F2786">
        <v>0</v>
      </c>
      <c r="G2786">
        <v>0</v>
      </c>
      <c r="H2786">
        <v>1</v>
      </c>
    </row>
    <row r="2787" spans="1:8" x14ac:dyDescent="0.25">
      <c r="A2787" t="s">
        <v>2844</v>
      </c>
      <c r="B2787" t="s">
        <v>3463</v>
      </c>
      <c r="C2787" t="s">
        <v>2213</v>
      </c>
      <c r="D2787" t="s">
        <v>2216</v>
      </c>
      <c r="E2787">
        <v>2</v>
      </c>
      <c r="F2787">
        <v>0</v>
      </c>
      <c r="G2787">
        <v>0</v>
      </c>
      <c r="H2787">
        <v>2</v>
      </c>
    </row>
    <row r="2788" spans="1:8" x14ac:dyDescent="0.25">
      <c r="A2788" t="s">
        <v>2844</v>
      </c>
      <c r="B2788" t="s">
        <v>3463</v>
      </c>
      <c r="C2788" t="s">
        <v>2213</v>
      </c>
      <c r="D2788" t="s">
        <v>2214</v>
      </c>
      <c r="E2788">
        <v>5</v>
      </c>
      <c r="F2788">
        <v>0</v>
      </c>
      <c r="G2788">
        <v>0</v>
      </c>
      <c r="H2788">
        <v>5</v>
      </c>
    </row>
    <row r="2789" spans="1:8" x14ac:dyDescent="0.25">
      <c r="A2789" t="s">
        <v>2844</v>
      </c>
      <c r="B2789" t="s">
        <v>3463</v>
      </c>
      <c r="C2789" t="s">
        <v>2225</v>
      </c>
      <c r="D2789" t="s">
        <v>2216</v>
      </c>
      <c r="E2789">
        <v>2</v>
      </c>
      <c r="F2789">
        <v>0</v>
      </c>
      <c r="G2789">
        <v>0</v>
      </c>
      <c r="H2789">
        <v>2</v>
      </c>
    </row>
    <row r="2790" spans="1:8" x14ac:dyDescent="0.25">
      <c r="A2790" t="s">
        <v>2844</v>
      </c>
      <c r="B2790" t="s">
        <v>3463</v>
      </c>
      <c r="C2790" t="s">
        <v>2225</v>
      </c>
      <c r="D2790" t="s">
        <v>2214</v>
      </c>
      <c r="E2790">
        <v>1</v>
      </c>
      <c r="F2790">
        <v>0</v>
      </c>
      <c r="G2790">
        <v>0</v>
      </c>
      <c r="H2790">
        <v>1</v>
      </c>
    </row>
    <row r="2791" spans="1:8" x14ac:dyDescent="0.25">
      <c r="A2791" t="s">
        <v>2844</v>
      </c>
      <c r="B2791" t="s">
        <v>3463</v>
      </c>
      <c r="C2791" t="s">
        <v>2226</v>
      </c>
      <c r="D2791" t="s">
        <v>2216</v>
      </c>
      <c r="E2791">
        <v>4</v>
      </c>
      <c r="F2791">
        <v>0</v>
      </c>
      <c r="G2791">
        <v>1</v>
      </c>
      <c r="H2791">
        <v>3</v>
      </c>
    </row>
    <row r="2792" spans="1:8" x14ac:dyDescent="0.25">
      <c r="A2792" t="s">
        <v>2844</v>
      </c>
      <c r="B2792" t="s">
        <v>3463</v>
      </c>
      <c r="C2792" t="s">
        <v>2217</v>
      </c>
      <c r="D2792" t="s">
        <v>2216</v>
      </c>
      <c r="E2792">
        <v>3</v>
      </c>
      <c r="F2792">
        <v>0</v>
      </c>
      <c r="G2792">
        <v>0</v>
      </c>
      <c r="H2792">
        <v>3</v>
      </c>
    </row>
    <row r="2793" spans="1:8" x14ac:dyDescent="0.25">
      <c r="A2793" t="s">
        <v>2844</v>
      </c>
      <c r="B2793" t="s">
        <v>3463</v>
      </c>
      <c r="C2793" t="s">
        <v>2217</v>
      </c>
      <c r="D2793" t="s">
        <v>2223</v>
      </c>
      <c r="E2793">
        <v>1</v>
      </c>
      <c r="F2793">
        <v>0</v>
      </c>
      <c r="G2793">
        <v>0</v>
      </c>
      <c r="H2793">
        <v>1</v>
      </c>
    </row>
    <row r="2794" spans="1:8" x14ac:dyDescent="0.25">
      <c r="A2794" t="s">
        <v>2844</v>
      </c>
      <c r="B2794" t="s">
        <v>3463</v>
      </c>
      <c r="C2794" t="s">
        <v>2217</v>
      </c>
      <c r="D2794" t="s">
        <v>2214</v>
      </c>
      <c r="E2794">
        <v>3</v>
      </c>
      <c r="F2794">
        <v>0</v>
      </c>
      <c r="G2794">
        <v>0</v>
      </c>
      <c r="H2794">
        <v>3</v>
      </c>
    </row>
    <row r="2795" spans="1:8" x14ac:dyDescent="0.25">
      <c r="A2795" t="s">
        <v>2844</v>
      </c>
      <c r="B2795" t="s">
        <v>3463</v>
      </c>
      <c r="C2795" t="s">
        <v>2215</v>
      </c>
      <c r="D2795" t="s">
        <v>2216</v>
      </c>
      <c r="E2795">
        <v>2</v>
      </c>
      <c r="F2795">
        <v>0</v>
      </c>
      <c r="G2795">
        <v>0</v>
      </c>
      <c r="H2795">
        <v>2</v>
      </c>
    </row>
    <row r="2796" spans="1:8" x14ac:dyDescent="0.25">
      <c r="A2796" t="s">
        <v>2844</v>
      </c>
      <c r="B2796" t="s">
        <v>3463</v>
      </c>
      <c r="C2796" t="s">
        <v>2215</v>
      </c>
      <c r="D2796" t="s">
        <v>2223</v>
      </c>
      <c r="E2796">
        <v>1</v>
      </c>
      <c r="F2796">
        <v>0</v>
      </c>
      <c r="G2796">
        <v>0</v>
      </c>
      <c r="H2796">
        <v>1</v>
      </c>
    </row>
    <row r="2797" spans="1:8" x14ac:dyDescent="0.25">
      <c r="A2797" t="s">
        <v>2844</v>
      </c>
      <c r="B2797" t="s">
        <v>3463</v>
      </c>
      <c r="C2797" t="s">
        <v>2215</v>
      </c>
      <c r="D2797" t="s">
        <v>2214</v>
      </c>
      <c r="E2797">
        <v>3</v>
      </c>
      <c r="F2797">
        <v>0</v>
      </c>
      <c r="G2797">
        <v>0</v>
      </c>
      <c r="H2797">
        <v>3</v>
      </c>
    </row>
    <row r="2798" spans="1:8" x14ac:dyDescent="0.25">
      <c r="A2798" t="s">
        <v>2844</v>
      </c>
      <c r="B2798" t="s">
        <v>3463</v>
      </c>
      <c r="C2798" t="s">
        <v>2257</v>
      </c>
      <c r="D2798" t="s">
        <v>2214</v>
      </c>
      <c r="E2798">
        <v>5</v>
      </c>
      <c r="F2798">
        <v>0</v>
      </c>
      <c r="G2798">
        <v>0</v>
      </c>
      <c r="H2798">
        <v>5</v>
      </c>
    </row>
    <row r="2799" spans="1:8" x14ac:dyDescent="0.25">
      <c r="A2799" t="s">
        <v>2844</v>
      </c>
      <c r="B2799" t="s">
        <v>3463</v>
      </c>
      <c r="C2799" t="s">
        <v>2258</v>
      </c>
      <c r="D2799" t="s">
        <v>2214</v>
      </c>
      <c r="E2799">
        <v>4</v>
      </c>
      <c r="F2799">
        <v>0</v>
      </c>
      <c r="G2799">
        <v>1</v>
      </c>
      <c r="H2799">
        <v>3</v>
      </c>
    </row>
    <row r="2800" spans="1:8" x14ac:dyDescent="0.25">
      <c r="A2800" t="s">
        <v>2844</v>
      </c>
      <c r="B2800" t="s">
        <v>3463</v>
      </c>
      <c r="C2800" t="s">
        <v>2228</v>
      </c>
      <c r="D2800" t="s">
        <v>2214</v>
      </c>
      <c r="E2800">
        <v>7</v>
      </c>
      <c r="F2800">
        <v>0</v>
      </c>
      <c r="G2800">
        <v>0</v>
      </c>
      <c r="H2800">
        <v>7</v>
      </c>
    </row>
    <row r="2801" spans="1:8" x14ac:dyDescent="0.25">
      <c r="A2801" t="s">
        <v>2844</v>
      </c>
      <c r="B2801" t="s">
        <v>3463</v>
      </c>
      <c r="C2801" t="s">
        <v>2229</v>
      </c>
      <c r="D2801" t="s">
        <v>2219</v>
      </c>
      <c r="E2801">
        <v>0</v>
      </c>
      <c r="F2801">
        <v>1</v>
      </c>
      <c r="G2801">
        <v>0</v>
      </c>
      <c r="H2801">
        <v>1</v>
      </c>
    </row>
    <row r="2802" spans="1:8" x14ac:dyDescent="0.25">
      <c r="A2802" t="s">
        <v>2844</v>
      </c>
      <c r="B2802" t="s">
        <v>3463</v>
      </c>
      <c r="C2802" t="s">
        <v>2229</v>
      </c>
      <c r="D2802" t="s">
        <v>2214</v>
      </c>
      <c r="E2802">
        <v>5</v>
      </c>
      <c r="F2802">
        <v>0</v>
      </c>
      <c r="G2802">
        <v>0</v>
      </c>
      <c r="H2802">
        <v>5</v>
      </c>
    </row>
    <row r="2803" spans="1:8" x14ac:dyDescent="0.25">
      <c r="A2803" t="s">
        <v>2844</v>
      </c>
      <c r="B2803" t="s">
        <v>3463</v>
      </c>
      <c r="C2803" t="s">
        <v>2230</v>
      </c>
      <c r="D2803" t="s">
        <v>2214</v>
      </c>
      <c r="E2803">
        <v>5</v>
      </c>
      <c r="F2803">
        <v>0</v>
      </c>
      <c r="G2803">
        <v>0</v>
      </c>
      <c r="H2803">
        <v>5</v>
      </c>
    </row>
    <row r="2804" spans="1:8" x14ac:dyDescent="0.25">
      <c r="A2804" t="s">
        <v>2844</v>
      </c>
      <c r="B2804" t="s">
        <v>3463</v>
      </c>
      <c r="C2804" t="s">
        <v>2231</v>
      </c>
      <c r="D2804" t="s">
        <v>2216</v>
      </c>
      <c r="E2804">
        <v>2</v>
      </c>
      <c r="F2804">
        <v>0</v>
      </c>
      <c r="G2804">
        <v>0</v>
      </c>
      <c r="H2804">
        <v>2</v>
      </c>
    </row>
    <row r="2805" spans="1:8" x14ac:dyDescent="0.25">
      <c r="A2805" t="s">
        <v>2844</v>
      </c>
      <c r="B2805" t="s">
        <v>3463</v>
      </c>
      <c r="C2805" t="s">
        <v>2231</v>
      </c>
      <c r="D2805" t="s">
        <v>2219</v>
      </c>
      <c r="E2805">
        <v>1</v>
      </c>
      <c r="F2805">
        <v>0</v>
      </c>
      <c r="G2805">
        <v>0</v>
      </c>
      <c r="H2805">
        <v>1</v>
      </c>
    </row>
    <row r="2806" spans="1:8" x14ac:dyDescent="0.25">
      <c r="A2806" t="s">
        <v>2844</v>
      </c>
      <c r="B2806" t="s">
        <v>3463</v>
      </c>
      <c r="C2806" t="s">
        <v>2231</v>
      </c>
      <c r="D2806" t="s">
        <v>2214</v>
      </c>
      <c r="E2806">
        <v>4</v>
      </c>
      <c r="F2806">
        <v>0</v>
      </c>
      <c r="G2806">
        <v>0</v>
      </c>
      <c r="H2806">
        <v>4</v>
      </c>
    </row>
    <row r="2807" spans="1:8" x14ac:dyDescent="0.25">
      <c r="A2807" t="s">
        <v>2844</v>
      </c>
      <c r="B2807" t="s">
        <v>3463</v>
      </c>
      <c r="C2807" t="s">
        <v>2232</v>
      </c>
      <c r="D2807" t="s">
        <v>2216</v>
      </c>
      <c r="E2807">
        <v>2</v>
      </c>
      <c r="F2807">
        <v>0</v>
      </c>
      <c r="G2807">
        <v>0</v>
      </c>
      <c r="H2807">
        <v>2</v>
      </c>
    </row>
    <row r="2808" spans="1:8" x14ac:dyDescent="0.25">
      <c r="A2808" t="s">
        <v>2844</v>
      </c>
      <c r="B2808" t="s">
        <v>3463</v>
      </c>
      <c r="C2808" t="s">
        <v>2232</v>
      </c>
      <c r="D2808" t="s">
        <v>2214</v>
      </c>
      <c r="E2808">
        <v>5</v>
      </c>
      <c r="F2808">
        <v>0</v>
      </c>
      <c r="G2808">
        <v>0</v>
      </c>
      <c r="H2808">
        <v>5</v>
      </c>
    </row>
    <row r="2809" spans="1:8" x14ac:dyDescent="0.25">
      <c r="A2809" t="s">
        <v>2844</v>
      </c>
      <c r="B2809" t="s">
        <v>3463</v>
      </c>
      <c r="C2809" t="s">
        <v>2233</v>
      </c>
      <c r="D2809" t="s">
        <v>2214</v>
      </c>
      <c r="E2809">
        <v>5</v>
      </c>
      <c r="F2809">
        <v>0</v>
      </c>
      <c r="G2809">
        <v>0</v>
      </c>
      <c r="H2809">
        <v>5</v>
      </c>
    </row>
    <row r="2810" spans="1:8" x14ac:dyDescent="0.25">
      <c r="A2810" t="s">
        <v>2844</v>
      </c>
      <c r="B2810" t="s">
        <v>3463</v>
      </c>
      <c r="C2810" t="s">
        <v>2234</v>
      </c>
      <c r="D2810" t="s">
        <v>2216</v>
      </c>
      <c r="E2810">
        <v>3</v>
      </c>
      <c r="F2810">
        <v>0</v>
      </c>
      <c r="G2810">
        <v>0</v>
      </c>
      <c r="H2810">
        <v>3</v>
      </c>
    </row>
    <row r="2811" spans="1:8" x14ac:dyDescent="0.25">
      <c r="A2811" t="s">
        <v>2844</v>
      </c>
      <c r="B2811" t="s">
        <v>3463</v>
      </c>
      <c r="C2811" t="s">
        <v>2234</v>
      </c>
      <c r="D2811" t="s">
        <v>2223</v>
      </c>
      <c r="E2811">
        <v>1</v>
      </c>
      <c r="F2811">
        <v>0</v>
      </c>
      <c r="G2811">
        <v>0</v>
      </c>
      <c r="H2811">
        <v>1</v>
      </c>
    </row>
    <row r="2812" spans="1:8" x14ac:dyDescent="0.25">
      <c r="A2812" t="s">
        <v>2844</v>
      </c>
      <c r="B2812" t="s">
        <v>3463</v>
      </c>
      <c r="C2812" t="s">
        <v>2234</v>
      </c>
      <c r="D2812" t="s">
        <v>2219</v>
      </c>
      <c r="E2812">
        <v>0</v>
      </c>
      <c r="F2812">
        <v>1</v>
      </c>
      <c r="G2812">
        <v>0</v>
      </c>
      <c r="H2812">
        <v>1</v>
      </c>
    </row>
    <row r="2813" spans="1:8" x14ac:dyDescent="0.25">
      <c r="A2813" t="s">
        <v>2844</v>
      </c>
      <c r="B2813" t="s">
        <v>3463</v>
      </c>
      <c r="C2813" t="s">
        <v>2234</v>
      </c>
      <c r="D2813" t="s">
        <v>2214</v>
      </c>
      <c r="E2813">
        <v>2</v>
      </c>
      <c r="F2813">
        <v>0</v>
      </c>
      <c r="G2813">
        <v>0</v>
      </c>
      <c r="H2813">
        <v>2</v>
      </c>
    </row>
    <row r="2814" spans="1:8" x14ac:dyDescent="0.25">
      <c r="A2814" t="s">
        <v>2844</v>
      </c>
      <c r="B2814" t="s">
        <v>3463</v>
      </c>
      <c r="C2814" t="s">
        <v>2235</v>
      </c>
      <c r="D2814" t="s">
        <v>2216</v>
      </c>
      <c r="E2814">
        <v>3</v>
      </c>
      <c r="F2814">
        <v>0</v>
      </c>
      <c r="G2814">
        <v>0</v>
      </c>
      <c r="H2814">
        <v>3</v>
      </c>
    </row>
    <row r="2815" spans="1:8" x14ac:dyDescent="0.25">
      <c r="A2815" t="s">
        <v>2844</v>
      </c>
      <c r="B2815" t="s">
        <v>3463</v>
      </c>
      <c r="C2815" t="s">
        <v>2235</v>
      </c>
      <c r="D2815" t="s">
        <v>2223</v>
      </c>
      <c r="E2815">
        <v>1</v>
      </c>
      <c r="F2815">
        <v>0</v>
      </c>
      <c r="G2815">
        <v>0</v>
      </c>
      <c r="H2815">
        <v>1</v>
      </c>
    </row>
    <row r="2816" spans="1:8" x14ac:dyDescent="0.25">
      <c r="A2816" t="s">
        <v>2844</v>
      </c>
      <c r="B2816" t="s">
        <v>3463</v>
      </c>
      <c r="C2816" t="s">
        <v>2236</v>
      </c>
      <c r="D2816" t="s">
        <v>2216</v>
      </c>
      <c r="E2816">
        <v>2</v>
      </c>
      <c r="F2816">
        <v>0</v>
      </c>
      <c r="G2816">
        <v>0</v>
      </c>
      <c r="H2816">
        <v>2</v>
      </c>
    </row>
    <row r="2817" spans="1:8" x14ac:dyDescent="0.25">
      <c r="A2817" t="s">
        <v>2844</v>
      </c>
      <c r="B2817" t="s">
        <v>3463</v>
      </c>
      <c r="C2817" t="s">
        <v>2236</v>
      </c>
      <c r="D2817" t="s">
        <v>2223</v>
      </c>
      <c r="E2817">
        <v>2</v>
      </c>
      <c r="F2817">
        <v>0</v>
      </c>
      <c r="G2817">
        <v>0</v>
      </c>
      <c r="H2817">
        <v>2</v>
      </c>
    </row>
    <row r="2818" spans="1:8" x14ac:dyDescent="0.25">
      <c r="A2818" t="s">
        <v>2844</v>
      </c>
      <c r="B2818" t="s">
        <v>3463</v>
      </c>
      <c r="C2818" t="s">
        <v>2236</v>
      </c>
      <c r="D2818" t="s">
        <v>2214</v>
      </c>
      <c r="E2818">
        <v>1</v>
      </c>
      <c r="F2818">
        <v>0</v>
      </c>
      <c r="G2818">
        <v>0</v>
      </c>
      <c r="H2818">
        <v>1</v>
      </c>
    </row>
    <row r="2819" spans="1:8" x14ac:dyDescent="0.25">
      <c r="A2819" t="s">
        <v>2844</v>
      </c>
      <c r="B2819" t="s">
        <v>3463</v>
      </c>
      <c r="C2819" t="s">
        <v>2259</v>
      </c>
      <c r="D2819" t="s">
        <v>2216</v>
      </c>
      <c r="E2819">
        <v>1</v>
      </c>
      <c r="F2819">
        <v>0</v>
      </c>
      <c r="G2819">
        <v>0</v>
      </c>
      <c r="H2819">
        <v>1</v>
      </c>
    </row>
    <row r="2820" spans="1:8" x14ac:dyDescent="0.25">
      <c r="A2820" t="s">
        <v>2844</v>
      </c>
      <c r="B2820" t="s">
        <v>3463</v>
      </c>
      <c r="C2820" t="s">
        <v>2259</v>
      </c>
      <c r="D2820" t="s">
        <v>2219</v>
      </c>
      <c r="E2820">
        <v>1</v>
      </c>
      <c r="F2820">
        <v>0</v>
      </c>
      <c r="G2820">
        <v>0</v>
      </c>
      <c r="H2820">
        <v>1</v>
      </c>
    </row>
    <row r="2821" spans="1:8" x14ac:dyDescent="0.25">
      <c r="A2821" t="s">
        <v>2844</v>
      </c>
      <c r="B2821" t="s">
        <v>3463</v>
      </c>
      <c r="C2821" t="s">
        <v>2259</v>
      </c>
      <c r="D2821" t="s">
        <v>2214</v>
      </c>
      <c r="E2821">
        <v>2</v>
      </c>
      <c r="F2821">
        <v>0</v>
      </c>
      <c r="G2821">
        <v>0</v>
      </c>
      <c r="H2821">
        <v>2</v>
      </c>
    </row>
    <row r="2822" spans="1:8" x14ac:dyDescent="0.25">
      <c r="A2822" t="s">
        <v>2844</v>
      </c>
      <c r="B2822" t="s">
        <v>3463</v>
      </c>
      <c r="C2822" t="s">
        <v>2220</v>
      </c>
      <c r="D2822" t="s">
        <v>2221</v>
      </c>
      <c r="E2822">
        <v>3</v>
      </c>
      <c r="F2822">
        <v>0</v>
      </c>
      <c r="G2822">
        <v>0</v>
      </c>
      <c r="H2822">
        <v>3</v>
      </c>
    </row>
    <row r="2823" spans="1:8" x14ac:dyDescent="0.25">
      <c r="A2823" t="s">
        <v>2844</v>
      </c>
      <c r="B2823" t="s">
        <v>3463</v>
      </c>
      <c r="C2823" t="s">
        <v>2220</v>
      </c>
      <c r="D2823" t="s">
        <v>2253</v>
      </c>
      <c r="E2823">
        <v>0</v>
      </c>
      <c r="F2823">
        <v>1</v>
      </c>
      <c r="G2823">
        <v>0</v>
      </c>
      <c r="H2823">
        <v>1</v>
      </c>
    </row>
    <row r="2824" spans="1:8" x14ac:dyDescent="0.25">
      <c r="A2824" t="s">
        <v>2844</v>
      </c>
      <c r="B2824" t="s">
        <v>3463</v>
      </c>
      <c r="C2824" t="s">
        <v>2255</v>
      </c>
      <c r="D2824" t="s">
        <v>2260</v>
      </c>
      <c r="E2824">
        <v>1</v>
      </c>
      <c r="F2824">
        <v>0</v>
      </c>
      <c r="G2824">
        <v>0</v>
      </c>
      <c r="H2824">
        <v>1</v>
      </c>
    </row>
    <row r="2825" spans="1:8" x14ac:dyDescent="0.25">
      <c r="A2825" t="s">
        <v>2844</v>
      </c>
      <c r="B2825" t="s">
        <v>3463</v>
      </c>
      <c r="C2825" t="s">
        <v>2242</v>
      </c>
      <c r="D2825" t="s">
        <v>2216</v>
      </c>
      <c r="E2825">
        <v>2</v>
      </c>
      <c r="F2825">
        <v>0</v>
      </c>
      <c r="G2825">
        <v>0</v>
      </c>
      <c r="H2825">
        <v>2</v>
      </c>
    </row>
    <row r="2826" spans="1:8" x14ac:dyDescent="0.25">
      <c r="A2826" t="s">
        <v>2844</v>
      </c>
      <c r="B2826" t="s">
        <v>3463</v>
      </c>
      <c r="C2826" t="s">
        <v>2242</v>
      </c>
      <c r="D2826" t="s">
        <v>2243</v>
      </c>
      <c r="E2826">
        <v>3</v>
      </c>
      <c r="F2826">
        <v>0</v>
      </c>
      <c r="G2826">
        <v>0</v>
      </c>
      <c r="H2826">
        <v>3</v>
      </c>
    </row>
    <row r="2827" spans="1:8" x14ac:dyDescent="0.25">
      <c r="A2827" t="s">
        <v>2844</v>
      </c>
      <c r="B2827" t="s">
        <v>3463</v>
      </c>
      <c r="C2827" t="s">
        <v>2242</v>
      </c>
      <c r="D2827" t="s">
        <v>2244</v>
      </c>
      <c r="E2827">
        <v>3</v>
      </c>
      <c r="F2827">
        <v>0</v>
      </c>
      <c r="G2827">
        <v>0</v>
      </c>
      <c r="H2827">
        <v>3</v>
      </c>
    </row>
    <row r="2828" spans="1:8" x14ac:dyDescent="0.25">
      <c r="A2828" t="s">
        <v>2844</v>
      </c>
      <c r="B2828" t="s">
        <v>3463</v>
      </c>
      <c r="C2828" t="s">
        <v>2245</v>
      </c>
      <c r="D2828" t="s">
        <v>2246</v>
      </c>
      <c r="E2828">
        <v>3</v>
      </c>
      <c r="F2828">
        <v>0</v>
      </c>
      <c r="G2828">
        <v>1</v>
      </c>
      <c r="H2828">
        <v>2</v>
      </c>
    </row>
    <row r="2829" spans="1:8" x14ac:dyDescent="0.25">
      <c r="A2829" t="s">
        <v>2844</v>
      </c>
      <c r="B2829" t="s">
        <v>3463</v>
      </c>
      <c r="C2829" t="s">
        <v>2245</v>
      </c>
      <c r="D2829" t="s">
        <v>2243</v>
      </c>
      <c r="E2829">
        <v>2</v>
      </c>
      <c r="F2829">
        <v>0</v>
      </c>
      <c r="G2829">
        <v>1</v>
      </c>
      <c r="H2829">
        <v>1</v>
      </c>
    </row>
    <row r="2830" spans="1:8" x14ac:dyDescent="0.25">
      <c r="A2830" t="s">
        <v>2844</v>
      </c>
      <c r="B2830" t="s">
        <v>3463</v>
      </c>
      <c r="C2830" t="s">
        <v>2245</v>
      </c>
      <c r="D2830" t="s">
        <v>2244</v>
      </c>
      <c r="E2830">
        <v>3</v>
      </c>
      <c r="F2830">
        <v>1</v>
      </c>
      <c r="G2830">
        <v>2</v>
      </c>
      <c r="H2830">
        <v>2</v>
      </c>
    </row>
    <row r="2831" spans="1:8" x14ac:dyDescent="0.25">
      <c r="A2831" t="s">
        <v>2844</v>
      </c>
      <c r="B2831" t="s">
        <v>3463</v>
      </c>
      <c r="C2831" t="s">
        <v>2247</v>
      </c>
      <c r="D2831" t="s">
        <v>2216</v>
      </c>
      <c r="E2831">
        <v>2</v>
      </c>
      <c r="F2831">
        <v>1</v>
      </c>
      <c r="G2831">
        <v>0</v>
      </c>
      <c r="H2831">
        <v>3</v>
      </c>
    </row>
    <row r="2832" spans="1:8" x14ac:dyDescent="0.25">
      <c r="A2832" t="s">
        <v>2844</v>
      </c>
      <c r="B2832" t="s">
        <v>3463</v>
      </c>
      <c r="C2832" t="s">
        <v>2247</v>
      </c>
      <c r="D2832" t="s">
        <v>2243</v>
      </c>
      <c r="E2832">
        <v>2</v>
      </c>
      <c r="F2832">
        <v>0</v>
      </c>
      <c r="G2832">
        <v>0</v>
      </c>
      <c r="H2832">
        <v>2</v>
      </c>
    </row>
    <row r="2833" spans="1:8" x14ac:dyDescent="0.25">
      <c r="A2833" t="s">
        <v>2844</v>
      </c>
      <c r="B2833" t="s">
        <v>3463</v>
      </c>
      <c r="C2833" t="s">
        <v>3055</v>
      </c>
      <c r="D2833" t="s">
        <v>22</v>
      </c>
      <c r="E2833">
        <v>2</v>
      </c>
      <c r="F2833">
        <v>0</v>
      </c>
      <c r="G2833">
        <v>0</v>
      </c>
      <c r="H2833">
        <v>2</v>
      </c>
    </row>
    <row r="2834" spans="1:8" x14ac:dyDescent="0.25">
      <c r="A2834" t="s">
        <v>2844</v>
      </c>
      <c r="B2834" t="s">
        <v>3463</v>
      </c>
      <c r="C2834" t="s">
        <v>3056</v>
      </c>
      <c r="D2834" t="s">
        <v>22</v>
      </c>
      <c r="E2834">
        <v>4</v>
      </c>
      <c r="F2834">
        <v>1</v>
      </c>
      <c r="G2834">
        <v>0</v>
      </c>
      <c r="H2834">
        <v>5</v>
      </c>
    </row>
    <row r="2835" spans="1:8" x14ac:dyDescent="0.25">
      <c r="A2835" t="s">
        <v>2844</v>
      </c>
      <c r="B2835" t="s">
        <v>3463</v>
      </c>
      <c r="C2835" t="s">
        <v>3059</v>
      </c>
      <c r="D2835" t="s">
        <v>22</v>
      </c>
      <c r="E2835">
        <v>4</v>
      </c>
      <c r="F2835">
        <v>0</v>
      </c>
      <c r="G2835">
        <v>0</v>
      </c>
      <c r="H2835">
        <v>4</v>
      </c>
    </row>
    <row r="2836" spans="1:8" x14ac:dyDescent="0.25">
      <c r="A2836" t="s">
        <v>2845</v>
      </c>
      <c r="B2836" t="s">
        <v>2845</v>
      </c>
      <c r="C2836" t="s">
        <v>217</v>
      </c>
      <c r="D2836" t="s">
        <v>218</v>
      </c>
      <c r="E2836">
        <v>1</v>
      </c>
      <c r="F2836">
        <v>0</v>
      </c>
      <c r="G2836">
        <v>0</v>
      </c>
      <c r="H2836">
        <v>1</v>
      </c>
    </row>
    <row r="2837" spans="1:8" x14ac:dyDescent="0.25">
      <c r="A2837" t="s">
        <v>2845</v>
      </c>
      <c r="B2837" t="s">
        <v>2845</v>
      </c>
      <c r="C2837" t="s">
        <v>217</v>
      </c>
      <c r="D2837" t="s">
        <v>219</v>
      </c>
      <c r="E2837">
        <v>1</v>
      </c>
      <c r="F2837">
        <v>0</v>
      </c>
      <c r="G2837">
        <v>0</v>
      </c>
      <c r="H2837">
        <v>1</v>
      </c>
    </row>
    <row r="2838" spans="1:8" x14ac:dyDescent="0.25">
      <c r="A2838" t="s">
        <v>2845</v>
      </c>
      <c r="B2838" t="s">
        <v>2845</v>
      </c>
      <c r="C2838" t="s">
        <v>217</v>
      </c>
      <c r="D2838" t="s">
        <v>220</v>
      </c>
      <c r="E2838">
        <v>1</v>
      </c>
      <c r="F2838">
        <v>0</v>
      </c>
      <c r="G2838">
        <v>0</v>
      </c>
      <c r="H2838">
        <v>1</v>
      </c>
    </row>
    <row r="2839" spans="1:8" x14ac:dyDescent="0.25">
      <c r="A2839" t="s">
        <v>2845</v>
      </c>
      <c r="B2839" t="s">
        <v>2845</v>
      </c>
      <c r="C2839" t="s">
        <v>217</v>
      </c>
      <c r="D2839" t="s">
        <v>2262</v>
      </c>
      <c r="E2839">
        <v>1</v>
      </c>
      <c r="F2839">
        <v>0</v>
      </c>
      <c r="G2839">
        <v>0</v>
      </c>
      <c r="H2839">
        <v>1</v>
      </c>
    </row>
    <row r="2840" spans="1:8" x14ac:dyDescent="0.25">
      <c r="A2840" t="s">
        <v>2845</v>
      </c>
      <c r="B2840" t="s">
        <v>2845</v>
      </c>
      <c r="C2840" t="s">
        <v>217</v>
      </c>
      <c r="D2840" t="s">
        <v>311</v>
      </c>
      <c r="E2840">
        <v>1</v>
      </c>
      <c r="F2840">
        <v>0</v>
      </c>
      <c r="G2840">
        <v>0</v>
      </c>
      <c r="H2840">
        <v>1</v>
      </c>
    </row>
    <row r="2841" spans="1:8" x14ac:dyDescent="0.25">
      <c r="A2841" t="s">
        <v>2845</v>
      </c>
      <c r="B2841" t="s">
        <v>2845</v>
      </c>
      <c r="C2841" t="s">
        <v>217</v>
      </c>
      <c r="D2841" t="s">
        <v>288</v>
      </c>
      <c r="E2841">
        <v>1</v>
      </c>
      <c r="F2841">
        <v>0</v>
      </c>
      <c r="G2841">
        <v>0</v>
      </c>
      <c r="H2841">
        <v>1</v>
      </c>
    </row>
    <row r="2842" spans="1:8" x14ac:dyDescent="0.25">
      <c r="A2842" t="s">
        <v>2845</v>
      </c>
      <c r="B2842" t="s">
        <v>2845</v>
      </c>
      <c r="C2842" t="s">
        <v>117</v>
      </c>
      <c r="D2842" t="s">
        <v>22</v>
      </c>
      <c r="E2842">
        <v>2</v>
      </c>
      <c r="F2842">
        <v>1</v>
      </c>
      <c r="G2842">
        <v>0</v>
      </c>
      <c r="H2842">
        <v>3</v>
      </c>
    </row>
    <row r="2843" spans="1:8" x14ac:dyDescent="0.25">
      <c r="A2843" t="s">
        <v>2845</v>
      </c>
      <c r="B2843" t="s">
        <v>2845</v>
      </c>
      <c r="C2843" t="s">
        <v>75</v>
      </c>
      <c r="D2843" t="s">
        <v>22</v>
      </c>
      <c r="E2843">
        <v>3</v>
      </c>
      <c r="F2843">
        <v>1</v>
      </c>
      <c r="G2843">
        <v>2</v>
      </c>
      <c r="H2843">
        <v>2</v>
      </c>
    </row>
    <row r="2844" spans="1:8" x14ac:dyDescent="0.25">
      <c r="A2844" t="s">
        <v>2845</v>
      </c>
      <c r="B2844" t="s">
        <v>2845</v>
      </c>
      <c r="C2844" t="s">
        <v>2747</v>
      </c>
      <c r="D2844" t="s">
        <v>22</v>
      </c>
      <c r="E2844">
        <v>3</v>
      </c>
      <c r="F2844">
        <v>0</v>
      </c>
      <c r="G2844">
        <v>0</v>
      </c>
      <c r="H2844">
        <v>3</v>
      </c>
    </row>
    <row r="2845" spans="1:8" x14ac:dyDescent="0.25">
      <c r="A2845" t="s">
        <v>2845</v>
      </c>
      <c r="B2845" t="s">
        <v>2845</v>
      </c>
      <c r="C2845" t="s">
        <v>228</v>
      </c>
      <c r="D2845" t="s">
        <v>22</v>
      </c>
      <c r="E2845">
        <v>3</v>
      </c>
      <c r="F2845">
        <v>0</v>
      </c>
      <c r="G2845">
        <v>1</v>
      </c>
      <c r="H2845">
        <v>2</v>
      </c>
    </row>
    <row r="2846" spans="1:8" x14ac:dyDescent="0.25">
      <c r="A2846" t="s">
        <v>2845</v>
      </c>
      <c r="B2846" t="s">
        <v>2845</v>
      </c>
      <c r="C2846" t="s">
        <v>69</v>
      </c>
      <c r="D2846" t="s">
        <v>22</v>
      </c>
      <c r="E2846">
        <v>8</v>
      </c>
      <c r="F2846">
        <v>0</v>
      </c>
      <c r="G2846">
        <v>1</v>
      </c>
      <c r="H2846">
        <v>7</v>
      </c>
    </row>
    <row r="2847" spans="1:8" x14ac:dyDescent="0.25">
      <c r="A2847" t="s">
        <v>2845</v>
      </c>
      <c r="B2847" t="s">
        <v>2845</v>
      </c>
      <c r="C2847" t="s">
        <v>170</v>
      </c>
      <c r="D2847" t="s">
        <v>22</v>
      </c>
      <c r="E2847">
        <v>10</v>
      </c>
      <c r="F2847">
        <v>0</v>
      </c>
      <c r="G2847">
        <v>1</v>
      </c>
      <c r="H2847">
        <v>9</v>
      </c>
    </row>
    <row r="2848" spans="1:8" x14ac:dyDescent="0.25">
      <c r="A2848" t="s">
        <v>2845</v>
      </c>
      <c r="B2848" t="s">
        <v>2845</v>
      </c>
      <c r="C2848" t="s">
        <v>2306</v>
      </c>
      <c r="D2848" t="s">
        <v>22</v>
      </c>
      <c r="E2848">
        <v>6</v>
      </c>
      <c r="F2848">
        <v>0</v>
      </c>
      <c r="G2848">
        <v>0</v>
      </c>
      <c r="H2848">
        <v>6</v>
      </c>
    </row>
    <row r="2849" spans="1:8" x14ac:dyDescent="0.25">
      <c r="A2849" t="s">
        <v>2845</v>
      </c>
      <c r="B2849" t="s">
        <v>2845</v>
      </c>
      <c r="C2849" t="s">
        <v>2280</v>
      </c>
      <c r="D2849" t="s">
        <v>22</v>
      </c>
      <c r="E2849">
        <v>10</v>
      </c>
      <c r="F2849">
        <v>0</v>
      </c>
      <c r="G2849">
        <v>0</v>
      </c>
      <c r="H2849">
        <v>10</v>
      </c>
    </row>
    <row r="2850" spans="1:8" x14ac:dyDescent="0.25">
      <c r="A2850" t="s">
        <v>2845</v>
      </c>
      <c r="B2850" t="s">
        <v>2845</v>
      </c>
      <c r="C2850" t="s">
        <v>82</v>
      </c>
      <c r="D2850" t="s">
        <v>22</v>
      </c>
      <c r="E2850">
        <v>3</v>
      </c>
      <c r="F2850">
        <v>0</v>
      </c>
      <c r="G2850">
        <v>0</v>
      </c>
      <c r="H2850">
        <v>3</v>
      </c>
    </row>
    <row r="2851" spans="1:8" x14ac:dyDescent="0.25">
      <c r="A2851" t="s">
        <v>2845</v>
      </c>
      <c r="B2851" t="s">
        <v>2845</v>
      </c>
      <c r="C2851" t="s">
        <v>229</v>
      </c>
      <c r="D2851" t="s">
        <v>22</v>
      </c>
      <c r="E2851">
        <v>3</v>
      </c>
      <c r="F2851">
        <v>0</v>
      </c>
      <c r="G2851">
        <v>0</v>
      </c>
      <c r="H2851">
        <v>3</v>
      </c>
    </row>
    <row r="2852" spans="1:8" x14ac:dyDescent="0.25">
      <c r="A2852" t="s">
        <v>2845</v>
      </c>
      <c r="B2852" t="s">
        <v>2845</v>
      </c>
      <c r="C2852" t="s">
        <v>249</v>
      </c>
      <c r="D2852" t="s">
        <v>22</v>
      </c>
      <c r="E2852">
        <v>5</v>
      </c>
      <c r="F2852">
        <v>0</v>
      </c>
      <c r="G2852">
        <v>0</v>
      </c>
      <c r="H2852">
        <v>5</v>
      </c>
    </row>
    <row r="2853" spans="1:8" x14ac:dyDescent="0.25">
      <c r="A2853" t="s">
        <v>2845</v>
      </c>
      <c r="B2853" t="s">
        <v>2845</v>
      </c>
      <c r="C2853" t="s">
        <v>62</v>
      </c>
      <c r="D2853" t="s">
        <v>71</v>
      </c>
      <c r="E2853">
        <v>1</v>
      </c>
      <c r="F2853">
        <v>0</v>
      </c>
      <c r="G2853">
        <v>0</v>
      </c>
      <c r="H2853">
        <v>1</v>
      </c>
    </row>
    <row r="2854" spans="1:8" x14ac:dyDescent="0.25">
      <c r="A2854" t="s">
        <v>2845</v>
      </c>
      <c r="B2854" t="s">
        <v>2845</v>
      </c>
      <c r="C2854" t="s">
        <v>62</v>
      </c>
      <c r="D2854" t="s">
        <v>63</v>
      </c>
      <c r="E2854">
        <v>1</v>
      </c>
      <c r="F2854">
        <v>0</v>
      </c>
      <c r="G2854">
        <v>0</v>
      </c>
      <c r="H2854">
        <v>1</v>
      </c>
    </row>
    <row r="2855" spans="1:8" x14ac:dyDescent="0.25">
      <c r="A2855" t="s">
        <v>2845</v>
      </c>
      <c r="B2855" t="s">
        <v>2845</v>
      </c>
      <c r="C2855" t="s">
        <v>300</v>
      </c>
      <c r="D2855" t="s">
        <v>22</v>
      </c>
      <c r="E2855">
        <v>4</v>
      </c>
      <c r="F2855">
        <v>0</v>
      </c>
      <c r="G2855">
        <v>0</v>
      </c>
      <c r="H2855">
        <v>4</v>
      </c>
    </row>
    <row r="2856" spans="1:8" x14ac:dyDescent="0.25">
      <c r="A2856" t="s">
        <v>2845</v>
      </c>
      <c r="B2856" t="s">
        <v>2845</v>
      </c>
      <c r="C2856" t="s">
        <v>260</v>
      </c>
      <c r="D2856" t="s">
        <v>22</v>
      </c>
      <c r="E2856">
        <v>11</v>
      </c>
      <c r="F2856">
        <v>0</v>
      </c>
      <c r="G2856">
        <v>0</v>
      </c>
      <c r="H2856">
        <v>11</v>
      </c>
    </row>
    <row r="2857" spans="1:8" x14ac:dyDescent="0.25">
      <c r="A2857" t="s">
        <v>2845</v>
      </c>
      <c r="B2857" t="s">
        <v>2845</v>
      </c>
      <c r="C2857" t="s">
        <v>188</v>
      </c>
      <c r="D2857" t="s">
        <v>22</v>
      </c>
      <c r="E2857">
        <v>8</v>
      </c>
      <c r="F2857">
        <v>0</v>
      </c>
      <c r="G2857">
        <v>0</v>
      </c>
      <c r="H2857">
        <v>8</v>
      </c>
    </row>
    <row r="2858" spans="1:8" x14ac:dyDescent="0.25">
      <c r="A2858" t="s">
        <v>2845</v>
      </c>
      <c r="B2858" t="s">
        <v>2845</v>
      </c>
      <c r="C2858" t="s">
        <v>187</v>
      </c>
      <c r="D2858" t="s">
        <v>22</v>
      </c>
      <c r="E2858">
        <v>3</v>
      </c>
      <c r="F2858">
        <v>0</v>
      </c>
      <c r="G2858">
        <v>1</v>
      </c>
      <c r="H2858">
        <v>2</v>
      </c>
    </row>
    <row r="2859" spans="1:8" x14ac:dyDescent="0.25">
      <c r="A2859" t="s">
        <v>2845</v>
      </c>
      <c r="B2859" t="s">
        <v>2845</v>
      </c>
      <c r="C2859" t="s">
        <v>79</v>
      </c>
      <c r="D2859" t="s">
        <v>22</v>
      </c>
      <c r="E2859">
        <v>15</v>
      </c>
      <c r="F2859">
        <v>0</v>
      </c>
      <c r="G2859">
        <v>0</v>
      </c>
      <c r="H2859">
        <v>15</v>
      </c>
    </row>
    <row r="2860" spans="1:8" x14ac:dyDescent="0.25">
      <c r="A2860" t="s">
        <v>2845</v>
      </c>
      <c r="B2860" t="s">
        <v>2845</v>
      </c>
      <c r="C2860" t="s">
        <v>261</v>
      </c>
      <c r="D2860" t="s">
        <v>22</v>
      </c>
      <c r="E2860">
        <v>5</v>
      </c>
      <c r="F2860">
        <v>0</v>
      </c>
      <c r="G2860">
        <v>0</v>
      </c>
      <c r="H2860">
        <v>5</v>
      </c>
    </row>
    <row r="2861" spans="1:8" x14ac:dyDescent="0.25">
      <c r="A2861" t="s">
        <v>2845</v>
      </c>
      <c r="B2861" t="s">
        <v>2845</v>
      </c>
      <c r="C2861" t="s">
        <v>39</v>
      </c>
      <c r="D2861" t="s">
        <v>22</v>
      </c>
      <c r="E2861">
        <v>8</v>
      </c>
      <c r="F2861">
        <v>1</v>
      </c>
      <c r="G2861">
        <v>0</v>
      </c>
      <c r="H2861">
        <v>9</v>
      </c>
    </row>
    <row r="2862" spans="1:8" x14ac:dyDescent="0.25">
      <c r="A2862" t="s">
        <v>2845</v>
      </c>
      <c r="B2862" t="s">
        <v>2845</v>
      </c>
      <c r="C2862" t="s">
        <v>43</v>
      </c>
      <c r="D2862" t="s">
        <v>22</v>
      </c>
      <c r="E2862">
        <v>7</v>
      </c>
      <c r="F2862">
        <v>4</v>
      </c>
      <c r="G2862">
        <v>0</v>
      </c>
      <c r="H2862">
        <v>11</v>
      </c>
    </row>
    <row r="2863" spans="1:8" x14ac:dyDescent="0.25">
      <c r="A2863" t="s">
        <v>2845</v>
      </c>
      <c r="B2863" t="s">
        <v>2845</v>
      </c>
      <c r="C2863" t="s">
        <v>35</v>
      </c>
      <c r="D2863" t="s">
        <v>22</v>
      </c>
      <c r="E2863">
        <v>10</v>
      </c>
      <c r="F2863">
        <v>0</v>
      </c>
      <c r="G2863">
        <v>0</v>
      </c>
      <c r="H2863">
        <v>10</v>
      </c>
    </row>
    <row r="2864" spans="1:8" x14ac:dyDescent="0.25">
      <c r="A2864" t="s">
        <v>2845</v>
      </c>
      <c r="B2864" t="s">
        <v>2845</v>
      </c>
      <c r="C2864" t="s">
        <v>105</v>
      </c>
      <c r="D2864" t="s">
        <v>22</v>
      </c>
      <c r="E2864">
        <v>9</v>
      </c>
      <c r="F2864">
        <v>0</v>
      </c>
      <c r="G2864">
        <v>0</v>
      </c>
      <c r="H2864">
        <v>9</v>
      </c>
    </row>
    <row r="2865" spans="1:8" x14ac:dyDescent="0.25">
      <c r="A2865" t="s">
        <v>2845</v>
      </c>
      <c r="B2865" t="s">
        <v>2845</v>
      </c>
      <c r="C2865" t="s">
        <v>2314</v>
      </c>
      <c r="D2865" t="s">
        <v>22</v>
      </c>
      <c r="E2865">
        <v>8</v>
      </c>
      <c r="F2865">
        <v>0</v>
      </c>
      <c r="G2865">
        <v>1</v>
      </c>
      <c r="H2865">
        <v>7</v>
      </c>
    </row>
    <row r="2866" spans="1:8" x14ac:dyDescent="0.25">
      <c r="A2866" t="s">
        <v>2845</v>
      </c>
      <c r="B2866" t="s">
        <v>2845</v>
      </c>
      <c r="C2866" t="s">
        <v>91</v>
      </c>
      <c r="D2866" t="s">
        <v>22</v>
      </c>
      <c r="E2866">
        <v>11</v>
      </c>
      <c r="F2866">
        <v>0</v>
      </c>
      <c r="G2866">
        <v>1</v>
      </c>
      <c r="H2866">
        <v>10</v>
      </c>
    </row>
    <row r="2867" spans="1:8" x14ac:dyDescent="0.25">
      <c r="A2867" t="s">
        <v>2845</v>
      </c>
      <c r="B2867" t="s">
        <v>2845</v>
      </c>
      <c r="C2867" t="s">
        <v>67</v>
      </c>
      <c r="D2867" t="s">
        <v>22</v>
      </c>
      <c r="E2867">
        <v>4</v>
      </c>
      <c r="F2867">
        <v>5</v>
      </c>
      <c r="G2867">
        <v>1</v>
      </c>
      <c r="H2867">
        <v>8</v>
      </c>
    </row>
    <row r="2868" spans="1:8" x14ac:dyDescent="0.25">
      <c r="A2868" t="s">
        <v>2845</v>
      </c>
      <c r="B2868" t="s">
        <v>2845</v>
      </c>
      <c r="C2868" t="s">
        <v>55</v>
      </c>
      <c r="D2868" t="s">
        <v>22</v>
      </c>
      <c r="E2868">
        <v>10</v>
      </c>
      <c r="F2868">
        <v>0</v>
      </c>
      <c r="G2868">
        <v>3</v>
      </c>
      <c r="H2868">
        <v>7</v>
      </c>
    </row>
    <row r="2869" spans="1:8" x14ac:dyDescent="0.25">
      <c r="A2869" t="s">
        <v>2845</v>
      </c>
      <c r="B2869" t="s">
        <v>2845</v>
      </c>
      <c r="C2869" t="s">
        <v>250</v>
      </c>
      <c r="D2869" t="s">
        <v>22</v>
      </c>
      <c r="E2869">
        <v>4</v>
      </c>
      <c r="F2869">
        <v>0</v>
      </c>
      <c r="G2869">
        <v>0</v>
      </c>
      <c r="H2869">
        <v>4</v>
      </c>
    </row>
    <row r="2870" spans="1:8" x14ac:dyDescent="0.25">
      <c r="A2870" t="s">
        <v>2845</v>
      </c>
      <c r="B2870" t="s">
        <v>2845</v>
      </c>
      <c r="C2870" t="s">
        <v>280</v>
      </c>
      <c r="D2870" t="s">
        <v>22</v>
      </c>
      <c r="E2870">
        <v>1</v>
      </c>
      <c r="F2870">
        <v>0</v>
      </c>
      <c r="G2870">
        <v>0</v>
      </c>
      <c r="H2870">
        <v>1</v>
      </c>
    </row>
    <row r="2871" spans="1:8" x14ac:dyDescent="0.25">
      <c r="A2871" t="s">
        <v>2845</v>
      </c>
      <c r="B2871" t="s">
        <v>2845</v>
      </c>
      <c r="C2871" t="s">
        <v>2293</v>
      </c>
      <c r="D2871" t="s">
        <v>22</v>
      </c>
      <c r="E2871">
        <v>25</v>
      </c>
      <c r="F2871">
        <v>0</v>
      </c>
      <c r="G2871">
        <v>0</v>
      </c>
      <c r="H2871">
        <v>25</v>
      </c>
    </row>
    <row r="2872" spans="1:8" x14ac:dyDescent="0.25">
      <c r="A2872" t="s">
        <v>2845</v>
      </c>
      <c r="B2872" t="s">
        <v>2845</v>
      </c>
      <c r="C2872" t="s">
        <v>2748</v>
      </c>
      <c r="D2872" t="s">
        <v>22</v>
      </c>
      <c r="E2872">
        <v>6</v>
      </c>
      <c r="F2872">
        <v>0</v>
      </c>
      <c r="G2872">
        <v>0</v>
      </c>
      <c r="H2872">
        <v>6</v>
      </c>
    </row>
    <row r="2873" spans="1:8" x14ac:dyDescent="0.25">
      <c r="A2873" t="s">
        <v>2845</v>
      </c>
      <c r="B2873" t="s">
        <v>2845</v>
      </c>
      <c r="C2873" t="s">
        <v>212</v>
      </c>
      <c r="D2873" t="s">
        <v>22</v>
      </c>
      <c r="E2873">
        <v>7</v>
      </c>
      <c r="F2873">
        <v>0</v>
      </c>
      <c r="G2873">
        <v>0</v>
      </c>
      <c r="H2873">
        <v>7</v>
      </c>
    </row>
    <row r="2874" spans="1:8" x14ac:dyDescent="0.25">
      <c r="A2874" t="s">
        <v>2845</v>
      </c>
      <c r="B2874" t="s">
        <v>2845</v>
      </c>
      <c r="C2874" t="s">
        <v>310</v>
      </c>
      <c r="D2874" t="s">
        <v>22</v>
      </c>
      <c r="E2874">
        <v>2</v>
      </c>
      <c r="F2874">
        <v>0</v>
      </c>
      <c r="G2874">
        <v>0</v>
      </c>
      <c r="H2874">
        <v>2</v>
      </c>
    </row>
    <row r="2875" spans="1:8" x14ac:dyDescent="0.25">
      <c r="A2875" t="s">
        <v>2845</v>
      </c>
      <c r="B2875" t="s">
        <v>2845</v>
      </c>
      <c r="C2875" t="s">
        <v>161</v>
      </c>
      <c r="D2875" t="s">
        <v>22</v>
      </c>
      <c r="E2875">
        <v>8</v>
      </c>
      <c r="F2875">
        <v>0</v>
      </c>
      <c r="G2875">
        <v>0</v>
      </c>
      <c r="H2875">
        <v>8</v>
      </c>
    </row>
    <row r="2876" spans="1:8" x14ac:dyDescent="0.25">
      <c r="A2876" t="s">
        <v>2845</v>
      </c>
      <c r="B2876" t="s">
        <v>2845</v>
      </c>
      <c r="C2876" t="s">
        <v>154</v>
      </c>
      <c r="D2876" t="s">
        <v>22</v>
      </c>
      <c r="E2876">
        <v>12</v>
      </c>
      <c r="F2876">
        <v>0</v>
      </c>
      <c r="G2876">
        <v>0</v>
      </c>
      <c r="H2876">
        <v>12</v>
      </c>
    </row>
    <row r="2877" spans="1:8" x14ac:dyDescent="0.25">
      <c r="A2877" t="s">
        <v>2845</v>
      </c>
      <c r="B2877" t="s">
        <v>2845</v>
      </c>
      <c r="C2877" t="s">
        <v>124</v>
      </c>
      <c r="D2877" t="s">
        <v>22</v>
      </c>
      <c r="E2877">
        <v>10</v>
      </c>
      <c r="F2877">
        <v>0</v>
      </c>
      <c r="G2877">
        <v>0</v>
      </c>
      <c r="H2877">
        <v>10</v>
      </c>
    </row>
    <row r="2878" spans="1:8" x14ac:dyDescent="0.25">
      <c r="A2878" t="s">
        <v>2845</v>
      </c>
      <c r="B2878" t="s">
        <v>2845</v>
      </c>
      <c r="C2878" t="s">
        <v>152</v>
      </c>
      <c r="D2878" t="s">
        <v>22</v>
      </c>
      <c r="E2878">
        <v>8</v>
      </c>
      <c r="F2878">
        <v>0</v>
      </c>
      <c r="G2878">
        <v>0</v>
      </c>
      <c r="H2878">
        <v>8</v>
      </c>
    </row>
    <row r="2879" spans="1:8" x14ac:dyDescent="0.25">
      <c r="A2879" t="s">
        <v>2845</v>
      </c>
      <c r="B2879" t="s">
        <v>2845</v>
      </c>
      <c r="C2879" t="s">
        <v>321</v>
      </c>
      <c r="D2879" t="s">
        <v>22</v>
      </c>
      <c r="E2879">
        <v>4</v>
      </c>
      <c r="F2879">
        <v>0</v>
      </c>
      <c r="G2879">
        <v>1</v>
      </c>
      <c r="H2879">
        <v>3</v>
      </c>
    </row>
    <row r="2880" spans="1:8" x14ac:dyDescent="0.25">
      <c r="A2880" t="s">
        <v>2845</v>
      </c>
      <c r="B2880" t="s">
        <v>2845</v>
      </c>
      <c r="C2880" t="s">
        <v>2308</v>
      </c>
      <c r="D2880" t="s">
        <v>22</v>
      </c>
      <c r="E2880">
        <v>2</v>
      </c>
      <c r="F2880">
        <v>0</v>
      </c>
      <c r="G2880">
        <v>0</v>
      </c>
      <c r="H2880">
        <v>2</v>
      </c>
    </row>
    <row r="2881" spans="1:8" x14ac:dyDescent="0.25">
      <c r="A2881" t="s">
        <v>2845</v>
      </c>
      <c r="B2881" t="s">
        <v>2845</v>
      </c>
      <c r="C2881" t="s">
        <v>236</v>
      </c>
      <c r="D2881" t="s">
        <v>22</v>
      </c>
      <c r="E2881">
        <v>2</v>
      </c>
      <c r="F2881">
        <v>0</v>
      </c>
      <c r="G2881">
        <v>0</v>
      </c>
      <c r="H2881">
        <v>2</v>
      </c>
    </row>
    <row r="2882" spans="1:8" x14ac:dyDescent="0.25">
      <c r="A2882" t="s">
        <v>2845</v>
      </c>
      <c r="B2882" t="s">
        <v>2845</v>
      </c>
      <c r="C2882" t="s">
        <v>172</v>
      </c>
      <c r="D2882" t="s">
        <v>22</v>
      </c>
      <c r="E2882">
        <v>9</v>
      </c>
      <c r="F2882">
        <v>12</v>
      </c>
      <c r="G2882">
        <v>6</v>
      </c>
      <c r="H2882">
        <v>15</v>
      </c>
    </row>
    <row r="2883" spans="1:8" x14ac:dyDescent="0.25">
      <c r="A2883" t="s">
        <v>2845</v>
      </c>
      <c r="B2883" t="s">
        <v>2845</v>
      </c>
      <c r="C2883" t="s">
        <v>223</v>
      </c>
      <c r="D2883" t="s">
        <v>22</v>
      </c>
      <c r="E2883">
        <v>1</v>
      </c>
      <c r="F2883">
        <v>0</v>
      </c>
      <c r="G2883">
        <v>0</v>
      </c>
      <c r="H2883">
        <v>1</v>
      </c>
    </row>
    <row r="2884" spans="1:8" x14ac:dyDescent="0.25">
      <c r="A2884" t="s">
        <v>2845</v>
      </c>
      <c r="B2884" t="s">
        <v>2845</v>
      </c>
      <c r="C2884" t="s">
        <v>38</v>
      </c>
      <c r="D2884" t="s">
        <v>22</v>
      </c>
      <c r="E2884">
        <v>8</v>
      </c>
      <c r="F2884">
        <v>0</v>
      </c>
      <c r="G2884">
        <v>0</v>
      </c>
      <c r="H2884">
        <v>8</v>
      </c>
    </row>
    <row r="2885" spans="1:8" x14ac:dyDescent="0.25">
      <c r="A2885" t="s">
        <v>2845</v>
      </c>
      <c r="B2885" t="s">
        <v>2845</v>
      </c>
      <c r="C2885" t="s">
        <v>197</v>
      </c>
      <c r="D2885" t="s">
        <v>22</v>
      </c>
      <c r="E2885">
        <v>58</v>
      </c>
      <c r="F2885">
        <v>0</v>
      </c>
      <c r="G2885">
        <v>1</v>
      </c>
      <c r="H2885">
        <v>57</v>
      </c>
    </row>
    <row r="2886" spans="1:8" x14ac:dyDescent="0.25">
      <c r="A2886" t="s">
        <v>2845</v>
      </c>
      <c r="B2886" t="s">
        <v>2845</v>
      </c>
      <c r="C2886" t="s">
        <v>287</v>
      </c>
      <c r="D2886" t="s">
        <v>22</v>
      </c>
      <c r="E2886">
        <v>1</v>
      </c>
      <c r="F2886">
        <v>0</v>
      </c>
      <c r="G2886">
        <v>0</v>
      </c>
      <c r="H2886">
        <v>1</v>
      </c>
    </row>
    <row r="2887" spans="1:8" x14ac:dyDescent="0.25">
      <c r="A2887" t="s">
        <v>2845</v>
      </c>
      <c r="B2887" t="s">
        <v>2845</v>
      </c>
      <c r="C2887" t="s">
        <v>119</v>
      </c>
      <c r="D2887" t="s">
        <v>120</v>
      </c>
      <c r="E2887">
        <v>6</v>
      </c>
      <c r="F2887">
        <v>0</v>
      </c>
      <c r="G2887">
        <v>0</v>
      </c>
      <c r="H2887">
        <v>6</v>
      </c>
    </row>
    <row r="2888" spans="1:8" x14ac:dyDescent="0.25">
      <c r="A2888" t="s">
        <v>2845</v>
      </c>
      <c r="B2888" t="s">
        <v>2845</v>
      </c>
      <c r="C2888" t="s">
        <v>175</v>
      </c>
      <c r="D2888" t="s">
        <v>176</v>
      </c>
      <c r="E2888">
        <v>1</v>
      </c>
      <c r="F2888">
        <v>0</v>
      </c>
      <c r="G2888">
        <v>0</v>
      </c>
      <c r="H2888">
        <v>1</v>
      </c>
    </row>
    <row r="2889" spans="1:8" x14ac:dyDescent="0.25">
      <c r="A2889" t="s">
        <v>2845</v>
      </c>
      <c r="B2889" t="s">
        <v>2845</v>
      </c>
      <c r="C2889" t="s">
        <v>175</v>
      </c>
      <c r="D2889" t="s">
        <v>2218</v>
      </c>
      <c r="E2889">
        <v>0</v>
      </c>
      <c r="F2889">
        <v>2</v>
      </c>
      <c r="G2889">
        <v>1</v>
      </c>
      <c r="H2889">
        <v>1</v>
      </c>
    </row>
    <row r="2890" spans="1:8" x14ac:dyDescent="0.25">
      <c r="A2890" t="s">
        <v>2845</v>
      </c>
      <c r="B2890" t="s">
        <v>2845</v>
      </c>
      <c r="C2890" t="s">
        <v>175</v>
      </c>
      <c r="D2890" t="s">
        <v>3439</v>
      </c>
      <c r="E2890">
        <v>1</v>
      </c>
      <c r="F2890">
        <v>0</v>
      </c>
      <c r="G2890">
        <v>0</v>
      </c>
      <c r="H2890">
        <v>1</v>
      </c>
    </row>
    <row r="2891" spans="1:8" x14ac:dyDescent="0.25">
      <c r="A2891" t="s">
        <v>2845</v>
      </c>
      <c r="B2891" t="s">
        <v>2845</v>
      </c>
      <c r="C2891" t="s">
        <v>158</v>
      </c>
      <c r="D2891" t="s">
        <v>195</v>
      </c>
      <c r="E2891">
        <v>1</v>
      </c>
      <c r="F2891">
        <v>0</v>
      </c>
      <c r="G2891">
        <v>0</v>
      </c>
      <c r="H2891">
        <v>1</v>
      </c>
    </row>
    <row r="2892" spans="1:8" x14ac:dyDescent="0.25">
      <c r="A2892" t="s">
        <v>2845</v>
      </c>
      <c r="B2892" t="s">
        <v>2845</v>
      </c>
      <c r="C2892" t="s">
        <v>158</v>
      </c>
      <c r="D2892" t="s">
        <v>159</v>
      </c>
      <c r="E2892">
        <v>1</v>
      </c>
      <c r="F2892">
        <v>0</v>
      </c>
      <c r="G2892">
        <v>0</v>
      </c>
      <c r="H2892">
        <v>1</v>
      </c>
    </row>
    <row r="2893" spans="1:8" x14ac:dyDescent="0.25">
      <c r="A2893" t="s">
        <v>2845</v>
      </c>
      <c r="B2893" t="s">
        <v>2845</v>
      </c>
      <c r="C2893" t="s">
        <v>158</v>
      </c>
      <c r="D2893" t="s">
        <v>116</v>
      </c>
      <c r="E2893">
        <v>1</v>
      </c>
      <c r="F2893">
        <v>0</v>
      </c>
      <c r="G2893">
        <v>0</v>
      </c>
      <c r="H2893">
        <v>1</v>
      </c>
    </row>
    <row r="2894" spans="1:8" x14ac:dyDescent="0.25">
      <c r="A2894" t="s">
        <v>2845</v>
      </c>
      <c r="B2894" t="s">
        <v>2845</v>
      </c>
      <c r="C2894" t="s">
        <v>158</v>
      </c>
      <c r="D2894" t="s">
        <v>157</v>
      </c>
      <c r="E2894">
        <v>1</v>
      </c>
      <c r="F2894">
        <v>0</v>
      </c>
      <c r="G2894">
        <v>0</v>
      </c>
      <c r="H2894">
        <v>1</v>
      </c>
    </row>
    <row r="2895" spans="1:8" x14ac:dyDescent="0.25">
      <c r="A2895" t="s">
        <v>2845</v>
      </c>
      <c r="B2895" t="s">
        <v>2845</v>
      </c>
      <c r="C2895" t="s">
        <v>158</v>
      </c>
      <c r="D2895" t="s">
        <v>308</v>
      </c>
      <c r="E2895">
        <v>1</v>
      </c>
      <c r="F2895">
        <v>0</v>
      </c>
      <c r="G2895">
        <v>0</v>
      </c>
      <c r="H2895">
        <v>1</v>
      </c>
    </row>
    <row r="2896" spans="1:8" x14ac:dyDescent="0.25">
      <c r="A2896" t="s">
        <v>2845</v>
      </c>
      <c r="B2896" t="s">
        <v>2845</v>
      </c>
      <c r="C2896" t="s">
        <v>158</v>
      </c>
      <c r="D2896" t="s">
        <v>305</v>
      </c>
      <c r="E2896">
        <v>1</v>
      </c>
      <c r="F2896">
        <v>0</v>
      </c>
      <c r="G2896">
        <v>0</v>
      </c>
      <c r="H2896">
        <v>1</v>
      </c>
    </row>
    <row r="2897" spans="1:8" x14ac:dyDescent="0.25">
      <c r="A2897" t="s">
        <v>2845</v>
      </c>
      <c r="B2897" t="s">
        <v>2845</v>
      </c>
      <c r="C2897" t="s">
        <v>158</v>
      </c>
      <c r="D2897" t="s">
        <v>266</v>
      </c>
      <c r="E2897">
        <v>1</v>
      </c>
      <c r="F2897">
        <v>0</v>
      </c>
      <c r="G2897">
        <v>0</v>
      </c>
      <c r="H2897">
        <v>1</v>
      </c>
    </row>
    <row r="2898" spans="1:8" x14ac:dyDescent="0.25">
      <c r="A2898" t="s">
        <v>2845</v>
      </c>
      <c r="B2898" t="s">
        <v>2845</v>
      </c>
      <c r="C2898" t="s">
        <v>128</v>
      </c>
      <c r="D2898" t="s">
        <v>195</v>
      </c>
      <c r="E2898">
        <v>1</v>
      </c>
      <c r="F2898">
        <v>0</v>
      </c>
      <c r="G2898">
        <v>0</v>
      </c>
      <c r="H2898">
        <v>1</v>
      </c>
    </row>
    <row r="2899" spans="1:8" x14ac:dyDescent="0.25">
      <c r="A2899" t="s">
        <v>2845</v>
      </c>
      <c r="B2899" t="s">
        <v>2845</v>
      </c>
      <c r="C2899" t="s">
        <v>128</v>
      </c>
      <c r="D2899" t="s">
        <v>304</v>
      </c>
      <c r="E2899">
        <v>1</v>
      </c>
      <c r="F2899">
        <v>0</v>
      </c>
      <c r="G2899">
        <v>0</v>
      </c>
      <c r="H2899">
        <v>1</v>
      </c>
    </row>
    <row r="2900" spans="1:8" x14ac:dyDescent="0.25">
      <c r="A2900" t="s">
        <v>2845</v>
      </c>
      <c r="B2900" t="s">
        <v>2845</v>
      </c>
      <c r="C2900" t="s">
        <v>128</v>
      </c>
      <c r="D2900" t="s">
        <v>159</v>
      </c>
      <c r="E2900">
        <v>1</v>
      </c>
      <c r="F2900">
        <v>0</v>
      </c>
      <c r="G2900">
        <v>0</v>
      </c>
      <c r="H2900">
        <v>1</v>
      </c>
    </row>
    <row r="2901" spans="1:8" x14ac:dyDescent="0.25">
      <c r="A2901" t="s">
        <v>2845</v>
      </c>
      <c r="B2901" t="s">
        <v>2845</v>
      </c>
      <c r="C2901" t="s">
        <v>128</v>
      </c>
      <c r="D2901" t="s">
        <v>305</v>
      </c>
      <c r="E2901">
        <v>1</v>
      </c>
      <c r="F2901">
        <v>0</v>
      </c>
      <c r="G2901">
        <v>0</v>
      </c>
      <c r="H2901">
        <v>1</v>
      </c>
    </row>
    <row r="2902" spans="1:8" x14ac:dyDescent="0.25">
      <c r="A2902" t="s">
        <v>2845</v>
      </c>
      <c r="B2902" t="s">
        <v>2845</v>
      </c>
      <c r="C2902" t="s">
        <v>128</v>
      </c>
      <c r="D2902" t="s">
        <v>266</v>
      </c>
      <c r="E2902">
        <v>1</v>
      </c>
      <c r="F2902">
        <v>0</v>
      </c>
      <c r="G2902">
        <v>0</v>
      </c>
      <c r="H2902">
        <v>1</v>
      </c>
    </row>
    <row r="2903" spans="1:8" x14ac:dyDescent="0.25">
      <c r="A2903" t="s">
        <v>2845</v>
      </c>
      <c r="B2903" t="s">
        <v>2845</v>
      </c>
      <c r="C2903" t="s">
        <v>115</v>
      </c>
      <c r="D2903" t="s">
        <v>304</v>
      </c>
      <c r="E2903">
        <v>1</v>
      </c>
      <c r="F2903">
        <v>0</v>
      </c>
      <c r="G2903">
        <v>0</v>
      </c>
      <c r="H2903">
        <v>1</v>
      </c>
    </row>
    <row r="2904" spans="1:8" x14ac:dyDescent="0.25">
      <c r="A2904" t="s">
        <v>2845</v>
      </c>
      <c r="B2904" t="s">
        <v>2845</v>
      </c>
      <c r="C2904" t="s">
        <v>115</v>
      </c>
      <c r="D2904" t="s">
        <v>159</v>
      </c>
      <c r="E2904">
        <v>1</v>
      </c>
      <c r="F2904">
        <v>0</v>
      </c>
      <c r="G2904">
        <v>0</v>
      </c>
      <c r="H2904">
        <v>1</v>
      </c>
    </row>
    <row r="2905" spans="1:8" x14ac:dyDescent="0.25">
      <c r="A2905" t="s">
        <v>2845</v>
      </c>
      <c r="B2905" t="s">
        <v>2845</v>
      </c>
      <c r="C2905" t="s">
        <v>115</v>
      </c>
      <c r="D2905" t="s">
        <v>116</v>
      </c>
      <c r="E2905">
        <v>1</v>
      </c>
      <c r="F2905">
        <v>0</v>
      </c>
      <c r="G2905">
        <v>0</v>
      </c>
      <c r="H2905">
        <v>1</v>
      </c>
    </row>
    <row r="2906" spans="1:8" x14ac:dyDescent="0.25">
      <c r="A2906" t="s">
        <v>2845</v>
      </c>
      <c r="B2906" t="s">
        <v>2845</v>
      </c>
      <c r="C2906" t="s">
        <v>115</v>
      </c>
      <c r="D2906" t="s">
        <v>308</v>
      </c>
      <c r="E2906">
        <v>1</v>
      </c>
      <c r="F2906">
        <v>0</v>
      </c>
      <c r="G2906">
        <v>0</v>
      </c>
      <c r="H2906">
        <v>1</v>
      </c>
    </row>
    <row r="2907" spans="1:8" x14ac:dyDescent="0.25">
      <c r="A2907" t="s">
        <v>2845</v>
      </c>
      <c r="B2907" t="s">
        <v>2845</v>
      </c>
      <c r="C2907" t="s">
        <v>2776</v>
      </c>
      <c r="D2907" t="s">
        <v>22</v>
      </c>
      <c r="E2907">
        <v>3</v>
      </c>
      <c r="F2907">
        <v>0</v>
      </c>
      <c r="G2907">
        <v>1</v>
      </c>
      <c r="H2907">
        <v>2</v>
      </c>
    </row>
    <row r="2908" spans="1:8" x14ac:dyDescent="0.25">
      <c r="A2908" t="s">
        <v>2845</v>
      </c>
      <c r="B2908" t="s">
        <v>2845</v>
      </c>
      <c r="C2908" t="s">
        <v>2287</v>
      </c>
      <c r="D2908" t="s">
        <v>22</v>
      </c>
      <c r="E2908">
        <v>4</v>
      </c>
      <c r="F2908">
        <v>0</v>
      </c>
      <c r="G2908">
        <v>0</v>
      </c>
      <c r="H2908">
        <v>4</v>
      </c>
    </row>
    <row r="2909" spans="1:8" x14ac:dyDescent="0.25">
      <c r="A2909" t="s">
        <v>2845</v>
      </c>
      <c r="B2909" t="s">
        <v>2845</v>
      </c>
      <c r="C2909" t="s">
        <v>113</v>
      </c>
      <c r="D2909" t="s">
        <v>22</v>
      </c>
      <c r="E2909">
        <v>2</v>
      </c>
      <c r="F2909">
        <v>0</v>
      </c>
      <c r="G2909">
        <v>0</v>
      </c>
      <c r="H2909">
        <v>2</v>
      </c>
    </row>
    <row r="2910" spans="1:8" x14ac:dyDescent="0.25">
      <c r="A2910" t="s">
        <v>2845</v>
      </c>
      <c r="B2910" t="s">
        <v>2845</v>
      </c>
      <c r="C2910" t="s">
        <v>273</v>
      </c>
      <c r="D2910" t="s">
        <v>22</v>
      </c>
      <c r="E2910">
        <v>1</v>
      </c>
      <c r="F2910">
        <v>0</v>
      </c>
      <c r="G2910">
        <v>0</v>
      </c>
      <c r="H2910">
        <v>1</v>
      </c>
    </row>
    <row r="2911" spans="1:8" x14ac:dyDescent="0.25">
      <c r="A2911" t="s">
        <v>2845</v>
      </c>
      <c r="B2911" t="s">
        <v>2845</v>
      </c>
      <c r="C2911" t="s">
        <v>60</v>
      </c>
      <c r="D2911" t="s">
        <v>22</v>
      </c>
      <c r="E2911">
        <v>3</v>
      </c>
      <c r="F2911">
        <v>0</v>
      </c>
      <c r="G2911">
        <v>0</v>
      </c>
      <c r="H2911">
        <v>3</v>
      </c>
    </row>
    <row r="2912" spans="1:8" x14ac:dyDescent="0.25">
      <c r="A2912" t="s">
        <v>2845</v>
      </c>
      <c r="B2912" t="s">
        <v>2845</v>
      </c>
      <c r="C2912" t="s">
        <v>139</v>
      </c>
      <c r="D2912" t="s">
        <v>22</v>
      </c>
      <c r="E2912">
        <v>18</v>
      </c>
      <c r="F2912">
        <v>0</v>
      </c>
      <c r="G2912">
        <v>1</v>
      </c>
      <c r="H2912">
        <v>17</v>
      </c>
    </row>
    <row r="2913" spans="1:8" x14ac:dyDescent="0.25">
      <c r="A2913" t="s">
        <v>2845</v>
      </c>
      <c r="B2913" t="s">
        <v>2845</v>
      </c>
      <c r="C2913" t="s">
        <v>53</v>
      </c>
      <c r="D2913" t="s">
        <v>22</v>
      </c>
      <c r="E2913">
        <v>5</v>
      </c>
      <c r="F2913">
        <v>1</v>
      </c>
      <c r="G2913">
        <v>1</v>
      </c>
      <c r="H2913">
        <v>5</v>
      </c>
    </row>
    <row r="2914" spans="1:8" x14ac:dyDescent="0.25">
      <c r="A2914" t="s">
        <v>2845</v>
      </c>
      <c r="B2914" t="s">
        <v>2845</v>
      </c>
      <c r="C2914" t="s">
        <v>51</v>
      </c>
      <c r="D2914" t="s">
        <v>22</v>
      </c>
      <c r="E2914">
        <v>5</v>
      </c>
      <c r="F2914">
        <v>0</v>
      </c>
      <c r="G2914">
        <v>0</v>
      </c>
      <c r="H2914">
        <v>5</v>
      </c>
    </row>
    <row r="2915" spans="1:8" x14ac:dyDescent="0.25">
      <c r="A2915" t="s">
        <v>2845</v>
      </c>
      <c r="B2915" t="s">
        <v>2845</v>
      </c>
      <c r="C2915" t="s">
        <v>3297</v>
      </c>
      <c r="D2915" t="s">
        <v>22</v>
      </c>
      <c r="E2915">
        <v>7</v>
      </c>
      <c r="F2915">
        <v>0</v>
      </c>
      <c r="G2915">
        <v>1</v>
      </c>
      <c r="H2915">
        <v>6</v>
      </c>
    </row>
    <row r="2916" spans="1:8" x14ac:dyDescent="0.25">
      <c r="A2916" t="s">
        <v>2845</v>
      </c>
      <c r="B2916" t="s">
        <v>2845</v>
      </c>
      <c r="C2916" t="s">
        <v>201</v>
      </c>
      <c r="D2916" t="s">
        <v>22</v>
      </c>
      <c r="E2916">
        <v>5</v>
      </c>
      <c r="F2916">
        <v>0</v>
      </c>
      <c r="G2916">
        <v>1</v>
      </c>
      <c r="H2916">
        <v>4</v>
      </c>
    </row>
    <row r="2917" spans="1:8" x14ac:dyDescent="0.25">
      <c r="A2917" t="s">
        <v>2845</v>
      </c>
      <c r="B2917" t="s">
        <v>2845</v>
      </c>
      <c r="C2917" t="s">
        <v>95</v>
      </c>
      <c r="D2917" t="s">
        <v>22</v>
      </c>
      <c r="E2917">
        <v>6</v>
      </c>
      <c r="F2917">
        <v>0</v>
      </c>
      <c r="G2917">
        <v>0</v>
      </c>
      <c r="H2917">
        <v>6</v>
      </c>
    </row>
    <row r="2918" spans="1:8" x14ac:dyDescent="0.25">
      <c r="A2918" t="s">
        <v>2845</v>
      </c>
      <c r="B2918" t="s">
        <v>2845</v>
      </c>
      <c r="C2918" t="s">
        <v>215</v>
      </c>
      <c r="D2918" t="s">
        <v>22</v>
      </c>
      <c r="E2918">
        <v>4</v>
      </c>
      <c r="F2918">
        <v>0</v>
      </c>
      <c r="G2918">
        <v>0</v>
      </c>
      <c r="H2918">
        <v>4</v>
      </c>
    </row>
    <row r="2919" spans="1:8" x14ac:dyDescent="0.25">
      <c r="A2919" t="s">
        <v>2845</v>
      </c>
      <c r="B2919" t="s">
        <v>2845</v>
      </c>
      <c r="C2919" t="s">
        <v>211</v>
      </c>
      <c r="D2919" t="s">
        <v>22</v>
      </c>
      <c r="E2919">
        <v>2</v>
      </c>
      <c r="F2919">
        <v>0</v>
      </c>
      <c r="G2919">
        <v>1</v>
      </c>
      <c r="H2919">
        <v>1</v>
      </c>
    </row>
    <row r="2920" spans="1:8" x14ac:dyDescent="0.25">
      <c r="A2920" t="s">
        <v>2845</v>
      </c>
      <c r="B2920" t="s">
        <v>2845</v>
      </c>
      <c r="C2920" t="s">
        <v>2318</v>
      </c>
      <c r="D2920" t="s">
        <v>22</v>
      </c>
      <c r="E2920">
        <v>5</v>
      </c>
      <c r="F2920">
        <v>0</v>
      </c>
      <c r="G2920">
        <v>2</v>
      </c>
      <c r="H2920">
        <v>3</v>
      </c>
    </row>
    <row r="2921" spans="1:8" x14ac:dyDescent="0.25">
      <c r="A2921" t="s">
        <v>2845</v>
      </c>
      <c r="B2921" t="s">
        <v>2845</v>
      </c>
      <c r="C2921" t="s">
        <v>80</v>
      </c>
      <c r="D2921" t="s">
        <v>22</v>
      </c>
      <c r="E2921">
        <v>6</v>
      </c>
      <c r="F2921">
        <v>0</v>
      </c>
      <c r="G2921">
        <v>0</v>
      </c>
      <c r="H2921">
        <v>6</v>
      </c>
    </row>
    <row r="2922" spans="1:8" x14ac:dyDescent="0.25">
      <c r="A2922" t="s">
        <v>2845</v>
      </c>
      <c r="B2922" t="s">
        <v>2845</v>
      </c>
      <c r="C2922" t="s">
        <v>225</v>
      </c>
      <c r="D2922" t="s">
        <v>22</v>
      </c>
      <c r="E2922">
        <v>1</v>
      </c>
      <c r="F2922">
        <v>0</v>
      </c>
      <c r="G2922">
        <v>0</v>
      </c>
      <c r="H2922">
        <v>1</v>
      </c>
    </row>
    <row r="2923" spans="1:8" x14ac:dyDescent="0.25">
      <c r="A2923" t="s">
        <v>2845</v>
      </c>
      <c r="B2923" t="s">
        <v>2845</v>
      </c>
      <c r="C2923" t="s">
        <v>291</v>
      </c>
      <c r="D2923" t="s">
        <v>22</v>
      </c>
      <c r="E2923">
        <v>1</v>
      </c>
      <c r="F2923">
        <v>0</v>
      </c>
      <c r="G2923">
        <v>0</v>
      </c>
      <c r="H2923">
        <v>1</v>
      </c>
    </row>
    <row r="2924" spans="1:8" x14ac:dyDescent="0.25">
      <c r="A2924" t="s">
        <v>2845</v>
      </c>
      <c r="B2924" t="s">
        <v>2845</v>
      </c>
      <c r="C2924" t="s">
        <v>200</v>
      </c>
      <c r="D2924" t="s">
        <v>22</v>
      </c>
      <c r="E2924">
        <v>23</v>
      </c>
      <c r="F2924">
        <v>0</v>
      </c>
      <c r="G2924">
        <v>2</v>
      </c>
      <c r="H2924">
        <v>21</v>
      </c>
    </row>
    <row r="2925" spans="1:8" x14ac:dyDescent="0.25">
      <c r="A2925" t="s">
        <v>2845</v>
      </c>
      <c r="B2925" t="s">
        <v>2845</v>
      </c>
      <c r="C2925" t="s">
        <v>292</v>
      </c>
      <c r="D2925" t="s">
        <v>22</v>
      </c>
      <c r="E2925">
        <v>2</v>
      </c>
      <c r="F2925">
        <v>0</v>
      </c>
      <c r="G2925">
        <v>0</v>
      </c>
      <c r="H2925">
        <v>2</v>
      </c>
    </row>
    <row r="2926" spans="1:8" x14ac:dyDescent="0.25">
      <c r="A2926" t="s">
        <v>2845</v>
      </c>
      <c r="B2926" t="s">
        <v>2845</v>
      </c>
      <c r="C2926" t="s">
        <v>165</v>
      </c>
      <c r="D2926" t="s">
        <v>22</v>
      </c>
      <c r="E2926">
        <v>0</v>
      </c>
      <c r="F2926">
        <v>5</v>
      </c>
      <c r="G2926">
        <v>2</v>
      </c>
      <c r="H2926">
        <v>3</v>
      </c>
    </row>
    <row r="2927" spans="1:8" x14ac:dyDescent="0.25">
      <c r="A2927" t="s">
        <v>2845</v>
      </c>
      <c r="B2927" t="s">
        <v>2845</v>
      </c>
      <c r="C2927" t="s">
        <v>94</v>
      </c>
      <c r="D2927" t="s">
        <v>22</v>
      </c>
      <c r="E2927">
        <v>5</v>
      </c>
      <c r="F2927">
        <v>0</v>
      </c>
      <c r="G2927">
        <v>0</v>
      </c>
      <c r="H2927">
        <v>5</v>
      </c>
    </row>
    <row r="2928" spans="1:8" x14ac:dyDescent="0.25">
      <c r="A2928" t="s">
        <v>2845</v>
      </c>
      <c r="B2928" t="s">
        <v>2845</v>
      </c>
      <c r="C2928" t="s">
        <v>41</v>
      </c>
      <c r="D2928" t="s">
        <v>22</v>
      </c>
      <c r="E2928">
        <v>5</v>
      </c>
      <c r="F2928">
        <v>0</v>
      </c>
      <c r="G2928">
        <v>0</v>
      </c>
      <c r="H2928">
        <v>5</v>
      </c>
    </row>
    <row r="2929" spans="1:8" x14ac:dyDescent="0.25">
      <c r="A2929" t="s">
        <v>2845</v>
      </c>
      <c r="B2929" t="s">
        <v>2845</v>
      </c>
      <c r="C2929" t="s">
        <v>29</v>
      </c>
      <c r="D2929" t="s">
        <v>22</v>
      </c>
      <c r="E2929">
        <v>4</v>
      </c>
      <c r="F2929">
        <v>1</v>
      </c>
      <c r="G2929">
        <v>0</v>
      </c>
      <c r="H2929">
        <v>5</v>
      </c>
    </row>
    <row r="2930" spans="1:8" x14ac:dyDescent="0.25">
      <c r="A2930" t="s">
        <v>2845</v>
      </c>
      <c r="B2930" t="s">
        <v>2845</v>
      </c>
      <c r="C2930" t="s">
        <v>48</v>
      </c>
      <c r="D2930" t="s">
        <v>22</v>
      </c>
      <c r="E2930">
        <v>1</v>
      </c>
      <c r="F2930">
        <v>0</v>
      </c>
      <c r="G2930">
        <v>0</v>
      </c>
      <c r="H2930">
        <v>1</v>
      </c>
    </row>
    <row r="2931" spans="1:8" x14ac:dyDescent="0.25">
      <c r="A2931" t="s">
        <v>2845</v>
      </c>
      <c r="B2931" t="s">
        <v>2845</v>
      </c>
      <c r="C2931" t="s">
        <v>108</v>
      </c>
      <c r="D2931" t="s">
        <v>22</v>
      </c>
      <c r="E2931">
        <v>1</v>
      </c>
      <c r="F2931">
        <v>0</v>
      </c>
      <c r="G2931">
        <v>0</v>
      </c>
      <c r="H2931">
        <v>1</v>
      </c>
    </row>
    <row r="2932" spans="1:8" x14ac:dyDescent="0.25">
      <c r="A2932" t="s">
        <v>2845</v>
      </c>
      <c r="B2932" t="s">
        <v>2845</v>
      </c>
      <c r="C2932" t="s">
        <v>34</v>
      </c>
      <c r="D2932" t="s">
        <v>22</v>
      </c>
      <c r="E2932">
        <v>1</v>
      </c>
      <c r="F2932">
        <v>0</v>
      </c>
      <c r="G2932">
        <v>0</v>
      </c>
      <c r="H2932">
        <v>1</v>
      </c>
    </row>
    <row r="2933" spans="1:8" x14ac:dyDescent="0.25">
      <c r="A2933" t="s">
        <v>2845</v>
      </c>
      <c r="B2933" t="s">
        <v>2845</v>
      </c>
      <c r="C2933" t="s">
        <v>93</v>
      </c>
      <c r="D2933" t="s">
        <v>22</v>
      </c>
      <c r="E2933">
        <v>1</v>
      </c>
      <c r="F2933">
        <v>0</v>
      </c>
      <c r="G2933">
        <v>0</v>
      </c>
      <c r="H2933">
        <v>1</v>
      </c>
    </row>
    <row r="2934" spans="1:8" x14ac:dyDescent="0.25">
      <c r="A2934" t="s">
        <v>2845</v>
      </c>
      <c r="B2934" t="s">
        <v>2845</v>
      </c>
      <c r="C2934" t="s">
        <v>183</v>
      </c>
      <c r="D2934" t="s">
        <v>22</v>
      </c>
      <c r="E2934">
        <v>4</v>
      </c>
      <c r="F2934">
        <v>0</v>
      </c>
      <c r="G2934">
        <v>0</v>
      </c>
      <c r="H2934">
        <v>4</v>
      </c>
    </row>
    <row r="2935" spans="1:8" x14ac:dyDescent="0.25">
      <c r="A2935" t="s">
        <v>2845</v>
      </c>
      <c r="B2935" t="s">
        <v>2845</v>
      </c>
      <c r="C2935" t="s">
        <v>285</v>
      </c>
      <c r="D2935" t="s">
        <v>22</v>
      </c>
      <c r="E2935">
        <v>5</v>
      </c>
      <c r="F2935">
        <v>0</v>
      </c>
      <c r="G2935">
        <v>0</v>
      </c>
      <c r="H2935">
        <v>5</v>
      </c>
    </row>
    <row r="2936" spans="1:8" x14ac:dyDescent="0.25">
      <c r="A2936" t="s">
        <v>2845</v>
      </c>
      <c r="B2936" t="s">
        <v>2845</v>
      </c>
      <c r="C2936" t="s">
        <v>50</v>
      </c>
      <c r="D2936" t="s">
        <v>22</v>
      </c>
      <c r="E2936">
        <v>5</v>
      </c>
      <c r="F2936">
        <v>0</v>
      </c>
      <c r="G2936">
        <v>0</v>
      </c>
      <c r="H2936">
        <v>5</v>
      </c>
    </row>
    <row r="2937" spans="1:8" x14ac:dyDescent="0.25">
      <c r="A2937" t="s">
        <v>2845</v>
      </c>
      <c r="B2937" t="s">
        <v>2845</v>
      </c>
      <c r="C2937" t="s">
        <v>264</v>
      </c>
      <c r="D2937" t="s">
        <v>22</v>
      </c>
      <c r="E2937">
        <v>5</v>
      </c>
      <c r="F2937">
        <v>0</v>
      </c>
      <c r="G2937">
        <v>0</v>
      </c>
      <c r="H2937">
        <v>5</v>
      </c>
    </row>
    <row r="2938" spans="1:8" x14ac:dyDescent="0.25">
      <c r="A2938" t="s">
        <v>2845</v>
      </c>
      <c r="B2938" t="s">
        <v>2845</v>
      </c>
      <c r="C2938" t="s">
        <v>87</v>
      </c>
      <c r="D2938" t="s">
        <v>22</v>
      </c>
      <c r="E2938">
        <v>4</v>
      </c>
      <c r="F2938">
        <v>0</v>
      </c>
      <c r="G2938">
        <v>0</v>
      </c>
      <c r="H2938">
        <v>4</v>
      </c>
    </row>
    <row r="2939" spans="1:8" x14ac:dyDescent="0.25">
      <c r="A2939" t="s">
        <v>2845</v>
      </c>
      <c r="B2939" t="s">
        <v>2845</v>
      </c>
      <c r="C2939" t="s">
        <v>109</v>
      </c>
      <c r="D2939" t="s">
        <v>22</v>
      </c>
      <c r="E2939">
        <v>4</v>
      </c>
      <c r="F2939">
        <v>0</v>
      </c>
      <c r="G2939">
        <v>0</v>
      </c>
      <c r="H2939">
        <v>4</v>
      </c>
    </row>
    <row r="2940" spans="1:8" x14ac:dyDescent="0.25">
      <c r="A2940" t="s">
        <v>2845</v>
      </c>
      <c r="B2940" t="s">
        <v>2845</v>
      </c>
      <c r="C2940" t="s">
        <v>2770</v>
      </c>
      <c r="D2940" t="s">
        <v>22</v>
      </c>
      <c r="E2940">
        <v>1</v>
      </c>
      <c r="F2940">
        <v>0</v>
      </c>
      <c r="G2940">
        <v>0</v>
      </c>
      <c r="H2940">
        <v>1</v>
      </c>
    </row>
    <row r="2941" spans="1:8" x14ac:dyDescent="0.25">
      <c r="A2941" t="s">
        <v>2845</v>
      </c>
      <c r="B2941" t="s">
        <v>2845</v>
      </c>
      <c r="C2941" t="s">
        <v>2297</v>
      </c>
      <c r="D2941" t="s">
        <v>22</v>
      </c>
      <c r="E2941">
        <v>1</v>
      </c>
      <c r="F2941">
        <v>0</v>
      </c>
      <c r="G2941">
        <v>0</v>
      </c>
      <c r="H2941">
        <v>1</v>
      </c>
    </row>
    <row r="2942" spans="1:8" x14ac:dyDescent="0.25">
      <c r="A2942" t="s">
        <v>2845</v>
      </c>
      <c r="B2942" t="s">
        <v>2845</v>
      </c>
      <c r="C2942" t="s">
        <v>47</v>
      </c>
      <c r="D2942" t="s">
        <v>22</v>
      </c>
      <c r="E2942">
        <v>2</v>
      </c>
      <c r="F2942">
        <v>0</v>
      </c>
      <c r="G2942">
        <v>0</v>
      </c>
      <c r="H2942">
        <v>2</v>
      </c>
    </row>
    <row r="2943" spans="1:8" x14ac:dyDescent="0.25">
      <c r="A2943" t="s">
        <v>2845</v>
      </c>
      <c r="B2943" t="s">
        <v>2845</v>
      </c>
      <c r="C2943" t="s">
        <v>76</v>
      </c>
      <c r="D2943" t="s">
        <v>22</v>
      </c>
      <c r="E2943">
        <v>0</v>
      </c>
      <c r="F2943">
        <v>1</v>
      </c>
      <c r="G2943">
        <v>0</v>
      </c>
      <c r="H2943">
        <v>1</v>
      </c>
    </row>
    <row r="2944" spans="1:8" x14ac:dyDescent="0.25">
      <c r="A2944" t="s">
        <v>2845</v>
      </c>
      <c r="B2944" t="s">
        <v>2845</v>
      </c>
      <c r="C2944" t="s">
        <v>2767</v>
      </c>
      <c r="D2944" t="s">
        <v>22</v>
      </c>
      <c r="E2944">
        <v>13</v>
      </c>
      <c r="F2944">
        <v>10</v>
      </c>
      <c r="G2944">
        <v>10</v>
      </c>
      <c r="H2944">
        <v>13</v>
      </c>
    </row>
    <row r="2945" spans="1:8" x14ac:dyDescent="0.25">
      <c r="A2945" t="s">
        <v>2845</v>
      </c>
      <c r="B2945" t="s">
        <v>2845</v>
      </c>
      <c r="C2945" t="s">
        <v>58</v>
      </c>
      <c r="D2945" t="s">
        <v>22</v>
      </c>
      <c r="E2945">
        <v>13</v>
      </c>
      <c r="F2945">
        <v>0</v>
      </c>
      <c r="G2945">
        <v>1</v>
      </c>
      <c r="H2945">
        <v>12</v>
      </c>
    </row>
    <row r="2946" spans="1:8" x14ac:dyDescent="0.25">
      <c r="A2946" t="s">
        <v>2845</v>
      </c>
      <c r="B2946" t="s">
        <v>2845</v>
      </c>
      <c r="C2946" t="s">
        <v>303</v>
      </c>
      <c r="D2946" t="s">
        <v>22</v>
      </c>
      <c r="E2946">
        <v>12</v>
      </c>
      <c r="F2946">
        <v>0</v>
      </c>
      <c r="G2946">
        <v>1</v>
      </c>
      <c r="H2946">
        <v>11</v>
      </c>
    </row>
    <row r="2947" spans="1:8" x14ac:dyDescent="0.25">
      <c r="A2947" t="s">
        <v>2845</v>
      </c>
      <c r="B2947" t="s">
        <v>2845</v>
      </c>
      <c r="C2947" t="s">
        <v>2749</v>
      </c>
      <c r="D2947" t="s">
        <v>22</v>
      </c>
      <c r="E2947">
        <v>5</v>
      </c>
      <c r="F2947">
        <v>0</v>
      </c>
      <c r="G2947">
        <v>0</v>
      </c>
      <c r="H2947">
        <v>5</v>
      </c>
    </row>
    <row r="2948" spans="1:8" x14ac:dyDescent="0.25">
      <c r="A2948" t="s">
        <v>2845</v>
      </c>
      <c r="B2948" t="s">
        <v>2845</v>
      </c>
      <c r="C2948" t="s">
        <v>3044</v>
      </c>
      <c r="D2948" t="s">
        <v>22</v>
      </c>
      <c r="E2948">
        <v>10</v>
      </c>
      <c r="F2948">
        <v>5</v>
      </c>
      <c r="G2948">
        <v>6</v>
      </c>
      <c r="H2948">
        <v>9</v>
      </c>
    </row>
    <row r="2949" spans="1:8" x14ac:dyDescent="0.25">
      <c r="A2949" t="s">
        <v>2845</v>
      </c>
      <c r="B2949" t="s">
        <v>2845</v>
      </c>
      <c r="C2949" t="s">
        <v>324</v>
      </c>
      <c r="D2949" t="s">
        <v>22</v>
      </c>
      <c r="E2949">
        <v>2</v>
      </c>
      <c r="F2949">
        <v>0</v>
      </c>
      <c r="G2949">
        <v>1</v>
      </c>
      <c r="H2949">
        <v>1</v>
      </c>
    </row>
    <row r="2950" spans="1:8" x14ac:dyDescent="0.25">
      <c r="A2950" t="s">
        <v>2845</v>
      </c>
      <c r="B2950" t="s">
        <v>2845</v>
      </c>
      <c r="C2950" t="s">
        <v>206</v>
      </c>
      <c r="D2950" t="s">
        <v>22</v>
      </c>
      <c r="E2950">
        <v>3</v>
      </c>
      <c r="F2950">
        <v>0</v>
      </c>
      <c r="G2950">
        <v>0</v>
      </c>
      <c r="H2950">
        <v>3</v>
      </c>
    </row>
    <row r="2951" spans="1:8" x14ac:dyDescent="0.25">
      <c r="A2951" t="s">
        <v>2845</v>
      </c>
      <c r="B2951" t="s">
        <v>2845</v>
      </c>
      <c r="C2951" t="s">
        <v>286</v>
      </c>
      <c r="D2951" t="s">
        <v>22</v>
      </c>
      <c r="E2951">
        <v>2</v>
      </c>
      <c r="F2951">
        <v>0</v>
      </c>
      <c r="G2951">
        <v>0</v>
      </c>
      <c r="H2951">
        <v>2</v>
      </c>
    </row>
    <row r="2952" spans="1:8" x14ac:dyDescent="0.25">
      <c r="A2952" t="s">
        <v>2845</v>
      </c>
      <c r="B2952" t="s">
        <v>2845</v>
      </c>
      <c r="C2952" t="s">
        <v>221</v>
      </c>
      <c r="D2952" t="s">
        <v>22</v>
      </c>
      <c r="E2952">
        <v>47</v>
      </c>
      <c r="F2952">
        <v>0</v>
      </c>
      <c r="G2952">
        <v>0</v>
      </c>
      <c r="H2952">
        <v>47</v>
      </c>
    </row>
    <row r="2953" spans="1:8" x14ac:dyDescent="0.25">
      <c r="A2953" t="s">
        <v>2845</v>
      </c>
      <c r="B2953" t="s">
        <v>2845</v>
      </c>
      <c r="C2953" t="s">
        <v>106</v>
      </c>
      <c r="D2953" t="s">
        <v>22</v>
      </c>
      <c r="E2953">
        <v>0</v>
      </c>
      <c r="F2953">
        <v>2</v>
      </c>
      <c r="G2953">
        <v>0</v>
      </c>
      <c r="H2953">
        <v>2</v>
      </c>
    </row>
    <row r="2954" spans="1:8" x14ac:dyDescent="0.25">
      <c r="A2954" t="s">
        <v>2845</v>
      </c>
      <c r="B2954" t="s">
        <v>2845</v>
      </c>
      <c r="C2954" t="s">
        <v>265</v>
      </c>
      <c r="D2954" t="s">
        <v>22</v>
      </c>
      <c r="E2954">
        <v>1</v>
      </c>
      <c r="F2954">
        <v>1</v>
      </c>
      <c r="G2954">
        <v>1</v>
      </c>
      <c r="H2954">
        <v>1</v>
      </c>
    </row>
    <row r="2955" spans="1:8" x14ac:dyDescent="0.25">
      <c r="A2955" t="s">
        <v>2845</v>
      </c>
      <c r="B2955" t="s">
        <v>2845</v>
      </c>
      <c r="C2955" t="s">
        <v>189</v>
      </c>
      <c r="D2955" t="s">
        <v>22</v>
      </c>
      <c r="E2955">
        <v>7</v>
      </c>
      <c r="F2955">
        <v>0</v>
      </c>
      <c r="G2955">
        <v>0</v>
      </c>
      <c r="H2955">
        <v>7</v>
      </c>
    </row>
    <row r="2956" spans="1:8" x14ac:dyDescent="0.25">
      <c r="A2956" t="s">
        <v>2845</v>
      </c>
      <c r="B2956" t="s">
        <v>2845</v>
      </c>
      <c r="C2956" t="s">
        <v>259</v>
      </c>
      <c r="D2956" t="s">
        <v>22</v>
      </c>
      <c r="E2956">
        <v>10</v>
      </c>
      <c r="F2956">
        <v>0</v>
      </c>
      <c r="G2956">
        <v>0</v>
      </c>
      <c r="H2956">
        <v>10</v>
      </c>
    </row>
    <row r="2957" spans="1:8" x14ac:dyDescent="0.25">
      <c r="A2957" t="s">
        <v>2845</v>
      </c>
      <c r="B2957" t="s">
        <v>2845</v>
      </c>
      <c r="C2957" t="s">
        <v>2750</v>
      </c>
      <c r="D2957" t="s">
        <v>22</v>
      </c>
      <c r="E2957">
        <v>2</v>
      </c>
      <c r="F2957">
        <v>0</v>
      </c>
      <c r="G2957">
        <v>0</v>
      </c>
      <c r="H2957">
        <v>2</v>
      </c>
    </row>
    <row r="2958" spans="1:8" x14ac:dyDescent="0.25">
      <c r="A2958" t="s">
        <v>2845</v>
      </c>
      <c r="B2958" t="s">
        <v>2845</v>
      </c>
      <c r="C2958" t="s">
        <v>192</v>
      </c>
      <c r="D2958" t="s">
        <v>22</v>
      </c>
      <c r="E2958">
        <v>2</v>
      </c>
      <c r="F2958">
        <v>0</v>
      </c>
      <c r="G2958">
        <v>0</v>
      </c>
      <c r="H2958">
        <v>2</v>
      </c>
    </row>
    <row r="2959" spans="1:8" x14ac:dyDescent="0.25">
      <c r="A2959" t="s">
        <v>2845</v>
      </c>
      <c r="B2959" t="s">
        <v>2845</v>
      </c>
      <c r="C2959" t="s">
        <v>329</v>
      </c>
      <c r="D2959" t="s">
        <v>22</v>
      </c>
      <c r="E2959">
        <v>8</v>
      </c>
      <c r="F2959">
        <v>10</v>
      </c>
      <c r="G2959">
        <v>6</v>
      </c>
      <c r="H2959">
        <v>12</v>
      </c>
    </row>
    <row r="2960" spans="1:8" x14ac:dyDescent="0.25">
      <c r="A2960" t="s">
        <v>2845</v>
      </c>
      <c r="B2960" t="s">
        <v>2845</v>
      </c>
      <c r="C2960" t="s">
        <v>316</v>
      </c>
      <c r="D2960" t="s">
        <v>22</v>
      </c>
      <c r="E2960">
        <v>12</v>
      </c>
      <c r="F2960">
        <v>0</v>
      </c>
      <c r="G2960">
        <v>1</v>
      </c>
      <c r="H2960">
        <v>11</v>
      </c>
    </row>
    <row r="2961" spans="1:8" x14ac:dyDescent="0.25">
      <c r="A2961" t="s">
        <v>2845</v>
      </c>
      <c r="B2961" t="s">
        <v>2845</v>
      </c>
      <c r="C2961" t="s">
        <v>131</v>
      </c>
      <c r="D2961" t="s">
        <v>22</v>
      </c>
      <c r="E2961">
        <v>8</v>
      </c>
      <c r="F2961">
        <v>0</v>
      </c>
      <c r="G2961">
        <v>0</v>
      </c>
      <c r="H2961">
        <v>8</v>
      </c>
    </row>
    <row r="2962" spans="1:8" x14ac:dyDescent="0.25">
      <c r="A2962" t="s">
        <v>2845</v>
      </c>
      <c r="B2962" t="s">
        <v>2845</v>
      </c>
      <c r="C2962" t="s">
        <v>254</v>
      </c>
      <c r="D2962" t="s">
        <v>22</v>
      </c>
      <c r="E2962">
        <v>11</v>
      </c>
      <c r="F2962">
        <v>0</v>
      </c>
      <c r="G2962">
        <v>0</v>
      </c>
      <c r="H2962">
        <v>11</v>
      </c>
    </row>
    <row r="2963" spans="1:8" x14ac:dyDescent="0.25">
      <c r="A2963" t="s">
        <v>2845</v>
      </c>
      <c r="B2963" t="s">
        <v>2845</v>
      </c>
      <c r="C2963" t="s">
        <v>275</v>
      </c>
      <c r="D2963" t="s">
        <v>22</v>
      </c>
      <c r="E2963">
        <v>1</v>
      </c>
      <c r="F2963">
        <v>0</v>
      </c>
      <c r="G2963">
        <v>0</v>
      </c>
      <c r="H2963">
        <v>1</v>
      </c>
    </row>
    <row r="2964" spans="1:8" x14ac:dyDescent="0.25">
      <c r="A2964" t="s">
        <v>2845</v>
      </c>
      <c r="B2964" t="s">
        <v>2845</v>
      </c>
      <c r="C2964" t="s">
        <v>168</v>
      </c>
      <c r="D2964" t="s">
        <v>22</v>
      </c>
      <c r="E2964">
        <v>5</v>
      </c>
      <c r="F2964">
        <v>0</v>
      </c>
      <c r="G2964">
        <v>0</v>
      </c>
      <c r="H2964">
        <v>5</v>
      </c>
    </row>
    <row r="2965" spans="1:8" x14ac:dyDescent="0.25">
      <c r="A2965" t="s">
        <v>2845</v>
      </c>
      <c r="B2965" t="s">
        <v>2845</v>
      </c>
      <c r="C2965" t="s">
        <v>151</v>
      </c>
      <c r="D2965" t="s">
        <v>22</v>
      </c>
      <c r="E2965">
        <v>3</v>
      </c>
      <c r="F2965">
        <v>0</v>
      </c>
      <c r="G2965">
        <v>0</v>
      </c>
      <c r="H2965">
        <v>3</v>
      </c>
    </row>
    <row r="2966" spans="1:8" x14ac:dyDescent="0.25">
      <c r="A2966" t="s">
        <v>2845</v>
      </c>
      <c r="B2966" t="s">
        <v>2845</v>
      </c>
      <c r="C2966" t="s">
        <v>281</v>
      </c>
      <c r="D2966" t="s">
        <v>22</v>
      </c>
      <c r="E2966">
        <v>3</v>
      </c>
      <c r="F2966">
        <v>0</v>
      </c>
      <c r="G2966">
        <v>0</v>
      </c>
      <c r="H2966">
        <v>3</v>
      </c>
    </row>
    <row r="2967" spans="1:8" x14ac:dyDescent="0.25">
      <c r="A2967" t="s">
        <v>2845</v>
      </c>
      <c r="B2967" t="s">
        <v>2845</v>
      </c>
      <c r="C2967" t="s">
        <v>226</v>
      </c>
      <c r="D2967" t="s">
        <v>22</v>
      </c>
      <c r="E2967">
        <v>5</v>
      </c>
      <c r="F2967">
        <v>0</v>
      </c>
      <c r="G2967">
        <v>0</v>
      </c>
      <c r="H2967">
        <v>5</v>
      </c>
    </row>
    <row r="2968" spans="1:8" x14ac:dyDescent="0.25">
      <c r="A2968" t="s">
        <v>2845</v>
      </c>
      <c r="B2968" t="s">
        <v>2845</v>
      </c>
      <c r="C2968" t="s">
        <v>278</v>
      </c>
      <c r="D2968" t="s">
        <v>22</v>
      </c>
      <c r="E2968">
        <v>5</v>
      </c>
      <c r="F2968">
        <v>0</v>
      </c>
      <c r="G2968">
        <v>0</v>
      </c>
      <c r="H2968">
        <v>5</v>
      </c>
    </row>
    <row r="2969" spans="1:8" x14ac:dyDescent="0.25">
      <c r="A2969" t="s">
        <v>2845</v>
      </c>
      <c r="B2969" t="s">
        <v>2845</v>
      </c>
      <c r="C2969" t="s">
        <v>56</v>
      </c>
      <c r="D2969" t="s">
        <v>22</v>
      </c>
      <c r="E2969">
        <v>5</v>
      </c>
      <c r="F2969">
        <v>0</v>
      </c>
      <c r="G2969">
        <v>2</v>
      </c>
      <c r="H2969">
        <v>3</v>
      </c>
    </row>
    <row r="2970" spans="1:8" x14ac:dyDescent="0.25">
      <c r="A2970" t="s">
        <v>2845</v>
      </c>
      <c r="B2970" t="s">
        <v>2845</v>
      </c>
      <c r="C2970" t="s">
        <v>98</v>
      </c>
      <c r="D2970" t="s">
        <v>22</v>
      </c>
      <c r="E2970">
        <v>5</v>
      </c>
      <c r="F2970">
        <v>0</v>
      </c>
      <c r="G2970">
        <v>0</v>
      </c>
      <c r="H2970">
        <v>5</v>
      </c>
    </row>
    <row r="2971" spans="1:8" x14ac:dyDescent="0.25">
      <c r="A2971" t="s">
        <v>2845</v>
      </c>
      <c r="B2971" t="s">
        <v>2845</v>
      </c>
      <c r="C2971" t="s">
        <v>243</v>
      </c>
      <c r="D2971" t="s">
        <v>22</v>
      </c>
      <c r="E2971">
        <v>7</v>
      </c>
      <c r="F2971">
        <v>0</v>
      </c>
      <c r="G2971">
        <v>1</v>
      </c>
      <c r="H2971">
        <v>6</v>
      </c>
    </row>
    <row r="2972" spans="1:8" x14ac:dyDescent="0.25">
      <c r="A2972" t="s">
        <v>2845</v>
      </c>
      <c r="B2972" t="s">
        <v>2845</v>
      </c>
      <c r="C2972" t="s">
        <v>3448</v>
      </c>
      <c r="D2972" t="s">
        <v>22</v>
      </c>
      <c r="E2972">
        <v>1</v>
      </c>
      <c r="F2972">
        <v>0</v>
      </c>
      <c r="G2972">
        <v>0</v>
      </c>
      <c r="H2972">
        <v>1</v>
      </c>
    </row>
    <row r="2973" spans="1:8" x14ac:dyDescent="0.25">
      <c r="A2973" t="s">
        <v>2845</v>
      </c>
      <c r="B2973" t="s">
        <v>2845</v>
      </c>
      <c r="C2973" t="s">
        <v>290</v>
      </c>
      <c r="D2973" t="s">
        <v>22</v>
      </c>
      <c r="E2973">
        <v>4</v>
      </c>
      <c r="F2973">
        <v>0</v>
      </c>
      <c r="G2973">
        <v>0</v>
      </c>
      <c r="H2973">
        <v>4</v>
      </c>
    </row>
    <row r="2974" spans="1:8" x14ac:dyDescent="0.25">
      <c r="A2974" t="s">
        <v>2845</v>
      </c>
      <c r="B2974" t="s">
        <v>2845</v>
      </c>
      <c r="C2974" t="s">
        <v>130</v>
      </c>
      <c r="D2974" t="s">
        <v>22</v>
      </c>
      <c r="E2974">
        <v>5</v>
      </c>
      <c r="F2974">
        <v>0</v>
      </c>
      <c r="G2974">
        <v>0</v>
      </c>
      <c r="H2974">
        <v>5</v>
      </c>
    </row>
    <row r="2975" spans="1:8" x14ac:dyDescent="0.25">
      <c r="A2975" t="s">
        <v>2845</v>
      </c>
      <c r="B2975" t="s">
        <v>2845</v>
      </c>
      <c r="C2975" t="s">
        <v>199</v>
      </c>
      <c r="D2975" t="s">
        <v>22</v>
      </c>
      <c r="E2975">
        <v>3</v>
      </c>
      <c r="F2975">
        <v>0</v>
      </c>
      <c r="G2975">
        <v>0</v>
      </c>
      <c r="H2975">
        <v>3</v>
      </c>
    </row>
    <row r="2976" spans="1:8" x14ac:dyDescent="0.25">
      <c r="A2976" t="s">
        <v>2845</v>
      </c>
      <c r="B2976" t="s">
        <v>2845</v>
      </c>
      <c r="C2976" t="s">
        <v>283</v>
      </c>
      <c r="D2976" t="s">
        <v>22</v>
      </c>
      <c r="E2976">
        <v>5</v>
      </c>
      <c r="F2976">
        <v>0</v>
      </c>
      <c r="G2976">
        <v>0</v>
      </c>
      <c r="H2976">
        <v>5</v>
      </c>
    </row>
    <row r="2977" spans="1:8" x14ac:dyDescent="0.25">
      <c r="A2977" t="s">
        <v>2845</v>
      </c>
      <c r="B2977" t="s">
        <v>2845</v>
      </c>
      <c r="C2977" t="s">
        <v>284</v>
      </c>
      <c r="D2977" t="s">
        <v>22</v>
      </c>
      <c r="E2977">
        <v>4</v>
      </c>
      <c r="F2977">
        <v>0</v>
      </c>
      <c r="G2977">
        <v>0</v>
      </c>
      <c r="H2977">
        <v>4</v>
      </c>
    </row>
    <row r="2978" spans="1:8" x14ac:dyDescent="0.25">
      <c r="A2978" t="s">
        <v>2845</v>
      </c>
      <c r="B2978" t="s">
        <v>2845</v>
      </c>
      <c r="C2978" t="s">
        <v>251</v>
      </c>
      <c r="D2978" t="s">
        <v>22</v>
      </c>
      <c r="E2978">
        <v>3</v>
      </c>
      <c r="F2978">
        <v>0</v>
      </c>
      <c r="G2978">
        <v>0</v>
      </c>
      <c r="H2978">
        <v>3</v>
      </c>
    </row>
    <row r="2979" spans="1:8" x14ac:dyDescent="0.25">
      <c r="A2979" t="s">
        <v>2845</v>
      </c>
      <c r="B2979" t="s">
        <v>2845</v>
      </c>
      <c r="C2979" t="s">
        <v>99</v>
      </c>
      <c r="D2979" t="s">
        <v>22</v>
      </c>
      <c r="E2979">
        <v>1</v>
      </c>
      <c r="F2979">
        <v>0</v>
      </c>
      <c r="G2979">
        <v>0</v>
      </c>
      <c r="H2979">
        <v>1</v>
      </c>
    </row>
    <row r="2980" spans="1:8" x14ac:dyDescent="0.25">
      <c r="A2980" t="s">
        <v>2845</v>
      </c>
      <c r="B2980" t="s">
        <v>2845</v>
      </c>
      <c r="C2980" t="s">
        <v>136</v>
      </c>
      <c r="D2980" t="s">
        <v>22</v>
      </c>
      <c r="E2980">
        <v>2</v>
      </c>
      <c r="F2980">
        <v>0</v>
      </c>
      <c r="G2980">
        <v>0</v>
      </c>
      <c r="H2980">
        <v>2</v>
      </c>
    </row>
    <row r="2981" spans="1:8" x14ac:dyDescent="0.25">
      <c r="A2981" t="s">
        <v>2845</v>
      </c>
      <c r="B2981" t="s">
        <v>2845</v>
      </c>
      <c r="C2981" t="s">
        <v>190</v>
      </c>
      <c r="D2981" t="s">
        <v>22</v>
      </c>
      <c r="E2981">
        <v>2</v>
      </c>
      <c r="F2981">
        <v>0</v>
      </c>
      <c r="G2981">
        <v>0</v>
      </c>
      <c r="H2981">
        <v>2</v>
      </c>
    </row>
    <row r="2982" spans="1:8" x14ac:dyDescent="0.25">
      <c r="A2982" t="s">
        <v>2845</v>
      </c>
      <c r="B2982" t="s">
        <v>2845</v>
      </c>
      <c r="C2982" t="s">
        <v>2299</v>
      </c>
      <c r="D2982" t="s">
        <v>22</v>
      </c>
      <c r="E2982">
        <v>5</v>
      </c>
      <c r="F2982">
        <v>0</v>
      </c>
      <c r="G2982">
        <v>0</v>
      </c>
      <c r="H2982">
        <v>5</v>
      </c>
    </row>
    <row r="2983" spans="1:8" x14ac:dyDescent="0.25">
      <c r="A2983" t="s">
        <v>2845</v>
      </c>
      <c r="B2983" t="s">
        <v>2845</v>
      </c>
      <c r="C2983" t="s">
        <v>204</v>
      </c>
      <c r="D2983" t="s">
        <v>22</v>
      </c>
      <c r="E2983">
        <v>5</v>
      </c>
      <c r="F2983">
        <v>0</v>
      </c>
      <c r="G2983">
        <v>0</v>
      </c>
      <c r="H2983">
        <v>5</v>
      </c>
    </row>
    <row r="2984" spans="1:8" x14ac:dyDescent="0.25">
      <c r="A2984" t="s">
        <v>2845</v>
      </c>
      <c r="B2984" t="s">
        <v>2845</v>
      </c>
      <c r="C2984" t="s">
        <v>208</v>
      </c>
      <c r="D2984" t="s">
        <v>22</v>
      </c>
      <c r="E2984">
        <v>1</v>
      </c>
      <c r="F2984">
        <v>0</v>
      </c>
      <c r="G2984">
        <v>0</v>
      </c>
      <c r="H2984">
        <v>1</v>
      </c>
    </row>
    <row r="2985" spans="1:8" x14ac:dyDescent="0.25">
      <c r="A2985" t="s">
        <v>2845</v>
      </c>
      <c r="B2985" t="s">
        <v>2845</v>
      </c>
      <c r="C2985" t="s">
        <v>282</v>
      </c>
      <c r="D2985" t="s">
        <v>22</v>
      </c>
      <c r="E2985">
        <v>2</v>
      </c>
      <c r="F2985">
        <v>0</v>
      </c>
      <c r="G2985">
        <v>0</v>
      </c>
      <c r="H2985">
        <v>2</v>
      </c>
    </row>
    <row r="2986" spans="1:8" x14ac:dyDescent="0.25">
      <c r="A2986" t="s">
        <v>2845</v>
      </c>
      <c r="B2986" t="s">
        <v>2845</v>
      </c>
      <c r="C2986" t="s">
        <v>182</v>
      </c>
      <c r="D2986" t="s">
        <v>22</v>
      </c>
      <c r="E2986">
        <v>4</v>
      </c>
      <c r="F2986">
        <v>0</v>
      </c>
      <c r="G2986">
        <v>0</v>
      </c>
      <c r="H2986">
        <v>4</v>
      </c>
    </row>
    <row r="2987" spans="1:8" x14ac:dyDescent="0.25">
      <c r="A2987" t="s">
        <v>2845</v>
      </c>
      <c r="B2987" t="s">
        <v>2845</v>
      </c>
      <c r="C2987" t="s">
        <v>121</v>
      </c>
      <c r="D2987" t="s">
        <v>22</v>
      </c>
      <c r="E2987">
        <v>4</v>
      </c>
      <c r="F2987">
        <v>0</v>
      </c>
      <c r="G2987">
        <v>0</v>
      </c>
      <c r="H2987">
        <v>4</v>
      </c>
    </row>
    <row r="2988" spans="1:8" x14ac:dyDescent="0.25">
      <c r="A2988" t="s">
        <v>2845</v>
      </c>
      <c r="B2988" t="s">
        <v>2845</v>
      </c>
      <c r="C2988" t="s">
        <v>92</v>
      </c>
      <c r="D2988" t="s">
        <v>22</v>
      </c>
      <c r="E2988">
        <v>1</v>
      </c>
      <c r="F2988">
        <v>0</v>
      </c>
      <c r="G2988">
        <v>0</v>
      </c>
      <c r="H2988">
        <v>1</v>
      </c>
    </row>
    <row r="2989" spans="1:8" x14ac:dyDescent="0.25">
      <c r="A2989" t="s">
        <v>2845</v>
      </c>
      <c r="B2989" t="s">
        <v>2845</v>
      </c>
      <c r="C2989" t="s">
        <v>23</v>
      </c>
      <c r="D2989" t="s">
        <v>22</v>
      </c>
      <c r="E2989">
        <v>1</v>
      </c>
      <c r="F2989">
        <v>0</v>
      </c>
      <c r="G2989">
        <v>0</v>
      </c>
      <c r="H2989">
        <v>1</v>
      </c>
    </row>
    <row r="2990" spans="1:8" x14ac:dyDescent="0.25">
      <c r="A2990" t="s">
        <v>2845</v>
      </c>
      <c r="B2990" t="s">
        <v>2845</v>
      </c>
      <c r="C2990" t="s">
        <v>24</v>
      </c>
      <c r="D2990" t="s">
        <v>22</v>
      </c>
      <c r="E2990">
        <v>2</v>
      </c>
      <c r="F2990">
        <v>1</v>
      </c>
      <c r="G2990">
        <v>2</v>
      </c>
      <c r="H2990">
        <v>1</v>
      </c>
    </row>
    <row r="2991" spans="1:8" x14ac:dyDescent="0.25">
      <c r="A2991" t="s">
        <v>2845</v>
      </c>
      <c r="B2991" t="s">
        <v>2845</v>
      </c>
      <c r="C2991" t="s">
        <v>207</v>
      </c>
      <c r="D2991" t="s">
        <v>22</v>
      </c>
      <c r="E2991">
        <v>3</v>
      </c>
      <c r="F2991">
        <v>0</v>
      </c>
      <c r="G2991">
        <v>0</v>
      </c>
      <c r="H2991">
        <v>3</v>
      </c>
    </row>
    <row r="2992" spans="1:8" x14ac:dyDescent="0.25">
      <c r="A2992" t="s">
        <v>2845</v>
      </c>
      <c r="B2992" t="s">
        <v>2845</v>
      </c>
      <c r="C2992" t="s">
        <v>237</v>
      </c>
      <c r="D2992" t="s">
        <v>22</v>
      </c>
      <c r="E2992">
        <v>5</v>
      </c>
      <c r="F2992">
        <v>0</v>
      </c>
      <c r="G2992">
        <v>0</v>
      </c>
      <c r="H2992">
        <v>5</v>
      </c>
    </row>
    <row r="2993" spans="1:8" x14ac:dyDescent="0.25">
      <c r="A2993" t="s">
        <v>2845</v>
      </c>
      <c r="B2993" t="s">
        <v>2845</v>
      </c>
      <c r="C2993" t="s">
        <v>100</v>
      </c>
      <c r="D2993" t="s">
        <v>22</v>
      </c>
      <c r="E2993">
        <v>3</v>
      </c>
      <c r="F2993">
        <v>0</v>
      </c>
      <c r="G2993">
        <v>2</v>
      </c>
      <c r="H2993">
        <v>1</v>
      </c>
    </row>
    <row r="2994" spans="1:8" x14ac:dyDescent="0.25">
      <c r="A2994" t="s">
        <v>2845</v>
      </c>
      <c r="B2994" t="s">
        <v>2845</v>
      </c>
      <c r="C2994" t="s">
        <v>118</v>
      </c>
      <c r="D2994" t="s">
        <v>22</v>
      </c>
      <c r="E2994">
        <v>2</v>
      </c>
      <c r="F2994">
        <v>0</v>
      </c>
      <c r="G2994">
        <v>0</v>
      </c>
      <c r="H2994">
        <v>2</v>
      </c>
    </row>
    <row r="2995" spans="1:8" x14ac:dyDescent="0.25">
      <c r="A2995" t="s">
        <v>2845</v>
      </c>
      <c r="B2995" t="s">
        <v>2845</v>
      </c>
      <c r="C2995" t="s">
        <v>209</v>
      </c>
      <c r="D2995" t="s">
        <v>22</v>
      </c>
      <c r="E2995">
        <v>5</v>
      </c>
      <c r="F2995">
        <v>0</v>
      </c>
      <c r="G2995">
        <v>0</v>
      </c>
      <c r="H2995">
        <v>5</v>
      </c>
    </row>
    <row r="2996" spans="1:8" x14ac:dyDescent="0.25">
      <c r="A2996" t="s">
        <v>2845</v>
      </c>
      <c r="B2996" t="s">
        <v>2845</v>
      </c>
      <c r="C2996" t="s">
        <v>137</v>
      </c>
      <c r="D2996" t="s">
        <v>22</v>
      </c>
      <c r="E2996">
        <v>10</v>
      </c>
      <c r="F2996">
        <v>0</v>
      </c>
      <c r="G2996">
        <v>1</v>
      </c>
      <c r="H2996">
        <v>9</v>
      </c>
    </row>
    <row r="2997" spans="1:8" x14ac:dyDescent="0.25">
      <c r="A2997" t="s">
        <v>2845</v>
      </c>
      <c r="B2997" t="s">
        <v>2845</v>
      </c>
      <c r="C2997" t="s">
        <v>112</v>
      </c>
      <c r="D2997" t="s">
        <v>22</v>
      </c>
      <c r="E2997">
        <v>12</v>
      </c>
      <c r="F2997">
        <v>0</v>
      </c>
      <c r="G2997">
        <v>0</v>
      </c>
      <c r="H2997">
        <v>12</v>
      </c>
    </row>
    <row r="2998" spans="1:8" x14ac:dyDescent="0.25">
      <c r="A2998" t="s">
        <v>2845</v>
      </c>
      <c r="B2998" t="s">
        <v>2845</v>
      </c>
      <c r="C2998" t="s">
        <v>74</v>
      </c>
      <c r="D2998" t="s">
        <v>22</v>
      </c>
      <c r="E2998">
        <v>6</v>
      </c>
      <c r="F2998">
        <v>0</v>
      </c>
      <c r="G2998">
        <v>0</v>
      </c>
      <c r="H2998">
        <v>6</v>
      </c>
    </row>
    <row r="2999" spans="1:8" x14ac:dyDescent="0.25">
      <c r="A2999" t="s">
        <v>2845</v>
      </c>
      <c r="B2999" t="s">
        <v>2845</v>
      </c>
      <c r="C2999" t="s">
        <v>27</v>
      </c>
      <c r="D2999" t="s">
        <v>22</v>
      </c>
      <c r="E2999">
        <v>7</v>
      </c>
      <c r="F2999">
        <v>0</v>
      </c>
      <c r="G2999">
        <v>0</v>
      </c>
      <c r="H2999">
        <v>7</v>
      </c>
    </row>
    <row r="3000" spans="1:8" x14ac:dyDescent="0.25">
      <c r="A3000" t="s">
        <v>2845</v>
      </c>
      <c r="B3000" t="s">
        <v>2845</v>
      </c>
      <c r="C3000" t="s">
        <v>129</v>
      </c>
      <c r="D3000" t="s">
        <v>22</v>
      </c>
      <c r="E3000">
        <v>1</v>
      </c>
      <c r="F3000">
        <v>0</v>
      </c>
      <c r="G3000">
        <v>0</v>
      </c>
      <c r="H3000">
        <v>1</v>
      </c>
    </row>
    <row r="3001" spans="1:8" x14ac:dyDescent="0.25">
      <c r="A3001" t="s">
        <v>2845</v>
      </c>
      <c r="B3001" t="s">
        <v>2845</v>
      </c>
      <c r="C3001" t="s">
        <v>78</v>
      </c>
      <c r="D3001" t="s">
        <v>22</v>
      </c>
      <c r="E3001">
        <v>4</v>
      </c>
      <c r="F3001">
        <v>0</v>
      </c>
      <c r="G3001">
        <v>0</v>
      </c>
      <c r="H3001">
        <v>4</v>
      </c>
    </row>
    <row r="3002" spans="1:8" x14ac:dyDescent="0.25">
      <c r="A3002" t="s">
        <v>2845</v>
      </c>
      <c r="B3002" t="s">
        <v>2845</v>
      </c>
      <c r="C3002" t="s">
        <v>110</v>
      </c>
      <c r="D3002" t="s">
        <v>22</v>
      </c>
      <c r="E3002">
        <v>9</v>
      </c>
      <c r="F3002">
        <v>0</v>
      </c>
      <c r="G3002">
        <v>0</v>
      </c>
      <c r="H3002">
        <v>9</v>
      </c>
    </row>
    <row r="3003" spans="1:8" x14ac:dyDescent="0.25">
      <c r="A3003" t="s">
        <v>2845</v>
      </c>
      <c r="B3003" t="s">
        <v>2845</v>
      </c>
      <c r="C3003" t="s">
        <v>299</v>
      </c>
      <c r="D3003" t="s">
        <v>22</v>
      </c>
      <c r="E3003">
        <v>1</v>
      </c>
      <c r="F3003">
        <v>0</v>
      </c>
      <c r="G3003">
        <v>0</v>
      </c>
      <c r="H3003">
        <v>1</v>
      </c>
    </row>
    <row r="3004" spans="1:8" x14ac:dyDescent="0.25">
      <c r="A3004" t="s">
        <v>2845</v>
      </c>
      <c r="B3004" t="s">
        <v>2845</v>
      </c>
      <c r="C3004" t="s">
        <v>293</v>
      </c>
      <c r="D3004" t="s">
        <v>22</v>
      </c>
      <c r="E3004">
        <v>8</v>
      </c>
      <c r="F3004">
        <v>0</v>
      </c>
      <c r="G3004">
        <v>0</v>
      </c>
      <c r="H3004">
        <v>8</v>
      </c>
    </row>
    <row r="3005" spans="1:8" x14ac:dyDescent="0.25">
      <c r="A3005" t="s">
        <v>2845</v>
      </c>
      <c r="B3005" t="s">
        <v>2845</v>
      </c>
      <c r="C3005" t="s">
        <v>2295</v>
      </c>
      <c r="D3005" t="s">
        <v>22</v>
      </c>
      <c r="E3005">
        <v>1</v>
      </c>
      <c r="F3005">
        <v>0</v>
      </c>
      <c r="G3005">
        <v>0</v>
      </c>
      <c r="H3005">
        <v>1</v>
      </c>
    </row>
    <row r="3006" spans="1:8" x14ac:dyDescent="0.25">
      <c r="A3006" t="s">
        <v>2845</v>
      </c>
      <c r="B3006" t="s">
        <v>2845</v>
      </c>
      <c r="C3006" t="s">
        <v>2298</v>
      </c>
      <c r="D3006" t="s">
        <v>22</v>
      </c>
      <c r="E3006">
        <v>1</v>
      </c>
      <c r="F3006">
        <v>0</v>
      </c>
      <c r="G3006">
        <v>0</v>
      </c>
      <c r="H3006">
        <v>1</v>
      </c>
    </row>
    <row r="3007" spans="1:8" x14ac:dyDescent="0.25">
      <c r="A3007" t="s">
        <v>2845</v>
      </c>
      <c r="B3007" t="s">
        <v>2845</v>
      </c>
      <c r="C3007" t="s">
        <v>313</v>
      </c>
      <c r="D3007" t="s">
        <v>22</v>
      </c>
      <c r="E3007">
        <v>3</v>
      </c>
      <c r="F3007">
        <v>0</v>
      </c>
      <c r="G3007">
        <v>0</v>
      </c>
      <c r="H3007">
        <v>3</v>
      </c>
    </row>
    <row r="3008" spans="1:8" x14ac:dyDescent="0.25">
      <c r="A3008" t="s">
        <v>2845</v>
      </c>
      <c r="B3008" t="s">
        <v>2845</v>
      </c>
      <c r="C3008" t="s">
        <v>202</v>
      </c>
      <c r="D3008" t="s">
        <v>22</v>
      </c>
      <c r="E3008">
        <v>1</v>
      </c>
      <c r="F3008">
        <v>0</v>
      </c>
      <c r="G3008">
        <v>0</v>
      </c>
      <c r="H3008">
        <v>1</v>
      </c>
    </row>
    <row r="3009" spans="1:8" x14ac:dyDescent="0.25">
      <c r="A3009" t="s">
        <v>2845</v>
      </c>
      <c r="B3009" t="s">
        <v>2845</v>
      </c>
      <c r="C3009" t="s">
        <v>123</v>
      </c>
      <c r="D3009" t="s">
        <v>22</v>
      </c>
      <c r="E3009">
        <v>4</v>
      </c>
      <c r="F3009">
        <v>1</v>
      </c>
      <c r="G3009">
        <v>2</v>
      </c>
      <c r="H3009">
        <v>3</v>
      </c>
    </row>
    <row r="3010" spans="1:8" x14ac:dyDescent="0.25">
      <c r="A3010" t="s">
        <v>2845</v>
      </c>
      <c r="B3010" t="s">
        <v>2845</v>
      </c>
      <c r="C3010" t="s">
        <v>2198</v>
      </c>
      <c r="D3010" t="s">
        <v>22</v>
      </c>
      <c r="E3010">
        <v>5</v>
      </c>
      <c r="F3010">
        <v>0</v>
      </c>
      <c r="G3010">
        <v>0</v>
      </c>
      <c r="H3010">
        <v>5</v>
      </c>
    </row>
    <row r="3011" spans="1:8" x14ac:dyDescent="0.25">
      <c r="A3011" t="s">
        <v>2845</v>
      </c>
      <c r="B3011" t="s">
        <v>2845</v>
      </c>
      <c r="C3011" t="s">
        <v>180</v>
      </c>
      <c r="D3011" t="s">
        <v>22</v>
      </c>
      <c r="E3011">
        <v>1</v>
      </c>
      <c r="F3011">
        <v>1</v>
      </c>
      <c r="G3011">
        <v>1</v>
      </c>
      <c r="H3011">
        <v>1</v>
      </c>
    </row>
    <row r="3012" spans="1:8" x14ac:dyDescent="0.25">
      <c r="A3012" t="s">
        <v>2845</v>
      </c>
      <c r="B3012" t="s">
        <v>2845</v>
      </c>
      <c r="C3012" t="s">
        <v>279</v>
      </c>
      <c r="D3012" t="s">
        <v>22</v>
      </c>
      <c r="E3012">
        <v>3</v>
      </c>
      <c r="F3012">
        <v>0</v>
      </c>
      <c r="G3012">
        <v>0</v>
      </c>
      <c r="H3012">
        <v>3</v>
      </c>
    </row>
    <row r="3013" spans="1:8" x14ac:dyDescent="0.25">
      <c r="A3013" t="s">
        <v>2845</v>
      </c>
      <c r="B3013" t="s">
        <v>2845</v>
      </c>
      <c r="C3013" t="s">
        <v>142</v>
      </c>
      <c r="D3013" t="s">
        <v>22</v>
      </c>
      <c r="E3013">
        <v>1</v>
      </c>
      <c r="F3013">
        <v>0</v>
      </c>
      <c r="G3013">
        <v>0</v>
      </c>
      <c r="H3013">
        <v>1</v>
      </c>
    </row>
    <row r="3014" spans="1:8" x14ac:dyDescent="0.25">
      <c r="A3014" t="s">
        <v>2845</v>
      </c>
      <c r="B3014" t="s">
        <v>2845</v>
      </c>
      <c r="C3014" t="s">
        <v>90</v>
      </c>
      <c r="D3014" t="s">
        <v>22</v>
      </c>
      <c r="E3014">
        <v>2</v>
      </c>
      <c r="F3014">
        <v>0</v>
      </c>
      <c r="G3014">
        <v>0</v>
      </c>
      <c r="H3014">
        <v>2</v>
      </c>
    </row>
    <row r="3015" spans="1:8" x14ac:dyDescent="0.25">
      <c r="A3015" t="s">
        <v>2845</v>
      </c>
      <c r="B3015" t="s">
        <v>2845</v>
      </c>
      <c r="C3015" t="s">
        <v>2237</v>
      </c>
      <c r="D3015" t="s">
        <v>22</v>
      </c>
      <c r="E3015">
        <v>1</v>
      </c>
      <c r="F3015">
        <v>0</v>
      </c>
      <c r="G3015">
        <v>0</v>
      </c>
      <c r="H3015">
        <v>1</v>
      </c>
    </row>
    <row r="3016" spans="1:8" x14ac:dyDescent="0.25">
      <c r="A3016" t="s">
        <v>2845</v>
      </c>
      <c r="B3016" t="s">
        <v>2845</v>
      </c>
      <c r="C3016" t="s">
        <v>140</v>
      </c>
      <c r="D3016" t="s">
        <v>22</v>
      </c>
      <c r="E3016">
        <v>1</v>
      </c>
      <c r="F3016">
        <v>0</v>
      </c>
      <c r="G3016">
        <v>0</v>
      </c>
      <c r="H3016">
        <v>1</v>
      </c>
    </row>
    <row r="3017" spans="1:8" x14ac:dyDescent="0.25">
      <c r="A3017" t="s">
        <v>2845</v>
      </c>
      <c r="B3017" t="s">
        <v>2845</v>
      </c>
      <c r="C3017" t="s">
        <v>153</v>
      </c>
      <c r="D3017" t="s">
        <v>22</v>
      </c>
      <c r="E3017">
        <v>5</v>
      </c>
      <c r="F3017">
        <v>1</v>
      </c>
      <c r="G3017">
        <v>1</v>
      </c>
      <c r="H3017">
        <v>5</v>
      </c>
    </row>
    <row r="3018" spans="1:8" x14ac:dyDescent="0.25">
      <c r="A3018" t="s">
        <v>2845</v>
      </c>
      <c r="B3018" t="s">
        <v>2845</v>
      </c>
      <c r="C3018" t="s">
        <v>73</v>
      </c>
      <c r="D3018" t="s">
        <v>22</v>
      </c>
      <c r="E3018">
        <v>4</v>
      </c>
      <c r="F3018">
        <v>1</v>
      </c>
      <c r="G3018">
        <v>0</v>
      </c>
      <c r="H3018">
        <v>5</v>
      </c>
    </row>
    <row r="3019" spans="1:8" x14ac:dyDescent="0.25">
      <c r="A3019" t="s">
        <v>2845</v>
      </c>
      <c r="B3019" t="s">
        <v>2845</v>
      </c>
      <c r="C3019" t="s">
        <v>127</v>
      </c>
      <c r="D3019" t="s">
        <v>22</v>
      </c>
      <c r="E3019">
        <v>6</v>
      </c>
      <c r="F3019">
        <v>0</v>
      </c>
      <c r="G3019">
        <v>0</v>
      </c>
      <c r="H3019">
        <v>6</v>
      </c>
    </row>
    <row r="3020" spans="1:8" x14ac:dyDescent="0.25">
      <c r="A3020" t="s">
        <v>2845</v>
      </c>
      <c r="B3020" t="s">
        <v>2845</v>
      </c>
      <c r="C3020" t="s">
        <v>328</v>
      </c>
      <c r="D3020" t="s">
        <v>22</v>
      </c>
      <c r="E3020">
        <v>8</v>
      </c>
      <c r="F3020">
        <v>0</v>
      </c>
      <c r="G3020">
        <v>2</v>
      </c>
      <c r="H3020">
        <v>6</v>
      </c>
    </row>
    <row r="3021" spans="1:8" x14ac:dyDescent="0.25">
      <c r="A3021" t="s">
        <v>2845</v>
      </c>
      <c r="B3021" t="s">
        <v>2845</v>
      </c>
      <c r="C3021" t="s">
        <v>2205</v>
      </c>
      <c r="D3021" t="s">
        <v>22</v>
      </c>
      <c r="E3021">
        <v>3</v>
      </c>
      <c r="F3021">
        <v>0</v>
      </c>
      <c r="G3021">
        <v>0</v>
      </c>
      <c r="H3021">
        <v>3</v>
      </c>
    </row>
    <row r="3022" spans="1:8" x14ac:dyDescent="0.25">
      <c r="A3022" t="s">
        <v>2845</v>
      </c>
      <c r="B3022" t="s">
        <v>2845</v>
      </c>
      <c r="C3022" t="s">
        <v>330</v>
      </c>
      <c r="D3022" t="s">
        <v>22</v>
      </c>
      <c r="E3022">
        <v>9</v>
      </c>
      <c r="F3022">
        <v>0</v>
      </c>
      <c r="G3022">
        <v>0</v>
      </c>
      <c r="H3022">
        <v>9</v>
      </c>
    </row>
    <row r="3023" spans="1:8" x14ac:dyDescent="0.25">
      <c r="A3023" t="s">
        <v>2845</v>
      </c>
      <c r="B3023" t="s">
        <v>2845</v>
      </c>
      <c r="C3023" t="s">
        <v>2211</v>
      </c>
      <c r="D3023" t="s">
        <v>22</v>
      </c>
      <c r="E3023">
        <v>5</v>
      </c>
      <c r="F3023">
        <v>0</v>
      </c>
      <c r="G3023">
        <v>0</v>
      </c>
      <c r="H3023">
        <v>5</v>
      </c>
    </row>
    <row r="3024" spans="1:8" x14ac:dyDescent="0.25">
      <c r="A3024" t="s">
        <v>2845</v>
      </c>
      <c r="B3024" t="s">
        <v>2845</v>
      </c>
      <c r="C3024" t="s">
        <v>333</v>
      </c>
      <c r="D3024" t="s">
        <v>22</v>
      </c>
      <c r="E3024">
        <v>10</v>
      </c>
      <c r="F3024">
        <v>0</v>
      </c>
      <c r="G3024">
        <v>0</v>
      </c>
      <c r="H3024">
        <v>10</v>
      </c>
    </row>
    <row r="3025" spans="1:8" x14ac:dyDescent="0.25">
      <c r="A3025" t="s">
        <v>2845</v>
      </c>
      <c r="B3025" t="s">
        <v>2845</v>
      </c>
      <c r="C3025" t="s">
        <v>163</v>
      </c>
      <c r="D3025" t="s">
        <v>22</v>
      </c>
      <c r="E3025">
        <v>4</v>
      </c>
      <c r="F3025">
        <v>0</v>
      </c>
      <c r="G3025">
        <v>0</v>
      </c>
      <c r="H3025">
        <v>4</v>
      </c>
    </row>
    <row r="3026" spans="1:8" x14ac:dyDescent="0.25">
      <c r="A3026" t="s">
        <v>2845</v>
      </c>
      <c r="B3026" t="s">
        <v>2845</v>
      </c>
      <c r="C3026" t="s">
        <v>335</v>
      </c>
      <c r="D3026" t="s">
        <v>22</v>
      </c>
      <c r="E3026">
        <v>6</v>
      </c>
      <c r="F3026">
        <v>0</v>
      </c>
      <c r="G3026">
        <v>0</v>
      </c>
      <c r="H3026">
        <v>6</v>
      </c>
    </row>
    <row r="3027" spans="1:8" x14ac:dyDescent="0.25">
      <c r="A3027" t="s">
        <v>2845</v>
      </c>
      <c r="B3027" t="s">
        <v>2845</v>
      </c>
      <c r="C3027" t="s">
        <v>334</v>
      </c>
      <c r="D3027" t="s">
        <v>22</v>
      </c>
      <c r="E3027">
        <v>5</v>
      </c>
      <c r="F3027">
        <v>0</v>
      </c>
      <c r="G3027">
        <v>0</v>
      </c>
      <c r="H3027">
        <v>5</v>
      </c>
    </row>
    <row r="3028" spans="1:8" x14ac:dyDescent="0.25">
      <c r="A3028" t="s">
        <v>2845</v>
      </c>
      <c r="B3028" t="s">
        <v>2845</v>
      </c>
      <c r="C3028" t="s">
        <v>2305</v>
      </c>
      <c r="D3028" t="s">
        <v>2203</v>
      </c>
      <c r="E3028">
        <v>2</v>
      </c>
      <c r="F3028">
        <v>0</v>
      </c>
      <c r="G3028">
        <v>0</v>
      </c>
      <c r="H3028">
        <v>2</v>
      </c>
    </row>
    <row r="3029" spans="1:8" x14ac:dyDescent="0.25">
      <c r="A3029" t="s">
        <v>2845</v>
      </c>
      <c r="B3029" t="s">
        <v>2845</v>
      </c>
      <c r="C3029" t="s">
        <v>2305</v>
      </c>
      <c r="D3029" t="s">
        <v>342</v>
      </c>
      <c r="E3029">
        <v>1</v>
      </c>
      <c r="F3029">
        <v>0</v>
      </c>
      <c r="G3029">
        <v>0</v>
      </c>
      <c r="H3029">
        <v>1</v>
      </c>
    </row>
    <row r="3030" spans="1:8" x14ac:dyDescent="0.25">
      <c r="A3030" t="s">
        <v>2845</v>
      </c>
      <c r="B3030" t="s">
        <v>2845</v>
      </c>
      <c r="C3030" t="s">
        <v>2789</v>
      </c>
      <c r="D3030" t="s">
        <v>22</v>
      </c>
      <c r="E3030">
        <v>19</v>
      </c>
      <c r="F3030">
        <v>0</v>
      </c>
      <c r="G3030">
        <v>3</v>
      </c>
      <c r="H3030">
        <v>16</v>
      </c>
    </row>
    <row r="3031" spans="1:8" x14ac:dyDescent="0.25">
      <c r="A3031" t="s">
        <v>2845</v>
      </c>
      <c r="B3031" t="s">
        <v>2845</v>
      </c>
      <c r="C3031" t="s">
        <v>3058</v>
      </c>
      <c r="D3031" t="s">
        <v>3440</v>
      </c>
      <c r="E3031">
        <v>3</v>
      </c>
      <c r="F3031">
        <v>0</v>
      </c>
      <c r="G3031">
        <v>2</v>
      </c>
      <c r="H3031">
        <v>1</v>
      </c>
    </row>
    <row r="3032" spans="1:8" x14ac:dyDescent="0.25">
      <c r="A3032" t="s">
        <v>2845</v>
      </c>
      <c r="B3032" t="s">
        <v>2845</v>
      </c>
      <c r="C3032" t="s">
        <v>3058</v>
      </c>
      <c r="D3032" t="s">
        <v>2202</v>
      </c>
      <c r="E3032">
        <v>3</v>
      </c>
      <c r="F3032">
        <v>0</v>
      </c>
      <c r="G3032">
        <v>1</v>
      </c>
      <c r="H3032">
        <v>2</v>
      </c>
    </row>
    <row r="3033" spans="1:8" x14ac:dyDescent="0.25">
      <c r="A3033" t="s">
        <v>2845</v>
      </c>
      <c r="B3033" t="s">
        <v>2845</v>
      </c>
      <c r="C3033" t="s">
        <v>3054</v>
      </c>
      <c r="D3033" t="s">
        <v>22</v>
      </c>
      <c r="E3033">
        <v>23</v>
      </c>
      <c r="F3033">
        <v>0</v>
      </c>
      <c r="G3033">
        <v>1</v>
      </c>
      <c r="H3033">
        <v>22</v>
      </c>
    </row>
    <row r="3034" spans="1:8" x14ac:dyDescent="0.25">
      <c r="A3034" t="s">
        <v>2845</v>
      </c>
      <c r="B3034" t="s">
        <v>2845</v>
      </c>
      <c r="C3034" t="s">
        <v>3048</v>
      </c>
      <c r="D3034" t="s">
        <v>22</v>
      </c>
      <c r="E3034">
        <v>22</v>
      </c>
      <c r="F3034">
        <v>0</v>
      </c>
      <c r="G3034">
        <v>1</v>
      </c>
      <c r="H3034">
        <v>21</v>
      </c>
    </row>
    <row r="3035" spans="1:8" x14ac:dyDescent="0.25">
      <c r="A3035" t="s">
        <v>2845</v>
      </c>
      <c r="B3035" t="s">
        <v>2845</v>
      </c>
      <c r="C3035" t="s">
        <v>3049</v>
      </c>
      <c r="D3035" t="s">
        <v>3050</v>
      </c>
      <c r="E3035">
        <v>3</v>
      </c>
      <c r="F3035">
        <v>0</v>
      </c>
      <c r="G3035">
        <v>0</v>
      </c>
      <c r="H3035">
        <v>3</v>
      </c>
    </row>
    <row r="3036" spans="1:8" x14ac:dyDescent="0.25">
      <c r="A3036" t="s">
        <v>2845</v>
      </c>
      <c r="B3036" t="s">
        <v>2845</v>
      </c>
      <c r="C3036" t="s">
        <v>3049</v>
      </c>
      <c r="D3036" t="s">
        <v>3051</v>
      </c>
      <c r="E3036">
        <v>3</v>
      </c>
      <c r="F3036">
        <v>0</v>
      </c>
      <c r="G3036">
        <v>0</v>
      </c>
      <c r="H3036">
        <v>3</v>
      </c>
    </row>
    <row r="3037" spans="1:8" x14ac:dyDescent="0.25">
      <c r="A3037" t="s">
        <v>2845</v>
      </c>
      <c r="B3037" t="s">
        <v>2845</v>
      </c>
      <c r="C3037" t="s">
        <v>162</v>
      </c>
      <c r="D3037" t="s">
        <v>22</v>
      </c>
      <c r="E3037">
        <v>2</v>
      </c>
      <c r="F3037">
        <v>0</v>
      </c>
      <c r="G3037">
        <v>0</v>
      </c>
      <c r="H3037">
        <v>2</v>
      </c>
    </row>
    <row r="3038" spans="1:8" x14ac:dyDescent="0.25">
      <c r="A3038" t="s">
        <v>2845</v>
      </c>
      <c r="B3038" t="s">
        <v>2845</v>
      </c>
      <c r="C3038" t="s">
        <v>46</v>
      </c>
      <c r="D3038" t="s">
        <v>22</v>
      </c>
      <c r="E3038">
        <v>10</v>
      </c>
      <c r="F3038">
        <v>0</v>
      </c>
      <c r="G3038">
        <v>0</v>
      </c>
      <c r="H3038">
        <v>10</v>
      </c>
    </row>
    <row r="3039" spans="1:8" x14ac:dyDescent="0.25">
      <c r="A3039" t="s">
        <v>2845</v>
      </c>
      <c r="B3039" t="s">
        <v>2845</v>
      </c>
      <c r="C3039" t="s">
        <v>68</v>
      </c>
      <c r="D3039" t="s">
        <v>22</v>
      </c>
      <c r="E3039">
        <v>12</v>
      </c>
      <c r="F3039">
        <v>0</v>
      </c>
      <c r="G3039">
        <v>0</v>
      </c>
      <c r="H3039">
        <v>12</v>
      </c>
    </row>
    <row r="3040" spans="1:8" x14ac:dyDescent="0.25">
      <c r="A3040" t="s">
        <v>2845</v>
      </c>
      <c r="B3040" t="s">
        <v>2845</v>
      </c>
      <c r="C3040" t="s">
        <v>125</v>
      </c>
      <c r="D3040" t="s">
        <v>22</v>
      </c>
      <c r="E3040">
        <v>5</v>
      </c>
      <c r="F3040">
        <v>0</v>
      </c>
      <c r="G3040">
        <v>0</v>
      </c>
      <c r="H3040">
        <v>5</v>
      </c>
    </row>
    <row r="3041" spans="1:8" x14ac:dyDescent="0.25">
      <c r="A3041" t="s">
        <v>2845</v>
      </c>
      <c r="B3041" t="s">
        <v>2845</v>
      </c>
      <c r="C3041" t="s">
        <v>2204</v>
      </c>
      <c r="D3041" t="s">
        <v>22</v>
      </c>
      <c r="E3041">
        <v>5</v>
      </c>
      <c r="F3041">
        <v>0</v>
      </c>
      <c r="G3041">
        <v>0</v>
      </c>
      <c r="H3041">
        <v>5</v>
      </c>
    </row>
    <row r="3042" spans="1:8" x14ac:dyDescent="0.25">
      <c r="A3042" t="s">
        <v>2845</v>
      </c>
      <c r="B3042" t="s">
        <v>2845</v>
      </c>
      <c r="C3042" t="s">
        <v>114</v>
      </c>
      <c r="D3042" t="s">
        <v>22</v>
      </c>
      <c r="E3042">
        <v>2</v>
      </c>
      <c r="F3042">
        <v>1</v>
      </c>
      <c r="G3042">
        <v>1</v>
      </c>
      <c r="H3042">
        <v>2</v>
      </c>
    </row>
    <row r="3043" spans="1:8" x14ac:dyDescent="0.25">
      <c r="A3043" t="s">
        <v>2845</v>
      </c>
      <c r="B3043" t="s">
        <v>2845</v>
      </c>
      <c r="C3043" t="s">
        <v>111</v>
      </c>
      <c r="D3043" t="s">
        <v>22</v>
      </c>
      <c r="E3043">
        <v>3</v>
      </c>
      <c r="F3043">
        <v>0</v>
      </c>
      <c r="G3043">
        <v>0</v>
      </c>
      <c r="H3043">
        <v>3</v>
      </c>
    </row>
    <row r="3044" spans="1:8" x14ac:dyDescent="0.25">
      <c r="A3044" t="s">
        <v>2845</v>
      </c>
      <c r="B3044" t="s">
        <v>2845</v>
      </c>
      <c r="C3044" t="s">
        <v>274</v>
      </c>
      <c r="D3044" t="s">
        <v>22</v>
      </c>
      <c r="E3044">
        <v>3</v>
      </c>
      <c r="F3044">
        <v>0</v>
      </c>
      <c r="G3044">
        <v>0</v>
      </c>
      <c r="H3044">
        <v>3</v>
      </c>
    </row>
    <row r="3045" spans="1:8" x14ac:dyDescent="0.25">
      <c r="A3045" t="s">
        <v>2845</v>
      </c>
      <c r="B3045" t="s">
        <v>2845</v>
      </c>
      <c r="C3045" t="s">
        <v>49</v>
      </c>
      <c r="D3045" t="s">
        <v>22</v>
      </c>
      <c r="E3045">
        <v>3</v>
      </c>
      <c r="F3045">
        <v>0</v>
      </c>
      <c r="G3045">
        <v>0</v>
      </c>
      <c r="H3045">
        <v>3</v>
      </c>
    </row>
    <row r="3046" spans="1:8" x14ac:dyDescent="0.25">
      <c r="A3046" t="s">
        <v>2845</v>
      </c>
      <c r="B3046" t="s">
        <v>2845</v>
      </c>
      <c r="C3046" t="s">
        <v>61</v>
      </c>
      <c r="D3046" t="s">
        <v>22</v>
      </c>
      <c r="E3046">
        <v>4</v>
      </c>
      <c r="F3046">
        <v>0</v>
      </c>
      <c r="G3046">
        <v>0</v>
      </c>
      <c r="H3046">
        <v>4</v>
      </c>
    </row>
    <row r="3047" spans="1:8" x14ac:dyDescent="0.25">
      <c r="A3047" t="s">
        <v>2845</v>
      </c>
      <c r="B3047" t="s">
        <v>2845</v>
      </c>
      <c r="C3047" t="s">
        <v>149</v>
      </c>
      <c r="D3047" t="s">
        <v>22</v>
      </c>
      <c r="E3047">
        <v>3</v>
      </c>
      <c r="F3047">
        <v>0</v>
      </c>
      <c r="G3047">
        <v>0</v>
      </c>
      <c r="H3047">
        <v>3</v>
      </c>
    </row>
    <row r="3048" spans="1:8" x14ac:dyDescent="0.25">
      <c r="A3048" t="s">
        <v>2845</v>
      </c>
      <c r="B3048" t="s">
        <v>2845</v>
      </c>
      <c r="C3048" t="s">
        <v>45</v>
      </c>
      <c r="D3048" t="s">
        <v>22</v>
      </c>
      <c r="E3048">
        <v>4</v>
      </c>
      <c r="F3048">
        <v>0</v>
      </c>
      <c r="G3048">
        <v>0</v>
      </c>
      <c r="H3048">
        <v>4</v>
      </c>
    </row>
    <row r="3049" spans="1:8" x14ac:dyDescent="0.25">
      <c r="A3049" t="s">
        <v>2845</v>
      </c>
      <c r="B3049" t="s">
        <v>2845</v>
      </c>
      <c r="C3049" t="s">
        <v>83</v>
      </c>
      <c r="D3049" t="s">
        <v>84</v>
      </c>
      <c r="E3049">
        <v>10</v>
      </c>
      <c r="F3049">
        <v>5</v>
      </c>
      <c r="G3049">
        <v>4</v>
      </c>
      <c r="H3049">
        <v>11</v>
      </c>
    </row>
    <row r="3050" spans="1:8" x14ac:dyDescent="0.25">
      <c r="A3050" t="s">
        <v>2845</v>
      </c>
      <c r="B3050" t="s">
        <v>2845</v>
      </c>
      <c r="C3050" t="s">
        <v>134</v>
      </c>
      <c r="D3050" t="s">
        <v>135</v>
      </c>
      <c r="E3050">
        <v>5</v>
      </c>
      <c r="F3050">
        <v>0</v>
      </c>
      <c r="G3050">
        <v>0</v>
      </c>
      <c r="H3050">
        <v>5</v>
      </c>
    </row>
    <row r="3051" spans="1:8" x14ac:dyDescent="0.25">
      <c r="A3051" t="s">
        <v>2845</v>
      </c>
      <c r="B3051" t="s">
        <v>2845</v>
      </c>
      <c r="C3051" t="s">
        <v>2756</v>
      </c>
      <c r="D3051" t="s">
        <v>22</v>
      </c>
      <c r="E3051">
        <v>37</v>
      </c>
      <c r="F3051">
        <v>20</v>
      </c>
      <c r="G3051">
        <v>19</v>
      </c>
      <c r="H3051">
        <v>38</v>
      </c>
    </row>
    <row r="3052" spans="1:8" x14ac:dyDescent="0.25">
      <c r="A3052" t="s">
        <v>2845</v>
      </c>
      <c r="B3052" t="s">
        <v>2845</v>
      </c>
      <c r="C3052" t="s">
        <v>86</v>
      </c>
      <c r="D3052" t="s">
        <v>22</v>
      </c>
      <c r="E3052">
        <v>3</v>
      </c>
      <c r="F3052">
        <v>0</v>
      </c>
      <c r="G3052">
        <v>0</v>
      </c>
      <c r="H3052">
        <v>3</v>
      </c>
    </row>
    <row r="3053" spans="1:8" x14ac:dyDescent="0.25">
      <c r="A3053" t="s">
        <v>2845</v>
      </c>
      <c r="B3053" t="s">
        <v>2845</v>
      </c>
      <c r="C3053" t="s">
        <v>174</v>
      </c>
      <c r="D3053" t="s">
        <v>22</v>
      </c>
      <c r="E3053">
        <v>7</v>
      </c>
      <c r="F3053">
        <v>0</v>
      </c>
      <c r="G3053">
        <v>1</v>
      </c>
      <c r="H3053">
        <v>6</v>
      </c>
    </row>
    <row r="3054" spans="1:8" x14ac:dyDescent="0.25">
      <c r="A3054" t="s">
        <v>2845</v>
      </c>
      <c r="B3054" t="s">
        <v>2845</v>
      </c>
      <c r="C3054" t="s">
        <v>64</v>
      </c>
      <c r="D3054" t="s">
        <v>22</v>
      </c>
      <c r="E3054">
        <v>35</v>
      </c>
      <c r="F3054">
        <v>0</v>
      </c>
      <c r="G3054">
        <v>0</v>
      </c>
      <c r="H3054">
        <v>35</v>
      </c>
    </row>
    <row r="3055" spans="1:8" x14ac:dyDescent="0.25">
      <c r="A3055" t="s">
        <v>2845</v>
      </c>
      <c r="B3055" t="s">
        <v>2845</v>
      </c>
      <c r="C3055" t="s">
        <v>3306</v>
      </c>
      <c r="D3055" t="s">
        <v>22</v>
      </c>
      <c r="E3055">
        <v>7</v>
      </c>
      <c r="F3055">
        <v>0</v>
      </c>
      <c r="G3055">
        <v>0</v>
      </c>
      <c r="H3055">
        <v>7</v>
      </c>
    </row>
    <row r="3056" spans="1:8" x14ac:dyDescent="0.25">
      <c r="A3056" t="s">
        <v>2845</v>
      </c>
      <c r="B3056" t="s">
        <v>2845</v>
      </c>
      <c r="C3056" t="s">
        <v>3307</v>
      </c>
      <c r="D3056" t="s">
        <v>22</v>
      </c>
      <c r="E3056">
        <v>7</v>
      </c>
      <c r="F3056">
        <v>0</v>
      </c>
      <c r="G3056">
        <v>0</v>
      </c>
      <c r="H3056">
        <v>7</v>
      </c>
    </row>
    <row r="3057" spans="1:8" x14ac:dyDescent="0.25">
      <c r="A3057" t="s">
        <v>2845</v>
      </c>
      <c r="B3057" t="s">
        <v>2845</v>
      </c>
      <c r="C3057" t="s">
        <v>96</v>
      </c>
      <c r="D3057" t="s">
        <v>97</v>
      </c>
      <c r="E3057">
        <v>7</v>
      </c>
      <c r="F3057">
        <v>0</v>
      </c>
      <c r="G3057">
        <v>3</v>
      </c>
      <c r="H3057">
        <v>4</v>
      </c>
    </row>
    <row r="3058" spans="1:8" x14ac:dyDescent="0.25">
      <c r="A3058" t="s">
        <v>2845</v>
      </c>
      <c r="B3058" t="s">
        <v>2845</v>
      </c>
      <c r="C3058" t="s">
        <v>240</v>
      </c>
      <c r="D3058" t="s">
        <v>22</v>
      </c>
      <c r="E3058">
        <v>36</v>
      </c>
      <c r="F3058">
        <v>0</v>
      </c>
      <c r="G3058">
        <v>19</v>
      </c>
      <c r="H3058">
        <v>17</v>
      </c>
    </row>
    <row r="3059" spans="1:8" x14ac:dyDescent="0.25">
      <c r="A3059" t="s">
        <v>2845</v>
      </c>
      <c r="B3059" t="s">
        <v>2845</v>
      </c>
      <c r="C3059" t="s">
        <v>2313</v>
      </c>
      <c r="D3059" t="s">
        <v>22</v>
      </c>
      <c r="E3059">
        <v>10</v>
      </c>
      <c r="F3059">
        <v>0</v>
      </c>
      <c r="G3059">
        <v>0</v>
      </c>
      <c r="H3059">
        <v>10</v>
      </c>
    </row>
    <row r="3060" spans="1:8" x14ac:dyDescent="0.25">
      <c r="A3060" t="s">
        <v>2845</v>
      </c>
      <c r="B3060" t="s">
        <v>2845</v>
      </c>
      <c r="C3060" t="s">
        <v>184</v>
      </c>
      <c r="D3060" t="s">
        <v>22</v>
      </c>
      <c r="E3060">
        <v>16</v>
      </c>
      <c r="F3060">
        <v>0</v>
      </c>
      <c r="G3060">
        <v>0</v>
      </c>
      <c r="H3060">
        <v>16</v>
      </c>
    </row>
    <row r="3061" spans="1:8" x14ac:dyDescent="0.25">
      <c r="A3061" t="s">
        <v>2845</v>
      </c>
      <c r="B3061" t="s">
        <v>2845</v>
      </c>
      <c r="C3061" t="s">
        <v>36</v>
      </c>
      <c r="D3061" t="s">
        <v>22</v>
      </c>
      <c r="E3061">
        <v>19</v>
      </c>
      <c r="F3061">
        <v>0</v>
      </c>
      <c r="G3061">
        <v>1</v>
      </c>
      <c r="H3061">
        <v>18</v>
      </c>
    </row>
    <row r="3062" spans="1:8" x14ac:dyDescent="0.25">
      <c r="A3062" t="s">
        <v>2845</v>
      </c>
      <c r="B3062" t="s">
        <v>2845</v>
      </c>
      <c r="C3062" t="s">
        <v>104</v>
      </c>
      <c r="D3062" t="s">
        <v>22</v>
      </c>
      <c r="E3062">
        <v>3</v>
      </c>
      <c r="F3062">
        <v>0</v>
      </c>
      <c r="G3062">
        <v>0</v>
      </c>
      <c r="H3062">
        <v>3</v>
      </c>
    </row>
    <row r="3063" spans="1:8" x14ac:dyDescent="0.25">
      <c r="A3063" t="s">
        <v>2845</v>
      </c>
      <c r="B3063" t="s">
        <v>2845</v>
      </c>
      <c r="C3063" t="s">
        <v>186</v>
      </c>
      <c r="D3063" t="s">
        <v>22</v>
      </c>
      <c r="E3063">
        <v>3</v>
      </c>
      <c r="F3063">
        <v>0</v>
      </c>
      <c r="G3063">
        <v>0</v>
      </c>
      <c r="H3063">
        <v>3</v>
      </c>
    </row>
    <row r="3064" spans="1:8" x14ac:dyDescent="0.25">
      <c r="A3064" t="s">
        <v>2845</v>
      </c>
      <c r="B3064" t="s">
        <v>2845</v>
      </c>
      <c r="C3064" t="s">
        <v>57</v>
      </c>
      <c r="D3064" t="s">
        <v>22</v>
      </c>
      <c r="E3064">
        <v>98</v>
      </c>
      <c r="F3064">
        <v>120</v>
      </c>
      <c r="G3064">
        <v>125</v>
      </c>
      <c r="H3064">
        <v>93</v>
      </c>
    </row>
    <row r="3065" spans="1:8" x14ac:dyDescent="0.25">
      <c r="A3065" t="s">
        <v>2845</v>
      </c>
      <c r="B3065" t="s">
        <v>2845</v>
      </c>
      <c r="C3065" t="s">
        <v>77</v>
      </c>
      <c r="D3065" t="s">
        <v>22</v>
      </c>
      <c r="E3065">
        <v>4</v>
      </c>
      <c r="F3065">
        <v>0</v>
      </c>
      <c r="G3065">
        <v>0</v>
      </c>
      <c r="H3065">
        <v>4</v>
      </c>
    </row>
    <row r="3066" spans="1:8" x14ac:dyDescent="0.25">
      <c r="A3066" t="s">
        <v>2845</v>
      </c>
      <c r="B3066" t="s">
        <v>2845</v>
      </c>
      <c r="C3066" t="s">
        <v>222</v>
      </c>
      <c r="D3066" t="s">
        <v>22</v>
      </c>
      <c r="E3066">
        <v>18</v>
      </c>
      <c r="F3066">
        <v>0</v>
      </c>
      <c r="G3066">
        <v>1</v>
      </c>
      <c r="H3066">
        <v>17</v>
      </c>
    </row>
    <row r="3067" spans="1:8" x14ac:dyDescent="0.25">
      <c r="A3067" t="s">
        <v>2845</v>
      </c>
      <c r="B3067" t="s">
        <v>2845</v>
      </c>
      <c r="C3067" t="s">
        <v>164</v>
      </c>
      <c r="D3067" t="s">
        <v>22</v>
      </c>
      <c r="E3067">
        <v>23</v>
      </c>
      <c r="F3067">
        <v>0</v>
      </c>
      <c r="G3067">
        <v>2</v>
      </c>
      <c r="H3067">
        <v>21</v>
      </c>
    </row>
    <row r="3068" spans="1:8" x14ac:dyDescent="0.25">
      <c r="A3068" t="s">
        <v>2845</v>
      </c>
      <c r="B3068" t="s">
        <v>2845</v>
      </c>
      <c r="C3068" t="s">
        <v>166</v>
      </c>
      <c r="D3068" t="s">
        <v>22</v>
      </c>
      <c r="E3068">
        <v>23</v>
      </c>
      <c r="F3068">
        <v>0</v>
      </c>
      <c r="G3068">
        <v>0</v>
      </c>
      <c r="H3068">
        <v>23</v>
      </c>
    </row>
    <row r="3069" spans="1:8" x14ac:dyDescent="0.25">
      <c r="A3069" t="s">
        <v>2845</v>
      </c>
      <c r="B3069" t="s">
        <v>2845</v>
      </c>
      <c r="C3069" t="s">
        <v>3303</v>
      </c>
      <c r="D3069" t="s">
        <v>22</v>
      </c>
      <c r="E3069">
        <v>8</v>
      </c>
      <c r="F3069">
        <v>0</v>
      </c>
      <c r="G3069">
        <v>0</v>
      </c>
      <c r="H3069">
        <v>8</v>
      </c>
    </row>
    <row r="3070" spans="1:8" x14ac:dyDescent="0.25">
      <c r="A3070" t="s">
        <v>2845</v>
      </c>
      <c r="B3070" t="s">
        <v>2845</v>
      </c>
      <c r="C3070" t="s">
        <v>31</v>
      </c>
      <c r="D3070" t="s">
        <v>22</v>
      </c>
      <c r="E3070">
        <v>15</v>
      </c>
      <c r="F3070">
        <v>0</v>
      </c>
      <c r="G3070">
        <v>0</v>
      </c>
      <c r="H3070">
        <v>15</v>
      </c>
    </row>
    <row r="3071" spans="1:8" x14ac:dyDescent="0.25">
      <c r="A3071" t="s">
        <v>2845</v>
      </c>
      <c r="B3071" t="s">
        <v>2845</v>
      </c>
      <c r="C3071" t="s">
        <v>30</v>
      </c>
      <c r="D3071" t="s">
        <v>22</v>
      </c>
      <c r="E3071">
        <v>11</v>
      </c>
      <c r="F3071">
        <v>0</v>
      </c>
      <c r="G3071">
        <v>2</v>
      </c>
      <c r="H3071">
        <v>9</v>
      </c>
    </row>
    <row r="3072" spans="1:8" x14ac:dyDescent="0.25">
      <c r="A3072" t="s">
        <v>2845</v>
      </c>
      <c r="B3072" t="s">
        <v>2845</v>
      </c>
      <c r="C3072" t="s">
        <v>155</v>
      </c>
      <c r="D3072" t="s">
        <v>22</v>
      </c>
      <c r="E3072">
        <v>1</v>
      </c>
      <c r="F3072">
        <v>0</v>
      </c>
      <c r="G3072">
        <v>0</v>
      </c>
      <c r="H3072">
        <v>1</v>
      </c>
    </row>
    <row r="3073" spans="1:8" x14ac:dyDescent="0.25">
      <c r="A3073" t="s">
        <v>2845</v>
      </c>
      <c r="B3073" t="s">
        <v>2845</v>
      </c>
      <c r="C3073" t="s">
        <v>167</v>
      </c>
      <c r="D3073" t="s">
        <v>22</v>
      </c>
      <c r="E3073">
        <v>2</v>
      </c>
      <c r="F3073">
        <v>0</v>
      </c>
      <c r="G3073">
        <v>0</v>
      </c>
      <c r="H3073">
        <v>2</v>
      </c>
    </row>
    <row r="3074" spans="1:8" x14ac:dyDescent="0.25">
      <c r="A3074" t="s">
        <v>2845</v>
      </c>
      <c r="B3074" t="s">
        <v>2845</v>
      </c>
      <c r="C3074" t="s">
        <v>2278</v>
      </c>
      <c r="D3074" t="s">
        <v>22</v>
      </c>
      <c r="E3074">
        <v>1</v>
      </c>
      <c r="F3074">
        <v>0</v>
      </c>
      <c r="G3074">
        <v>0</v>
      </c>
      <c r="H3074">
        <v>1</v>
      </c>
    </row>
    <row r="3075" spans="1:8" x14ac:dyDescent="0.25">
      <c r="A3075" t="s">
        <v>2845</v>
      </c>
      <c r="B3075" t="s">
        <v>2845</v>
      </c>
      <c r="C3075" t="s">
        <v>25</v>
      </c>
      <c r="D3075" t="s">
        <v>22</v>
      </c>
      <c r="E3075">
        <v>17</v>
      </c>
      <c r="F3075">
        <v>0</v>
      </c>
      <c r="G3075">
        <v>0</v>
      </c>
      <c r="H3075">
        <v>17</v>
      </c>
    </row>
    <row r="3076" spans="1:8" x14ac:dyDescent="0.25">
      <c r="A3076" t="s">
        <v>2845</v>
      </c>
      <c r="B3076" t="s">
        <v>2845</v>
      </c>
      <c r="C3076" t="s">
        <v>181</v>
      </c>
      <c r="D3076" t="s">
        <v>22</v>
      </c>
      <c r="E3076">
        <v>13</v>
      </c>
      <c r="F3076">
        <v>50</v>
      </c>
      <c r="G3076">
        <v>10</v>
      </c>
      <c r="H3076">
        <v>53</v>
      </c>
    </row>
    <row r="3077" spans="1:8" x14ac:dyDescent="0.25">
      <c r="A3077" t="s">
        <v>2845</v>
      </c>
      <c r="B3077" t="s">
        <v>2845</v>
      </c>
      <c r="C3077" t="s">
        <v>301</v>
      </c>
      <c r="D3077" t="s">
        <v>22</v>
      </c>
      <c r="E3077">
        <v>7</v>
      </c>
      <c r="F3077">
        <v>0</v>
      </c>
      <c r="G3077">
        <v>1</v>
      </c>
      <c r="H3077">
        <v>6</v>
      </c>
    </row>
    <row r="3078" spans="1:8" x14ac:dyDescent="0.25">
      <c r="A3078" t="s">
        <v>2845</v>
      </c>
      <c r="B3078" t="s">
        <v>2845</v>
      </c>
      <c r="C3078" t="s">
        <v>302</v>
      </c>
      <c r="D3078" t="s">
        <v>22</v>
      </c>
      <c r="E3078">
        <v>7</v>
      </c>
      <c r="F3078">
        <v>0</v>
      </c>
      <c r="G3078">
        <v>0</v>
      </c>
      <c r="H3078">
        <v>7</v>
      </c>
    </row>
    <row r="3079" spans="1:8" x14ac:dyDescent="0.25">
      <c r="A3079" t="s">
        <v>2845</v>
      </c>
      <c r="B3079" t="s">
        <v>2845</v>
      </c>
      <c r="C3079" t="s">
        <v>242</v>
      </c>
      <c r="D3079" t="s">
        <v>22</v>
      </c>
      <c r="E3079">
        <v>7</v>
      </c>
      <c r="F3079">
        <v>0</v>
      </c>
      <c r="G3079">
        <v>0</v>
      </c>
      <c r="H3079">
        <v>7</v>
      </c>
    </row>
    <row r="3080" spans="1:8" x14ac:dyDescent="0.25">
      <c r="A3080" t="s">
        <v>2845</v>
      </c>
      <c r="B3080" t="s">
        <v>2845</v>
      </c>
      <c r="C3080" t="s">
        <v>103</v>
      </c>
      <c r="D3080" t="s">
        <v>22</v>
      </c>
      <c r="E3080">
        <v>7</v>
      </c>
      <c r="F3080">
        <v>0</v>
      </c>
      <c r="G3080">
        <v>0</v>
      </c>
      <c r="H3080">
        <v>7</v>
      </c>
    </row>
    <row r="3081" spans="1:8" x14ac:dyDescent="0.25">
      <c r="A3081" t="s">
        <v>2845</v>
      </c>
      <c r="B3081" t="s">
        <v>2845</v>
      </c>
      <c r="C3081" t="s">
        <v>3304</v>
      </c>
      <c r="D3081" t="s">
        <v>22</v>
      </c>
      <c r="E3081">
        <v>2</v>
      </c>
      <c r="F3081">
        <v>0</v>
      </c>
      <c r="G3081">
        <v>0</v>
      </c>
      <c r="H3081">
        <v>2</v>
      </c>
    </row>
    <row r="3082" spans="1:8" x14ac:dyDescent="0.25">
      <c r="A3082" t="s">
        <v>2845</v>
      </c>
      <c r="B3082" t="s">
        <v>2845</v>
      </c>
      <c r="C3082" t="s">
        <v>101</v>
      </c>
      <c r="D3082" t="s">
        <v>22</v>
      </c>
      <c r="E3082">
        <v>3</v>
      </c>
      <c r="F3082">
        <v>0</v>
      </c>
      <c r="G3082">
        <v>1</v>
      </c>
      <c r="H3082">
        <v>2</v>
      </c>
    </row>
    <row r="3083" spans="1:8" x14ac:dyDescent="0.25">
      <c r="A3083" t="s">
        <v>2845</v>
      </c>
      <c r="B3083" t="s">
        <v>2845</v>
      </c>
      <c r="C3083" t="s">
        <v>3308</v>
      </c>
      <c r="D3083" t="s">
        <v>22</v>
      </c>
      <c r="E3083">
        <v>11</v>
      </c>
      <c r="F3083">
        <v>0</v>
      </c>
      <c r="G3083">
        <v>0</v>
      </c>
      <c r="H3083">
        <v>11</v>
      </c>
    </row>
    <row r="3084" spans="1:8" x14ac:dyDescent="0.25">
      <c r="A3084" t="s">
        <v>2845</v>
      </c>
      <c r="B3084" t="s">
        <v>2845</v>
      </c>
      <c r="C3084" t="s">
        <v>232</v>
      </c>
      <c r="D3084" t="s">
        <v>22</v>
      </c>
      <c r="E3084">
        <v>23</v>
      </c>
      <c r="F3084">
        <v>0</v>
      </c>
      <c r="G3084">
        <v>3</v>
      </c>
      <c r="H3084">
        <v>20</v>
      </c>
    </row>
    <row r="3085" spans="1:8" x14ac:dyDescent="0.25">
      <c r="A3085" t="s">
        <v>2845</v>
      </c>
      <c r="B3085" t="s">
        <v>2845</v>
      </c>
      <c r="C3085" t="s">
        <v>28</v>
      </c>
      <c r="D3085" t="s">
        <v>22</v>
      </c>
      <c r="E3085">
        <v>8</v>
      </c>
      <c r="F3085">
        <v>6</v>
      </c>
      <c r="G3085">
        <v>7</v>
      </c>
      <c r="H3085">
        <v>7</v>
      </c>
    </row>
    <row r="3086" spans="1:8" x14ac:dyDescent="0.25">
      <c r="A3086" t="s">
        <v>2845</v>
      </c>
      <c r="B3086" t="s">
        <v>2845</v>
      </c>
      <c r="C3086" t="s">
        <v>59</v>
      </c>
      <c r="D3086" t="s">
        <v>22</v>
      </c>
      <c r="E3086">
        <v>144</v>
      </c>
      <c r="F3086">
        <v>120</v>
      </c>
      <c r="G3086">
        <v>113</v>
      </c>
      <c r="H3086">
        <v>151</v>
      </c>
    </row>
    <row r="3087" spans="1:8" x14ac:dyDescent="0.25">
      <c r="A3087" t="s">
        <v>2845</v>
      </c>
      <c r="B3087" t="s">
        <v>2845</v>
      </c>
      <c r="C3087" t="s">
        <v>32</v>
      </c>
      <c r="D3087" t="s">
        <v>22</v>
      </c>
      <c r="E3087">
        <v>43</v>
      </c>
      <c r="F3087">
        <v>12</v>
      </c>
      <c r="G3087">
        <v>21</v>
      </c>
      <c r="H3087">
        <v>34</v>
      </c>
    </row>
    <row r="3088" spans="1:8" x14ac:dyDescent="0.25">
      <c r="A3088" t="s">
        <v>2845</v>
      </c>
      <c r="B3088" t="s">
        <v>2845</v>
      </c>
      <c r="C3088" t="s">
        <v>2319</v>
      </c>
      <c r="D3088" t="s">
        <v>22</v>
      </c>
      <c r="E3088">
        <v>1</v>
      </c>
      <c r="F3088">
        <v>0</v>
      </c>
      <c r="G3088">
        <v>0</v>
      </c>
      <c r="H3088">
        <v>1</v>
      </c>
    </row>
    <row r="3089" spans="1:8" x14ac:dyDescent="0.25">
      <c r="A3089" t="s">
        <v>2845</v>
      </c>
      <c r="B3089" t="s">
        <v>2845</v>
      </c>
      <c r="C3089" t="s">
        <v>3300</v>
      </c>
      <c r="D3089" t="s">
        <v>22</v>
      </c>
      <c r="E3089">
        <v>5</v>
      </c>
      <c r="F3089">
        <v>0</v>
      </c>
      <c r="G3089">
        <v>0</v>
      </c>
      <c r="H3089">
        <v>5</v>
      </c>
    </row>
    <row r="3090" spans="1:8" x14ac:dyDescent="0.25">
      <c r="A3090" t="s">
        <v>2845</v>
      </c>
      <c r="B3090" t="s">
        <v>2845</v>
      </c>
      <c r="C3090" t="s">
        <v>3299</v>
      </c>
      <c r="D3090" t="s">
        <v>22</v>
      </c>
      <c r="E3090">
        <v>4</v>
      </c>
      <c r="F3090">
        <v>0</v>
      </c>
      <c r="G3090">
        <v>0</v>
      </c>
      <c r="H3090">
        <v>4</v>
      </c>
    </row>
    <row r="3091" spans="1:8" x14ac:dyDescent="0.25">
      <c r="A3091" t="s">
        <v>2845</v>
      </c>
      <c r="B3091" t="s">
        <v>2845</v>
      </c>
      <c r="C3091" t="s">
        <v>122</v>
      </c>
      <c r="D3091" t="s">
        <v>22</v>
      </c>
      <c r="E3091">
        <v>7</v>
      </c>
      <c r="F3091">
        <v>0</v>
      </c>
      <c r="G3091">
        <v>0</v>
      </c>
      <c r="H3091">
        <v>7</v>
      </c>
    </row>
    <row r="3092" spans="1:8" x14ac:dyDescent="0.25">
      <c r="A3092" t="s">
        <v>2845</v>
      </c>
      <c r="B3092" t="s">
        <v>2845</v>
      </c>
      <c r="C3092" t="s">
        <v>44</v>
      </c>
      <c r="D3092" t="s">
        <v>22</v>
      </c>
      <c r="E3092">
        <v>5</v>
      </c>
      <c r="F3092">
        <v>0</v>
      </c>
      <c r="G3092">
        <v>0</v>
      </c>
      <c r="H3092">
        <v>5</v>
      </c>
    </row>
    <row r="3093" spans="1:8" x14ac:dyDescent="0.25">
      <c r="A3093" t="s">
        <v>2845</v>
      </c>
      <c r="B3093" t="s">
        <v>2845</v>
      </c>
      <c r="C3093" t="s">
        <v>40</v>
      </c>
      <c r="D3093" t="s">
        <v>22</v>
      </c>
      <c r="E3093">
        <v>11</v>
      </c>
      <c r="F3093">
        <v>0</v>
      </c>
      <c r="G3093">
        <v>0</v>
      </c>
      <c r="H3093">
        <v>11</v>
      </c>
    </row>
    <row r="3094" spans="1:8" x14ac:dyDescent="0.25">
      <c r="A3094" t="s">
        <v>2845</v>
      </c>
      <c r="B3094" t="s">
        <v>2845</v>
      </c>
      <c r="C3094" t="s">
        <v>144</v>
      </c>
      <c r="D3094" t="s">
        <v>22</v>
      </c>
      <c r="E3094">
        <v>15</v>
      </c>
      <c r="F3094">
        <v>0</v>
      </c>
      <c r="G3094">
        <v>0</v>
      </c>
      <c r="H3094">
        <v>15</v>
      </c>
    </row>
    <row r="3095" spans="1:8" x14ac:dyDescent="0.25">
      <c r="A3095" t="s">
        <v>2845</v>
      </c>
      <c r="B3095" t="s">
        <v>2845</v>
      </c>
      <c r="C3095" t="s">
        <v>89</v>
      </c>
      <c r="D3095" t="s">
        <v>22</v>
      </c>
      <c r="E3095">
        <v>13</v>
      </c>
      <c r="F3095">
        <v>0</v>
      </c>
      <c r="G3095">
        <v>0</v>
      </c>
      <c r="H3095">
        <v>13</v>
      </c>
    </row>
    <row r="3096" spans="1:8" x14ac:dyDescent="0.25">
      <c r="A3096" t="s">
        <v>2845</v>
      </c>
      <c r="B3096" t="s">
        <v>2845</v>
      </c>
      <c r="C3096" t="s">
        <v>26</v>
      </c>
      <c r="D3096" t="s">
        <v>22</v>
      </c>
      <c r="E3096">
        <v>7</v>
      </c>
      <c r="F3096">
        <v>0</v>
      </c>
      <c r="G3096">
        <v>1</v>
      </c>
      <c r="H3096">
        <v>6</v>
      </c>
    </row>
    <row r="3097" spans="1:8" x14ac:dyDescent="0.25">
      <c r="A3097" t="s">
        <v>2845</v>
      </c>
      <c r="B3097" t="s">
        <v>2845</v>
      </c>
      <c r="C3097" t="s">
        <v>70</v>
      </c>
      <c r="D3097" t="s">
        <v>230</v>
      </c>
      <c r="E3097">
        <v>1</v>
      </c>
      <c r="F3097">
        <v>0</v>
      </c>
      <c r="G3097">
        <v>0</v>
      </c>
      <c r="H3097">
        <v>1</v>
      </c>
    </row>
    <row r="3098" spans="1:8" x14ac:dyDescent="0.25">
      <c r="A3098" t="s">
        <v>2845</v>
      </c>
      <c r="B3098" t="s">
        <v>2845</v>
      </c>
      <c r="C3098" t="s">
        <v>70</v>
      </c>
      <c r="D3098" t="s">
        <v>2276</v>
      </c>
      <c r="E3098">
        <v>4</v>
      </c>
      <c r="F3098">
        <v>0</v>
      </c>
      <c r="G3098">
        <v>0</v>
      </c>
      <c r="H3098">
        <v>4</v>
      </c>
    </row>
    <row r="3099" spans="1:8" x14ac:dyDescent="0.25">
      <c r="A3099" t="s">
        <v>2845</v>
      </c>
      <c r="B3099" t="s">
        <v>2845</v>
      </c>
      <c r="C3099" t="s">
        <v>81</v>
      </c>
      <c r="D3099" t="s">
        <v>22</v>
      </c>
      <c r="E3099">
        <v>12</v>
      </c>
      <c r="F3099">
        <v>0</v>
      </c>
      <c r="G3099">
        <v>0</v>
      </c>
      <c r="H3099">
        <v>12</v>
      </c>
    </row>
    <row r="3100" spans="1:8" x14ac:dyDescent="0.25">
      <c r="A3100" t="s">
        <v>2845</v>
      </c>
      <c r="B3100" t="s">
        <v>2845</v>
      </c>
      <c r="C3100" t="s">
        <v>66</v>
      </c>
      <c r="D3100" t="s">
        <v>22</v>
      </c>
      <c r="E3100">
        <v>43</v>
      </c>
      <c r="F3100">
        <v>0</v>
      </c>
      <c r="G3100">
        <v>4</v>
      </c>
      <c r="H3100">
        <v>39</v>
      </c>
    </row>
    <row r="3101" spans="1:8" x14ac:dyDescent="0.25">
      <c r="A3101" t="s">
        <v>2845</v>
      </c>
      <c r="B3101" t="s">
        <v>2845</v>
      </c>
      <c r="C3101" t="s">
        <v>65</v>
      </c>
      <c r="D3101" t="s">
        <v>22</v>
      </c>
      <c r="E3101">
        <v>11</v>
      </c>
      <c r="F3101">
        <v>0</v>
      </c>
      <c r="G3101">
        <v>0</v>
      </c>
      <c r="H3101">
        <v>11</v>
      </c>
    </row>
    <row r="3102" spans="1:8" x14ac:dyDescent="0.25">
      <c r="A3102" t="s">
        <v>2845</v>
      </c>
      <c r="B3102" t="s">
        <v>2845</v>
      </c>
      <c r="C3102" t="s">
        <v>42</v>
      </c>
      <c r="D3102" t="s">
        <v>22</v>
      </c>
      <c r="E3102">
        <v>9</v>
      </c>
      <c r="F3102">
        <v>12</v>
      </c>
      <c r="G3102">
        <v>2</v>
      </c>
      <c r="H3102">
        <v>19</v>
      </c>
    </row>
    <row r="3103" spans="1:8" x14ac:dyDescent="0.25">
      <c r="A3103" t="s">
        <v>2845</v>
      </c>
      <c r="B3103" t="s">
        <v>2845</v>
      </c>
      <c r="C3103" t="s">
        <v>338</v>
      </c>
      <c r="D3103" t="s">
        <v>339</v>
      </c>
      <c r="E3103">
        <v>1</v>
      </c>
      <c r="F3103">
        <v>0</v>
      </c>
      <c r="G3103">
        <v>0</v>
      </c>
      <c r="H3103">
        <v>1</v>
      </c>
    </row>
    <row r="3104" spans="1:8" x14ac:dyDescent="0.25">
      <c r="A3104" t="s">
        <v>2845</v>
      </c>
      <c r="B3104" t="s">
        <v>2845</v>
      </c>
      <c r="C3104" t="s">
        <v>338</v>
      </c>
      <c r="D3104" t="s">
        <v>340</v>
      </c>
      <c r="E3104">
        <v>1</v>
      </c>
      <c r="F3104">
        <v>0</v>
      </c>
      <c r="G3104">
        <v>0</v>
      </c>
      <c r="H3104">
        <v>1</v>
      </c>
    </row>
    <row r="3105" spans="1:8" x14ac:dyDescent="0.25">
      <c r="A3105" t="s">
        <v>2845</v>
      </c>
      <c r="B3105" t="s">
        <v>2845</v>
      </c>
      <c r="C3105" t="s">
        <v>338</v>
      </c>
      <c r="D3105" t="s">
        <v>342</v>
      </c>
      <c r="E3105">
        <v>1</v>
      </c>
      <c r="F3105">
        <v>0</v>
      </c>
      <c r="G3105">
        <v>0</v>
      </c>
      <c r="H3105">
        <v>1</v>
      </c>
    </row>
    <row r="3106" spans="1:8" x14ac:dyDescent="0.25">
      <c r="A3106" t="s">
        <v>2845</v>
      </c>
      <c r="B3106" t="s">
        <v>2845</v>
      </c>
      <c r="C3106" t="s">
        <v>338</v>
      </c>
      <c r="D3106" t="s">
        <v>2241</v>
      </c>
      <c r="E3106">
        <v>1</v>
      </c>
      <c r="F3106">
        <v>0</v>
      </c>
      <c r="G3106">
        <v>0</v>
      </c>
      <c r="H3106">
        <v>1</v>
      </c>
    </row>
    <row r="3107" spans="1:8" x14ac:dyDescent="0.25">
      <c r="A3107" t="s">
        <v>2845</v>
      </c>
      <c r="B3107" t="s">
        <v>2845</v>
      </c>
      <c r="C3107" t="s">
        <v>338</v>
      </c>
      <c r="D3107" t="s">
        <v>344</v>
      </c>
      <c r="E3107">
        <v>1</v>
      </c>
      <c r="F3107">
        <v>0</v>
      </c>
      <c r="G3107">
        <v>0</v>
      </c>
      <c r="H3107">
        <v>1</v>
      </c>
    </row>
    <row r="3108" spans="1:8" x14ac:dyDescent="0.25">
      <c r="A3108" t="s">
        <v>2845</v>
      </c>
      <c r="B3108" t="s">
        <v>2845</v>
      </c>
      <c r="C3108" t="s">
        <v>2283</v>
      </c>
      <c r="D3108" t="s">
        <v>289</v>
      </c>
      <c r="E3108">
        <v>1</v>
      </c>
      <c r="F3108">
        <v>0</v>
      </c>
      <c r="G3108">
        <v>0</v>
      </c>
      <c r="H3108">
        <v>1</v>
      </c>
    </row>
    <row r="3109" spans="1:8" x14ac:dyDescent="0.25">
      <c r="A3109" t="s">
        <v>2845</v>
      </c>
      <c r="B3109" t="s">
        <v>2845</v>
      </c>
      <c r="C3109" t="s">
        <v>2283</v>
      </c>
      <c r="D3109" t="s">
        <v>297</v>
      </c>
      <c r="E3109">
        <v>1</v>
      </c>
      <c r="F3109">
        <v>0</v>
      </c>
      <c r="G3109">
        <v>0</v>
      </c>
      <c r="H3109">
        <v>1</v>
      </c>
    </row>
    <row r="3110" spans="1:8" x14ac:dyDescent="0.25">
      <c r="A3110" t="s">
        <v>2845</v>
      </c>
      <c r="B3110" t="s">
        <v>2845</v>
      </c>
      <c r="C3110" t="s">
        <v>194</v>
      </c>
      <c r="D3110" t="s">
        <v>289</v>
      </c>
      <c r="E3110">
        <v>1</v>
      </c>
      <c r="F3110">
        <v>0</v>
      </c>
      <c r="G3110">
        <v>0</v>
      </c>
      <c r="H3110">
        <v>1</v>
      </c>
    </row>
    <row r="3111" spans="1:8" x14ac:dyDescent="0.25">
      <c r="A3111" t="s">
        <v>2845</v>
      </c>
      <c r="B3111" t="s">
        <v>2845</v>
      </c>
      <c r="C3111" t="s">
        <v>194</v>
      </c>
      <c r="D3111" t="s">
        <v>297</v>
      </c>
      <c r="E3111">
        <v>1</v>
      </c>
      <c r="F3111">
        <v>0</v>
      </c>
      <c r="G3111">
        <v>0</v>
      </c>
      <c r="H3111">
        <v>1</v>
      </c>
    </row>
    <row r="3112" spans="1:8" x14ac:dyDescent="0.25">
      <c r="A3112" t="s">
        <v>2845</v>
      </c>
      <c r="B3112" t="s">
        <v>2845</v>
      </c>
      <c r="C3112" t="s">
        <v>194</v>
      </c>
      <c r="D3112" t="s">
        <v>258</v>
      </c>
      <c r="E3112">
        <v>1</v>
      </c>
      <c r="F3112">
        <v>0</v>
      </c>
      <c r="G3112">
        <v>0</v>
      </c>
      <c r="H3112">
        <v>1</v>
      </c>
    </row>
    <row r="3113" spans="1:8" x14ac:dyDescent="0.25">
      <c r="A3113" t="s">
        <v>2845</v>
      </c>
      <c r="B3113" t="s">
        <v>2845</v>
      </c>
      <c r="C3113" t="s">
        <v>194</v>
      </c>
      <c r="D3113" t="s">
        <v>296</v>
      </c>
      <c r="E3113">
        <v>1</v>
      </c>
      <c r="F3113">
        <v>0</v>
      </c>
      <c r="G3113">
        <v>0</v>
      </c>
      <c r="H3113">
        <v>1</v>
      </c>
    </row>
    <row r="3114" spans="1:8" x14ac:dyDescent="0.25">
      <c r="A3114" t="s">
        <v>2845</v>
      </c>
      <c r="B3114" t="s">
        <v>2845</v>
      </c>
      <c r="C3114" t="s">
        <v>2284</v>
      </c>
      <c r="D3114" t="s">
        <v>289</v>
      </c>
      <c r="E3114">
        <v>1</v>
      </c>
      <c r="F3114">
        <v>0</v>
      </c>
      <c r="G3114">
        <v>0</v>
      </c>
      <c r="H3114">
        <v>1</v>
      </c>
    </row>
    <row r="3115" spans="1:8" x14ac:dyDescent="0.25">
      <c r="A3115" t="s">
        <v>2845</v>
      </c>
      <c r="B3115" t="s">
        <v>2845</v>
      </c>
      <c r="C3115" t="s">
        <v>2284</v>
      </c>
      <c r="D3115" t="s">
        <v>227</v>
      </c>
      <c r="E3115">
        <v>1</v>
      </c>
      <c r="F3115">
        <v>0</v>
      </c>
      <c r="G3115">
        <v>0</v>
      </c>
      <c r="H3115">
        <v>1</v>
      </c>
    </row>
    <row r="3116" spans="1:8" x14ac:dyDescent="0.25">
      <c r="A3116" t="s">
        <v>2845</v>
      </c>
      <c r="B3116" t="s">
        <v>2845</v>
      </c>
      <c r="C3116" t="s">
        <v>2284</v>
      </c>
      <c r="D3116" t="s">
        <v>297</v>
      </c>
      <c r="E3116">
        <v>2</v>
      </c>
      <c r="F3116">
        <v>0</v>
      </c>
      <c r="G3116">
        <v>0</v>
      </c>
      <c r="H3116">
        <v>2</v>
      </c>
    </row>
    <row r="3117" spans="1:8" x14ac:dyDescent="0.25">
      <c r="A3117" t="s">
        <v>2845</v>
      </c>
      <c r="B3117" t="s">
        <v>2845</v>
      </c>
      <c r="C3117" t="s">
        <v>2284</v>
      </c>
      <c r="D3117" t="s">
        <v>258</v>
      </c>
      <c r="E3117">
        <v>1</v>
      </c>
      <c r="F3117">
        <v>0</v>
      </c>
      <c r="G3117">
        <v>0</v>
      </c>
      <c r="H3117">
        <v>1</v>
      </c>
    </row>
    <row r="3118" spans="1:8" x14ac:dyDescent="0.25">
      <c r="A3118" t="s">
        <v>2845</v>
      </c>
      <c r="B3118" t="s">
        <v>2845</v>
      </c>
      <c r="C3118" t="s">
        <v>2254</v>
      </c>
      <c r="D3118" t="s">
        <v>178</v>
      </c>
      <c r="E3118">
        <v>3</v>
      </c>
      <c r="F3118">
        <v>0</v>
      </c>
      <c r="G3118">
        <v>0</v>
      </c>
      <c r="H3118">
        <v>3</v>
      </c>
    </row>
    <row r="3119" spans="1:8" x14ac:dyDescent="0.25">
      <c r="A3119" t="s">
        <v>2845</v>
      </c>
      <c r="B3119" t="s">
        <v>2845</v>
      </c>
      <c r="C3119" t="s">
        <v>2254</v>
      </c>
      <c r="D3119" t="s">
        <v>295</v>
      </c>
      <c r="E3119">
        <v>1</v>
      </c>
      <c r="F3119">
        <v>0</v>
      </c>
      <c r="G3119">
        <v>0</v>
      </c>
      <c r="H3119">
        <v>1</v>
      </c>
    </row>
    <row r="3120" spans="1:8" x14ac:dyDescent="0.25">
      <c r="A3120" t="s">
        <v>2845</v>
      </c>
      <c r="B3120" t="s">
        <v>2845</v>
      </c>
      <c r="C3120" t="s">
        <v>2254</v>
      </c>
      <c r="D3120" t="s">
        <v>256</v>
      </c>
      <c r="E3120">
        <v>2</v>
      </c>
      <c r="F3120">
        <v>0</v>
      </c>
      <c r="G3120">
        <v>0</v>
      </c>
      <c r="H3120">
        <v>2</v>
      </c>
    </row>
    <row r="3121" spans="1:8" x14ac:dyDescent="0.25">
      <c r="A3121" t="s">
        <v>2845</v>
      </c>
      <c r="B3121" t="s">
        <v>2845</v>
      </c>
      <c r="C3121" t="s">
        <v>2254</v>
      </c>
      <c r="D3121" t="s">
        <v>297</v>
      </c>
      <c r="E3121">
        <v>1</v>
      </c>
      <c r="F3121">
        <v>0</v>
      </c>
      <c r="G3121">
        <v>0</v>
      </c>
      <c r="H3121">
        <v>1</v>
      </c>
    </row>
    <row r="3122" spans="1:8" x14ac:dyDescent="0.25">
      <c r="A3122" t="s">
        <v>2845</v>
      </c>
      <c r="B3122" t="s">
        <v>2845</v>
      </c>
      <c r="C3122" t="s">
        <v>3298</v>
      </c>
      <c r="D3122" t="s">
        <v>2216</v>
      </c>
      <c r="E3122">
        <v>2</v>
      </c>
      <c r="F3122">
        <v>1</v>
      </c>
      <c r="G3122">
        <v>0</v>
      </c>
      <c r="H3122">
        <v>3</v>
      </c>
    </row>
    <row r="3123" spans="1:8" x14ac:dyDescent="0.25">
      <c r="A3123" t="s">
        <v>2845</v>
      </c>
      <c r="B3123" t="s">
        <v>2845</v>
      </c>
      <c r="C3123" t="s">
        <v>3298</v>
      </c>
      <c r="D3123" t="s">
        <v>2214</v>
      </c>
      <c r="E3123">
        <v>4</v>
      </c>
      <c r="F3123">
        <v>0</v>
      </c>
      <c r="G3123">
        <v>0</v>
      </c>
      <c r="H3123">
        <v>4</v>
      </c>
    </row>
    <row r="3124" spans="1:8" x14ac:dyDescent="0.25">
      <c r="A3124" t="s">
        <v>2845</v>
      </c>
      <c r="B3124" t="s">
        <v>2845</v>
      </c>
      <c r="C3124" t="s">
        <v>2222</v>
      </c>
      <c r="D3124" t="s">
        <v>2216</v>
      </c>
      <c r="E3124">
        <v>2</v>
      </c>
      <c r="F3124">
        <v>1</v>
      </c>
      <c r="G3124">
        <v>2</v>
      </c>
      <c r="H3124">
        <v>1</v>
      </c>
    </row>
    <row r="3125" spans="1:8" x14ac:dyDescent="0.25">
      <c r="A3125" t="s">
        <v>2845</v>
      </c>
      <c r="B3125" t="s">
        <v>2845</v>
      </c>
      <c r="C3125" t="s">
        <v>2222</v>
      </c>
      <c r="D3125" t="s">
        <v>2223</v>
      </c>
      <c r="E3125">
        <v>1</v>
      </c>
      <c r="F3125">
        <v>0</v>
      </c>
      <c r="G3125">
        <v>0</v>
      </c>
      <c r="H3125">
        <v>1</v>
      </c>
    </row>
    <row r="3126" spans="1:8" x14ac:dyDescent="0.25">
      <c r="A3126" t="s">
        <v>2845</v>
      </c>
      <c r="B3126" t="s">
        <v>2845</v>
      </c>
      <c r="C3126" t="s">
        <v>2222</v>
      </c>
      <c r="D3126" t="s">
        <v>2224</v>
      </c>
      <c r="E3126">
        <v>3</v>
      </c>
      <c r="F3126">
        <v>0</v>
      </c>
      <c r="G3126">
        <v>0</v>
      </c>
      <c r="H3126">
        <v>3</v>
      </c>
    </row>
    <row r="3127" spans="1:8" x14ac:dyDescent="0.25">
      <c r="A3127" t="s">
        <v>2845</v>
      </c>
      <c r="B3127" t="s">
        <v>2845</v>
      </c>
      <c r="C3127" t="s">
        <v>2227</v>
      </c>
      <c r="D3127" t="s">
        <v>2216</v>
      </c>
      <c r="E3127">
        <v>3</v>
      </c>
      <c r="F3127">
        <v>0</v>
      </c>
      <c r="G3127">
        <v>0</v>
      </c>
      <c r="H3127">
        <v>3</v>
      </c>
    </row>
    <row r="3128" spans="1:8" x14ac:dyDescent="0.25">
      <c r="A3128" t="s">
        <v>2845</v>
      </c>
      <c r="B3128" t="s">
        <v>2845</v>
      </c>
      <c r="C3128" t="s">
        <v>2227</v>
      </c>
      <c r="D3128" t="s">
        <v>2223</v>
      </c>
      <c r="E3128">
        <v>0</v>
      </c>
      <c r="F3128">
        <v>1</v>
      </c>
      <c r="G3128">
        <v>0</v>
      </c>
      <c r="H3128">
        <v>1</v>
      </c>
    </row>
    <row r="3129" spans="1:8" x14ac:dyDescent="0.25">
      <c r="A3129" t="s">
        <v>2845</v>
      </c>
      <c r="B3129" t="s">
        <v>2845</v>
      </c>
      <c r="C3129" t="s">
        <v>2227</v>
      </c>
      <c r="D3129" t="s">
        <v>2214</v>
      </c>
      <c r="E3129">
        <v>5</v>
      </c>
      <c r="F3129">
        <v>0</v>
      </c>
      <c r="G3129">
        <v>0</v>
      </c>
      <c r="H3129">
        <v>5</v>
      </c>
    </row>
    <row r="3130" spans="1:8" x14ac:dyDescent="0.25">
      <c r="A3130" t="s">
        <v>2845</v>
      </c>
      <c r="B3130" t="s">
        <v>2845</v>
      </c>
      <c r="C3130" t="s">
        <v>246</v>
      </c>
      <c r="D3130" t="s">
        <v>146</v>
      </c>
      <c r="E3130">
        <v>5</v>
      </c>
      <c r="F3130">
        <v>0</v>
      </c>
      <c r="G3130">
        <v>0</v>
      </c>
      <c r="H3130">
        <v>5</v>
      </c>
    </row>
    <row r="3131" spans="1:8" x14ac:dyDescent="0.25">
      <c r="A3131" t="s">
        <v>2845</v>
      </c>
      <c r="B3131" t="s">
        <v>2845</v>
      </c>
      <c r="C3131" t="s">
        <v>246</v>
      </c>
      <c r="D3131" t="s">
        <v>239</v>
      </c>
      <c r="E3131">
        <v>5</v>
      </c>
      <c r="F3131">
        <v>0</v>
      </c>
      <c r="G3131">
        <v>4</v>
      </c>
      <c r="H3131">
        <v>1</v>
      </c>
    </row>
    <row r="3132" spans="1:8" x14ac:dyDescent="0.25">
      <c r="A3132" t="s">
        <v>2845</v>
      </c>
      <c r="B3132" t="s">
        <v>2845</v>
      </c>
      <c r="C3132" t="s">
        <v>246</v>
      </c>
      <c r="D3132" t="s">
        <v>294</v>
      </c>
      <c r="E3132">
        <v>3</v>
      </c>
      <c r="F3132">
        <v>0</v>
      </c>
      <c r="G3132">
        <v>0</v>
      </c>
      <c r="H3132">
        <v>3</v>
      </c>
    </row>
    <row r="3133" spans="1:8" x14ac:dyDescent="0.25">
      <c r="A3133" t="s">
        <v>2845</v>
      </c>
      <c r="B3133" t="s">
        <v>2845</v>
      </c>
      <c r="C3133" t="s">
        <v>246</v>
      </c>
      <c r="D3133" t="s">
        <v>178</v>
      </c>
      <c r="E3133">
        <v>3</v>
      </c>
      <c r="F3133">
        <v>0</v>
      </c>
      <c r="G3133">
        <v>0</v>
      </c>
      <c r="H3133">
        <v>3</v>
      </c>
    </row>
    <row r="3134" spans="1:8" x14ac:dyDescent="0.25">
      <c r="A3134" t="s">
        <v>2845</v>
      </c>
      <c r="B3134" t="s">
        <v>2845</v>
      </c>
      <c r="C3134" t="s">
        <v>246</v>
      </c>
      <c r="D3134" t="s">
        <v>256</v>
      </c>
      <c r="E3134">
        <v>4</v>
      </c>
      <c r="F3134">
        <v>0</v>
      </c>
      <c r="G3134">
        <v>1</v>
      </c>
      <c r="H3134">
        <v>3</v>
      </c>
    </row>
    <row r="3135" spans="1:8" x14ac:dyDescent="0.25">
      <c r="A3135" t="s">
        <v>2845</v>
      </c>
      <c r="B3135" t="s">
        <v>2845</v>
      </c>
      <c r="C3135" t="s">
        <v>246</v>
      </c>
      <c r="D3135" t="s">
        <v>258</v>
      </c>
      <c r="E3135">
        <v>4</v>
      </c>
      <c r="F3135">
        <v>0</v>
      </c>
      <c r="G3135">
        <v>0</v>
      </c>
      <c r="H3135">
        <v>4</v>
      </c>
    </row>
    <row r="3136" spans="1:8" x14ac:dyDescent="0.25">
      <c r="A3136" t="s">
        <v>2845</v>
      </c>
      <c r="B3136" t="s">
        <v>2845</v>
      </c>
      <c r="C3136" t="s">
        <v>246</v>
      </c>
      <c r="D3136" t="s">
        <v>257</v>
      </c>
      <c r="E3136">
        <v>1</v>
      </c>
      <c r="F3136">
        <v>0</v>
      </c>
      <c r="G3136">
        <v>0</v>
      </c>
      <c r="H3136">
        <v>1</v>
      </c>
    </row>
    <row r="3137" spans="1:8" x14ac:dyDescent="0.25">
      <c r="A3137" t="s">
        <v>2845</v>
      </c>
      <c r="B3137" t="s">
        <v>2845</v>
      </c>
      <c r="C3137" t="s">
        <v>246</v>
      </c>
      <c r="D3137" t="s">
        <v>3452</v>
      </c>
      <c r="E3137">
        <v>3</v>
      </c>
      <c r="F3137">
        <v>0</v>
      </c>
      <c r="G3137">
        <v>0</v>
      </c>
      <c r="H3137">
        <v>3</v>
      </c>
    </row>
    <row r="3138" spans="1:8" x14ac:dyDescent="0.25">
      <c r="A3138" t="s">
        <v>2845</v>
      </c>
      <c r="B3138" t="s">
        <v>2845</v>
      </c>
      <c r="C3138" t="s">
        <v>246</v>
      </c>
      <c r="D3138" t="s">
        <v>2250</v>
      </c>
      <c r="E3138">
        <v>3</v>
      </c>
      <c r="F3138">
        <v>0</v>
      </c>
      <c r="G3138">
        <v>0</v>
      </c>
      <c r="H3138">
        <v>3</v>
      </c>
    </row>
    <row r="3139" spans="1:8" x14ac:dyDescent="0.25">
      <c r="A3139" t="s">
        <v>2845</v>
      </c>
      <c r="B3139" t="s">
        <v>2845</v>
      </c>
      <c r="C3139" t="s">
        <v>246</v>
      </c>
      <c r="D3139" t="s">
        <v>193</v>
      </c>
      <c r="E3139">
        <v>5</v>
      </c>
      <c r="F3139">
        <v>0</v>
      </c>
      <c r="G3139">
        <v>0</v>
      </c>
      <c r="H3139">
        <v>5</v>
      </c>
    </row>
    <row r="3140" spans="1:8" x14ac:dyDescent="0.25">
      <c r="A3140" t="s">
        <v>2845</v>
      </c>
      <c r="B3140" t="s">
        <v>2845</v>
      </c>
      <c r="C3140" t="s">
        <v>246</v>
      </c>
      <c r="D3140" t="s">
        <v>2212</v>
      </c>
      <c r="E3140">
        <v>5</v>
      </c>
      <c r="F3140">
        <v>0</v>
      </c>
      <c r="G3140">
        <v>0</v>
      </c>
      <c r="H3140">
        <v>5</v>
      </c>
    </row>
    <row r="3141" spans="1:8" x14ac:dyDescent="0.25">
      <c r="A3141" t="s">
        <v>2845</v>
      </c>
      <c r="B3141" t="s">
        <v>2845</v>
      </c>
      <c r="C3141" t="s">
        <v>145</v>
      </c>
      <c r="D3141" t="s">
        <v>146</v>
      </c>
      <c r="E3141">
        <v>15</v>
      </c>
      <c r="F3141">
        <v>5</v>
      </c>
      <c r="G3141">
        <v>3</v>
      </c>
      <c r="H3141">
        <v>17</v>
      </c>
    </row>
    <row r="3142" spans="1:8" x14ac:dyDescent="0.25">
      <c r="A3142" t="s">
        <v>2845</v>
      </c>
      <c r="B3142" t="s">
        <v>2845</v>
      </c>
      <c r="C3142" t="s">
        <v>145</v>
      </c>
      <c r="D3142" t="s">
        <v>258</v>
      </c>
      <c r="E3142">
        <v>16</v>
      </c>
      <c r="F3142">
        <v>0</v>
      </c>
      <c r="G3142">
        <v>8</v>
      </c>
      <c r="H3142">
        <v>8</v>
      </c>
    </row>
    <row r="3143" spans="1:8" x14ac:dyDescent="0.25">
      <c r="A3143" t="s">
        <v>2845</v>
      </c>
      <c r="B3143" t="s">
        <v>2845</v>
      </c>
      <c r="C3143" t="s">
        <v>145</v>
      </c>
      <c r="D3143" t="s">
        <v>193</v>
      </c>
      <c r="E3143">
        <v>20</v>
      </c>
      <c r="F3143">
        <v>0</v>
      </c>
      <c r="G3143">
        <v>3</v>
      </c>
      <c r="H3143">
        <v>17</v>
      </c>
    </row>
    <row r="3144" spans="1:8" x14ac:dyDescent="0.25">
      <c r="A3144" t="s">
        <v>2845</v>
      </c>
      <c r="B3144" t="s">
        <v>2845</v>
      </c>
      <c r="C3144" t="s">
        <v>132</v>
      </c>
      <c r="D3144" t="s">
        <v>133</v>
      </c>
      <c r="E3144">
        <v>16</v>
      </c>
      <c r="F3144">
        <v>0</v>
      </c>
      <c r="G3144">
        <v>5</v>
      </c>
      <c r="H3144">
        <v>11</v>
      </c>
    </row>
    <row r="3145" spans="1:8" x14ac:dyDescent="0.25">
      <c r="A3145" t="s">
        <v>2845</v>
      </c>
      <c r="B3145" t="s">
        <v>2845</v>
      </c>
      <c r="C3145" t="s">
        <v>132</v>
      </c>
      <c r="D3145" t="s">
        <v>146</v>
      </c>
      <c r="E3145">
        <v>25</v>
      </c>
      <c r="F3145">
        <v>0</v>
      </c>
      <c r="G3145">
        <v>6</v>
      </c>
      <c r="H3145">
        <v>19</v>
      </c>
    </row>
    <row r="3146" spans="1:8" x14ac:dyDescent="0.25">
      <c r="A3146" t="s">
        <v>2845</v>
      </c>
      <c r="B3146" t="s">
        <v>2845</v>
      </c>
      <c r="C3146" t="s">
        <v>132</v>
      </c>
      <c r="D3146" t="s">
        <v>193</v>
      </c>
      <c r="E3146">
        <v>10</v>
      </c>
      <c r="F3146">
        <v>5</v>
      </c>
      <c r="G3146">
        <v>6</v>
      </c>
      <c r="H3146">
        <v>9</v>
      </c>
    </row>
    <row r="3147" spans="1:8" x14ac:dyDescent="0.25">
      <c r="A3147" t="s">
        <v>2845</v>
      </c>
      <c r="B3147" t="s">
        <v>2845</v>
      </c>
      <c r="C3147" t="s">
        <v>233</v>
      </c>
      <c r="D3147" t="s">
        <v>146</v>
      </c>
      <c r="E3147">
        <v>3</v>
      </c>
      <c r="F3147">
        <v>0</v>
      </c>
      <c r="G3147">
        <v>0</v>
      </c>
      <c r="H3147">
        <v>3</v>
      </c>
    </row>
    <row r="3148" spans="1:8" x14ac:dyDescent="0.25">
      <c r="A3148" t="s">
        <v>2845</v>
      </c>
      <c r="B3148" t="s">
        <v>2845</v>
      </c>
      <c r="C3148" t="s">
        <v>233</v>
      </c>
      <c r="D3148" t="s">
        <v>239</v>
      </c>
      <c r="E3148">
        <v>4</v>
      </c>
      <c r="F3148">
        <v>0</v>
      </c>
      <c r="G3148">
        <v>0</v>
      </c>
      <c r="H3148">
        <v>4</v>
      </c>
    </row>
    <row r="3149" spans="1:8" x14ac:dyDescent="0.25">
      <c r="A3149" t="s">
        <v>2845</v>
      </c>
      <c r="B3149" t="s">
        <v>2845</v>
      </c>
      <c r="C3149" t="s">
        <v>233</v>
      </c>
      <c r="D3149" t="s">
        <v>294</v>
      </c>
      <c r="E3149">
        <v>4</v>
      </c>
      <c r="F3149">
        <v>0</v>
      </c>
      <c r="G3149">
        <v>0</v>
      </c>
      <c r="H3149">
        <v>4</v>
      </c>
    </row>
    <row r="3150" spans="1:8" x14ac:dyDescent="0.25">
      <c r="A3150" t="s">
        <v>2845</v>
      </c>
      <c r="B3150" t="s">
        <v>2845</v>
      </c>
      <c r="C3150" t="s">
        <v>233</v>
      </c>
      <c r="D3150" t="s">
        <v>178</v>
      </c>
      <c r="E3150">
        <v>3</v>
      </c>
      <c r="F3150">
        <v>0</v>
      </c>
      <c r="G3150">
        <v>0</v>
      </c>
      <c r="H3150">
        <v>3</v>
      </c>
    </row>
    <row r="3151" spans="1:8" x14ac:dyDescent="0.25">
      <c r="A3151" t="s">
        <v>2845</v>
      </c>
      <c r="B3151" t="s">
        <v>2845</v>
      </c>
      <c r="C3151" t="s">
        <v>233</v>
      </c>
      <c r="D3151" t="s">
        <v>295</v>
      </c>
      <c r="E3151">
        <v>5</v>
      </c>
      <c r="F3151">
        <v>0</v>
      </c>
      <c r="G3151">
        <v>1</v>
      </c>
      <c r="H3151">
        <v>4</v>
      </c>
    </row>
    <row r="3152" spans="1:8" x14ac:dyDescent="0.25">
      <c r="A3152" t="s">
        <v>2845</v>
      </c>
      <c r="B3152" t="s">
        <v>2845</v>
      </c>
      <c r="C3152" t="s">
        <v>233</v>
      </c>
      <c r="D3152" t="s">
        <v>256</v>
      </c>
      <c r="E3152">
        <v>1</v>
      </c>
      <c r="F3152">
        <v>0</v>
      </c>
      <c r="G3152">
        <v>0</v>
      </c>
      <c r="H3152">
        <v>1</v>
      </c>
    </row>
    <row r="3153" spans="1:8" x14ac:dyDescent="0.25">
      <c r="A3153" t="s">
        <v>2845</v>
      </c>
      <c r="B3153" t="s">
        <v>2845</v>
      </c>
      <c r="C3153" t="s">
        <v>233</v>
      </c>
      <c r="D3153" t="s">
        <v>3442</v>
      </c>
      <c r="E3153">
        <v>5</v>
      </c>
      <c r="F3153">
        <v>0</v>
      </c>
      <c r="G3153">
        <v>1</v>
      </c>
      <c r="H3153">
        <v>4</v>
      </c>
    </row>
    <row r="3154" spans="1:8" x14ac:dyDescent="0.25">
      <c r="A3154" t="s">
        <v>2845</v>
      </c>
      <c r="B3154" t="s">
        <v>2845</v>
      </c>
      <c r="C3154" t="s">
        <v>233</v>
      </c>
      <c r="D3154" t="s">
        <v>2251</v>
      </c>
      <c r="E3154">
        <v>5</v>
      </c>
      <c r="F3154">
        <v>0</v>
      </c>
      <c r="G3154">
        <v>2</v>
      </c>
      <c r="H3154">
        <v>3</v>
      </c>
    </row>
    <row r="3155" spans="1:8" x14ac:dyDescent="0.25">
      <c r="A3155" t="s">
        <v>2845</v>
      </c>
      <c r="B3155" t="s">
        <v>2845</v>
      </c>
      <c r="C3155" t="s">
        <v>233</v>
      </c>
      <c r="D3155" t="s">
        <v>258</v>
      </c>
      <c r="E3155">
        <v>5</v>
      </c>
      <c r="F3155">
        <v>0</v>
      </c>
      <c r="G3155">
        <v>0</v>
      </c>
      <c r="H3155">
        <v>5</v>
      </c>
    </row>
    <row r="3156" spans="1:8" x14ac:dyDescent="0.25">
      <c r="A3156" t="s">
        <v>2845</v>
      </c>
      <c r="B3156" t="s">
        <v>2845</v>
      </c>
      <c r="C3156" t="s">
        <v>233</v>
      </c>
      <c r="D3156" t="s">
        <v>257</v>
      </c>
      <c r="E3156">
        <v>4</v>
      </c>
      <c r="F3156">
        <v>0</v>
      </c>
      <c r="G3156">
        <v>0</v>
      </c>
      <c r="H3156">
        <v>4</v>
      </c>
    </row>
    <row r="3157" spans="1:8" x14ac:dyDescent="0.25">
      <c r="A3157" t="s">
        <v>2845</v>
      </c>
      <c r="B3157" t="s">
        <v>2845</v>
      </c>
      <c r="C3157" t="s">
        <v>233</v>
      </c>
      <c r="D3157" t="s">
        <v>298</v>
      </c>
      <c r="E3157">
        <v>5</v>
      </c>
      <c r="F3157">
        <v>0</v>
      </c>
      <c r="G3157">
        <v>1</v>
      </c>
      <c r="H3157">
        <v>4</v>
      </c>
    </row>
    <row r="3158" spans="1:8" x14ac:dyDescent="0.25">
      <c r="A3158" t="s">
        <v>2845</v>
      </c>
      <c r="B3158" t="s">
        <v>2845</v>
      </c>
      <c r="C3158" t="s">
        <v>233</v>
      </c>
      <c r="D3158" t="s">
        <v>193</v>
      </c>
      <c r="E3158">
        <v>3</v>
      </c>
      <c r="F3158">
        <v>0</v>
      </c>
      <c r="G3158">
        <v>0</v>
      </c>
      <c r="H3158">
        <v>3</v>
      </c>
    </row>
    <row r="3159" spans="1:8" x14ac:dyDescent="0.25">
      <c r="A3159" t="s">
        <v>2845</v>
      </c>
      <c r="B3159" t="s">
        <v>2845</v>
      </c>
      <c r="C3159" t="s">
        <v>238</v>
      </c>
      <c r="D3159" t="s">
        <v>2200</v>
      </c>
      <c r="E3159">
        <v>0</v>
      </c>
      <c r="F3159">
        <v>2</v>
      </c>
      <c r="G3159">
        <v>1</v>
      </c>
      <c r="H3159">
        <v>1</v>
      </c>
    </row>
    <row r="3160" spans="1:8" x14ac:dyDescent="0.25">
      <c r="A3160" t="s">
        <v>2845</v>
      </c>
      <c r="B3160" t="s">
        <v>2845</v>
      </c>
      <c r="C3160" t="s">
        <v>238</v>
      </c>
      <c r="D3160" t="s">
        <v>339</v>
      </c>
      <c r="E3160">
        <v>0</v>
      </c>
      <c r="F3160">
        <v>2</v>
      </c>
      <c r="G3160">
        <v>0</v>
      </c>
      <c r="H3160">
        <v>2</v>
      </c>
    </row>
    <row r="3161" spans="1:8" x14ac:dyDescent="0.25">
      <c r="A3161" t="s">
        <v>2845</v>
      </c>
      <c r="B3161" t="s">
        <v>2845</v>
      </c>
      <c r="C3161" t="s">
        <v>238</v>
      </c>
      <c r="D3161" t="s">
        <v>340</v>
      </c>
      <c r="E3161">
        <v>2</v>
      </c>
      <c r="F3161">
        <v>0</v>
      </c>
      <c r="G3161">
        <v>0</v>
      </c>
      <c r="H3161">
        <v>2</v>
      </c>
    </row>
    <row r="3162" spans="1:8" x14ac:dyDescent="0.25">
      <c r="A3162" t="s">
        <v>2845</v>
      </c>
      <c r="B3162" t="s">
        <v>2845</v>
      </c>
      <c r="C3162" t="s">
        <v>238</v>
      </c>
      <c r="D3162" t="s">
        <v>2261</v>
      </c>
      <c r="E3162">
        <v>3</v>
      </c>
      <c r="F3162">
        <v>0</v>
      </c>
      <c r="G3162">
        <v>0</v>
      </c>
      <c r="H3162">
        <v>3</v>
      </c>
    </row>
    <row r="3163" spans="1:8" x14ac:dyDescent="0.25">
      <c r="A3163" t="s">
        <v>2845</v>
      </c>
      <c r="B3163" t="s">
        <v>2845</v>
      </c>
      <c r="C3163" t="s">
        <v>238</v>
      </c>
      <c r="D3163" t="s">
        <v>2202</v>
      </c>
      <c r="E3163">
        <v>2</v>
      </c>
      <c r="F3163">
        <v>0</v>
      </c>
      <c r="G3163">
        <v>0</v>
      </c>
      <c r="H3163">
        <v>2</v>
      </c>
    </row>
    <row r="3164" spans="1:8" x14ac:dyDescent="0.25">
      <c r="A3164" t="s">
        <v>2845</v>
      </c>
      <c r="B3164" t="s">
        <v>2845</v>
      </c>
      <c r="C3164" t="s">
        <v>238</v>
      </c>
      <c r="D3164" t="s">
        <v>2272</v>
      </c>
      <c r="E3164">
        <v>1</v>
      </c>
      <c r="F3164">
        <v>0</v>
      </c>
      <c r="G3164">
        <v>0</v>
      </c>
      <c r="H3164">
        <v>1</v>
      </c>
    </row>
    <row r="3165" spans="1:8" x14ac:dyDescent="0.25">
      <c r="A3165" t="s">
        <v>2845</v>
      </c>
      <c r="B3165" t="s">
        <v>2845</v>
      </c>
      <c r="C3165" t="s">
        <v>238</v>
      </c>
      <c r="D3165" t="s">
        <v>2774</v>
      </c>
      <c r="E3165">
        <v>2</v>
      </c>
      <c r="F3165">
        <v>0</v>
      </c>
      <c r="G3165">
        <v>0</v>
      </c>
      <c r="H3165">
        <v>2</v>
      </c>
    </row>
    <row r="3166" spans="1:8" x14ac:dyDescent="0.25">
      <c r="A3166" t="s">
        <v>2845</v>
      </c>
      <c r="B3166" t="s">
        <v>2845</v>
      </c>
      <c r="C3166" t="s">
        <v>238</v>
      </c>
      <c r="D3166" t="s">
        <v>2203</v>
      </c>
      <c r="E3166">
        <v>3</v>
      </c>
      <c r="F3166">
        <v>0</v>
      </c>
      <c r="G3166">
        <v>1</v>
      </c>
      <c r="H3166">
        <v>2</v>
      </c>
    </row>
    <row r="3167" spans="1:8" x14ac:dyDescent="0.25">
      <c r="A3167" t="s">
        <v>2845</v>
      </c>
      <c r="B3167" t="s">
        <v>2845</v>
      </c>
      <c r="C3167" t="s">
        <v>238</v>
      </c>
      <c r="D3167" t="s">
        <v>342</v>
      </c>
      <c r="E3167">
        <v>1</v>
      </c>
      <c r="F3167">
        <v>0</v>
      </c>
      <c r="G3167">
        <v>0</v>
      </c>
      <c r="H3167">
        <v>1</v>
      </c>
    </row>
    <row r="3168" spans="1:8" x14ac:dyDescent="0.25">
      <c r="A3168" t="s">
        <v>2845</v>
      </c>
      <c r="B3168" t="s">
        <v>2845</v>
      </c>
      <c r="C3168" t="s">
        <v>238</v>
      </c>
      <c r="D3168" t="s">
        <v>343</v>
      </c>
      <c r="E3168">
        <v>5</v>
      </c>
      <c r="F3168">
        <v>0</v>
      </c>
      <c r="G3168">
        <v>0</v>
      </c>
      <c r="H3168">
        <v>5</v>
      </c>
    </row>
    <row r="3169" spans="1:8" x14ac:dyDescent="0.25">
      <c r="A3169" t="s">
        <v>2845</v>
      </c>
      <c r="B3169" t="s">
        <v>2845</v>
      </c>
      <c r="C3169" t="s">
        <v>238</v>
      </c>
      <c r="D3169" t="s">
        <v>2241</v>
      </c>
      <c r="E3169">
        <v>5</v>
      </c>
      <c r="F3169">
        <v>0</v>
      </c>
      <c r="G3169">
        <v>0</v>
      </c>
      <c r="H3169">
        <v>5</v>
      </c>
    </row>
    <row r="3170" spans="1:8" x14ac:dyDescent="0.25">
      <c r="A3170" t="s">
        <v>2845</v>
      </c>
      <c r="B3170" t="s">
        <v>2845</v>
      </c>
      <c r="C3170" t="s">
        <v>238</v>
      </c>
      <c r="D3170" t="s">
        <v>344</v>
      </c>
      <c r="E3170">
        <v>2</v>
      </c>
      <c r="F3170">
        <v>0</v>
      </c>
      <c r="G3170">
        <v>1</v>
      </c>
      <c r="H3170">
        <v>1</v>
      </c>
    </row>
    <row r="3171" spans="1:8" x14ac:dyDescent="0.25">
      <c r="A3171" t="s">
        <v>2845</v>
      </c>
      <c r="B3171" t="s">
        <v>2845</v>
      </c>
      <c r="C3171" t="s">
        <v>241</v>
      </c>
      <c r="D3171" t="s">
        <v>2200</v>
      </c>
      <c r="E3171">
        <v>0</v>
      </c>
      <c r="F3171">
        <v>2</v>
      </c>
      <c r="G3171">
        <v>0</v>
      </c>
      <c r="H3171">
        <v>2</v>
      </c>
    </row>
    <row r="3172" spans="1:8" x14ac:dyDescent="0.25">
      <c r="A3172" t="s">
        <v>2845</v>
      </c>
      <c r="B3172" t="s">
        <v>2845</v>
      </c>
      <c r="C3172" t="s">
        <v>241</v>
      </c>
      <c r="D3172" t="s">
        <v>339</v>
      </c>
      <c r="E3172">
        <v>1</v>
      </c>
      <c r="F3172">
        <v>0</v>
      </c>
      <c r="G3172">
        <v>0</v>
      </c>
      <c r="H3172">
        <v>1</v>
      </c>
    </row>
    <row r="3173" spans="1:8" x14ac:dyDescent="0.25">
      <c r="A3173" t="s">
        <v>2845</v>
      </c>
      <c r="B3173" t="s">
        <v>2845</v>
      </c>
      <c r="C3173" t="s">
        <v>241</v>
      </c>
      <c r="D3173" t="s">
        <v>2273</v>
      </c>
      <c r="E3173">
        <v>0</v>
      </c>
      <c r="F3173">
        <v>2</v>
      </c>
      <c r="G3173">
        <v>0</v>
      </c>
      <c r="H3173">
        <v>2</v>
      </c>
    </row>
    <row r="3174" spans="1:8" x14ac:dyDescent="0.25">
      <c r="A3174" t="s">
        <v>2845</v>
      </c>
      <c r="B3174" t="s">
        <v>2845</v>
      </c>
      <c r="C3174" t="s">
        <v>241</v>
      </c>
      <c r="D3174" t="s">
        <v>2256</v>
      </c>
      <c r="E3174">
        <v>1</v>
      </c>
      <c r="F3174">
        <v>0</v>
      </c>
      <c r="G3174">
        <v>0</v>
      </c>
      <c r="H3174">
        <v>1</v>
      </c>
    </row>
    <row r="3175" spans="1:8" x14ac:dyDescent="0.25">
      <c r="A3175" t="s">
        <v>2845</v>
      </c>
      <c r="B3175" t="s">
        <v>2845</v>
      </c>
      <c r="C3175" t="s">
        <v>241</v>
      </c>
      <c r="D3175" t="s">
        <v>2261</v>
      </c>
      <c r="E3175">
        <v>1</v>
      </c>
      <c r="F3175">
        <v>1</v>
      </c>
      <c r="G3175">
        <v>1</v>
      </c>
      <c r="H3175">
        <v>1</v>
      </c>
    </row>
    <row r="3176" spans="1:8" x14ac:dyDescent="0.25">
      <c r="A3176" t="s">
        <v>2845</v>
      </c>
      <c r="B3176" t="s">
        <v>2845</v>
      </c>
      <c r="C3176" t="s">
        <v>241</v>
      </c>
      <c r="D3176" t="s">
        <v>2202</v>
      </c>
      <c r="E3176">
        <v>0</v>
      </c>
      <c r="F3176">
        <v>2</v>
      </c>
      <c r="G3176">
        <v>0</v>
      </c>
      <c r="H3176">
        <v>2</v>
      </c>
    </row>
    <row r="3177" spans="1:8" x14ac:dyDescent="0.25">
      <c r="A3177" t="s">
        <v>2845</v>
      </c>
      <c r="B3177" t="s">
        <v>2845</v>
      </c>
      <c r="C3177" t="s">
        <v>241</v>
      </c>
      <c r="D3177" t="s">
        <v>2272</v>
      </c>
      <c r="E3177">
        <v>0</v>
      </c>
      <c r="F3177">
        <v>2</v>
      </c>
      <c r="G3177">
        <v>0</v>
      </c>
      <c r="H3177">
        <v>2</v>
      </c>
    </row>
    <row r="3178" spans="1:8" x14ac:dyDescent="0.25">
      <c r="A3178" t="s">
        <v>2845</v>
      </c>
      <c r="B3178" t="s">
        <v>2845</v>
      </c>
      <c r="C3178" t="s">
        <v>241</v>
      </c>
      <c r="D3178" t="s">
        <v>2203</v>
      </c>
      <c r="E3178">
        <v>4</v>
      </c>
      <c r="F3178">
        <v>0</v>
      </c>
      <c r="G3178">
        <v>0</v>
      </c>
      <c r="H3178">
        <v>4</v>
      </c>
    </row>
    <row r="3179" spans="1:8" x14ac:dyDescent="0.25">
      <c r="A3179" t="s">
        <v>2845</v>
      </c>
      <c r="B3179" t="s">
        <v>2845</v>
      </c>
      <c r="C3179" t="s">
        <v>241</v>
      </c>
      <c r="D3179" t="s">
        <v>342</v>
      </c>
      <c r="E3179">
        <v>6</v>
      </c>
      <c r="F3179">
        <v>0</v>
      </c>
      <c r="G3179">
        <v>0</v>
      </c>
      <c r="H3179">
        <v>6</v>
      </c>
    </row>
    <row r="3180" spans="1:8" x14ac:dyDescent="0.25">
      <c r="A3180" t="s">
        <v>2845</v>
      </c>
      <c r="B3180" t="s">
        <v>2845</v>
      </c>
      <c r="C3180" t="s">
        <v>241</v>
      </c>
      <c r="D3180" t="s">
        <v>343</v>
      </c>
      <c r="E3180">
        <v>1</v>
      </c>
      <c r="F3180">
        <v>0</v>
      </c>
      <c r="G3180">
        <v>0</v>
      </c>
      <c r="H3180">
        <v>1</v>
      </c>
    </row>
    <row r="3181" spans="1:8" x14ac:dyDescent="0.25">
      <c r="A3181" t="s">
        <v>2845</v>
      </c>
      <c r="B3181" t="s">
        <v>2845</v>
      </c>
      <c r="C3181" t="s">
        <v>241</v>
      </c>
      <c r="D3181" t="s">
        <v>2311</v>
      </c>
      <c r="E3181">
        <v>1</v>
      </c>
      <c r="F3181">
        <v>0</v>
      </c>
      <c r="G3181">
        <v>0</v>
      </c>
      <c r="H3181">
        <v>1</v>
      </c>
    </row>
    <row r="3182" spans="1:8" x14ac:dyDescent="0.25">
      <c r="A3182" t="s">
        <v>2845</v>
      </c>
      <c r="B3182" t="s">
        <v>2845</v>
      </c>
      <c r="C3182" t="s">
        <v>241</v>
      </c>
      <c r="D3182" t="s">
        <v>2274</v>
      </c>
      <c r="E3182">
        <v>5</v>
      </c>
      <c r="F3182">
        <v>0</v>
      </c>
      <c r="G3182">
        <v>0</v>
      </c>
      <c r="H3182">
        <v>5</v>
      </c>
    </row>
    <row r="3183" spans="1:8" x14ac:dyDescent="0.25">
      <c r="A3183" t="s">
        <v>2845</v>
      </c>
      <c r="B3183" t="s">
        <v>2845</v>
      </c>
      <c r="C3183" t="s">
        <v>241</v>
      </c>
      <c r="D3183" t="s">
        <v>2277</v>
      </c>
      <c r="E3183">
        <v>2</v>
      </c>
      <c r="F3183">
        <v>0</v>
      </c>
      <c r="G3183">
        <v>0</v>
      </c>
      <c r="H3183">
        <v>2</v>
      </c>
    </row>
    <row r="3184" spans="1:8" x14ac:dyDescent="0.25">
      <c r="A3184" t="s">
        <v>2845</v>
      </c>
      <c r="B3184" t="s">
        <v>2845</v>
      </c>
      <c r="C3184" t="s">
        <v>241</v>
      </c>
      <c r="D3184" t="s">
        <v>2241</v>
      </c>
      <c r="E3184">
        <v>1</v>
      </c>
      <c r="F3184">
        <v>0</v>
      </c>
      <c r="G3184">
        <v>0</v>
      </c>
      <c r="H3184">
        <v>1</v>
      </c>
    </row>
    <row r="3185" spans="1:8" x14ac:dyDescent="0.25">
      <c r="A3185" t="s">
        <v>2845</v>
      </c>
      <c r="B3185" t="s">
        <v>2845</v>
      </c>
      <c r="C3185" t="s">
        <v>241</v>
      </c>
      <c r="D3185" t="s">
        <v>344</v>
      </c>
      <c r="E3185">
        <v>1</v>
      </c>
      <c r="F3185">
        <v>0</v>
      </c>
      <c r="G3185">
        <v>0</v>
      </c>
      <c r="H3185">
        <v>1</v>
      </c>
    </row>
    <row r="3186" spans="1:8" x14ac:dyDescent="0.25">
      <c r="A3186" t="s">
        <v>2845</v>
      </c>
      <c r="B3186" t="s">
        <v>2845</v>
      </c>
      <c r="C3186" t="s">
        <v>241</v>
      </c>
      <c r="D3186" t="s">
        <v>345</v>
      </c>
      <c r="E3186">
        <v>7</v>
      </c>
      <c r="F3186">
        <v>0</v>
      </c>
      <c r="G3186">
        <v>0</v>
      </c>
      <c r="H3186">
        <v>7</v>
      </c>
    </row>
    <row r="3187" spans="1:8" x14ac:dyDescent="0.25">
      <c r="A3187" t="s">
        <v>2845</v>
      </c>
      <c r="B3187" t="s">
        <v>2845</v>
      </c>
      <c r="C3187" t="s">
        <v>241</v>
      </c>
      <c r="D3187" t="s">
        <v>2764</v>
      </c>
      <c r="E3187">
        <v>1</v>
      </c>
      <c r="F3187">
        <v>0</v>
      </c>
      <c r="G3187">
        <v>0</v>
      </c>
      <c r="H3187">
        <v>1</v>
      </c>
    </row>
    <row r="3188" spans="1:8" x14ac:dyDescent="0.25">
      <c r="A3188" t="s">
        <v>2845</v>
      </c>
      <c r="B3188" t="s">
        <v>2845</v>
      </c>
      <c r="C3188" t="s">
        <v>177</v>
      </c>
      <c r="D3188" t="s">
        <v>2200</v>
      </c>
      <c r="E3188">
        <v>2</v>
      </c>
      <c r="F3188">
        <v>0</v>
      </c>
      <c r="G3188">
        <v>0</v>
      </c>
      <c r="H3188">
        <v>2</v>
      </c>
    </row>
    <row r="3189" spans="1:8" x14ac:dyDescent="0.25">
      <c r="A3189" t="s">
        <v>2845</v>
      </c>
      <c r="B3189" t="s">
        <v>2845</v>
      </c>
      <c r="C3189" t="s">
        <v>177</v>
      </c>
      <c r="D3189" t="s">
        <v>339</v>
      </c>
      <c r="E3189">
        <v>3</v>
      </c>
      <c r="F3189">
        <v>0</v>
      </c>
      <c r="G3189">
        <v>1</v>
      </c>
      <c r="H3189">
        <v>2</v>
      </c>
    </row>
    <row r="3190" spans="1:8" x14ac:dyDescent="0.25">
      <c r="A3190" t="s">
        <v>2845</v>
      </c>
      <c r="B3190" t="s">
        <v>2845</v>
      </c>
      <c r="C3190" t="s">
        <v>177</v>
      </c>
      <c r="D3190" t="s">
        <v>340</v>
      </c>
      <c r="E3190">
        <v>3</v>
      </c>
      <c r="F3190">
        <v>0</v>
      </c>
      <c r="G3190">
        <v>1</v>
      </c>
      <c r="H3190">
        <v>2</v>
      </c>
    </row>
    <row r="3191" spans="1:8" x14ac:dyDescent="0.25">
      <c r="A3191" t="s">
        <v>2845</v>
      </c>
      <c r="B3191" t="s">
        <v>2845</v>
      </c>
      <c r="C3191" t="s">
        <v>177</v>
      </c>
      <c r="D3191" t="s">
        <v>2256</v>
      </c>
      <c r="E3191">
        <v>3</v>
      </c>
      <c r="F3191">
        <v>0</v>
      </c>
      <c r="G3191">
        <v>0</v>
      </c>
      <c r="H3191">
        <v>3</v>
      </c>
    </row>
    <row r="3192" spans="1:8" x14ac:dyDescent="0.25">
      <c r="A3192" t="s">
        <v>2845</v>
      </c>
      <c r="B3192" t="s">
        <v>2845</v>
      </c>
      <c r="C3192" t="s">
        <v>177</v>
      </c>
      <c r="D3192" t="s">
        <v>341</v>
      </c>
      <c r="E3192">
        <v>1</v>
      </c>
      <c r="F3192">
        <v>0</v>
      </c>
      <c r="G3192">
        <v>0</v>
      </c>
      <c r="H3192">
        <v>1</v>
      </c>
    </row>
    <row r="3193" spans="1:8" x14ac:dyDescent="0.25">
      <c r="A3193" t="s">
        <v>2845</v>
      </c>
      <c r="B3193" t="s">
        <v>2845</v>
      </c>
      <c r="C3193" t="s">
        <v>177</v>
      </c>
      <c r="D3193" t="s">
        <v>2272</v>
      </c>
      <c r="E3193">
        <v>1</v>
      </c>
      <c r="F3193">
        <v>0</v>
      </c>
      <c r="G3193">
        <v>0</v>
      </c>
      <c r="H3193">
        <v>1</v>
      </c>
    </row>
    <row r="3194" spans="1:8" x14ac:dyDescent="0.25">
      <c r="A3194" t="s">
        <v>2845</v>
      </c>
      <c r="B3194" t="s">
        <v>2845</v>
      </c>
      <c r="C3194" t="s">
        <v>177</v>
      </c>
      <c r="D3194" t="s">
        <v>2203</v>
      </c>
      <c r="E3194">
        <v>3</v>
      </c>
      <c r="F3194">
        <v>0</v>
      </c>
      <c r="G3194">
        <v>0</v>
      </c>
      <c r="H3194">
        <v>3</v>
      </c>
    </row>
    <row r="3195" spans="1:8" x14ac:dyDescent="0.25">
      <c r="A3195" t="s">
        <v>2845</v>
      </c>
      <c r="B3195" t="s">
        <v>2845</v>
      </c>
      <c r="C3195" t="s">
        <v>177</v>
      </c>
      <c r="D3195" t="s">
        <v>342</v>
      </c>
      <c r="E3195">
        <v>4</v>
      </c>
      <c r="F3195">
        <v>0</v>
      </c>
      <c r="G3195">
        <v>0</v>
      </c>
      <c r="H3195">
        <v>4</v>
      </c>
    </row>
    <row r="3196" spans="1:8" x14ac:dyDescent="0.25">
      <c r="A3196" t="s">
        <v>2845</v>
      </c>
      <c r="B3196" t="s">
        <v>2845</v>
      </c>
      <c r="C3196" t="s">
        <v>177</v>
      </c>
      <c r="D3196" t="s">
        <v>343</v>
      </c>
      <c r="E3196">
        <v>4</v>
      </c>
      <c r="F3196">
        <v>0</v>
      </c>
      <c r="G3196">
        <v>1</v>
      </c>
      <c r="H3196">
        <v>3</v>
      </c>
    </row>
    <row r="3197" spans="1:8" x14ac:dyDescent="0.25">
      <c r="A3197" t="s">
        <v>2845</v>
      </c>
      <c r="B3197" t="s">
        <v>2845</v>
      </c>
      <c r="C3197" t="s">
        <v>177</v>
      </c>
      <c r="D3197" t="s">
        <v>3443</v>
      </c>
      <c r="E3197">
        <v>1</v>
      </c>
      <c r="F3197">
        <v>0</v>
      </c>
      <c r="G3197">
        <v>0</v>
      </c>
      <c r="H3197">
        <v>1</v>
      </c>
    </row>
    <row r="3198" spans="1:8" x14ac:dyDescent="0.25">
      <c r="A3198" t="s">
        <v>2845</v>
      </c>
      <c r="B3198" t="s">
        <v>2845</v>
      </c>
      <c r="C3198" t="s">
        <v>2206</v>
      </c>
      <c r="D3198" t="s">
        <v>2207</v>
      </c>
      <c r="E3198">
        <v>0</v>
      </c>
      <c r="F3198">
        <v>1</v>
      </c>
      <c r="G3198">
        <v>0</v>
      </c>
      <c r="H3198">
        <v>1</v>
      </c>
    </row>
    <row r="3199" spans="1:8" x14ac:dyDescent="0.25">
      <c r="A3199" t="s">
        <v>2845</v>
      </c>
      <c r="B3199" t="s">
        <v>2845</v>
      </c>
      <c r="C3199" t="s">
        <v>2206</v>
      </c>
      <c r="D3199" t="s">
        <v>2208</v>
      </c>
      <c r="E3199">
        <v>2</v>
      </c>
      <c r="F3199">
        <v>0</v>
      </c>
      <c r="G3199">
        <v>0</v>
      </c>
      <c r="H3199">
        <v>2</v>
      </c>
    </row>
    <row r="3200" spans="1:8" x14ac:dyDescent="0.25">
      <c r="A3200" t="s">
        <v>2845</v>
      </c>
      <c r="B3200" t="s">
        <v>2845</v>
      </c>
      <c r="C3200" t="s">
        <v>2206</v>
      </c>
      <c r="D3200" t="s">
        <v>2209</v>
      </c>
      <c r="E3200">
        <v>1</v>
      </c>
      <c r="F3200">
        <v>0</v>
      </c>
      <c r="G3200">
        <v>0</v>
      </c>
      <c r="H3200">
        <v>1</v>
      </c>
    </row>
    <row r="3201" spans="1:8" x14ac:dyDescent="0.25">
      <c r="A3201" t="s">
        <v>2845</v>
      </c>
      <c r="B3201" t="s">
        <v>2845</v>
      </c>
      <c r="C3201" t="s">
        <v>2206</v>
      </c>
      <c r="D3201" t="s">
        <v>2210</v>
      </c>
      <c r="E3201">
        <v>2</v>
      </c>
      <c r="F3201">
        <v>0</v>
      </c>
      <c r="G3201">
        <v>0</v>
      </c>
      <c r="H3201">
        <v>2</v>
      </c>
    </row>
    <row r="3202" spans="1:8" x14ac:dyDescent="0.25">
      <c r="A3202" t="s">
        <v>2845</v>
      </c>
      <c r="B3202" t="s">
        <v>2845</v>
      </c>
      <c r="C3202" t="s">
        <v>2213</v>
      </c>
      <c r="D3202" t="s">
        <v>2216</v>
      </c>
      <c r="E3202">
        <v>3</v>
      </c>
      <c r="F3202">
        <v>0</v>
      </c>
      <c r="G3202">
        <v>0</v>
      </c>
      <c r="H3202">
        <v>3</v>
      </c>
    </row>
    <row r="3203" spans="1:8" x14ac:dyDescent="0.25">
      <c r="A3203" t="s">
        <v>2845</v>
      </c>
      <c r="B3203" t="s">
        <v>2845</v>
      </c>
      <c r="C3203" t="s">
        <v>2213</v>
      </c>
      <c r="D3203" t="s">
        <v>2223</v>
      </c>
      <c r="E3203">
        <v>0</v>
      </c>
      <c r="F3203">
        <v>1</v>
      </c>
      <c r="G3203">
        <v>0</v>
      </c>
      <c r="H3203">
        <v>1</v>
      </c>
    </row>
    <row r="3204" spans="1:8" x14ac:dyDescent="0.25">
      <c r="A3204" t="s">
        <v>2845</v>
      </c>
      <c r="B3204" t="s">
        <v>2845</v>
      </c>
      <c r="C3204" t="s">
        <v>2213</v>
      </c>
      <c r="D3204" t="s">
        <v>2214</v>
      </c>
      <c r="E3204">
        <v>5</v>
      </c>
      <c r="F3204">
        <v>0</v>
      </c>
      <c r="G3204">
        <v>1</v>
      </c>
      <c r="H3204">
        <v>4</v>
      </c>
    </row>
    <row r="3205" spans="1:8" x14ac:dyDescent="0.25">
      <c r="A3205" t="s">
        <v>2845</v>
      </c>
      <c r="B3205" t="s">
        <v>2845</v>
      </c>
      <c r="C3205" t="s">
        <v>2225</v>
      </c>
      <c r="D3205" t="s">
        <v>2216</v>
      </c>
      <c r="E3205">
        <v>1</v>
      </c>
      <c r="F3205">
        <v>0</v>
      </c>
      <c r="G3205">
        <v>0</v>
      </c>
      <c r="H3205">
        <v>1</v>
      </c>
    </row>
    <row r="3206" spans="1:8" x14ac:dyDescent="0.25">
      <c r="A3206" t="s">
        <v>2845</v>
      </c>
      <c r="B3206" t="s">
        <v>2845</v>
      </c>
      <c r="C3206" t="s">
        <v>2217</v>
      </c>
      <c r="D3206" t="s">
        <v>2216</v>
      </c>
      <c r="E3206">
        <v>3</v>
      </c>
      <c r="F3206">
        <v>0</v>
      </c>
      <c r="G3206">
        <v>0</v>
      </c>
      <c r="H3206">
        <v>3</v>
      </c>
    </row>
    <row r="3207" spans="1:8" x14ac:dyDescent="0.25">
      <c r="A3207" t="s">
        <v>2845</v>
      </c>
      <c r="B3207" t="s">
        <v>2845</v>
      </c>
      <c r="C3207" t="s">
        <v>2217</v>
      </c>
      <c r="D3207" t="s">
        <v>2223</v>
      </c>
      <c r="E3207">
        <v>0</v>
      </c>
      <c r="F3207">
        <v>1</v>
      </c>
      <c r="G3207">
        <v>0</v>
      </c>
      <c r="H3207">
        <v>1</v>
      </c>
    </row>
    <row r="3208" spans="1:8" x14ac:dyDescent="0.25">
      <c r="A3208" t="s">
        <v>2845</v>
      </c>
      <c r="B3208" t="s">
        <v>2845</v>
      </c>
      <c r="C3208" t="s">
        <v>2217</v>
      </c>
      <c r="D3208" t="s">
        <v>2214</v>
      </c>
      <c r="E3208">
        <v>3</v>
      </c>
      <c r="F3208">
        <v>0</v>
      </c>
      <c r="G3208">
        <v>0</v>
      </c>
      <c r="H3208">
        <v>3</v>
      </c>
    </row>
    <row r="3209" spans="1:8" x14ac:dyDescent="0.25">
      <c r="A3209" t="s">
        <v>2845</v>
      </c>
      <c r="B3209" t="s">
        <v>2845</v>
      </c>
      <c r="C3209" t="s">
        <v>2215</v>
      </c>
      <c r="D3209" t="s">
        <v>2216</v>
      </c>
      <c r="E3209">
        <v>4</v>
      </c>
      <c r="F3209">
        <v>0</v>
      </c>
      <c r="G3209">
        <v>0</v>
      </c>
      <c r="H3209">
        <v>4</v>
      </c>
    </row>
    <row r="3210" spans="1:8" x14ac:dyDescent="0.25">
      <c r="A3210" t="s">
        <v>2845</v>
      </c>
      <c r="B3210" t="s">
        <v>2845</v>
      </c>
      <c r="C3210" t="s">
        <v>2215</v>
      </c>
      <c r="D3210" t="s">
        <v>2219</v>
      </c>
      <c r="E3210">
        <v>0</v>
      </c>
      <c r="F3210">
        <v>1</v>
      </c>
      <c r="G3210">
        <v>0</v>
      </c>
      <c r="H3210">
        <v>1</v>
      </c>
    </row>
    <row r="3211" spans="1:8" x14ac:dyDescent="0.25">
      <c r="A3211" t="s">
        <v>2845</v>
      </c>
      <c r="B3211" t="s">
        <v>2845</v>
      </c>
      <c r="C3211" t="s">
        <v>2215</v>
      </c>
      <c r="D3211" t="s">
        <v>2214</v>
      </c>
      <c r="E3211">
        <v>2</v>
      </c>
      <c r="F3211">
        <v>0</v>
      </c>
      <c r="G3211">
        <v>0</v>
      </c>
      <c r="H3211">
        <v>2</v>
      </c>
    </row>
    <row r="3212" spans="1:8" x14ac:dyDescent="0.25">
      <c r="A3212" t="s">
        <v>2845</v>
      </c>
      <c r="B3212" t="s">
        <v>2845</v>
      </c>
      <c r="C3212" t="s">
        <v>2257</v>
      </c>
      <c r="D3212" t="s">
        <v>2214</v>
      </c>
      <c r="E3212">
        <v>5</v>
      </c>
      <c r="F3212">
        <v>0</v>
      </c>
      <c r="G3212">
        <v>2</v>
      </c>
      <c r="H3212">
        <v>3</v>
      </c>
    </row>
    <row r="3213" spans="1:8" x14ac:dyDescent="0.25">
      <c r="A3213" t="s">
        <v>2845</v>
      </c>
      <c r="B3213" t="s">
        <v>2845</v>
      </c>
      <c r="C3213" t="s">
        <v>2258</v>
      </c>
      <c r="D3213" t="s">
        <v>2214</v>
      </c>
      <c r="E3213">
        <v>7</v>
      </c>
      <c r="F3213">
        <v>0</v>
      </c>
      <c r="G3213">
        <v>0</v>
      </c>
      <c r="H3213">
        <v>7</v>
      </c>
    </row>
    <row r="3214" spans="1:8" x14ac:dyDescent="0.25">
      <c r="A3214" t="s">
        <v>2845</v>
      </c>
      <c r="B3214" t="s">
        <v>2845</v>
      </c>
      <c r="C3214" t="s">
        <v>2228</v>
      </c>
      <c r="D3214" t="s">
        <v>2214</v>
      </c>
      <c r="E3214">
        <v>3</v>
      </c>
      <c r="F3214">
        <v>0</v>
      </c>
      <c r="G3214">
        <v>1</v>
      </c>
      <c r="H3214">
        <v>2</v>
      </c>
    </row>
    <row r="3215" spans="1:8" x14ac:dyDescent="0.25">
      <c r="A3215" t="s">
        <v>2845</v>
      </c>
      <c r="B3215" t="s">
        <v>2845</v>
      </c>
      <c r="C3215" t="s">
        <v>2229</v>
      </c>
      <c r="D3215" t="s">
        <v>2214</v>
      </c>
      <c r="E3215">
        <v>5</v>
      </c>
      <c r="F3215">
        <v>0</v>
      </c>
      <c r="G3215">
        <v>0</v>
      </c>
      <c r="H3215">
        <v>5</v>
      </c>
    </row>
    <row r="3216" spans="1:8" x14ac:dyDescent="0.25">
      <c r="A3216" t="s">
        <v>2845</v>
      </c>
      <c r="B3216" t="s">
        <v>2845</v>
      </c>
      <c r="C3216" t="s">
        <v>2230</v>
      </c>
      <c r="D3216" t="s">
        <v>2214</v>
      </c>
      <c r="E3216">
        <v>5</v>
      </c>
      <c r="F3216">
        <v>0</v>
      </c>
      <c r="G3216">
        <v>0</v>
      </c>
      <c r="H3216">
        <v>5</v>
      </c>
    </row>
    <row r="3217" spans="1:8" x14ac:dyDescent="0.25">
      <c r="A3217" t="s">
        <v>2845</v>
      </c>
      <c r="B3217" t="s">
        <v>2845</v>
      </c>
      <c r="C3217" t="s">
        <v>2231</v>
      </c>
      <c r="D3217" t="s">
        <v>2219</v>
      </c>
      <c r="E3217">
        <v>1</v>
      </c>
      <c r="F3217">
        <v>0</v>
      </c>
      <c r="G3217">
        <v>0</v>
      </c>
      <c r="H3217">
        <v>1</v>
      </c>
    </row>
    <row r="3218" spans="1:8" x14ac:dyDescent="0.25">
      <c r="A3218" t="s">
        <v>2845</v>
      </c>
      <c r="B3218" t="s">
        <v>2845</v>
      </c>
      <c r="C3218" t="s">
        <v>2231</v>
      </c>
      <c r="D3218" t="s">
        <v>2214</v>
      </c>
      <c r="E3218">
        <v>3</v>
      </c>
      <c r="F3218">
        <v>0</v>
      </c>
      <c r="G3218">
        <v>0</v>
      </c>
      <c r="H3218">
        <v>3</v>
      </c>
    </row>
    <row r="3219" spans="1:8" x14ac:dyDescent="0.25">
      <c r="A3219" t="s">
        <v>2845</v>
      </c>
      <c r="B3219" t="s">
        <v>2845</v>
      </c>
      <c r="C3219" t="s">
        <v>2232</v>
      </c>
      <c r="D3219" t="s">
        <v>2214</v>
      </c>
      <c r="E3219">
        <v>5</v>
      </c>
      <c r="F3219">
        <v>0</v>
      </c>
      <c r="G3219">
        <v>0</v>
      </c>
      <c r="H3219">
        <v>5</v>
      </c>
    </row>
    <row r="3220" spans="1:8" x14ac:dyDescent="0.25">
      <c r="A3220" t="s">
        <v>2845</v>
      </c>
      <c r="B3220" t="s">
        <v>2845</v>
      </c>
      <c r="C3220" t="s">
        <v>2233</v>
      </c>
      <c r="D3220" t="s">
        <v>2216</v>
      </c>
      <c r="E3220">
        <v>1</v>
      </c>
      <c r="F3220">
        <v>0</v>
      </c>
      <c r="G3220">
        <v>0</v>
      </c>
      <c r="H3220">
        <v>1</v>
      </c>
    </row>
    <row r="3221" spans="1:8" x14ac:dyDescent="0.25">
      <c r="A3221" t="s">
        <v>2845</v>
      </c>
      <c r="B3221" t="s">
        <v>2845</v>
      </c>
      <c r="C3221" t="s">
        <v>2233</v>
      </c>
      <c r="D3221" t="s">
        <v>2214</v>
      </c>
      <c r="E3221">
        <v>3</v>
      </c>
      <c r="F3221">
        <v>0</v>
      </c>
      <c r="G3221">
        <v>0</v>
      </c>
      <c r="H3221">
        <v>3</v>
      </c>
    </row>
    <row r="3222" spans="1:8" x14ac:dyDescent="0.25">
      <c r="A3222" t="s">
        <v>2845</v>
      </c>
      <c r="B3222" t="s">
        <v>2845</v>
      </c>
      <c r="C3222" t="s">
        <v>2234</v>
      </c>
      <c r="D3222" t="s">
        <v>2216</v>
      </c>
      <c r="E3222">
        <v>3</v>
      </c>
      <c r="F3222">
        <v>0</v>
      </c>
      <c r="G3222">
        <v>0</v>
      </c>
      <c r="H3222">
        <v>3</v>
      </c>
    </row>
    <row r="3223" spans="1:8" x14ac:dyDescent="0.25">
      <c r="A3223" t="s">
        <v>2845</v>
      </c>
      <c r="B3223" t="s">
        <v>2845</v>
      </c>
      <c r="C3223" t="s">
        <v>2234</v>
      </c>
      <c r="D3223" t="s">
        <v>2214</v>
      </c>
      <c r="E3223">
        <v>2</v>
      </c>
      <c r="F3223">
        <v>0</v>
      </c>
      <c r="G3223">
        <v>0</v>
      </c>
      <c r="H3223">
        <v>2</v>
      </c>
    </row>
    <row r="3224" spans="1:8" x14ac:dyDescent="0.25">
      <c r="A3224" t="s">
        <v>2845</v>
      </c>
      <c r="B3224" t="s">
        <v>2845</v>
      </c>
      <c r="C3224" t="s">
        <v>2235</v>
      </c>
      <c r="D3224" t="s">
        <v>2216</v>
      </c>
      <c r="E3224">
        <v>4</v>
      </c>
      <c r="F3224">
        <v>0</v>
      </c>
      <c r="G3224">
        <v>0</v>
      </c>
      <c r="H3224">
        <v>4</v>
      </c>
    </row>
    <row r="3225" spans="1:8" x14ac:dyDescent="0.25">
      <c r="A3225" t="s">
        <v>2845</v>
      </c>
      <c r="B3225" t="s">
        <v>2845</v>
      </c>
      <c r="C3225" t="s">
        <v>2235</v>
      </c>
      <c r="D3225" t="s">
        <v>2214</v>
      </c>
      <c r="E3225">
        <v>1</v>
      </c>
      <c r="F3225">
        <v>0</v>
      </c>
      <c r="G3225">
        <v>0</v>
      </c>
      <c r="H3225">
        <v>1</v>
      </c>
    </row>
    <row r="3226" spans="1:8" x14ac:dyDescent="0.25">
      <c r="A3226" t="s">
        <v>2845</v>
      </c>
      <c r="B3226" t="s">
        <v>2845</v>
      </c>
      <c r="C3226" t="s">
        <v>2236</v>
      </c>
      <c r="D3226" t="s">
        <v>2216</v>
      </c>
      <c r="E3226">
        <v>4</v>
      </c>
      <c r="F3226">
        <v>0</v>
      </c>
      <c r="G3226">
        <v>1</v>
      </c>
      <c r="H3226">
        <v>3</v>
      </c>
    </row>
    <row r="3227" spans="1:8" x14ac:dyDescent="0.25">
      <c r="A3227" t="s">
        <v>2845</v>
      </c>
      <c r="B3227" t="s">
        <v>2845</v>
      </c>
      <c r="C3227" t="s">
        <v>2236</v>
      </c>
      <c r="D3227" t="s">
        <v>2223</v>
      </c>
      <c r="E3227">
        <v>1</v>
      </c>
      <c r="F3227">
        <v>0</v>
      </c>
      <c r="G3227">
        <v>0</v>
      </c>
      <c r="H3227">
        <v>1</v>
      </c>
    </row>
    <row r="3228" spans="1:8" x14ac:dyDescent="0.25">
      <c r="A3228" t="s">
        <v>2845</v>
      </c>
      <c r="B3228" t="s">
        <v>2845</v>
      </c>
      <c r="C3228" t="s">
        <v>2236</v>
      </c>
      <c r="D3228" t="s">
        <v>2214</v>
      </c>
      <c r="E3228">
        <v>2</v>
      </c>
      <c r="F3228">
        <v>0</v>
      </c>
      <c r="G3228">
        <v>0</v>
      </c>
      <c r="H3228">
        <v>2</v>
      </c>
    </row>
    <row r="3229" spans="1:8" x14ac:dyDescent="0.25">
      <c r="A3229" t="s">
        <v>2845</v>
      </c>
      <c r="B3229" t="s">
        <v>2845</v>
      </c>
      <c r="C3229" t="s">
        <v>2259</v>
      </c>
      <c r="D3229" t="s">
        <v>2216</v>
      </c>
      <c r="E3229">
        <v>1</v>
      </c>
      <c r="F3229">
        <v>0</v>
      </c>
      <c r="G3229">
        <v>0</v>
      </c>
      <c r="H3229">
        <v>1</v>
      </c>
    </row>
    <row r="3230" spans="1:8" x14ac:dyDescent="0.25">
      <c r="A3230" t="s">
        <v>2845</v>
      </c>
      <c r="B3230" t="s">
        <v>2845</v>
      </c>
      <c r="C3230" t="s">
        <v>2259</v>
      </c>
      <c r="D3230" t="s">
        <v>2219</v>
      </c>
      <c r="E3230">
        <v>3</v>
      </c>
      <c r="F3230">
        <v>0</v>
      </c>
      <c r="G3230">
        <v>0</v>
      </c>
      <c r="H3230">
        <v>3</v>
      </c>
    </row>
    <row r="3231" spans="1:8" x14ac:dyDescent="0.25">
      <c r="A3231" t="s">
        <v>2845</v>
      </c>
      <c r="B3231" t="s">
        <v>2845</v>
      </c>
      <c r="C3231" t="s">
        <v>2259</v>
      </c>
      <c r="D3231" t="s">
        <v>2214</v>
      </c>
      <c r="E3231">
        <v>2</v>
      </c>
      <c r="F3231">
        <v>0</v>
      </c>
      <c r="G3231">
        <v>0</v>
      </c>
      <c r="H3231">
        <v>2</v>
      </c>
    </row>
    <row r="3232" spans="1:8" x14ac:dyDescent="0.25">
      <c r="A3232" t="s">
        <v>2845</v>
      </c>
      <c r="B3232" t="s">
        <v>2845</v>
      </c>
      <c r="C3232" t="s">
        <v>2220</v>
      </c>
      <c r="D3232" t="s">
        <v>2221</v>
      </c>
      <c r="E3232">
        <v>6</v>
      </c>
      <c r="F3232">
        <v>0</v>
      </c>
      <c r="G3232">
        <v>0</v>
      </c>
      <c r="H3232">
        <v>6</v>
      </c>
    </row>
    <row r="3233" spans="1:8" x14ac:dyDescent="0.25">
      <c r="A3233" t="s">
        <v>2845</v>
      </c>
      <c r="B3233" t="s">
        <v>2845</v>
      </c>
      <c r="C3233" t="s">
        <v>2220</v>
      </c>
      <c r="D3233" t="s">
        <v>2253</v>
      </c>
      <c r="E3233">
        <v>0</v>
      </c>
      <c r="F3233">
        <v>2</v>
      </c>
      <c r="G3233">
        <v>0</v>
      </c>
      <c r="H3233">
        <v>2</v>
      </c>
    </row>
    <row r="3234" spans="1:8" x14ac:dyDescent="0.25">
      <c r="A3234" t="s">
        <v>2845</v>
      </c>
      <c r="B3234" t="s">
        <v>2845</v>
      </c>
      <c r="C3234" t="s">
        <v>2255</v>
      </c>
      <c r="D3234" t="s">
        <v>2256</v>
      </c>
      <c r="E3234">
        <v>1</v>
      </c>
      <c r="F3234">
        <v>0</v>
      </c>
      <c r="G3234">
        <v>0</v>
      </c>
      <c r="H3234">
        <v>1</v>
      </c>
    </row>
    <row r="3235" spans="1:8" x14ac:dyDescent="0.25">
      <c r="A3235" t="s">
        <v>2845</v>
      </c>
      <c r="B3235" t="s">
        <v>2845</v>
      </c>
      <c r="C3235" t="s">
        <v>2255</v>
      </c>
      <c r="D3235" t="s">
        <v>2260</v>
      </c>
      <c r="E3235">
        <v>1</v>
      </c>
      <c r="F3235">
        <v>0</v>
      </c>
      <c r="G3235">
        <v>0</v>
      </c>
      <c r="H3235">
        <v>1</v>
      </c>
    </row>
    <row r="3236" spans="1:8" x14ac:dyDescent="0.25">
      <c r="A3236" t="s">
        <v>2845</v>
      </c>
      <c r="B3236" t="s">
        <v>2845</v>
      </c>
      <c r="C3236" t="s">
        <v>2242</v>
      </c>
      <c r="D3236" t="s">
        <v>2216</v>
      </c>
      <c r="E3236">
        <v>2</v>
      </c>
      <c r="F3236">
        <v>0</v>
      </c>
      <c r="G3236">
        <v>0</v>
      </c>
      <c r="H3236">
        <v>2</v>
      </c>
    </row>
    <row r="3237" spans="1:8" x14ac:dyDescent="0.25">
      <c r="A3237" t="s">
        <v>2845</v>
      </c>
      <c r="B3237" t="s">
        <v>2845</v>
      </c>
      <c r="C3237" t="s">
        <v>2242</v>
      </c>
      <c r="D3237" t="s">
        <v>2243</v>
      </c>
      <c r="E3237">
        <v>4</v>
      </c>
      <c r="F3237">
        <v>0</v>
      </c>
      <c r="G3237">
        <v>0</v>
      </c>
      <c r="H3237">
        <v>4</v>
      </c>
    </row>
    <row r="3238" spans="1:8" x14ac:dyDescent="0.25">
      <c r="A3238" t="s">
        <v>2845</v>
      </c>
      <c r="B3238" t="s">
        <v>2845</v>
      </c>
      <c r="C3238" t="s">
        <v>2242</v>
      </c>
      <c r="D3238" t="s">
        <v>2244</v>
      </c>
      <c r="E3238">
        <v>2</v>
      </c>
      <c r="F3238">
        <v>0</v>
      </c>
      <c r="G3238">
        <v>0</v>
      </c>
      <c r="H3238">
        <v>2</v>
      </c>
    </row>
    <row r="3239" spans="1:8" x14ac:dyDescent="0.25">
      <c r="A3239" t="s">
        <v>2845</v>
      </c>
      <c r="B3239" t="s">
        <v>2845</v>
      </c>
      <c r="C3239" t="s">
        <v>2245</v>
      </c>
      <c r="D3239" t="s">
        <v>2246</v>
      </c>
      <c r="E3239">
        <v>2</v>
      </c>
      <c r="F3239">
        <v>0</v>
      </c>
      <c r="G3239">
        <v>0</v>
      </c>
      <c r="H3239">
        <v>2</v>
      </c>
    </row>
    <row r="3240" spans="1:8" x14ac:dyDescent="0.25">
      <c r="A3240" t="s">
        <v>2845</v>
      </c>
      <c r="B3240" t="s">
        <v>2845</v>
      </c>
      <c r="C3240" t="s">
        <v>2245</v>
      </c>
      <c r="D3240" t="s">
        <v>2243</v>
      </c>
      <c r="E3240">
        <v>3</v>
      </c>
      <c r="F3240">
        <v>0</v>
      </c>
      <c r="G3240">
        <v>0</v>
      </c>
      <c r="H3240">
        <v>3</v>
      </c>
    </row>
    <row r="3241" spans="1:8" x14ac:dyDescent="0.25">
      <c r="A3241" t="s">
        <v>2845</v>
      </c>
      <c r="B3241" t="s">
        <v>2845</v>
      </c>
      <c r="C3241" t="s">
        <v>2245</v>
      </c>
      <c r="D3241" t="s">
        <v>2244</v>
      </c>
      <c r="E3241">
        <v>3</v>
      </c>
      <c r="F3241">
        <v>0</v>
      </c>
      <c r="G3241">
        <v>0</v>
      </c>
      <c r="H3241">
        <v>3</v>
      </c>
    </row>
    <row r="3242" spans="1:8" x14ac:dyDescent="0.25">
      <c r="A3242" t="s">
        <v>2845</v>
      </c>
      <c r="B3242" t="s">
        <v>2845</v>
      </c>
      <c r="C3242" t="s">
        <v>2247</v>
      </c>
      <c r="D3242" t="s">
        <v>2216</v>
      </c>
      <c r="E3242">
        <v>4</v>
      </c>
      <c r="F3242">
        <v>0</v>
      </c>
      <c r="G3242">
        <v>0</v>
      </c>
      <c r="H3242">
        <v>4</v>
      </c>
    </row>
    <row r="3243" spans="1:8" x14ac:dyDescent="0.25">
      <c r="A3243" t="s">
        <v>2845</v>
      </c>
      <c r="B3243" t="s">
        <v>2845</v>
      </c>
      <c r="C3243" t="s">
        <v>2247</v>
      </c>
      <c r="D3243" t="s">
        <v>2243</v>
      </c>
      <c r="E3243">
        <v>2</v>
      </c>
      <c r="F3243">
        <v>0</v>
      </c>
      <c r="G3243">
        <v>0</v>
      </c>
      <c r="H3243">
        <v>2</v>
      </c>
    </row>
    <row r="3244" spans="1:8" x14ac:dyDescent="0.25">
      <c r="A3244" t="s">
        <v>2845</v>
      </c>
      <c r="B3244" t="s">
        <v>2845</v>
      </c>
      <c r="C3244" t="s">
        <v>2247</v>
      </c>
      <c r="D3244" t="s">
        <v>2244</v>
      </c>
      <c r="E3244">
        <v>2</v>
      </c>
      <c r="F3244">
        <v>0</v>
      </c>
      <c r="G3244">
        <v>0</v>
      </c>
      <c r="H3244">
        <v>2</v>
      </c>
    </row>
    <row r="3245" spans="1:8" x14ac:dyDescent="0.25">
      <c r="A3245" t="s">
        <v>2845</v>
      </c>
      <c r="B3245" t="s">
        <v>2845</v>
      </c>
      <c r="C3245" t="s">
        <v>3055</v>
      </c>
      <c r="D3245" t="s">
        <v>22</v>
      </c>
      <c r="E3245">
        <v>1</v>
      </c>
      <c r="F3245">
        <v>0</v>
      </c>
      <c r="G3245">
        <v>0</v>
      </c>
      <c r="H3245">
        <v>1</v>
      </c>
    </row>
    <row r="3246" spans="1:8" x14ac:dyDescent="0.25">
      <c r="A3246" t="s">
        <v>2845</v>
      </c>
      <c r="B3246" t="s">
        <v>2845</v>
      </c>
      <c r="C3246" t="s">
        <v>3056</v>
      </c>
      <c r="D3246" t="s">
        <v>22</v>
      </c>
      <c r="E3246">
        <v>5</v>
      </c>
      <c r="F3246">
        <v>0</v>
      </c>
      <c r="G3246">
        <v>0</v>
      </c>
      <c r="H3246">
        <v>5</v>
      </c>
    </row>
    <row r="3247" spans="1:8" x14ac:dyDescent="0.25">
      <c r="A3247" t="s">
        <v>2845</v>
      </c>
      <c r="B3247" t="s">
        <v>2845</v>
      </c>
      <c r="C3247" t="s">
        <v>3059</v>
      </c>
      <c r="D3247" t="s">
        <v>22</v>
      </c>
      <c r="E3247">
        <v>5</v>
      </c>
      <c r="F3247">
        <v>0</v>
      </c>
      <c r="G3247">
        <v>1</v>
      </c>
      <c r="H3247">
        <v>4</v>
      </c>
    </row>
    <row r="3248" spans="1:8" x14ac:dyDescent="0.25">
      <c r="A3248" t="s">
        <v>2848</v>
      </c>
      <c r="B3248" t="s">
        <v>3464</v>
      </c>
      <c r="C3248" t="s">
        <v>2282</v>
      </c>
      <c r="D3248" t="s">
        <v>22</v>
      </c>
      <c r="E3248">
        <v>5</v>
      </c>
      <c r="F3248">
        <v>0</v>
      </c>
      <c r="G3248">
        <v>0</v>
      </c>
      <c r="H3248">
        <v>5</v>
      </c>
    </row>
    <row r="3249" spans="1:8" x14ac:dyDescent="0.25">
      <c r="A3249" t="s">
        <v>2848</v>
      </c>
      <c r="B3249" t="s">
        <v>3464</v>
      </c>
      <c r="C3249" t="s">
        <v>2294</v>
      </c>
      <c r="D3249" t="s">
        <v>22</v>
      </c>
      <c r="E3249">
        <v>1</v>
      </c>
      <c r="F3249">
        <v>0</v>
      </c>
      <c r="G3249">
        <v>0</v>
      </c>
      <c r="H3249">
        <v>1</v>
      </c>
    </row>
    <row r="3250" spans="1:8" x14ac:dyDescent="0.25">
      <c r="A3250" t="s">
        <v>2848</v>
      </c>
      <c r="B3250" t="s">
        <v>3464</v>
      </c>
      <c r="C3250" t="s">
        <v>217</v>
      </c>
      <c r="D3250" t="s">
        <v>220</v>
      </c>
      <c r="E3250">
        <v>1</v>
      </c>
      <c r="F3250">
        <v>0</v>
      </c>
      <c r="G3250">
        <v>0</v>
      </c>
      <c r="H3250">
        <v>1</v>
      </c>
    </row>
    <row r="3251" spans="1:8" x14ac:dyDescent="0.25">
      <c r="A3251" t="s">
        <v>2848</v>
      </c>
      <c r="B3251" t="s">
        <v>3464</v>
      </c>
      <c r="C3251" t="s">
        <v>217</v>
      </c>
      <c r="D3251" t="s">
        <v>311</v>
      </c>
      <c r="E3251">
        <v>2</v>
      </c>
      <c r="F3251">
        <v>0</v>
      </c>
      <c r="G3251">
        <v>0</v>
      </c>
      <c r="H3251">
        <v>2</v>
      </c>
    </row>
    <row r="3252" spans="1:8" x14ac:dyDescent="0.25">
      <c r="A3252" t="s">
        <v>2848</v>
      </c>
      <c r="B3252" t="s">
        <v>3464</v>
      </c>
      <c r="C3252" t="s">
        <v>217</v>
      </c>
      <c r="D3252" t="s">
        <v>288</v>
      </c>
      <c r="E3252">
        <v>2</v>
      </c>
      <c r="F3252">
        <v>0</v>
      </c>
      <c r="G3252">
        <v>0</v>
      </c>
      <c r="H3252">
        <v>2</v>
      </c>
    </row>
    <row r="3253" spans="1:8" x14ac:dyDescent="0.25">
      <c r="A3253" t="s">
        <v>2848</v>
      </c>
      <c r="B3253" t="s">
        <v>3464</v>
      </c>
      <c r="C3253" t="s">
        <v>117</v>
      </c>
      <c r="D3253" t="s">
        <v>22</v>
      </c>
      <c r="E3253">
        <v>3</v>
      </c>
      <c r="F3253">
        <v>0</v>
      </c>
      <c r="G3253">
        <v>1</v>
      </c>
      <c r="H3253">
        <v>2</v>
      </c>
    </row>
    <row r="3254" spans="1:8" x14ac:dyDescent="0.25">
      <c r="A3254" t="s">
        <v>2848</v>
      </c>
      <c r="B3254" t="s">
        <v>3464</v>
      </c>
      <c r="C3254" t="s">
        <v>75</v>
      </c>
      <c r="D3254" t="s">
        <v>22</v>
      </c>
      <c r="E3254">
        <v>3</v>
      </c>
      <c r="F3254">
        <v>1</v>
      </c>
      <c r="G3254">
        <v>2</v>
      </c>
      <c r="H3254">
        <v>2</v>
      </c>
    </row>
    <row r="3255" spans="1:8" x14ac:dyDescent="0.25">
      <c r="A3255" t="s">
        <v>2848</v>
      </c>
      <c r="B3255" t="s">
        <v>3464</v>
      </c>
      <c r="C3255" t="s">
        <v>2747</v>
      </c>
      <c r="D3255" t="s">
        <v>22</v>
      </c>
      <c r="E3255">
        <v>7</v>
      </c>
      <c r="F3255">
        <v>0</v>
      </c>
      <c r="G3255">
        <v>1</v>
      </c>
      <c r="H3255">
        <v>6</v>
      </c>
    </row>
    <row r="3256" spans="1:8" x14ac:dyDescent="0.25">
      <c r="A3256" t="s">
        <v>2848</v>
      </c>
      <c r="B3256" t="s">
        <v>3464</v>
      </c>
      <c r="C3256" t="s">
        <v>69</v>
      </c>
      <c r="D3256" t="s">
        <v>22</v>
      </c>
      <c r="E3256">
        <v>4</v>
      </c>
      <c r="F3256">
        <v>3</v>
      </c>
      <c r="G3256">
        <v>1</v>
      </c>
      <c r="H3256">
        <v>6</v>
      </c>
    </row>
    <row r="3257" spans="1:8" x14ac:dyDescent="0.25">
      <c r="A3257" t="s">
        <v>2848</v>
      </c>
      <c r="B3257" t="s">
        <v>3464</v>
      </c>
      <c r="C3257" t="s">
        <v>170</v>
      </c>
      <c r="D3257" t="s">
        <v>22</v>
      </c>
      <c r="E3257">
        <v>6</v>
      </c>
      <c r="F3257">
        <v>0</v>
      </c>
      <c r="G3257">
        <v>0</v>
      </c>
      <c r="H3257">
        <v>6</v>
      </c>
    </row>
    <row r="3258" spans="1:8" x14ac:dyDescent="0.25">
      <c r="A3258" t="s">
        <v>2848</v>
      </c>
      <c r="B3258" t="s">
        <v>3464</v>
      </c>
      <c r="C3258" t="s">
        <v>2280</v>
      </c>
      <c r="D3258" t="s">
        <v>22</v>
      </c>
      <c r="E3258">
        <v>38</v>
      </c>
      <c r="F3258">
        <v>0</v>
      </c>
      <c r="G3258">
        <v>0</v>
      </c>
      <c r="H3258">
        <v>38</v>
      </c>
    </row>
    <row r="3259" spans="1:8" x14ac:dyDescent="0.25">
      <c r="A3259" t="s">
        <v>2848</v>
      </c>
      <c r="B3259" t="s">
        <v>3464</v>
      </c>
      <c r="C3259" t="s">
        <v>216</v>
      </c>
      <c r="D3259" t="s">
        <v>22</v>
      </c>
      <c r="E3259">
        <v>4</v>
      </c>
      <c r="F3259">
        <v>0</v>
      </c>
      <c r="G3259">
        <v>0</v>
      </c>
      <c r="H3259">
        <v>4</v>
      </c>
    </row>
    <row r="3260" spans="1:8" x14ac:dyDescent="0.25">
      <c r="A3260" t="s">
        <v>2848</v>
      </c>
      <c r="B3260" t="s">
        <v>3464</v>
      </c>
      <c r="C3260" t="s">
        <v>82</v>
      </c>
      <c r="D3260" t="s">
        <v>22</v>
      </c>
      <c r="E3260">
        <v>3</v>
      </c>
      <c r="F3260">
        <v>0</v>
      </c>
      <c r="G3260">
        <v>0</v>
      </c>
      <c r="H3260">
        <v>3</v>
      </c>
    </row>
    <row r="3261" spans="1:8" x14ac:dyDescent="0.25">
      <c r="A3261" t="s">
        <v>2848</v>
      </c>
      <c r="B3261" t="s">
        <v>3464</v>
      </c>
      <c r="C3261" t="s">
        <v>229</v>
      </c>
      <c r="D3261" t="s">
        <v>22</v>
      </c>
      <c r="E3261">
        <v>2</v>
      </c>
      <c r="F3261">
        <v>0</v>
      </c>
      <c r="G3261">
        <v>0</v>
      </c>
      <c r="H3261">
        <v>2</v>
      </c>
    </row>
    <row r="3262" spans="1:8" x14ac:dyDescent="0.25">
      <c r="A3262" t="s">
        <v>2848</v>
      </c>
      <c r="B3262" t="s">
        <v>3464</v>
      </c>
      <c r="C3262" t="s">
        <v>62</v>
      </c>
      <c r="D3262" t="s">
        <v>71</v>
      </c>
      <c r="E3262">
        <v>2</v>
      </c>
      <c r="F3262">
        <v>0</v>
      </c>
      <c r="G3262">
        <v>1</v>
      </c>
      <c r="H3262">
        <v>1</v>
      </c>
    </row>
    <row r="3263" spans="1:8" x14ac:dyDescent="0.25">
      <c r="A3263" t="s">
        <v>2848</v>
      </c>
      <c r="B3263" t="s">
        <v>3464</v>
      </c>
      <c r="C3263" t="s">
        <v>62</v>
      </c>
      <c r="D3263" t="s">
        <v>63</v>
      </c>
      <c r="E3263">
        <v>1</v>
      </c>
      <c r="F3263">
        <v>1</v>
      </c>
      <c r="G3263">
        <v>0</v>
      </c>
      <c r="H3263">
        <v>2</v>
      </c>
    </row>
    <row r="3264" spans="1:8" x14ac:dyDescent="0.25">
      <c r="A3264" t="s">
        <v>2848</v>
      </c>
      <c r="B3264" t="s">
        <v>3464</v>
      </c>
      <c r="C3264" t="s">
        <v>300</v>
      </c>
      <c r="D3264" t="s">
        <v>22</v>
      </c>
      <c r="E3264">
        <v>4</v>
      </c>
      <c r="F3264">
        <v>0</v>
      </c>
      <c r="G3264">
        <v>0</v>
      </c>
      <c r="H3264">
        <v>4</v>
      </c>
    </row>
    <row r="3265" spans="1:8" x14ac:dyDescent="0.25">
      <c r="A3265" t="s">
        <v>2848</v>
      </c>
      <c r="B3265" t="s">
        <v>3464</v>
      </c>
      <c r="C3265" t="s">
        <v>188</v>
      </c>
      <c r="D3265" t="s">
        <v>22</v>
      </c>
      <c r="E3265">
        <v>12</v>
      </c>
      <c r="F3265">
        <v>0</v>
      </c>
      <c r="G3265">
        <v>2</v>
      </c>
      <c r="H3265">
        <v>10</v>
      </c>
    </row>
    <row r="3266" spans="1:8" x14ac:dyDescent="0.25">
      <c r="A3266" t="s">
        <v>2848</v>
      </c>
      <c r="B3266" t="s">
        <v>3464</v>
      </c>
      <c r="C3266" t="s">
        <v>187</v>
      </c>
      <c r="D3266" t="s">
        <v>22</v>
      </c>
      <c r="E3266">
        <v>2</v>
      </c>
      <c r="F3266">
        <v>0</v>
      </c>
      <c r="G3266">
        <v>0</v>
      </c>
      <c r="H3266">
        <v>2</v>
      </c>
    </row>
    <row r="3267" spans="1:8" x14ac:dyDescent="0.25">
      <c r="A3267" t="s">
        <v>2848</v>
      </c>
      <c r="B3267" t="s">
        <v>3464</v>
      </c>
      <c r="C3267" t="s">
        <v>79</v>
      </c>
      <c r="D3267" t="s">
        <v>22</v>
      </c>
      <c r="E3267">
        <v>6</v>
      </c>
      <c r="F3267">
        <v>6</v>
      </c>
      <c r="G3267">
        <v>4</v>
      </c>
      <c r="H3267">
        <v>8</v>
      </c>
    </row>
    <row r="3268" spans="1:8" x14ac:dyDescent="0.25">
      <c r="A3268" t="s">
        <v>2848</v>
      </c>
      <c r="B3268" t="s">
        <v>3464</v>
      </c>
      <c r="C3268" t="s">
        <v>261</v>
      </c>
      <c r="D3268" t="s">
        <v>22</v>
      </c>
      <c r="E3268">
        <v>3</v>
      </c>
      <c r="F3268">
        <v>0</v>
      </c>
      <c r="G3268">
        <v>2</v>
      </c>
      <c r="H3268">
        <v>1</v>
      </c>
    </row>
    <row r="3269" spans="1:8" x14ac:dyDescent="0.25">
      <c r="A3269" t="s">
        <v>2848</v>
      </c>
      <c r="B3269" t="s">
        <v>3464</v>
      </c>
      <c r="C3269" t="s">
        <v>39</v>
      </c>
      <c r="D3269" t="s">
        <v>22</v>
      </c>
      <c r="E3269">
        <v>12</v>
      </c>
      <c r="F3269">
        <v>0</v>
      </c>
      <c r="G3269">
        <v>2</v>
      </c>
      <c r="H3269">
        <v>10</v>
      </c>
    </row>
    <row r="3270" spans="1:8" x14ac:dyDescent="0.25">
      <c r="A3270" t="s">
        <v>2848</v>
      </c>
      <c r="B3270" t="s">
        <v>3464</v>
      </c>
      <c r="C3270" t="s">
        <v>43</v>
      </c>
      <c r="D3270" t="s">
        <v>22</v>
      </c>
      <c r="E3270">
        <v>10</v>
      </c>
      <c r="F3270">
        <v>0</v>
      </c>
      <c r="G3270">
        <v>0</v>
      </c>
      <c r="H3270">
        <v>10</v>
      </c>
    </row>
    <row r="3271" spans="1:8" x14ac:dyDescent="0.25">
      <c r="A3271" t="s">
        <v>2848</v>
      </c>
      <c r="B3271" t="s">
        <v>3464</v>
      </c>
      <c r="C3271" t="s">
        <v>35</v>
      </c>
      <c r="D3271" t="s">
        <v>22</v>
      </c>
      <c r="E3271">
        <v>6</v>
      </c>
      <c r="F3271">
        <v>5</v>
      </c>
      <c r="G3271">
        <v>5</v>
      </c>
      <c r="H3271">
        <v>6</v>
      </c>
    </row>
    <row r="3272" spans="1:8" x14ac:dyDescent="0.25">
      <c r="A3272" t="s">
        <v>2848</v>
      </c>
      <c r="B3272" t="s">
        <v>3464</v>
      </c>
      <c r="C3272" t="s">
        <v>105</v>
      </c>
      <c r="D3272" t="s">
        <v>22</v>
      </c>
      <c r="E3272">
        <v>9</v>
      </c>
      <c r="F3272">
        <v>0</v>
      </c>
      <c r="G3272">
        <v>1</v>
      </c>
      <c r="H3272">
        <v>8</v>
      </c>
    </row>
    <row r="3273" spans="1:8" x14ac:dyDescent="0.25">
      <c r="A3273" t="s">
        <v>2848</v>
      </c>
      <c r="B3273" t="s">
        <v>3464</v>
      </c>
      <c r="C3273" t="s">
        <v>2314</v>
      </c>
      <c r="D3273" t="s">
        <v>22</v>
      </c>
      <c r="E3273">
        <v>9</v>
      </c>
      <c r="F3273">
        <v>0</v>
      </c>
      <c r="G3273">
        <v>0</v>
      </c>
      <c r="H3273">
        <v>9</v>
      </c>
    </row>
    <row r="3274" spans="1:8" x14ac:dyDescent="0.25">
      <c r="A3274" t="s">
        <v>2848</v>
      </c>
      <c r="B3274" t="s">
        <v>3464</v>
      </c>
      <c r="C3274" t="s">
        <v>91</v>
      </c>
      <c r="D3274" t="s">
        <v>22</v>
      </c>
      <c r="E3274">
        <v>7</v>
      </c>
      <c r="F3274">
        <v>0</v>
      </c>
      <c r="G3274">
        <v>1</v>
      </c>
      <c r="H3274">
        <v>6</v>
      </c>
    </row>
    <row r="3275" spans="1:8" x14ac:dyDescent="0.25">
      <c r="A3275" t="s">
        <v>2848</v>
      </c>
      <c r="B3275" t="s">
        <v>3464</v>
      </c>
      <c r="C3275" t="s">
        <v>67</v>
      </c>
      <c r="D3275" t="s">
        <v>22</v>
      </c>
      <c r="E3275">
        <v>10</v>
      </c>
      <c r="F3275">
        <v>0</v>
      </c>
      <c r="G3275">
        <v>1</v>
      </c>
      <c r="H3275">
        <v>9</v>
      </c>
    </row>
    <row r="3276" spans="1:8" x14ac:dyDescent="0.25">
      <c r="A3276" t="s">
        <v>2848</v>
      </c>
      <c r="B3276" t="s">
        <v>3464</v>
      </c>
      <c r="C3276" t="s">
        <v>55</v>
      </c>
      <c r="D3276" t="s">
        <v>22</v>
      </c>
      <c r="E3276">
        <v>13</v>
      </c>
      <c r="F3276">
        <v>0</v>
      </c>
      <c r="G3276">
        <v>0</v>
      </c>
      <c r="H3276">
        <v>13</v>
      </c>
    </row>
    <row r="3277" spans="1:8" x14ac:dyDescent="0.25">
      <c r="A3277" t="s">
        <v>2848</v>
      </c>
      <c r="B3277" t="s">
        <v>3464</v>
      </c>
      <c r="C3277" t="s">
        <v>250</v>
      </c>
      <c r="D3277" t="s">
        <v>22</v>
      </c>
      <c r="E3277">
        <v>4</v>
      </c>
      <c r="F3277">
        <v>0</v>
      </c>
      <c r="G3277">
        <v>0</v>
      </c>
      <c r="H3277">
        <v>4</v>
      </c>
    </row>
    <row r="3278" spans="1:8" x14ac:dyDescent="0.25">
      <c r="A3278" t="s">
        <v>2848</v>
      </c>
      <c r="B3278" t="s">
        <v>3464</v>
      </c>
      <c r="C3278" t="s">
        <v>126</v>
      </c>
      <c r="D3278" t="s">
        <v>22</v>
      </c>
      <c r="E3278">
        <v>1</v>
      </c>
      <c r="F3278">
        <v>0</v>
      </c>
      <c r="G3278">
        <v>0</v>
      </c>
      <c r="H3278">
        <v>1</v>
      </c>
    </row>
    <row r="3279" spans="1:8" x14ac:dyDescent="0.25">
      <c r="A3279" t="s">
        <v>2848</v>
      </c>
      <c r="B3279" t="s">
        <v>3464</v>
      </c>
      <c r="C3279" t="s">
        <v>161</v>
      </c>
      <c r="D3279" t="s">
        <v>22</v>
      </c>
      <c r="E3279">
        <v>13</v>
      </c>
      <c r="F3279">
        <v>0</v>
      </c>
      <c r="G3279">
        <v>0</v>
      </c>
      <c r="H3279">
        <v>13</v>
      </c>
    </row>
    <row r="3280" spans="1:8" x14ac:dyDescent="0.25">
      <c r="A3280" t="s">
        <v>2848</v>
      </c>
      <c r="B3280" t="s">
        <v>3464</v>
      </c>
      <c r="C3280" t="s">
        <v>154</v>
      </c>
      <c r="D3280" t="s">
        <v>22</v>
      </c>
      <c r="E3280">
        <v>8</v>
      </c>
      <c r="F3280">
        <v>0</v>
      </c>
      <c r="G3280">
        <v>0</v>
      </c>
      <c r="H3280">
        <v>8</v>
      </c>
    </row>
    <row r="3281" spans="1:8" x14ac:dyDescent="0.25">
      <c r="A3281" t="s">
        <v>2848</v>
      </c>
      <c r="B3281" t="s">
        <v>3464</v>
      </c>
      <c r="C3281" t="s">
        <v>124</v>
      </c>
      <c r="D3281" t="s">
        <v>22</v>
      </c>
      <c r="E3281">
        <v>10</v>
      </c>
      <c r="F3281">
        <v>0</v>
      </c>
      <c r="G3281">
        <v>0</v>
      </c>
      <c r="H3281">
        <v>10</v>
      </c>
    </row>
    <row r="3282" spans="1:8" x14ac:dyDescent="0.25">
      <c r="A3282" t="s">
        <v>2848</v>
      </c>
      <c r="B3282" t="s">
        <v>3464</v>
      </c>
      <c r="C3282" t="s">
        <v>152</v>
      </c>
      <c r="D3282" t="s">
        <v>22</v>
      </c>
      <c r="E3282">
        <v>14</v>
      </c>
      <c r="F3282">
        <v>0</v>
      </c>
      <c r="G3282">
        <v>0</v>
      </c>
      <c r="H3282">
        <v>14</v>
      </c>
    </row>
    <row r="3283" spans="1:8" x14ac:dyDescent="0.25">
      <c r="A3283" t="s">
        <v>2848</v>
      </c>
      <c r="B3283" t="s">
        <v>3464</v>
      </c>
      <c r="C3283" t="s">
        <v>2308</v>
      </c>
      <c r="D3283" t="s">
        <v>22</v>
      </c>
      <c r="E3283">
        <v>2</v>
      </c>
      <c r="F3283">
        <v>0</v>
      </c>
      <c r="G3283">
        <v>0</v>
      </c>
      <c r="H3283">
        <v>2</v>
      </c>
    </row>
    <row r="3284" spans="1:8" x14ac:dyDescent="0.25">
      <c r="A3284" t="s">
        <v>2848</v>
      </c>
      <c r="B3284" t="s">
        <v>3464</v>
      </c>
      <c r="C3284" t="s">
        <v>236</v>
      </c>
      <c r="D3284" t="s">
        <v>22</v>
      </c>
      <c r="E3284">
        <v>5</v>
      </c>
      <c r="F3284">
        <v>0</v>
      </c>
      <c r="G3284">
        <v>0</v>
      </c>
      <c r="H3284">
        <v>5</v>
      </c>
    </row>
    <row r="3285" spans="1:8" x14ac:dyDescent="0.25">
      <c r="A3285" t="s">
        <v>2848</v>
      </c>
      <c r="B3285" t="s">
        <v>3464</v>
      </c>
      <c r="C3285" t="s">
        <v>172</v>
      </c>
      <c r="D3285" t="s">
        <v>22</v>
      </c>
      <c r="E3285">
        <v>25</v>
      </c>
      <c r="F3285">
        <v>0</v>
      </c>
      <c r="G3285">
        <v>13</v>
      </c>
      <c r="H3285">
        <v>12</v>
      </c>
    </row>
    <row r="3286" spans="1:8" x14ac:dyDescent="0.25">
      <c r="A3286" t="s">
        <v>2848</v>
      </c>
      <c r="B3286" t="s">
        <v>3464</v>
      </c>
      <c r="C3286" t="s">
        <v>38</v>
      </c>
      <c r="D3286" t="s">
        <v>22</v>
      </c>
      <c r="E3286">
        <v>1</v>
      </c>
      <c r="F3286">
        <v>2</v>
      </c>
      <c r="G3286">
        <v>1</v>
      </c>
      <c r="H3286">
        <v>2</v>
      </c>
    </row>
    <row r="3287" spans="1:8" x14ac:dyDescent="0.25">
      <c r="A3287" t="s">
        <v>2848</v>
      </c>
      <c r="B3287" t="s">
        <v>3464</v>
      </c>
      <c r="C3287" t="s">
        <v>2289</v>
      </c>
      <c r="D3287" t="s">
        <v>22</v>
      </c>
      <c r="E3287">
        <v>2</v>
      </c>
      <c r="F3287">
        <v>0</v>
      </c>
      <c r="G3287">
        <v>0</v>
      </c>
      <c r="H3287">
        <v>2</v>
      </c>
    </row>
    <row r="3288" spans="1:8" x14ac:dyDescent="0.25">
      <c r="A3288" t="s">
        <v>2848</v>
      </c>
      <c r="B3288" t="s">
        <v>3464</v>
      </c>
      <c r="C3288" t="s">
        <v>287</v>
      </c>
      <c r="D3288" t="s">
        <v>22</v>
      </c>
      <c r="E3288">
        <v>1</v>
      </c>
      <c r="F3288">
        <v>0</v>
      </c>
      <c r="G3288">
        <v>0</v>
      </c>
      <c r="H3288">
        <v>1</v>
      </c>
    </row>
    <row r="3289" spans="1:8" x14ac:dyDescent="0.25">
      <c r="A3289" t="s">
        <v>2848</v>
      </c>
      <c r="B3289" t="s">
        <v>3464</v>
      </c>
      <c r="C3289" t="s">
        <v>119</v>
      </c>
      <c r="D3289" t="s">
        <v>120</v>
      </c>
      <c r="E3289">
        <v>7</v>
      </c>
      <c r="F3289">
        <v>0</v>
      </c>
      <c r="G3289">
        <v>2</v>
      </c>
      <c r="H3289">
        <v>5</v>
      </c>
    </row>
    <row r="3290" spans="1:8" x14ac:dyDescent="0.25">
      <c r="A3290" t="s">
        <v>2848</v>
      </c>
      <c r="B3290" t="s">
        <v>3464</v>
      </c>
      <c r="C3290" t="s">
        <v>175</v>
      </c>
      <c r="D3290" t="s">
        <v>2218</v>
      </c>
      <c r="E3290">
        <v>0</v>
      </c>
      <c r="F3290">
        <v>2</v>
      </c>
      <c r="G3290">
        <v>0</v>
      </c>
      <c r="H3290">
        <v>2</v>
      </c>
    </row>
    <row r="3291" spans="1:8" x14ac:dyDescent="0.25">
      <c r="A3291" t="s">
        <v>2848</v>
      </c>
      <c r="B3291" t="s">
        <v>3464</v>
      </c>
      <c r="C3291" t="s">
        <v>175</v>
      </c>
      <c r="D3291" t="s">
        <v>235</v>
      </c>
      <c r="E3291">
        <v>0</v>
      </c>
      <c r="F3291">
        <v>1</v>
      </c>
      <c r="G3291">
        <v>0</v>
      </c>
      <c r="H3291">
        <v>1</v>
      </c>
    </row>
    <row r="3292" spans="1:8" x14ac:dyDescent="0.25">
      <c r="A3292" t="s">
        <v>2848</v>
      </c>
      <c r="B3292" t="s">
        <v>3464</v>
      </c>
      <c r="C3292" t="s">
        <v>60</v>
      </c>
      <c r="D3292" t="s">
        <v>22</v>
      </c>
      <c r="E3292">
        <v>3</v>
      </c>
      <c r="F3292">
        <v>0</v>
      </c>
      <c r="G3292">
        <v>0</v>
      </c>
      <c r="H3292">
        <v>3</v>
      </c>
    </row>
    <row r="3293" spans="1:8" x14ac:dyDescent="0.25">
      <c r="A3293" t="s">
        <v>2848</v>
      </c>
      <c r="B3293" t="s">
        <v>3464</v>
      </c>
      <c r="C3293" t="s">
        <v>139</v>
      </c>
      <c r="D3293" t="s">
        <v>22</v>
      </c>
      <c r="E3293">
        <v>15</v>
      </c>
      <c r="F3293">
        <v>0</v>
      </c>
      <c r="G3293">
        <v>0</v>
      </c>
      <c r="H3293">
        <v>15</v>
      </c>
    </row>
    <row r="3294" spans="1:8" x14ac:dyDescent="0.25">
      <c r="A3294" t="s">
        <v>2848</v>
      </c>
      <c r="B3294" t="s">
        <v>3464</v>
      </c>
      <c r="C3294" t="s">
        <v>53</v>
      </c>
      <c r="D3294" t="s">
        <v>22</v>
      </c>
      <c r="E3294">
        <v>5</v>
      </c>
      <c r="F3294">
        <v>0</v>
      </c>
      <c r="G3294">
        <v>0</v>
      </c>
      <c r="H3294">
        <v>5</v>
      </c>
    </row>
    <row r="3295" spans="1:8" x14ac:dyDescent="0.25">
      <c r="A3295" t="s">
        <v>2848</v>
      </c>
      <c r="B3295" t="s">
        <v>3464</v>
      </c>
      <c r="C3295" t="s">
        <v>51</v>
      </c>
      <c r="D3295" t="s">
        <v>22</v>
      </c>
      <c r="E3295">
        <v>6</v>
      </c>
      <c r="F3295">
        <v>0</v>
      </c>
      <c r="G3295">
        <v>0</v>
      </c>
      <c r="H3295">
        <v>6</v>
      </c>
    </row>
    <row r="3296" spans="1:8" x14ac:dyDescent="0.25">
      <c r="A3296" t="s">
        <v>2848</v>
      </c>
      <c r="B3296" t="s">
        <v>3464</v>
      </c>
      <c r="C3296" t="s">
        <v>3297</v>
      </c>
      <c r="D3296" t="s">
        <v>22</v>
      </c>
      <c r="E3296">
        <v>6</v>
      </c>
      <c r="F3296">
        <v>0</v>
      </c>
      <c r="G3296">
        <v>0</v>
      </c>
      <c r="H3296">
        <v>6</v>
      </c>
    </row>
    <row r="3297" spans="1:8" x14ac:dyDescent="0.25">
      <c r="A3297" t="s">
        <v>2848</v>
      </c>
      <c r="B3297" t="s">
        <v>3464</v>
      </c>
      <c r="C3297" t="s">
        <v>201</v>
      </c>
      <c r="D3297" t="s">
        <v>22</v>
      </c>
      <c r="E3297">
        <v>6</v>
      </c>
      <c r="F3297">
        <v>0</v>
      </c>
      <c r="G3297">
        <v>0</v>
      </c>
      <c r="H3297">
        <v>6</v>
      </c>
    </row>
    <row r="3298" spans="1:8" x14ac:dyDescent="0.25">
      <c r="A3298" t="s">
        <v>2848</v>
      </c>
      <c r="B3298" t="s">
        <v>3464</v>
      </c>
      <c r="C3298" t="s">
        <v>95</v>
      </c>
      <c r="D3298" t="s">
        <v>22</v>
      </c>
      <c r="E3298">
        <v>4</v>
      </c>
      <c r="F3298">
        <v>0</v>
      </c>
      <c r="G3298">
        <v>0</v>
      </c>
      <c r="H3298">
        <v>4</v>
      </c>
    </row>
    <row r="3299" spans="1:8" x14ac:dyDescent="0.25">
      <c r="A3299" t="s">
        <v>2848</v>
      </c>
      <c r="B3299" t="s">
        <v>3464</v>
      </c>
      <c r="C3299" t="s">
        <v>215</v>
      </c>
      <c r="D3299" t="s">
        <v>22</v>
      </c>
      <c r="E3299">
        <v>3</v>
      </c>
      <c r="F3299">
        <v>0</v>
      </c>
      <c r="G3299">
        <v>0</v>
      </c>
      <c r="H3299">
        <v>3</v>
      </c>
    </row>
    <row r="3300" spans="1:8" x14ac:dyDescent="0.25">
      <c r="A3300" t="s">
        <v>2848</v>
      </c>
      <c r="B3300" t="s">
        <v>3464</v>
      </c>
      <c r="C3300" t="s">
        <v>2296</v>
      </c>
      <c r="D3300" t="s">
        <v>22</v>
      </c>
      <c r="E3300">
        <v>2</v>
      </c>
      <c r="F3300">
        <v>0</v>
      </c>
      <c r="G3300">
        <v>0</v>
      </c>
      <c r="H3300">
        <v>2</v>
      </c>
    </row>
    <row r="3301" spans="1:8" x14ac:dyDescent="0.25">
      <c r="A3301" t="s">
        <v>2848</v>
      </c>
      <c r="B3301" t="s">
        <v>3464</v>
      </c>
      <c r="C3301" t="s">
        <v>211</v>
      </c>
      <c r="D3301" t="s">
        <v>22</v>
      </c>
      <c r="E3301">
        <v>1</v>
      </c>
      <c r="F3301">
        <v>0</v>
      </c>
      <c r="G3301">
        <v>0</v>
      </c>
      <c r="H3301">
        <v>1</v>
      </c>
    </row>
    <row r="3302" spans="1:8" x14ac:dyDescent="0.25">
      <c r="A3302" t="s">
        <v>2848</v>
      </c>
      <c r="B3302" t="s">
        <v>3464</v>
      </c>
      <c r="C3302" t="s">
        <v>2318</v>
      </c>
      <c r="D3302" t="s">
        <v>22</v>
      </c>
      <c r="E3302">
        <v>7</v>
      </c>
      <c r="F3302">
        <v>0</v>
      </c>
      <c r="G3302">
        <v>0</v>
      </c>
      <c r="H3302">
        <v>7</v>
      </c>
    </row>
    <row r="3303" spans="1:8" x14ac:dyDescent="0.25">
      <c r="A3303" t="s">
        <v>2848</v>
      </c>
      <c r="B3303" t="s">
        <v>3464</v>
      </c>
      <c r="C3303" t="s">
        <v>80</v>
      </c>
      <c r="D3303" t="s">
        <v>22</v>
      </c>
      <c r="E3303">
        <v>4</v>
      </c>
      <c r="F3303">
        <v>0</v>
      </c>
      <c r="G3303">
        <v>2</v>
      </c>
      <c r="H3303">
        <v>2</v>
      </c>
    </row>
    <row r="3304" spans="1:8" x14ac:dyDescent="0.25">
      <c r="A3304" t="s">
        <v>2848</v>
      </c>
      <c r="B3304" t="s">
        <v>3464</v>
      </c>
      <c r="C3304" t="s">
        <v>165</v>
      </c>
      <c r="D3304" t="s">
        <v>22</v>
      </c>
      <c r="E3304">
        <v>7</v>
      </c>
      <c r="F3304">
        <v>0</v>
      </c>
      <c r="G3304">
        <v>0</v>
      </c>
      <c r="H3304">
        <v>7</v>
      </c>
    </row>
    <row r="3305" spans="1:8" x14ac:dyDescent="0.25">
      <c r="A3305" t="s">
        <v>2848</v>
      </c>
      <c r="B3305" t="s">
        <v>3464</v>
      </c>
      <c r="C3305" t="s">
        <v>94</v>
      </c>
      <c r="D3305" t="s">
        <v>22</v>
      </c>
      <c r="E3305">
        <v>5</v>
      </c>
      <c r="F3305">
        <v>0</v>
      </c>
      <c r="G3305">
        <v>0</v>
      </c>
      <c r="H3305">
        <v>5</v>
      </c>
    </row>
    <row r="3306" spans="1:8" x14ac:dyDescent="0.25">
      <c r="A3306" t="s">
        <v>2848</v>
      </c>
      <c r="B3306" t="s">
        <v>3464</v>
      </c>
      <c r="C3306" t="s">
        <v>41</v>
      </c>
      <c r="D3306" t="s">
        <v>22</v>
      </c>
      <c r="E3306">
        <v>4</v>
      </c>
      <c r="F3306">
        <v>1</v>
      </c>
      <c r="G3306">
        <v>0</v>
      </c>
      <c r="H3306">
        <v>5</v>
      </c>
    </row>
    <row r="3307" spans="1:8" x14ac:dyDescent="0.25">
      <c r="A3307" t="s">
        <v>2848</v>
      </c>
      <c r="B3307" t="s">
        <v>3464</v>
      </c>
      <c r="C3307" t="s">
        <v>29</v>
      </c>
      <c r="D3307" t="s">
        <v>22</v>
      </c>
      <c r="E3307">
        <v>4</v>
      </c>
      <c r="F3307">
        <v>1</v>
      </c>
      <c r="G3307">
        <v>0</v>
      </c>
      <c r="H3307">
        <v>5</v>
      </c>
    </row>
    <row r="3308" spans="1:8" x14ac:dyDescent="0.25">
      <c r="A3308" t="s">
        <v>2848</v>
      </c>
      <c r="B3308" t="s">
        <v>3464</v>
      </c>
      <c r="C3308" t="s">
        <v>48</v>
      </c>
      <c r="D3308" t="s">
        <v>22</v>
      </c>
      <c r="E3308">
        <v>2</v>
      </c>
      <c r="F3308">
        <v>0</v>
      </c>
      <c r="G3308">
        <v>0</v>
      </c>
      <c r="H3308">
        <v>2</v>
      </c>
    </row>
    <row r="3309" spans="1:8" x14ac:dyDescent="0.25">
      <c r="A3309" t="s">
        <v>2848</v>
      </c>
      <c r="B3309" t="s">
        <v>3464</v>
      </c>
      <c r="C3309" t="s">
        <v>108</v>
      </c>
      <c r="D3309" t="s">
        <v>22</v>
      </c>
      <c r="E3309">
        <v>2</v>
      </c>
      <c r="F3309">
        <v>0</v>
      </c>
      <c r="G3309">
        <v>0</v>
      </c>
      <c r="H3309">
        <v>2</v>
      </c>
    </row>
    <row r="3310" spans="1:8" x14ac:dyDescent="0.25">
      <c r="A3310" t="s">
        <v>2848</v>
      </c>
      <c r="B3310" t="s">
        <v>3464</v>
      </c>
      <c r="C3310" t="s">
        <v>34</v>
      </c>
      <c r="D3310" t="s">
        <v>22</v>
      </c>
      <c r="E3310">
        <v>2</v>
      </c>
      <c r="F3310">
        <v>0</v>
      </c>
      <c r="G3310">
        <v>0</v>
      </c>
      <c r="H3310">
        <v>2</v>
      </c>
    </row>
    <row r="3311" spans="1:8" x14ac:dyDescent="0.25">
      <c r="A3311" t="s">
        <v>2848</v>
      </c>
      <c r="B3311" t="s">
        <v>3464</v>
      </c>
      <c r="C3311" t="s">
        <v>93</v>
      </c>
      <c r="D3311" t="s">
        <v>22</v>
      </c>
      <c r="E3311">
        <v>2</v>
      </c>
      <c r="F3311">
        <v>0</v>
      </c>
      <c r="G3311">
        <v>0</v>
      </c>
      <c r="H3311">
        <v>2</v>
      </c>
    </row>
    <row r="3312" spans="1:8" x14ac:dyDescent="0.25">
      <c r="A3312" t="s">
        <v>2848</v>
      </c>
      <c r="B3312" t="s">
        <v>3464</v>
      </c>
      <c r="C3312" t="s">
        <v>183</v>
      </c>
      <c r="D3312" t="s">
        <v>22</v>
      </c>
      <c r="E3312">
        <v>2</v>
      </c>
      <c r="F3312">
        <v>0</v>
      </c>
      <c r="G3312">
        <v>0</v>
      </c>
      <c r="H3312">
        <v>2</v>
      </c>
    </row>
    <row r="3313" spans="1:8" x14ac:dyDescent="0.25">
      <c r="A3313" t="s">
        <v>2848</v>
      </c>
      <c r="B3313" t="s">
        <v>3464</v>
      </c>
      <c r="C3313" t="s">
        <v>285</v>
      </c>
      <c r="D3313" t="s">
        <v>22</v>
      </c>
      <c r="E3313">
        <v>3</v>
      </c>
      <c r="F3313">
        <v>0</v>
      </c>
      <c r="G3313">
        <v>0</v>
      </c>
      <c r="H3313">
        <v>3</v>
      </c>
    </row>
    <row r="3314" spans="1:8" x14ac:dyDescent="0.25">
      <c r="A3314" t="s">
        <v>2848</v>
      </c>
      <c r="B3314" t="s">
        <v>3464</v>
      </c>
      <c r="C3314" t="s">
        <v>50</v>
      </c>
      <c r="D3314" t="s">
        <v>22</v>
      </c>
      <c r="E3314">
        <v>2</v>
      </c>
      <c r="F3314">
        <v>0</v>
      </c>
      <c r="G3314">
        <v>0</v>
      </c>
      <c r="H3314">
        <v>2</v>
      </c>
    </row>
    <row r="3315" spans="1:8" x14ac:dyDescent="0.25">
      <c r="A3315" t="s">
        <v>2848</v>
      </c>
      <c r="B3315" t="s">
        <v>3464</v>
      </c>
      <c r="C3315" t="s">
        <v>264</v>
      </c>
      <c r="D3315" t="s">
        <v>22</v>
      </c>
      <c r="E3315">
        <v>2</v>
      </c>
      <c r="F3315">
        <v>0</v>
      </c>
      <c r="G3315">
        <v>0</v>
      </c>
      <c r="H3315">
        <v>2</v>
      </c>
    </row>
    <row r="3316" spans="1:8" x14ac:dyDescent="0.25">
      <c r="A3316" t="s">
        <v>2848</v>
      </c>
      <c r="B3316" t="s">
        <v>3464</v>
      </c>
      <c r="C3316" t="s">
        <v>87</v>
      </c>
      <c r="D3316" t="s">
        <v>22</v>
      </c>
      <c r="E3316">
        <v>5</v>
      </c>
      <c r="F3316">
        <v>0</v>
      </c>
      <c r="G3316">
        <v>0</v>
      </c>
      <c r="H3316">
        <v>5</v>
      </c>
    </row>
    <row r="3317" spans="1:8" x14ac:dyDescent="0.25">
      <c r="A3317" t="s">
        <v>2848</v>
      </c>
      <c r="B3317" t="s">
        <v>3464</v>
      </c>
      <c r="C3317" t="s">
        <v>109</v>
      </c>
      <c r="D3317" t="s">
        <v>22</v>
      </c>
      <c r="E3317">
        <v>4</v>
      </c>
      <c r="F3317">
        <v>0</v>
      </c>
      <c r="G3317">
        <v>0</v>
      </c>
      <c r="H3317">
        <v>4</v>
      </c>
    </row>
    <row r="3318" spans="1:8" x14ac:dyDescent="0.25">
      <c r="A3318" t="s">
        <v>2848</v>
      </c>
      <c r="B3318" t="s">
        <v>3464</v>
      </c>
      <c r="C3318" t="s">
        <v>2770</v>
      </c>
      <c r="D3318" t="s">
        <v>22</v>
      </c>
      <c r="E3318">
        <v>1</v>
      </c>
      <c r="F3318">
        <v>0</v>
      </c>
      <c r="G3318">
        <v>0</v>
      </c>
      <c r="H3318">
        <v>1</v>
      </c>
    </row>
    <row r="3319" spans="1:8" x14ac:dyDescent="0.25">
      <c r="A3319" t="s">
        <v>2848</v>
      </c>
      <c r="B3319" t="s">
        <v>3464</v>
      </c>
      <c r="C3319" t="s">
        <v>2297</v>
      </c>
      <c r="D3319" t="s">
        <v>22</v>
      </c>
      <c r="E3319">
        <v>1</v>
      </c>
      <c r="F3319">
        <v>0</v>
      </c>
      <c r="G3319">
        <v>0</v>
      </c>
      <c r="H3319">
        <v>1</v>
      </c>
    </row>
    <row r="3320" spans="1:8" x14ac:dyDescent="0.25">
      <c r="A3320" t="s">
        <v>2848</v>
      </c>
      <c r="B3320" t="s">
        <v>3464</v>
      </c>
      <c r="C3320" t="s">
        <v>47</v>
      </c>
      <c r="D3320" t="s">
        <v>22</v>
      </c>
      <c r="E3320">
        <v>2</v>
      </c>
      <c r="F3320">
        <v>0</v>
      </c>
      <c r="G3320">
        <v>1</v>
      </c>
      <c r="H3320">
        <v>1</v>
      </c>
    </row>
    <row r="3321" spans="1:8" x14ac:dyDescent="0.25">
      <c r="A3321" t="s">
        <v>2848</v>
      </c>
      <c r="B3321" t="s">
        <v>3464</v>
      </c>
      <c r="C3321" t="s">
        <v>2767</v>
      </c>
      <c r="D3321" t="s">
        <v>22</v>
      </c>
      <c r="E3321">
        <v>13</v>
      </c>
      <c r="F3321">
        <v>0</v>
      </c>
      <c r="G3321">
        <v>8</v>
      </c>
      <c r="H3321">
        <v>5</v>
      </c>
    </row>
    <row r="3322" spans="1:8" x14ac:dyDescent="0.25">
      <c r="A3322" t="s">
        <v>2848</v>
      </c>
      <c r="B3322" t="s">
        <v>3464</v>
      </c>
      <c r="C3322" t="s">
        <v>58</v>
      </c>
      <c r="D3322" t="s">
        <v>22</v>
      </c>
      <c r="E3322">
        <v>7</v>
      </c>
      <c r="F3322">
        <v>0</v>
      </c>
      <c r="G3322">
        <v>2</v>
      </c>
      <c r="H3322">
        <v>5</v>
      </c>
    </row>
    <row r="3323" spans="1:8" x14ac:dyDescent="0.25">
      <c r="A3323" t="s">
        <v>2848</v>
      </c>
      <c r="B3323" t="s">
        <v>3464</v>
      </c>
      <c r="C3323" t="s">
        <v>173</v>
      </c>
      <c r="D3323" t="s">
        <v>22</v>
      </c>
      <c r="E3323">
        <v>0</v>
      </c>
      <c r="F3323">
        <v>2</v>
      </c>
      <c r="G3323">
        <v>0</v>
      </c>
      <c r="H3323">
        <v>2</v>
      </c>
    </row>
    <row r="3324" spans="1:8" x14ac:dyDescent="0.25">
      <c r="A3324" t="s">
        <v>2848</v>
      </c>
      <c r="B3324" t="s">
        <v>3464</v>
      </c>
      <c r="C3324" t="s">
        <v>2749</v>
      </c>
      <c r="D3324" t="s">
        <v>22</v>
      </c>
      <c r="E3324">
        <v>4</v>
      </c>
      <c r="F3324">
        <v>0</v>
      </c>
      <c r="G3324">
        <v>1</v>
      </c>
      <c r="H3324">
        <v>3</v>
      </c>
    </row>
    <row r="3325" spans="1:8" x14ac:dyDescent="0.25">
      <c r="A3325" t="s">
        <v>2848</v>
      </c>
      <c r="B3325" t="s">
        <v>3464</v>
      </c>
      <c r="C3325" t="s">
        <v>3044</v>
      </c>
      <c r="D3325" t="s">
        <v>22</v>
      </c>
      <c r="E3325">
        <v>17</v>
      </c>
      <c r="F3325">
        <v>0</v>
      </c>
      <c r="G3325">
        <v>2</v>
      </c>
      <c r="H3325">
        <v>15</v>
      </c>
    </row>
    <row r="3326" spans="1:8" x14ac:dyDescent="0.25">
      <c r="A3326" t="s">
        <v>2848</v>
      </c>
      <c r="B3326" t="s">
        <v>3464</v>
      </c>
      <c r="C3326" t="s">
        <v>206</v>
      </c>
      <c r="D3326" t="s">
        <v>22</v>
      </c>
      <c r="E3326">
        <v>2</v>
      </c>
      <c r="F3326">
        <v>0</v>
      </c>
      <c r="G3326">
        <v>0</v>
      </c>
      <c r="H3326">
        <v>2</v>
      </c>
    </row>
    <row r="3327" spans="1:8" x14ac:dyDescent="0.25">
      <c r="A3327" t="s">
        <v>2848</v>
      </c>
      <c r="B3327" t="s">
        <v>3464</v>
      </c>
      <c r="C3327" t="s">
        <v>286</v>
      </c>
      <c r="D3327" t="s">
        <v>22</v>
      </c>
      <c r="E3327">
        <v>2</v>
      </c>
      <c r="F3327">
        <v>0</v>
      </c>
      <c r="G3327">
        <v>0</v>
      </c>
      <c r="H3327">
        <v>2</v>
      </c>
    </row>
    <row r="3328" spans="1:8" x14ac:dyDescent="0.25">
      <c r="A3328" t="s">
        <v>2848</v>
      </c>
      <c r="B3328" t="s">
        <v>3464</v>
      </c>
      <c r="C3328" t="s">
        <v>221</v>
      </c>
      <c r="D3328" t="s">
        <v>22</v>
      </c>
      <c r="E3328">
        <v>31</v>
      </c>
      <c r="F3328">
        <v>0</v>
      </c>
      <c r="G3328">
        <v>4</v>
      </c>
      <c r="H3328">
        <v>27</v>
      </c>
    </row>
    <row r="3329" spans="1:8" x14ac:dyDescent="0.25">
      <c r="A3329" t="s">
        <v>2848</v>
      </c>
      <c r="B3329" t="s">
        <v>3464</v>
      </c>
      <c r="C3329" t="s">
        <v>106</v>
      </c>
      <c r="D3329" t="s">
        <v>22</v>
      </c>
      <c r="E3329">
        <v>2</v>
      </c>
      <c r="F3329">
        <v>5</v>
      </c>
      <c r="G3329">
        <v>2</v>
      </c>
      <c r="H3329">
        <v>5</v>
      </c>
    </row>
    <row r="3330" spans="1:8" x14ac:dyDescent="0.25">
      <c r="A3330" t="s">
        <v>2848</v>
      </c>
      <c r="B3330" t="s">
        <v>3464</v>
      </c>
      <c r="C3330" t="s">
        <v>265</v>
      </c>
      <c r="D3330" t="s">
        <v>22</v>
      </c>
      <c r="E3330">
        <v>1</v>
      </c>
      <c r="F3330">
        <v>0</v>
      </c>
      <c r="G3330">
        <v>0</v>
      </c>
      <c r="H3330">
        <v>1</v>
      </c>
    </row>
    <row r="3331" spans="1:8" x14ac:dyDescent="0.25">
      <c r="A3331" t="s">
        <v>2848</v>
      </c>
      <c r="B3331" t="s">
        <v>3464</v>
      </c>
      <c r="C3331" t="s">
        <v>189</v>
      </c>
      <c r="D3331" t="s">
        <v>22</v>
      </c>
      <c r="E3331">
        <v>10</v>
      </c>
      <c r="F3331">
        <v>0</v>
      </c>
      <c r="G3331">
        <v>0</v>
      </c>
      <c r="H3331">
        <v>10</v>
      </c>
    </row>
    <row r="3332" spans="1:8" x14ac:dyDescent="0.25">
      <c r="A3332" t="s">
        <v>2848</v>
      </c>
      <c r="B3332" t="s">
        <v>3464</v>
      </c>
      <c r="C3332" t="s">
        <v>259</v>
      </c>
      <c r="D3332" t="s">
        <v>22</v>
      </c>
      <c r="E3332">
        <v>9</v>
      </c>
      <c r="F3332">
        <v>0</v>
      </c>
      <c r="G3332">
        <v>2</v>
      </c>
      <c r="H3332">
        <v>7</v>
      </c>
    </row>
    <row r="3333" spans="1:8" x14ac:dyDescent="0.25">
      <c r="A3333" t="s">
        <v>2848</v>
      </c>
      <c r="B3333" t="s">
        <v>3464</v>
      </c>
      <c r="C3333" t="s">
        <v>2750</v>
      </c>
      <c r="D3333" t="s">
        <v>22</v>
      </c>
      <c r="E3333">
        <v>1</v>
      </c>
      <c r="F3333">
        <v>0</v>
      </c>
      <c r="G3333">
        <v>0</v>
      </c>
      <c r="H3333">
        <v>1</v>
      </c>
    </row>
    <row r="3334" spans="1:8" x14ac:dyDescent="0.25">
      <c r="A3334" t="s">
        <v>2848</v>
      </c>
      <c r="B3334" t="s">
        <v>3464</v>
      </c>
      <c r="C3334" t="s">
        <v>192</v>
      </c>
      <c r="D3334" t="s">
        <v>22</v>
      </c>
      <c r="E3334">
        <v>3</v>
      </c>
      <c r="F3334">
        <v>0</v>
      </c>
      <c r="G3334">
        <v>0</v>
      </c>
      <c r="H3334">
        <v>3</v>
      </c>
    </row>
    <row r="3335" spans="1:8" x14ac:dyDescent="0.25">
      <c r="A3335" t="s">
        <v>2848</v>
      </c>
      <c r="B3335" t="s">
        <v>3464</v>
      </c>
      <c r="C3335" t="s">
        <v>329</v>
      </c>
      <c r="D3335" t="s">
        <v>22</v>
      </c>
      <c r="E3335">
        <v>5</v>
      </c>
      <c r="F3335">
        <v>5</v>
      </c>
      <c r="G3335">
        <v>6</v>
      </c>
      <c r="H3335">
        <v>4</v>
      </c>
    </row>
    <row r="3336" spans="1:8" x14ac:dyDescent="0.25">
      <c r="A3336" t="s">
        <v>2848</v>
      </c>
      <c r="B3336" t="s">
        <v>3464</v>
      </c>
      <c r="C3336" t="s">
        <v>316</v>
      </c>
      <c r="D3336" t="s">
        <v>22</v>
      </c>
      <c r="E3336">
        <v>10</v>
      </c>
      <c r="F3336">
        <v>5</v>
      </c>
      <c r="G3336">
        <v>5</v>
      </c>
      <c r="H3336">
        <v>10</v>
      </c>
    </row>
    <row r="3337" spans="1:8" x14ac:dyDescent="0.25">
      <c r="A3337" t="s">
        <v>2848</v>
      </c>
      <c r="B3337" t="s">
        <v>3464</v>
      </c>
      <c r="C3337" t="s">
        <v>131</v>
      </c>
      <c r="D3337" t="s">
        <v>22</v>
      </c>
      <c r="E3337">
        <v>6</v>
      </c>
      <c r="F3337">
        <v>0</v>
      </c>
      <c r="G3337">
        <v>0</v>
      </c>
      <c r="H3337">
        <v>6</v>
      </c>
    </row>
    <row r="3338" spans="1:8" x14ac:dyDescent="0.25">
      <c r="A3338" t="s">
        <v>2848</v>
      </c>
      <c r="B3338" t="s">
        <v>3464</v>
      </c>
      <c r="C3338" t="s">
        <v>275</v>
      </c>
      <c r="D3338" t="s">
        <v>22</v>
      </c>
      <c r="E3338">
        <v>0</v>
      </c>
      <c r="F3338">
        <v>1</v>
      </c>
      <c r="G3338">
        <v>0</v>
      </c>
      <c r="H3338">
        <v>1</v>
      </c>
    </row>
    <row r="3339" spans="1:8" x14ac:dyDescent="0.25">
      <c r="A3339" t="s">
        <v>2848</v>
      </c>
      <c r="B3339" t="s">
        <v>3464</v>
      </c>
      <c r="C3339" t="s">
        <v>168</v>
      </c>
      <c r="D3339" t="s">
        <v>22</v>
      </c>
      <c r="E3339">
        <v>9</v>
      </c>
      <c r="F3339">
        <v>0</v>
      </c>
      <c r="G3339">
        <v>1</v>
      </c>
      <c r="H3339">
        <v>8</v>
      </c>
    </row>
    <row r="3340" spans="1:8" x14ac:dyDescent="0.25">
      <c r="A3340" t="s">
        <v>2848</v>
      </c>
      <c r="B3340" t="s">
        <v>3464</v>
      </c>
      <c r="C3340" t="s">
        <v>151</v>
      </c>
      <c r="D3340" t="s">
        <v>22</v>
      </c>
      <c r="E3340">
        <v>2</v>
      </c>
      <c r="F3340">
        <v>0</v>
      </c>
      <c r="G3340">
        <v>0</v>
      </c>
      <c r="H3340">
        <v>2</v>
      </c>
    </row>
    <row r="3341" spans="1:8" x14ac:dyDescent="0.25">
      <c r="A3341" t="s">
        <v>2848</v>
      </c>
      <c r="B3341" t="s">
        <v>3464</v>
      </c>
      <c r="C3341" t="s">
        <v>281</v>
      </c>
      <c r="D3341" t="s">
        <v>22</v>
      </c>
      <c r="E3341">
        <v>2</v>
      </c>
      <c r="F3341">
        <v>0</v>
      </c>
      <c r="G3341">
        <v>0</v>
      </c>
      <c r="H3341">
        <v>2</v>
      </c>
    </row>
    <row r="3342" spans="1:8" x14ac:dyDescent="0.25">
      <c r="A3342" t="s">
        <v>2848</v>
      </c>
      <c r="B3342" t="s">
        <v>3464</v>
      </c>
      <c r="C3342" t="s">
        <v>226</v>
      </c>
      <c r="D3342" t="s">
        <v>22</v>
      </c>
      <c r="E3342">
        <v>2</v>
      </c>
      <c r="F3342">
        <v>0</v>
      </c>
      <c r="G3342">
        <v>0</v>
      </c>
      <c r="H3342">
        <v>2</v>
      </c>
    </row>
    <row r="3343" spans="1:8" x14ac:dyDescent="0.25">
      <c r="A3343" t="s">
        <v>2848</v>
      </c>
      <c r="B3343" t="s">
        <v>3464</v>
      </c>
      <c r="C3343" t="s">
        <v>278</v>
      </c>
      <c r="D3343" t="s">
        <v>22</v>
      </c>
      <c r="E3343">
        <v>2</v>
      </c>
      <c r="F3343">
        <v>0</v>
      </c>
      <c r="G3343">
        <v>0</v>
      </c>
      <c r="H3343">
        <v>2</v>
      </c>
    </row>
    <row r="3344" spans="1:8" x14ac:dyDescent="0.25">
      <c r="A3344" t="s">
        <v>2848</v>
      </c>
      <c r="B3344" t="s">
        <v>3464</v>
      </c>
      <c r="C3344" t="s">
        <v>56</v>
      </c>
      <c r="D3344" t="s">
        <v>22</v>
      </c>
      <c r="E3344">
        <v>5</v>
      </c>
      <c r="F3344">
        <v>0</v>
      </c>
      <c r="G3344">
        <v>0</v>
      </c>
      <c r="H3344">
        <v>5</v>
      </c>
    </row>
    <row r="3345" spans="1:8" x14ac:dyDescent="0.25">
      <c r="A3345" t="s">
        <v>2848</v>
      </c>
      <c r="B3345" t="s">
        <v>3464</v>
      </c>
      <c r="C3345" t="s">
        <v>98</v>
      </c>
      <c r="D3345" t="s">
        <v>22</v>
      </c>
      <c r="E3345">
        <v>5</v>
      </c>
      <c r="F3345">
        <v>0</v>
      </c>
      <c r="G3345">
        <v>0</v>
      </c>
      <c r="H3345">
        <v>5</v>
      </c>
    </row>
    <row r="3346" spans="1:8" x14ac:dyDescent="0.25">
      <c r="A3346" t="s">
        <v>2848</v>
      </c>
      <c r="B3346" t="s">
        <v>3464</v>
      </c>
      <c r="C3346" t="s">
        <v>290</v>
      </c>
      <c r="D3346" t="s">
        <v>22</v>
      </c>
      <c r="E3346">
        <v>3</v>
      </c>
      <c r="F3346">
        <v>0</v>
      </c>
      <c r="G3346">
        <v>0</v>
      </c>
      <c r="H3346">
        <v>3</v>
      </c>
    </row>
    <row r="3347" spans="1:8" x14ac:dyDescent="0.25">
      <c r="A3347" t="s">
        <v>2848</v>
      </c>
      <c r="B3347" t="s">
        <v>3464</v>
      </c>
      <c r="C3347" t="s">
        <v>130</v>
      </c>
      <c r="D3347" t="s">
        <v>22</v>
      </c>
      <c r="E3347">
        <v>4</v>
      </c>
      <c r="F3347">
        <v>0</v>
      </c>
      <c r="G3347">
        <v>0</v>
      </c>
      <c r="H3347">
        <v>4</v>
      </c>
    </row>
    <row r="3348" spans="1:8" x14ac:dyDescent="0.25">
      <c r="A3348" t="s">
        <v>2848</v>
      </c>
      <c r="B3348" t="s">
        <v>3464</v>
      </c>
      <c r="C3348" t="s">
        <v>199</v>
      </c>
      <c r="D3348" t="s">
        <v>22</v>
      </c>
      <c r="E3348">
        <v>2</v>
      </c>
      <c r="F3348">
        <v>0</v>
      </c>
      <c r="G3348">
        <v>0</v>
      </c>
      <c r="H3348">
        <v>2</v>
      </c>
    </row>
    <row r="3349" spans="1:8" x14ac:dyDescent="0.25">
      <c r="A3349" t="s">
        <v>2848</v>
      </c>
      <c r="B3349" t="s">
        <v>3464</v>
      </c>
      <c r="C3349" t="s">
        <v>283</v>
      </c>
      <c r="D3349" t="s">
        <v>22</v>
      </c>
      <c r="E3349">
        <v>2</v>
      </c>
      <c r="F3349">
        <v>0</v>
      </c>
      <c r="G3349">
        <v>0</v>
      </c>
      <c r="H3349">
        <v>2</v>
      </c>
    </row>
    <row r="3350" spans="1:8" x14ac:dyDescent="0.25">
      <c r="A3350" t="s">
        <v>2848</v>
      </c>
      <c r="B3350" t="s">
        <v>3464</v>
      </c>
      <c r="C3350" t="s">
        <v>284</v>
      </c>
      <c r="D3350" t="s">
        <v>22</v>
      </c>
      <c r="E3350">
        <v>2</v>
      </c>
      <c r="F3350">
        <v>0</v>
      </c>
      <c r="G3350">
        <v>0</v>
      </c>
      <c r="H3350">
        <v>2</v>
      </c>
    </row>
    <row r="3351" spans="1:8" x14ac:dyDescent="0.25">
      <c r="A3351" t="s">
        <v>2848</v>
      </c>
      <c r="B3351" t="s">
        <v>3464</v>
      </c>
      <c r="C3351" t="s">
        <v>251</v>
      </c>
      <c r="D3351" t="s">
        <v>22</v>
      </c>
      <c r="E3351">
        <v>3</v>
      </c>
      <c r="F3351">
        <v>0</v>
      </c>
      <c r="G3351">
        <v>0</v>
      </c>
      <c r="H3351">
        <v>3</v>
      </c>
    </row>
    <row r="3352" spans="1:8" x14ac:dyDescent="0.25">
      <c r="A3352" t="s">
        <v>2848</v>
      </c>
      <c r="B3352" t="s">
        <v>3464</v>
      </c>
      <c r="C3352" t="s">
        <v>99</v>
      </c>
      <c r="D3352" t="s">
        <v>22</v>
      </c>
      <c r="E3352">
        <v>1</v>
      </c>
      <c r="F3352">
        <v>0</v>
      </c>
      <c r="G3352">
        <v>0</v>
      </c>
      <c r="H3352">
        <v>1</v>
      </c>
    </row>
    <row r="3353" spans="1:8" x14ac:dyDescent="0.25">
      <c r="A3353" t="s">
        <v>2848</v>
      </c>
      <c r="B3353" t="s">
        <v>3464</v>
      </c>
      <c r="C3353" t="s">
        <v>136</v>
      </c>
      <c r="D3353" t="s">
        <v>22</v>
      </c>
      <c r="E3353">
        <v>1</v>
      </c>
      <c r="F3353">
        <v>0</v>
      </c>
      <c r="G3353">
        <v>0</v>
      </c>
      <c r="H3353">
        <v>1</v>
      </c>
    </row>
    <row r="3354" spans="1:8" x14ac:dyDescent="0.25">
      <c r="A3354" t="s">
        <v>2848</v>
      </c>
      <c r="B3354" t="s">
        <v>3464</v>
      </c>
      <c r="C3354" t="s">
        <v>190</v>
      </c>
      <c r="D3354" t="s">
        <v>22</v>
      </c>
      <c r="E3354">
        <v>1</v>
      </c>
      <c r="F3354">
        <v>0</v>
      </c>
      <c r="G3354">
        <v>0</v>
      </c>
      <c r="H3354">
        <v>1</v>
      </c>
    </row>
    <row r="3355" spans="1:8" x14ac:dyDescent="0.25">
      <c r="A3355" t="s">
        <v>2848</v>
      </c>
      <c r="B3355" t="s">
        <v>3464</v>
      </c>
      <c r="C3355" t="s">
        <v>2299</v>
      </c>
      <c r="D3355" t="s">
        <v>22</v>
      </c>
      <c r="E3355">
        <v>2</v>
      </c>
      <c r="F3355">
        <v>0</v>
      </c>
      <c r="G3355">
        <v>0</v>
      </c>
      <c r="H3355">
        <v>2</v>
      </c>
    </row>
    <row r="3356" spans="1:8" x14ac:dyDescent="0.25">
      <c r="A3356" t="s">
        <v>2848</v>
      </c>
      <c r="B3356" t="s">
        <v>3464</v>
      </c>
      <c r="C3356" t="s">
        <v>204</v>
      </c>
      <c r="D3356" t="s">
        <v>22</v>
      </c>
      <c r="E3356">
        <v>2</v>
      </c>
      <c r="F3356">
        <v>0</v>
      </c>
      <c r="G3356">
        <v>0</v>
      </c>
      <c r="H3356">
        <v>2</v>
      </c>
    </row>
    <row r="3357" spans="1:8" x14ac:dyDescent="0.25">
      <c r="A3357" t="s">
        <v>2848</v>
      </c>
      <c r="B3357" t="s">
        <v>3464</v>
      </c>
      <c r="C3357" t="s">
        <v>208</v>
      </c>
      <c r="D3357" t="s">
        <v>22</v>
      </c>
      <c r="E3357">
        <v>2</v>
      </c>
      <c r="F3357">
        <v>0</v>
      </c>
      <c r="G3357">
        <v>0</v>
      </c>
      <c r="H3357">
        <v>2</v>
      </c>
    </row>
    <row r="3358" spans="1:8" x14ac:dyDescent="0.25">
      <c r="A3358" t="s">
        <v>2848</v>
      </c>
      <c r="B3358" t="s">
        <v>3464</v>
      </c>
      <c r="C3358" t="s">
        <v>282</v>
      </c>
      <c r="D3358" t="s">
        <v>22</v>
      </c>
      <c r="E3358">
        <v>1</v>
      </c>
      <c r="F3358">
        <v>0</v>
      </c>
      <c r="G3358">
        <v>0</v>
      </c>
      <c r="H3358">
        <v>1</v>
      </c>
    </row>
    <row r="3359" spans="1:8" x14ac:dyDescent="0.25">
      <c r="A3359" t="s">
        <v>2848</v>
      </c>
      <c r="B3359" t="s">
        <v>3464</v>
      </c>
      <c r="C3359" t="s">
        <v>182</v>
      </c>
      <c r="D3359" t="s">
        <v>22</v>
      </c>
      <c r="E3359">
        <v>5</v>
      </c>
      <c r="F3359">
        <v>0</v>
      </c>
      <c r="G3359">
        <v>0</v>
      </c>
      <c r="H3359">
        <v>5</v>
      </c>
    </row>
    <row r="3360" spans="1:8" x14ac:dyDescent="0.25">
      <c r="A3360" t="s">
        <v>2848</v>
      </c>
      <c r="B3360" t="s">
        <v>3464</v>
      </c>
      <c r="C3360" t="s">
        <v>121</v>
      </c>
      <c r="D3360" t="s">
        <v>22</v>
      </c>
      <c r="E3360">
        <v>5</v>
      </c>
      <c r="F3360">
        <v>0</v>
      </c>
      <c r="G3360">
        <v>0</v>
      </c>
      <c r="H3360">
        <v>5</v>
      </c>
    </row>
    <row r="3361" spans="1:8" x14ac:dyDescent="0.25">
      <c r="A3361" t="s">
        <v>2848</v>
      </c>
      <c r="B3361" t="s">
        <v>3464</v>
      </c>
      <c r="C3361" t="s">
        <v>92</v>
      </c>
      <c r="D3361" t="s">
        <v>22</v>
      </c>
      <c r="E3361">
        <v>3</v>
      </c>
      <c r="F3361">
        <v>0</v>
      </c>
      <c r="G3361">
        <v>0</v>
      </c>
      <c r="H3361">
        <v>3</v>
      </c>
    </row>
    <row r="3362" spans="1:8" x14ac:dyDescent="0.25">
      <c r="A3362" t="s">
        <v>2848</v>
      </c>
      <c r="B3362" t="s">
        <v>3464</v>
      </c>
      <c r="C3362" t="s">
        <v>23</v>
      </c>
      <c r="D3362" t="s">
        <v>22</v>
      </c>
      <c r="E3362">
        <v>2</v>
      </c>
      <c r="F3362">
        <v>0</v>
      </c>
      <c r="G3362">
        <v>0</v>
      </c>
      <c r="H3362">
        <v>2</v>
      </c>
    </row>
    <row r="3363" spans="1:8" x14ac:dyDescent="0.25">
      <c r="A3363" t="s">
        <v>2848</v>
      </c>
      <c r="B3363" t="s">
        <v>3464</v>
      </c>
      <c r="C3363" t="s">
        <v>24</v>
      </c>
      <c r="D3363" t="s">
        <v>22</v>
      </c>
      <c r="E3363">
        <v>2</v>
      </c>
      <c r="F3363">
        <v>0</v>
      </c>
      <c r="G3363">
        <v>0</v>
      </c>
      <c r="H3363">
        <v>2</v>
      </c>
    </row>
    <row r="3364" spans="1:8" x14ac:dyDescent="0.25">
      <c r="A3364" t="s">
        <v>2848</v>
      </c>
      <c r="B3364" t="s">
        <v>3464</v>
      </c>
      <c r="C3364" t="s">
        <v>207</v>
      </c>
      <c r="D3364" t="s">
        <v>22</v>
      </c>
      <c r="E3364">
        <v>2</v>
      </c>
      <c r="F3364">
        <v>0</v>
      </c>
      <c r="G3364">
        <v>0</v>
      </c>
      <c r="H3364">
        <v>2</v>
      </c>
    </row>
    <row r="3365" spans="1:8" x14ac:dyDescent="0.25">
      <c r="A3365" t="s">
        <v>2848</v>
      </c>
      <c r="B3365" t="s">
        <v>3464</v>
      </c>
      <c r="C3365" t="s">
        <v>237</v>
      </c>
      <c r="D3365" t="s">
        <v>22</v>
      </c>
      <c r="E3365">
        <v>4</v>
      </c>
      <c r="F3365">
        <v>0</v>
      </c>
      <c r="G3365">
        <v>0</v>
      </c>
      <c r="H3365">
        <v>4</v>
      </c>
    </row>
    <row r="3366" spans="1:8" x14ac:dyDescent="0.25">
      <c r="A3366" t="s">
        <v>2848</v>
      </c>
      <c r="B3366" t="s">
        <v>3464</v>
      </c>
      <c r="C3366" t="s">
        <v>100</v>
      </c>
      <c r="D3366" t="s">
        <v>22</v>
      </c>
      <c r="E3366">
        <v>5</v>
      </c>
      <c r="F3366">
        <v>0</v>
      </c>
      <c r="G3366">
        <v>2</v>
      </c>
      <c r="H3366">
        <v>3</v>
      </c>
    </row>
    <row r="3367" spans="1:8" x14ac:dyDescent="0.25">
      <c r="A3367" t="s">
        <v>2848</v>
      </c>
      <c r="B3367" t="s">
        <v>3464</v>
      </c>
      <c r="C3367" t="s">
        <v>118</v>
      </c>
      <c r="D3367" t="s">
        <v>22</v>
      </c>
      <c r="E3367">
        <v>4</v>
      </c>
      <c r="F3367">
        <v>0</v>
      </c>
      <c r="G3367">
        <v>0</v>
      </c>
      <c r="H3367">
        <v>4</v>
      </c>
    </row>
    <row r="3368" spans="1:8" x14ac:dyDescent="0.25">
      <c r="A3368" t="s">
        <v>2848</v>
      </c>
      <c r="B3368" t="s">
        <v>3464</v>
      </c>
      <c r="C3368" t="s">
        <v>209</v>
      </c>
      <c r="D3368" t="s">
        <v>22</v>
      </c>
      <c r="E3368">
        <v>2</v>
      </c>
      <c r="F3368">
        <v>0</v>
      </c>
      <c r="G3368">
        <v>0</v>
      </c>
      <c r="H3368">
        <v>2</v>
      </c>
    </row>
    <row r="3369" spans="1:8" x14ac:dyDescent="0.25">
      <c r="A3369" t="s">
        <v>2848</v>
      </c>
      <c r="B3369" t="s">
        <v>3464</v>
      </c>
      <c r="C3369" t="s">
        <v>137</v>
      </c>
      <c r="D3369" t="s">
        <v>22</v>
      </c>
      <c r="E3369">
        <v>10</v>
      </c>
      <c r="F3369">
        <v>0</v>
      </c>
      <c r="G3369">
        <v>2</v>
      </c>
      <c r="H3369">
        <v>8</v>
      </c>
    </row>
    <row r="3370" spans="1:8" x14ac:dyDescent="0.25">
      <c r="A3370" t="s">
        <v>2848</v>
      </c>
      <c r="B3370" t="s">
        <v>3464</v>
      </c>
      <c r="C3370" t="s">
        <v>112</v>
      </c>
      <c r="D3370" t="s">
        <v>22</v>
      </c>
      <c r="E3370">
        <v>9</v>
      </c>
      <c r="F3370">
        <v>0</v>
      </c>
      <c r="G3370">
        <v>0</v>
      </c>
      <c r="H3370">
        <v>9</v>
      </c>
    </row>
    <row r="3371" spans="1:8" x14ac:dyDescent="0.25">
      <c r="A3371" t="s">
        <v>2848</v>
      </c>
      <c r="B3371" t="s">
        <v>3464</v>
      </c>
      <c r="C3371" t="s">
        <v>74</v>
      </c>
      <c r="D3371" t="s">
        <v>22</v>
      </c>
      <c r="E3371">
        <v>6</v>
      </c>
      <c r="F3371">
        <v>0</v>
      </c>
      <c r="G3371">
        <v>0</v>
      </c>
      <c r="H3371">
        <v>6</v>
      </c>
    </row>
    <row r="3372" spans="1:8" x14ac:dyDescent="0.25">
      <c r="A3372" t="s">
        <v>2848</v>
      </c>
      <c r="B3372" t="s">
        <v>3464</v>
      </c>
      <c r="C3372" t="s">
        <v>27</v>
      </c>
      <c r="D3372" t="s">
        <v>22</v>
      </c>
      <c r="E3372">
        <v>6</v>
      </c>
      <c r="F3372">
        <v>0</v>
      </c>
      <c r="G3372">
        <v>0</v>
      </c>
      <c r="H3372">
        <v>6</v>
      </c>
    </row>
    <row r="3373" spans="1:8" x14ac:dyDescent="0.25">
      <c r="A3373" t="s">
        <v>2848</v>
      </c>
      <c r="B3373" t="s">
        <v>3464</v>
      </c>
      <c r="C3373" t="s">
        <v>129</v>
      </c>
      <c r="D3373" t="s">
        <v>22</v>
      </c>
      <c r="E3373">
        <v>2</v>
      </c>
      <c r="F3373">
        <v>0</v>
      </c>
      <c r="G3373">
        <v>0</v>
      </c>
      <c r="H3373">
        <v>2</v>
      </c>
    </row>
    <row r="3374" spans="1:8" x14ac:dyDescent="0.25">
      <c r="A3374" t="s">
        <v>2848</v>
      </c>
      <c r="B3374" t="s">
        <v>3464</v>
      </c>
      <c r="C3374" t="s">
        <v>78</v>
      </c>
      <c r="D3374" t="s">
        <v>22</v>
      </c>
      <c r="E3374">
        <v>7</v>
      </c>
      <c r="F3374">
        <v>0</v>
      </c>
      <c r="G3374">
        <v>0</v>
      </c>
      <c r="H3374">
        <v>7</v>
      </c>
    </row>
    <row r="3375" spans="1:8" x14ac:dyDescent="0.25">
      <c r="A3375" t="s">
        <v>2848</v>
      </c>
      <c r="B3375" t="s">
        <v>3464</v>
      </c>
      <c r="C3375" t="s">
        <v>110</v>
      </c>
      <c r="D3375" t="s">
        <v>22</v>
      </c>
      <c r="E3375">
        <v>3</v>
      </c>
      <c r="F3375">
        <v>0</v>
      </c>
      <c r="G3375">
        <v>0</v>
      </c>
      <c r="H3375">
        <v>3</v>
      </c>
    </row>
    <row r="3376" spans="1:8" x14ac:dyDescent="0.25">
      <c r="A3376" t="s">
        <v>2848</v>
      </c>
      <c r="B3376" t="s">
        <v>3464</v>
      </c>
      <c r="C3376" t="s">
        <v>299</v>
      </c>
      <c r="D3376" t="s">
        <v>22</v>
      </c>
      <c r="E3376">
        <v>2</v>
      </c>
      <c r="F3376">
        <v>0</v>
      </c>
      <c r="G3376">
        <v>0</v>
      </c>
      <c r="H3376">
        <v>2</v>
      </c>
    </row>
    <row r="3377" spans="1:8" x14ac:dyDescent="0.25">
      <c r="A3377" t="s">
        <v>2848</v>
      </c>
      <c r="B3377" t="s">
        <v>3464</v>
      </c>
      <c r="C3377" t="s">
        <v>293</v>
      </c>
      <c r="D3377" t="s">
        <v>22</v>
      </c>
      <c r="E3377">
        <v>9</v>
      </c>
      <c r="F3377">
        <v>0</v>
      </c>
      <c r="G3377">
        <v>0</v>
      </c>
      <c r="H3377">
        <v>9</v>
      </c>
    </row>
    <row r="3378" spans="1:8" x14ac:dyDescent="0.25">
      <c r="A3378" t="s">
        <v>2848</v>
      </c>
      <c r="B3378" t="s">
        <v>3464</v>
      </c>
      <c r="C3378" t="s">
        <v>2295</v>
      </c>
      <c r="D3378" t="s">
        <v>22</v>
      </c>
      <c r="E3378">
        <v>2</v>
      </c>
      <c r="F3378">
        <v>0</v>
      </c>
      <c r="G3378">
        <v>1</v>
      </c>
      <c r="H3378">
        <v>1</v>
      </c>
    </row>
    <row r="3379" spans="1:8" x14ac:dyDescent="0.25">
      <c r="A3379" t="s">
        <v>2848</v>
      </c>
      <c r="B3379" t="s">
        <v>3464</v>
      </c>
      <c r="C3379" t="s">
        <v>2298</v>
      </c>
      <c r="D3379" t="s">
        <v>22</v>
      </c>
      <c r="E3379">
        <v>1</v>
      </c>
      <c r="F3379">
        <v>0</v>
      </c>
      <c r="G3379">
        <v>0</v>
      </c>
      <c r="H3379">
        <v>1</v>
      </c>
    </row>
    <row r="3380" spans="1:8" x14ac:dyDescent="0.25">
      <c r="A3380" t="s">
        <v>2848</v>
      </c>
      <c r="B3380" t="s">
        <v>3464</v>
      </c>
      <c r="C3380" t="s">
        <v>202</v>
      </c>
      <c r="D3380" t="s">
        <v>22</v>
      </c>
      <c r="E3380">
        <v>1</v>
      </c>
      <c r="F3380">
        <v>0</v>
      </c>
      <c r="G3380">
        <v>0</v>
      </c>
      <c r="H3380">
        <v>1</v>
      </c>
    </row>
    <row r="3381" spans="1:8" x14ac:dyDescent="0.25">
      <c r="A3381" t="s">
        <v>2848</v>
      </c>
      <c r="B3381" t="s">
        <v>3464</v>
      </c>
      <c r="C3381" t="s">
        <v>171</v>
      </c>
      <c r="D3381" t="s">
        <v>22</v>
      </c>
      <c r="E3381">
        <v>3</v>
      </c>
      <c r="F3381">
        <v>0</v>
      </c>
      <c r="G3381">
        <v>1</v>
      </c>
      <c r="H3381">
        <v>2</v>
      </c>
    </row>
    <row r="3382" spans="1:8" x14ac:dyDescent="0.25">
      <c r="A3382" t="s">
        <v>2848</v>
      </c>
      <c r="B3382" t="s">
        <v>3464</v>
      </c>
      <c r="C3382" t="s">
        <v>123</v>
      </c>
      <c r="D3382" t="s">
        <v>22</v>
      </c>
      <c r="E3382">
        <v>3</v>
      </c>
      <c r="F3382">
        <v>0</v>
      </c>
      <c r="G3382">
        <v>0</v>
      </c>
      <c r="H3382">
        <v>3</v>
      </c>
    </row>
    <row r="3383" spans="1:8" x14ac:dyDescent="0.25">
      <c r="A3383" t="s">
        <v>2848</v>
      </c>
      <c r="B3383" t="s">
        <v>3464</v>
      </c>
      <c r="C3383" t="s">
        <v>2198</v>
      </c>
      <c r="D3383" t="s">
        <v>22</v>
      </c>
      <c r="E3383">
        <v>3</v>
      </c>
      <c r="F3383">
        <v>0</v>
      </c>
      <c r="G3383">
        <v>0</v>
      </c>
      <c r="H3383">
        <v>3</v>
      </c>
    </row>
    <row r="3384" spans="1:8" x14ac:dyDescent="0.25">
      <c r="A3384" t="s">
        <v>2848</v>
      </c>
      <c r="B3384" t="s">
        <v>3464</v>
      </c>
      <c r="C3384" t="s">
        <v>180</v>
      </c>
      <c r="D3384" t="s">
        <v>22</v>
      </c>
      <c r="E3384">
        <v>1</v>
      </c>
      <c r="F3384">
        <v>0</v>
      </c>
      <c r="G3384">
        <v>0</v>
      </c>
      <c r="H3384">
        <v>1</v>
      </c>
    </row>
    <row r="3385" spans="1:8" x14ac:dyDescent="0.25">
      <c r="A3385" t="s">
        <v>2848</v>
      </c>
      <c r="B3385" t="s">
        <v>3464</v>
      </c>
      <c r="C3385" t="s">
        <v>279</v>
      </c>
      <c r="D3385" t="s">
        <v>22</v>
      </c>
      <c r="E3385">
        <v>1</v>
      </c>
      <c r="F3385">
        <v>0</v>
      </c>
      <c r="G3385">
        <v>0</v>
      </c>
      <c r="H3385">
        <v>1</v>
      </c>
    </row>
    <row r="3386" spans="1:8" x14ac:dyDescent="0.25">
      <c r="A3386" t="s">
        <v>2848</v>
      </c>
      <c r="B3386" t="s">
        <v>3464</v>
      </c>
      <c r="C3386" t="s">
        <v>142</v>
      </c>
      <c r="D3386" t="s">
        <v>22</v>
      </c>
      <c r="E3386">
        <v>1</v>
      </c>
      <c r="F3386">
        <v>0</v>
      </c>
      <c r="G3386">
        <v>0</v>
      </c>
      <c r="H3386">
        <v>1</v>
      </c>
    </row>
    <row r="3387" spans="1:8" x14ac:dyDescent="0.25">
      <c r="A3387" t="s">
        <v>2848</v>
      </c>
      <c r="B3387" t="s">
        <v>3464</v>
      </c>
      <c r="C3387" t="s">
        <v>90</v>
      </c>
      <c r="D3387" t="s">
        <v>22</v>
      </c>
      <c r="E3387">
        <v>2</v>
      </c>
      <c r="F3387">
        <v>0</v>
      </c>
      <c r="G3387">
        <v>0</v>
      </c>
      <c r="H3387">
        <v>2</v>
      </c>
    </row>
    <row r="3388" spans="1:8" x14ac:dyDescent="0.25">
      <c r="A3388" t="s">
        <v>2848</v>
      </c>
      <c r="B3388" t="s">
        <v>3464</v>
      </c>
      <c r="C3388" t="s">
        <v>2237</v>
      </c>
      <c r="D3388" t="s">
        <v>22</v>
      </c>
      <c r="E3388">
        <v>1</v>
      </c>
      <c r="F3388">
        <v>0</v>
      </c>
      <c r="G3388">
        <v>0</v>
      </c>
      <c r="H3388">
        <v>1</v>
      </c>
    </row>
    <row r="3389" spans="1:8" x14ac:dyDescent="0.25">
      <c r="A3389" t="s">
        <v>2848</v>
      </c>
      <c r="B3389" t="s">
        <v>3464</v>
      </c>
      <c r="C3389" t="s">
        <v>140</v>
      </c>
      <c r="D3389" t="s">
        <v>22</v>
      </c>
      <c r="E3389">
        <v>1</v>
      </c>
      <c r="F3389">
        <v>0</v>
      </c>
      <c r="G3389">
        <v>0</v>
      </c>
      <c r="H3389">
        <v>1</v>
      </c>
    </row>
    <row r="3390" spans="1:8" x14ac:dyDescent="0.25">
      <c r="A3390" t="s">
        <v>2848</v>
      </c>
      <c r="B3390" t="s">
        <v>3464</v>
      </c>
      <c r="C3390" t="s">
        <v>153</v>
      </c>
      <c r="D3390" t="s">
        <v>22</v>
      </c>
      <c r="E3390">
        <v>3</v>
      </c>
      <c r="F3390">
        <v>0</v>
      </c>
      <c r="G3390">
        <v>0</v>
      </c>
      <c r="H3390">
        <v>3</v>
      </c>
    </row>
    <row r="3391" spans="1:8" x14ac:dyDescent="0.25">
      <c r="A3391" t="s">
        <v>2848</v>
      </c>
      <c r="B3391" t="s">
        <v>3464</v>
      </c>
      <c r="C3391" t="s">
        <v>73</v>
      </c>
      <c r="D3391" t="s">
        <v>22</v>
      </c>
      <c r="E3391">
        <v>2</v>
      </c>
      <c r="F3391">
        <v>0</v>
      </c>
      <c r="G3391">
        <v>0</v>
      </c>
      <c r="H3391">
        <v>2</v>
      </c>
    </row>
    <row r="3392" spans="1:8" x14ac:dyDescent="0.25">
      <c r="A3392" t="s">
        <v>2848</v>
      </c>
      <c r="B3392" t="s">
        <v>3464</v>
      </c>
      <c r="C3392" t="s">
        <v>127</v>
      </c>
      <c r="D3392" t="s">
        <v>22</v>
      </c>
      <c r="E3392">
        <v>6</v>
      </c>
      <c r="F3392">
        <v>0</v>
      </c>
      <c r="G3392">
        <v>0</v>
      </c>
      <c r="H3392">
        <v>6</v>
      </c>
    </row>
    <row r="3393" spans="1:8" x14ac:dyDescent="0.25">
      <c r="A3393" t="s">
        <v>2848</v>
      </c>
      <c r="B3393" t="s">
        <v>3464</v>
      </c>
      <c r="C3393" t="s">
        <v>328</v>
      </c>
      <c r="D3393" t="s">
        <v>22</v>
      </c>
      <c r="E3393">
        <v>5</v>
      </c>
      <c r="F3393">
        <v>0</v>
      </c>
      <c r="G3393">
        <v>0</v>
      </c>
      <c r="H3393">
        <v>5</v>
      </c>
    </row>
    <row r="3394" spans="1:8" x14ac:dyDescent="0.25">
      <c r="A3394" t="s">
        <v>2848</v>
      </c>
      <c r="B3394" t="s">
        <v>3464</v>
      </c>
      <c r="C3394" t="s">
        <v>2205</v>
      </c>
      <c r="D3394" t="s">
        <v>22</v>
      </c>
      <c r="E3394">
        <v>2</v>
      </c>
      <c r="F3394">
        <v>0</v>
      </c>
      <c r="G3394">
        <v>1</v>
      </c>
      <c r="H3394">
        <v>1</v>
      </c>
    </row>
    <row r="3395" spans="1:8" x14ac:dyDescent="0.25">
      <c r="A3395" t="s">
        <v>2848</v>
      </c>
      <c r="B3395" t="s">
        <v>3464</v>
      </c>
      <c r="C3395" t="s">
        <v>330</v>
      </c>
      <c r="D3395" t="s">
        <v>22</v>
      </c>
      <c r="E3395">
        <v>4</v>
      </c>
      <c r="F3395">
        <v>0</v>
      </c>
      <c r="G3395">
        <v>0</v>
      </c>
      <c r="H3395">
        <v>4</v>
      </c>
    </row>
    <row r="3396" spans="1:8" x14ac:dyDescent="0.25">
      <c r="A3396" t="s">
        <v>2848</v>
      </c>
      <c r="B3396" t="s">
        <v>3464</v>
      </c>
      <c r="C3396" t="s">
        <v>333</v>
      </c>
      <c r="D3396" t="s">
        <v>22</v>
      </c>
      <c r="E3396">
        <v>4</v>
      </c>
      <c r="F3396">
        <v>0</v>
      </c>
      <c r="G3396">
        <v>0</v>
      </c>
      <c r="H3396">
        <v>4</v>
      </c>
    </row>
    <row r="3397" spans="1:8" x14ac:dyDescent="0.25">
      <c r="A3397" t="s">
        <v>2848</v>
      </c>
      <c r="B3397" t="s">
        <v>3464</v>
      </c>
      <c r="C3397" t="s">
        <v>335</v>
      </c>
      <c r="D3397" t="s">
        <v>22</v>
      </c>
      <c r="E3397">
        <v>1</v>
      </c>
      <c r="F3397">
        <v>0</v>
      </c>
      <c r="G3397">
        <v>0</v>
      </c>
      <c r="H3397">
        <v>1</v>
      </c>
    </row>
    <row r="3398" spans="1:8" x14ac:dyDescent="0.25">
      <c r="A3398" t="s">
        <v>2848</v>
      </c>
      <c r="B3398" t="s">
        <v>3464</v>
      </c>
      <c r="C3398" t="s">
        <v>334</v>
      </c>
      <c r="D3398" t="s">
        <v>22</v>
      </c>
      <c r="E3398">
        <v>6</v>
      </c>
      <c r="F3398">
        <v>0</v>
      </c>
      <c r="G3398">
        <v>2</v>
      </c>
      <c r="H3398">
        <v>4</v>
      </c>
    </row>
    <row r="3399" spans="1:8" x14ac:dyDescent="0.25">
      <c r="A3399" t="s">
        <v>2848</v>
      </c>
      <c r="B3399" t="s">
        <v>3464</v>
      </c>
      <c r="C3399" t="s">
        <v>3302</v>
      </c>
      <c r="D3399" t="s">
        <v>22</v>
      </c>
      <c r="E3399">
        <v>2</v>
      </c>
      <c r="F3399">
        <v>0</v>
      </c>
      <c r="G3399">
        <v>0</v>
      </c>
      <c r="H3399">
        <v>2</v>
      </c>
    </row>
    <row r="3400" spans="1:8" x14ac:dyDescent="0.25">
      <c r="A3400" t="s">
        <v>2848</v>
      </c>
      <c r="B3400" t="s">
        <v>3464</v>
      </c>
      <c r="C3400" t="s">
        <v>3058</v>
      </c>
      <c r="D3400" t="s">
        <v>2199</v>
      </c>
      <c r="E3400">
        <v>0</v>
      </c>
      <c r="F3400">
        <v>2</v>
      </c>
      <c r="G3400">
        <v>0</v>
      </c>
      <c r="H3400">
        <v>2</v>
      </c>
    </row>
    <row r="3401" spans="1:8" x14ac:dyDescent="0.25">
      <c r="A3401" t="s">
        <v>2848</v>
      </c>
      <c r="B3401" t="s">
        <v>3464</v>
      </c>
      <c r="C3401" t="s">
        <v>3058</v>
      </c>
      <c r="D3401" t="s">
        <v>339</v>
      </c>
      <c r="E3401">
        <v>3</v>
      </c>
      <c r="F3401">
        <v>0</v>
      </c>
      <c r="G3401">
        <v>0</v>
      </c>
      <c r="H3401">
        <v>3</v>
      </c>
    </row>
    <row r="3402" spans="1:8" x14ac:dyDescent="0.25">
      <c r="A3402" t="s">
        <v>2848</v>
      </c>
      <c r="B3402" t="s">
        <v>3464</v>
      </c>
      <c r="C3402" t="s">
        <v>3058</v>
      </c>
      <c r="D3402" t="s">
        <v>3440</v>
      </c>
      <c r="E3402">
        <v>0</v>
      </c>
      <c r="F3402">
        <v>3</v>
      </c>
      <c r="G3402">
        <v>0</v>
      </c>
      <c r="H3402">
        <v>3</v>
      </c>
    </row>
    <row r="3403" spans="1:8" x14ac:dyDescent="0.25">
      <c r="A3403" t="s">
        <v>2848</v>
      </c>
      <c r="B3403" t="s">
        <v>3464</v>
      </c>
      <c r="C3403" t="s">
        <v>3058</v>
      </c>
      <c r="D3403" t="s">
        <v>2256</v>
      </c>
      <c r="E3403">
        <v>2</v>
      </c>
      <c r="F3403">
        <v>0</v>
      </c>
      <c r="G3403">
        <v>0</v>
      </c>
      <c r="H3403">
        <v>2</v>
      </c>
    </row>
    <row r="3404" spans="1:8" x14ac:dyDescent="0.25">
      <c r="A3404" t="s">
        <v>2848</v>
      </c>
      <c r="B3404" t="s">
        <v>3464</v>
      </c>
      <c r="C3404" t="s">
        <v>3058</v>
      </c>
      <c r="D3404" t="s">
        <v>2260</v>
      </c>
      <c r="E3404">
        <v>2</v>
      </c>
      <c r="F3404">
        <v>0</v>
      </c>
      <c r="G3404">
        <v>0</v>
      </c>
      <c r="H3404">
        <v>2</v>
      </c>
    </row>
    <row r="3405" spans="1:8" x14ac:dyDescent="0.25">
      <c r="A3405" t="s">
        <v>2848</v>
      </c>
      <c r="B3405" t="s">
        <v>3464</v>
      </c>
      <c r="C3405" t="s">
        <v>3058</v>
      </c>
      <c r="D3405" t="s">
        <v>2202</v>
      </c>
      <c r="E3405">
        <v>0</v>
      </c>
      <c r="F3405">
        <v>3</v>
      </c>
      <c r="G3405">
        <v>0</v>
      </c>
      <c r="H3405">
        <v>3</v>
      </c>
    </row>
    <row r="3406" spans="1:8" x14ac:dyDescent="0.25">
      <c r="A3406" t="s">
        <v>2848</v>
      </c>
      <c r="B3406" t="s">
        <v>3464</v>
      </c>
      <c r="C3406" t="s">
        <v>3058</v>
      </c>
      <c r="D3406" t="s">
        <v>2272</v>
      </c>
      <c r="E3406">
        <v>2</v>
      </c>
      <c r="F3406">
        <v>0</v>
      </c>
      <c r="G3406">
        <v>0</v>
      </c>
      <c r="H3406">
        <v>2</v>
      </c>
    </row>
    <row r="3407" spans="1:8" x14ac:dyDescent="0.25">
      <c r="A3407" t="s">
        <v>2848</v>
      </c>
      <c r="B3407" t="s">
        <v>3464</v>
      </c>
      <c r="C3407" t="s">
        <v>3058</v>
      </c>
      <c r="D3407" t="s">
        <v>2203</v>
      </c>
      <c r="E3407">
        <v>2</v>
      </c>
      <c r="F3407">
        <v>0</v>
      </c>
      <c r="G3407">
        <v>0</v>
      </c>
      <c r="H3407">
        <v>2</v>
      </c>
    </row>
    <row r="3408" spans="1:8" x14ac:dyDescent="0.25">
      <c r="A3408" t="s">
        <v>2848</v>
      </c>
      <c r="B3408" t="s">
        <v>3464</v>
      </c>
      <c r="C3408" t="s">
        <v>3058</v>
      </c>
      <c r="D3408" t="s">
        <v>344</v>
      </c>
      <c r="E3408">
        <v>4</v>
      </c>
      <c r="F3408">
        <v>0</v>
      </c>
      <c r="G3408">
        <v>0</v>
      </c>
      <c r="H3408">
        <v>4</v>
      </c>
    </row>
    <row r="3409" spans="1:8" x14ac:dyDescent="0.25">
      <c r="A3409" t="s">
        <v>2848</v>
      </c>
      <c r="B3409" t="s">
        <v>3464</v>
      </c>
      <c r="C3409" t="s">
        <v>3058</v>
      </c>
      <c r="D3409" t="s">
        <v>345</v>
      </c>
      <c r="E3409">
        <v>4</v>
      </c>
      <c r="F3409">
        <v>0</v>
      </c>
      <c r="G3409">
        <v>0</v>
      </c>
      <c r="H3409">
        <v>4</v>
      </c>
    </row>
    <row r="3410" spans="1:8" x14ac:dyDescent="0.25">
      <c r="A3410" t="s">
        <v>2848</v>
      </c>
      <c r="B3410" t="s">
        <v>3464</v>
      </c>
      <c r="C3410" t="s">
        <v>3054</v>
      </c>
      <c r="D3410" t="s">
        <v>22</v>
      </c>
      <c r="E3410">
        <v>26</v>
      </c>
      <c r="F3410">
        <v>0</v>
      </c>
      <c r="G3410">
        <v>3</v>
      </c>
      <c r="H3410">
        <v>23</v>
      </c>
    </row>
    <row r="3411" spans="1:8" x14ac:dyDescent="0.25">
      <c r="A3411" t="s">
        <v>2848</v>
      </c>
      <c r="B3411" t="s">
        <v>3464</v>
      </c>
      <c r="C3411" t="s">
        <v>3048</v>
      </c>
      <c r="D3411" t="s">
        <v>22</v>
      </c>
      <c r="E3411">
        <v>23</v>
      </c>
      <c r="F3411">
        <v>0</v>
      </c>
      <c r="G3411">
        <v>5</v>
      </c>
      <c r="H3411">
        <v>18</v>
      </c>
    </row>
    <row r="3412" spans="1:8" x14ac:dyDescent="0.25">
      <c r="A3412" t="s">
        <v>2848</v>
      </c>
      <c r="B3412" t="s">
        <v>3464</v>
      </c>
      <c r="C3412" t="s">
        <v>3049</v>
      </c>
      <c r="D3412" t="s">
        <v>3050</v>
      </c>
      <c r="E3412">
        <v>2</v>
      </c>
      <c r="F3412">
        <v>0</v>
      </c>
      <c r="G3412">
        <v>0</v>
      </c>
      <c r="H3412">
        <v>2</v>
      </c>
    </row>
    <row r="3413" spans="1:8" x14ac:dyDescent="0.25">
      <c r="A3413" t="s">
        <v>2848</v>
      </c>
      <c r="B3413" t="s">
        <v>3464</v>
      </c>
      <c r="C3413" t="s">
        <v>3049</v>
      </c>
      <c r="D3413" t="s">
        <v>3051</v>
      </c>
      <c r="E3413">
        <v>2</v>
      </c>
      <c r="F3413">
        <v>0</v>
      </c>
      <c r="G3413">
        <v>0</v>
      </c>
      <c r="H3413">
        <v>2</v>
      </c>
    </row>
    <row r="3414" spans="1:8" x14ac:dyDescent="0.25">
      <c r="A3414" t="s">
        <v>2848</v>
      </c>
      <c r="B3414" t="s">
        <v>3464</v>
      </c>
      <c r="C3414" t="s">
        <v>162</v>
      </c>
      <c r="D3414" t="s">
        <v>22</v>
      </c>
      <c r="E3414">
        <v>1</v>
      </c>
      <c r="F3414">
        <v>0</v>
      </c>
      <c r="G3414">
        <v>0</v>
      </c>
      <c r="H3414">
        <v>1</v>
      </c>
    </row>
    <row r="3415" spans="1:8" x14ac:dyDescent="0.25">
      <c r="A3415" t="s">
        <v>2848</v>
      </c>
      <c r="B3415" t="s">
        <v>3464</v>
      </c>
      <c r="C3415" t="s">
        <v>46</v>
      </c>
      <c r="D3415" t="s">
        <v>22</v>
      </c>
      <c r="E3415">
        <v>6</v>
      </c>
      <c r="F3415">
        <v>0</v>
      </c>
      <c r="G3415">
        <v>1</v>
      </c>
      <c r="H3415">
        <v>5</v>
      </c>
    </row>
    <row r="3416" spans="1:8" x14ac:dyDescent="0.25">
      <c r="A3416" t="s">
        <v>2848</v>
      </c>
      <c r="B3416" t="s">
        <v>3464</v>
      </c>
      <c r="C3416" t="s">
        <v>68</v>
      </c>
      <c r="D3416" t="s">
        <v>22</v>
      </c>
      <c r="E3416">
        <v>6</v>
      </c>
      <c r="F3416">
        <v>0</v>
      </c>
      <c r="G3416">
        <v>0</v>
      </c>
      <c r="H3416">
        <v>6</v>
      </c>
    </row>
    <row r="3417" spans="1:8" x14ac:dyDescent="0.25">
      <c r="A3417" t="s">
        <v>2848</v>
      </c>
      <c r="B3417" t="s">
        <v>3464</v>
      </c>
      <c r="C3417" t="s">
        <v>125</v>
      </c>
      <c r="D3417" t="s">
        <v>22</v>
      </c>
      <c r="E3417">
        <v>5</v>
      </c>
      <c r="F3417">
        <v>0</v>
      </c>
      <c r="G3417">
        <v>0</v>
      </c>
      <c r="H3417">
        <v>5</v>
      </c>
    </row>
    <row r="3418" spans="1:8" x14ac:dyDescent="0.25">
      <c r="A3418" t="s">
        <v>2848</v>
      </c>
      <c r="B3418" t="s">
        <v>3464</v>
      </c>
      <c r="C3418" t="s">
        <v>2204</v>
      </c>
      <c r="D3418" t="s">
        <v>22</v>
      </c>
      <c r="E3418">
        <v>0</v>
      </c>
      <c r="F3418">
        <v>3</v>
      </c>
      <c r="G3418">
        <v>1</v>
      </c>
      <c r="H3418">
        <v>2</v>
      </c>
    </row>
    <row r="3419" spans="1:8" x14ac:dyDescent="0.25">
      <c r="A3419" t="s">
        <v>2848</v>
      </c>
      <c r="B3419" t="s">
        <v>3464</v>
      </c>
      <c r="C3419" t="s">
        <v>3461</v>
      </c>
      <c r="D3419" t="s">
        <v>22</v>
      </c>
      <c r="E3419">
        <v>3</v>
      </c>
      <c r="F3419">
        <v>0</v>
      </c>
      <c r="G3419">
        <v>0</v>
      </c>
      <c r="H3419">
        <v>3</v>
      </c>
    </row>
    <row r="3420" spans="1:8" x14ac:dyDescent="0.25">
      <c r="A3420" t="s">
        <v>2848</v>
      </c>
      <c r="B3420" t="s">
        <v>3464</v>
      </c>
      <c r="C3420" t="s">
        <v>3455</v>
      </c>
      <c r="D3420" t="s">
        <v>22</v>
      </c>
      <c r="E3420">
        <v>6</v>
      </c>
      <c r="F3420">
        <v>0</v>
      </c>
      <c r="G3420">
        <v>0</v>
      </c>
      <c r="H3420">
        <v>6</v>
      </c>
    </row>
    <row r="3421" spans="1:8" x14ac:dyDescent="0.25">
      <c r="A3421" t="s">
        <v>2848</v>
      </c>
      <c r="B3421" t="s">
        <v>3464</v>
      </c>
      <c r="C3421" t="s">
        <v>111</v>
      </c>
      <c r="D3421" t="s">
        <v>22</v>
      </c>
      <c r="E3421">
        <v>3</v>
      </c>
      <c r="F3421">
        <v>0</v>
      </c>
      <c r="G3421">
        <v>0</v>
      </c>
      <c r="H3421">
        <v>3</v>
      </c>
    </row>
    <row r="3422" spans="1:8" x14ac:dyDescent="0.25">
      <c r="A3422" t="s">
        <v>2848</v>
      </c>
      <c r="B3422" t="s">
        <v>3464</v>
      </c>
      <c r="C3422" t="s">
        <v>274</v>
      </c>
      <c r="D3422" t="s">
        <v>22</v>
      </c>
      <c r="E3422">
        <v>3</v>
      </c>
      <c r="F3422">
        <v>0</v>
      </c>
      <c r="G3422">
        <v>0</v>
      </c>
      <c r="H3422">
        <v>3</v>
      </c>
    </row>
    <row r="3423" spans="1:8" x14ac:dyDescent="0.25">
      <c r="A3423" t="s">
        <v>2848</v>
      </c>
      <c r="B3423" t="s">
        <v>3464</v>
      </c>
      <c r="C3423" t="s">
        <v>49</v>
      </c>
      <c r="D3423" t="s">
        <v>22</v>
      </c>
      <c r="E3423">
        <v>2</v>
      </c>
      <c r="F3423">
        <v>0</v>
      </c>
      <c r="G3423">
        <v>0</v>
      </c>
      <c r="H3423">
        <v>2</v>
      </c>
    </row>
    <row r="3424" spans="1:8" x14ac:dyDescent="0.25">
      <c r="A3424" t="s">
        <v>2848</v>
      </c>
      <c r="B3424" t="s">
        <v>3464</v>
      </c>
      <c r="C3424" t="s">
        <v>61</v>
      </c>
      <c r="D3424" t="s">
        <v>22</v>
      </c>
      <c r="E3424">
        <v>3</v>
      </c>
      <c r="F3424">
        <v>0</v>
      </c>
      <c r="G3424">
        <v>0</v>
      </c>
      <c r="H3424">
        <v>3</v>
      </c>
    </row>
    <row r="3425" spans="1:8" x14ac:dyDescent="0.25">
      <c r="A3425" t="s">
        <v>2848</v>
      </c>
      <c r="B3425" t="s">
        <v>3464</v>
      </c>
      <c r="C3425" t="s">
        <v>149</v>
      </c>
      <c r="D3425" t="s">
        <v>22</v>
      </c>
      <c r="E3425">
        <v>3</v>
      </c>
      <c r="F3425">
        <v>0</v>
      </c>
      <c r="G3425">
        <v>0</v>
      </c>
      <c r="H3425">
        <v>3</v>
      </c>
    </row>
    <row r="3426" spans="1:8" x14ac:dyDescent="0.25">
      <c r="A3426" t="s">
        <v>2848</v>
      </c>
      <c r="B3426" t="s">
        <v>3464</v>
      </c>
      <c r="C3426" t="s">
        <v>45</v>
      </c>
      <c r="D3426" t="s">
        <v>22</v>
      </c>
      <c r="E3426">
        <v>1</v>
      </c>
      <c r="F3426">
        <v>2</v>
      </c>
      <c r="G3426">
        <v>0</v>
      </c>
      <c r="H3426">
        <v>3</v>
      </c>
    </row>
    <row r="3427" spans="1:8" x14ac:dyDescent="0.25">
      <c r="A3427" t="s">
        <v>2848</v>
      </c>
      <c r="B3427" t="s">
        <v>3464</v>
      </c>
      <c r="C3427" t="s">
        <v>83</v>
      </c>
      <c r="D3427" t="s">
        <v>84</v>
      </c>
      <c r="E3427">
        <v>7</v>
      </c>
      <c r="F3427">
        <v>5</v>
      </c>
      <c r="G3427">
        <v>7</v>
      </c>
      <c r="H3427">
        <v>5</v>
      </c>
    </row>
    <row r="3428" spans="1:8" x14ac:dyDescent="0.25">
      <c r="A3428" t="s">
        <v>2848</v>
      </c>
      <c r="B3428" t="s">
        <v>3464</v>
      </c>
      <c r="C3428" t="s">
        <v>134</v>
      </c>
      <c r="D3428" t="s">
        <v>135</v>
      </c>
      <c r="E3428">
        <v>5</v>
      </c>
      <c r="F3428">
        <v>0</v>
      </c>
      <c r="G3428">
        <v>1</v>
      </c>
      <c r="H3428">
        <v>4</v>
      </c>
    </row>
    <row r="3429" spans="1:8" x14ac:dyDescent="0.25">
      <c r="A3429" t="s">
        <v>2848</v>
      </c>
      <c r="B3429" t="s">
        <v>3464</v>
      </c>
      <c r="C3429" t="s">
        <v>2756</v>
      </c>
      <c r="D3429" t="s">
        <v>22</v>
      </c>
      <c r="E3429">
        <v>59</v>
      </c>
      <c r="F3429">
        <v>20</v>
      </c>
      <c r="G3429">
        <v>22</v>
      </c>
      <c r="H3429">
        <v>57</v>
      </c>
    </row>
    <row r="3430" spans="1:8" x14ac:dyDescent="0.25">
      <c r="A3430" t="s">
        <v>2848</v>
      </c>
      <c r="B3430" t="s">
        <v>3464</v>
      </c>
      <c r="C3430" t="s">
        <v>86</v>
      </c>
      <c r="D3430" t="s">
        <v>22</v>
      </c>
      <c r="E3430">
        <v>2</v>
      </c>
      <c r="F3430">
        <v>0</v>
      </c>
      <c r="G3430">
        <v>0</v>
      </c>
      <c r="H3430">
        <v>2</v>
      </c>
    </row>
    <row r="3431" spans="1:8" x14ac:dyDescent="0.25">
      <c r="A3431" t="s">
        <v>2848</v>
      </c>
      <c r="B3431" t="s">
        <v>3464</v>
      </c>
      <c r="C3431" t="s">
        <v>174</v>
      </c>
      <c r="D3431" t="s">
        <v>22</v>
      </c>
      <c r="E3431">
        <v>2</v>
      </c>
      <c r="F3431">
        <v>0</v>
      </c>
      <c r="G3431">
        <v>0</v>
      </c>
      <c r="H3431">
        <v>2</v>
      </c>
    </row>
    <row r="3432" spans="1:8" x14ac:dyDescent="0.25">
      <c r="A3432" t="s">
        <v>2848</v>
      </c>
      <c r="B3432" t="s">
        <v>3464</v>
      </c>
      <c r="C3432" t="s">
        <v>64</v>
      </c>
      <c r="D3432" t="s">
        <v>22</v>
      </c>
      <c r="E3432">
        <v>23</v>
      </c>
      <c r="F3432">
        <v>0</v>
      </c>
      <c r="G3432">
        <v>13</v>
      </c>
      <c r="H3432">
        <v>10</v>
      </c>
    </row>
    <row r="3433" spans="1:8" x14ac:dyDescent="0.25">
      <c r="A3433" t="s">
        <v>2848</v>
      </c>
      <c r="B3433" t="s">
        <v>3464</v>
      </c>
      <c r="C3433" t="s">
        <v>3306</v>
      </c>
      <c r="D3433" t="s">
        <v>22</v>
      </c>
      <c r="E3433">
        <v>6</v>
      </c>
      <c r="F3433">
        <v>0</v>
      </c>
      <c r="G3433">
        <v>0</v>
      </c>
      <c r="H3433">
        <v>6</v>
      </c>
    </row>
    <row r="3434" spans="1:8" x14ac:dyDescent="0.25">
      <c r="A3434" t="s">
        <v>2848</v>
      </c>
      <c r="B3434" t="s">
        <v>3464</v>
      </c>
      <c r="C3434" t="s">
        <v>96</v>
      </c>
      <c r="D3434" t="s">
        <v>97</v>
      </c>
      <c r="E3434">
        <v>6</v>
      </c>
      <c r="F3434">
        <v>0</v>
      </c>
      <c r="G3434">
        <v>1</v>
      </c>
      <c r="H3434">
        <v>5</v>
      </c>
    </row>
    <row r="3435" spans="1:8" x14ac:dyDescent="0.25">
      <c r="A3435" t="s">
        <v>2848</v>
      </c>
      <c r="B3435" t="s">
        <v>3464</v>
      </c>
      <c r="C3435" t="s">
        <v>240</v>
      </c>
      <c r="D3435" t="s">
        <v>22</v>
      </c>
      <c r="E3435">
        <v>19</v>
      </c>
      <c r="F3435">
        <v>0</v>
      </c>
      <c r="G3435">
        <v>0</v>
      </c>
      <c r="H3435">
        <v>19</v>
      </c>
    </row>
    <row r="3436" spans="1:8" x14ac:dyDescent="0.25">
      <c r="A3436" t="s">
        <v>2848</v>
      </c>
      <c r="B3436" t="s">
        <v>3464</v>
      </c>
      <c r="C3436" t="s">
        <v>2313</v>
      </c>
      <c r="D3436" t="s">
        <v>22</v>
      </c>
      <c r="E3436">
        <v>13</v>
      </c>
      <c r="F3436">
        <v>0</v>
      </c>
      <c r="G3436">
        <v>0</v>
      </c>
      <c r="H3436">
        <v>13</v>
      </c>
    </row>
    <row r="3437" spans="1:8" x14ac:dyDescent="0.25">
      <c r="A3437" t="s">
        <v>2848</v>
      </c>
      <c r="B3437" t="s">
        <v>3464</v>
      </c>
      <c r="C3437" t="s">
        <v>184</v>
      </c>
      <c r="D3437" t="s">
        <v>22</v>
      </c>
      <c r="E3437">
        <v>2</v>
      </c>
      <c r="F3437">
        <v>5</v>
      </c>
      <c r="G3437">
        <v>1</v>
      </c>
      <c r="H3437">
        <v>6</v>
      </c>
    </row>
    <row r="3438" spans="1:8" x14ac:dyDescent="0.25">
      <c r="A3438" t="s">
        <v>2848</v>
      </c>
      <c r="B3438" t="s">
        <v>3464</v>
      </c>
      <c r="C3438" t="s">
        <v>36</v>
      </c>
      <c r="D3438" t="s">
        <v>22</v>
      </c>
      <c r="E3438">
        <v>15</v>
      </c>
      <c r="F3438">
        <v>0</v>
      </c>
      <c r="G3438">
        <v>5</v>
      </c>
      <c r="H3438">
        <v>10</v>
      </c>
    </row>
    <row r="3439" spans="1:8" x14ac:dyDescent="0.25">
      <c r="A3439" t="s">
        <v>2848</v>
      </c>
      <c r="B3439" t="s">
        <v>3464</v>
      </c>
      <c r="C3439" t="s">
        <v>104</v>
      </c>
      <c r="D3439" t="s">
        <v>22</v>
      </c>
      <c r="E3439">
        <v>1</v>
      </c>
      <c r="F3439">
        <v>0</v>
      </c>
      <c r="G3439">
        <v>0</v>
      </c>
      <c r="H3439">
        <v>1</v>
      </c>
    </row>
    <row r="3440" spans="1:8" x14ac:dyDescent="0.25">
      <c r="A3440" t="s">
        <v>2848</v>
      </c>
      <c r="B3440" t="s">
        <v>3464</v>
      </c>
      <c r="C3440" t="s">
        <v>57</v>
      </c>
      <c r="D3440" t="s">
        <v>22</v>
      </c>
      <c r="E3440">
        <v>46</v>
      </c>
      <c r="F3440">
        <v>132</v>
      </c>
      <c r="G3440">
        <v>123</v>
      </c>
      <c r="H3440">
        <v>55</v>
      </c>
    </row>
    <row r="3441" spans="1:8" x14ac:dyDescent="0.25">
      <c r="A3441" t="s">
        <v>2848</v>
      </c>
      <c r="B3441" t="s">
        <v>3464</v>
      </c>
      <c r="C3441" t="s">
        <v>77</v>
      </c>
      <c r="D3441" t="s">
        <v>22</v>
      </c>
      <c r="E3441">
        <v>4</v>
      </c>
      <c r="F3441">
        <v>0</v>
      </c>
      <c r="G3441">
        <v>0</v>
      </c>
      <c r="H3441">
        <v>4</v>
      </c>
    </row>
    <row r="3442" spans="1:8" x14ac:dyDescent="0.25">
      <c r="A3442" t="s">
        <v>2848</v>
      </c>
      <c r="B3442" t="s">
        <v>3464</v>
      </c>
      <c r="C3442" t="s">
        <v>222</v>
      </c>
      <c r="D3442" t="s">
        <v>22</v>
      </c>
      <c r="E3442">
        <v>26</v>
      </c>
      <c r="F3442">
        <v>0</v>
      </c>
      <c r="G3442">
        <v>0</v>
      </c>
      <c r="H3442">
        <v>26</v>
      </c>
    </row>
    <row r="3443" spans="1:8" x14ac:dyDescent="0.25">
      <c r="A3443" t="s">
        <v>2848</v>
      </c>
      <c r="B3443" t="s">
        <v>3464</v>
      </c>
      <c r="C3443" t="s">
        <v>164</v>
      </c>
      <c r="D3443" t="s">
        <v>22</v>
      </c>
      <c r="E3443">
        <v>22</v>
      </c>
      <c r="F3443">
        <v>0</v>
      </c>
      <c r="G3443">
        <v>0</v>
      </c>
      <c r="H3443">
        <v>22</v>
      </c>
    </row>
    <row r="3444" spans="1:8" x14ac:dyDescent="0.25">
      <c r="A3444" t="s">
        <v>2848</v>
      </c>
      <c r="B3444" t="s">
        <v>3464</v>
      </c>
      <c r="C3444" t="s">
        <v>166</v>
      </c>
      <c r="D3444" t="s">
        <v>22</v>
      </c>
      <c r="E3444">
        <v>23</v>
      </c>
      <c r="F3444">
        <v>0</v>
      </c>
      <c r="G3444">
        <v>0</v>
      </c>
      <c r="H3444">
        <v>23</v>
      </c>
    </row>
    <row r="3445" spans="1:8" x14ac:dyDescent="0.25">
      <c r="A3445" t="s">
        <v>2848</v>
      </c>
      <c r="B3445" t="s">
        <v>3464</v>
      </c>
      <c r="C3445" t="s">
        <v>3303</v>
      </c>
      <c r="D3445" t="s">
        <v>22</v>
      </c>
      <c r="E3445">
        <v>9</v>
      </c>
      <c r="F3445">
        <v>0</v>
      </c>
      <c r="G3445">
        <v>0</v>
      </c>
      <c r="H3445">
        <v>9</v>
      </c>
    </row>
    <row r="3446" spans="1:8" x14ac:dyDescent="0.25">
      <c r="A3446" t="s">
        <v>2848</v>
      </c>
      <c r="B3446" t="s">
        <v>3464</v>
      </c>
      <c r="C3446" t="s">
        <v>31</v>
      </c>
      <c r="D3446" t="s">
        <v>22</v>
      </c>
      <c r="E3446">
        <v>15</v>
      </c>
      <c r="F3446">
        <v>0</v>
      </c>
      <c r="G3446">
        <v>0</v>
      </c>
      <c r="H3446">
        <v>15</v>
      </c>
    </row>
    <row r="3447" spans="1:8" x14ac:dyDescent="0.25">
      <c r="A3447" t="s">
        <v>2848</v>
      </c>
      <c r="B3447" t="s">
        <v>3464</v>
      </c>
      <c r="C3447" t="s">
        <v>30</v>
      </c>
      <c r="D3447" t="s">
        <v>22</v>
      </c>
      <c r="E3447">
        <v>13</v>
      </c>
      <c r="F3447">
        <v>0</v>
      </c>
      <c r="G3447">
        <v>1</v>
      </c>
      <c r="H3447">
        <v>12</v>
      </c>
    </row>
    <row r="3448" spans="1:8" x14ac:dyDescent="0.25">
      <c r="A3448" t="s">
        <v>2848</v>
      </c>
      <c r="B3448" t="s">
        <v>3464</v>
      </c>
      <c r="C3448" t="s">
        <v>155</v>
      </c>
      <c r="D3448" t="s">
        <v>22</v>
      </c>
      <c r="E3448">
        <v>2</v>
      </c>
      <c r="F3448">
        <v>0</v>
      </c>
      <c r="G3448">
        <v>0</v>
      </c>
      <c r="H3448">
        <v>2</v>
      </c>
    </row>
    <row r="3449" spans="1:8" x14ac:dyDescent="0.25">
      <c r="A3449" t="s">
        <v>2848</v>
      </c>
      <c r="B3449" t="s">
        <v>3464</v>
      </c>
      <c r="C3449" t="s">
        <v>167</v>
      </c>
      <c r="D3449" t="s">
        <v>22</v>
      </c>
      <c r="E3449">
        <v>2</v>
      </c>
      <c r="F3449">
        <v>0</v>
      </c>
      <c r="G3449">
        <v>0</v>
      </c>
      <c r="H3449">
        <v>2</v>
      </c>
    </row>
    <row r="3450" spans="1:8" x14ac:dyDescent="0.25">
      <c r="A3450" t="s">
        <v>2848</v>
      </c>
      <c r="B3450" t="s">
        <v>3464</v>
      </c>
      <c r="C3450" t="s">
        <v>25</v>
      </c>
      <c r="D3450" t="s">
        <v>22</v>
      </c>
      <c r="E3450">
        <v>15</v>
      </c>
      <c r="F3450">
        <v>0</v>
      </c>
      <c r="G3450">
        <v>0</v>
      </c>
      <c r="H3450">
        <v>15</v>
      </c>
    </row>
    <row r="3451" spans="1:8" x14ac:dyDescent="0.25">
      <c r="A3451" t="s">
        <v>2848</v>
      </c>
      <c r="B3451" t="s">
        <v>3464</v>
      </c>
      <c r="C3451" t="s">
        <v>181</v>
      </c>
      <c r="D3451" t="s">
        <v>22</v>
      </c>
      <c r="E3451">
        <v>23</v>
      </c>
      <c r="F3451">
        <v>0</v>
      </c>
      <c r="G3451">
        <v>9</v>
      </c>
      <c r="H3451">
        <v>14</v>
      </c>
    </row>
    <row r="3452" spans="1:8" x14ac:dyDescent="0.25">
      <c r="A3452" t="s">
        <v>2848</v>
      </c>
      <c r="B3452" t="s">
        <v>3464</v>
      </c>
      <c r="C3452" t="s">
        <v>302</v>
      </c>
      <c r="D3452" t="s">
        <v>22</v>
      </c>
      <c r="E3452">
        <v>5</v>
      </c>
      <c r="F3452">
        <v>0</v>
      </c>
      <c r="G3452">
        <v>0</v>
      </c>
      <c r="H3452">
        <v>5</v>
      </c>
    </row>
    <row r="3453" spans="1:8" x14ac:dyDescent="0.25">
      <c r="A3453" t="s">
        <v>2848</v>
      </c>
      <c r="B3453" t="s">
        <v>3464</v>
      </c>
      <c r="C3453" t="s">
        <v>242</v>
      </c>
      <c r="D3453" t="s">
        <v>22</v>
      </c>
      <c r="E3453">
        <v>2</v>
      </c>
      <c r="F3453">
        <v>0</v>
      </c>
      <c r="G3453">
        <v>0</v>
      </c>
      <c r="H3453">
        <v>2</v>
      </c>
    </row>
    <row r="3454" spans="1:8" x14ac:dyDescent="0.25">
      <c r="A3454" t="s">
        <v>2848</v>
      </c>
      <c r="B3454" t="s">
        <v>3464</v>
      </c>
      <c r="C3454" t="s">
        <v>103</v>
      </c>
      <c r="D3454" t="s">
        <v>22</v>
      </c>
      <c r="E3454">
        <v>2</v>
      </c>
      <c r="F3454">
        <v>0</v>
      </c>
      <c r="G3454">
        <v>0</v>
      </c>
      <c r="H3454">
        <v>2</v>
      </c>
    </row>
    <row r="3455" spans="1:8" x14ac:dyDescent="0.25">
      <c r="A3455" t="s">
        <v>2848</v>
      </c>
      <c r="B3455" t="s">
        <v>3464</v>
      </c>
      <c r="C3455" t="s">
        <v>3304</v>
      </c>
      <c r="D3455" t="s">
        <v>22</v>
      </c>
      <c r="E3455">
        <v>2</v>
      </c>
      <c r="F3455">
        <v>0</v>
      </c>
      <c r="G3455">
        <v>0</v>
      </c>
      <c r="H3455">
        <v>2</v>
      </c>
    </row>
    <row r="3456" spans="1:8" x14ac:dyDescent="0.25">
      <c r="A3456" t="s">
        <v>2848</v>
      </c>
      <c r="B3456" t="s">
        <v>3464</v>
      </c>
      <c r="C3456" t="s">
        <v>255</v>
      </c>
      <c r="D3456" t="s">
        <v>22</v>
      </c>
      <c r="E3456">
        <v>20</v>
      </c>
      <c r="F3456">
        <v>0</v>
      </c>
      <c r="G3456">
        <v>4</v>
      </c>
      <c r="H3456">
        <v>16</v>
      </c>
    </row>
    <row r="3457" spans="1:8" x14ac:dyDescent="0.25">
      <c r="A3457" t="s">
        <v>2848</v>
      </c>
      <c r="B3457" t="s">
        <v>3464</v>
      </c>
      <c r="C3457" t="s">
        <v>101</v>
      </c>
      <c r="D3457" t="s">
        <v>22</v>
      </c>
      <c r="E3457">
        <v>3</v>
      </c>
      <c r="F3457">
        <v>0</v>
      </c>
      <c r="G3457">
        <v>0</v>
      </c>
      <c r="H3457">
        <v>3</v>
      </c>
    </row>
    <row r="3458" spans="1:8" x14ac:dyDescent="0.25">
      <c r="A3458" t="s">
        <v>2848</v>
      </c>
      <c r="B3458" t="s">
        <v>3464</v>
      </c>
      <c r="C3458" t="s">
        <v>3308</v>
      </c>
      <c r="D3458" t="s">
        <v>22</v>
      </c>
      <c r="E3458">
        <v>7</v>
      </c>
      <c r="F3458">
        <v>0</v>
      </c>
      <c r="G3458">
        <v>0</v>
      </c>
      <c r="H3458">
        <v>7</v>
      </c>
    </row>
    <row r="3459" spans="1:8" x14ac:dyDescent="0.25">
      <c r="A3459" t="s">
        <v>2848</v>
      </c>
      <c r="B3459" t="s">
        <v>3464</v>
      </c>
      <c r="C3459" t="s">
        <v>28</v>
      </c>
      <c r="D3459" t="s">
        <v>22</v>
      </c>
      <c r="E3459">
        <v>12</v>
      </c>
      <c r="F3459">
        <v>0</v>
      </c>
      <c r="G3459">
        <v>0</v>
      </c>
      <c r="H3459">
        <v>12</v>
      </c>
    </row>
    <row r="3460" spans="1:8" x14ac:dyDescent="0.25">
      <c r="A3460" t="s">
        <v>2848</v>
      </c>
      <c r="B3460" t="s">
        <v>3464</v>
      </c>
      <c r="C3460" t="s">
        <v>156</v>
      </c>
      <c r="D3460" t="s">
        <v>22</v>
      </c>
      <c r="E3460">
        <v>0</v>
      </c>
      <c r="F3460">
        <v>2</v>
      </c>
      <c r="G3460">
        <v>0</v>
      </c>
      <c r="H3460">
        <v>2</v>
      </c>
    </row>
    <row r="3461" spans="1:8" x14ac:dyDescent="0.25">
      <c r="A3461" t="s">
        <v>2848</v>
      </c>
      <c r="B3461" t="s">
        <v>3464</v>
      </c>
      <c r="C3461" t="s">
        <v>59</v>
      </c>
      <c r="D3461" t="s">
        <v>22</v>
      </c>
      <c r="E3461">
        <v>102</v>
      </c>
      <c r="F3461">
        <v>84</v>
      </c>
      <c r="G3461">
        <v>131</v>
      </c>
      <c r="H3461">
        <v>55</v>
      </c>
    </row>
    <row r="3462" spans="1:8" x14ac:dyDescent="0.25">
      <c r="A3462" t="s">
        <v>2848</v>
      </c>
      <c r="B3462" t="s">
        <v>3464</v>
      </c>
      <c r="C3462" t="s">
        <v>32</v>
      </c>
      <c r="D3462" t="s">
        <v>22</v>
      </c>
      <c r="E3462">
        <v>25</v>
      </c>
      <c r="F3462">
        <v>48</v>
      </c>
      <c r="G3462">
        <v>32</v>
      </c>
      <c r="H3462">
        <v>41</v>
      </c>
    </row>
    <row r="3463" spans="1:8" x14ac:dyDescent="0.25">
      <c r="A3463" t="s">
        <v>2848</v>
      </c>
      <c r="B3463" t="s">
        <v>3464</v>
      </c>
      <c r="C3463" t="s">
        <v>2319</v>
      </c>
      <c r="D3463" t="s">
        <v>22</v>
      </c>
      <c r="E3463">
        <v>2</v>
      </c>
      <c r="F3463">
        <v>0</v>
      </c>
      <c r="G3463">
        <v>0</v>
      </c>
      <c r="H3463">
        <v>2</v>
      </c>
    </row>
    <row r="3464" spans="1:8" x14ac:dyDescent="0.25">
      <c r="A3464" t="s">
        <v>2848</v>
      </c>
      <c r="B3464" t="s">
        <v>3464</v>
      </c>
      <c r="C3464" t="s">
        <v>3300</v>
      </c>
      <c r="D3464" t="s">
        <v>22</v>
      </c>
      <c r="E3464">
        <v>3</v>
      </c>
      <c r="F3464">
        <v>0</v>
      </c>
      <c r="G3464">
        <v>0</v>
      </c>
      <c r="H3464">
        <v>3</v>
      </c>
    </row>
    <row r="3465" spans="1:8" x14ac:dyDescent="0.25">
      <c r="A3465" t="s">
        <v>2848</v>
      </c>
      <c r="B3465" t="s">
        <v>3464</v>
      </c>
      <c r="C3465" t="s">
        <v>3299</v>
      </c>
      <c r="D3465" t="s">
        <v>22</v>
      </c>
      <c r="E3465">
        <v>1</v>
      </c>
      <c r="F3465">
        <v>0</v>
      </c>
      <c r="G3465">
        <v>0</v>
      </c>
      <c r="H3465">
        <v>1</v>
      </c>
    </row>
    <row r="3466" spans="1:8" x14ac:dyDescent="0.25">
      <c r="A3466" t="s">
        <v>2848</v>
      </c>
      <c r="B3466" t="s">
        <v>3464</v>
      </c>
      <c r="C3466" t="s">
        <v>122</v>
      </c>
      <c r="D3466" t="s">
        <v>22</v>
      </c>
      <c r="E3466">
        <v>3</v>
      </c>
      <c r="F3466">
        <v>0</v>
      </c>
      <c r="G3466">
        <v>0</v>
      </c>
      <c r="H3466">
        <v>3</v>
      </c>
    </row>
    <row r="3467" spans="1:8" x14ac:dyDescent="0.25">
      <c r="A3467" t="s">
        <v>2848</v>
      </c>
      <c r="B3467" t="s">
        <v>3464</v>
      </c>
      <c r="C3467" t="s">
        <v>44</v>
      </c>
      <c r="D3467" t="s">
        <v>22</v>
      </c>
      <c r="E3467">
        <v>4</v>
      </c>
      <c r="F3467">
        <v>0</v>
      </c>
      <c r="G3467">
        <v>0</v>
      </c>
      <c r="H3467">
        <v>4</v>
      </c>
    </row>
    <row r="3468" spans="1:8" x14ac:dyDescent="0.25">
      <c r="A3468" t="s">
        <v>2848</v>
      </c>
      <c r="B3468" t="s">
        <v>3464</v>
      </c>
      <c r="C3468" t="s">
        <v>40</v>
      </c>
      <c r="D3468" t="s">
        <v>22</v>
      </c>
      <c r="E3468">
        <v>9</v>
      </c>
      <c r="F3468">
        <v>0</v>
      </c>
      <c r="G3468">
        <v>2</v>
      </c>
      <c r="H3468">
        <v>7</v>
      </c>
    </row>
    <row r="3469" spans="1:8" x14ac:dyDescent="0.25">
      <c r="A3469" t="s">
        <v>2848</v>
      </c>
      <c r="B3469" t="s">
        <v>3464</v>
      </c>
      <c r="C3469" t="s">
        <v>33</v>
      </c>
      <c r="D3469" t="s">
        <v>22</v>
      </c>
      <c r="E3469">
        <v>1</v>
      </c>
      <c r="F3469">
        <v>0</v>
      </c>
      <c r="G3469">
        <v>0</v>
      </c>
      <c r="H3469">
        <v>1</v>
      </c>
    </row>
    <row r="3470" spans="1:8" x14ac:dyDescent="0.25">
      <c r="A3470" t="s">
        <v>2848</v>
      </c>
      <c r="B3470" t="s">
        <v>3464</v>
      </c>
      <c r="C3470" t="s">
        <v>144</v>
      </c>
      <c r="D3470" t="s">
        <v>22</v>
      </c>
      <c r="E3470">
        <v>3</v>
      </c>
      <c r="F3470">
        <v>0</v>
      </c>
      <c r="G3470">
        <v>2</v>
      </c>
      <c r="H3470">
        <v>1</v>
      </c>
    </row>
    <row r="3471" spans="1:8" x14ac:dyDescent="0.25">
      <c r="A3471" t="s">
        <v>2848</v>
      </c>
      <c r="B3471" t="s">
        <v>3464</v>
      </c>
      <c r="C3471" t="s">
        <v>89</v>
      </c>
      <c r="D3471" t="s">
        <v>22</v>
      </c>
      <c r="E3471">
        <v>10</v>
      </c>
      <c r="F3471">
        <v>0</v>
      </c>
      <c r="G3471">
        <v>2</v>
      </c>
      <c r="H3471">
        <v>8</v>
      </c>
    </row>
    <row r="3472" spans="1:8" x14ac:dyDescent="0.25">
      <c r="A3472" t="s">
        <v>2848</v>
      </c>
      <c r="B3472" t="s">
        <v>3464</v>
      </c>
      <c r="C3472" t="s">
        <v>26</v>
      </c>
      <c r="D3472" t="s">
        <v>22</v>
      </c>
      <c r="E3472">
        <v>11</v>
      </c>
      <c r="F3472">
        <v>0</v>
      </c>
      <c r="G3472">
        <v>0</v>
      </c>
      <c r="H3472">
        <v>11</v>
      </c>
    </row>
    <row r="3473" spans="1:8" x14ac:dyDescent="0.25">
      <c r="A3473" t="s">
        <v>2848</v>
      </c>
      <c r="B3473" t="s">
        <v>3464</v>
      </c>
      <c r="C3473" t="s">
        <v>70</v>
      </c>
      <c r="D3473" t="s">
        <v>230</v>
      </c>
      <c r="E3473">
        <v>1</v>
      </c>
      <c r="F3473">
        <v>0</v>
      </c>
      <c r="G3473">
        <v>0</v>
      </c>
      <c r="H3473">
        <v>1</v>
      </c>
    </row>
    <row r="3474" spans="1:8" x14ac:dyDescent="0.25">
      <c r="A3474" t="s">
        <v>2848</v>
      </c>
      <c r="B3474" t="s">
        <v>3464</v>
      </c>
      <c r="C3474" t="s">
        <v>70</v>
      </c>
      <c r="D3474" t="s">
        <v>2238</v>
      </c>
      <c r="E3474">
        <v>1</v>
      </c>
      <c r="F3474">
        <v>0</v>
      </c>
      <c r="G3474">
        <v>0</v>
      </c>
      <c r="H3474">
        <v>1</v>
      </c>
    </row>
    <row r="3475" spans="1:8" x14ac:dyDescent="0.25">
      <c r="A3475" t="s">
        <v>2848</v>
      </c>
      <c r="B3475" t="s">
        <v>3464</v>
      </c>
      <c r="C3475" t="s">
        <v>70</v>
      </c>
      <c r="D3475" t="s">
        <v>231</v>
      </c>
      <c r="E3475">
        <v>0</v>
      </c>
      <c r="F3475">
        <v>1</v>
      </c>
      <c r="G3475">
        <v>0</v>
      </c>
      <c r="H3475">
        <v>1</v>
      </c>
    </row>
    <row r="3476" spans="1:8" x14ac:dyDescent="0.25">
      <c r="A3476" t="s">
        <v>2848</v>
      </c>
      <c r="B3476" t="s">
        <v>3464</v>
      </c>
      <c r="C3476" t="s">
        <v>81</v>
      </c>
      <c r="D3476" t="s">
        <v>22</v>
      </c>
      <c r="E3476">
        <v>11</v>
      </c>
      <c r="F3476">
        <v>0</v>
      </c>
      <c r="G3476">
        <v>1</v>
      </c>
      <c r="H3476">
        <v>10</v>
      </c>
    </row>
    <row r="3477" spans="1:8" x14ac:dyDescent="0.25">
      <c r="A3477" t="s">
        <v>2848</v>
      </c>
      <c r="B3477" t="s">
        <v>3464</v>
      </c>
      <c r="C3477" t="s">
        <v>66</v>
      </c>
      <c r="D3477" t="s">
        <v>22</v>
      </c>
      <c r="E3477">
        <v>32</v>
      </c>
      <c r="F3477">
        <v>0</v>
      </c>
      <c r="G3477">
        <v>3</v>
      </c>
      <c r="H3477">
        <v>29</v>
      </c>
    </row>
    <row r="3478" spans="1:8" x14ac:dyDescent="0.25">
      <c r="A3478" t="s">
        <v>2848</v>
      </c>
      <c r="B3478" t="s">
        <v>3464</v>
      </c>
      <c r="C3478" t="s">
        <v>65</v>
      </c>
      <c r="D3478" t="s">
        <v>22</v>
      </c>
      <c r="E3478">
        <v>12</v>
      </c>
      <c r="F3478">
        <v>0</v>
      </c>
      <c r="G3478">
        <v>0</v>
      </c>
      <c r="H3478">
        <v>12</v>
      </c>
    </row>
    <row r="3479" spans="1:8" x14ac:dyDescent="0.25">
      <c r="A3479" t="s">
        <v>2848</v>
      </c>
      <c r="B3479" t="s">
        <v>3464</v>
      </c>
      <c r="C3479" t="s">
        <v>42</v>
      </c>
      <c r="D3479" t="s">
        <v>22</v>
      </c>
      <c r="E3479">
        <v>8</v>
      </c>
      <c r="F3479">
        <v>0</v>
      </c>
      <c r="G3479">
        <v>0</v>
      </c>
      <c r="H3479">
        <v>8</v>
      </c>
    </row>
    <row r="3480" spans="1:8" x14ac:dyDescent="0.25">
      <c r="A3480" t="s">
        <v>2848</v>
      </c>
      <c r="B3480" t="s">
        <v>3464</v>
      </c>
      <c r="C3480" t="s">
        <v>338</v>
      </c>
      <c r="D3480" t="s">
        <v>2200</v>
      </c>
      <c r="E3480">
        <v>2</v>
      </c>
      <c r="F3480">
        <v>0</v>
      </c>
      <c r="G3480">
        <v>1</v>
      </c>
      <c r="H3480">
        <v>1</v>
      </c>
    </row>
    <row r="3481" spans="1:8" x14ac:dyDescent="0.25">
      <c r="A3481" t="s">
        <v>2848</v>
      </c>
      <c r="B3481" t="s">
        <v>3464</v>
      </c>
      <c r="C3481" t="s">
        <v>338</v>
      </c>
      <c r="D3481" t="s">
        <v>340</v>
      </c>
      <c r="E3481">
        <v>1</v>
      </c>
      <c r="F3481">
        <v>0</v>
      </c>
      <c r="G3481">
        <v>0</v>
      </c>
      <c r="H3481">
        <v>1</v>
      </c>
    </row>
    <row r="3482" spans="1:8" x14ac:dyDescent="0.25">
      <c r="A3482" t="s">
        <v>2848</v>
      </c>
      <c r="B3482" t="s">
        <v>3464</v>
      </c>
      <c r="C3482" t="s">
        <v>338</v>
      </c>
      <c r="D3482" t="s">
        <v>342</v>
      </c>
      <c r="E3482">
        <v>1</v>
      </c>
      <c r="F3482">
        <v>1</v>
      </c>
      <c r="G3482">
        <v>1</v>
      </c>
      <c r="H3482">
        <v>1</v>
      </c>
    </row>
    <row r="3483" spans="1:8" x14ac:dyDescent="0.25">
      <c r="A3483" t="s">
        <v>2848</v>
      </c>
      <c r="B3483" t="s">
        <v>3464</v>
      </c>
      <c r="C3483" t="s">
        <v>338</v>
      </c>
      <c r="D3483" t="s">
        <v>343</v>
      </c>
      <c r="E3483">
        <v>1</v>
      </c>
      <c r="F3483">
        <v>0</v>
      </c>
      <c r="G3483">
        <v>0</v>
      </c>
      <c r="H3483">
        <v>1</v>
      </c>
    </row>
    <row r="3484" spans="1:8" x14ac:dyDescent="0.25">
      <c r="A3484" t="s">
        <v>2848</v>
      </c>
      <c r="B3484" t="s">
        <v>3464</v>
      </c>
      <c r="C3484" t="s">
        <v>2283</v>
      </c>
      <c r="D3484" t="s">
        <v>317</v>
      </c>
      <c r="E3484">
        <v>1</v>
      </c>
      <c r="F3484">
        <v>0</v>
      </c>
      <c r="G3484">
        <v>0</v>
      </c>
      <c r="H3484">
        <v>1</v>
      </c>
    </row>
    <row r="3485" spans="1:8" x14ac:dyDescent="0.25">
      <c r="A3485" t="s">
        <v>2848</v>
      </c>
      <c r="B3485" t="s">
        <v>3464</v>
      </c>
      <c r="C3485" t="s">
        <v>2283</v>
      </c>
      <c r="D3485" t="s">
        <v>289</v>
      </c>
      <c r="E3485">
        <v>1</v>
      </c>
      <c r="F3485">
        <v>0</v>
      </c>
      <c r="G3485">
        <v>0</v>
      </c>
      <c r="H3485">
        <v>1</v>
      </c>
    </row>
    <row r="3486" spans="1:8" x14ac:dyDescent="0.25">
      <c r="A3486" t="s">
        <v>2848</v>
      </c>
      <c r="B3486" t="s">
        <v>3464</v>
      </c>
      <c r="C3486" t="s">
        <v>2283</v>
      </c>
      <c r="D3486" t="s">
        <v>247</v>
      </c>
      <c r="E3486">
        <v>1</v>
      </c>
      <c r="F3486">
        <v>0</v>
      </c>
      <c r="G3486">
        <v>0</v>
      </c>
      <c r="H3486">
        <v>1</v>
      </c>
    </row>
    <row r="3487" spans="1:8" x14ac:dyDescent="0.25">
      <c r="A3487" t="s">
        <v>2848</v>
      </c>
      <c r="B3487" t="s">
        <v>3464</v>
      </c>
      <c r="C3487" t="s">
        <v>2283</v>
      </c>
      <c r="D3487" t="s">
        <v>297</v>
      </c>
      <c r="E3487">
        <v>1</v>
      </c>
      <c r="F3487">
        <v>0</v>
      </c>
      <c r="G3487">
        <v>0</v>
      </c>
      <c r="H3487">
        <v>1</v>
      </c>
    </row>
    <row r="3488" spans="1:8" x14ac:dyDescent="0.25">
      <c r="A3488" t="s">
        <v>2848</v>
      </c>
      <c r="B3488" t="s">
        <v>3464</v>
      </c>
      <c r="C3488" t="s">
        <v>194</v>
      </c>
      <c r="D3488" t="s">
        <v>133</v>
      </c>
      <c r="E3488">
        <v>1</v>
      </c>
      <c r="F3488">
        <v>1</v>
      </c>
      <c r="G3488">
        <v>1</v>
      </c>
      <c r="H3488">
        <v>1</v>
      </c>
    </row>
    <row r="3489" spans="1:8" x14ac:dyDescent="0.25">
      <c r="A3489" t="s">
        <v>2848</v>
      </c>
      <c r="B3489" t="s">
        <v>3464</v>
      </c>
      <c r="C3489" t="s">
        <v>194</v>
      </c>
      <c r="D3489" t="s">
        <v>289</v>
      </c>
      <c r="E3489">
        <v>1</v>
      </c>
      <c r="F3489">
        <v>0</v>
      </c>
      <c r="G3489">
        <v>0</v>
      </c>
      <c r="H3489">
        <v>1</v>
      </c>
    </row>
    <row r="3490" spans="1:8" x14ac:dyDescent="0.25">
      <c r="A3490" t="s">
        <v>2848</v>
      </c>
      <c r="B3490" t="s">
        <v>3464</v>
      </c>
      <c r="C3490" t="s">
        <v>194</v>
      </c>
      <c r="D3490" t="s">
        <v>297</v>
      </c>
      <c r="E3490">
        <v>1</v>
      </c>
      <c r="F3490">
        <v>0</v>
      </c>
      <c r="G3490">
        <v>0</v>
      </c>
      <c r="H3490">
        <v>1</v>
      </c>
    </row>
    <row r="3491" spans="1:8" x14ac:dyDescent="0.25">
      <c r="A3491" t="s">
        <v>2848</v>
      </c>
      <c r="B3491" t="s">
        <v>3464</v>
      </c>
      <c r="C3491" t="s">
        <v>2284</v>
      </c>
      <c r="D3491" t="s">
        <v>133</v>
      </c>
      <c r="E3491">
        <v>1</v>
      </c>
      <c r="F3491">
        <v>0</v>
      </c>
      <c r="G3491">
        <v>0</v>
      </c>
      <c r="H3491">
        <v>1</v>
      </c>
    </row>
    <row r="3492" spans="1:8" x14ac:dyDescent="0.25">
      <c r="A3492" t="s">
        <v>2848</v>
      </c>
      <c r="B3492" t="s">
        <v>3464</v>
      </c>
      <c r="C3492" t="s">
        <v>2284</v>
      </c>
      <c r="D3492" t="s">
        <v>289</v>
      </c>
      <c r="E3492">
        <v>1</v>
      </c>
      <c r="F3492">
        <v>0</v>
      </c>
      <c r="G3492">
        <v>0</v>
      </c>
      <c r="H3492">
        <v>1</v>
      </c>
    </row>
    <row r="3493" spans="1:8" x14ac:dyDescent="0.25">
      <c r="A3493" t="s">
        <v>2848</v>
      </c>
      <c r="B3493" t="s">
        <v>3464</v>
      </c>
      <c r="C3493" t="s">
        <v>2284</v>
      </c>
      <c r="D3493" t="s">
        <v>297</v>
      </c>
      <c r="E3493">
        <v>1</v>
      </c>
      <c r="F3493">
        <v>0</v>
      </c>
      <c r="G3493">
        <v>0</v>
      </c>
      <c r="H3493">
        <v>1</v>
      </c>
    </row>
    <row r="3494" spans="1:8" x14ac:dyDescent="0.25">
      <c r="A3494" t="s">
        <v>2848</v>
      </c>
      <c r="B3494" t="s">
        <v>3464</v>
      </c>
      <c r="C3494" t="s">
        <v>2254</v>
      </c>
      <c r="D3494" t="s">
        <v>178</v>
      </c>
      <c r="E3494">
        <v>1</v>
      </c>
      <c r="F3494">
        <v>1</v>
      </c>
      <c r="G3494">
        <v>0</v>
      </c>
      <c r="H3494">
        <v>2</v>
      </c>
    </row>
    <row r="3495" spans="1:8" x14ac:dyDescent="0.25">
      <c r="A3495" t="s">
        <v>2848</v>
      </c>
      <c r="B3495" t="s">
        <v>3464</v>
      </c>
      <c r="C3495" t="s">
        <v>2254</v>
      </c>
      <c r="D3495" t="s">
        <v>295</v>
      </c>
      <c r="E3495">
        <v>1</v>
      </c>
      <c r="F3495">
        <v>0</v>
      </c>
      <c r="G3495">
        <v>0</v>
      </c>
      <c r="H3495">
        <v>1</v>
      </c>
    </row>
    <row r="3496" spans="1:8" x14ac:dyDescent="0.25">
      <c r="A3496" t="s">
        <v>2848</v>
      </c>
      <c r="B3496" t="s">
        <v>3464</v>
      </c>
      <c r="C3496" t="s">
        <v>2254</v>
      </c>
      <c r="D3496" t="s">
        <v>256</v>
      </c>
      <c r="E3496">
        <v>0</v>
      </c>
      <c r="F3496">
        <v>1</v>
      </c>
      <c r="G3496">
        <v>0</v>
      </c>
      <c r="H3496">
        <v>1</v>
      </c>
    </row>
    <row r="3497" spans="1:8" x14ac:dyDescent="0.25">
      <c r="A3497" t="s">
        <v>2848</v>
      </c>
      <c r="B3497" t="s">
        <v>3464</v>
      </c>
      <c r="C3497" t="s">
        <v>2254</v>
      </c>
      <c r="D3497" t="s">
        <v>297</v>
      </c>
      <c r="E3497">
        <v>1</v>
      </c>
      <c r="F3497">
        <v>0</v>
      </c>
      <c r="G3497">
        <v>0</v>
      </c>
      <c r="H3497">
        <v>1</v>
      </c>
    </row>
    <row r="3498" spans="1:8" x14ac:dyDescent="0.25">
      <c r="A3498" t="s">
        <v>2848</v>
      </c>
      <c r="B3498" t="s">
        <v>3464</v>
      </c>
      <c r="C3498" t="s">
        <v>3298</v>
      </c>
      <c r="D3498" t="s">
        <v>2216</v>
      </c>
      <c r="E3498">
        <v>3</v>
      </c>
      <c r="F3498">
        <v>0</v>
      </c>
      <c r="G3498">
        <v>1</v>
      </c>
      <c r="H3498">
        <v>2</v>
      </c>
    </row>
    <row r="3499" spans="1:8" x14ac:dyDescent="0.25">
      <c r="A3499" t="s">
        <v>2848</v>
      </c>
      <c r="B3499" t="s">
        <v>3464</v>
      </c>
      <c r="C3499" t="s">
        <v>3298</v>
      </c>
      <c r="D3499" t="s">
        <v>2214</v>
      </c>
      <c r="E3499">
        <v>3</v>
      </c>
      <c r="F3499">
        <v>0</v>
      </c>
      <c r="G3499">
        <v>0</v>
      </c>
      <c r="H3499">
        <v>3</v>
      </c>
    </row>
    <row r="3500" spans="1:8" x14ac:dyDescent="0.25">
      <c r="A3500" t="s">
        <v>2848</v>
      </c>
      <c r="B3500" t="s">
        <v>3464</v>
      </c>
      <c r="C3500" t="s">
        <v>2222</v>
      </c>
      <c r="D3500" t="s">
        <v>2216</v>
      </c>
      <c r="E3500">
        <v>1</v>
      </c>
      <c r="F3500">
        <v>0</v>
      </c>
      <c r="G3500">
        <v>0</v>
      </c>
      <c r="H3500">
        <v>1</v>
      </c>
    </row>
    <row r="3501" spans="1:8" x14ac:dyDescent="0.25">
      <c r="A3501" t="s">
        <v>2848</v>
      </c>
      <c r="B3501" t="s">
        <v>3464</v>
      </c>
      <c r="C3501" t="s">
        <v>2222</v>
      </c>
      <c r="D3501" t="s">
        <v>2223</v>
      </c>
      <c r="E3501">
        <v>1</v>
      </c>
      <c r="F3501">
        <v>0</v>
      </c>
      <c r="G3501">
        <v>0</v>
      </c>
      <c r="H3501">
        <v>1</v>
      </c>
    </row>
    <row r="3502" spans="1:8" x14ac:dyDescent="0.25">
      <c r="A3502" t="s">
        <v>2848</v>
      </c>
      <c r="B3502" t="s">
        <v>3464</v>
      </c>
      <c r="C3502" t="s">
        <v>2222</v>
      </c>
      <c r="D3502" t="s">
        <v>2224</v>
      </c>
      <c r="E3502">
        <v>4</v>
      </c>
      <c r="F3502">
        <v>0</v>
      </c>
      <c r="G3502">
        <v>2</v>
      </c>
      <c r="H3502">
        <v>2</v>
      </c>
    </row>
    <row r="3503" spans="1:8" x14ac:dyDescent="0.25">
      <c r="A3503" t="s">
        <v>2848</v>
      </c>
      <c r="B3503" t="s">
        <v>3464</v>
      </c>
      <c r="C3503" t="s">
        <v>2227</v>
      </c>
      <c r="D3503" t="s">
        <v>2216</v>
      </c>
      <c r="E3503">
        <v>2</v>
      </c>
      <c r="F3503">
        <v>3</v>
      </c>
      <c r="G3503">
        <v>0</v>
      </c>
      <c r="H3503">
        <v>5</v>
      </c>
    </row>
    <row r="3504" spans="1:8" x14ac:dyDescent="0.25">
      <c r="A3504" t="s">
        <v>2848</v>
      </c>
      <c r="B3504" t="s">
        <v>3464</v>
      </c>
      <c r="C3504" t="s">
        <v>2227</v>
      </c>
      <c r="D3504" t="s">
        <v>2223</v>
      </c>
      <c r="E3504">
        <v>0</v>
      </c>
      <c r="F3504">
        <v>1</v>
      </c>
      <c r="G3504">
        <v>0</v>
      </c>
      <c r="H3504">
        <v>1</v>
      </c>
    </row>
    <row r="3505" spans="1:8" x14ac:dyDescent="0.25">
      <c r="A3505" t="s">
        <v>2848</v>
      </c>
      <c r="B3505" t="s">
        <v>3464</v>
      </c>
      <c r="C3505" t="s">
        <v>2227</v>
      </c>
      <c r="D3505" t="s">
        <v>2214</v>
      </c>
      <c r="E3505">
        <v>4</v>
      </c>
      <c r="F3505">
        <v>0</v>
      </c>
      <c r="G3505">
        <v>3</v>
      </c>
      <c r="H3505">
        <v>1</v>
      </c>
    </row>
    <row r="3506" spans="1:8" x14ac:dyDescent="0.25">
      <c r="A3506" t="s">
        <v>2848</v>
      </c>
      <c r="B3506" t="s">
        <v>3464</v>
      </c>
      <c r="C3506" t="s">
        <v>246</v>
      </c>
      <c r="D3506" t="s">
        <v>133</v>
      </c>
      <c r="E3506">
        <v>3</v>
      </c>
      <c r="F3506">
        <v>0</v>
      </c>
      <c r="G3506">
        <v>0</v>
      </c>
      <c r="H3506">
        <v>3</v>
      </c>
    </row>
    <row r="3507" spans="1:8" x14ac:dyDescent="0.25">
      <c r="A3507" t="s">
        <v>2848</v>
      </c>
      <c r="B3507" t="s">
        <v>3464</v>
      </c>
      <c r="C3507" t="s">
        <v>246</v>
      </c>
      <c r="D3507" t="s">
        <v>146</v>
      </c>
      <c r="E3507">
        <v>1</v>
      </c>
      <c r="F3507">
        <v>0</v>
      </c>
      <c r="G3507">
        <v>0</v>
      </c>
      <c r="H3507">
        <v>1</v>
      </c>
    </row>
    <row r="3508" spans="1:8" x14ac:dyDescent="0.25">
      <c r="A3508" t="s">
        <v>2848</v>
      </c>
      <c r="B3508" t="s">
        <v>3464</v>
      </c>
      <c r="C3508" t="s">
        <v>246</v>
      </c>
      <c r="D3508" t="s">
        <v>239</v>
      </c>
      <c r="E3508">
        <v>2</v>
      </c>
      <c r="F3508">
        <v>0</v>
      </c>
      <c r="G3508">
        <v>0</v>
      </c>
      <c r="H3508">
        <v>2</v>
      </c>
    </row>
    <row r="3509" spans="1:8" x14ac:dyDescent="0.25">
      <c r="A3509" t="s">
        <v>2848</v>
      </c>
      <c r="B3509" t="s">
        <v>3464</v>
      </c>
      <c r="C3509" t="s">
        <v>246</v>
      </c>
      <c r="D3509" t="s">
        <v>256</v>
      </c>
      <c r="E3509">
        <v>3</v>
      </c>
      <c r="F3509">
        <v>0</v>
      </c>
      <c r="G3509">
        <v>0</v>
      </c>
      <c r="H3509">
        <v>3</v>
      </c>
    </row>
    <row r="3510" spans="1:8" x14ac:dyDescent="0.25">
      <c r="A3510" t="s">
        <v>2848</v>
      </c>
      <c r="B3510" t="s">
        <v>3464</v>
      </c>
      <c r="C3510" t="s">
        <v>246</v>
      </c>
      <c r="D3510" t="s">
        <v>257</v>
      </c>
      <c r="E3510">
        <v>3</v>
      </c>
      <c r="F3510">
        <v>0</v>
      </c>
      <c r="G3510">
        <v>0</v>
      </c>
      <c r="H3510">
        <v>3</v>
      </c>
    </row>
    <row r="3511" spans="1:8" x14ac:dyDescent="0.25">
      <c r="A3511" t="s">
        <v>2848</v>
      </c>
      <c r="B3511" t="s">
        <v>3464</v>
      </c>
      <c r="C3511" t="s">
        <v>246</v>
      </c>
      <c r="D3511" t="s">
        <v>2250</v>
      </c>
      <c r="E3511">
        <v>3</v>
      </c>
      <c r="F3511">
        <v>0</v>
      </c>
      <c r="G3511">
        <v>0</v>
      </c>
      <c r="H3511">
        <v>3</v>
      </c>
    </row>
    <row r="3512" spans="1:8" x14ac:dyDescent="0.25">
      <c r="A3512" t="s">
        <v>2848</v>
      </c>
      <c r="B3512" t="s">
        <v>3464</v>
      </c>
      <c r="C3512" t="s">
        <v>246</v>
      </c>
      <c r="D3512" t="s">
        <v>193</v>
      </c>
      <c r="E3512">
        <v>2</v>
      </c>
      <c r="F3512">
        <v>0</v>
      </c>
      <c r="G3512">
        <v>0</v>
      </c>
      <c r="H3512">
        <v>2</v>
      </c>
    </row>
    <row r="3513" spans="1:8" x14ac:dyDescent="0.25">
      <c r="A3513" t="s">
        <v>2848</v>
      </c>
      <c r="B3513" t="s">
        <v>3464</v>
      </c>
      <c r="C3513" t="s">
        <v>145</v>
      </c>
      <c r="D3513" t="s">
        <v>146</v>
      </c>
      <c r="E3513">
        <v>15</v>
      </c>
      <c r="F3513">
        <v>0</v>
      </c>
      <c r="G3513">
        <v>6</v>
      </c>
      <c r="H3513">
        <v>9</v>
      </c>
    </row>
    <row r="3514" spans="1:8" x14ac:dyDescent="0.25">
      <c r="A3514" t="s">
        <v>2848</v>
      </c>
      <c r="B3514" t="s">
        <v>3464</v>
      </c>
      <c r="C3514" t="s">
        <v>145</v>
      </c>
      <c r="D3514" t="s">
        <v>258</v>
      </c>
      <c r="E3514">
        <v>4</v>
      </c>
      <c r="F3514">
        <v>0</v>
      </c>
      <c r="G3514">
        <v>3</v>
      </c>
      <c r="H3514">
        <v>1</v>
      </c>
    </row>
    <row r="3515" spans="1:8" x14ac:dyDescent="0.25">
      <c r="A3515" t="s">
        <v>2848</v>
      </c>
      <c r="B3515" t="s">
        <v>3464</v>
      </c>
      <c r="C3515" t="s">
        <v>145</v>
      </c>
      <c r="D3515" t="s">
        <v>193</v>
      </c>
      <c r="E3515">
        <v>13</v>
      </c>
      <c r="F3515">
        <v>0</v>
      </c>
      <c r="G3515">
        <v>6</v>
      </c>
      <c r="H3515">
        <v>7</v>
      </c>
    </row>
    <row r="3516" spans="1:8" x14ac:dyDescent="0.25">
      <c r="A3516" t="s">
        <v>2848</v>
      </c>
      <c r="B3516" t="s">
        <v>3464</v>
      </c>
      <c r="C3516" t="s">
        <v>132</v>
      </c>
      <c r="D3516" t="s">
        <v>133</v>
      </c>
      <c r="E3516">
        <v>26</v>
      </c>
      <c r="F3516">
        <v>0</v>
      </c>
      <c r="G3516">
        <v>7</v>
      </c>
      <c r="H3516">
        <v>19</v>
      </c>
    </row>
    <row r="3517" spans="1:8" x14ac:dyDescent="0.25">
      <c r="A3517" t="s">
        <v>2848</v>
      </c>
      <c r="B3517" t="s">
        <v>3464</v>
      </c>
      <c r="C3517" t="s">
        <v>132</v>
      </c>
      <c r="D3517" t="s">
        <v>146</v>
      </c>
      <c r="E3517">
        <v>11</v>
      </c>
      <c r="F3517">
        <v>0</v>
      </c>
      <c r="G3517">
        <v>3</v>
      </c>
      <c r="H3517">
        <v>8</v>
      </c>
    </row>
    <row r="3518" spans="1:8" x14ac:dyDescent="0.25">
      <c r="A3518" t="s">
        <v>2848</v>
      </c>
      <c r="B3518" t="s">
        <v>3464</v>
      </c>
      <c r="C3518" t="s">
        <v>132</v>
      </c>
      <c r="D3518" t="s">
        <v>193</v>
      </c>
      <c r="E3518">
        <v>11</v>
      </c>
      <c r="F3518">
        <v>0</v>
      </c>
      <c r="G3518">
        <v>6</v>
      </c>
      <c r="H3518">
        <v>5</v>
      </c>
    </row>
    <row r="3519" spans="1:8" x14ac:dyDescent="0.25">
      <c r="A3519" t="s">
        <v>2848</v>
      </c>
      <c r="B3519" t="s">
        <v>3464</v>
      </c>
      <c r="C3519" t="s">
        <v>233</v>
      </c>
      <c r="D3519" t="s">
        <v>294</v>
      </c>
      <c r="E3519">
        <v>5</v>
      </c>
      <c r="F3519">
        <v>0</v>
      </c>
      <c r="G3519">
        <v>0</v>
      </c>
      <c r="H3519">
        <v>5</v>
      </c>
    </row>
    <row r="3520" spans="1:8" x14ac:dyDescent="0.25">
      <c r="A3520" t="s">
        <v>2848</v>
      </c>
      <c r="B3520" t="s">
        <v>3464</v>
      </c>
      <c r="C3520" t="s">
        <v>233</v>
      </c>
      <c r="D3520" t="s">
        <v>295</v>
      </c>
      <c r="E3520">
        <v>5</v>
      </c>
      <c r="F3520">
        <v>0</v>
      </c>
      <c r="G3520">
        <v>1</v>
      </c>
      <c r="H3520">
        <v>4</v>
      </c>
    </row>
    <row r="3521" spans="1:8" x14ac:dyDescent="0.25">
      <c r="A3521" t="s">
        <v>2848</v>
      </c>
      <c r="B3521" t="s">
        <v>3464</v>
      </c>
      <c r="C3521" t="s">
        <v>233</v>
      </c>
      <c r="D3521" t="s">
        <v>2251</v>
      </c>
      <c r="E3521">
        <v>5</v>
      </c>
      <c r="F3521">
        <v>0</v>
      </c>
      <c r="G3521">
        <v>1</v>
      </c>
      <c r="H3521">
        <v>4</v>
      </c>
    </row>
    <row r="3522" spans="1:8" x14ac:dyDescent="0.25">
      <c r="A3522" t="s">
        <v>2848</v>
      </c>
      <c r="B3522" t="s">
        <v>3464</v>
      </c>
      <c r="C3522" t="s">
        <v>233</v>
      </c>
      <c r="D3522" t="s">
        <v>258</v>
      </c>
      <c r="E3522">
        <v>5</v>
      </c>
      <c r="F3522">
        <v>0</v>
      </c>
      <c r="G3522">
        <v>2</v>
      </c>
      <c r="H3522">
        <v>3</v>
      </c>
    </row>
    <row r="3523" spans="1:8" x14ac:dyDescent="0.25">
      <c r="A3523" t="s">
        <v>2848</v>
      </c>
      <c r="B3523" t="s">
        <v>3464</v>
      </c>
      <c r="C3523" t="s">
        <v>233</v>
      </c>
      <c r="D3523" t="s">
        <v>257</v>
      </c>
      <c r="E3523">
        <v>5</v>
      </c>
      <c r="F3523">
        <v>0</v>
      </c>
      <c r="G3523">
        <v>2</v>
      </c>
      <c r="H3523">
        <v>3</v>
      </c>
    </row>
    <row r="3524" spans="1:8" x14ac:dyDescent="0.25">
      <c r="A3524" t="s">
        <v>2848</v>
      </c>
      <c r="B3524" t="s">
        <v>3464</v>
      </c>
      <c r="C3524" t="s">
        <v>233</v>
      </c>
      <c r="D3524" t="s">
        <v>298</v>
      </c>
      <c r="E3524">
        <v>0</v>
      </c>
      <c r="F3524">
        <v>5</v>
      </c>
      <c r="G3524">
        <v>0</v>
      </c>
      <c r="H3524">
        <v>5</v>
      </c>
    </row>
    <row r="3525" spans="1:8" x14ac:dyDescent="0.25">
      <c r="A3525" t="s">
        <v>2848</v>
      </c>
      <c r="B3525" t="s">
        <v>3464</v>
      </c>
      <c r="C3525" t="s">
        <v>233</v>
      </c>
      <c r="D3525" t="s">
        <v>193</v>
      </c>
      <c r="E3525">
        <v>5</v>
      </c>
      <c r="F3525">
        <v>0</v>
      </c>
      <c r="G3525">
        <v>0</v>
      </c>
      <c r="H3525">
        <v>5</v>
      </c>
    </row>
    <row r="3526" spans="1:8" x14ac:dyDescent="0.25">
      <c r="A3526" t="s">
        <v>2848</v>
      </c>
      <c r="B3526" t="s">
        <v>3464</v>
      </c>
      <c r="C3526" t="s">
        <v>238</v>
      </c>
      <c r="D3526" t="s">
        <v>2200</v>
      </c>
      <c r="E3526">
        <v>4</v>
      </c>
      <c r="F3526">
        <v>0</v>
      </c>
      <c r="G3526">
        <v>1</v>
      </c>
      <c r="H3526">
        <v>3</v>
      </c>
    </row>
    <row r="3527" spans="1:8" x14ac:dyDescent="0.25">
      <c r="A3527" t="s">
        <v>2848</v>
      </c>
      <c r="B3527" t="s">
        <v>3464</v>
      </c>
      <c r="C3527" t="s">
        <v>238</v>
      </c>
      <c r="D3527" t="s">
        <v>339</v>
      </c>
      <c r="E3527">
        <v>2</v>
      </c>
      <c r="F3527">
        <v>0</v>
      </c>
      <c r="G3527">
        <v>1</v>
      </c>
      <c r="H3527">
        <v>1</v>
      </c>
    </row>
    <row r="3528" spans="1:8" x14ac:dyDescent="0.25">
      <c r="A3528" t="s">
        <v>2848</v>
      </c>
      <c r="B3528" t="s">
        <v>3464</v>
      </c>
      <c r="C3528" t="s">
        <v>238</v>
      </c>
      <c r="D3528" t="s">
        <v>340</v>
      </c>
      <c r="E3528">
        <v>4</v>
      </c>
      <c r="F3528">
        <v>0</v>
      </c>
      <c r="G3528">
        <v>1</v>
      </c>
      <c r="H3528">
        <v>3</v>
      </c>
    </row>
    <row r="3529" spans="1:8" x14ac:dyDescent="0.25">
      <c r="A3529" t="s">
        <v>2848</v>
      </c>
      <c r="B3529" t="s">
        <v>3464</v>
      </c>
      <c r="C3529" t="s">
        <v>238</v>
      </c>
      <c r="D3529" t="s">
        <v>2261</v>
      </c>
      <c r="E3529">
        <v>3</v>
      </c>
      <c r="F3529">
        <v>0</v>
      </c>
      <c r="G3529">
        <v>0</v>
      </c>
      <c r="H3529">
        <v>3</v>
      </c>
    </row>
    <row r="3530" spans="1:8" x14ac:dyDescent="0.25">
      <c r="A3530" t="s">
        <v>2848</v>
      </c>
      <c r="B3530" t="s">
        <v>3464</v>
      </c>
      <c r="C3530" t="s">
        <v>238</v>
      </c>
      <c r="D3530" t="s">
        <v>2202</v>
      </c>
      <c r="E3530">
        <v>3</v>
      </c>
      <c r="F3530">
        <v>0</v>
      </c>
      <c r="G3530">
        <v>0</v>
      </c>
      <c r="H3530">
        <v>3</v>
      </c>
    </row>
    <row r="3531" spans="1:8" x14ac:dyDescent="0.25">
      <c r="A3531" t="s">
        <v>2848</v>
      </c>
      <c r="B3531" t="s">
        <v>3464</v>
      </c>
      <c r="C3531" t="s">
        <v>238</v>
      </c>
      <c r="D3531" t="s">
        <v>2272</v>
      </c>
      <c r="E3531">
        <v>1</v>
      </c>
      <c r="F3531">
        <v>0</v>
      </c>
      <c r="G3531">
        <v>0</v>
      </c>
      <c r="H3531">
        <v>1</v>
      </c>
    </row>
    <row r="3532" spans="1:8" x14ac:dyDescent="0.25">
      <c r="A3532" t="s">
        <v>2848</v>
      </c>
      <c r="B3532" t="s">
        <v>3464</v>
      </c>
      <c r="C3532" t="s">
        <v>238</v>
      </c>
      <c r="D3532" t="s">
        <v>2774</v>
      </c>
      <c r="E3532">
        <v>2</v>
      </c>
      <c r="F3532">
        <v>0</v>
      </c>
      <c r="G3532">
        <v>1</v>
      </c>
      <c r="H3532">
        <v>1</v>
      </c>
    </row>
    <row r="3533" spans="1:8" x14ac:dyDescent="0.25">
      <c r="A3533" t="s">
        <v>2848</v>
      </c>
      <c r="B3533" t="s">
        <v>3464</v>
      </c>
      <c r="C3533" t="s">
        <v>238</v>
      </c>
      <c r="D3533" t="s">
        <v>2203</v>
      </c>
      <c r="E3533">
        <v>2</v>
      </c>
      <c r="F3533">
        <v>0</v>
      </c>
      <c r="G3533">
        <v>1</v>
      </c>
      <c r="H3533">
        <v>1</v>
      </c>
    </row>
    <row r="3534" spans="1:8" x14ac:dyDescent="0.25">
      <c r="A3534" t="s">
        <v>2848</v>
      </c>
      <c r="B3534" t="s">
        <v>3464</v>
      </c>
      <c r="C3534" t="s">
        <v>238</v>
      </c>
      <c r="D3534" t="s">
        <v>343</v>
      </c>
      <c r="E3534">
        <v>3</v>
      </c>
      <c r="F3534">
        <v>1</v>
      </c>
      <c r="G3534">
        <v>1</v>
      </c>
      <c r="H3534">
        <v>3</v>
      </c>
    </row>
    <row r="3535" spans="1:8" x14ac:dyDescent="0.25">
      <c r="A3535" t="s">
        <v>2848</v>
      </c>
      <c r="B3535" t="s">
        <v>3464</v>
      </c>
      <c r="C3535" t="s">
        <v>238</v>
      </c>
      <c r="D3535" t="s">
        <v>2241</v>
      </c>
      <c r="E3535">
        <v>4</v>
      </c>
      <c r="F3535">
        <v>0</v>
      </c>
      <c r="G3535">
        <v>1</v>
      </c>
      <c r="H3535">
        <v>3</v>
      </c>
    </row>
    <row r="3536" spans="1:8" x14ac:dyDescent="0.25">
      <c r="A3536" t="s">
        <v>2848</v>
      </c>
      <c r="B3536" t="s">
        <v>3464</v>
      </c>
      <c r="C3536" t="s">
        <v>238</v>
      </c>
      <c r="D3536" t="s">
        <v>344</v>
      </c>
      <c r="E3536">
        <v>3</v>
      </c>
      <c r="F3536">
        <v>0</v>
      </c>
      <c r="G3536">
        <v>1</v>
      </c>
      <c r="H3536">
        <v>2</v>
      </c>
    </row>
    <row r="3537" spans="1:8" x14ac:dyDescent="0.25">
      <c r="A3537" t="s">
        <v>2848</v>
      </c>
      <c r="B3537" t="s">
        <v>3464</v>
      </c>
      <c r="C3537" t="s">
        <v>241</v>
      </c>
      <c r="D3537" t="s">
        <v>2200</v>
      </c>
      <c r="E3537">
        <v>1</v>
      </c>
      <c r="F3537">
        <v>0</v>
      </c>
      <c r="G3537">
        <v>0</v>
      </c>
      <c r="H3537">
        <v>1</v>
      </c>
    </row>
    <row r="3538" spans="1:8" x14ac:dyDescent="0.25">
      <c r="A3538" t="s">
        <v>2848</v>
      </c>
      <c r="B3538" t="s">
        <v>3464</v>
      </c>
      <c r="C3538" t="s">
        <v>241</v>
      </c>
      <c r="D3538" t="s">
        <v>2273</v>
      </c>
      <c r="E3538">
        <v>2</v>
      </c>
      <c r="F3538">
        <v>0</v>
      </c>
      <c r="G3538">
        <v>0</v>
      </c>
      <c r="H3538">
        <v>2</v>
      </c>
    </row>
    <row r="3539" spans="1:8" x14ac:dyDescent="0.25">
      <c r="A3539" t="s">
        <v>2848</v>
      </c>
      <c r="B3539" t="s">
        <v>3464</v>
      </c>
      <c r="C3539" t="s">
        <v>241</v>
      </c>
      <c r="D3539" t="s">
        <v>2256</v>
      </c>
      <c r="E3539">
        <v>2</v>
      </c>
      <c r="F3539">
        <v>0</v>
      </c>
      <c r="G3539">
        <v>1</v>
      </c>
      <c r="H3539">
        <v>1</v>
      </c>
    </row>
    <row r="3540" spans="1:8" x14ac:dyDescent="0.25">
      <c r="A3540" t="s">
        <v>2848</v>
      </c>
      <c r="B3540" t="s">
        <v>3464</v>
      </c>
      <c r="C3540" t="s">
        <v>241</v>
      </c>
      <c r="D3540" t="s">
        <v>2202</v>
      </c>
      <c r="E3540">
        <v>2</v>
      </c>
      <c r="F3540">
        <v>0</v>
      </c>
      <c r="G3540">
        <v>1</v>
      </c>
      <c r="H3540">
        <v>1</v>
      </c>
    </row>
    <row r="3541" spans="1:8" x14ac:dyDescent="0.25">
      <c r="A3541" t="s">
        <v>2848</v>
      </c>
      <c r="B3541" t="s">
        <v>3464</v>
      </c>
      <c r="C3541" t="s">
        <v>241</v>
      </c>
      <c r="D3541" t="s">
        <v>2272</v>
      </c>
      <c r="E3541">
        <v>0</v>
      </c>
      <c r="F3541">
        <v>2</v>
      </c>
      <c r="G3541">
        <v>0</v>
      </c>
      <c r="H3541">
        <v>2</v>
      </c>
    </row>
    <row r="3542" spans="1:8" x14ac:dyDescent="0.25">
      <c r="A3542" t="s">
        <v>2848</v>
      </c>
      <c r="B3542" t="s">
        <v>3464</v>
      </c>
      <c r="C3542" t="s">
        <v>241</v>
      </c>
      <c r="D3542" t="s">
        <v>2203</v>
      </c>
      <c r="E3542">
        <v>1</v>
      </c>
      <c r="F3542">
        <v>0</v>
      </c>
      <c r="G3542">
        <v>0</v>
      </c>
      <c r="H3542">
        <v>1</v>
      </c>
    </row>
    <row r="3543" spans="1:8" x14ac:dyDescent="0.25">
      <c r="A3543" t="s">
        <v>2848</v>
      </c>
      <c r="B3543" t="s">
        <v>3464</v>
      </c>
      <c r="C3543" t="s">
        <v>241</v>
      </c>
      <c r="D3543" t="s">
        <v>342</v>
      </c>
      <c r="E3543">
        <v>0</v>
      </c>
      <c r="F3543">
        <v>2</v>
      </c>
      <c r="G3543">
        <v>0</v>
      </c>
      <c r="H3543">
        <v>2</v>
      </c>
    </row>
    <row r="3544" spans="1:8" x14ac:dyDescent="0.25">
      <c r="A3544" t="s">
        <v>2848</v>
      </c>
      <c r="B3544" t="s">
        <v>3464</v>
      </c>
      <c r="C3544" t="s">
        <v>241</v>
      </c>
      <c r="D3544" t="s">
        <v>343</v>
      </c>
      <c r="E3544">
        <v>2</v>
      </c>
      <c r="F3544">
        <v>0</v>
      </c>
      <c r="G3544">
        <v>0</v>
      </c>
      <c r="H3544">
        <v>2</v>
      </c>
    </row>
    <row r="3545" spans="1:8" x14ac:dyDescent="0.25">
      <c r="A3545" t="s">
        <v>2848</v>
      </c>
      <c r="B3545" t="s">
        <v>3464</v>
      </c>
      <c r="C3545" t="s">
        <v>241</v>
      </c>
      <c r="D3545" t="s">
        <v>2311</v>
      </c>
      <c r="E3545">
        <v>1</v>
      </c>
      <c r="F3545">
        <v>4</v>
      </c>
      <c r="G3545">
        <v>2</v>
      </c>
      <c r="H3545">
        <v>3</v>
      </c>
    </row>
    <row r="3546" spans="1:8" x14ac:dyDescent="0.25">
      <c r="A3546" t="s">
        <v>2848</v>
      </c>
      <c r="B3546" t="s">
        <v>3464</v>
      </c>
      <c r="C3546" t="s">
        <v>241</v>
      </c>
      <c r="D3546" t="s">
        <v>2274</v>
      </c>
      <c r="E3546">
        <v>1</v>
      </c>
      <c r="F3546">
        <v>0</v>
      </c>
      <c r="G3546">
        <v>0</v>
      </c>
      <c r="H3546">
        <v>1</v>
      </c>
    </row>
    <row r="3547" spans="1:8" x14ac:dyDescent="0.25">
      <c r="A3547" t="s">
        <v>2848</v>
      </c>
      <c r="B3547" t="s">
        <v>3464</v>
      </c>
      <c r="C3547" t="s">
        <v>241</v>
      </c>
      <c r="D3547" t="s">
        <v>2241</v>
      </c>
      <c r="E3547">
        <v>3</v>
      </c>
      <c r="F3547">
        <v>0</v>
      </c>
      <c r="G3547">
        <v>0</v>
      </c>
      <c r="H3547">
        <v>3</v>
      </c>
    </row>
    <row r="3548" spans="1:8" x14ac:dyDescent="0.25">
      <c r="A3548" t="s">
        <v>2848</v>
      </c>
      <c r="B3548" t="s">
        <v>3464</v>
      </c>
      <c r="C3548" t="s">
        <v>241</v>
      </c>
      <c r="D3548" t="s">
        <v>344</v>
      </c>
      <c r="E3548">
        <v>3</v>
      </c>
      <c r="F3548">
        <v>0</v>
      </c>
      <c r="G3548">
        <v>1</v>
      </c>
      <c r="H3548">
        <v>2</v>
      </c>
    </row>
    <row r="3549" spans="1:8" x14ac:dyDescent="0.25">
      <c r="A3549" t="s">
        <v>2848</v>
      </c>
      <c r="B3549" t="s">
        <v>3464</v>
      </c>
      <c r="C3549" t="s">
        <v>241</v>
      </c>
      <c r="D3549" t="s">
        <v>2764</v>
      </c>
      <c r="E3549">
        <v>2</v>
      </c>
      <c r="F3549">
        <v>0</v>
      </c>
      <c r="G3549">
        <v>1</v>
      </c>
      <c r="H3549">
        <v>1</v>
      </c>
    </row>
    <row r="3550" spans="1:8" x14ac:dyDescent="0.25">
      <c r="A3550" t="s">
        <v>2848</v>
      </c>
      <c r="B3550" t="s">
        <v>3464</v>
      </c>
      <c r="C3550" t="s">
        <v>177</v>
      </c>
      <c r="D3550" t="s">
        <v>2200</v>
      </c>
      <c r="E3550">
        <v>0</v>
      </c>
      <c r="F3550">
        <v>1</v>
      </c>
      <c r="G3550">
        <v>0</v>
      </c>
      <c r="H3550">
        <v>1</v>
      </c>
    </row>
    <row r="3551" spans="1:8" x14ac:dyDescent="0.25">
      <c r="A3551" t="s">
        <v>2848</v>
      </c>
      <c r="B3551" t="s">
        <v>3464</v>
      </c>
      <c r="C3551" t="s">
        <v>177</v>
      </c>
      <c r="D3551" t="s">
        <v>340</v>
      </c>
      <c r="E3551">
        <v>1</v>
      </c>
      <c r="F3551">
        <v>3</v>
      </c>
      <c r="G3551">
        <v>1</v>
      </c>
      <c r="H3551">
        <v>3</v>
      </c>
    </row>
    <row r="3552" spans="1:8" x14ac:dyDescent="0.25">
      <c r="A3552" t="s">
        <v>2848</v>
      </c>
      <c r="B3552" t="s">
        <v>3464</v>
      </c>
      <c r="C3552" t="s">
        <v>177</v>
      </c>
      <c r="D3552" t="s">
        <v>2256</v>
      </c>
      <c r="E3552">
        <v>2</v>
      </c>
      <c r="F3552">
        <v>0</v>
      </c>
      <c r="G3552">
        <v>0</v>
      </c>
      <c r="H3552">
        <v>2</v>
      </c>
    </row>
    <row r="3553" spans="1:8" x14ac:dyDescent="0.25">
      <c r="A3553" t="s">
        <v>2848</v>
      </c>
      <c r="B3553" t="s">
        <v>3464</v>
      </c>
      <c r="C3553" t="s">
        <v>177</v>
      </c>
      <c r="D3553" t="s">
        <v>2202</v>
      </c>
      <c r="E3553">
        <v>3</v>
      </c>
      <c r="F3553">
        <v>0</v>
      </c>
      <c r="G3553">
        <v>2</v>
      </c>
      <c r="H3553">
        <v>1</v>
      </c>
    </row>
    <row r="3554" spans="1:8" x14ac:dyDescent="0.25">
      <c r="A3554" t="s">
        <v>2848</v>
      </c>
      <c r="B3554" t="s">
        <v>3464</v>
      </c>
      <c r="C3554" t="s">
        <v>177</v>
      </c>
      <c r="D3554" t="s">
        <v>2312</v>
      </c>
      <c r="E3554">
        <v>2</v>
      </c>
      <c r="F3554">
        <v>0</v>
      </c>
      <c r="G3554">
        <v>0</v>
      </c>
      <c r="H3554">
        <v>2</v>
      </c>
    </row>
    <row r="3555" spans="1:8" x14ac:dyDescent="0.25">
      <c r="A3555" t="s">
        <v>2848</v>
      </c>
      <c r="B3555" t="s">
        <v>3464</v>
      </c>
      <c r="C3555" t="s">
        <v>177</v>
      </c>
      <c r="D3555" t="s">
        <v>2203</v>
      </c>
      <c r="E3555">
        <v>3</v>
      </c>
      <c r="F3555">
        <v>0</v>
      </c>
      <c r="G3555">
        <v>0</v>
      </c>
      <c r="H3555">
        <v>3</v>
      </c>
    </row>
    <row r="3556" spans="1:8" x14ac:dyDescent="0.25">
      <c r="A3556" t="s">
        <v>2848</v>
      </c>
      <c r="B3556" t="s">
        <v>3464</v>
      </c>
      <c r="C3556" t="s">
        <v>177</v>
      </c>
      <c r="D3556" t="s">
        <v>342</v>
      </c>
      <c r="E3556">
        <v>3</v>
      </c>
      <c r="F3556">
        <v>0</v>
      </c>
      <c r="G3556">
        <v>0</v>
      </c>
      <c r="H3556">
        <v>3</v>
      </c>
    </row>
    <row r="3557" spans="1:8" x14ac:dyDescent="0.25">
      <c r="A3557" t="s">
        <v>2848</v>
      </c>
      <c r="B3557" t="s">
        <v>3464</v>
      </c>
      <c r="C3557" t="s">
        <v>177</v>
      </c>
      <c r="D3557" t="s">
        <v>343</v>
      </c>
      <c r="E3557">
        <v>3</v>
      </c>
      <c r="F3557">
        <v>0</v>
      </c>
      <c r="G3557">
        <v>0</v>
      </c>
      <c r="H3557">
        <v>3</v>
      </c>
    </row>
    <row r="3558" spans="1:8" x14ac:dyDescent="0.25">
      <c r="A3558" t="s">
        <v>2848</v>
      </c>
      <c r="B3558" t="s">
        <v>3464</v>
      </c>
      <c r="C3558" t="s">
        <v>177</v>
      </c>
      <c r="D3558" t="s">
        <v>2241</v>
      </c>
      <c r="E3558">
        <v>4</v>
      </c>
      <c r="F3558">
        <v>0</v>
      </c>
      <c r="G3558">
        <v>0</v>
      </c>
      <c r="H3558">
        <v>4</v>
      </c>
    </row>
    <row r="3559" spans="1:8" x14ac:dyDescent="0.25">
      <c r="A3559" t="s">
        <v>2848</v>
      </c>
      <c r="B3559" t="s">
        <v>3464</v>
      </c>
      <c r="C3559" t="s">
        <v>2206</v>
      </c>
      <c r="D3559" t="s">
        <v>2210</v>
      </c>
      <c r="E3559">
        <v>0</v>
      </c>
      <c r="F3559">
        <v>2</v>
      </c>
      <c r="G3559">
        <v>0</v>
      </c>
      <c r="H3559">
        <v>2</v>
      </c>
    </row>
    <row r="3560" spans="1:8" x14ac:dyDescent="0.25">
      <c r="A3560" t="s">
        <v>2848</v>
      </c>
      <c r="B3560" t="s">
        <v>3464</v>
      </c>
      <c r="C3560" t="s">
        <v>2213</v>
      </c>
      <c r="D3560" t="s">
        <v>2216</v>
      </c>
      <c r="E3560">
        <v>1</v>
      </c>
      <c r="F3560">
        <v>0</v>
      </c>
      <c r="G3560">
        <v>0</v>
      </c>
      <c r="H3560">
        <v>1</v>
      </c>
    </row>
    <row r="3561" spans="1:8" x14ac:dyDescent="0.25">
      <c r="A3561" t="s">
        <v>2848</v>
      </c>
      <c r="B3561" t="s">
        <v>3464</v>
      </c>
      <c r="C3561" t="s">
        <v>2217</v>
      </c>
      <c r="D3561" t="s">
        <v>2216</v>
      </c>
      <c r="E3561">
        <v>2</v>
      </c>
      <c r="F3561">
        <v>0</v>
      </c>
      <c r="G3561">
        <v>1</v>
      </c>
      <c r="H3561">
        <v>1</v>
      </c>
    </row>
    <row r="3562" spans="1:8" x14ac:dyDescent="0.25">
      <c r="A3562" t="s">
        <v>2848</v>
      </c>
      <c r="B3562" t="s">
        <v>3464</v>
      </c>
      <c r="C3562" t="s">
        <v>2217</v>
      </c>
      <c r="D3562" t="s">
        <v>2223</v>
      </c>
      <c r="E3562">
        <v>2</v>
      </c>
      <c r="F3562">
        <v>0</v>
      </c>
      <c r="G3562">
        <v>0</v>
      </c>
      <c r="H3562">
        <v>2</v>
      </c>
    </row>
    <row r="3563" spans="1:8" x14ac:dyDescent="0.25">
      <c r="A3563" t="s">
        <v>2848</v>
      </c>
      <c r="B3563" t="s">
        <v>3464</v>
      </c>
      <c r="C3563" t="s">
        <v>2217</v>
      </c>
      <c r="D3563" t="s">
        <v>2219</v>
      </c>
      <c r="E3563">
        <v>0</v>
      </c>
      <c r="F3563">
        <v>1</v>
      </c>
      <c r="G3563">
        <v>0</v>
      </c>
      <c r="H3563">
        <v>1</v>
      </c>
    </row>
    <row r="3564" spans="1:8" x14ac:dyDescent="0.25">
      <c r="A3564" t="s">
        <v>2848</v>
      </c>
      <c r="B3564" t="s">
        <v>3464</v>
      </c>
      <c r="C3564" t="s">
        <v>2217</v>
      </c>
      <c r="D3564" t="s">
        <v>2214</v>
      </c>
      <c r="E3564">
        <v>3</v>
      </c>
      <c r="F3564">
        <v>1</v>
      </c>
      <c r="G3564">
        <v>0</v>
      </c>
      <c r="H3564">
        <v>4</v>
      </c>
    </row>
    <row r="3565" spans="1:8" x14ac:dyDescent="0.25">
      <c r="A3565" t="s">
        <v>2848</v>
      </c>
      <c r="B3565" t="s">
        <v>3464</v>
      </c>
      <c r="C3565" t="s">
        <v>2215</v>
      </c>
      <c r="D3565" t="s">
        <v>2216</v>
      </c>
      <c r="E3565">
        <v>5</v>
      </c>
      <c r="F3565">
        <v>1</v>
      </c>
      <c r="G3565">
        <v>2</v>
      </c>
      <c r="H3565">
        <v>4</v>
      </c>
    </row>
    <row r="3566" spans="1:8" x14ac:dyDescent="0.25">
      <c r="A3566" t="s">
        <v>2848</v>
      </c>
      <c r="B3566" t="s">
        <v>3464</v>
      </c>
      <c r="C3566" t="s">
        <v>2215</v>
      </c>
      <c r="D3566" t="s">
        <v>2214</v>
      </c>
      <c r="E3566">
        <v>0</v>
      </c>
      <c r="F3566">
        <v>1</v>
      </c>
      <c r="G3566">
        <v>0</v>
      </c>
      <c r="H3566">
        <v>1</v>
      </c>
    </row>
    <row r="3567" spans="1:8" x14ac:dyDescent="0.25">
      <c r="A3567" t="s">
        <v>2848</v>
      </c>
      <c r="B3567" t="s">
        <v>3464</v>
      </c>
      <c r="C3567" t="s">
        <v>2257</v>
      </c>
      <c r="D3567" t="s">
        <v>2214</v>
      </c>
      <c r="E3567">
        <v>4</v>
      </c>
      <c r="F3567">
        <v>0</v>
      </c>
      <c r="G3567">
        <v>0</v>
      </c>
      <c r="H3567">
        <v>4</v>
      </c>
    </row>
    <row r="3568" spans="1:8" x14ac:dyDescent="0.25">
      <c r="A3568" t="s">
        <v>2848</v>
      </c>
      <c r="B3568" t="s">
        <v>3464</v>
      </c>
      <c r="C3568" t="s">
        <v>2258</v>
      </c>
      <c r="D3568" t="s">
        <v>2214</v>
      </c>
      <c r="E3568">
        <v>5</v>
      </c>
      <c r="F3568">
        <v>0</v>
      </c>
      <c r="G3568">
        <v>0</v>
      </c>
      <c r="H3568">
        <v>5</v>
      </c>
    </row>
    <row r="3569" spans="1:8" x14ac:dyDescent="0.25">
      <c r="A3569" t="s">
        <v>2848</v>
      </c>
      <c r="B3569" t="s">
        <v>3464</v>
      </c>
      <c r="C3569" t="s">
        <v>2228</v>
      </c>
      <c r="D3569" t="s">
        <v>2214</v>
      </c>
      <c r="E3569">
        <v>6</v>
      </c>
      <c r="F3569">
        <v>0</v>
      </c>
      <c r="G3569">
        <v>0</v>
      </c>
      <c r="H3569">
        <v>6</v>
      </c>
    </row>
    <row r="3570" spans="1:8" x14ac:dyDescent="0.25">
      <c r="A3570" t="s">
        <v>2848</v>
      </c>
      <c r="B3570" t="s">
        <v>3464</v>
      </c>
      <c r="C3570" t="s">
        <v>2229</v>
      </c>
      <c r="D3570" t="s">
        <v>2214</v>
      </c>
      <c r="E3570">
        <v>5</v>
      </c>
      <c r="F3570">
        <v>0</v>
      </c>
      <c r="G3570">
        <v>0</v>
      </c>
      <c r="H3570">
        <v>5</v>
      </c>
    </row>
    <row r="3571" spans="1:8" x14ac:dyDescent="0.25">
      <c r="A3571" t="s">
        <v>2848</v>
      </c>
      <c r="B3571" t="s">
        <v>3464</v>
      </c>
      <c r="C3571" t="s">
        <v>2230</v>
      </c>
      <c r="D3571" t="s">
        <v>2216</v>
      </c>
      <c r="E3571">
        <v>2</v>
      </c>
      <c r="F3571">
        <v>0</v>
      </c>
      <c r="G3571">
        <v>0</v>
      </c>
      <c r="H3571">
        <v>2</v>
      </c>
    </row>
    <row r="3572" spans="1:8" x14ac:dyDescent="0.25">
      <c r="A3572" t="s">
        <v>2848</v>
      </c>
      <c r="B3572" t="s">
        <v>3464</v>
      </c>
      <c r="C3572" t="s">
        <v>2230</v>
      </c>
      <c r="D3572" t="s">
        <v>2214</v>
      </c>
      <c r="E3572">
        <v>5</v>
      </c>
      <c r="F3572">
        <v>0</v>
      </c>
      <c r="G3572">
        <v>1</v>
      </c>
      <c r="H3572">
        <v>4</v>
      </c>
    </row>
    <row r="3573" spans="1:8" x14ac:dyDescent="0.25">
      <c r="A3573" t="s">
        <v>2848</v>
      </c>
      <c r="B3573" t="s">
        <v>3464</v>
      </c>
      <c r="C3573" t="s">
        <v>2231</v>
      </c>
      <c r="D3573" t="s">
        <v>2219</v>
      </c>
      <c r="E3573">
        <v>0</v>
      </c>
      <c r="F3573">
        <v>1</v>
      </c>
      <c r="G3573">
        <v>0</v>
      </c>
      <c r="H3573">
        <v>1</v>
      </c>
    </row>
    <row r="3574" spans="1:8" x14ac:dyDescent="0.25">
      <c r="A3574" t="s">
        <v>2848</v>
      </c>
      <c r="B3574" t="s">
        <v>3464</v>
      </c>
      <c r="C3574" t="s">
        <v>2231</v>
      </c>
      <c r="D3574" t="s">
        <v>2214</v>
      </c>
      <c r="E3574">
        <v>5</v>
      </c>
      <c r="F3574">
        <v>0</v>
      </c>
      <c r="G3574">
        <v>1</v>
      </c>
      <c r="H3574">
        <v>4</v>
      </c>
    </row>
    <row r="3575" spans="1:8" x14ac:dyDescent="0.25">
      <c r="A3575" t="s">
        <v>2848</v>
      </c>
      <c r="B3575" t="s">
        <v>3464</v>
      </c>
      <c r="C3575" t="s">
        <v>2232</v>
      </c>
      <c r="D3575" t="s">
        <v>2216</v>
      </c>
      <c r="E3575">
        <v>2</v>
      </c>
      <c r="F3575">
        <v>0</v>
      </c>
      <c r="G3575">
        <v>0</v>
      </c>
      <c r="H3575">
        <v>2</v>
      </c>
    </row>
    <row r="3576" spans="1:8" x14ac:dyDescent="0.25">
      <c r="A3576" t="s">
        <v>2848</v>
      </c>
      <c r="B3576" t="s">
        <v>3464</v>
      </c>
      <c r="C3576" t="s">
        <v>2232</v>
      </c>
      <c r="D3576" t="s">
        <v>2214</v>
      </c>
      <c r="E3576">
        <v>4</v>
      </c>
      <c r="F3576">
        <v>0</v>
      </c>
      <c r="G3576">
        <v>0</v>
      </c>
      <c r="H3576">
        <v>4</v>
      </c>
    </row>
    <row r="3577" spans="1:8" x14ac:dyDescent="0.25">
      <c r="A3577" t="s">
        <v>2848</v>
      </c>
      <c r="B3577" t="s">
        <v>3464</v>
      </c>
      <c r="C3577" t="s">
        <v>2233</v>
      </c>
      <c r="D3577" t="s">
        <v>2216</v>
      </c>
      <c r="E3577">
        <v>2</v>
      </c>
      <c r="F3577">
        <v>0</v>
      </c>
      <c r="G3577">
        <v>0</v>
      </c>
      <c r="H3577">
        <v>2</v>
      </c>
    </row>
    <row r="3578" spans="1:8" x14ac:dyDescent="0.25">
      <c r="A3578" t="s">
        <v>2848</v>
      </c>
      <c r="B3578" t="s">
        <v>3464</v>
      </c>
      <c r="C3578" t="s">
        <v>2233</v>
      </c>
      <c r="D3578" t="s">
        <v>2214</v>
      </c>
      <c r="E3578">
        <v>3</v>
      </c>
      <c r="F3578">
        <v>0</v>
      </c>
      <c r="G3578">
        <v>0</v>
      </c>
      <c r="H3578">
        <v>3</v>
      </c>
    </row>
    <row r="3579" spans="1:8" x14ac:dyDescent="0.25">
      <c r="A3579" t="s">
        <v>2848</v>
      </c>
      <c r="B3579" t="s">
        <v>3464</v>
      </c>
      <c r="C3579" t="s">
        <v>2234</v>
      </c>
      <c r="D3579" t="s">
        <v>2216</v>
      </c>
      <c r="E3579">
        <v>3</v>
      </c>
      <c r="F3579">
        <v>0</v>
      </c>
      <c r="G3579">
        <v>0</v>
      </c>
      <c r="H3579">
        <v>3</v>
      </c>
    </row>
    <row r="3580" spans="1:8" x14ac:dyDescent="0.25">
      <c r="A3580" t="s">
        <v>2848</v>
      </c>
      <c r="B3580" t="s">
        <v>3464</v>
      </c>
      <c r="C3580" t="s">
        <v>2234</v>
      </c>
      <c r="D3580" t="s">
        <v>2214</v>
      </c>
      <c r="E3580">
        <v>3</v>
      </c>
      <c r="F3580">
        <v>0</v>
      </c>
      <c r="G3580">
        <v>0</v>
      </c>
      <c r="H3580">
        <v>3</v>
      </c>
    </row>
    <row r="3581" spans="1:8" x14ac:dyDescent="0.25">
      <c r="A3581" t="s">
        <v>2848</v>
      </c>
      <c r="B3581" t="s">
        <v>3464</v>
      </c>
      <c r="C3581" t="s">
        <v>2235</v>
      </c>
      <c r="D3581" t="s">
        <v>2216</v>
      </c>
      <c r="E3581">
        <v>1</v>
      </c>
      <c r="F3581">
        <v>0</v>
      </c>
      <c r="G3581">
        <v>0</v>
      </c>
      <c r="H3581">
        <v>1</v>
      </c>
    </row>
    <row r="3582" spans="1:8" x14ac:dyDescent="0.25">
      <c r="A3582" t="s">
        <v>2848</v>
      </c>
      <c r="B3582" t="s">
        <v>3464</v>
      </c>
      <c r="C3582" t="s">
        <v>2236</v>
      </c>
      <c r="D3582" t="s">
        <v>2216</v>
      </c>
      <c r="E3582">
        <v>1</v>
      </c>
      <c r="F3582">
        <v>0</v>
      </c>
      <c r="G3582">
        <v>0</v>
      </c>
      <c r="H3582">
        <v>1</v>
      </c>
    </row>
    <row r="3583" spans="1:8" x14ac:dyDescent="0.25">
      <c r="A3583" t="s">
        <v>2848</v>
      </c>
      <c r="B3583" t="s">
        <v>3464</v>
      </c>
      <c r="C3583" t="s">
        <v>2236</v>
      </c>
      <c r="D3583" t="s">
        <v>2223</v>
      </c>
      <c r="E3583">
        <v>1</v>
      </c>
      <c r="F3583">
        <v>0</v>
      </c>
      <c r="G3583">
        <v>0</v>
      </c>
      <c r="H3583">
        <v>1</v>
      </c>
    </row>
    <row r="3584" spans="1:8" x14ac:dyDescent="0.25">
      <c r="A3584" t="s">
        <v>2848</v>
      </c>
      <c r="B3584" t="s">
        <v>3464</v>
      </c>
      <c r="C3584" t="s">
        <v>2236</v>
      </c>
      <c r="D3584" t="s">
        <v>2219</v>
      </c>
      <c r="E3584">
        <v>1</v>
      </c>
      <c r="F3584">
        <v>0</v>
      </c>
      <c r="G3584">
        <v>0</v>
      </c>
      <c r="H3584">
        <v>1</v>
      </c>
    </row>
    <row r="3585" spans="1:8" x14ac:dyDescent="0.25">
      <c r="A3585" t="s">
        <v>2848</v>
      </c>
      <c r="B3585" t="s">
        <v>3464</v>
      </c>
      <c r="C3585" t="s">
        <v>2259</v>
      </c>
      <c r="D3585" t="s">
        <v>2216</v>
      </c>
      <c r="E3585">
        <v>3</v>
      </c>
      <c r="F3585">
        <v>0</v>
      </c>
      <c r="G3585">
        <v>0</v>
      </c>
      <c r="H3585">
        <v>3</v>
      </c>
    </row>
    <row r="3586" spans="1:8" x14ac:dyDescent="0.25">
      <c r="A3586" t="s">
        <v>2848</v>
      </c>
      <c r="B3586" t="s">
        <v>3464</v>
      </c>
      <c r="C3586" t="s">
        <v>2259</v>
      </c>
      <c r="D3586" t="s">
        <v>2214</v>
      </c>
      <c r="E3586">
        <v>1</v>
      </c>
      <c r="F3586">
        <v>0</v>
      </c>
      <c r="G3586">
        <v>0</v>
      </c>
      <c r="H3586">
        <v>1</v>
      </c>
    </row>
    <row r="3587" spans="1:8" x14ac:dyDescent="0.25">
      <c r="A3587" t="s">
        <v>2848</v>
      </c>
      <c r="B3587" t="s">
        <v>3464</v>
      </c>
      <c r="C3587" t="s">
        <v>2220</v>
      </c>
      <c r="D3587" t="s">
        <v>2221</v>
      </c>
      <c r="E3587">
        <v>2</v>
      </c>
      <c r="F3587">
        <v>0</v>
      </c>
      <c r="G3587">
        <v>0</v>
      </c>
      <c r="H3587">
        <v>2</v>
      </c>
    </row>
    <row r="3588" spans="1:8" x14ac:dyDescent="0.25">
      <c r="A3588" t="s">
        <v>2848</v>
      </c>
      <c r="B3588" t="s">
        <v>3464</v>
      </c>
      <c r="C3588" t="s">
        <v>2220</v>
      </c>
      <c r="D3588" t="s">
        <v>2253</v>
      </c>
      <c r="E3588">
        <v>0</v>
      </c>
      <c r="F3588">
        <v>1</v>
      </c>
      <c r="G3588">
        <v>0</v>
      </c>
      <c r="H3588">
        <v>1</v>
      </c>
    </row>
    <row r="3589" spans="1:8" x14ac:dyDescent="0.25">
      <c r="A3589" t="s">
        <v>2848</v>
      </c>
      <c r="B3589" t="s">
        <v>3464</v>
      </c>
      <c r="C3589" t="s">
        <v>2255</v>
      </c>
      <c r="D3589" t="s">
        <v>2260</v>
      </c>
      <c r="E3589">
        <v>1</v>
      </c>
      <c r="F3589">
        <v>0</v>
      </c>
      <c r="G3589">
        <v>0</v>
      </c>
      <c r="H3589">
        <v>1</v>
      </c>
    </row>
    <row r="3590" spans="1:8" x14ac:dyDescent="0.25">
      <c r="A3590" t="s">
        <v>2848</v>
      </c>
      <c r="B3590" t="s">
        <v>3464</v>
      </c>
      <c r="C3590" t="s">
        <v>2242</v>
      </c>
      <c r="D3590" t="s">
        <v>2216</v>
      </c>
      <c r="E3590">
        <v>1</v>
      </c>
      <c r="F3590">
        <v>0</v>
      </c>
      <c r="G3590">
        <v>0</v>
      </c>
      <c r="H3590">
        <v>1</v>
      </c>
    </row>
    <row r="3591" spans="1:8" x14ac:dyDescent="0.25">
      <c r="A3591" t="s">
        <v>2848</v>
      </c>
      <c r="B3591" t="s">
        <v>3464</v>
      </c>
      <c r="C3591" t="s">
        <v>2242</v>
      </c>
      <c r="D3591" t="s">
        <v>2243</v>
      </c>
      <c r="E3591">
        <v>4</v>
      </c>
      <c r="F3591">
        <v>0</v>
      </c>
      <c r="G3591">
        <v>0</v>
      </c>
      <c r="H3591">
        <v>4</v>
      </c>
    </row>
    <row r="3592" spans="1:8" x14ac:dyDescent="0.25">
      <c r="A3592" t="s">
        <v>2848</v>
      </c>
      <c r="B3592" t="s">
        <v>3464</v>
      </c>
      <c r="C3592" t="s">
        <v>2242</v>
      </c>
      <c r="D3592" t="s">
        <v>2244</v>
      </c>
      <c r="E3592">
        <v>2</v>
      </c>
      <c r="F3592">
        <v>0</v>
      </c>
      <c r="G3592">
        <v>1</v>
      </c>
      <c r="H3592">
        <v>1</v>
      </c>
    </row>
    <row r="3593" spans="1:8" x14ac:dyDescent="0.25">
      <c r="A3593" t="s">
        <v>2848</v>
      </c>
      <c r="B3593" t="s">
        <v>3464</v>
      </c>
      <c r="C3593" t="s">
        <v>2245</v>
      </c>
      <c r="D3593" t="s">
        <v>2246</v>
      </c>
      <c r="E3593">
        <v>3</v>
      </c>
      <c r="F3593">
        <v>0</v>
      </c>
      <c r="G3593">
        <v>1</v>
      </c>
      <c r="H3593">
        <v>2</v>
      </c>
    </row>
    <row r="3594" spans="1:8" x14ac:dyDescent="0.25">
      <c r="A3594" t="s">
        <v>2848</v>
      </c>
      <c r="B3594" t="s">
        <v>3464</v>
      </c>
      <c r="C3594" t="s">
        <v>2245</v>
      </c>
      <c r="D3594" t="s">
        <v>2243</v>
      </c>
      <c r="E3594">
        <v>3</v>
      </c>
      <c r="F3594">
        <v>0</v>
      </c>
      <c r="G3594">
        <v>0</v>
      </c>
      <c r="H3594">
        <v>3</v>
      </c>
    </row>
    <row r="3595" spans="1:8" x14ac:dyDescent="0.25">
      <c r="A3595" t="s">
        <v>2848</v>
      </c>
      <c r="B3595" t="s">
        <v>3464</v>
      </c>
      <c r="C3595" t="s">
        <v>2245</v>
      </c>
      <c r="D3595" t="s">
        <v>2244</v>
      </c>
      <c r="E3595">
        <v>3</v>
      </c>
      <c r="F3595">
        <v>0</v>
      </c>
      <c r="G3595">
        <v>0</v>
      </c>
      <c r="H3595">
        <v>3</v>
      </c>
    </row>
    <row r="3596" spans="1:8" x14ac:dyDescent="0.25">
      <c r="A3596" t="s">
        <v>2848</v>
      </c>
      <c r="B3596" t="s">
        <v>3464</v>
      </c>
      <c r="C3596" t="s">
        <v>2247</v>
      </c>
      <c r="D3596" t="s">
        <v>2243</v>
      </c>
      <c r="E3596">
        <v>3</v>
      </c>
      <c r="F3596">
        <v>0</v>
      </c>
      <c r="G3596">
        <v>1</v>
      </c>
      <c r="H3596">
        <v>2</v>
      </c>
    </row>
    <row r="3597" spans="1:8" x14ac:dyDescent="0.25">
      <c r="A3597" t="s">
        <v>2848</v>
      </c>
      <c r="B3597" t="s">
        <v>3464</v>
      </c>
      <c r="C3597" t="s">
        <v>2247</v>
      </c>
      <c r="D3597" t="s">
        <v>2244</v>
      </c>
      <c r="E3597">
        <v>3</v>
      </c>
      <c r="F3597">
        <v>0</v>
      </c>
      <c r="G3597">
        <v>1</v>
      </c>
      <c r="H3597">
        <v>2</v>
      </c>
    </row>
    <row r="3598" spans="1:8" x14ac:dyDescent="0.25">
      <c r="A3598" t="s">
        <v>2848</v>
      </c>
      <c r="B3598" t="s">
        <v>3464</v>
      </c>
      <c r="C3598" t="s">
        <v>3055</v>
      </c>
      <c r="D3598" t="s">
        <v>22</v>
      </c>
      <c r="E3598">
        <v>1</v>
      </c>
      <c r="F3598">
        <v>0</v>
      </c>
      <c r="G3598">
        <v>0</v>
      </c>
      <c r="H3598">
        <v>1</v>
      </c>
    </row>
    <row r="3599" spans="1:8" x14ac:dyDescent="0.25">
      <c r="A3599" t="s">
        <v>2848</v>
      </c>
      <c r="B3599" t="s">
        <v>3464</v>
      </c>
      <c r="C3599" t="s">
        <v>3056</v>
      </c>
      <c r="D3599" t="s">
        <v>22</v>
      </c>
      <c r="E3599">
        <v>4</v>
      </c>
      <c r="F3599">
        <v>4</v>
      </c>
      <c r="G3599">
        <v>3</v>
      </c>
      <c r="H3599">
        <v>5</v>
      </c>
    </row>
    <row r="3600" spans="1:8" x14ac:dyDescent="0.25">
      <c r="A3600" t="s">
        <v>2848</v>
      </c>
      <c r="B3600" t="s">
        <v>3464</v>
      </c>
      <c r="C3600" t="s">
        <v>3059</v>
      </c>
      <c r="D3600" t="s">
        <v>22</v>
      </c>
      <c r="E3600">
        <v>4</v>
      </c>
      <c r="F3600">
        <v>0</v>
      </c>
      <c r="G3600">
        <v>0</v>
      </c>
      <c r="H3600">
        <v>4</v>
      </c>
    </row>
    <row r="3601" spans="1:8" x14ac:dyDescent="0.25">
      <c r="A3601" t="s">
        <v>2849</v>
      </c>
      <c r="B3601" t="s">
        <v>2849</v>
      </c>
      <c r="C3601" t="s">
        <v>2302</v>
      </c>
      <c r="D3601" t="s">
        <v>22</v>
      </c>
      <c r="E3601">
        <v>3</v>
      </c>
      <c r="F3601">
        <v>0</v>
      </c>
      <c r="G3601">
        <v>0</v>
      </c>
      <c r="H3601">
        <v>3</v>
      </c>
    </row>
    <row r="3602" spans="1:8" x14ac:dyDescent="0.25">
      <c r="A3602" t="s">
        <v>2849</v>
      </c>
      <c r="B3602" t="s">
        <v>2849</v>
      </c>
      <c r="C3602" t="s">
        <v>217</v>
      </c>
      <c r="D3602" t="s">
        <v>220</v>
      </c>
      <c r="E3602">
        <v>1</v>
      </c>
      <c r="F3602">
        <v>0</v>
      </c>
      <c r="G3602">
        <v>0</v>
      </c>
      <c r="H3602">
        <v>1</v>
      </c>
    </row>
    <row r="3603" spans="1:8" x14ac:dyDescent="0.25">
      <c r="A3603" t="s">
        <v>2849</v>
      </c>
      <c r="B3603" t="s">
        <v>2849</v>
      </c>
      <c r="C3603" t="s">
        <v>217</v>
      </c>
      <c r="D3603" t="s">
        <v>2262</v>
      </c>
      <c r="E3603">
        <v>1</v>
      </c>
      <c r="F3603">
        <v>0</v>
      </c>
      <c r="G3603">
        <v>0</v>
      </c>
      <c r="H3603">
        <v>1</v>
      </c>
    </row>
    <row r="3604" spans="1:8" x14ac:dyDescent="0.25">
      <c r="A3604" t="s">
        <v>2849</v>
      </c>
      <c r="B3604" t="s">
        <v>2849</v>
      </c>
      <c r="C3604" t="s">
        <v>217</v>
      </c>
      <c r="D3604" t="s">
        <v>311</v>
      </c>
      <c r="E3604">
        <v>1</v>
      </c>
      <c r="F3604">
        <v>0</v>
      </c>
      <c r="G3604">
        <v>0</v>
      </c>
      <c r="H3604">
        <v>1</v>
      </c>
    </row>
    <row r="3605" spans="1:8" x14ac:dyDescent="0.25">
      <c r="A3605" t="s">
        <v>2849</v>
      </c>
      <c r="B3605" t="s">
        <v>2849</v>
      </c>
      <c r="C3605" t="s">
        <v>217</v>
      </c>
      <c r="D3605" t="s">
        <v>288</v>
      </c>
      <c r="E3605">
        <v>3</v>
      </c>
      <c r="F3605">
        <v>0</v>
      </c>
      <c r="G3605">
        <v>0</v>
      </c>
      <c r="H3605">
        <v>3</v>
      </c>
    </row>
    <row r="3606" spans="1:8" x14ac:dyDescent="0.25">
      <c r="A3606" t="s">
        <v>2849</v>
      </c>
      <c r="B3606" t="s">
        <v>2849</v>
      </c>
      <c r="C3606" t="s">
        <v>117</v>
      </c>
      <c r="D3606" t="s">
        <v>22</v>
      </c>
      <c r="E3606">
        <v>3</v>
      </c>
      <c r="F3606">
        <v>0</v>
      </c>
      <c r="G3606">
        <v>0</v>
      </c>
      <c r="H3606">
        <v>3</v>
      </c>
    </row>
    <row r="3607" spans="1:8" x14ac:dyDescent="0.25">
      <c r="A3607" t="s">
        <v>2849</v>
      </c>
      <c r="B3607" t="s">
        <v>2849</v>
      </c>
      <c r="C3607" t="s">
        <v>75</v>
      </c>
      <c r="D3607" t="s">
        <v>22</v>
      </c>
      <c r="E3607">
        <v>2</v>
      </c>
      <c r="F3607">
        <v>0</v>
      </c>
      <c r="G3607">
        <v>0</v>
      </c>
      <c r="H3607">
        <v>2</v>
      </c>
    </row>
    <row r="3608" spans="1:8" x14ac:dyDescent="0.25">
      <c r="A3608" t="s">
        <v>2849</v>
      </c>
      <c r="B3608" t="s">
        <v>2849</v>
      </c>
      <c r="C3608" t="s">
        <v>2747</v>
      </c>
      <c r="D3608" t="s">
        <v>22</v>
      </c>
      <c r="E3608">
        <v>4</v>
      </c>
      <c r="F3608">
        <v>0</v>
      </c>
      <c r="G3608">
        <v>1</v>
      </c>
      <c r="H3608">
        <v>3</v>
      </c>
    </row>
    <row r="3609" spans="1:8" x14ac:dyDescent="0.25">
      <c r="A3609" t="s">
        <v>2849</v>
      </c>
      <c r="B3609" t="s">
        <v>2849</v>
      </c>
      <c r="C3609" t="s">
        <v>69</v>
      </c>
      <c r="D3609" t="s">
        <v>22</v>
      </c>
      <c r="E3609">
        <v>10</v>
      </c>
      <c r="F3609">
        <v>0</v>
      </c>
      <c r="G3609">
        <v>0</v>
      </c>
      <c r="H3609">
        <v>10</v>
      </c>
    </row>
    <row r="3610" spans="1:8" x14ac:dyDescent="0.25">
      <c r="A3610" t="s">
        <v>2849</v>
      </c>
      <c r="B3610" t="s">
        <v>2849</v>
      </c>
      <c r="C3610" t="s">
        <v>170</v>
      </c>
      <c r="D3610" t="s">
        <v>22</v>
      </c>
      <c r="E3610">
        <v>10</v>
      </c>
      <c r="F3610">
        <v>0</v>
      </c>
      <c r="G3610">
        <v>0</v>
      </c>
      <c r="H3610">
        <v>10</v>
      </c>
    </row>
    <row r="3611" spans="1:8" x14ac:dyDescent="0.25">
      <c r="A3611" t="s">
        <v>2849</v>
      </c>
      <c r="B3611" t="s">
        <v>2849</v>
      </c>
      <c r="C3611" t="s">
        <v>2280</v>
      </c>
      <c r="D3611" t="s">
        <v>22</v>
      </c>
      <c r="E3611">
        <v>14</v>
      </c>
      <c r="F3611">
        <v>0</v>
      </c>
      <c r="G3611">
        <v>0</v>
      </c>
      <c r="H3611">
        <v>14</v>
      </c>
    </row>
    <row r="3612" spans="1:8" x14ac:dyDescent="0.25">
      <c r="A3612" t="s">
        <v>2849</v>
      </c>
      <c r="B3612" t="s">
        <v>2849</v>
      </c>
      <c r="C3612" t="s">
        <v>88</v>
      </c>
      <c r="D3612" t="s">
        <v>22</v>
      </c>
      <c r="E3612">
        <v>4</v>
      </c>
      <c r="F3612">
        <v>0</v>
      </c>
      <c r="G3612">
        <v>0</v>
      </c>
      <c r="H3612">
        <v>4</v>
      </c>
    </row>
    <row r="3613" spans="1:8" x14ac:dyDescent="0.25">
      <c r="A3613" t="s">
        <v>2849</v>
      </c>
      <c r="B3613" t="s">
        <v>2849</v>
      </c>
      <c r="C3613" t="s">
        <v>216</v>
      </c>
      <c r="D3613" t="s">
        <v>22</v>
      </c>
      <c r="E3613">
        <v>5</v>
      </c>
      <c r="F3613">
        <v>0</v>
      </c>
      <c r="G3613">
        <v>0</v>
      </c>
      <c r="H3613">
        <v>5</v>
      </c>
    </row>
    <row r="3614" spans="1:8" x14ac:dyDescent="0.25">
      <c r="A3614" t="s">
        <v>2849</v>
      </c>
      <c r="B3614" t="s">
        <v>2849</v>
      </c>
      <c r="C3614" t="s">
        <v>82</v>
      </c>
      <c r="D3614" t="s">
        <v>22</v>
      </c>
      <c r="E3614">
        <v>2</v>
      </c>
      <c r="F3614">
        <v>0</v>
      </c>
      <c r="G3614">
        <v>0</v>
      </c>
      <c r="H3614">
        <v>2</v>
      </c>
    </row>
    <row r="3615" spans="1:8" x14ac:dyDescent="0.25">
      <c r="A3615" t="s">
        <v>2849</v>
      </c>
      <c r="B3615" t="s">
        <v>2849</v>
      </c>
      <c r="C3615" t="s">
        <v>229</v>
      </c>
      <c r="D3615" t="s">
        <v>22</v>
      </c>
      <c r="E3615">
        <v>4</v>
      </c>
      <c r="F3615">
        <v>0</v>
      </c>
      <c r="G3615">
        <v>0</v>
      </c>
      <c r="H3615">
        <v>4</v>
      </c>
    </row>
    <row r="3616" spans="1:8" x14ac:dyDescent="0.25">
      <c r="A3616" t="s">
        <v>2849</v>
      </c>
      <c r="B3616" t="s">
        <v>2849</v>
      </c>
      <c r="C3616" t="s">
        <v>62</v>
      </c>
      <c r="D3616" t="s">
        <v>71</v>
      </c>
      <c r="E3616">
        <v>2</v>
      </c>
      <c r="F3616">
        <v>0</v>
      </c>
      <c r="G3616">
        <v>0</v>
      </c>
      <c r="H3616">
        <v>2</v>
      </c>
    </row>
    <row r="3617" spans="1:8" x14ac:dyDescent="0.25">
      <c r="A3617" t="s">
        <v>2849</v>
      </c>
      <c r="B3617" t="s">
        <v>2849</v>
      </c>
      <c r="C3617" t="s">
        <v>62</v>
      </c>
      <c r="D3617" t="s">
        <v>63</v>
      </c>
      <c r="E3617">
        <v>1</v>
      </c>
      <c r="F3617">
        <v>0</v>
      </c>
      <c r="G3617">
        <v>0</v>
      </c>
      <c r="H3617">
        <v>1</v>
      </c>
    </row>
    <row r="3618" spans="1:8" x14ac:dyDescent="0.25">
      <c r="A3618" t="s">
        <v>2849</v>
      </c>
      <c r="B3618" t="s">
        <v>2849</v>
      </c>
      <c r="C3618" t="s">
        <v>141</v>
      </c>
      <c r="D3618" t="s">
        <v>22</v>
      </c>
      <c r="E3618">
        <v>3</v>
      </c>
      <c r="F3618">
        <v>0</v>
      </c>
      <c r="G3618">
        <v>1</v>
      </c>
      <c r="H3618">
        <v>2</v>
      </c>
    </row>
    <row r="3619" spans="1:8" x14ac:dyDescent="0.25">
      <c r="A3619" t="s">
        <v>2849</v>
      </c>
      <c r="B3619" t="s">
        <v>2849</v>
      </c>
      <c r="C3619" t="s">
        <v>188</v>
      </c>
      <c r="D3619" t="s">
        <v>22</v>
      </c>
      <c r="E3619">
        <v>5</v>
      </c>
      <c r="F3619">
        <v>0</v>
      </c>
      <c r="G3619">
        <v>0</v>
      </c>
      <c r="H3619">
        <v>5</v>
      </c>
    </row>
    <row r="3620" spans="1:8" x14ac:dyDescent="0.25">
      <c r="A3620" t="s">
        <v>2849</v>
      </c>
      <c r="B3620" t="s">
        <v>2849</v>
      </c>
      <c r="C3620" t="s">
        <v>187</v>
      </c>
      <c r="D3620" t="s">
        <v>22</v>
      </c>
      <c r="E3620">
        <v>5</v>
      </c>
      <c r="F3620">
        <v>0</v>
      </c>
      <c r="G3620">
        <v>1</v>
      </c>
      <c r="H3620">
        <v>4</v>
      </c>
    </row>
    <row r="3621" spans="1:8" x14ac:dyDescent="0.25">
      <c r="A3621" t="s">
        <v>2849</v>
      </c>
      <c r="B3621" t="s">
        <v>2849</v>
      </c>
      <c r="C3621" t="s">
        <v>79</v>
      </c>
      <c r="D3621" t="s">
        <v>22</v>
      </c>
      <c r="E3621">
        <v>8</v>
      </c>
      <c r="F3621">
        <v>0</v>
      </c>
      <c r="G3621">
        <v>0</v>
      </c>
      <c r="H3621">
        <v>8</v>
      </c>
    </row>
    <row r="3622" spans="1:8" x14ac:dyDescent="0.25">
      <c r="A3622" t="s">
        <v>2849</v>
      </c>
      <c r="B3622" t="s">
        <v>2849</v>
      </c>
      <c r="C3622" t="s">
        <v>39</v>
      </c>
      <c r="D3622" t="s">
        <v>22</v>
      </c>
      <c r="E3622">
        <v>11</v>
      </c>
      <c r="F3622">
        <v>0</v>
      </c>
      <c r="G3622">
        <v>4</v>
      </c>
      <c r="H3622">
        <v>7</v>
      </c>
    </row>
    <row r="3623" spans="1:8" x14ac:dyDescent="0.25">
      <c r="A3623" t="s">
        <v>2849</v>
      </c>
      <c r="B3623" t="s">
        <v>2849</v>
      </c>
      <c r="C3623" t="s">
        <v>43</v>
      </c>
      <c r="D3623" t="s">
        <v>22</v>
      </c>
      <c r="E3623">
        <v>8</v>
      </c>
      <c r="F3623">
        <v>0</v>
      </c>
      <c r="G3623">
        <v>2</v>
      </c>
      <c r="H3623">
        <v>6</v>
      </c>
    </row>
    <row r="3624" spans="1:8" x14ac:dyDescent="0.25">
      <c r="A3624" t="s">
        <v>2849</v>
      </c>
      <c r="B3624" t="s">
        <v>2849</v>
      </c>
      <c r="C3624" t="s">
        <v>35</v>
      </c>
      <c r="D3624" t="s">
        <v>22</v>
      </c>
      <c r="E3624">
        <v>12</v>
      </c>
      <c r="F3624">
        <v>0</v>
      </c>
      <c r="G3624">
        <v>3</v>
      </c>
      <c r="H3624">
        <v>9</v>
      </c>
    </row>
    <row r="3625" spans="1:8" x14ac:dyDescent="0.25">
      <c r="A3625" t="s">
        <v>2849</v>
      </c>
      <c r="B3625" t="s">
        <v>2849</v>
      </c>
      <c r="C3625" t="s">
        <v>105</v>
      </c>
      <c r="D3625" t="s">
        <v>22</v>
      </c>
      <c r="E3625">
        <v>10</v>
      </c>
      <c r="F3625">
        <v>0</v>
      </c>
      <c r="G3625">
        <v>0</v>
      </c>
      <c r="H3625">
        <v>10</v>
      </c>
    </row>
    <row r="3626" spans="1:8" x14ac:dyDescent="0.25">
      <c r="A3626" t="s">
        <v>2849</v>
      </c>
      <c r="B3626" t="s">
        <v>2849</v>
      </c>
      <c r="C3626" t="s">
        <v>2314</v>
      </c>
      <c r="D3626" t="s">
        <v>22</v>
      </c>
      <c r="E3626">
        <v>7</v>
      </c>
      <c r="F3626">
        <v>0</v>
      </c>
      <c r="G3626">
        <v>1</v>
      </c>
      <c r="H3626">
        <v>6</v>
      </c>
    </row>
    <row r="3627" spans="1:8" x14ac:dyDescent="0.25">
      <c r="A3627" t="s">
        <v>2849</v>
      </c>
      <c r="B3627" t="s">
        <v>2849</v>
      </c>
      <c r="C3627" t="s">
        <v>91</v>
      </c>
      <c r="D3627" t="s">
        <v>22</v>
      </c>
      <c r="E3627">
        <v>9</v>
      </c>
      <c r="F3627">
        <v>0</v>
      </c>
      <c r="G3627">
        <v>1</v>
      </c>
      <c r="H3627">
        <v>8</v>
      </c>
    </row>
    <row r="3628" spans="1:8" x14ac:dyDescent="0.25">
      <c r="A3628" t="s">
        <v>2849</v>
      </c>
      <c r="B3628" t="s">
        <v>2849</v>
      </c>
      <c r="C3628" t="s">
        <v>67</v>
      </c>
      <c r="D3628" t="s">
        <v>22</v>
      </c>
      <c r="E3628">
        <v>9</v>
      </c>
      <c r="F3628">
        <v>0</v>
      </c>
      <c r="G3628">
        <v>0</v>
      </c>
      <c r="H3628">
        <v>9</v>
      </c>
    </row>
    <row r="3629" spans="1:8" x14ac:dyDescent="0.25">
      <c r="A3629" t="s">
        <v>2849</v>
      </c>
      <c r="B3629" t="s">
        <v>2849</v>
      </c>
      <c r="C3629" t="s">
        <v>55</v>
      </c>
      <c r="D3629" t="s">
        <v>22</v>
      </c>
      <c r="E3629">
        <v>10</v>
      </c>
      <c r="F3629">
        <v>0</v>
      </c>
      <c r="G3629">
        <v>0</v>
      </c>
      <c r="H3629">
        <v>10</v>
      </c>
    </row>
    <row r="3630" spans="1:8" x14ac:dyDescent="0.25">
      <c r="A3630" t="s">
        <v>2849</v>
      </c>
      <c r="B3630" t="s">
        <v>2849</v>
      </c>
      <c r="C3630" t="s">
        <v>126</v>
      </c>
      <c r="D3630" t="s">
        <v>22</v>
      </c>
      <c r="E3630">
        <v>2</v>
      </c>
      <c r="F3630">
        <v>0</v>
      </c>
      <c r="G3630">
        <v>0</v>
      </c>
      <c r="H3630">
        <v>2</v>
      </c>
    </row>
    <row r="3631" spans="1:8" x14ac:dyDescent="0.25">
      <c r="A3631" t="s">
        <v>2849</v>
      </c>
      <c r="B3631" t="s">
        <v>2849</v>
      </c>
      <c r="C3631" t="s">
        <v>2293</v>
      </c>
      <c r="D3631" t="s">
        <v>22</v>
      </c>
      <c r="E3631">
        <v>10</v>
      </c>
      <c r="F3631">
        <v>0</v>
      </c>
      <c r="G3631">
        <v>3</v>
      </c>
      <c r="H3631">
        <v>7</v>
      </c>
    </row>
    <row r="3632" spans="1:8" x14ac:dyDescent="0.25">
      <c r="A3632" t="s">
        <v>2849</v>
      </c>
      <c r="B3632" t="s">
        <v>2849</v>
      </c>
      <c r="C3632" t="s">
        <v>161</v>
      </c>
      <c r="D3632" t="s">
        <v>22</v>
      </c>
      <c r="E3632">
        <v>5</v>
      </c>
      <c r="F3632">
        <v>0</v>
      </c>
      <c r="G3632">
        <v>0</v>
      </c>
      <c r="H3632">
        <v>5</v>
      </c>
    </row>
    <row r="3633" spans="1:8" x14ac:dyDescent="0.25">
      <c r="A3633" t="s">
        <v>2849</v>
      </c>
      <c r="B3633" t="s">
        <v>2849</v>
      </c>
      <c r="C3633" t="s">
        <v>154</v>
      </c>
      <c r="D3633" t="s">
        <v>22</v>
      </c>
      <c r="E3633">
        <v>7</v>
      </c>
      <c r="F3633">
        <v>0</v>
      </c>
      <c r="G3633">
        <v>0</v>
      </c>
      <c r="H3633">
        <v>7</v>
      </c>
    </row>
    <row r="3634" spans="1:8" x14ac:dyDescent="0.25">
      <c r="A3634" t="s">
        <v>2849</v>
      </c>
      <c r="B3634" t="s">
        <v>2849</v>
      </c>
      <c r="C3634" t="s">
        <v>124</v>
      </c>
      <c r="D3634" t="s">
        <v>22</v>
      </c>
      <c r="E3634">
        <v>9</v>
      </c>
      <c r="F3634">
        <v>0</v>
      </c>
      <c r="G3634">
        <v>0</v>
      </c>
      <c r="H3634">
        <v>9</v>
      </c>
    </row>
    <row r="3635" spans="1:8" x14ac:dyDescent="0.25">
      <c r="A3635" t="s">
        <v>2849</v>
      </c>
      <c r="B3635" t="s">
        <v>2849</v>
      </c>
      <c r="C3635" t="s">
        <v>152</v>
      </c>
      <c r="D3635" t="s">
        <v>22</v>
      </c>
      <c r="E3635">
        <v>9</v>
      </c>
      <c r="F3635">
        <v>0</v>
      </c>
      <c r="G3635">
        <v>0</v>
      </c>
      <c r="H3635">
        <v>9</v>
      </c>
    </row>
    <row r="3636" spans="1:8" x14ac:dyDescent="0.25">
      <c r="A3636" t="s">
        <v>2849</v>
      </c>
      <c r="B3636" t="s">
        <v>2849</v>
      </c>
      <c r="C3636" t="s">
        <v>2308</v>
      </c>
      <c r="D3636" t="s">
        <v>22</v>
      </c>
      <c r="E3636">
        <v>2</v>
      </c>
      <c r="F3636">
        <v>4</v>
      </c>
      <c r="G3636">
        <v>3</v>
      </c>
      <c r="H3636">
        <v>3</v>
      </c>
    </row>
    <row r="3637" spans="1:8" x14ac:dyDescent="0.25">
      <c r="A3637" t="s">
        <v>2849</v>
      </c>
      <c r="B3637" t="s">
        <v>2849</v>
      </c>
      <c r="C3637" t="s">
        <v>236</v>
      </c>
      <c r="D3637" t="s">
        <v>22</v>
      </c>
      <c r="E3637">
        <v>3</v>
      </c>
      <c r="F3637">
        <v>0</v>
      </c>
      <c r="G3637">
        <v>0</v>
      </c>
      <c r="H3637">
        <v>3</v>
      </c>
    </row>
    <row r="3638" spans="1:8" x14ac:dyDescent="0.25">
      <c r="A3638" t="s">
        <v>2849</v>
      </c>
      <c r="B3638" t="s">
        <v>2849</v>
      </c>
      <c r="C3638" t="s">
        <v>172</v>
      </c>
      <c r="D3638" t="s">
        <v>22</v>
      </c>
      <c r="E3638">
        <v>8</v>
      </c>
      <c r="F3638">
        <v>0</v>
      </c>
      <c r="G3638">
        <v>0</v>
      </c>
      <c r="H3638">
        <v>8</v>
      </c>
    </row>
    <row r="3639" spans="1:8" x14ac:dyDescent="0.25">
      <c r="A3639" t="s">
        <v>2849</v>
      </c>
      <c r="B3639" t="s">
        <v>2849</v>
      </c>
      <c r="C3639" t="s">
        <v>205</v>
      </c>
      <c r="D3639" t="s">
        <v>22</v>
      </c>
      <c r="E3639">
        <v>5</v>
      </c>
      <c r="F3639">
        <v>0</v>
      </c>
      <c r="G3639">
        <v>0</v>
      </c>
      <c r="H3639">
        <v>5</v>
      </c>
    </row>
    <row r="3640" spans="1:8" x14ac:dyDescent="0.25">
      <c r="A3640" t="s">
        <v>2849</v>
      </c>
      <c r="B3640" t="s">
        <v>2849</v>
      </c>
      <c r="C3640" t="s">
        <v>223</v>
      </c>
      <c r="D3640" t="s">
        <v>22</v>
      </c>
      <c r="E3640">
        <v>2</v>
      </c>
      <c r="F3640">
        <v>0</v>
      </c>
      <c r="G3640">
        <v>0</v>
      </c>
      <c r="H3640">
        <v>2</v>
      </c>
    </row>
    <row r="3641" spans="1:8" x14ac:dyDescent="0.25">
      <c r="A3641" t="s">
        <v>2849</v>
      </c>
      <c r="B3641" t="s">
        <v>2849</v>
      </c>
      <c r="C3641" t="s">
        <v>38</v>
      </c>
      <c r="D3641" t="s">
        <v>22</v>
      </c>
      <c r="E3641">
        <v>4</v>
      </c>
      <c r="F3641">
        <v>0</v>
      </c>
      <c r="G3641">
        <v>1</v>
      </c>
      <c r="H3641">
        <v>3</v>
      </c>
    </row>
    <row r="3642" spans="1:8" x14ac:dyDescent="0.25">
      <c r="A3642" t="s">
        <v>2849</v>
      </c>
      <c r="B3642" t="s">
        <v>2849</v>
      </c>
      <c r="C3642" t="s">
        <v>2289</v>
      </c>
      <c r="D3642" t="s">
        <v>22</v>
      </c>
      <c r="E3642">
        <v>8</v>
      </c>
      <c r="F3642">
        <v>0</v>
      </c>
      <c r="G3642">
        <v>0</v>
      </c>
      <c r="H3642">
        <v>8</v>
      </c>
    </row>
    <row r="3643" spans="1:8" x14ac:dyDescent="0.25">
      <c r="A3643" t="s">
        <v>2849</v>
      </c>
      <c r="B3643" t="s">
        <v>2849</v>
      </c>
      <c r="C3643" t="s">
        <v>252</v>
      </c>
      <c r="D3643" t="s">
        <v>22</v>
      </c>
      <c r="E3643">
        <v>6</v>
      </c>
      <c r="F3643">
        <v>0</v>
      </c>
      <c r="G3643">
        <v>0</v>
      </c>
      <c r="H3643">
        <v>6</v>
      </c>
    </row>
    <row r="3644" spans="1:8" x14ac:dyDescent="0.25">
      <c r="A3644" t="s">
        <v>2849</v>
      </c>
      <c r="B3644" t="s">
        <v>2849</v>
      </c>
      <c r="C3644" t="s">
        <v>197</v>
      </c>
      <c r="D3644" t="s">
        <v>22</v>
      </c>
      <c r="E3644">
        <v>34</v>
      </c>
      <c r="F3644">
        <v>0</v>
      </c>
      <c r="G3644">
        <v>0</v>
      </c>
      <c r="H3644">
        <v>34</v>
      </c>
    </row>
    <row r="3645" spans="1:8" x14ac:dyDescent="0.25">
      <c r="A3645" t="s">
        <v>2849</v>
      </c>
      <c r="B3645" t="s">
        <v>2849</v>
      </c>
      <c r="C3645" t="s">
        <v>287</v>
      </c>
      <c r="D3645" t="s">
        <v>22</v>
      </c>
      <c r="E3645">
        <v>2</v>
      </c>
      <c r="F3645">
        <v>0</v>
      </c>
      <c r="G3645">
        <v>0</v>
      </c>
      <c r="H3645">
        <v>2</v>
      </c>
    </row>
    <row r="3646" spans="1:8" x14ac:dyDescent="0.25">
      <c r="A3646" t="s">
        <v>2849</v>
      </c>
      <c r="B3646" t="s">
        <v>2849</v>
      </c>
      <c r="C3646" t="s">
        <v>119</v>
      </c>
      <c r="D3646" t="s">
        <v>120</v>
      </c>
      <c r="E3646">
        <v>7</v>
      </c>
      <c r="F3646">
        <v>0</v>
      </c>
      <c r="G3646">
        <v>0</v>
      </c>
      <c r="H3646">
        <v>7</v>
      </c>
    </row>
    <row r="3647" spans="1:8" x14ac:dyDescent="0.25">
      <c r="A3647" t="s">
        <v>2849</v>
      </c>
      <c r="B3647" t="s">
        <v>2849</v>
      </c>
      <c r="C3647" t="s">
        <v>2776</v>
      </c>
      <c r="D3647" t="s">
        <v>22</v>
      </c>
      <c r="E3647">
        <v>2</v>
      </c>
      <c r="F3647">
        <v>0</v>
      </c>
      <c r="G3647">
        <v>0</v>
      </c>
      <c r="H3647">
        <v>2</v>
      </c>
    </row>
    <row r="3648" spans="1:8" x14ac:dyDescent="0.25">
      <c r="A3648" t="s">
        <v>2849</v>
      </c>
      <c r="B3648" t="s">
        <v>2849</v>
      </c>
      <c r="C3648" t="s">
        <v>60</v>
      </c>
      <c r="D3648" t="s">
        <v>22</v>
      </c>
      <c r="E3648">
        <v>2</v>
      </c>
      <c r="F3648">
        <v>0</v>
      </c>
      <c r="G3648">
        <v>0</v>
      </c>
      <c r="H3648">
        <v>2</v>
      </c>
    </row>
    <row r="3649" spans="1:8" x14ac:dyDescent="0.25">
      <c r="A3649" t="s">
        <v>2849</v>
      </c>
      <c r="B3649" t="s">
        <v>2849</v>
      </c>
      <c r="C3649" t="s">
        <v>139</v>
      </c>
      <c r="D3649" t="s">
        <v>22</v>
      </c>
      <c r="E3649">
        <v>30</v>
      </c>
      <c r="F3649">
        <v>0</v>
      </c>
      <c r="G3649">
        <v>0</v>
      </c>
      <c r="H3649">
        <v>30</v>
      </c>
    </row>
    <row r="3650" spans="1:8" x14ac:dyDescent="0.25">
      <c r="A3650" t="s">
        <v>2849</v>
      </c>
      <c r="B3650" t="s">
        <v>2849</v>
      </c>
      <c r="C3650" t="s">
        <v>53</v>
      </c>
      <c r="D3650" t="s">
        <v>22</v>
      </c>
      <c r="E3650">
        <v>4</v>
      </c>
      <c r="F3650">
        <v>0</v>
      </c>
      <c r="G3650">
        <v>0</v>
      </c>
      <c r="H3650">
        <v>4</v>
      </c>
    </row>
    <row r="3651" spans="1:8" x14ac:dyDescent="0.25">
      <c r="A3651" t="s">
        <v>2849</v>
      </c>
      <c r="B3651" t="s">
        <v>2849</v>
      </c>
      <c r="C3651" t="s">
        <v>51</v>
      </c>
      <c r="D3651" t="s">
        <v>22</v>
      </c>
      <c r="E3651">
        <v>5</v>
      </c>
      <c r="F3651">
        <v>0</v>
      </c>
      <c r="G3651">
        <v>1</v>
      </c>
      <c r="H3651">
        <v>4</v>
      </c>
    </row>
    <row r="3652" spans="1:8" x14ac:dyDescent="0.25">
      <c r="A3652" t="s">
        <v>2849</v>
      </c>
      <c r="B3652" t="s">
        <v>2849</v>
      </c>
      <c r="C3652" t="s">
        <v>3297</v>
      </c>
      <c r="D3652" t="s">
        <v>22</v>
      </c>
      <c r="E3652">
        <v>4</v>
      </c>
      <c r="F3652">
        <v>0</v>
      </c>
      <c r="G3652">
        <v>0</v>
      </c>
      <c r="H3652">
        <v>4</v>
      </c>
    </row>
    <row r="3653" spans="1:8" x14ac:dyDescent="0.25">
      <c r="A3653" t="s">
        <v>2849</v>
      </c>
      <c r="B3653" t="s">
        <v>2849</v>
      </c>
      <c r="C3653" t="s">
        <v>201</v>
      </c>
      <c r="D3653" t="s">
        <v>22</v>
      </c>
      <c r="E3653">
        <v>5</v>
      </c>
      <c r="F3653">
        <v>0</v>
      </c>
      <c r="G3653">
        <v>0</v>
      </c>
      <c r="H3653">
        <v>5</v>
      </c>
    </row>
    <row r="3654" spans="1:8" x14ac:dyDescent="0.25">
      <c r="A3654" t="s">
        <v>2849</v>
      </c>
      <c r="B3654" t="s">
        <v>2849</v>
      </c>
      <c r="C3654" t="s">
        <v>95</v>
      </c>
      <c r="D3654" t="s">
        <v>22</v>
      </c>
      <c r="E3654">
        <v>5</v>
      </c>
      <c r="F3654">
        <v>0</v>
      </c>
      <c r="G3654">
        <v>0</v>
      </c>
      <c r="H3654">
        <v>5</v>
      </c>
    </row>
    <row r="3655" spans="1:8" x14ac:dyDescent="0.25">
      <c r="A3655" t="s">
        <v>2849</v>
      </c>
      <c r="B3655" t="s">
        <v>2849</v>
      </c>
      <c r="C3655" t="s">
        <v>215</v>
      </c>
      <c r="D3655" t="s">
        <v>22</v>
      </c>
      <c r="E3655">
        <v>0</v>
      </c>
      <c r="F3655">
        <v>1</v>
      </c>
      <c r="G3655">
        <v>0</v>
      </c>
      <c r="H3655">
        <v>1</v>
      </c>
    </row>
    <row r="3656" spans="1:8" x14ac:dyDescent="0.25">
      <c r="A3656" t="s">
        <v>2849</v>
      </c>
      <c r="B3656" t="s">
        <v>2849</v>
      </c>
      <c r="C3656" t="s">
        <v>211</v>
      </c>
      <c r="D3656" t="s">
        <v>22</v>
      </c>
      <c r="E3656">
        <v>6</v>
      </c>
      <c r="F3656">
        <v>0</v>
      </c>
      <c r="G3656">
        <v>0</v>
      </c>
      <c r="H3656">
        <v>6</v>
      </c>
    </row>
    <row r="3657" spans="1:8" x14ac:dyDescent="0.25">
      <c r="A3657" t="s">
        <v>2849</v>
      </c>
      <c r="B3657" t="s">
        <v>2849</v>
      </c>
      <c r="C3657" t="s">
        <v>200</v>
      </c>
      <c r="D3657" t="s">
        <v>22</v>
      </c>
      <c r="E3657">
        <v>20</v>
      </c>
      <c r="F3657">
        <v>0</v>
      </c>
      <c r="G3657">
        <v>0</v>
      </c>
      <c r="H3657">
        <v>20</v>
      </c>
    </row>
    <row r="3658" spans="1:8" x14ac:dyDescent="0.25">
      <c r="A3658" t="s">
        <v>2849</v>
      </c>
      <c r="B3658" t="s">
        <v>2849</v>
      </c>
      <c r="C3658" t="s">
        <v>165</v>
      </c>
      <c r="D3658" t="s">
        <v>22</v>
      </c>
      <c r="E3658">
        <v>5</v>
      </c>
      <c r="F3658">
        <v>0</v>
      </c>
      <c r="G3658">
        <v>0</v>
      </c>
      <c r="H3658">
        <v>5</v>
      </c>
    </row>
    <row r="3659" spans="1:8" x14ac:dyDescent="0.25">
      <c r="A3659" t="s">
        <v>2849</v>
      </c>
      <c r="B3659" t="s">
        <v>2849</v>
      </c>
      <c r="C3659" t="s">
        <v>94</v>
      </c>
      <c r="D3659" t="s">
        <v>22</v>
      </c>
      <c r="E3659">
        <v>5</v>
      </c>
      <c r="F3659">
        <v>0</v>
      </c>
      <c r="G3659">
        <v>0</v>
      </c>
      <c r="H3659">
        <v>5</v>
      </c>
    </row>
    <row r="3660" spans="1:8" x14ac:dyDescent="0.25">
      <c r="A3660" t="s">
        <v>2849</v>
      </c>
      <c r="B3660" t="s">
        <v>2849</v>
      </c>
      <c r="C3660" t="s">
        <v>41</v>
      </c>
      <c r="D3660" t="s">
        <v>22</v>
      </c>
      <c r="E3660">
        <v>5</v>
      </c>
      <c r="F3660">
        <v>0</v>
      </c>
      <c r="G3660">
        <v>0</v>
      </c>
      <c r="H3660">
        <v>5</v>
      </c>
    </row>
    <row r="3661" spans="1:8" x14ac:dyDescent="0.25">
      <c r="A3661" t="s">
        <v>2849</v>
      </c>
      <c r="B3661" t="s">
        <v>2849</v>
      </c>
      <c r="C3661" t="s">
        <v>29</v>
      </c>
      <c r="D3661" t="s">
        <v>22</v>
      </c>
      <c r="E3661">
        <v>5</v>
      </c>
      <c r="F3661">
        <v>0</v>
      </c>
      <c r="G3661">
        <v>0</v>
      </c>
      <c r="H3661">
        <v>5</v>
      </c>
    </row>
    <row r="3662" spans="1:8" x14ac:dyDescent="0.25">
      <c r="A3662" t="s">
        <v>2849</v>
      </c>
      <c r="B3662" t="s">
        <v>2849</v>
      </c>
      <c r="C3662" t="s">
        <v>48</v>
      </c>
      <c r="D3662" t="s">
        <v>22</v>
      </c>
      <c r="E3662">
        <v>1</v>
      </c>
      <c r="F3662">
        <v>0</v>
      </c>
      <c r="G3662">
        <v>0</v>
      </c>
      <c r="H3662">
        <v>1</v>
      </c>
    </row>
    <row r="3663" spans="1:8" x14ac:dyDescent="0.25">
      <c r="A3663" t="s">
        <v>2849</v>
      </c>
      <c r="B3663" t="s">
        <v>2849</v>
      </c>
      <c r="C3663" t="s">
        <v>108</v>
      </c>
      <c r="D3663" t="s">
        <v>22</v>
      </c>
      <c r="E3663">
        <v>1</v>
      </c>
      <c r="F3663">
        <v>0</v>
      </c>
      <c r="G3663">
        <v>0</v>
      </c>
      <c r="H3663">
        <v>1</v>
      </c>
    </row>
    <row r="3664" spans="1:8" x14ac:dyDescent="0.25">
      <c r="A3664" t="s">
        <v>2849</v>
      </c>
      <c r="B3664" t="s">
        <v>2849</v>
      </c>
      <c r="C3664" t="s">
        <v>34</v>
      </c>
      <c r="D3664" t="s">
        <v>22</v>
      </c>
      <c r="E3664">
        <v>1</v>
      </c>
      <c r="F3664">
        <v>0</v>
      </c>
      <c r="G3664">
        <v>0</v>
      </c>
      <c r="H3664">
        <v>1</v>
      </c>
    </row>
    <row r="3665" spans="1:8" x14ac:dyDescent="0.25">
      <c r="A3665" t="s">
        <v>2849</v>
      </c>
      <c r="B3665" t="s">
        <v>2849</v>
      </c>
      <c r="C3665" t="s">
        <v>93</v>
      </c>
      <c r="D3665" t="s">
        <v>22</v>
      </c>
      <c r="E3665">
        <v>1</v>
      </c>
      <c r="F3665">
        <v>0</v>
      </c>
      <c r="G3665">
        <v>0</v>
      </c>
      <c r="H3665">
        <v>1</v>
      </c>
    </row>
    <row r="3666" spans="1:8" x14ac:dyDescent="0.25">
      <c r="A3666" t="s">
        <v>2849</v>
      </c>
      <c r="B3666" t="s">
        <v>2849</v>
      </c>
      <c r="C3666" t="s">
        <v>183</v>
      </c>
      <c r="D3666" t="s">
        <v>22</v>
      </c>
      <c r="E3666">
        <v>3</v>
      </c>
      <c r="F3666">
        <v>0</v>
      </c>
      <c r="G3666">
        <v>0</v>
      </c>
      <c r="H3666">
        <v>3</v>
      </c>
    </row>
    <row r="3667" spans="1:8" x14ac:dyDescent="0.25">
      <c r="A3667" t="s">
        <v>2849</v>
      </c>
      <c r="B3667" t="s">
        <v>2849</v>
      </c>
      <c r="C3667" t="s">
        <v>285</v>
      </c>
      <c r="D3667" t="s">
        <v>22</v>
      </c>
      <c r="E3667">
        <v>4</v>
      </c>
      <c r="F3667">
        <v>0</v>
      </c>
      <c r="G3667">
        <v>0</v>
      </c>
      <c r="H3667">
        <v>4</v>
      </c>
    </row>
    <row r="3668" spans="1:8" x14ac:dyDescent="0.25">
      <c r="A3668" t="s">
        <v>2849</v>
      </c>
      <c r="B3668" t="s">
        <v>2849</v>
      </c>
      <c r="C3668" t="s">
        <v>50</v>
      </c>
      <c r="D3668" t="s">
        <v>22</v>
      </c>
      <c r="E3668">
        <v>5</v>
      </c>
      <c r="F3668">
        <v>0</v>
      </c>
      <c r="G3668">
        <v>0</v>
      </c>
      <c r="H3668">
        <v>5</v>
      </c>
    </row>
    <row r="3669" spans="1:8" x14ac:dyDescent="0.25">
      <c r="A3669" t="s">
        <v>2849</v>
      </c>
      <c r="B3669" t="s">
        <v>2849</v>
      </c>
      <c r="C3669" t="s">
        <v>264</v>
      </c>
      <c r="D3669" t="s">
        <v>22</v>
      </c>
      <c r="E3669">
        <v>5</v>
      </c>
      <c r="F3669">
        <v>0</v>
      </c>
      <c r="G3669">
        <v>0</v>
      </c>
      <c r="H3669">
        <v>5</v>
      </c>
    </row>
    <row r="3670" spans="1:8" x14ac:dyDescent="0.25">
      <c r="A3670" t="s">
        <v>2849</v>
      </c>
      <c r="B3670" t="s">
        <v>2849</v>
      </c>
      <c r="C3670" t="s">
        <v>87</v>
      </c>
      <c r="D3670" t="s">
        <v>22</v>
      </c>
      <c r="E3670">
        <v>5</v>
      </c>
      <c r="F3670">
        <v>0</v>
      </c>
      <c r="G3670">
        <v>0</v>
      </c>
      <c r="H3670">
        <v>5</v>
      </c>
    </row>
    <row r="3671" spans="1:8" x14ac:dyDescent="0.25">
      <c r="A3671" t="s">
        <v>2849</v>
      </c>
      <c r="B3671" t="s">
        <v>2849</v>
      </c>
      <c r="C3671" t="s">
        <v>109</v>
      </c>
      <c r="D3671" t="s">
        <v>22</v>
      </c>
      <c r="E3671">
        <v>4</v>
      </c>
      <c r="F3671">
        <v>0</v>
      </c>
      <c r="G3671">
        <v>0</v>
      </c>
      <c r="H3671">
        <v>4</v>
      </c>
    </row>
    <row r="3672" spans="1:8" x14ac:dyDescent="0.25">
      <c r="A3672" t="s">
        <v>2849</v>
      </c>
      <c r="B3672" t="s">
        <v>2849</v>
      </c>
      <c r="C3672" t="s">
        <v>2770</v>
      </c>
      <c r="D3672" t="s">
        <v>22</v>
      </c>
      <c r="E3672">
        <v>1</v>
      </c>
      <c r="F3672">
        <v>0</v>
      </c>
      <c r="G3672">
        <v>0</v>
      </c>
      <c r="H3672">
        <v>1</v>
      </c>
    </row>
    <row r="3673" spans="1:8" x14ac:dyDescent="0.25">
      <c r="A3673" t="s">
        <v>2849</v>
      </c>
      <c r="B3673" t="s">
        <v>2849</v>
      </c>
      <c r="C3673" t="s">
        <v>2297</v>
      </c>
      <c r="D3673" t="s">
        <v>22</v>
      </c>
      <c r="E3673">
        <v>1</v>
      </c>
      <c r="F3673">
        <v>0</v>
      </c>
      <c r="G3673">
        <v>0</v>
      </c>
      <c r="H3673">
        <v>1</v>
      </c>
    </row>
    <row r="3674" spans="1:8" x14ac:dyDescent="0.25">
      <c r="A3674" t="s">
        <v>2849</v>
      </c>
      <c r="B3674" t="s">
        <v>2849</v>
      </c>
      <c r="C3674" t="s">
        <v>47</v>
      </c>
      <c r="D3674" t="s">
        <v>22</v>
      </c>
      <c r="E3674">
        <v>3</v>
      </c>
      <c r="F3674">
        <v>0</v>
      </c>
      <c r="G3674">
        <v>0</v>
      </c>
      <c r="H3674">
        <v>3</v>
      </c>
    </row>
    <row r="3675" spans="1:8" x14ac:dyDescent="0.25">
      <c r="A3675" t="s">
        <v>2849</v>
      </c>
      <c r="B3675" t="s">
        <v>2849</v>
      </c>
      <c r="C3675" t="s">
        <v>2767</v>
      </c>
      <c r="D3675" t="s">
        <v>22</v>
      </c>
      <c r="E3675">
        <v>7</v>
      </c>
      <c r="F3675">
        <v>10</v>
      </c>
      <c r="G3675">
        <v>6</v>
      </c>
      <c r="H3675">
        <v>11</v>
      </c>
    </row>
    <row r="3676" spans="1:8" x14ac:dyDescent="0.25">
      <c r="A3676" t="s">
        <v>2849</v>
      </c>
      <c r="B3676" t="s">
        <v>2849</v>
      </c>
      <c r="C3676" t="s">
        <v>58</v>
      </c>
      <c r="D3676" t="s">
        <v>22</v>
      </c>
      <c r="E3676">
        <v>9</v>
      </c>
      <c r="F3676">
        <v>0</v>
      </c>
      <c r="G3676">
        <v>2</v>
      </c>
      <c r="H3676">
        <v>7</v>
      </c>
    </row>
    <row r="3677" spans="1:8" x14ac:dyDescent="0.25">
      <c r="A3677" t="s">
        <v>2849</v>
      </c>
      <c r="B3677" t="s">
        <v>2849</v>
      </c>
      <c r="C3677" t="s">
        <v>173</v>
      </c>
      <c r="D3677" t="s">
        <v>22</v>
      </c>
      <c r="E3677">
        <v>0</v>
      </c>
      <c r="F3677">
        <v>2</v>
      </c>
      <c r="G3677">
        <v>0</v>
      </c>
      <c r="H3677">
        <v>2</v>
      </c>
    </row>
    <row r="3678" spans="1:8" x14ac:dyDescent="0.25">
      <c r="A3678" t="s">
        <v>2849</v>
      </c>
      <c r="B3678" t="s">
        <v>2849</v>
      </c>
      <c r="C3678" t="s">
        <v>303</v>
      </c>
      <c r="D3678" t="s">
        <v>22</v>
      </c>
      <c r="E3678">
        <v>4</v>
      </c>
      <c r="F3678">
        <v>0</v>
      </c>
      <c r="G3678">
        <v>0</v>
      </c>
      <c r="H3678">
        <v>4</v>
      </c>
    </row>
    <row r="3679" spans="1:8" x14ac:dyDescent="0.25">
      <c r="A3679" t="s">
        <v>2849</v>
      </c>
      <c r="B3679" t="s">
        <v>2849</v>
      </c>
      <c r="C3679" t="s">
        <v>2749</v>
      </c>
      <c r="D3679" t="s">
        <v>22</v>
      </c>
      <c r="E3679">
        <v>7</v>
      </c>
      <c r="F3679">
        <v>5</v>
      </c>
      <c r="G3679">
        <v>1</v>
      </c>
      <c r="H3679">
        <v>11</v>
      </c>
    </row>
    <row r="3680" spans="1:8" x14ac:dyDescent="0.25">
      <c r="A3680" t="s">
        <v>2849</v>
      </c>
      <c r="B3680" t="s">
        <v>2849</v>
      </c>
      <c r="C3680" t="s">
        <v>3044</v>
      </c>
      <c r="D3680" t="s">
        <v>22</v>
      </c>
      <c r="E3680">
        <v>6</v>
      </c>
      <c r="F3680">
        <v>10</v>
      </c>
      <c r="G3680">
        <v>8</v>
      </c>
      <c r="H3680">
        <v>8</v>
      </c>
    </row>
    <row r="3681" spans="1:8" x14ac:dyDescent="0.25">
      <c r="A3681" t="s">
        <v>2849</v>
      </c>
      <c r="B3681" t="s">
        <v>2849</v>
      </c>
      <c r="C3681" t="s">
        <v>206</v>
      </c>
      <c r="D3681" t="s">
        <v>22</v>
      </c>
      <c r="E3681">
        <v>1</v>
      </c>
      <c r="F3681">
        <v>0</v>
      </c>
      <c r="G3681">
        <v>0</v>
      </c>
      <c r="H3681">
        <v>1</v>
      </c>
    </row>
    <row r="3682" spans="1:8" x14ac:dyDescent="0.25">
      <c r="A3682" t="s">
        <v>2849</v>
      </c>
      <c r="B3682" t="s">
        <v>2849</v>
      </c>
      <c r="C3682" t="s">
        <v>286</v>
      </c>
      <c r="D3682" t="s">
        <v>22</v>
      </c>
      <c r="E3682">
        <v>2</v>
      </c>
      <c r="F3682">
        <v>0</v>
      </c>
      <c r="G3682">
        <v>0</v>
      </c>
      <c r="H3682">
        <v>2</v>
      </c>
    </row>
    <row r="3683" spans="1:8" x14ac:dyDescent="0.25">
      <c r="A3683" t="s">
        <v>2849</v>
      </c>
      <c r="B3683" t="s">
        <v>2849</v>
      </c>
      <c r="C3683" t="s">
        <v>221</v>
      </c>
      <c r="D3683" t="s">
        <v>22</v>
      </c>
      <c r="E3683">
        <v>47</v>
      </c>
      <c r="F3683">
        <v>0</v>
      </c>
      <c r="G3683">
        <v>0</v>
      </c>
      <c r="H3683">
        <v>47</v>
      </c>
    </row>
    <row r="3684" spans="1:8" x14ac:dyDescent="0.25">
      <c r="A3684" t="s">
        <v>2849</v>
      </c>
      <c r="B3684" t="s">
        <v>2849</v>
      </c>
      <c r="C3684" t="s">
        <v>265</v>
      </c>
      <c r="D3684" t="s">
        <v>22</v>
      </c>
      <c r="E3684">
        <v>1</v>
      </c>
      <c r="F3684">
        <v>0</v>
      </c>
      <c r="G3684">
        <v>0</v>
      </c>
      <c r="H3684">
        <v>1</v>
      </c>
    </row>
    <row r="3685" spans="1:8" x14ac:dyDescent="0.25">
      <c r="A3685" t="s">
        <v>2849</v>
      </c>
      <c r="B3685" t="s">
        <v>2849</v>
      </c>
      <c r="C3685" t="s">
        <v>189</v>
      </c>
      <c r="D3685" t="s">
        <v>22</v>
      </c>
      <c r="E3685">
        <v>7</v>
      </c>
      <c r="F3685">
        <v>0</v>
      </c>
      <c r="G3685">
        <v>1</v>
      </c>
      <c r="H3685">
        <v>6</v>
      </c>
    </row>
    <row r="3686" spans="1:8" x14ac:dyDescent="0.25">
      <c r="A3686" t="s">
        <v>2849</v>
      </c>
      <c r="B3686" t="s">
        <v>2849</v>
      </c>
      <c r="C3686" t="s">
        <v>259</v>
      </c>
      <c r="D3686" t="s">
        <v>22</v>
      </c>
      <c r="E3686">
        <v>13</v>
      </c>
      <c r="F3686">
        <v>0</v>
      </c>
      <c r="G3686">
        <v>0</v>
      </c>
      <c r="H3686">
        <v>13</v>
      </c>
    </row>
    <row r="3687" spans="1:8" x14ac:dyDescent="0.25">
      <c r="A3687" t="s">
        <v>2849</v>
      </c>
      <c r="B3687" t="s">
        <v>2849</v>
      </c>
      <c r="C3687" t="s">
        <v>2750</v>
      </c>
      <c r="D3687" t="s">
        <v>22</v>
      </c>
      <c r="E3687">
        <v>1</v>
      </c>
      <c r="F3687">
        <v>0</v>
      </c>
      <c r="G3687">
        <v>0</v>
      </c>
      <c r="H3687">
        <v>1</v>
      </c>
    </row>
    <row r="3688" spans="1:8" x14ac:dyDescent="0.25">
      <c r="A3688" t="s">
        <v>2849</v>
      </c>
      <c r="B3688" t="s">
        <v>2849</v>
      </c>
      <c r="C3688" t="s">
        <v>192</v>
      </c>
      <c r="D3688" t="s">
        <v>22</v>
      </c>
      <c r="E3688">
        <v>6</v>
      </c>
      <c r="F3688">
        <v>0</v>
      </c>
      <c r="G3688">
        <v>0</v>
      </c>
      <c r="H3688">
        <v>6</v>
      </c>
    </row>
    <row r="3689" spans="1:8" x14ac:dyDescent="0.25">
      <c r="A3689" t="s">
        <v>2849</v>
      </c>
      <c r="B3689" t="s">
        <v>2849</v>
      </c>
      <c r="C3689" t="s">
        <v>329</v>
      </c>
      <c r="D3689" t="s">
        <v>22</v>
      </c>
      <c r="E3689">
        <v>9</v>
      </c>
      <c r="F3689">
        <v>0</v>
      </c>
      <c r="G3689">
        <v>3</v>
      </c>
      <c r="H3689">
        <v>6</v>
      </c>
    </row>
    <row r="3690" spans="1:8" x14ac:dyDescent="0.25">
      <c r="A3690" t="s">
        <v>2849</v>
      </c>
      <c r="B3690" t="s">
        <v>2849</v>
      </c>
      <c r="C3690" t="s">
        <v>316</v>
      </c>
      <c r="D3690" t="s">
        <v>22</v>
      </c>
      <c r="E3690">
        <v>2</v>
      </c>
      <c r="F3690">
        <v>5</v>
      </c>
      <c r="G3690">
        <v>4</v>
      </c>
      <c r="H3690">
        <v>3</v>
      </c>
    </row>
    <row r="3691" spans="1:8" x14ac:dyDescent="0.25">
      <c r="A3691" t="s">
        <v>2849</v>
      </c>
      <c r="B3691" t="s">
        <v>2849</v>
      </c>
      <c r="C3691" t="s">
        <v>131</v>
      </c>
      <c r="D3691" t="s">
        <v>22</v>
      </c>
      <c r="E3691">
        <v>4</v>
      </c>
      <c r="F3691">
        <v>0</v>
      </c>
      <c r="G3691">
        <v>0</v>
      </c>
      <c r="H3691">
        <v>4</v>
      </c>
    </row>
    <row r="3692" spans="1:8" x14ac:dyDescent="0.25">
      <c r="A3692" t="s">
        <v>2849</v>
      </c>
      <c r="B3692" t="s">
        <v>2849</v>
      </c>
      <c r="C3692" t="s">
        <v>275</v>
      </c>
      <c r="D3692" t="s">
        <v>22</v>
      </c>
      <c r="E3692">
        <v>1</v>
      </c>
      <c r="F3692">
        <v>0</v>
      </c>
      <c r="G3692">
        <v>0</v>
      </c>
      <c r="H3692">
        <v>1</v>
      </c>
    </row>
    <row r="3693" spans="1:8" x14ac:dyDescent="0.25">
      <c r="A3693" t="s">
        <v>2849</v>
      </c>
      <c r="B3693" t="s">
        <v>2849</v>
      </c>
      <c r="C3693" t="s">
        <v>168</v>
      </c>
      <c r="D3693" t="s">
        <v>22</v>
      </c>
      <c r="E3693">
        <v>9</v>
      </c>
      <c r="F3693">
        <v>0</v>
      </c>
      <c r="G3693">
        <v>0</v>
      </c>
      <c r="H3693">
        <v>9</v>
      </c>
    </row>
    <row r="3694" spans="1:8" x14ac:dyDescent="0.25">
      <c r="A3694" t="s">
        <v>2849</v>
      </c>
      <c r="B3694" t="s">
        <v>2849</v>
      </c>
      <c r="C3694" t="s">
        <v>151</v>
      </c>
      <c r="D3694" t="s">
        <v>22</v>
      </c>
      <c r="E3694">
        <v>1</v>
      </c>
      <c r="F3694">
        <v>0</v>
      </c>
      <c r="G3694">
        <v>0</v>
      </c>
      <c r="H3694">
        <v>1</v>
      </c>
    </row>
    <row r="3695" spans="1:8" x14ac:dyDescent="0.25">
      <c r="A3695" t="s">
        <v>2849</v>
      </c>
      <c r="B3695" t="s">
        <v>2849</v>
      </c>
      <c r="C3695" t="s">
        <v>281</v>
      </c>
      <c r="D3695" t="s">
        <v>22</v>
      </c>
      <c r="E3695">
        <v>1</v>
      </c>
      <c r="F3695">
        <v>0</v>
      </c>
      <c r="G3695">
        <v>0</v>
      </c>
      <c r="H3695">
        <v>1</v>
      </c>
    </row>
    <row r="3696" spans="1:8" x14ac:dyDescent="0.25">
      <c r="A3696" t="s">
        <v>2849</v>
      </c>
      <c r="B3696" t="s">
        <v>2849</v>
      </c>
      <c r="C3696" t="s">
        <v>226</v>
      </c>
      <c r="D3696" t="s">
        <v>22</v>
      </c>
      <c r="E3696">
        <v>5</v>
      </c>
      <c r="F3696">
        <v>0</v>
      </c>
      <c r="G3696">
        <v>0</v>
      </c>
      <c r="H3696">
        <v>5</v>
      </c>
    </row>
    <row r="3697" spans="1:8" x14ac:dyDescent="0.25">
      <c r="A3697" t="s">
        <v>2849</v>
      </c>
      <c r="B3697" t="s">
        <v>2849</v>
      </c>
      <c r="C3697" t="s">
        <v>278</v>
      </c>
      <c r="D3697" t="s">
        <v>22</v>
      </c>
      <c r="E3697">
        <v>5</v>
      </c>
      <c r="F3697">
        <v>0</v>
      </c>
      <c r="G3697">
        <v>0</v>
      </c>
      <c r="H3697">
        <v>5</v>
      </c>
    </row>
    <row r="3698" spans="1:8" x14ac:dyDescent="0.25">
      <c r="A3698" t="s">
        <v>2849</v>
      </c>
      <c r="B3698" t="s">
        <v>2849</v>
      </c>
      <c r="C3698" t="s">
        <v>56</v>
      </c>
      <c r="D3698" t="s">
        <v>22</v>
      </c>
      <c r="E3698">
        <v>4</v>
      </c>
      <c r="F3698">
        <v>5</v>
      </c>
      <c r="G3698">
        <v>2</v>
      </c>
      <c r="H3698">
        <v>7</v>
      </c>
    </row>
    <row r="3699" spans="1:8" x14ac:dyDescent="0.25">
      <c r="A3699" t="s">
        <v>2849</v>
      </c>
      <c r="B3699" t="s">
        <v>2849</v>
      </c>
      <c r="C3699" t="s">
        <v>98</v>
      </c>
      <c r="D3699" t="s">
        <v>22</v>
      </c>
      <c r="E3699">
        <v>4</v>
      </c>
      <c r="F3699">
        <v>0</v>
      </c>
      <c r="G3699">
        <v>0</v>
      </c>
      <c r="H3699">
        <v>4</v>
      </c>
    </row>
    <row r="3700" spans="1:8" x14ac:dyDescent="0.25">
      <c r="A3700" t="s">
        <v>2849</v>
      </c>
      <c r="B3700" t="s">
        <v>2849</v>
      </c>
      <c r="C3700" t="s">
        <v>243</v>
      </c>
      <c r="D3700" t="s">
        <v>22</v>
      </c>
      <c r="E3700">
        <v>10</v>
      </c>
      <c r="F3700">
        <v>0</v>
      </c>
      <c r="G3700">
        <v>0</v>
      </c>
      <c r="H3700">
        <v>10</v>
      </c>
    </row>
    <row r="3701" spans="1:8" x14ac:dyDescent="0.25">
      <c r="A3701" t="s">
        <v>2849</v>
      </c>
      <c r="B3701" t="s">
        <v>2849</v>
      </c>
      <c r="C3701" t="s">
        <v>290</v>
      </c>
      <c r="D3701" t="s">
        <v>22</v>
      </c>
      <c r="E3701">
        <v>3</v>
      </c>
      <c r="F3701">
        <v>0</v>
      </c>
      <c r="G3701">
        <v>0</v>
      </c>
      <c r="H3701">
        <v>3</v>
      </c>
    </row>
    <row r="3702" spans="1:8" x14ac:dyDescent="0.25">
      <c r="A3702" t="s">
        <v>2849</v>
      </c>
      <c r="B3702" t="s">
        <v>2849</v>
      </c>
      <c r="C3702" t="s">
        <v>130</v>
      </c>
      <c r="D3702" t="s">
        <v>22</v>
      </c>
      <c r="E3702">
        <v>4</v>
      </c>
      <c r="F3702">
        <v>0</v>
      </c>
      <c r="G3702">
        <v>0</v>
      </c>
      <c r="H3702">
        <v>4</v>
      </c>
    </row>
    <row r="3703" spans="1:8" x14ac:dyDescent="0.25">
      <c r="A3703" t="s">
        <v>2849</v>
      </c>
      <c r="B3703" t="s">
        <v>2849</v>
      </c>
      <c r="C3703" t="s">
        <v>199</v>
      </c>
      <c r="D3703" t="s">
        <v>22</v>
      </c>
      <c r="E3703">
        <v>2</v>
      </c>
      <c r="F3703">
        <v>0</v>
      </c>
      <c r="G3703">
        <v>0</v>
      </c>
      <c r="H3703">
        <v>2</v>
      </c>
    </row>
    <row r="3704" spans="1:8" x14ac:dyDescent="0.25">
      <c r="A3704" t="s">
        <v>2849</v>
      </c>
      <c r="B3704" t="s">
        <v>2849</v>
      </c>
      <c r="C3704" t="s">
        <v>283</v>
      </c>
      <c r="D3704" t="s">
        <v>22</v>
      </c>
      <c r="E3704">
        <v>4</v>
      </c>
      <c r="F3704">
        <v>0</v>
      </c>
      <c r="G3704">
        <v>0</v>
      </c>
      <c r="H3704">
        <v>4</v>
      </c>
    </row>
    <row r="3705" spans="1:8" x14ac:dyDescent="0.25">
      <c r="A3705" t="s">
        <v>2849</v>
      </c>
      <c r="B3705" t="s">
        <v>2849</v>
      </c>
      <c r="C3705" t="s">
        <v>99</v>
      </c>
      <c r="D3705" t="s">
        <v>22</v>
      </c>
      <c r="E3705">
        <v>1</v>
      </c>
      <c r="F3705">
        <v>0</v>
      </c>
      <c r="G3705">
        <v>0</v>
      </c>
      <c r="H3705">
        <v>1</v>
      </c>
    </row>
    <row r="3706" spans="1:8" x14ac:dyDescent="0.25">
      <c r="A3706" t="s">
        <v>2849</v>
      </c>
      <c r="B3706" t="s">
        <v>2849</v>
      </c>
      <c r="C3706" t="s">
        <v>136</v>
      </c>
      <c r="D3706" t="s">
        <v>22</v>
      </c>
      <c r="E3706">
        <v>1</v>
      </c>
      <c r="F3706">
        <v>0</v>
      </c>
      <c r="G3706">
        <v>0</v>
      </c>
      <c r="H3706">
        <v>1</v>
      </c>
    </row>
    <row r="3707" spans="1:8" x14ac:dyDescent="0.25">
      <c r="A3707" t="s">
        <v>2849</v>
      </c>
      <c r="B3707" t="s">
        <v>2849</v>
      </c>
      <c r="C3707" t="s">
        <v>190</v>
      </c>
      <c r="D3707" t="s">
        <v>22</v>
      </c>
      <c r="E3707">
        <v>1</v>
      </c>
      <c r="F3707">
        <v>0</v>
      </c>
      <c r="G3707">
        <v>0</v>
      </c>
      <c r="H3707">
        <v>1</v>
      </c>
    </row>
    <row r="3708" spans="1:8" x14ac:dyDescent="0.25">
      <c r="A3708" t="s">
        <v>2849</v>
      </c>
      <c r="B3708" t="s">
        <v>2849</v>
      </c>
      <c r="C3708" t="s">
        <v>2299</v>
      </c>
      <c r="D3708" t="s">
        <v>22</v>
      </c>
      <c r="E3708">
        <v>4</v>
      </c>
      <c r="F3708">
        <v>0</v>
      </c>
      <c r="G3708">
        <v>0</v>
      </c>
      <c r="H3708">
        <v>4</v>
      </c>
    </row>
    <row r="3709" spans="1:8" x14ac:dyDescent="0.25">
      <c r="A3709" t="s">
        <v>2849</v>
      </c>
      <c r="B3709" t="s">
        <v>2849</v>
      </c>
      <c r="C3709" t="s">
        <v>204</v>
      </c>
      <c r="D3709" t="s">
        <v>22</v>
      </c>
      <c r="E3709">
        <v>4</v>
      </c>
      <c r="F3709">
        <v>0</v>
      </c>
      <c r="G3709">
        <v>0</v>
      </c>
      <c r="H3709">
        <v>4</v>
      </c>
    </row>
    <row r="3710" spans="1:8" x14ac:dyDescent="0.25">
      <c r="A3710" t="s">
        <v>2849</v>
      </c>
      <c r="B3710" t="s">
        <v>2849</v>
      </c>
      <c r="C3710" t="s">
        <v>208</v>
      </c>
      <c r="D3710" t="s">
        <v>22</v>
      </c>
      <c r="E3710">
        <v>1</v>
      </c>
      <c r="F3710">
        <v>0</v>
      </c>
      <c r="G3710">
        <v>0</v>
      </c>
      <c r="H3710">
        <v>1</v>
      </c>
    </row>
    <row r="3711" spans="1:8" x14ac:dyDescent="0.25">
      <c r="A3711" t="s">
        <v>2849</v>
      </c>
      <c r="B3711" t="s">
        <v>2849</v>
      </c>
      <c r="C3711" t="s">
        <v>282</v>
      </c>
      <c r="D3711" t="s">
        <v>22</v>
      </c>
      <c r="E3711">
        <v>1</v>
      </c>
      <c r="F3711">
        <v>0</v>
      </c>
      <c r="G3711">
        <v>0</v>
      </c>
      <c r="H3711">
        <v>1</v>
      </c>
    </row>
    <row r="3712" spans="1:8" x14ac:dyDescent="0.25">
      <c r="A3712" t="s">
        <v>2849</v>
      </c>
      <c r="B3712" t="s">
        <v>2849</v>
      </c>
      <c r="C3712" t="s">
        <v>182</v>
      </c>
      <c r="D3712" t="s">
        <v>22</v>
      </c>
      <c r="E3712">
        <v>4</v>
      </c>
      <c r="F3712">
        <v>0</v>
      </c>
      <c r="G3712">
        <v>0</v>
      </c>
      <c r="H3712">
        <v>4</v>
      </c>
    </row>
    <row r="3713" spans="1:8" x14ac:dyDescent="0.25">
      <c r="A3713" t="s">
        <v>2849</v>
      </c>
      <c r="B3713" t="s">
        <v>2849</v>
      </c>
      <c r="C3713" t="s">
        <v>121</v>
      </c>
      <c r="D3713" t="s">
        <v>22</v>
      </c>
      <c r="E3713">
        <v>5</v>
      </c>
      <c r="F3713">
        <v>0</v>
      </c>
      <c r="G3713">
        <v>0</v>
      </c>
      <c r="H3713">
        <v>5</v>
      </c>
    </row>
    <row r="3714" spans="1:8" x14ac:dyDescent="0.25">
      <c r="A3714" t="s">
        <v>2849</v>
      </c>
      <c r="B3714" t="s">
        <v>2849</v>
      </c>
      <c r="C3714" t="s">
        <v>92</v>
      </c>
      <c r="D3714" t="s">
        <v>22</v>
      </c>
      <c r="E3714">
        <v>7</v>
      </c>
      <c r="F3714">
        <v>0</v>
      </c>
      <c r="G3714">
        <v>0</v>
      </c>
      <c r="H3714">
        <v>7</v>
      </c>
    </row>
    <row r="3715" spans="1:8" x14ac:dyDescent="0.25">
      <c r="A3715" t="s">
        <v>2849</v>
      </c>
      <c r="B3715" t="s">
        <v>2849</v>
      </c>
      <c r="C3715" t="s">
        <v>23</v>
      </c>
      <c r="D3715" t="s">
        <v>22</v>
      </c>
      <c r="E3715">
        <v>1</v>
      </c>
      <c r="F3715">
        <v>1</v>
      </c>
      <c r="G3715">
        <v>1</v>
      </c>
      <c r="H3715">
        <v>1</v>
      </c>
    </row>
    <row r="3716" spans="1:8" x14ac:dyDescent="0.25">
      <c r="A3716" t="s">
        <v>2849</v>
      </c>
      <c r="B3716" t="s">
        <v>2849</v>
      </c>
      <c r="C3716" t="s">
        <v>24</v>
      </c>
      <c r="D3716" t="s">
        <v>22</v>
      </c>
      <c r="E3716">
        <v>1</v>
      </c>
      <c r="F3716">
        <v>0</v>
      </c>
      <c r="G3716">
        <v>0</v>
      </c>
      <c r="H3716">
        <v>1</v>
      </c>
    </row>
    <row r="3717" spans="1:8" x14ac:dyDescent="0.25">
      <c r="A3717" t="s">
        <v>2849</v>
      </c>
      <c r="B3717" t="s">
        <v>2849</v>
      </c>
      <c r="C3717" t="s">
        <v>207</v>
      </c>
      <c r="D3717" t="s">
        <v>22</v>
      </c>
      <c r="E3717">
        <v>4</v>
      </c>
      <c r="F3717">
        <v>0</v>
      </c>
      <c r="G3717">
        <v>0</v>
      </c>
      <c r="H3717">
        <v>4</v>
      </c>
    </row>
    <row r="3718" spans="1:8" x14ac:dyDescent="0.25">
      <c r="A3718" t="s">
        <v>2849</v>
      </c>
      <c r="B3718" t="s">
        <v>2849</v>
      </c>
      <c r="C3718" t="s">
        <v>237</v>
      </c>
      <c r="D3718" t="s">
        <v>22</v>
      </c>
      <c r="E3718">
        <v>5</v>
      </c>
      <c r="F3718">
        <v>0</v>
      </c>
      <c r="G3718">
        <v>0</v>
      </c>
      <c r="H3718">
        <v>5</v>
      </c>
    </row>
    <row r="3719" spans="1:8" x14ac:dyDescent="0.25">
      <c r="A3719" t="s">
        <v>2849</v>
      </c>
      <c r="B3719" t="s">
        <v>2849</v>
      </c>
      <c r="C3719" t="s">
        <v>118</v>
      </c>
      <c r="D3719" t="s">
        <v>22</v>
      </c>
      <c r="E3719">
        <v>2</v>
      </c>
      <c r="F3719">
        <v>0</v>
      </c>
      <c r="G3719">
        <v>0</v>
      </c>
      <c r="H3719">
        <v>2</v>
      </c>
    </row>
    <row r="3720" spans="1:8" x14ac:dyDescent="0.25">
      <c r="A3720" t="s">
        <v>2849</v>
      </c>
      <c r="B3720" t="s">
        <v>2849</v>
      </c>
      <c r="C3720" t="s">
        <v>209</v>
      </c>
      <c r="D3720" t="s">
        <v>22</v>
      </c>
      <c r="E3720">
        <v>4</v>
      </c>
      <c r="F3720">
        <v>0</v>
      </c>
      <c r="G3720">
        <v>0</v>
      </c>
      <c r="H3720">
        <v>4</v>
      </c>
    </row>
    <row r="3721" spans="1:8" x14ac:dyDescent="0.25">
      <c r="A3721" t="s">
        <v>2849</v>
      </c>
      <c r="B3721" t="s">
        <v>2849</v>
      </c>
      <c r="C3721" t="s">
        <v>137</v>
      </c>
      <c r="D3721" t="s">
        <v>22</v>
      </c>
      <c r="E3721">
        <v>8</v>
      </c>
      <c r="F3721">
        <v>0</v>
      </c>
      <c r="G3721">
        <v>1</v>
      </c>
      <c r="H3721">
        <v>7</v>
      </c>
    </row>
    <row r="3722" spans="1:8" x14ac:dyDescent="0.25">
      <c r="A3722" t="s">
        <v>2849</v>
      </c>
      <c r="B3722" t="s">
        <v>2849</v>
      </c>
      <c r="C3722" t="s">
        <v>112</v>
      </c>
      <c r="D3722" t="s">
        <v>22</v>
      </c>
      <c r="E3722">
        <v>8</v>
      </c>
      <c r="F3722">
        <v>0</v>
      </c>
      <c r="G3722">
        <v>2</v>
      </c>
      <c r="H3722">
        <v>6</v>
      </c>
    </row>
    <row r="3723" spans="1:8" x14ac:dyDescent="0.25">
      <c r="A3723" t="s">
        <v>2849</v>
      </c>
      <c r="B3723" t="s">
        <v>2849</v>
      </c>
      <c r="C3723" t="s">
        <v>74</v>
      </c>
      <c r="D3723" t="s">
        <v>22</v>
      </c>
      <c r="E3723">
        <v>5</v>
      </c>
      <c r="F3723">
        <v>0</v>
      </c>
      <c r="G3723">
        <v>0</v>
      </c>
      <c r="H3723">
        <v>5</v>
      </c>
    </row>
    <row r="3724" spans="1:8" x14ac:dyDescent="0.25">
      <c r="A3724" t="s">
        <v>2849</v>
      </c>
      <c r="B3724" t="s">
        <v>2849</v>
      </c>
      <c r="C3724" t="s">
        <v>27</v>
      </c>
      <c r="D3724" t="s">
        <v>22</v>
      </c>
      <c r="E3724">
        <v>6</v>
      </c>
      <c r="F3724">
        <v>10</v>
      </c>
      <c r="G3724">
        <v>6</v>
      </c>
      <c r="H3724">
        <v>10</v>
      </c>
    </row>
    <row r="3725" spans="1:8" x14ac:dyDescent="0.25">
      <c r="A3725" t="s">
        <v>2849</v>
      </c>
      <c r="B3725" t="s">
        <v>2849</v>
      </c>
      <c r="C3725" t="s">
        <v>129</v>
      </c>
      <c r="D3725" t="s">
        <v>22</v>
      </c>
      <c r="E3725">
        <v>1</v>
      </c>
      <c r="F3725">
        <v>0</v>
      </c>
      <c r="G3725">
        <v>0</v>
      </c>
      <c r="H3725">
        <v>1</v>
      </c>
    </row>
    <row r="3726" spans="1:8" x14ac:dyDescent="0.25">
      <c r="A3726" t="s">
        <v>2849</v>
      </c>
      <c r="B3726" t="s">
        <v>2849</v>
      </c>
      <c r="C3726" t="s">
        <v>78</v>
      </c>
      <c r="D3726" t="s">
        <v>22</v>
      </c>
      <c r="E3726">
        <v>5</v>
      </c>
      <c r="F3726">
        <v>0</v>
      </c>
      <c r="G3726">
        <v>0</v>
      </c>
      <c r="H3726">
        <v>5</v>
      </c>
    </row>
    <row r="3727" spans="1:8" x14ac:dyDescent="0.25">
      <c r="A3727" t="s">
        <v>2849</v>
      </c>
      <c r="B3727" t="s">
        <v>2849</v>
      </c>
      <c r="C3727" t="s">
        <v>2763</v>
      </c>
      <c r="D3727" t="s">
        <v>22</v>
      </c>
      <c r="E3727">
        <v>4</v>
      </c>
      <c r="F3727">
        <v>0</v>
      </c>
      <c r="G3727">
        <v>0</v>
      </c>
      <c r="H3727">
        <v>4</v>
      </c>
    </row>
    <row r="3728" spans="1:8" x14ac:dyDescent="0.25">
      <c r="A3728" t="s">
        <v>2849</v>
      </c>
      <c r="B3728" t="s">
        <v>2849</v>
      </c>
      <c r="C3728" t="s">
        <v>299</v>
      </c>
      <c r="D3728" t="s">
        <v>22</v>
      </c>
      <c r="E3728">
        <v>2</v>
      </c>
      <c r="F3728">
        <v>0</v>
      </c>
      <c r="G3728">
        <v>0</v>
      </c>
      <c r="H3728">
        <v>2</v>
      </c>
    </row>
    <row r="3729" spans="1:8" x14ac:dyDescent="0.25">
      <c r="A3729" t="s">
        <v>2849</v>
      </c>
      <c r="B3729" t="s">
        <v>2849</v>
      </c>
      <c r="C3729" t="s">
        <v>293</v>
      </c>
      <c r="D3729" t="s">
        <v>22</v>
      </c>
      <c r="E3729">
        <v>3</v>
      </c>
      <c r="F3729">
        <v>0</v>
      </c>
      <c r="G3729">
        <v>0</v>
      </c>
      <c r="H3729">
        <v>3</v>
      </c>
    </row>
    <row r="3730" spans="1:8" x14ac:dyDescent="0.25">
      <c r="A3730" t="s">
        <v>2849</v>
      </c>
      <c r="B3730" t="s">
        <v>2849</v>
      </c>
      <c r="C3730" t="s">
        <v>2295</v>
      </c>
      <c r="D3730" t="s">
        <v>22</v>
      </c>
      <c r="E3730">
        <v>1</v>
      </c>
      <c r="F3730">
        <v>1</v>
      </c>
      <c r="G3730">
        <v>1</v>
      </c>
      <c r="H3730">
        <v>1</v>
      </c>
    </row>
    <row r="3731" spans="1:8" x14ac:dyDescent="0.25">
      <c r="A3731" t="s">
        <v>2849</v>
      </c>
      <c r="B3731" t="s">
        <v>2849</v>
      </c>
      <c r="C3731" t="s">
        <v>2298</v>
      </c>
      <c r="D3731" t="s">
        <v>22</v>
      </c>
      <c r="E3731">
        <v>1</v>
      </c>
      <c r="F3731">
        <v>0</v>
      </c>
      <c r="G3731">
        <v>0</v>
      </c>
      <c r="H3731">
        <v>1</v>
      </c>
    </row>
    <row r="3732" spans="1:8" x14ac:dyDescent="0.25">
      <c r="A3732" t="s">
        <v>2849</v>
      </c>
      <c r="B3732" t="s">
        <v>2849</v>
      </c>
      <c r="C3732" t="s">
        <v>202</v>
      </c>
      <c r="D3732" t="s">
        <v>22</v>
      </c>
      <c r="E3732">
        <v>1</v>
      </c>
      <c r="F3732">
        <v>0</v>
      </c>
      <c r="G3732">
        <v>0</v>
      </c>
      <c r="H3732">
        <v>1</v>
      </c>
    </row>
    <row r="3733" spans="1:8" x14ac:dyDescent="0.25">
      <c r="A3733" t="s">
        <v>2849</v>
      </c>
      <c r="B3733" t="s">
        <v>2849</v>
      </c>
      <c r="C3733" t="s">
        <v>123</v>
      </c>
      <c r="D3733" t="s">
        <v>22</v>
      </c>
      <c r="E3733">
        <v>5</v>
      </c>
      <c r="F3733">
        <v>0</v>
      </c>
      <c r="G3733">
        <v>0</v>
      </c>
      <c r="H3733">
        <v>5</v>
      </c>
    </row>
    <row r="3734" spans="1:8" x14ac:dyDescent="0.25">
      <c r="A3734" t="s">
        <v>2849</v>
      </c>
      <c r="B3734" t="s">
        <v>2849</v>
      </c>
      <c r="C3734" t="s">
        <v>2198</v>
      </c>
      <c r="D3734" t="s">
        <v>22</v>
      </c>
      <c r="E3734">
        <v>5</v>
      </c>
      <c r="F3734">
        <v>0</v>
      </c>
      <c r="G3734">
        <v>0</v>
      </c>
      <c r="H3734">
        <v>5</v>
      </c>
    </row>
    <row r="3735" spans="1:8" x14ac:dyDescent="0.25">
      <c r="A3735" t="s">
        <v>2849</v>
      </c>
      <c r="B3735" t="s">
        <v>2849</v>
      </c>
      <c r="C3735" t="s">
        <v>180</v>
      </c>
      <c r="D3735" t="s">
        <v>22</v>
      </c>
      <c r="E3735">
        <v>1</v>
      </c>
      <c r="F3735">
        <v>0</v>
      </c>
      <c r="G3735">
        <v>0</v>
      </c>
      <c r="H3735">
        <v>1</v>
      </c>
    </row>
    <row r="3736" spans="1:8" x14ac:dyDescent="0.25">
      <c r="A3736" t="s">
        <v>2849</v>
      </c>
      <c r="B3736" t="s">
        <v>2849</v>
      </c>
      <c r="C3736" t="s">
        <v>279</v>
      </c>
      <c r="D3736" t="s">
        <v>22</v>
      </c>
      <c r="E3736">
        <v>1</v>
      </c>
      <c r="F3736">
        <v>0</v>
      </c>
      <c r="G3736">
        <v>0</v>
      </c>
      <c r="H3736">
        <v>1</v>
      </c>
    </row>
    <row r="3737" spans="1:8" x14ac:dyDescent="0.25">
      <c r="A3737" t="s">
        <v>2849</v>
      </c>
      <c r="B3737" t="s">
        <v>2849</v>
      </c>
      <c r="C3737" t="s">
        <v>90</v>
      </c>
      <c r="D3737" t="s">
        <v>22</v>
      </c>
      <c r="E3737">
        <v>2</v>
      </c>
      <c r="F3737">
        <v>0</v>
      </c>
      <c r="G3737">
        <v>0</v>
      </c>
      <c r="H3737">
        <v>2</v>
      </c>
    </row>
    <row r="3738" spans="1:8" x14ac:dyDescent="0.25">
      <c r="A3738" t="s">
        <v>2849</v>
      </c>
      <c r="B3738" t="s">
        <v>2849</v>
      </c>
      <c r="C3738" t="s">
        <v>2237</v>
      </c>
      <c r="D3738" t="s">
        <v>22</v>
      </c>
      <c r="E3738">
        <v>1</v>
      </c>
      <c r="F3738">
        <v>0</v>
      </c>
      <c r="G3738">
        <v>0</v>
      </c>
      <c r="H3738">
        <v>1</v>
      </c>
    </row>
    <row r="3739" spans="1:8" x14ac:dyDescent="0.25">
      <c r="A3739" t="s">
        <v>2849</v>
      </c>
      <c r="B3739" t="s">
        <v>2849</v>
      </c>
      <c r="C3739" t="s">
        <v>140</v>
      </c>
      <c r="D3739" t="s">
        <v>22</v>
      </c>
      <c r="E3739">
        <v>1</v>
      </c>
      <c r="F3739">
        <v>0</v>
      </c>
      <c r="G3739">
        <v>0</v>
      </c>
      <c r="H3739">
        <v>1</v>
      </c>
    </row>
    <row r="3740" spans="1:8" x14ac:dyDescent="0.25">
      <c r="A3740" t="s">
        <v>2849</v>
      </c>
      <c r="B3740" t="s">
        <v>2849</v>
      </c>
      <c r="C3740" t="s">
        <v>153</v>
      </c>
      <c r="D3740" t="s">
        <v>22</v>
      </c>
      <c r="E3740">
        <v>2</v>
      </c>
      <c r="F3740">
        <v>0</v>
      </c>
      <c r="G3740">
        <v>0</v>
      </c>
      <c r="H3740">
        <v>2</v>
      </c>
    </row>
    <row r="3741" spans="1:8" x14ac:dyDescent="0.25">
      <c r="A3741" t="s">
        <v>2849</v>
      </c>
      <c r="B3741" t="s">
        <v>2849</v>
      </c>
      <c r="C3741" t="s">
        <v>73</v>
      </c>
      <c r="D3741" t="s">
        <v>22</v>
      </c>
      <c r="E3741">
        <v>2</v>
      </c>
      <c r="F3741">
        <v>0</v>
      </c>
      <c r="G3741">
        <v>1</v>
      </c>
      <c r="H3741">
        <v>1</v>
      </c>
    </row>
    <row r="3742" spans="1:8" x14ac:dyDescent="0.25">
      <c r="A3742" t="s">
        <v>2849</v>
      </c>
      <c r="B3742" t="s">
        <v>2849</v>
      </c>
      <c r="C3742" t="s">
        <v>127</v>
      </c>
      <c r="D3742" t="s">
        <v>22</v>
      </c>
      <c r="E3742">
        <v>6</v>
      </c>
      <c r="F3742">
        <v>4</v>
      </c>
      <c r="G3742">
        <v>2</v>
      </c>
      <c r="H3742">
        <v>8</v>
      </c>
    </row>
    <row r="3743" spans="1:8" x14ac:dyDescent="0.25">
      <c r="A3743" t="s">
        <v>2849</v>
      </c>
      <c r="B3743" t="s">
        <v>2849</v>
      </c>
      <c r="C3743" t="s">
        <v>330</v>
      </c>
      <c r="D3743" t="s">
        <v>22</v>
      </c>
      <c r="E3743">
        <v>4</v>
      </c>
      <c r="F3743">
        <v>0</v>
      </c>
      <c r="G3743">
        <v>0</v>
      </c>
      <c r="H3743">
        <v>4</v>
      </c>
    </row>
    <row r="3744" spans="1:8" x14ac:dyDescent="0.25">
      <c r="A3744" t="s">
        <v>2849</v>
      </c>
      <c r="B3744" t="s">
        <v>2849</v>
      </c>
      <c r="C3744" t="s">
        <v>333</v>
      </c>
      <c r="D3744" t="s">
        <v>22</v>
      </c>
      <c r="E3744">
        <v>5</v>
      </c>
      <c r="F3744">
        <v>0</v>
      </c>
      <c r="G3744">
        <v>0</v>
      </c>
      <c r="H3744">
        <v>5</v>
      </c>
    </row>
    <row r="3745" spans="1:8" x14ac:dyDescent="0.25">
      <c r="A3745" t="s">
        <v>2849</v>
      </c>
      <c r="B3745" t="s">
        <v>2849</v>
      </c>
      <c r="C3745" t="s">
        <v>163</v>
      </c>
      <c r="D3745" t="s">
        <v>22</v>
      </c>
      <c r="E3745">
        <v>6</v>
      </c>
      <c r="F3745">
        <v>0</v>
      </c>
      <c r="G3745">
        <v>0</v>
      </c>
      <c r="H3745">
        <v>6</v>
      </c>
    </row>
    <row r="3746" spans="1:8" x14ac:dyDescent="0.25">
      <c r="A3746" t="s">
        <v>2849</v>
      </c>
      <c r="B3746" t="s">
        <v>2849</v>
      </c>
      <c r="C3746" t="s">
        <v>335</v>
      </c>
      <c r="D3746" t="s">
        <v>22</v>
      </c>
      <c r="E3746">
        <v>2</v>
      </c>
      <c r="F3746">
        <v>0</v>
      </c>
      <c r="G3746">
        <v>1</v>
      </c>
      <c r="H3746">
        <v>1</v>
      </c>
    </row>
    <row r="3747" spans="1:8" x14ac:dyDescent="0.25">
      <c r="A3747" t="s">
        <v>2849</v>
      </c>
      <c r="B3747" t="s">
        <v>2849</v>
      </c>
      <c r="C3747" t="s">
        <v>334</v>
      </c>
      <c r="D3747" t="s">
        <v>22</v>
      </c>
      <c r="E3747">
        <v>6</v>
      </c>
      <c r="F3747">
        <v>0</v>
      </c>
      <c r="G3747">
        <v>0</v>
      </c>
      <c r="H3747">
        <v>6</v>
      </c>
    </row>
    <row r="3748" spans="1:8" x14ac:dyDescent="0.25">
      <c r="A3748" t="s">
        <v>2849</v>
      </c>
      <c r="B3748" t="s">
        <v>2849</v>
      </c>
      <c r="C3748" t="s">
        <v>2303</v>
      </c>
      <c r="D3748" t="s">
        <v>345</v>
      </c>
      <c r="E3748">
        <v>1</v>
      </c>
      <c r="F3748">
        <v>0</v>
      </c>
      <c r="G3748">
        <v>0</v>
      </c>
      <c r="H3748">
        <v>1</v>
      </c>
    </row>
    <row r="3749" spans="1:8" x14ac:dyDescent="0.25">
      <c r="A3749" t="s">
        <v>2849</v>
      </c>
      <c r="B3749" t="s">
        <v>2849</v>
      </c>
      <c r="C3749" t="s">
        <v>2789</v>
      </c>
      <c r="D3749" t="s">
        <v>22</v>
      </c>
      <c r="E3749">
        <v>7</v>
      </c>
      <c r="F3749">
        <v>0</v>
      </c>
      <c r="G3749">
        <v>2</v>
      </c>
      <c r="H3749">
        <v>5</v>
      </c>
    </row>
    <row r="3750" spans="1:8" x14ac:dyDescent="0.25">
      <c r="A3750" t="s">
        <v>2849</v>
      </c>
      <c r="B3750" t="s">
        <v>2849</v>
      </c>
      <c r="C3750" t="s">
        <v>3058</v>
      </c>
      <c r="D3750" t="s">
        <v>2199</v>
      </c>
      <c r="E3750">
        <v>0</v>
      </c>
      <c r="F3750">
        <v>2</v>
      </c>
      <c r="G3750">
        <v>0</v>
      </c>
      <c r="H3750">
        <v>2</v>
      </c>
    </row>
    <row r="3751" spans="1:8" x14ac:dyDescent="0.25">
      <c r="A3751" t="s">
        <v>2849</v>
      </c>
      <c r="B3751" t="s">
        <v>2849</v>
      </c>
      <c r="C3751" t="s">
        <v>3058</v>
      </c>
      <c r="D3751" t="s">
        <v>339</v>
      </c>
      <c r="E3751">
        <v>2</v>
      </c>
      <c r="F3751">
        <v>0</v>
      </c>
      <c r="G3751">
        <v>0</v>
      </c>
      <c r="H3751">
        <v>2</v>
      </c>
    </row>
    <row r="3752" spans="1:8" x14ac:dyDescent="0.25">
      <c r="A3752" t="s">
        <v>2849</v>
      </c>
      <c r="B3752" t="s">
        <v>2849</v>
      </c>
      <c r="C3752" t="s">
        <v>3058</v>
      </c>
      <c r="D3752" t="s">
        <v>3440</v>
      </c>
      <c r="E3752">
        <v>2</v>
      </c>
      <c r="F3752">
        <v>0</v>
      </c>
      <c r="G3752">
        <v>0</v>
      </c>
      <c r="H3752">
        <v>2</v>
      </c>
    </row>
    <row r="3753" spans="1:8" x14ac:dyDescent="0.25">
      <c r="A3753" t="s">
        <v>2849</v>
      </c>
      <c r="B3753" t="s">
        <v>2849</v>
      </c>
      <c r="C3753" t="s">
        <v>3058</v>
      </c>
      <c r="D3753" t="s">
        <v>2256</v>
      </c>
      <c r="E3753">
        <v>0</v>
      </c>
      <c r="F3753">
        <v>1</v>
      </c>
      <c r="G3753">
        <v>0</v>
      </c>
      <c r="H3753">
        <v>1</v>
      </c>
    </row>
    <row r="3754" spans="1:8" x14ac:dyDescent="0.25">
      <c r="A3754" t="s">
        <v>2849</v>
      </c>
      <c r="B3754" t="s">
        <v>2849</v>
      </c>
      <c r="C3754" t="s">
        <v>3058</v>
      </c>
      <c r="D3754" t="s">
        <v>2260</v>
      </c>
      <c r="E3754">
        <v>2</v>
      </c>
      <c r="F3754">
        <v>0</v>
      </c>
      <c r="G3754">
        <v>0</v>
      </c>
      <c r="H3754">
        <v>2</v>
      </c>
    </row>
    <row r="3755" spans="1:8" x14ac:dyDescent="0.25">
      <c r="A3755" t="s">
        <v>2849</v>
      </c>
      <c r="B3755" t="s">
        <v>2849</v>
      </c>
      <c r="C3755" t="s">
        <v>3058</v>
      </c>
      <c r="D3755" t="s">
        <v>2202</v>
      </c>
      <c r="E3755">
        <v>2</v>
      </c>
      <c r="F3755">
        <v>0</v>
      </c>
      <c r="G3755">
        <v>0</v>
      </c>
      <c r="H3755">
        <v>2</v>
      </c>
    </row>
    <row r="3756" spans="1:8" x14ac:dyDescent="0.25">
      <c r="A3756" t="s">
        <v>2849</v>
      </c>
      <c r="B3756" t="s">
        <v>2849</v>
      </c>
      <c r="C3756" t="s">
        <v>3058</v>
      </c>
      <c r="D3756" t="s">
        <v>2272</v>
      </c>
      <c r="E3756">
        <v>2</v>
      </c>
      <c r="F3756">
        <v>0</v>
      </c>
      <c r="G3756">
        <v>0</v>
      </c>
      <c r="H3756">
        <v>2</v>
      </c>
    </row>
    <row r="3757" spans="1:8" x14ac:dyDescent="0.25">
      <c r="A3757" t="s">
        <v>2849</v>
      </c>
      <c r="B3757" t="s">
        <v>2849</v>
      </c>
      <c r="C3757" t="s">
        <v>3058</v>
      </c>
      <c r="D3757" t="s">
        <v>2203</v>
      </c>
      <c r="E3757">
        <v>1</v>
      </c>
      <c r="F3757">
        <v>0</v>
      </c>
      <c r="G3757">
        <v>0</v>
      </c>
      <c r="H3757">
        <v>1</v>
      </c>
    </row>
    <row r="3758" spans="1:8" x14ac:dyDescent="0.25">
      <c r="A3758" t="s">
        <v>2849</v>
      </c>
      <c r="B3758" t="s">
        <v>2849</v>
      </c>
      <c r="C3758" t="s">
        <v>3058</v>
      </c>
      <c r="D3758" t="s">
        <v>344</v>
      </c>
      <c r="E3758">
        <v>2</v>
      </c>
      <c r="F3758">
        <v>0</v>
      </c>
      <c r="G3758">
        <v>0</v>
      </c>
      <c r="H3758">
        <v>2</v>
      </c>
    </row>
    <row r="3759" spans="1:8" x14ac:dyDescent="0.25">
      <c r="A3759" t="s">
        <v>2849</v>
      </c>
      <c r="B3759" t="s">
        <v>2849</v>
      </c>
      <c r="C3759" t="s">
        <v>3058</v>
      </c>
      <c r="D3759" t="s">
        <v>345</v>
      </c>
      <c r="E3759">
        <v>2</v>
      </c>
      <c r="F3759">
        <v>0</v>
      </c>
      <c r="G3759">
        <v>0</v>
      </c>
      <c r="H3759">
        <v>2</v>
      </c>
    </row>
    <row r="3760" spans="1:8" x14ac:dyDescent="0.25">
      <c r="A3760" t="s">
        <v>2849</v>
      </c>
      <c r="B3760" t="s">
        <v>2849</v>
      </c>
      <c r="C3760" t="s">
        <v>3047</v>
      </c>
      <c r="D3760" t="s">
        <v>22</v>
      </c>
      <c r="E3760">
        <v>1</v>
      </c>
      <c r="F3760">
        <v>0</v>
      </c>
      <c r="G3760">
        <v>0</v>
      </c>
      <c r="H3760">
        <v>1</v>
      </c>
    </row>
    <row r="3761" spans="1:8" x14ac:dyDescent="0.25">
      <c r="A3761" t="s">
        <v>2849</v>
      </c>
      <c r="B3761" t="s">
        <v>2849</v>
      </c>
      <c r="C3761" t="s">
        <v>3054</v>
      </c>
      <c r="D3761" t="s">
        <v>22</v>
      </c>
      <c r="E3761">
        <v>39</v>
      </c>
      <c r="F3761">
        <v>0</v>
      </c>
      <c r="G3761">
        <v>0</v>
      </c>
      <c r="H3761">
        <v>39</v>
      </c>
    </row>
    <row r="3762" spans="1:8" x14ac:dyDescent="0.25">
      <c r="A3762" t="s">
        <v>2849</v>
      </c>
      <c r="B3762" t="s">
        <v>2849</v>
      </c>
      <c r="C3762" t="s">
        <v>3048</v>
      </c>
      <c r="D3762" t="s">
        <v>22</v>
      </c>
      <c r="E3762">
        <v>10</v>
      </c>
      <c r="F3762">
        <v>0</v>
      </c>
      <c r="G3762">
        <v>1</v>
      </c>
      <c r="H3762">
        <v>9</v>
      </c>
    </row>
    <row r="3763" spans="1:8" x14ac:dyDescent="0.25">
      <c r="A3763" t="s">
        <v>2849</v>
      </c>
      <c r="B3763" t="s">
        <v>2849</v>
      </c>
      <c r="C3763" t="s">
        <v>3049</v>
      </c>
      <c r="D3763" t="s">
        <v>3050</v>
      </c>
      <c r="E3763">
        <v>2</v>
      </c>
      <c r="F3763">
        <v>0</v>
      </c>
      <c r="G3763">
        <v>0</v>
      </c>
      <c r="H3763">
        <v>2</v>
      </c>
    </row>
    <row r="3764" spans="1:8" x14ac:dyDescent="0.25">
      <c r="A3764" t="s">
        <v>2849</v>
      </c>
      <c r="B3764" t="s">
        <v>2849</v>
      </c>
      <c r="C3764" t="s">
        <v>3049</v>
      </c>
      <c r="D3764" t="s">
        <v>3051</v>
      </c>
      <c r="E3764">
        <v>2</v>
      </c>
      <c r="F3764">
        <v>0</v>
      </c>
      <c r="G3764">
        <v>0</v>
      </c>
      <c r="H3764">
        <v>2</v>
      </c>
    </row>
    <row r="3765" spans="1:8" x14ac:dyDescent="0.25">
      <c r="A3765" t="s">
        <v>2849</v>
      </c>
      <c r="B3765" t="s">
        <v>2849</v>
      </c>
      <c r="C3765" t="s">
        <v>162</v>
      </c>
      <c r="D3765" t="s">
        <v>22</v>
      </c>
      <c r="E3765">
        <v>1</v>
      </c>
      <c r="F3765">
        <v>0</v>
      </c>
      <c r="G3765">
        <v>0</v>
      </c>
      <c r="H3765">
        <v>1</v>
      </c>
    </row>
    <row r="3766" spans="1:8" x14ac:dyDescent="0.25">
      <c r="A3766" t="s">
        <v>2849</v>
      </c>
      <c r="B3766" t="s">
        <v>2849</v>
      </c>
      <c r="C3766" t="s">
        <v>46</v>
      </c>
      <c r="D3766" t="s">
        <v>22</v>
      </c>
      <c r="E3766">
        <v>9</v>
      </c>
      <c r="F3766">
        <v>0</v>
      </c>
      <c r="G3766">
        <v>0</v>
      </c>
      <c r="H3766">
        <v>9</v>
      </c>
    </row>
    <row r="3767" spans="1:8" x14ac:dyDescent="0.25">
      <c r="A3767" t="s">
        <v>2849</v>
      </c>
      <c r="B3767" t="s">
        <v>2849</v>
      </c>
      <c r="C3767" t="s">
        <v>68</v>
      </c>
      <c r="D3767" t="s">
        <v>22</v>
      </c>
      <c r="E3767">
        <v>10</v>
      </c>
      <c r="F3767">
        <v>0</v>
      </c>
      <c r="G3767">
        <v>0</v>
      </c>
      <c r="H3767">
        <v>10</v>
      </c>
    </row>
    <row r="3768" spans="1:8" x14ac:dyDescent="0.25">
      <c r="A3768" t="s">
        <v>2849</v>
      </c>
      <c r="B3768" t="s">
        <v>2849</v>
      </c>
      <c r="C3768" t="s">
        <v>125</v>
      </c>
      <c r="D3768" t="s">
        <v>22</v>
      </c>
      <c r="E3768">
        <v>3</v>
      </c>
      <c r="F3768">
        <v>0</v>
      </c>
      <c r="G3768">
        <v>0</v>
      </c>
      <c r="H3768">
        <v>3</v>
      </c>
    </row>
    <row r="3769" spans="1:8" x14ac:dyDescent="0.25">
      <c r="A3769" t="s">
        <v>2849</v>
      </c>
      <c r="B3769" t="s">
        <v>2849</v>
      </c>
      <c r="C3769" t="s">
        <v>2204</v>
      </c>
      <c r="D3769" t="s">
        <v>22</v>
      </c>
      <c r="E3769">
        <v>5</v>
      </c>
      <c r="F3769">
        <v>0</v>
      </c>
      <c r="G3769">
        <v>1</v>
      </c>
      <c r="H3769">
        <v>4</v>
      </c>
    </row>
    <row r="3770" spans="1:8" x14ac:dyDescent="0.25">
      <c r="A3770" t="s">
        <v>2849</v>
      </c>
      <c r="B3770" t="s">
        <v>2849</v>
      </c>
      <c r="C3770" t="s">
        <v>111</v>
      </c>
      <c r="D3770" t="s">
        <v>22</v>
      </c>
      <c r="E3770">
        <v>2</v>
      </c>
      <c r="F3770">
        <v>0</v>
      </c>
      <c r="G3770">
        <v>0</v>
      </c>
      <c r="H3770">
        <v>2</v>
      </c>
    </row>
    <row r="3771" spans="1:8" x14ac:dyDescent="0.25">
      <c r="A3771" t="s">
        <v>2849</v>
      </c>
      <c r="B3771" t="s">
        <v>2849</v>
      </c>
      <c r="C3771" t="s">
        <v>274</v>
      </c>
      <c r="D3771" t="s">
        <v>22</v>
      </c>
      <c r="E3771">
        <v>2</v>
      </c>
      <c r="F3771">
        <v>0</v>
      </c>
      <c r="G3771">
        <v>0</v>
      </c>
      <c r="H3771">
        <v>2</v>
      </c>
    </row>
    <row r="3772" spans="1:8" x14ac:dyDescent="0.25">
      <c r="A3772" t="s">
        <v>2849</v>
      </c>
      <c r="B3772" t="s">
        <v>2849</v>
      </c>
      <c r="C3772" t="s">
        <v>149</v>
      </c>
      <c r="D3772" t="s">
        <v>22</v>
      </c>
      <c r="E3772">
        <v>2</v>
      </c>
      <c r="F3772">
        <v>0</v>
      </c>
      <c r="G3772">
        <v>0</v>
      </c>
      <c r="H3772">
        <v>2</v>
      </c>
    </row>
    <row r="3773" spans="1:8" x14ac:dyDescent="0.25">
      <c r="A3773" t="s">
        <v>2849</v>
      </c>
      <c r="B3773" t="s">
        <v>2849</v>
      </c>
      <c r="C3773" t="s">
        <v>45</v>
      </c>
      <c r="D3773" t="s">
        <v>22</v>
      </c>
      <c r="E3773">
        <v>2</v>
      </c>
      <c r="F3773">
        <v>0</v>
      </c>
      <c r="G3773">
        <v>1</v>
      </c>
      <c r="H3773">
        <v>1</v>
      </c>
    </row>
    <row r="3774" spans="1:8" x14ac:dyDescent="0.25">
      <c r="A3774" t="s">
        <v>2849</v>
      </c>
      <c r="B3774" t="s">
        <v>2849</v>
      </c>
      <c r="C3774" t="s">
        <v>83</v>
      </c>
      <c r="D3774" t="s">
        <v>84</v>
      </c>
      <c r="E3774">
        <v>11</v>
      </c>
      <c r="F3774">
        <v>7</v>
      </c>
      <c r="G3774">
        <v>6</v>
      </c>
      <c r="H3774">
        <v>12</v>
      </c>
    </row>
    <row r="3775" spans="1:8" x14ac:dyDescent="0.25">
      <c r="A3775" t="s">
        <v>2849</v>
      </c>
      <c r="B3775" t="s">
        <v>2849</v>
      </c>
      <c r="C3775" t="s">
        <v>134</v>
      </c>
      <c r="D3775" t="s">
        <v>135</v>
      </c>
      <c r="E3775">
        <v>5</v>
      </c>
      <c r="F3775">
        <v>0</v>
      </c>
      <c r="G3775">
        <v>0</v>
      </c>
      <c r="H3775">
        <v>5</v>
      </c>
    </row>
    <row r="3776" spans="1:8" x14ac:dyDescent="0.25">
      <c r="A3776" t="s">
        <v>2849</v>
      </c>
      <c r="B3776" t="s">
        <v>2849</v>
      </c>
      <c r="C3776" t="s">
        <v>2756</v>
      </c>
      <c r="D3776" t="s">
        <v>22</v>
      </c>
      <c r="E3776">
        <v>65</v>
      </c>
      <c r="F3776">
        <v>20</v>
      </c>
      <c r="G3776">
        <v>9</v>
      </c>
      <c r="H3776">
        <v>76</v>
      </c>
    </row>
    <row r="3777" spans="1:8" x14ac:dyDescent="0.25">
      <c r="A3777" t="s">
        <v>2849</v>
      </c>
      <c r="B3777" t="s">
        <v>2849</v>
      </c>
      <c r="C3777" t="s">
        <v>86</v>
      </c>
      <c r="D3777" t="s">
        <v>22</v>
      </c>
      <c r="E3777">
        <v>2</v>
      </c>
      <c r="F3777">
        <v>0</v>
      </c>
      <c r="G3777">
        <v>0</v>
      </c>
      <c r="H3777">
        <v>2</v>
      </c>
    </row>
    <row r="3778" spans="1:8" x14ac:dyDescent="0.25">
      <c r="A3778" t="s">
        <v>2849</v>
      </c>
      <c r="B3778" t="s">
        <v>2849</v>
      </c>
      <c r="C3778" t="s">
        <v>174</v>
      </c>
      <c r="D3778" t="s">
        <v>22</v>
      </c>
      <c r="E3778">
        <v>5</v>
      </c>
      <c r="F3778">
        <v>0</v>
      </c>
      <c r="G3778">
        <v>1</v>
      </c>
      <c r="H3778">
        <v>4</v>
      </c>
    </row>
    <row r="3779" spans="1:8" x14ac:dyDescent="0.25">
      <c r="A3779" t="s">
        <v>2849</v>
      </c>
      <c r="B3779" t="s">
        <v>2849</v>
      </c>
      <c r="C3779" t="s">
        <v>64</v>
      </c>
      <c r="D3779" t="s">
        <v>22</v>
      </c>
      <c r="E3779">
        <v>22</v>
      </c>
      <c r="F3779">
        <v>0</v>
      </c>
      <c r="G3779">
        <v>0</v>
      </c>
      <c r="H3779">
        <v>22</v>
      </c>
    </row>
    <row r="3780" spans="1:8" x14ac:dyDescent="0.25">
      <c r="A3780" t="s">
        <v>2849</v>
      </c>
      <c r="B3780" t="s">
        <v>2849</v>
      </c>
      <c r="C3780" t="s">
        <v>3306</v>
      </c>
      <c r="D3780" t="s">
        <v>22</v>
      </c>
      <c r="E3780">
        <v>4</v>
      </c>
      <c r="F3780">
        <v>0</v>
      </c>
      <c r="G3780">
        <v>0</v>
      </c>
      <c r="H3780">
        <v>4</v>
      </c>
    </row>
    <row r="3781" spans="1:8" x14ac:dyDescent="0.25">
      <c r="A3781" t="s">
        <v>2849</v>
      </c>
      <c r="B3781" t="s">
        <v>2849</v>
      </c>
      <c r="C3781" t="s">
        <v>96</v>
      </c>
      <c r="D3781" t="s">
        <v>97</v>
      </c>
      <c r="E3781">
        <v>6</v>
      </c>
      <c r="F3781">
        <v>0</v>
      </c>
      <c r="G3781">
        <v>1</v>
      </c>
      <c r="H3781">
        <v>5</v>
      </c>
    </row>
    <row r="3782" spans="1:8" x14ac:dyDescent="0.25">
      <c r="A3782" t="s">
        <v>2849</v>
      </c>
      <c r="B3782" t="s">
        <v>2849</v>
      </c>
      <c r="C3782" t="s">
        <v>240</v>
      </c>
      <c r="D3782" t="s">
        <v>22</v>
      </c>
      <c r="E3782">
        <v>29</v>
      </c>
      <c r="F3782">
        <v>0</v>
      </c>
      <c r="G3782">
        <v>0</v>
      </c>
      <c r="H3782">
        <v>29</v>
      </c>
    </row>
    <row r="3783" spans="1:8" x14ac:dyDescent="0.25">
      <c r="A3783" t="s">
        <v>2849</v>
      </c>
      <c r="B3783" t="s">
        <v>2849</v>
      </c>
      <c r="C3783" t="s">
        <v>2313</v>
      </c>
      <c r="D3783" t="s">
        <v>22</v>
      </c>
      <c r="E3783">
        <v>10</v>
      </c>
      <c r="F3783">
        <v>0</v>
      </c>
      <c r="G3783">
        <v>0</v>
      </c>
      <c r="H3783">
        <v>10</v>
      </c>
    </row>
    <row r="3784" spans="1:8" x14ac:dyDescent="0.25">
      <c r="A3784" t="s">
        <v>2849</v>
      </c>
      <c r="B3784" t="s">
        <v>2849</v>
      </c>
      <c r="C3784" t="s">
        <v>184</v>
      </c>
      <c r="D3784" t="s">
        <v>22</v>
      </c>
      <c r="E3784">
        <v>5</v>
      </c>
      <c r="F3784">
        <v>10</v>
      </c>
      <c r="G3784">
        <v>0</v>
      </c>
      <c r="H3784">
        <v>15</v>
      </c>
    </row>
    <row r="3785" spans="1:8" x14ac:dyDescent="0.25">
      <c r="A3785" t="s">
        <v>2849</v>
      </c>
      <c r="B3785" t="s">
        <v>2849</v>
      </c>
      <c r="C3785" t="s">
        <v>36</v>
      </c>
      <c r="D3785" t="s">
        <v>22</v>
      </c>
      <c r="E3785">
        <v>21</v>
      </c>
      <c r="F3785">
        <v>0</v>
      </c>
      <c r="G3785">
        <v>1</v>
      </c>
      <c r="H3785">
        <v>20</v>
      </c>
    </row>
    <row r="3786" spans="1:8" x14ac:dyDescent="0.25">
      <c r="A3786" t="s">
        <v>2849</v>
      </c>
      <c r="B3786" t="s">
        <v>2849</v>
      </c>
      <c r="C3786" t="s">
        <v>54</v>
      </c>
      <c r="D3786" t="s">
        <v>22</v>
      </c>
      <c r="E3786">
        <v>1</v>
      </c>
      <c r="F3786">
        <v>0</v>
      </c>
      <c r="G3786">
        <v>0</v>
      </c>
      <c r="H3786">
        <v>1</v>
      </c>
    </row>
    <row r="3787" spans="1:8" x14ac:dyDescent="0.25">
      <c r="A3787" t="s">
        <v>2849</v>
      </c>
      <c r="B3787" t="s">
        <v>2849</v>
      </c>
      <c r="C3787" t="s">
        <v>52</v>
      </c>
      <c r="D3787" t="s">
        <v>22</v>
      </c>
      <c r="E3787">
        <v>1</v>
      </c>
      <c r="F3787">
        <v>0</v>
      </c>
      <c r="G3787">
        <v>0</v>
      </c>
      <c r="H3787">
        <v>1</v>
      </c>
    </row>
    <row r="3788" spans="1:8" x14ac:dyDescent="0.25">
      <c r="A3788" t="s">
        <v>2849</v>
      </c>
      <c r="B3788" t="s">
        <v>2849</v>
      </c>
      <c r="C3788" t="s">
        <v>57</v>
      </c>
      <c r="D3788" t="s">
        <v>22</v>
      </c>
      <c r="E3788">
        <v>129</v>
      </c>
      <c r="F3788">
        <v>60</v>
      </c>
      <c r="G3788">
        <v>97</v>
      </c>
      <c r="H3788">
        <v>92</v>
      </c>
    </row>
    <row r="3789" spans="1:8" x14ac:dyDescent="0.25">
      <c r="A3789" t="s">
        <v>2849</v>
      </c>
      <c r="B3789" t="s">
        <v>2849</v>
      </c>
      <c r="C3789" t="s">
        <v>77</v>
      </c>
      <c r="D3789" t="s">
        <v>22</v>
      </c>
      <c r="E3789">
        <v>5</v>
      </c>
      <c r="F3789">
        <v>0</v>
      </c>
      <c r="G3789">
        <v>0</v>
      </c>
      <c r="H3789">
        <v>5</v>
      </c>
    </row>
    <row r="3790" spans="1:8" x14ac:dyDescent="0.25">
      <c r="A3790" t="s">
        <v>2849</v>
      </c>
      <c r="B3790" t="s">
        <v>2849</v>
      </c>
      <c r="C3790" t="s">
        <v>222</v>
      </c>
      <c r="D3790" t="s">
        <v>22</v>
      </c>
      <c r="E3790">
        <v>26</v>
      </c>
      <c r="F3790">
        <v>0</v>
      </c>
      <c r="G3790">
        <v>0</v>
      </c>
      <c r="H3790">
        <v>26</v>
      </c>
    </row>
    <row r="3791" spans="1:8" x14ac:dyDescent="0.25">
      <c r="A3791" t="s">
        <v>2849</v>
      </c>
      <c r="B3791" t="s">
        <v>2849</v>
      </c>
      <c r="C3791" t="s">
        <v>164</v>
      </c>
      <c r="D3791" t="s">
        <v>22</v>
      </c>
      <c r="E3791">
        <v>15</v>
      </c>
      <c r="F3791">
        <v>0</v>
      </c>
      <c r="G3791">
        <v>0</v>
      </c>
      <c r="H3791">
        <v>15</v>
      </c>
    </row>
    <row r="3792" spans="1:8" x14ac:dyDescent="0.25">
      <c r="A3792" t="s">
        <v>2849</v>
      </c>
      <c r="B3792" t="s">
        <v>2849</v>
      </c>
      <c r="C3792" t="s">
        <v>166</v>
      </c>
      <c r="D3792" t="s">
        <v>22</v>
      </c>
      <c r="E3792">
        <v>22</v>
      </c>
      <c r="F3792">
        <v>0</v>
      </c>
      <c r="G3792">
        <v>0</v>
      </c>
      <c r="H3792">
        <v>22</v>
      </c>
    </row>
    <row r="3793" spans="1:8" x14ac:dyDescent="0.25">
      <c r="A3793" t="s">
        <v>2849</v>
      </c>
      <c r="B3793" t="s">
        <v>2849</v>
      </c>
      <c r="C3793" t="s">
        <v>3303</v>
      </c>
      <c r="D3793" t="s">
        <v>22</v>
      </c>
      <c r="E3793">
        <v>9</v>
      </c>
      <c r="F3793">
        <v>0</v>
      </c>
      <c r="G3793">
        <v>2</v>
      </c>
      <c r="H3793">
        <v>7</v>
      </c>
    </row>
    <row r="3794" spans="1:8" x14ac:dyDescent="0.25">
      <c r="A3794" t="s">
        <v>2849</v>
      </c>
      <c r="B3794" t="s">
        <v>2849</v>
      </c>
      <c r="C3794" t="s">
        <v>31</v>
      </c>
      <c r="D3794" t="s">
        <v>22</v>
      </c>
      <c r="E3794">
        <v>10</v>
      </c>
      <c r="F3794">
        <v>0</v>
      </c>
      <c r="G3794">
        <v>0</v>
      </c>
      <c r="H3794">
        <v>10</v>
      </c>
    </row>
    <row r="3795" spans="1:8" x14ac:dyDescent="0.25">
      <c r="A3795" t="s">
        <v>2849</v>
      </c>
      <c r="B3795" t="s">
        <v>2849</v>
      </c>
      <c r="C3795" t="s">
        <v>30</v>
      </c>
      <c r="D3795" t="s">
        <v>22</v>
      </c>
      <c r="E3795">
        <v>12</v>
      </c>
      <c r="F3795">
        <v>0</v>
      </c>
      <c r="G3795">
        <v>0</v>
      </c>
      <c r="H3795">
        <v>12</v>
      </c>
    </row>
    <row r="3796" spans="1:8" x14ac:dyDescent="0.25">
      <c r="A3796" t="s">
        <v>2849</v>
      </c>
      <c r="B3796" t="s">
        <v>2849</v>
      </c>
      <c r="C3796" t="s">
        <v>155</v>
      </c>
      <c r="D3796" t="s">
        <v>22</v>
      </c>
      <c r="E3796">
        <v>1</v>
      </c>
      <c r="F3796">
        <v>0</v>
      </c>
      <c r="G3796">
        <v>0</v>
      </c>
      <c r="H3796">
        <v>1</v>
      </c>
    </row>
    <row r="3797" spans="1:8" x14ac:dyDescent="0.25">
      <c r="A3797" t="s">
        <v>2849</v>
      </c>
      <c r="B3797" t="s">
        <v>2849</v>
      </c>
      <c r="C3797" t="s">
        <v>167</v>
      </c>
      <c r="D3797" t="s">
        <v>22</v>
      </c>
      <c r="E3797">
        <v>2</v>
      </c>
      <c r="F3797">
        <v>0</v>
      </c>
      <c r="G3797">
        <v>0</v>
      </c>
      <c r="H3797">
        <v>2</v>
      </c>
    </row>
    <row r="3798" spans="1:8" x14ac:dyDescent="0.25">
      <c r="A3798" t="s">
        <v>2849</v>
      </c>
      <c r="B3798" t="s">
        <v>2849</v>
      </c>
      <c r="C3798" t="s">
        <v>25</v>
      </c>
      <c r="D3798" t="s">
        <v>22</v>
      </c>
      <c r="E3798">
        <v>14</v>
      </c>
      <c r="F3798">
        <v>0</v>
      </c>
      <c r="G3798">
        <v>0</v>
      </c>
      <c r="H3798">
        <v>14</v>
      </c>
    </row>
    <row r="3799" spans="1:8" x14ac:dyDescent="0.25">
      <c r="A3799" t="s">
        <v>2849</v>
      </c>
      <c r="B3799" t="s">
        <v>2849</v>
      </c>
      <c r="C3799" t="s">
        <v>181</v>
      </c>
      <c r="D3799" t="s">
        <v>22</v>
      </c>
      <c r="E3799">
        <v>96</v>
      </c>
      <c r="F3799">
        <v>0</v>
      </c>
      <c r="G3799">
        <v>3</v>
      </c>
      <c r="H3799">
        <v>93</v>
      </c>
    </row>
    <row r="3800" spans="1:8" x14ac:dyDescent="0.25">
      <c r="A3800" t="s">
        <v>2849</v>
      </c>
      <c r="B3800" t="s">
        <v>2849</v>
      </c>
      <c r="C3800" t="s">
        <v>302</v>
      </c>
      <c r="D3800" t="s">
        <v>22</v>
      </c>
      <c r="E3800">
        <v>4</v>
      </c>
      <c r="F3800">
        <v>0</v>
      </c>
      <c r="G3800">
        <v>0</v>
      </c>
      <c r="H3800">
        <v>4</v>
      </c>
    </row>
    <row r="3801" spans="1:8" x14ac:dyDescent="0.25">
      <c r="A3801" t="s">
        <v>2849</v>
      </c>
      <c r="B3801" t="s">
        <v>2849</v>
      </c>
      <c r="C3801" t="s">
        <v>242</v>
      </c>
      <c r="D3801" t="s">
        <v>22</v>
      </c>
      <c r="E3801">
        <v>4</v>
      </c>
      <c r="F3801">
        <v>0</v>
      </c>
      <c r="G3801">
        <v>0</v>
      </c>
      <c r="H3801">
        <v>4</v>
      </c>
    </row>
    <row r="3802" spans="1:8" x14ac:dyDescent="0.25">
      <c r="A3802" t="s">
        <v>2849</v>
      </c>
      <c r="B3802" t="s">
        <v>2849</v>
      </c>
      <c r="C3802" t="s">
        <v>103</v>
      </c>
      <c r="D3802" t="s">
        <v>22</v>
      </c>
      <c r="E3802">
        <v>4</v>
      </c>
      <c r="F3802">
        <v>0</v>
      </c>
      <c r="G3802">
        <v>0</v>
      </c>
      <c r="H3802">
        <v>4</v>
      </c>
    </row>
    <row r="3803" spans="1:8" x14ac:dyDescent="0.25">
      <c r="A3803" t="s">
        <v>2849</v>
      </c>
      <c r="B3803" t="s">
        <v>2849</v>
      </c>
      <c r="C3803" t="s">
        <v>3304</v>
      </c>
      <c r="D3803" t="s">
        <v>22</v>
      </c>
      <c r="E3803">
        <v>2</v>
      </c>
      <c r="F3803">
        <v>0</v>
      </c>
      <c r="G3803">
        <v>0</v>
      </c>
      <c r="H3803">
        <v>2</v>
      </c>
    </row>
    <row r="3804" spans="1:8" x14ac:dyDescent="0.25">
      <c r="A3804" t="s">
        <v>2849</v>
      </c>
      <c r="B3804" t="s">
        <v>2849</v>
      </c>
      <c r="C3804" t="s">
        <v>255</v>
      </c>
      <c r="D3804" t="s">
        <v>22</v>
      </c>
      <c r="E3804">
        <v>4</v>
      </c>
      <c r="F3804">
        <v>0</v>
      </c>
      <c r="G3804">
        <v>0</v>
      </c>
      <c r="H3804">
        <v>4</v>
      </c>
    </row>
    <row r="3805" spans="1:8" x14ac:dyDescent="0.25">
      <c r="A3805" t="s">
        <v>2849</v>
      </c>
      <c r="B3805" t="s">
        <v>2849</v>
      </c>
      <c r="C3805" t="s">
        <v>101</v>
      </c>
      <c r="D3805" t="s">
        <v>22</v>
      </c>
      <c r="E3805">
        <v>4</v>
      </c>
      <c r="F3805">
        <v>0</v>
      </c>
      <c r="G3805">
        <v>0</v>
      </c>
      <c r="H3805">
        <v>4</v>
      </c>
    </row>
    <row r="3806" spans="1:8" x14ac:dyDescent="0.25">
      <c r="A3806" t="s">
        <v>2849</v>
      </c>
      <c r="B3806" t="s">
        <v>2849</v>
      </c>
      <c r="C3806" t="s">
        <v>3308</v>
      </c>
      <c r="D3806" t="s">
        <v>22</v>
      </c>
      <c r="E3806">
        <v>5</v>
      </c>
      <c r="F3806">
        <v>0</v>
      </c>
      <c r="G3806">
        <v>0</v>
      </c>
      <c r="H3806">
        <v>5</v>
      </c>
    </row>
    <row r="3807" spans="1:8" x14ac:dyDescent="0.25">
      <c r="A3807" t="s">
        <v>2849</v>
      </c>
      <c r="B3807" t="s">
        <v>2849</v>
      </c>
      <c r="C3807" t="s">
        <v>232</v>
      </c>
      <c r="D3807" t="s">
        <v>22</v>
      </c>
      <c r="E3807">
        <v>10</v>
      </c>
      <c r="F3807">
        <v>0</v>
      </c>
      <c r="G3807">
        <v>0</v>
      </c>
      <c r="H3807">
        <v>10</v>
      </c>
    </row>
    <row r="3808" spans="1:8" x14ac:dyDescent="0.25">
      <c r="A3808" t="s">
        <v>2849</v>
      </c>
      <c r="B3808" t="s">
        <v>2849</v>
      </c>
      <c r="C3808" t="s">
        <v>28</v>
      </c>
      <c r="D3808" t="s">
        <v>22</v>
      </c>
      <c r="E3808">
        <v>9</v>
      </c>
      <c r="F3808">
        <v>0</v>
      </c>
      <c r="G3808">
        <v>0</v>
      </c>
      <c r="H3808">
        <v>9</v>
      </c>
    </row>
    <row r="3809" spans="1:8" x14ac:dyDescent="0.25">
      <c r="A3809" t="s">
        <v>2849</v>
      </c>
      <c r="B3809" t="s">
        <v>2849</v>
      </c>
      <c r="C3809" t="s">
        <v>59</v>
      </c>
      <c r="D3809" t="s">
        <v>22</v>
      </c>
      <c r="E3809">
        <v>117</v>
      </c>
      <c r="F3809">
        <v>60</v>
      </c>
      <c r="G3809">
        <v>75</v>
      </c>
      <c r="H3809">
        <v>102</v>
      </c>
    </row>
    <row r="3810" spans="1:8" x14ac:dyDescent="0.25">
      <c r="A3810" t="s">
        <v>2849</v>
      </c>
      <c r="B3810" t="s">
        <v>2849</v>
      </c>
      <c r="C3810" t="s">
        <v>32</v>
      </c>
      <c r="D3810" t="s">
        <v>22</v>
      </c>
      <c r="E3810">
        <v>41</v>
      </c>
      <c r="F3810">
        <v>24</v>
      </c>
      <c r="G3810">
        <v>1</v>
      </c>
      <c r="H3810">
        <v>64</v>
      </c>
    </row>
    <row r="3811" spans="1:8" x14ac:dyDescent="0.25">
      <c r="A3811" t="s">
        <v>2849</v>
      </c>
      <c r="B3811" t="s">
        <v>2849</v>
      </c>
      <c r="C3811" t="s">
        <v>3300</v>
      </c>
      <c r="D3811" t="s">
        <v>22</v>
      </c>
      <c r="E3811">
        <v>4</v>
      </c>
      <c r="F3811">
        <v>0</v>
      </c>
      <c r="G3811">
        <v>0</v>
      </c>
      <c r="H3811">
        <v>4</v>
      </c>
    </row>
    <row r="3812" spans="1:8" x14ac:dyDescent="0.25">
      <c r="A3812" t="s">
        <v>2849</v>
      </c>
      <c r="B3812" t="s">
        <v>2849</v>
      </c>
      <c r="C3812" t="s">
        <v>3299</v>
      </c>
      <c r="D3812" t="s">
        <v>22</v>
      </c>
      <c r="E3812">
        <v>3</v>
      </c>
      <c r="F3812">
        <v>0</v>
      </c>
      <c r="G3812">
        <v>0</v>
      </c>
      <c r="H3812">
        <v>3</v>
      </c>
    </row>
    <row r="3813" spans="1:8" x14ac:dyDescent="0.25">
      <c r="A3813" t="s">
        <v>2849</v>
      </c>
      <c r="B3813" t="s">
        <v>2849</v>
      </c>
      <c r="C3813" t="s">
        <v>122</v>
      </c>
      <c r="D3813" t="s">
        <v>22</v>
      </c>
      <c r="E3813">
        <v>4</v>
      </c>
      <c r="F3813">
        <v>0</v>
      </c>
      <c r="G3813">
        <v>0</v>
      </c>
      <c r="H3813">
        <v>4</v>
      </c>
    </row>
    <row r="3814" spans="1:8" x14ac:dyDescent="0.25">
      <c r="A3814" t="s">
        <v>2849</v>
      </c>
      <c r="B3814" t="s">
        <v>2849</v>
      </c>
      <c r="C3814" t="s">
        <v>44</v>
      </c>
      <c r="D3814" t="s">
        <v>22</v>
      </c>
      <c r="E3814">
        <v>4</v>
      </c>
      <c r="F3814">
        <v>0</v>
      </c>
      <c r="G3814">
        <v>0</v>
      </c>
      <c r="H3814">
        <v>4</v>
      </c>
    </row>
    <row r="3815" spans="1:8" x14ac:dyDescent="0.25">
      <c r="A3815" t="s">
        <v>2849</v>
      </c>
      <c r="B3815" t="s">
        <v>2849</v>
      </c>
      <c r="C3815" t="s">
        <v>40</v>
      </c>
      <c r="D3815" t="s">
        <v>22</v>
      </c>
      <c r="E3815">
        <v>12</v>
      </c>
      <c r="F3815">
        <v>0</v>
      </c>
      <c r="G3815">
        <v>2</v>
      </c>
      <c r="H3815">
        <v>10</v>
      </c>
    </row>
    <row r="3816" spans="1:8" x14ac:dyDescent="0.25">
      <c r="A3816" t="s">
        <v>2849</v>
      </c>
      <c r="B3816" t="s">
        <v>2849</v>
      </c>
      <c r="C3816" t="s">
        <v>33</v>
      </c>
      <c r="D3816" t="s">
        <v>22</v>
      </c>
      <c r="E3816">
        <v>1</v>
      </c>
      <c r="F3816">
        <v>0</v>
      </c>
      <c r="G3816">
        <v>0</v>
      </c>
      <c r="H3816">
        <v>1</v>
      </c>
    </row>
    <row r="3817" spans="1:8" x14ac:dyDescent="0.25">
      <c r="A3817" t="s">
        <v>2849</v>
      </c>
      <c r="B3817" t="s">
        <v>2849</v>
      </c>
      <c r="C3817" t="s">
        <v>144</v>
      </c>
      <c r="D3817" t="s">
        <v>22</v>
      </c>
      <c r="E3817">
        <v>12</v>
      </c>
      <c r="F3817">
        <v>0</v>
      </c>
      <c r="G3817">
        <v>0</v>
      </c>
      <c r="H3817">
        <v>12</v>
      </c>
    </row>
    <row r="3818" spans="1:8" x14ac:dyDescent="0.25">
      <c r="A3818" t="s">
        <v>2849</v>
      </c>
      <c r="B3818" t="s">
        <v>2849</v>
      </c>
      <c r="C3818" t="s">
        <v>89</v>
      </c>
      <c r="D3818" t="s">
        <v>22</v>
      </c>
      <c r="E3818">
        <v>11</v>
      </c>
      <c r="F3818">
        <v>5</v>
      </c>
      <c r="G3818">
        <v>9</v>
      </c>
      <c r="H3818">
        <v>7</v>
      </c>
    </row>
    <row r="3819" spans="1:8" x14ac:dyDescent="0.25">
      <c r="A3819" t="s">
        <v>2849</v>
      </c>
      <c r="B3819" t="s">
        <v>2849</v>
      </c>
      <c r="C3819" t="s">
        <v>26</v>
      </c>
      <c r="D3819" t="s">
        <v>22</v>
      </c>
      <c r="E3819">
        <v>10</v>
      </c>
      <c r="F3819">
        <v>0</v>
      </c>
      <c r="G3819">
        <v>0</v>
      </c>
      <c r="H3819">
        <v>10</v>
      </c>
    </row>
    <row r="3820" spans="1:8" x14ac:dyDescent="0.25">
      <c r="A3820" t="s">
        <v>2849</v>
      </c>
      <c r="B3820" t="s">
        <v>2849</v>
      </c>
      <c r="C3820" t="s">
        <v>143</v>
      </c>
      <c r="D3820" t="s">
        <v>22</v>
      </c>
      <c r="E3820">
        <v>5</v>
      </c>
      <c r="F3820">
        <v>0</v>
      </c>
      <c r="G3820">
        <v>0</v>
      </c>
      <c r="H3820">
        <v>5</v>
      </c>
    </row>
    <row r="3821" spans="1:8" x14ac:dyDescent="0.25">
      <c r="A3821" t="s">
        <v>2849</v>
      </c>
      <c r="B3821" t="s">
        <v>2849</v>
      </c>
      <c r="C3821" t="s">
        <v>70</v>
      </c>
      <c r="D3821" t="s">
        <v>230</v>
      </c>
      <c r="E3821">
        <v>2</v>
      </c>
      <c r="F3821">
        <v>0</v>
      </c>
      <c r="G3821">
        <v>0</v>
      </c>
      <c r="H3821">
        <v>2</v>
      </c>
    </row>
    <row r="3822" spans="1:8" x14ac:dyDescent="0.25">
      <c r="A3822" t="s">
        <v>2849</v>
      </c>
      <c r="B3822" t="s">
        <v>2849</v>
      </c>
      <c r="C3822" t="s">
        <v>70</v>
      </c>
      <c r="D3822" t="s">
        <v>2271</v>
      </c>
      <c r="E3822">
        <v>1</v>
      </c>
      <c r="F3822">
        <v>0</v>
      </c>
      <c r="G3822">
        <v>0</v>
      </c>
      <c r="H3822">
        <v>1</v>
      </c>
    </row>
    <row r="3823" spans="1:8" x14ac:dyDescent="0.25">
      <c r="A3823" t="s">
        <v>2849</v>
      </c>
      <c r="B3823" t="s">
        <v>2849</v>
      </c>
      <c r="C3823" t="s">
        <v>70</v>
      </c>
      <c r="D3823" t="s">
        <v>2276</v>
      </c>
      <c r="E3823">
        <v>2</v>
      </c>
      <c r="F3823">
        <v>0</v>
      </c>
      <c r="G3823">
        <v>0</v>
      </c>
      <c r="H3823">
        <v>2</v>
      </c>
    </row>
    <row r="3824" spans="1:8" x14ac:dyDescent="0.25">
      <c r="A3824" t="s">
        <v>2849</v>
      </c>
      <c r="B3824" t="s">
        <v>2849</v>
      </c>
      <c r="C3824" t="s">
        <v>70</v>
      </c>
      <c r="D3824" t="s">
        <v>2772</v>
      </c>
      <c r="E3824">
        <v>1</v>
      </c>
      <c r="F3824">
        <v>0</v>
      </c>
      <c r="G3824">
        <v>0</v>
      </c>
      <c r="H3824">
        <v>1</v>
      </c>
    </row>
    <row r="3825" spans="1:8" x14ac:dyDescent="0.25">
      <c r="A3825" t="s">
        <v>2849</v>
      </c>
      <c r="B3825" t="s">
        <v>2849</v>
      </c>
      <c r="C3825" t="s">
        <v>81</v>
      </c>
      <c r="D3825" t="s">
        <v>22</v>
      </c>
      <c r="E3825">
        <v>14</v>
      </c>
      <c r="F3825">
        <v>0</v>
      </c>
      <c r="G3825">
        <v>0</v>
      </c>
      <c r="H3825">
        <v>14</v>
      </c>
    </row>
    <row r="3826" spans="1:8" x14ac:dyDescent="0.25">
      <c r="A3826" t="s">
        <v>2849</v>
      </c>
      <c r="B3826" t="s">
        <v>2849</v>
      </c>
      <c r="C3826" t="s">
        <v>66</v>
      </c>
      <c r="D3826" t="s">
        <v>22</v>
      </c>
      <c r="E3826">
        <v>30</v>
      </c>
      <c r="F3826">
        <v>0</v>
      </c>
      <c r="G3826">
        <v>8</v>
      </c>
      <c r="H3826">
        <v>22</v>
      </c>
    </row>
    <row r="3827" spans="1:8" x14ac:dyDescent="0.25">
      <c r="A3827" t="s">
        <v>2849</v>
      </c>
      <c r="B3827" t="s">
        <v>2849</v>
      </c>
      <c r="C3827" t="s">
        <v>65</v>
      </c>
      <c r="D3827" t="s">
        <v>22</v>
      </c>
      <c r="E3827">
        <v>11</v>
      </c>
      <c r="F3827">
        <v>0</v>
      </c>
      <c r="G3827">
        <v>0</v>
      </c>
      <c r="H3827">
        <v>11</v>
      </c>
    </row>
    <row r="3828" spans="1:8" x14ac:dyDescent="0.25">
      <c r="A3828" t="s">
        <v>2849</v>
      </c>
      <c r="B3828" t="s">
        <v>2849</v>
      </c>
      <c r="C3828" t="s">
        <v>42</v>
      </c>
      <c r="D3828" t="s">
        <v>22</v>
      </c>
      <c r="E3828">
        <v>12</v>
      </c>
      <c r="F3828">
        <v>0</v>
      </c>
      <c r="G3828">
        <v>0</v>
      </c>
      <c r="H3828">
        <v>12</v>
      </c>
    </row>
    <row r="3829" spans="1:8" x14ac:dyDescent="0.25">
      <c r="A3829" t="s">
        <v>2849</v>
      </c>
      <c r="B3829" t="s">
        <v>2849</v>
      </c>
      <c r="C3829" t="s">
        <v>338</v>
      </c>
      <c r="D3829" t="s">
        <v>2200</v>
      </c>
      <c r="E3829">
        <v>1</v>
      </c>
      <c r="F3829">
        <v>0</v>
      </c>
      <c r="G3829">
        <v>0</v>
      </c>
      <c r="H3829">
        <v>1</v>
      </c>
    </row>
    <row r="3830" spans="1:8" x14ac:dyDescent="0.25">
      <c r="A3830" t="s">
        <v>2849</v>
      </c>
      <c r="B3830" t="s">
        <v>2849</v>
      </c>
      <c r="C3830" t="s">
        <v>338</v>
      </c>
      <c r="D3830" t="s">
        <v>339</v>
      </c>
      <c r="E3830">
        <v>1</v>
      </c>
      <c r="F3830">
        <v>0</v>
      </c>
      <c r="G3830">
        <v>0</v>
      </c>
      <c r="H3830">
        <v>1</v>
      </c>
    </row>
    <row r="3831" spans="1:8" x14ac:dyDescent="0.25">
      <c r="A3831" t="s">
        <v>2849</v>
      </c>
      <c r="B3831" t="s">
        <v>2849</v>
      </c>
      <c r="C3831" t="s">
        <v>338</v>
      </c>
      <c r="D3831" t="s">
        <v>340</v>
      </c>
      <c r="E3831">
        <v>1</v>
      </c>
      <c r="F3831">
        <v>0</v>
      </c>
      <c r="G3831">
        <v>0</v>
      </c>
      <c r="H3831">
        <v>1</v>
      </c>
    </row>
    <row r="3832" spans="1:8" x14ac:dyDescent="0.25">
      <c r="A3832" t="s">
        <v>2849</v>
      </c>
      <c r="B3832" t="s">
        <v>2849</v>
      </c>
      <c r="C3832" t="s">
        <v>2283</v>
      </c>
      <c r="D3832" t="s">
        <v>289</v>
      </c>
      <c r="E3832">
        <v>1</v>
      </c>
      <c r="F3832">
        <v>0</v>
      </c>
      <c r="G3832">
        <v>0</v>
      </c>
      <c r="H3832">
        <v>1</v>
      </c>
    </row>
    <row r="3833" spans="1:8" x14ac:dyDescent="0.25">
      <c r="A3833" t="s">
        <v>2849</v>
      </c>
      <c r="B3833" t="s">
        <v>2849</v>
      </c>
      <c r="C3833" t="s">
        <v>2283</v>
      </c>
      <c r="D3833" t="s">
        <v>2239</v>
      </c>
      <c r="E3833">
        <v>1</v>
      </c>
      <c r="F3833">
        <v>0</v>
      </c>
      <c r="G3833">
        <v>0</v>
      </c>
      <c r="H3833">
        <v>1</v>
      </c>
    </row>
    <row r="3834" spans="1:8" x14ac:dyDescent="0.25">
      <c r="A3834" t="s">
        <v>2849</v>
      </c>
      <c r="B3834" t="s">
        <v>2849</v>
      </c>
      <c r="C3834" t="s">
        <v>2283</v>
      </c>
      <c r="D3834" t="s">
        <v>296</v>
      </c>
      <c r="E3834">
        <v>1</v>
      </c>
      <c r="F3834">
        <v>0</v>
      </c>
      <c r="G3834">
        <v>0</v>
      </c>
      <c r="H3834">
        <v>1</v>
      </c>
    </row>
    <row r="3835" spans="1:8" x14ac:dyDescent="0.25">
      <c r="A3835" t="s">
        <v>2849</v>
      </c>
      <c r="B3835" t="s">
        <v>2849</v>
      </c>
      <c r="C3835" t="s">
        <v>194</v>
      </c>
      <c r="D3835" t="s">
        <v>289</v>
      </c>
      <c r="E3835">
        <v>1</v>
      </c>
      <c r="F3835">
        <v>0</v>
      </c>
      <c r="G3835">
        <v>0</v>
      </c>
      <c r="H3835">
        <v>1</v>
      </c>
    </row>
    <row r="3836" spans="1:8" x14ac:dyDescent="0.25">
      <c r="A3836" t="s">
        <v>2849</v>
      </c>
      <c r="B3836" t="s">
        <v>2849</v>
      </c>
      <c r="C3836" t="s">
        <v>194</v>
      </c>
      <c r="D3836" t="s">
        <v>2239</v>
      </c>
      <c r="E3836">
        <v>0</v>
      </c>
      <c r="F3836">
        <v>1</v>
      </c>
      <c r="G3836">
        <v>0</v>
      </c>
      <c r="H3836">
        <v>1</v>
      </c>
    </row>
    <row r="3837" spans="1:8" x14ac:dyDescent="0.25">
      <c r="A3837" t="s">
        <v>2849</v>
      </c>
      <c r="B3837" t="s">
        <v>2849</v>
      </c>
      <c r="C3837" t="s">
        <v>2284</v>
      </c>
      <c r="D3837" t="s">
        <v>133</v>
      </c>
      <c r="E3837">
        <v>1</v>
      </c>
      <c r="F3837">
        <v>0</v>
      </c>
      <c r="G3837">
        <v>0</v>
      </c>
      <c r="H3837">
        <v>1</v>
      </c>
    </row>
    <row r="3838" spans="1:8" x14ac:dyDescent="0.25">
      <c r="A3838" t="s">
        <v>2849</v>
      </c>
      <c r="B3838" t="s">
        <v>2849</v>
      </c>
      <c r="C3838" t="s">
        <v>2284</v>
      </c>
      <c r="D3838" t="s">
        <v>297</v>
      </c>
      <c r="E3838">
        <v>1</v>
      </c>
      <c r="F3838">
        <v>0</v>
      </c>
      <c r="G3838">
        <v>0</v>
      </c>
      <c r="H3838">
        <v>1</v>
      </c>
    </row>
    <row r="3839" spans="1:8" x14ac:dyDescent="0.25">
      <c r="A3839" t="s">
        <v>2849</v>
      </c>
      <c r="B3839" t="s">
        <v>2849</v>
      </c>
      <c r="C3839" t="s">
        <v>2284</v>
      </c>
      <c r="D3839" t="s">
        <v>258</v>
      </c>
      <c r="E3839">
        <v>1</v>
      </c>
      <c r="F3839">
        <v>0</v>
      </c>
      <c r="G3839">
        <v>0</v>
      </c>
      <c r="H3839">
        <v>1</v>
      </c>
    </row>
    <row r="3840" spans="1:8" x14ac:dyDescent="0.25">
      <c r="A3840" t="s">
        <v>2849</v>
      </c>
      <c r="B3840" t="s">
        <v>2849</v>
      </c>
      <c r="C3840" t="s">
        <v>2254</v>
      </c>
      <c r="D3840" t="s">
        <v>178</v>
      </c>
      <c r="E3840">
        <v>1</v>
      </c>
      <c r="F3840">
        <v>0</v>
      </c>
      <c r="G3840">
        <v>0</v>
      </c>
      <c r="H3840">
        <v>1</v>
      </c>
    </row>
    <row r="3841" spans="1:8" x14ac:dyDescent="0.25">
      <c r="A3841" t="s">
        <v>2849</v>
      </c>
      <c r="B3841" t="s">
        <v>2849</v>
      </c>
      <c r="C3841" t="s">
        <v>2254</v>
      </c>
      <c r="D3841" t="s">
        <v>295</v>
      </c>
      <c r="E3841">
        <v>1</v>
      </c>
      <c r="F3841">
        <v>0</v>
      </c>
      <c r="G3841">
        <v>0</v>
      </c>
      <c r="H3841">
        <v>1</v>
      </c>
    </row>
    <row r="3842" spans="1:8" x14ac:dyDescent="0.25">
      <c r="A3842" t="s">
        <v>2849</v>
      </c>
      <c r="B3842" t="s">
        <v>2849</v>
      </c>
      <c r="C3842" t="s">
        <v>2254</v>
      </c>
      <c r="D3842" t="s">
        <v>256</v>
      </c>
      <c r="E3842">
        <v>2</v>
      </c>
      <c r="F3842">
        <v>0</v>
      </c>
      <c r="G3842">
        <v>0</v>
      </c>
      <c r="H3842">
        <v>2</v>
      </c>
    </row>
    <row r="3843" spans="1:8" x14ac:dyDescent="0.25">
      <c r="A3843" t="s">
        <v>2849</v>
      </c>
      <c r="B3843" t="s">
        <v>2849</v>
      </c>
      <c r="C3843" t="s">
        <v>2254</v>
      </c>
      <c r="D3843" t="s">
        <v>297</v>
      </c>
      <c r="E3843">
        <v>1</v>
      </c>
      <c r="F3843">
        <v>0</v>
      </c>
      <c r="G3843">
        <v>0</v>
      </c>
      <c r="H3843">
        <v>1</v>
      </c>
    </row>
    <row r="3844" spans="1:8" x14ac:dyDescent="0.25">
      <c r="A3844" t="s">
        <v>2849</v>
      </c>
      <c r="B3844" t="s">
        <v>2849</v>
      </c>
      <c r="C3844" t="s">
        <v>3298</v>
      </c>
      <c r="D3844" t="s">
        <v>2216</v>
      </c>
      <c r="E3844">
        <v>3</v>
      </c>
      <c r="F3844">
        <v>2</v>
      </c>
      <c r="G3844">
        <v>0</v>
      </c>
      <c r="H3844">
        <v>5</v>
      </c>
    </row>
    <row r="3845" spans="1:8" x14ac:dyDescent="0.25">
      <c r="A3845" t="s">
        <v>2849</v>
      </c>
      <c r="B3845" t="s">
        <v>2849</v>
      </c>
      <c r="C3845" t="s">
        <v>3298</v>
      </c>
      <c r="D3845" t="s">
        <v>2214</v>
      </c>
      <c r="E3845">
        <v>2</v>
      </c>
      <c r="F3845">
        <v>0</v>
      </c>
      <c r="G3845">
        <v>0</v>
      </c>
      <c r="H3845">
        <v>2</v>
      </c>
    </row>
    <row r="3846" spans="1:8" x14ac:dyDescent="0.25">
      <c r="A3846" t="s">
        <v>2849</v>
      </c>
      <c r="B3846" t="s">
        <v>2849</v>
      </c>
      <c r="C3846" t="s">
        <v>2222</v>
      </c>
      <c r="D3846" t="s">
        <v>2216</v>
      </c>
      <c r="E3846">
        <v>1</v>
      </c>
      <c r="F3846">
        <v>2</v>
      </c>
      <c r="G3846">
        <v>1</v>
      </c>
      <c r="H3846">
        <v>2</v>
      </c>
    </row>
    <row r="3847" spans="1:8" x14ac:dyDescent="0.25">
      <c r="A3847" t="s">
        <v>2849</v>
      </c>
      <c r="B3847" t="s">
        <v>2849</v>
      </c>
      <c r="C3847" t="s">
        <v>2222</v>
      </c>
      <c r="D3847" t="s">
        <v>2223</v>
      </c>
      <c r="E3847">
        <v>0</v>
      </c>
      <c r="F3847">
        <v>3</v>
      </c>
      <c r="G3847">
        <v>0</v>
      </c>
      <c r="H3847">
        <v>3</v>
      </c>
    </row>
    <row r="3848" spans="1:8" x14ac:dyDescent="0.25">
      <c r="A3848" t="s">
        <v>2849</v>
      </c>
      <c r="B3848" t="s">
        <v>2849</v>
      </c>
      <c r="C3848" t="s">
        <v>2222</v>
      </c>
      <c r="D3848" t="s">
        <v>2224</v>
      </c>
      <c r="E3848">
        <v>4</v>
      </c>
      <c r="F3848">
        <v>0</v>
      </c>
      <c r="G3848">
        <v>0</v>
      </c>
      <c r="H3848">
        <v>4</v>
      </c>
    </row>
    <row r="3849" spans="1:8" x14ac:dyDescent="0.25">
      <c r="A3849" t="s">
        <v>2849</v>
      </c>
      <c r="B3849" t="s">
        <v>2849</v>
      </c>
      <c r="C3849" t="s">
        <v>2227</v>
      </c>
      <c r="D3849" t="s">
        <v>2216</v>
      </c>
      <c r="E3849">
        <v>3</v>
      </c>
      <c r="F3849">
        <v>0</v>
      </c>
      <c r="G3849">
        <v>0</v>
      </c>
      <c r="H3849">
        <v>3</v>
      </c>
    </row>
    <row r="3850" spans="1:8" x14ac:dyDescent="0.25">
      <c r="A3850" t="s">
        <v>2849</v>
      </c>
      <c r="B3850" t="s">
        <v>2849</v>
      </c>
      <c r="C3850" t="s">
        <v>2227</v>
      </c>
      <c r="D3850" t="s">
        <v>2223</v>
      </c>
      <c r="E3850">
        <v>0</v>
      </c>
      <c r="F3850">
        <v>1</v>
      </c>
      <c r="G3850">
        <v>0</v>
      </c>
      <c r="H3850">
        <v>1</v>
      </c>
    </row>
    <row r="3851" spans="1:8" x14ac:dyDescent="0.25">
      <c r="A3851" t="s">
        <v>2849</v>
      </c>
      <c r="B3851" t="s">
        <v>2849</v>
      </c>
      <c r="C3851" t="s">
        <v>2227</v>
      </c>
      <c r="D3851" t="s">
        <v>2214</v>
      </c>
      <c r="E3851">
        <v>3</v>
      </c>
      <c r="F3851">
        <v>0</v>
      </c>
      <c r="G3851">
        <v>0</v>
      </c>
      <c r="H3851">
        <v>3</v>
      </c>
    </row>
    <row r="3852" spans="1:8" x14ac:dyDescent="0.25">
      <c r="A3852" t="s">
        <v>2849</v>
      </c>
      <c r="B3852" t="s">
        <v>2849</v>
      </c>
      <c r="C3852" t="s">
        <v>246</v>
      </c>
      <c r="D3852" t="s">
        <v>146</v>
      </c>
      <c r="E3852">
        <v>8</v>
      </c>
      <c r="F3852">
        <v>0</v>
      </c>
      <c r="G3852">
        <v>1</v>
      </c>
      <c r="H3852">
        <v>7</v>
      </c>
    </row>
    <row r="3853" spans="1:8" x14ac:dyDescent="0.25">
      <c r="A3853" t="s">
        <v>2849</v>
      </c>
      <c r="B3853" t="s">
        <v>2849</v>
      </c>
      <c r="C3853" t="s">
        <v>246</v>
      </c>
      <c r="D3853" t="s">
        <v>239</v>
      </c>
      <c r="E3853">
        <v>2</v>
      </c>
      <c r="F3853">
        <v>0</v>
      </c>
      <c r="G3853">
        <v>0</v>
      </c>
      <c r="H3853">
        <v>2</v>
      </c>
    </row>
    <row r="3854" spans="1:8" x14ac:dyDescent="0.25">
      <c r="A3854" t="s">
        <v>2849</v>
      </c>
      <c r="B3854" t="s">
        <v>2849</v>
      </c>
      <c r="C3854" t="s">
        <v>246</v>
      </c>
      <c r="D3854" t="s">
        <v>294</v>
      </c>
      <c r="E3854">
        <v>1</v>
      </c>
      <c r="F3854">
        <v>1</v>
      </c>
      <c r="G3854">
        <v>0</v>
      </c>
      <c r="H3854">
        <v>2</v>
      </c>
    </row>
    <row r="3855" spans="1:8" x14ac:dyDescent="0.25">
      <c r="A3855" t="s">
        <v>2849</v>
      </c>
      <c r="B3855" t="s">
        <v>2849</v>
      </c>
      <c r="C3855" t="s">
        <v>246</v>
      </c>
      <c r="D3855" t="s">
        <v>256</v>
      </c>
      <c r="E3855">
        <v>4</v>
      </c>
      <c r="F3855">
        <v>0</v>
      </c>
      <c r="G3855">
        <v>0</v>
      </c>
      <c r="H3855">
        <v>4</v>
      </c>
    </row>
    <row r="3856" spans="1:8" x14ac:dyDescent="0.25">
      <c r="A3856" t="s">
        <v>2849</v>
      </c>
      <c r="B3856" t="s">
        <v>2849</v>
      </c>
      <c r="C3856" t="s">
        <v>246</v>
      </c>
      <c r="D3856" t="s">
        <v>258</v>
      </c>
      <c r="E3856">
        <v>3</v>
      </c>
      <c r="F3856">
        <v>0</v>
      </c>
      <c r="G3856">
        <v>0</v>
      </c>
      <c r="H3856">
        <v>3</v>
      </c>
    </row>
    <row r="3857" spans="1:8" x14ac:dyDescent="0.25">
      <c r="A3857" t="s">
        <v>2849</v>
      </c>
      <c r="B3857" t="s">
        <v>2849</v>
      </c>
      <c r="C3857" t="s">
        <v>246</v>
      </c>
      <c r="D3857" t="s">
        <v>257</v>
      </c>
      <c r="E3857">
        <v>7</v>
      </c>
      <c r="F3857">
        <v>0</v>
      </c>
      <c r="G3857">
        <v>0</v>
      </c>
      <c r="H3857">
        <v>7</v>
      </c>
    </row>
    <row r="3858" spans="1:8" x14ac:dyDescent="0.25">
      <c r="A3858" t="s">
        <v>2849</v>
      </c>
      <c r="B3858" t="s">
        <v>2849</v>
      </c>
      <c r="C3858" t="s">
        <v>246</v>
      </c>
      <c r="D3858" t="s">
        <v>2250</v>
      </c>
      <c r="E3858">
        <v>2</v>
      </c>
      <c r="F3858">
        <v>0</v>
      </c>
      <c r="G3858">
        <v>0</v>
      </c>
      <c r="H3858">
        <v>2</v>
      </c>
    </row>
    <row r="3859" spans="1:8" x14ac:dyDescent="0.25">
      <c r="A3859" t="s">
        <v>2849</v>
      </c>
      <c r="B3859" t="s">
        <v>2849</v>
      </c>
      <c r="C3859" t="s">
        <v>246</v>
      </c>
      <c r="D3859" t="s">
        <v>193</v>
      </c>
      <c r="E3859">
        <v>3</v>
      </c>
      <c r="F3859">
        <v>0</v>
      </c>
      <c r="G3859">
        <v>0</v>
      </c>
      <c r="H3859">
        <v>3</v>
      </c>
    </row>
    <row r="3860" spans="1:8" x14ac:dyDescent="0.25">
      <c r="A3860" t="s">
        <v>2849</v>
      </c>
      <c r="B3860" t="s">
        <v>2849</v>
      </c>
      <c r="C3860" t="s">
        <v>246</v>
      </c>
      <c r="D3860" t="s">
        <v>2212</v>
      </c>
      <c r="E3860">
        <v>5</v>
      </c>
      <c r="F3860">
        <v>0</v>
      </c>
      <c r="G3860">
        <v>0</v>
      </c>
      <c r="H3860">
        <v>5</v>
      </c>
    </row>
    <row r="3861" spans="1:8" x14ac:dyDescent="0.25">
      <c r="A3861" t="s">
        <v>2849</v>
      </c>
      <c r="B3861" t="s">
        <v>2849</v>
      </c>
      <c r="C3861" t="s">
        <v>145</v>
      </c>
      <c r="D3861" t="s">
        <v>146</v>
      </c>
      <c r="E3861">
        <v>19</v>
      </c>
      <c r="F3861">
        <v>0</v>
      </c>
      <c r="G3861">
        <v>3</v>
      </c>
      <c r="H3861">
        <v>16</v>
      </c>
    </row>
    <row r="3862" spans="1:8" x14ac:dyDescent="0.25">
      <c r="A3862" t="s">
        <v>2849</v>
      </c>
      <c r="B3862" t="s">
        <v>2849</v>
      </c>
      <c r="C3862" t="s">
        <v>145</v>
      </c>
      <c r="D3862" t="s">
        <v>258</v>
      </c>
      <c r="E3862">
        <v>8</v>
      </c>
      <c r="F3862">
        <v>0</v>
      </c>
      <c r="G3862">
        <v>3</v>
      </c>
      <c r="H3862">
        <v>5</v>
      </c>
    </row>
    <row r="3863" spans="1:8" x14ac:dyDescent="0.25">
      <c r="A3863" t="s">
        <v>2849</v>
      </c>
      <c r="B3863" t="s">
        <v>2849</v>
      </c>
      <c r="C3863" t="s">
        <v>145</v>
      </c>
      <c r="D3863" t="s">
        <v>193</v>
      </c>
      <c r="E3863">
        <v>19</v>
      </c>
      <c r="F3863">
        <v>0</v>
      </c>
      <c r="G3863">
        <v>5</v>
      </c>
      <c r="H3863">
        <v>14</v>
      </c>
    </row>
    <row r="3864" spans="1:8" x14ac:dyDescent="0.25">
      <c r="A3864" t="s">
        <v>2849</v>
      </c>
      <c r="B3864" t="s">
        <v>2849</v>
      </c>
      <c r="C3864" t="s">
        <v>132</v>
      </c>
      <c r="D3864" t="s">
        <v>133</v>
      </c>
      <c r="E3864">
        <v>14</v>
      </c>
      <c r="F3864">
        <v>0</v>
      </c>
      <c r="G3864">
        <v>1</v>
      </c>
      <c r="H3864">
        <v>13</v>
      </c>
    </row>
    <row r="3865" spans="1:8" x14ac:dyDescent="0.25">
      <c r="A3865" t="s">
        <v>2849</v>
      </c>
      <c r="B3865" t="s">
        <v>2849</v>
      </c>
      <c r="C3865" t="s">
        <v>132</v>
      </c>
      <c r="D3865" t="s">
        <v>146</v>
      </c>
      <c r="E3865">
        <v>23</v>
      </c>
      <c r="F3865">
        <v>0</v>
      </c>
      <c r="G3865">
        <v>9</v>
      </c>
      <c r="H3865">
        <v>14</v>
      </c>
    </row>
    <row r="3866" spans="1:8" x14ac:dyDescent="0.25">
      <c r="A3866" t="s">
        <v>2849</v>
      </c>
      <c r="B3866" t="s">
        <v>2849</v>
      </c>
      <c r="C3866" t="s">
        <v>132</v>
      </c>
      <c r="D3866" t="s">
        <v>193</v>
      </c>
      <c r="E3866">
        <v>13</v>
      </c>
      <c r="F3866">
        <v>5</v>
      </c>
      <c r="G3866">
        <v>9</v>
      </c>
      <c r="H3866">
        <v>9</v>
      </c>
    </row>
    <row r="3867" spans="1:8" x14ac:dyDescent="0.25">
      <c r="A3867" t="s">
        <v>2849</v>
      </c>
      <c r="B3867" t="s">
        <v>2849</v>
      </c>
      <c r="C3867" t="s">
        <v>233</v>
      </c>
      <c r="D3867" t="s">
        <v>239</v>
      </c>
      <c r="E3867">
        <v>7</v>
      </c>
      <c r="F3867">
        <v>0</v>
      </c>
      <c r="G3867">
        <v>0</v>
      </c>
      <c r="H3867">
        <v>7</v>
      </c>
    </row>
    <row r="3868" spans="1:8" x14ac:dyDescent="0.25">
      <c r="A3868" t="s">
        <v>2849</v>
      </c>
      <c r="B3868" t="s">
        <v>2849</v>
      </c>
      <c r="C3868" t="s">
        <v>233</v>
      </c>
      <c r="D3868" t="s">
        <v>294</v>
      </c>
      <c r="E3868">
        <v>3</v>
      </c>
      <c r="F3868">
        <v>0</v>
      </c>
      <c r="G3868">
        <v>0</v>
      </c>
      <c r="H3868">
        <v>3</v>
      </c>
    </row>
    <row r="3869" spans="1:8" x14ac:dyDescent="0.25">
      <c r="A3869" t="s">
        <v>2849</v>
      </c>
      <c r="B3869" t="s">
        <v>2849</v>
      </c>
      <c r="C3869" t="s">
        <v>233</v>
      </c>
      <c r="D3869" t="s">
        <v>178</v>
      </c>
      <c r="E3869">
        <v>0</v>
      </c>
      <c r="F3869">
        <v>5</v>
      </c>
      <c r="G3869">
        <v>0</v>
      </c>
      <c r="H3869">
        <v>5</v>
      </c>
    </row>
    <row r="3870" spans="1:8" x14ac:dyDescent="0.25">
      <c r="A3870" t="s">
        <v>2849</v>
      </c>
      <c r="B3870" t="s">
        <v>2849</v>
      </c>
      <c r="C3870" t="s">
        <v>233</v>
      </c>
      <c r="D3870" t="s">
        <v>346</v>
      </c>
      <c r="E3870">
        <v>2</v>
      </c>
      <c r="F3870">
        <v>0</v>
      </c>
      <c r="G3870">
        <v>0</v>
      </c>
      <c r="H3870">
        <v>2</v>
      </c>
    </row>
    <row r="3871" spans="1:8" x14ac:dyDescent="0.25">
      <c r="A3871" t="s">
        <v>2849</v>
      </c>
      <c r="B3871" t="s">
        <v>2849</v>
      </c>
      <c r="C3871" t="s">
        <v>233</v>
      </c>
      <c r="D3871" t="s">
        <v>2251</v>
      </c>
      <c r="E3871">
        <v>4</v>
      </c>
      <c r="F3871">
        <v>0</v>
      </c>
      <c r="G3871">
        <v>1</v>
      </c>
      <c r="H3871">
        <v>3</v>
      </c>
    </row>
    <row r="3872" spans="1:8" x14ac:dyDescent="0.25">
      <c r="A3872" t="s">
        <v>2849</v>
      </c>
      <c r="B3872" t="s">
        <v>2849</v>
      </c>
      <c r="C3872" t="s">
        <v>233</v>
      </c>
      <c r="D3872" t="s">
        <v>258</v>
      </c>
      <c r="E3872">
        <v>4</v>
      </c>
      <c r="F3872">
        <v>0</v>
      </c>
      <c r="G3872">
        <v>0</v>
      </c>
      <c r="H3872">
        <v>4</v>
      </c>
    </row>
    <row r="3873" spans="1:8" x14ac:dyDescent="0.25">
      <c r="A3873" t="s">
        <v>2849</v>
      </c>
      <c r="B3873" t="s">
        <v>2849</v>
      </c>
      <c r="C3873" t="s">
        <v>233</v>
      </c>
      <c r="D3873" t="s">
        <v>257</v>
      </c>
      <c r="E3873">
        <v>4</v>
      </c>
      <c r="F3873">
        <v>0</v>
      </c>
      <c r="G3873">
        <v>0</v>
      </c>
      <c r="H3873">
        <v>4</v>
      </c>
    </row>
    <row r="3874" spans="1:8" x14ac:dyDescent="0.25">
      <c r="A3874" t="s">
        <v>2849</v>
      </c>
      <c r="B3874" t="s">
        <v>2849</v>
      </c>
      <c r="C3874" t="s">
        <v>233</v>
      </c>
      <c r="D3874" t="s">
        <v>298</v>
      </c>
      <c r="E3874">
        <v>5</v>
      </c>
      <c r="F3874">
        <v>0</v>
      </c>
      <c r="G3874">
        <v>1</v>
      </c>
      <c r="H3874">
        <v>4</v>
      </c>
    </row>
    <row r="3875" spans="1:8" x14ac:dyDescent="0.25">
      <c r="A3875" t="s">
        <v>2849</v>
      </c>
      <c r="B3875" t="s">
        <v>2849</v>
      </c>
      <c r="C3875" t="s">
        <v>233</v>
      </c>
      <c r="D3875" t="s">
        <v>193</v>
      </c>
      <c r="E3875">
        <v>4</v>
      </c>
      <c r="F3875">
        <v>1</v>
      </c>
      <c r="G3875">
        <v>0</v>
      </c>
      <c r="H3875">
        <v>5</v>
      </c>
    </row>
    <row r="3876" spans="1:8" x14ac:dyDescent="0.25">
      <c r="A3876" t="s">
        <v>2849</v>
      </c>
      <c r="B3876" t="s">
        <v>2849</v>
      </c>
      <c r="C3876" t="s">
        <v>238</v>
      </c>
      <c r="D3876" t="s">
        <v>2200</v>
      </c>
      <c r="E3876">
        <v>1</v>
      </c>
      <c r="F3876">
        <v>0</v>
      </c>
      <c r="G3876">
        <v>0</v>
      </c>
      <c r="H3876">
        <v>1</v>
      </c>
    </row>
    <row r="3877" spans="1:8" x14ac:dyDescent="0.25">
      <c r="A3877" t="s">
        <v>2849</v>
      </c>
      <c r="B3877" t="s">
        <v>2849</v>
      </c>
      <c r="C3877" t="s">
        <v>238</v>
      </c>
      <c r="D3877" t="s">
        <v>339</v>
      </c>
      <c r="E3877">
        <v>2</v>
      </c>
      <c r="F3877">
        <v>0</v>
      </c>
      <c r="G3877">
        <v>0</v>
      </c>
      <c r="H3877">
        <v>2</v>
      </c>
    </row>
    <row r="3878" spans="1:8" x14ac:dyDescent="0.25">
      <c r="A3878" t="s">
        <v>2849</v>
      </c>
      <c r="B3878" t="s">
        <v>2849</v>
      </c>
      <c r="C3878" t="s">
        <v>238</v>
      </c>
      <c r="D3878" t="s">
        <v>340</v>
      </c>
      <c r="E3878">
        <v>2</v>
      </c>
      <c r="F3878">
        <v>0</v>
      </c>
      <c r="G3878">
        <v>0</v>
      </c>
      <c r="H3878">
        <v>2</v>
      </c>
    </row>
    <row r="3879" spans="1:8" x14ac:dyDescent="0.25">
      <c r="A3879" t="s">
        <v>2849</v>
      </c>
      <c r="B3879" t="s">
        <v>2849</v>
      </c>
      <c r="C3879" t="s">
        <v>238</v>
      </c>
      <c r="D3879" t="s">
        <v>2261</v>
      </c>
      <c r="E3879">
        <v>2</v>
      </c>
      <c r="F3879">
        <v>0</v>
      </c>
      <c r="G3879">
        <v>0</v>
      </c>
      <c r="H3879">
        <v>2</v>
      </c>
    </row>
    <row r="3880" spans="1:8" x14ac:dyDescent="0.25">
      <c r="A3880" t="s">
        <v>2849</v>
      </c>
      <c r="B3880" t="s">
        <v>2849</v>
      </c>
      <c r="C3880" t="s">
        <v>238</v>
      </c>
      <c r="D3880" t="s">
        <v>2202</v>
      </c>
      <c r="E3880">
        <v>3</v>
      </c>
      <c r="F3880">
        <v>0</v>
      </c>
      <c r="G3880">
        <v>0</v>
      </c>
      <c r="H3880">
        <v>3</v>
      </c>
    </row>
    <row r="3881" spans="1:8" x14ac:dyDescent="0.25">
      <c r="A3881" t="s">
        <v>2849</v>
      </c>
      <c r="B3881" t="s">
        <v>2849</v>
      </c>
      <c r="C3881" t="s">
        <v>238</v>
      </c>
      <c r="D3881" t="s">
        <v>341</v>
      </c>
      <c r="E3881">
        <v>1</v>
      </c>
      <c r="F3881">
        <v>0</v>
      </c>
      <c r="G3881">
        <v>0</v>
      </c>
      <c r="H3881">
        <v>1</v>
      </c>
    </row>
    <row r="3882" spans="1:8" x14ac:dyDescent="0.25">
      <c r="A3882" t="s">
        <v>2849</v>
      </c>
      <c r="B3882" t="s">
        <v>2849</v>
      </c>
      <c r="C3882" t="s">
        <v>238</v>
      </c>
      <c r="D3882" t="s">
        <v>2272</v>
      </c>
      <c r="E3882">
        <v>2</v>
      </c>
      <c r="F3882">
        <v>0</v>
      </c>
      <c r="G3882">
        <v>0</v>
      </c>
      <c r="H3882">
        <v>2</v>
      </c>
    </row>
    <row r="3883" spans="1:8" x14ac:dyDescent="0.25">
      <c r="A3883" t="s">
        <v>2849</v>
      </c>
      <c r="B3883" t="s">
        <v>2849</v>
      </c>
      <c r="C3883" t="s">
        <v>238</v>
      </c>
      <c r="D3883" t="s">
        <v>2774</v>
      </c>
      <c r="E3883">
        <v>1</v>
      </c>
      <c r="F3883">
        <v>0</v>
      </c>
      <c r="G3883">
        <v>0</v>
      </c>
      <c r="H3883">
        <v>1</v>
      </c>
    </row>
    <row r="3884" spans="1:8" x14ac:dyDescent="0.25">
      <c r="A3884" t="s">
        <v>2849</v>
      </c>
      <c r="B3884" t="s">
        <v>2849</v>
      </c>
      <c r="C3884" t="s">
        <v>238</v>
      </c>
      <c r="D3884" t="s">
        <v>2203</v>
      </c>
      <c r="E3884">
        <v>4</v>
      </c>
      <c r="F3884">
        <v>0</v>
      </c>
      <c r="G3884">
        <v>0</v>
      </c>
      <c r="H3884">
        <v>4</v>
      </c>
    </row>
    <row r="3885" spans="1:8" x14ac:dyDescent="0.25">
      <c r="A3885" t="s">
        <v>2849</v>
      </c>
      <c r="B3885" t="s">
        <v>2849</v>
      </c>
      <c r="C3885" t="s">
        <v>238</v>
      </c>
      <c r="D3885" t="s">
        <v>343</v>
      </c>
      <c r="E3885">
        <v>3</v>
      </c>
      <c r="F3885">
        <v>0</v>
      </c>
      <c r="G3885">
        <v>0</v>
      </c>
      <c r="H3885">
        <v>3</v>
      </c>
    </row>
    <row r="3886" spans="1:8" x14ac:dyDescent="0.25">
      <c r="A3886" t="s">
        <v>2849</v>
      </c>
      <c r="B3886" t="s">
        <v>2849</v>
      </c>
      <c r="C3886" t="s">
        <v>238</v>
      </c>
      <c r="D3886" t="s">
        <v>2241</v>
      </c>
      <c r="E3886">
        <v>2</v>
      </c>
      <c r="F3886">
        <v>0</v>
      </c>
      <c r="G3886">
        <v>0</v>
      </c>
      <c r="H3886">
        <v>2</v>
      </c>
    </row>
    <row r="3887" spans="1:8" x14ac:dyDescent="0.25">
      <c r="A3887" t="s">
        <v>2849</v>
      </c>
      <c r="B3887" t="s">
        <v>2849</v>
      </c>
      <c r="C3887" t="s">
        <v>238</v>
      </c>
      <c r="D3887" t="s">
        <v>344</v>
      </c>
      <c r="E3887">
        <v>2</v>
      </c>
      <c r="F3887">
        <v>0</v>
      </c>
      <c r="G3887">
        <v>0</v>
      </c>
      <c r="H3887">
        <v>2</v>
      </c>
    </row>
    <row r="3888" spans="1:8" x14ac:dyDescent="0.25">
      <c r="A3888" t="s">
        <v>2849</v>
      </c>
      <c r="B3888" t="s">
        <v>2849</v>
      </c>
      <c r="C3888" t="s">
        <v>241</v>
      </c>
      <c r="D3888" t="s">
        <v>2200</v>
      </c>
      <c r="E3888">
        <v>2</v>
      </c>
      <c r="F3888">
        <v>0</v>
      </c>
      <c r="G3888">
        <v>0</v>
      </c>
      <c r="H3888">
        <v>2</v>
      </c>
    </row>
    <row r="3889" spans="1:8" x14ac:dyDescent="0.25">
      <c r="A3889" t="s">
        <v>2849</v>
      </c>
      <c r="B3889" t="s">
        <v>2849</v>
      </c>
      <c r="C3889" t="s">
        <v>241</v>
      </c>
      <c r="D3889" t="s">
        <v>339</v>
      </c>
      <c r="E3889">
        <v>2</v>
      </c>
      <c r="F3889">
        <v>0</v>
      </c>
      <c r="G3889">
        <v>0</v>
      </c>
      <c r="H3889">
        <v>2</v>
      </c>
    </row>
    <row r="3890" spans="1:8" x14ac:dyDescent="0.25">
      <c r="A3890" t="s">
        <v>2849</v>
      </c>
      <c r="B3890" t="s">
        <v>2849</v>
      </c>
      <c r="C3890" t="s">
        <v>241</v>
      </c>
      <c r="D3890" t="s">
        <v>2273</v>
      </c>
      <c r="E3890">
        <v>2</v>
      </c>
      <c r="F3890">
        <v>0</v>
      </c>
      <c r="G3890">
        <v>0</v>
      </c>
      <c r="H3890">
        <v>2</v>
      </c>
    </row>
    <row r="3891" spans="1:8" x14ac:dyDescent="0.25">
      <c r="A3891" t="s">
        <v>2849</v>
      </c>
      <c r="B3891" t="s">
        <v>2849</v>
      </c>
      <c r="C3891" t="s">
        <v>241</v>
      </c>
      <c r="D3891" t="s">
        <v>2256</v>
      </c>
      <c r="E3891">
        <v>2</v>
      </c>
      <c r="F3891">
        <v>0</v>
      </c>
      <c r="G3891">
        <v>0</v>
      </c>
      <c r="H3891">
        <v>2</v>
      </c>
    </row>
    <row r="3892" spans="1:8" x14ac:dyDescent="0.25">
      <c r="A3892" t="s">
        <v>2849</v>
      </c>
      <c r="B3892" t="s">
        <v>2849</v>
      </c>
      <c r="C3892" t="s">
        <v>241</v>
      </c>
      <c r="D3892" t="s">
        <v>2261</v>
      </c>
      <c r="E3892">
        <v>2</v>
      </c>
      <c r="F3892">
        <v>0</v>
      </c>
      <c r="G3892">
        <v>0</v>
      </c>
      <c r="H3892">
        <v>2</v>
      </c>
    </row>
    <row r="3893" spans="1:8" x14ac:dyDescent="0.25">
      <c r="A3893" t="s">
        <v>2849</v>
      </c>
      <c r="B3893" t="s">
        <v>2849</v>
      </c>
      <c r="C3893" t="s">
        <v>241</v>
      </c>
      <c r="D3893" t="s">
        <v>2202</v>
      </c>
      <c r="E3893">
        <v>2</v>
      </c>
      <c r="F3893">
        <v>0</v>
      </c>
      <c r="G3893">
        <v>0</v>
      </c>
      <c r="H3893">
        <v>2</v>
      </c>
    </row>
    <row r="3894" spans="1:8" x14ac:dyDescent="0.25">
      <c r="A3894" t="s">
        <v>2849</v>
      </c>
      <c r="B3894" t="s">
        <v>2849</v>
      </c>
      <c r="C3894" t="s">
        <v>241</v>
      </c>
      <c r="D3894" t="s">
        <v>2272</v>
      </c>
      <c r="E3894">
        <v>1</v>
      </c>
      <c r="F3894">
        <v>0</v>
      </c>
      <c r="G3894">
        <v>0</v>
      </c>
      <c r="H3894">
        <v>1</v>
      </c>
    </row>
    <row r="3895" spans="1:8" x14ac:dyDescent="0.25">
      <c r="A3895" t="s">
        <v>2849</v>
      </c>
      <c r="B3895" t="s">
        <v>2849</v>
      </c>
      <c r="C3895" t="s">
        <v>241</v>
      </c>
      <c r="D3895" t="s">
        <v>2203</v>
      </c>
      <c r="E3895">
        <v>3</v>
      </c>
      <c r="F3895">
        <v>0</v>
      </c>
      <c r="G3895">
        <v>0</v>
      </c>
      <c r="H3895">
        <v>3</v>
      </c>
    </row>
    <row r="3896" spans="1:8" x14ac:dyDescent="0.25">
      <c r="A3896" t="s">
        <v>2849</v>
      </c>
      <c r="B3896" t="s">
        <v>2849</v>
      </c>
      <c r="C3896" t="s">
        <v>241</v>
      </c>
      <c r="D3896" t="s">
        <v>342</v>
      </c>
      <c r="E3896">
        <v>1</v>
      </c>
      <c r="F3896">
        <v>0</v>
      </c>
      <c r="G3896">
        <v>0</v>
      </c>
      <c r="H3896">
        <v>1</v>
      </c>
    </row>
    <row r="3897" spans="1:8" x14ac:dyDescent="0.25">
      <c r="A3897" t="s">
        <v>2849</v>
      </c>
      <c r="B3897" t="s">
        <v>2849</v>
      </c>
      <c r="C3897" t="s">
        <v>241</v>
      </c>
      <c r="D3897" t="s">
        <v>343</v>
      </c>
      <c r="E3897">
        <v>1</v>
      </c>
      <c r="F3897">
        <v>0</v>
      </c>
      <c r="G3897">
        <v>0</v>
      </c>
      <c r="H3897">
        <v>1</v>
      </c>
    </row>
    <row r="3898" spans="1:8" x14ac:dyDescent="0.25">
      <c r="A3898" t="s">
        <v>2849</v>
      </c>
      <c r="B3898" t="s">
        <v>2849</v>
      </c>
      <c r="C3898" t="s">
        <v>241</v>
      </c>
      <c r="D3898" t="s">
        <v>2311</v>
      </c>
      <c r="E3898">
        <v>3</v>
      </c>
      <c r="F3898">
        <v>0</v>
      </c>
      <c r="G3898">
        <v>0</v>
      </c>
      <c r="H3898">
        <v>3</v>
      </c>
    </row>
    <row r="3899" spans="1:8" x14ac:dyDescent="0.25">
      <c r="A3899" t="s">
        <v>2849</v>
      </c>
      <c r="B3899" t="s">
        <v>2849</v>
      </c>
      <c r="C3899" t="s">
        <v>241</v>
      </c>
      <c r="D3899" t="s">
        <v>2274</v>
      </c>
      <c r="E3899">
        <v>0</v>
      </c>
      <c r="F3899">
        <v>1</v>
      </c>
      <c r="G3899">
        <v>0</v>
      </c>
      <c r="H3899">
        <v>1</v>
      </c>
    </row>
    <row r="3900" spans="1:8" x14ac:dyDescent="0.25">
      <c r="A3900" t="s">
        <v>2849</v>
      </c>
      <c r="B3900" t="s">
        <v>2849</v>
      </c>
      <c r="C3900" t="s">
        <v>241</v>
      </c>
      <c r="D3900" t="s">
        <v>2241</v>
      </c>
      <c r="E3900">
        <v>2</v>
      </c>
      <c r="F3900">
        <v>0</v>
      </c>
      <c r="G3900">
        <v>0</v>
      </c>
      <c r="H3900">
        <v>2</v>
      </c>
    </row>
    <row r="3901" spans="1:8" x14ac:dyDescent="0.25">
      <c r="A3901" t="s">
        <v>2849</v>
      </c>
      <c r="B3901" t="s">
        <v>2849</v>
      </c>
      <c r="C3901" t="s">
        <v>241</v>
      </c>
      <c r="D3901" t="s">
        <v>344</v>
      </c>
      <c r="E3901">
        <v>3</v>
      </c>
      <c r="F3901">
        <v>0</v>
      </c>
      <c r="G3901">
        <v>0</v>
      </c>
      <c r="H3901">
        <v>3</v>
      </c>
    </row>
    <row r="3902" spans="1:8" x14ac:dyDescent="0.25">
      <c r="A3902" t="s">
        <v>2849</v>
      </c>
      <c r="B3902" t="s">
        <v>2849</v>
      </c>
      <c r="C3902" t="s">
        <v>241</v>
      </c>
      <c r="D3902" t="s">
        <v>345</v>
      </c>
      <c r="E3902">
        <v>2</v>
      </c>
      <c r="F3902">
        <v>0</v>
      </c>
      <c r="G3902">
        <v>0</v>
      </c>
      <c r="H3902">
        <v>2</v>
      </c>
    </row>
    <row r="3903" spans="1:8" x14ac:dyDescent="0.25">
      <c r="A3903" t="s">
        <v>2849</v>
      </c>
      <c r="B3903" t="s">
        <v>2849</v>
      </c>
      <c r="C3903" t="s">
        <v>241</v>
      </c>
      <c r="D3903" t="s">
        <v>2764</v>
      </c>
      <c r="E3903">
        <v>0</v>
      </c>
      <c r="F3903">
        <v>1</v>
      </c>
      <c r="G3903">
        <v>0</v>
      </c>
      <c r="H3903">
        <v>1</v>
      </c>
    </row>
    <row r="3904" spans="1:8" x14ac:dyDescent="0.25">
      <c r="A3904" t="s">
        <v>2849</v>
      </c>
      <c r="B3904" t="s">
        <v>2849</v>
      </c>
      <c r="C3904" t="s">
        <v>177</v>
      </c>
      <c r="D3904" t="s">
        <v>2200</v>
      </c>
      <c r="E3904">
        <v>2</v>
      </c>
      <c r="F3904">
        <v>0</v>
      </c>
      <c r="G3904">
        <v>0</v>
      </c>
      <c r="H3904">
        <v>2</v>
      </c>
    </row>
    <row r="3905" spans="1:8" x14ac:dyDescent="0.25">
      <c r="A3905" t="s">
        <v>2849</v>
      </c>
      <c r="B3905" t="s">
        <v>2849</v>
      </c>
      <c r="C3905" t="s">
        <v>177</v>
      </c>
      <c r="D3905" t="s">
        <v>340</v>
      </c>
      <c r="E3905">
        <v>1</v>
      </c>
      <c r="F3905">
        <v>2</v>
      </c>
      <c r="G3905">
        <v>0</v>
      </c>
      <c r="H3905">
        <v>3</v>
      </c>
    </row>
    <row r="3906" spans="1:8" x14ac:dyDescent="0.25">
      <c r="A3906" t="s">
        <v>2849</v>
      </c>
      <c r="B3906" t="s">
        <v>2849</v>
      </c>
      <c r="C3906" t="s">
        <v>177</v>
      </c>
      <c r="D3906" t="s">
        <v>2256</v>
      </c>
      <c r="E3906">
        <v>5</v>
      </c>
      <c r="F3906">
        <v>0</v>
      </c>
      <c r="G3906">
        <v>0</v>
      </c>
      <c r="H3906">
        <v>5</v>
      </c>
    </row>
    <row r="3907" spans="1:8" x14ac:dyDescent="0.25">
      <c r="A3907" t="s">
        <v>2849</v>
      </c>
      <c r="B3907" t="s">
        <v>2849</v>
      </c>
      <c r="C3907" t="s">
        <v>177</v>
      </c>
      <c r="D3907" t="s">
        <v>2202</v>
      </c>
      <c r="E3907">
        <v>5</v>
      </c>
      <c r="F3907">
        <v>0</v>
      </c>
      <c r="G3907">
        <v>0</v>
      </c>
      <c r="H3907">
        <v>5</v>
      </c>
    </row>
    <row r="3908" spans="1:8" x14ac:dyDescent="0.25">
      <c r="A3908" t="s">
        <v>2849</v>
      </c>
      <c r="B3908" t="s">
        <v>2849</v>
      </c>
      <c r="C3908" t="s">
        <v>177</v>
      </c>
      <c r="D3908" t="s">
        <v>2272</v>
      </c>
      <c r="E3908">
        <v>0</v>
      </c>
      <c r="F3908">
        <v>1</v>
      </c>
      <c r="G3908">
        <v>0</v>
      </c>
      <c r="H3908">
        <v>1</v>
      </c>
    </row>
    <row r="3909" spans="1:8" x14ac:dyDescent="0.25">
      <c r="A3909" t="s">
        <v>2849</v>
      </c>
      <c r="B3909" t="s">
        <v>2849</v>
      </c>
      <c r="C3909" t="s">
        <v>177</v>
      </c>
      <c r="D3909" t="s">
        <v>2203</v>
      </c>
      <c r="E3909">
        <v>1</v>
      </c>
      <c r="F3909">
        <v>0</v>
      </c>
      <c r="G3909">
        <v>0</v>
      </c>
      <c r="H3909">
        <v>1</v>
      </c>
    </row>
    <row r="3910" spans="1:8" x14ac:dyDescent="0.25">
      <c r="A3910" t="s">
        <v>2849</v>
      </c>
      <c r="B3910" t="s">
        <v>2849</v>
      </c>
      <c r="C3910" t="s">
        <v>177</v>
      </c>
      <c r="D3910" t="s">
        <v>342</v>
      </c>
      <c r="E3910">
        <v>1</v>
      </c>
      <c r="F3910">
        <v>0</v>
      </c>
      <c r="G3910">
        <v>0</v>
      </c>
      <c r="H3910">
        <v>1</v>
      </c>
    </row>
    <row r="3911" spans="1:8" x14ac:dyDescent="0.25">
      <c r="A3911" t="s">
        <v>2849</v>
      </c>
      <c r="B3911" t="s">
        <v>2849</v>
      </c>
      <c r="C3911" t="s">
        <v>177</v>
      </c>
      <c r="D3911" t="s">
        <v>343</v>
      </c>
      <c r="E3911">
        <v>6</v>
      </c>
      <c r="F3911">
        <v>0</v>
      </c>
      <c r="G3911">
        <v>1</v>
      </c>
      <c r="H3911">
        <v>5</v>
      </c>
    </row>
    <row r="3912" spans="1:8" x14ac:dyDescent="0.25">
      <c r="A3912" t="s">
        <v>2849</v>
      </c>
      <c r="B3912" t="s">
        <v>2849</v>
      </c>
      <c r="C3912" t="s">
        <v>177</v>
      </c>
      <c r="D3912" t="s">
        <v>2241</v>
      </c>
      <c r="E3912">
        <v>4</v>
      </c>
      <c r="F3912">
        <v>0</v>
      </c>
      <c r="G3912">
        <v>0</v>
      </c>
      <c r="H3912">
        <v>4</v>
      </c>
    </row>
    <row r="3913" spans="1:8" x14ac:dyDescent="0.25">
      <c r="A3913" t="s">
        <v>2849</v>
      </c>
      <c r="B3913" t="s">
        <v>2849</v>
      </c>
      <c r="C3913" t="s">
        <v>177</v>
      </c>
      <c r="D3913" t="s">
        <v>344</v>
      </c>
      <c r="E3913">
        <v>1</v>
      </c>
      <c r="F3913">
        <v>0</v>
      </c>
      <c r="G3913">
        <v>0</v>
      </c>
      <c r="H3913">
        <v>1</v>
      </c>
    </row>
    <row r="3914" spans="1:8" x14ac:dyDescent="0.25">
      <c r="A3914" t="s">
        <v>2849</v>
      </c>
      <c r="B3914" t="s">
        <v>2849</v>
      </c>
      <c r="C3914" t="s">
        <v>177</v>
      </c>
      <c r="D3914" t="s">
        <v>3438</v>
      </c>
      <c r="E3914">
        <v>1</v>
      </c>
      <c r="F3914">
        <v>0</v>
      </c>
      <c r="G3914">
        <v>0</v>
      </c>
      <c r="H3914">
        <v>1</v>
      </c>
    </row>
    <row r="3915" spans="1:8" x14ac:dyDescent="0.25">
      <c r="A3915" t="s">
        <v>2849</v>
      </c>
      <c r="B3915" t="s">
        <v>2849</v>
      </c>
      <c r="C3915" t="s">
        <v>2206</v>
      </c>
      <c r="D3915" t="s">
        <v>2207</v>
      </c>
      <c r="E3915">
        <v>2</v>
      </c>
      <c r="F3915">
        <v>0</v>
      </c>
      <c r="G3915">
        <v>0</v>
      </c>
      <c r="H3915">
        <v>2</v>
      </c>
    </row>
    <row r="3916" spans="1:8" x14ac:dyDescent="0.25">
      <c r="A3916" t="s">
        <v>2849</v>
      </c>
      <c r="B3916" t="s">
        <v>2849</v>
      </c>
      <c r="C3916" t="s">
        <v>2206</v>
      </c>
      <c r="D3916" t="s">
        <v>2208</v>
      </c>
      <c r="E3916">
        <v>1</v>
      </c>
      <c r="F3916">
        <v>0</v>
      </c>
      <c r="G3916">
        <v>0</v>
      </c>
      <c r="H3916">
        <v>1</v>
      </c>
    </row>
    <row r="3917" spans="1:8" x14ac:dyDescent="0.25">
      <c r="A3917" t="s">
        <v>2849</v>
      </c>
      <c r="B3917" t="s">
        <v>2849</v>
      </c>
      <c r="C3917" t="s">
        <v>2206</v>
      </c>
      <c r="D3917" t="s">
        <v>2209</v>
      </c>
      <c r="E3917">
        <v>2</v>
      </c>
      <c r="F3917">
        <v>0</v>
      </c>
      <c r="G3917">
        <v>0</v>
      </c>
      <c r="H3917">
        <v>2</v>
      </c>
    </row>
    <row r="3918" spans="1:8" x14ac:dyDescent="0.25">
      <c r="A3918" t="s">
        <v>2849</v>
      </c>
      <c r="B3918" t="s">
        <v>2849</v>
      </c>
      <c r="C3918" t="s">
        <v>2206</v>
      </c>
      <c r="D3918" t="s">
        <v>2210</v>
      </c>
      <c r="E3918">
        <v>1</v>
      </c>
      <c r="F3918">
        <v>0</v>
      </c>
      <c r="G3918">
        <v>0</v>
      </c>
      <c r="H3918">
        <v>1</v>
      </c>
    </row>
    <row r="3919" spans="1:8" x14ac:dyDescent="0.25">
      <c r="A3919" t="s">
        <v>2849</v>
      </c>
      <c r="B3919" t="s">
        <v>2849</v>
      </c>
      <c r="C3919" t="s">
        <v>2213</v>
      </c>
      <c r="D3919" t="s">
        <v>2216</v>
      </c>
      <c r="E3919">
        <v>3</v>
      </c>
      <c r="F3919">
        <v>0</v>
      </c>
      <c r="G3919">
        <v>1</v>
      </c>
      <c r="H3919">
        <v>2</v>
      </c>
    </row>
    <row r="3920" spans="1:8" x14ac:dyDescent="0.25">
      <c r="A3920" t="s">
        <v>2849</v>
      </c>
      <c r="B3920" t="s">
        <v>2849</v>
      </c>
      <c r="C3920" t="s">
        <v>2213</v>
      </c>
      <c r="D3920" t="s">
        <v>2214</v>
      </c>
      <c r="E3920">
        <v>3</v>
      </c>
      <c r="F3920">
        <v>0</v>
      </c>
      <c r="G3920">
        <v>0</v>
      </c>
      <c r="H3920">
        <v>3</v>
      </c>
    </row>
    <row r="3921" spans="1:8" x14ac:dyDescent="0.25">
      <c r="A3921" t="s">
        <v>2849</v>
      </c>
      <c r="B3921" t="s">
        <v>2849</v>
      </c>
      <c r="C3921" t="s">
        <v>2217</v>
      </c>
      <c r="D3921" t="s">
        <v>2216</v>
      </c>
      <c r="E3921">
        <v>3</v>
      </c>
      <c r="F3921">
        <v>0</v>
      </c>
      <c r="G3921">
        <v>0</v>
      </c>
      <c r="H3921">
        <v>3</v>
      </c>
    </row>
    <row r="3922" spans="1:8" x14ac:dyDescent="0.25">
      <c r="A3922" t="s">
        <v>2849</v>
      </c>
      <c r="B3922" t="s">
        <v>2849</v>
      </c>
      <c r="C3922" t="s">
        <v>2217</v>
      </c>
      <c r="D3922" t="s">
        <v>2223</v>
      </c>
      <c r="E3922">
        <v>1</v>
      </c>
      <c r="F3922">
        <v>0</v>
      </c>
      <c r="G3922">
        <v>0</v>
      </c>
      <c r="H3922">
        <v>1</v>
      </c>
    </row>
    <row r="3923" spans="1:8" x14ac:dyDescent="0.25">
      <c r="A3923" t="s">
        <v>2849</v>
      </c>
      <c r="B3923" t="s">
        <v>2849</v>
      </c>
      <c r="C3923" t="s">
        <v>2217</v>
      </c>
      <c r="D3923" t="s">
        <v>2214</v>
      </c>
      <c r="E3923">
        <v>3</v>
      </c>
      <c r="F3923">
        <v>1</v>
      </c>
      <c r="G3923">
        <v>2</v>
      </c>
      <c r="H3923">
        <v>2</v>
      </c>
    </row>
    <row r="3924" spans="1:8" x14ac:dyDescent="0.25">
      <c r="A3924" t="s">
        <v>2849</v>
      </c>
      <c r="B3924" t="s">
        <v>2849</v>
      </c>
      <c r="C3924" t="s">
        <v>2215</v>
      </c>
      <c r="D3924" t="s">
        <v>2216</v>
      </c>
      <c r="E3924">
        <v>3</v>
      </c>
      <c r="F3924">
        <v>0</v>
      </c>
      <c r="G3924">
        <v>0</v>
      </c>
      <c r="H3924">
        <v>3</v>
      </c>
    </row>
    <row r="3925" spans="1:8" x14ac:dyDescent="0.25">
      <c r="A3925" t="s">
        <v>2849</v>
      </c>
      <c r="B3925" t="s">
        <v>2849</v>
      </c>
      <c r="C3925" t="s">
        <v>2215</v>
      </c>
      <c r="D3925" t="s">
        <v>2223</v>
      </c>
      <c r="E3925">
        <v>2</v>
      </c>
      <c r="F3925">
        <v>0</v>
      </c>
      <c r="G3925">
        <v>0</v>
      </c>
      <c r="H3925">
        <v>2</v>
      </c>
    </row>
    <row r="3926" spans="1:8" x14ac:dyDescent="0.25">
      <c r="A3926" t="s">
        <v>2849</v>
      </c>
      <c r="B3926" t="s">
        <v>2849</v>
      </c>
      <c r="C3926" t="s">
        <v>2215</v>
      </c>
      <c r="D3926" t="s">
        <v>2219</v>
      </c>
      <c r="E3926">
        <v>1</v>
      </c>
      <c r="F3926">
        <v>0</v>
      </c>
      <c r="G3926">
        <v>0</v>
      </c>
      <c r="H3926">
        <v>1</v>
      </c>
    </row>
    <row r="3927" spans="1:8" x14ac:dyDescent="0.25">
      <c r="A3927" t="s">
        <v>2849</v>
      </c>
      <c r="B3927" t="s">
        <v>2849</v>
      </c>
      <c r="C3927" t="s">
        <v>2215</v>
      </c>
      <c r="D3927" t="s">
        <v>2214</v>
      </c>
      <c r="E3927">
        <v>2</v>
      </c>
      <c r="F3927">
        <v>0</v>
      </c>
      <c r="G3927">
        <v>0</v>
      </c>
      <c r="H3927">
        <v>2</v>
      </c>
    </row>
    <row r="3928" spans="1:8" x14ac:dyDescent="0.25">
      <c r="A3928" t="s">
        <v>2849</v>
      </c>
      <c r="B3928" t="s">
        <v>2849</v>
      </c>
      <c r="C3928" t="s">
        <v>2257</v>
      </c>
      <c r="D3928" t="s">
        <v>2214</v>
      </c>
      <c r="E3928">
        <v>6</v>
      </c>
      <c r="F3928">
        <v>0</v>
      </c>
      <c r="G3928">
        <v>0</v>
      </c>
      <c r="H3928">
        <v>6</v>
      </c>
    </row>
    <row r="3929" spans="1:8" x14ac:dyDescent="0.25">
      <c r="A3929" t="s">
        <v>2849</v>
      </c>
      <c r="B3929" t="s">
        <v>2849</v>
      </c>
      <c r="C3929" t="s">
        <v>2258</v>
      </c>
      <c r="D3929" t="s">
        <v>2214</v>
      </c>
      <c r="E3929">
        <v>6</v>
      </c>
      <c r="F3929">
        <v>0</v>
      </c>
      <c r="G3929">
        <v>0</v>
      </c>
      <c r="H3929">
        <v>6</v>
      </c>
    </row>
    <row r="3930" spans="1:8" x14ac:dyDescent="0.25">
      <c r="A3930" t="s">
        <v>2849</v>
      </c>
      <c r="B3930" t="s">
        <v>2849</v>
      </c>
      <c r="C3930" t="s">
        <v>2228</v>
      </c>
      <c r="D3930" t="s">
        <v>2214</v>
      </c>
      <c r="E3930">
        <v>6</v>
      </c>
      <c r="F3930">
        <v>0</v>
      </c>
      <c r="G3930">
        <v>0</v>
      </c>
      <c r="H3930">
        <v>6</v>
      </c>
    </row>
    <row r="3931" spans="1:8" x14ac:dyDescent="0.25">
      <c r="A3931" t="s">
        <v>2849</v>
      </c>
      <c r="B3931" t="s">
        <v>2849</v>
      </c>
      <c r="C3931" t="s">
        <v>2229</v>
      </c>
      <c r="D3931" t="s">
        <v>2214</v>
      </c>
      <c r="E3931">
        <v>5</v>
      </c>
      <c r="F3931">
        <v>0</v>
      </c>
      <c r="G3931">
        <v>0</v>
      </c>
      <c r="H3931">
        <v>5</v>
      </c>
    </row>
    <row r="3932" spans="1:8" x14ac:dyDescent="0.25">
      <c r="A3932" t="s">
        <v>2849</v>
      </c>
      <c r="B3932" t="s">
        <v>2849</v>
      </c>
      <c r="C3932" t="s">
        <v>2230</v>
      </c>
      <c r="D3932" t="s">
        <v>2214</v>
      </c>
      <c r="E3932">
        <v>6</v>
      </c>
      <c r="F3932">
        <v>0</v>
      </c>
      <c r="G3932">
        <v>0</v>
      </c>
      <c r="H3932">
        <v>6</v>
      </c>
    </row>
    <row r="3933" spans="1:8" x14ac:dyDescent="0.25">
      <c r="A3933" t="s">
        <v>2849</v>
      </c>
      <c r="B3933" t="s">
        <v>2849</v>
      </c>
      <c r="C3933" t="s">
        <v>2231</v>
      </c>
      <c r="D3933" t="s">
        <v>2219</v>
      </c>
      <c r="E3933">
        <v>1</v>
      </c>
      <c r="F3933">
        <v>0</v>
      </c>
      <c r="G3933">
        <v>0</v>
      </c>
      <c r="H3933">
        <v>1</v>
      </c>
    </row>
    <row r="3934" spans="1:8" x14ac:dyDescent="0.25">
      <c r="A3934" t="s">
        <v>2849</v>
      </c>
      <c r="B3934" t="s">
        <v>2849</v>
      </c>
      <c r="C3934" t="s">
        <v>2231</v>
      </c>
      <c r="D3934" t="s">
        <v>2214</v>
      </c>
      <c r="E3934">
        <v>6</v>
      </c>
      <c r="F3934">
        <v>0</v>
      </c>
      <c r="G3934">
        <v>0</v>
      </c>
      <c r="H3934">
        <v>6</v>
      </c>
    </row>
    <row r="3935" spans="1:8" x14ac:dyDescent="0.25">
      <c r="A3935" t="s">
        <v>2849</v>
      </c>
      <c r="B3935" t="s">
        <v>2849</v>
      </c>
      <c r="C3935" t="s">
        <v>2232</v>
      </c>
      <c r="D3935" t="s">
        <v>2214</v>
      </c>
      <c r="E3935">
        <v>5</v>
      </c>
      <c r="F3935">
        <v>0</v>
      </c>
      <c r="G3935">
        <v>0</v>
      </c>
      <c r="H3935">
        <v>5</v>
      </c>
    </row>
    <row r="3936" spans="1:8" x14ac:dyDescent="0.25">
      <c r="A3936" t="s">
        <v>2849</v>
      </c>
      <c r="B3936" t="s">
        <v>2849</v>
      </c>
      <c r="C3936" t="s">
        <v>2233</v>
      </c>
      <c r="D3936" t="s">
        <v>2216</v>
      </c>
      <c r="E3936">
        <v>1</v>
      </c>
      <c r="F3936">
        <v>0</v>
      </c>
      <c r="G3936">
        <v>0</v>
      </c>
      <c r="H3936">
        <v>1</v>
      </c>
    </row>
    <row r="3937" spans="1:8" x14ac:dyDescent="0.25">
      <c r="A3937" t="s">
        <v>2849</v>
      </c>
      <c r="B3937" t="s">
        <v>2849</v>
      </c>
      <c r="C3937" t="s">
        <v>2233</v>
      </c>
      <c r="D3937" t="s">
        <v>2214</v>
      </c>
      <c r="E3937">
        <v>3</v>
      </c>
      <c r="F3937">
        <v>0</v>
      </c>
      <c r="G3937">
        <v>0</v>
      </c>
      <c r="H3937">
        <v>3</v>
      </c>
    </row>
    <row r="3938" spans="1:8" x14ac:dyDescent="0.25">
      <c r="A3938" t="s">
        <v>2849</v>
      </c>
      <c r="B3938" t="s">
        <v>2849</v>
      </c>
      <c r="C3938" t="s">
        <v>2234</v>
      </c>
      <c r="D3938" t="s">
        <v>2216</v>
      </c>
      <c r="E3938">
        <v>3</v>
      </c>
      <c r="F3938">
        <v>0</v>
      </c>
      <c r="G3938">
        <v>1</v>
      </c>
      <c r="H3938">
        <v>2</v>
      </c>
    </row>
    <row r="3939" spans="1:8" x14ac:dyDescent="0.25">
      <c r="A3939" t="s">
        <v>2849</v>
      </c>
      <c r="B3939" t="s">
        <v>2849</v>
      </c>
      <c r="C3939" t="s">
        <v>2234</v>
      </c>
      <c r="D3939" t="s">
        <v>2214</v>
      </c>
      <c r="E3939">
        <v>3</v>
      </c>
      <c r="F3939">
        <v>0</v>
      </c>
      <c r="G3939">
        <v>0</v>
      </c>
      <c r="H3939">
        <v>3</v>
      </c>
    </row>
    <row r="3940" spans="1:8" x14ac:dyDescent="0.25">
      <c r="A3940" t="s">
        <v>2849</v>
      </c>
      <c r="B3940" t="s">
        <v>2849</v>
      </c>
      <c r="C3940" t="s">
        <v>2235</v>
      </c>
      <c r="D3940" t="s">
        <v>2216</v>
      </c>
      <c r="E3940">
        <v>2</v>
      </c>
      <c r="F3940">
        <v>0</v>
      </c>
      <c r="G3940">
        <v>0</v>
      </c>
      <c r="H3940">
        <v>2</v>
      </c>
    </row>
    <row r="3941" spans="1:8" x14ac:dyDescent="0.25">
      <c r="A3941" t="s">
        <v>2849</v>
      </c>
      <c r="B3941" t="s">
        <v>2849</v>
      </c>
      <c r="C3941" t="s">
        <v>2235</v>
      </c>
      <c r="D3941" t="s">
        <v>2214</v>
      </c>
      <c r="E3941">
        <v>2</v>
      </c>
      <c r="F3941">
        <v>0</v>
      </c>
      <c r="G3941">
        <v>1</v>
      </c>
      <c r="H3941">
        <v>1</v>
      </c>
    </row>
    <row r="3942" spans="1:8" x14ac:dyDescent="0.25">
      <c r="A3942" t="s">
        <v>2849</v>
      </c>
      <c r="B3942" t="s">
        <v>2849</v>
      </c>
      <c r="C3942" t="s">
        <v>2236</v>
      </c>
      <c r="D3942" t="s">
        <v>2216</v>
      </c>
      <c r="E3942">
        <v>3</v>
      </c>
      <c r="F3942">
        <v>0</v>
      </c>
      <c r="G3942">
        <v>0</v>
      </c>
      <c r="H3942">
        <v>3</v>
      </c>
    </row>
    <row r="3943" spans="1:8" x14ac:dyDescent="0.25">
      <c r="A3943" t="s">
        <v>2849</v>
      </c>
      <c r="B3943" t="s">
        <v>2849</v>
      </c>
      <c r="C3943" t="s">
        <v>2236</v>
      </c>
      <c r="D3943" t="s">
        <v>2214</v>
      </c>
      <c r="E3943">
        <v>2</v>
      </c>
      <c r="F3943">
        <v>0</v>
      </c>
      <c r="G3943">
        <v>0</v>
      </c>
      <c r="H3943">
        <v>2</v>
      </c>
    </row>
    <row r="3944" spans="1:8" x14ac:dyDescent="0.25">
      <c r="A3944" t="s">
        <v>2849</v>
      </c>
      <c r="B3944" t="s">
        <v>2849</v>
      </c>
      <c r="C3944" t="s">
        <v>2259</v>
      </c>
      <c r="D3944" t="s">
        <v>2216</v>
      </c>
      <c r="E3944">
        <v>5</v>
      </c>
      <c r="F3944">
        <v>0</v>
      </c>
      <c r="G3944">
        <v>0</v>
      </c>
      <c r="H3944">
        <v>5</v>
      </c>
    </row>
    <row r="3945" spans="1:8" x14ac:dyDescent="0.25">
      <c r="A3945" t="s">
        <v>2849</v>
      </c>
      <c r="B3945" t="s">
        <v>2849</v>
      </c>
      <c r="C3945" t="s">
        <v>2220</v>
      </c>
      <c r="D3945" t="s">
        <v>2221</v>
      </c>
      <c r="E3945">
        <v>3</v>
      </c>
      <c r="F3945">
        <v>0</v>
      </c>
      <c r="G3945">
        <v>0</v>
      </c>
      <c r="H3945">
        <v>3</v>
      </c>
    </row>
    <row r="3946" spans="1:8" x14ac:dyDescent="0.25">
      <c r="A3946" t="s">
        <v>2849</v>
      </c>
      <c r="B3946" t="s">
        <v>2849</v>
      </c>
      <c r="C3946" t="s">
        <v>2220</v>
      </c>
      <c r="D3946" t="s">
        <v>2253</v>
      </c>
      <c r="E3946">
        <v>1</v>
      </c>
      <c r="F3946">
        <v>0</v>
      </c>
      <c r="G3946">
        <v>0</v>
      </c>
      <c r="H3946">
        <v>1</v>
      </c>
    </row>
    <row r="3947" spans="1:8" x14ac:dyDescent="0.25">
      <c r="A3947" t="s">
        <v>2849</v>
      </c>
      <c r="B3947" t="s">
        <v>2849</v>
      </c>
      <c r="C3947" t="s">
        <v>2255</v>
      </c>
      <c r="D3947" t="s">
        <v>2260</v>
      </c>
      <c r="E3947">
        <v>1</v>
      </c>
      <c r="F3947">
        <v>0</v>
      </c>
      <c r="G3947">
        <v>0</v>
      </c>
      <c r="H3947">
        <v>1</v>
      </c>
    </row>
    <row r="3948" spans="1:8" x14ac:dyDescent="0.25">
      <c r="A3948" t="s">
        <v>2849</v>
      </c>
      <c r="B3948" t="s">
        <v>2849</v>
      </c>
      <c r="C3948" t="s">
        <v>2242</v>
      </c>
      <c r="D3948" t="s">
        <v>2216</v>
      </c>
      <c r="E3948">
        <v>2</v>
      </c>
      <c r="F3948">
        <v>0</v>
      </c>
      <c r="G3948">
        <v>0</v>
      </c>
      <c r="H3948">
        <v>2</v>
      </c>
    </row>
    <row r="3949" spans="1:8" x14ac:dyDescent="0.25">
      <c r="A3949" t="s">
        <v>2849</v>
      </c>
      <c r="B3949" t="s">
        <v>2849</v>
      </c>
      <c r="C3949" t="s">
        <v>2242</v>
      </c>
      <c r="D3949" t="s">
        <v>2243</v>
      </c>
      <c r="E3949">
        <v>3</v>
      </c>
      <c r="F3949">
        <v>0</v>
      </c>
      <c r="G3949">
        <v>1</v>
      </c>
      <c r="H3949">
        <v>2</v>
      </c>
    </row>
    <row r="3950" spans="1:8" x14ac:dyDescent="0.25">
      <c r="A3950" t="s">
        <v>2849</v>
      </c>
      <c r="B3950" t="s">
        <v>2849</v>
      </c>
      <c r="C3950" t="s">
        <v>2242</v>
      </c>
      <c r="D3950" t="s">
        <v>2244</v>
      </c>
      <c r="E3950">
        <v>2</v>
      </c>
      <c r="F3950">
        <v>0</v>
      </c>
      <c r="G3950">
        <v>0</v>
      </c>
      <c r="H3950">
        <v>2</v>
      </c>
    </row>
    <row r="3951" spans="1:8" x14ac:dyDescent="0.25">
      <c r="A3951" t="s">
        <v>2849</v>
      </c>
      <c r="B3951" t="s">
        <v>2849</v>
      </c>
      <c r="C3951" t="s">
        <v>2245</v>
      </c>
      <c r="D3951" t="s">
        <v>2246</v>
      </c>
      <c r="E3951">
        <v>3</v>
      </c>
      <c r="F3951">
        <v>0</v>
      </c>
      <c r="G3951">
        <v>0</v>
      </c>
      <c r="H3951">
        <v>3</v>
      </c>
    </row>
    <row r="3952" spans="1:8" x14ac:dyDescent="0.25">
      <c r="A3952" t="s">
        <v>2849</v>
      </c>
      <c r="B3952" t="s">
        <v>2849</v>
      </c>
      <c r="C3952" t="s">
        <v>2245</v>
      </c>
      <c r="D3952" t="s">
        <v>2243</v>
      </c>
      <c r="E3952">
        <v>4</v>
      </c>
      <c r="F3952">
        <v>0</v>
      </c>
      <c r="G3952">
        <v>0</v>
      </c>
      <c r="H3952">
        <v>4</v>
      </c>
    </row>
    <row r="3953" spans="1:8" x14ac:dyDescent="0.25">
      <c r="A3953" t="s">
        <v>2849</v>
      </c>
      <c r="B3953" t="s">
        <v>2849</v>
      </c>
      <c r="C3953" t="s">
        <v>2245</v>
      </c>
      <c r="D3953" t="s">
        <v>2244</v>
      </c>
      <c r="E3953">
        <v>2</v>
      </c>
      <c r="F3953">
        <v>0</v>
      </c>
      <c r="G3953">
        <v>0</v>
      </c>
      <c r="H3953">
        <v>2</v>
      </c>
    </row>
    <row r="3954" spans="1:8" x14ac:dyDescent="0.25">
      <c r="A3954" t="s">
        <v>2849</v>
      </c>
      <c r="B3954" t="s">
        <v>2849</v>
      </c>
      <c r="C3954" t="s">
        <v>2247</v>
      </c>
      <c r="D3954" t="s">
        <v>2216</v>
      </c>
      <c r="E3954">
        <v>2</v>
      </c>
      <c r="F3954">
        <v>0</v>
      </c>
      <c r="G3954">
        <v>1</v>
      </c>
      <c r="H3954">
        <v>1</v>
      </c>
    </row>
    <row r="3955" spans="1:8" x14ac:dyDescent="0.25">
      <c r="A3955" t="s">
        <v>2849</v>
      </c>
      <c r="B3955" t="s">
        <v>2849</v>
      </c>
      <c r="C3955" t="s">
        <v>2247</v>
      </c>
      <c r="D3955" t="s">
        <v>2243</v>
      </c>
      <c r="E3955">
        <v>3</v>
      </c>
      <c r="F3955">
        <v>0</v>
      </c>
      <c r="G3955">
        <v>0</v>
      </c>
      <c r="H3955">
        <v>3</v>
      </c>
    </row>
    <row r="3956" spans="1:8" x14ac:dyDescent="0.25">
      <c r="A3956" t="s">
        <v>2849</v>
      </c>
      <c r="B3956" t="s">
        <v>2849</v>
      </c>
      <c r="C3956" t="s">
        <v>2247</v>
      </c>
      <c r="D3956" t="s">
        <v>2244</v>
      </c>
      <c r="E3956">
        <v>3</v>
      </c>
      <c r="F3956">
        <v>0</v>
      </c>
      <c r="G3956">
        <v>0</v>
      </c>
      <c r="H3956">
        <v>3</v>
      </c>
    </row>
    <row r="3957" spans="1:8" x14ac:dyDescent="0.25">
      <c r="A3957" t="s">
        <v>2849</v>
      </c>
      <c r="B3957" t="s">
        <v>2849</v>
      </c>
      <c r="C3957" t="s">
        <v>3055</v>
      </c>
      <c r="D3957" t="s">
        <v>22</v>
      </c>
      <c r="E3957">
        <v>1</v>
      </c>
      <c r="F3957">
        <v>0</v>
      </c>
      <c r="G3957">
        <v>0</v>
      </c>
      <c r="H3957">
        <v>1</v>
      </c>
    </row>
    <row r="3958" spans="1:8" x14ac:dyDescent="0.25">
      <c r="A3958" t="s">
        <v>2849</v>
      </c>
      <c r="B3958" t="s">
        <v>2849</v>
      </c>
      <c r="C3958" t="s">
        <v>3056</v>
      </c>
      <c r="D3958" t="s">
        <v>22</v>
      </c>
      <c r="E3958">
        <v>4</v>
      </c>
      <c r="F3958">
        <v>0</v>
      </c>
      <c r="G3958">
        <v>1</v>
      </c>
      <c r="H3958">
        <v>3</v>
      </c>
    </row>
    <row r="3959" spans="1:8" x14ac:dyDescent="0.25">
      <c r="A3959" t="s">
        <v>2849</v>
      </c>
      <c r="B3959" t="s">
        <v>2849</v>
      </c>
      <c r="C3959" t="s">
        <v>3059</v>
      </c>
      <c r="D3959" t="s">
        <v>22</v>
      </c>
      <c r="E3959">
        <v>5</v>
      </c>
      <c r="F3959">
        <v>0</v>
      </c>
      <c r="G3959">
        <v>0</v>
      </c>
      <c r="H3959">
        <v>5</v>
      </c>
    </row>
    <row r="3960" spans="1:8" x14ac:dyDescent="0.25">
      <c r="A3960" t="s">
        <v>2850</v>
      </c>
      <c r="B3960" t="s">
        <v>2850</v>
      </c>
      <c r="C3960" t="s">
        <v>2302</v>
      </c>
      <c r="D3960" t="s">
        <v>22</v>
      </c>
      <c r="E3960">
        <v>2</v>
      </c>
      <c r="F3960">
        <v>0</v>
      </c>
      <c r="G3960">
        <v>0</v>
      </c>
      <c r="H3960">
        <v>2</v>
      </c>
    </row>
    <row r="3961" spans="1:8" x14ac:dyDescent="0.25">
      <c r="A3961" t="s">
        <v>2850</v>
      </c>
      <c r="B3961" t="s">
        <v>2850</v>
      </c>
      <c r="C3961" t="s">
        <v>213</v>
      </c>
      <c r="D3961" t="s">
        <v>22</v>
      </c>
      <c r="E3961">
        <v>3</v>
      </c>
      <c r="F3961">
        <v>0</v>
      </c>
      <c r="G3961">
        <v>0</v>
      </c>
      <c r="H3961">
        <v>3</v>
      </c>
    </row>
    <row r="3962" spans="1:8" x14ac:dyDescent="0.25">
      <c r="A3962" t="s">
        <v>2850</v>
      </c>
      <c r="B3962" t="s">
        <v>2850</v>
      </c>
      <c r="C3962" t="s">
        <v>217</v>
      </c>
      <c r="D3962" t="s">
        <v>219</v>
      </c>
      <c r="E3962">
        <v>1</v>
      </c>
      <c r="F3962">
        <v>0</v>
      </c>
      <c r="G3962">
        <v>0</v>
      </c>
      <c r="H3962">
        <v>1</v>
      </c>
    </row>
    <row r="3963" spans="1:8" x14ac:dyDescent="0.25">
      <c r="A3963" t="s">
        <v>2850</v>
      </c>
      <c r="B3963" t="s">
        <v>2850</v>
      </c>
      <c r="C3963" t="s">
        <v>217</v>
      </c>
      <c r="D3963" t="s">
        <v>220</v>
      </c>
      <c r="E3963">
        <v>1</v>
      </c>
      <c r="F3963">
        <v>0</v>
      </c>
      <c r="G3963">
        <v>0</v>
      </c>
      <c r="H3963">
        <v>1</v>
      </c>
    </row>
    <row r="3964" spans="1:8" x14ac:dyDescent="0.25">
      <c r="A3964" t="s">
        <v>2850</v>
      </c>
      <c r="B3964" t="s">
        <v>2850</v>
      </c>
      <c r="C3964" t="s">
        <v>217</v>
      </c>
      <c r="D3964" t="s">
        <v>311</v>
      </c>
      <c r="E3964">
        <v>1</v>
      </c>
      <c r="F3964">
        <v>0</v>
      </c>
      <c r="G3964">
        <v>0</v>
      </c>
      <c r="H3964">
        <v>1</v>
      </c>
    </row>
    <row r="3965" spans="1:8" x14ac:dyDescent="0.25">
      <c r="A3965" t="s">
        <v>2850</v>
      </c>
      <c r="B3965" t="s">
        <v>2850</v>
      </c>
      <c r="C3965" t="s">
        <v>217</v>
      </c>
      <c r="D3965" t="s">
        <v>288</v>
      </c>
      <c r="E3965">
        <v>1</v>
      </c>
      <c r="F3965">
        <v>0</v>
      </c>
      <c r="G3965">
        <v>0</v>
      </c>
      <c r="H3965">
        <v>1</v>
      </c>
    </row>
    <row r="3966" spans="1:8" x14ac:dyDescent="0.25">
      <c r="A3966" t="s">
        <v>2850</v>
      </c>
      <c r="B3966" t="s">
        <v>2850</v>
      </c>
      <c r="C3966" t="s">
        <v>117</v>
      </c>
      <c r="D3966" t="s">
        <v>22</v>
      </c>
      <c r="E3966">
        <v>2</v>
      </c>
      <c r="F3966">
        <v>0</v>
      </c>
      <c r="G3966">
        <v>0</v>
      </c>
      <c r="H3966">
        <v>2</v>
      </c>
    </row>
    <row r="3967" spans="1:8" x14ac:dyDescent="0.25">
      <c r="A3967" t="s">
        <v>2850</v>
      </c>
      <c r="B3967" t="s">
        <v>2850</v>
      </c>
      <c r="C3967" t="s">
        <v>75</v>
      </c>
      <c r="D3967" t="s">
        <v>22</v>
      </c>
      <c r="E3967">
        <v>1</v>
      </c>
      <c r="F3967">
        <v>0</v>
      </c>
      <c r="G3967">
        <v>0</v>
      </c>
      <c r="H3967">
        <v>1</v>
      </c>
    </row>
    <row r="3968" spans="1:8" x14ac:dyDescent="0.25">
      <c r="A3968" t="s">
        <v>2850</v>
      </c>
      <c r="B3968" t="s">
        <v>2850</v>
      </c>
      <c r="C3968" t="s">
        <v>2747</v>
      </c>
      <c r="D3968" t="s">
        <v>22</v>
      </c>
      <c r="E3968">
        <v>5</v>
      </c>
      <c r="F3968">
        <v>0</v>
      </c>
      <c r="G3968">
        <v>0</v>
      </c>
      <c r="H3968">
        <v>5</v>
      </c>
    </row>
    <row r="3969" spans="1:8" x14ac:dyDescent="0.25">
      <c r="A3969" t="s">
        <v>2850</v>
      </c>
      <c r="B3969" t="s">
        <v>2850</v>
      </c>
      <c r="C3969" t="s">
        <v>69</v>
      </c>
      <c r="D3969" t="s">
        <v>22</v>
      </c>
      <c r="E3969">
        <v>9</v>
      </c>
      <c r="F3969">
        <v>4</v>
      </c>
      <c r="G3969">
        <v>5</v>
      </c>
      <c r="H3969">
        <v>8</v>
      </c>
    </row>
    <row r="3970" spans="1:8" x14ac:dyDescent="0.25">
      <c r="A3970" t="s">
        <v>2850</v>
      </c>
      <c r="B3970" t="s">
        <v>2850</v>
      </c>
      <c r="C3970" t="s">
        <v>170</v>
      </c>
      <c r="D3970" t="s">
        <v>22</v>
      </c>
      <c r="E3970">
        <v>8</v>
      </c>
      <c r="F3970">
        <v>0</v>
      </c>
      <c r="G3970">
        <v>0</v>
      </c>
      <c r="H3970">
        <v>8</v>
      </c>
    </row>
    <row r="3971" spans="1:8" x14ac:dyDescent="0.25">
      <c r="A3971" t="s">
        <v>2850</v>
      </c>
      <c r="B3971" t="s">
        <v>2850</v>
      </c>
      <c r="C3971" t="s">
        <v>2280</v>
      </c>
      <c r="D3971" t="s">
        <v>22</v>
      </c>
      <c r="E3971">
        <v>6</v>
      </c>
      <c r="F3971">
        <v>0</v>
      </c>
      <c r="G3971">
        <v>0</v>
      </c>
      <c r="H3971">
        <v>6</v>
      </c>
    </row>
    <row r="3972" spans="1:8" x14ac:dyDescent="0.25">
      <c r="A3972" t="s">
        <v>2850</v>
      </c>
      <c r="B3972" t="s">
        <v>2850</v>
      </c>
      <c r="C3972" t="s">
        <v>88</v>
      </c>
      <c r="D3972" t="s">
        <v>22</v>
      </c>
      <c r="E3972">
        <v>1</v>
      </c>
      <c r="F3972">
        <v>0</v>
      </c>
      <c r="G3972">
        <v>0</v>
      </c>
      <c r="H3972">
        <v>1</v>
      </c>
    </row>
    <row r="3973" spans="1:8" x14ac:dyDescent="0.25">
      <c r="A3973" t="s">
        <v>2850</v>
      </c>
      <c r="B3973" t="s">
        <v>2850</v>
      </c>
      <c r="C3973" t="s">
        <v>216</v>
      </c>
      <c r="D3973" t="s">
        <v>22</v>
      </c>
      <c r="E3973">
        <v>3</v>
      </c>
      <c r="F3973">
        <v>0</v>
      </c>
      <c r="G3973">
        <v>0</v>
      </c>
      <c r="H3973">
        <v>3</v>
      </c>
    </row>
    <row r="3974" spans="1:8" x14ac:dyDescent="0.25">
      <c r="A3974" t="s">
        <v>2850</v>
      </c>
      <c r="B3974" t="s">
        <v>2850</v>
      </c>
      <c r="C3974" t="s">
        <v>82</v>
      </c>
      <c r="D3974" t="s">
        <v>22</v>
      </c>
      <c r="E3974">
        <v>2</v>
      </c>
      <c r="F3974">
        <v>0</v>
      </c>
      <c r="G3974">
        <v>0</v>
      </c>
      <c r="H3974">
        <v>2</v>
      </c>
    </row>
    <row r="3975" spans="1:8" x14ac:dyDescent="0.25">
      <c r="A3975" t="s">
        <v>2850</v>
      </c>
      <c r="B3975" t="s">
        <v>2850</v>
      </c>
      <c r="C3975" t="s">
        <v>229</v>
      </c>
      <c r="D3975" t="s">
        <v>22</v>
      </c>
      <c r="E3975">
        <v>2</v>
      </c>
      <c r="F3975">
        <v>0</v>
      </c>
      <c r="G3975">
        <v>0</v>
      </c>
      <c r="H3975">
        <v>2</v>
      </c>
    </row>
    <row r="3976" spans="1:8" x14ac:dyDescent="0.25">
      <c r="A3976" t="s">
        <v>2850</v>
      </c>
      <c r="B3976" t="s">
        <v>2850</v>
      </c>
      <c r="C3976" t="s">
        <v>62</v>
      </c>
      <c r="D3976" t="s">
        <v>71</v>
      </c>
      <c r="E3976">
        <v>1</v>
      </c>
      <c r="F3976">
        <v>0</v>
      </c>
      <c r="G3976">
        <v>0</v>
      </c>
      <c r="H3976">
        <v>1</v>
      </c>
    </row>
    <row r="3977" spans="1:8" x14ac:dyDescent="0.25">
      <c r="A3977" t="s">
        <v>2850</v>
      </c>
      <c r="B3977" t="s">
        <v>2850</v>
      </c>
      <c r="C3977" t="s">
        <v>62</v>
      </c>
      <c r="D3977" t="s">
        <v>63</v>
      </c>
      <c r="E3977">
        <v>2</v>
      </c>
      <c r="F3977">
        <v>0</v>
      </c>
      <c r="G3977">
        <v>0</v>
      </c>
      <c r="H3977">
        <v>2</v>
      </c>
    </row>
    <row r="3978" spans="1:8" x14ac:dyDescent="0.25">
      <c r="A3978" t="s">
        <v>2850</v>
      </c>
      <c r="B3978" t="s">
        <v>2850</v>
      </c>
      <c r="C3978" t="s">
        <v>141</v>
      </c>
      <c r="D3978" t="s">
        <v>22</v>
      </c>
      <c r="E3978">
        <v>2</v>
      </c>
      <c r="F3978">
        <v>0</v>
      </c>
      <c r="G3978">
        <v>0</v>
      </c>
      <c r="H3978">
        <v>2</v>
      </c>
    </row>
    <row r="3979" spans="1:8" x14ac:dyDescent="0.25">
      <c r="A3979" t="s">
        <v>2850</v>
      </c>
      <c r="B3979" t="s">
        <v>2850</v>
      </c>
      <c r="C3979" t="s">
        <v>188</v>
      </c>
      <c r="D3979" t="s">
        <v>22</v>
      </c>
      <c r="E3979">
        <v>6</v>
      </c>
      <c r="F3979">
        <v>0</v>
      </c>
      <c r="G3979">
        <v>0</v>
      </c>
      <c r="H3979">
        <v>6</v>
      </c>
    </row>
    <row r="3980" spans="1:8" x14ac:dyDescent="0.25">
      <c r="A3980" t="s">
        <v>2850</v>
      </c>
      <c r="B3980" t="s">
        <v>2850</v>
      </c>
      <c r="C3980" t="s">
        <v>187</v>
      </c>
      <c r="D3980" t="s">
        <v>22</v>
      </c>
      <c r="E3980">
        <v>5</v>
      </c>
      <c r="F3980">
        <v>0</v>
      </c>
      <c r="G3980">
        <v>0</v>
      </c>
      <c r="H3980">
        <v>5</v>
      </c>
    </row>
    <row r="3981" spans="1:8" x14ac:dyDescent="0.25">
      <c r="A3981" t="s">
        <v>2850</v>
      </c>
      <c r="B3981" t="s">
        <v>2850</v>
      </c>
      <c r="C3981" t="s">
        <v>79</v>
      </c>
      <c r="D3981" t="s">
        <v>22</v>
      </c>
      <c r="E3981">
        <v>8</v>
      </c>
      <c r="F3981">
        <v>12</v>
      </c>
      <c r="G3981">
        <v>2</v>
      </c>
      <c r="H3981">
        <v>18</v>
      </c>
    </row>
    <row r="3982" spans="1:8" x14ac:dyDescent="0.25">
      <c r="A3982" t="s">
        <v>2850</v>
      </c>
      <c r="B3982" t="s">
        <v>2850</v>
      </c>
      <c r="C3982" t="s">
        <v>39</v>
      </c>
      <c r="D3982" t="s">
        <v>22</v>
      </c>
      <c r="E3982">
        <v>10</v>
      </c>
      <c r="F3982">
        <v>0</v>
      </c>
      <c r="G3982">
        <v>1</v>
      </c>
      <c r="H3982">
        <v>9</v>
      </c>
    </row>
    <row r="3983" spans="1:8" x14ac:dyDescent="0.25">
      <c r="A3983" t="s">
        <v>2850</v>
      </c>
      <c r="B3983" t="s">
        <v>2850</v>
      </c>
      <c r="C3983" t="s">
        <v>43</v>
      </c>
      <c r="D3983" t="s">
        <v>22</v>
      </c>
      <c r="E3983">
        <v>11</v>
      </c>
      <c r="F3983">
        <v>0</v>
      </c>
      <c r="G3983">
        <v>1</v>
      </c>
      <c r="H3983">
        <v>10</v>
      </c>
    </row>
    <row r="3984" spans="1:8" x14ac:dyDescent="0.25">
      <c r="A3984" t="s">
        <v>2850</v>
      </c>
      <c r="B3984" t="s">
        <v>2850</v>
      </c>
      <c r="C3984" t="s">
        <v>35</v>
      </c>
      <c r="D3984" t="s">
        <v>22</v>
      </c>
      <c r="E3984">
        <v>10</v>
      </c>
      <c r="F3984">
        <v>0</v>
      </c>
      <c r="G3984">
        <v>2</v>
      </c>
      <c r="H3984">
        <v>8</v>
      </c>
    </row>
    <row r="3985" spans="1:8" x14ac:dyDescent="0.25">
      <c r="A3985" t="s">
        <v>2850</v>
      </c>
      <c r="B3985" t="s">
        <v>2850</v>
      </c>
      <c r="C3985" t="s">
        <v>105</v>
      </c>
      <c r="D3985" t="s">
        <v>22</v>
      </c>
      <c r="E3985">
        <v>7</v>
      </c>
      <c r="F3985">
        <v>0</v>
      </c>
      <c r="G3985">
        <v>0</v>
      </c>
      <c r="H3985">
        <v>7</v>
      </c>
    </row>
    <row r="3986" spans="1:8" x14ac:dyDescent="0.25">
      <c r="A3986" t="s">
        <v>2850</v>
      </c>
      <c r="B3986" t="s">
        <v>2850</v>
      </c>
      <c r="C3986" t="s">
        <v>2314</v>
      </c>
      <c r="D3986" t="s">
        <v>22</v>
      </c>
      <c r="E3986">
        <v>11</v>
      </c>
      <c r="F3986">
        <v>0</v>
      </c>
      <c r="G3986">
        <v>0</v>
      </c>
      <c r="H3986">
        <v>11</v>
      </c>
    </row>
    <row r="3987" spans="1:8" x14ac:dyDescent="0.25">
      <c r="A3987" t="s">
        <v>2850</v>
      </c>
      <c r="B3987" t="s">
        <v>2850</v>
      </c>
      <c r="C3987" t="s">
        <v>91</v>
      </c>
      <c r="D3987" t="s">
        <v>22</v>
      </c>
      <c r="E3987">
        <v>10</v>
      </c>
      <c r="F3987">
        <v>0</v>
      </c>
      <c r="G3987">
        <v>0</v>
      </c>
      <c r="H3987">
        <v>10</v>
      </c>
    </row>
    <row r="3988" spans="1:8" x14ac:dyDescent="0.25">
      <c r="A3988" t="s">
        <v>2850</v>
      </c>
      <c r="B3988" t="s">
        <v>2850</v>
      </c>
      <c r="C3988" t="s">
        <v>67</v>
      </c>
      <c r="D3988" t="s">
        <v>22</v>
      </c>
      <c r="E3988">
        <v>6</v>
      </c>
      <c r="F3988">
        <v>0</v>
      </c>
      <c r="G3988">
        <v>0</v>
      </c>
      <c r="H3988">
        <v>6</v>
      </c>
    </row>
    <row r="3989" spans="1:8" x14ac:dyDescent="0.25">
      <c r="A3989" t="s">
        <v>2850</v>
      </c>
      <c r="B3989" t="s">
        <v>2850</v>
      </c>
      <c r="C3989" t="s">
        <v>55</v>
      </c>
      <c r="D3989" t="s">
        <v>22</v>
      </c>
      <c r="E3989">
        <v>6</v>
      </c>
      <c r="F3989">
        <v>0</v>
      </c>
      <c r="G3989">
        <v>0</v>
      </c>
      <c r="H3989">
        <v>6</v>
      </c>
    </row>
    <row r="3990" spans="1:8" x14ac:dyDescent="0.25">
      <c r="A3990" t="s">
        <v>2850</v>
      </c>
      <c r="B3990" t="s">
        <v>2850</v>
      </c>
      <c r="C3990" t="s">
        <v>250</v>
      </c>
      <c r="D3990" t="s">
        <v>22</v>
      </c>
      <c r="E3990">
        <v>2</v>
      </c>
      <c r="F3990">
        <v>0</v>
      </c>
      <c r="G3990">
        <v>0</v>
      </c>
      <c r="H3990">
        <v>2</v>
      </c>
    </row>
    <row r="3991" spans="1:8" x14ac:dyDescent="0.25">
      <c r="A3991" t="s">
        <v>2850</v>
      </c>
      <c r="B3991" t="s">
        <v>2850</v>
      </c>
      <c r="C3991" t="s">
        <v>2293</v>
      </c>
      <c r="D3991" t="s">
        <v>22</v>
      </c>
      <c r="E3991">
        <v>8</v>
      </c>
      <c r="F3991">
        <v>0</v>
      </c>
      <c r="G3991">
        <v>1</v>
      </c>
      <c r="H3991">
        <v>7</v>
      </c>
    </row>
    <row r="3992" spans="1:8" x14ac:dyDescent="0.25">
      <c r="A3992" t="s">
        <v>2850</v>
      </c>
      <c r="B3992" t="s">
        <v>2850</v>
      </c>
      <c r="C3992" t="s">
        <v>310</v>
      </c>
      <c r="D3992" t="s">
        <v>22</v>
      </c>
      <c r="E3992">
        <v>1</v>
      </c>
      <c r="F3992">
        <v>0</v>
      </c>
      <c r="G3992">
        <v>0</v>
      </c>
      <c r="H3992">
        <v>1</v>
      </c>
    </row>
    <row r="3993" spans="1:8" x14ac:dyDescent="0.25">
      <c r="A3993" t="s">
        <v>2850</v>
      </c>
      <c r="B3993" t="s">
        <v>2850</v>
      </c>
      <c r="C3993" t="s">
        <v>161</v>
      </c>
      <c r="D3993" t="s">
        <v>22</v>
      </c>
      <c r="E3993">
        <v>6</v>
      </c>
      <c r="F3993">
        <v>0</v>
      </c>
      <c r="G3993">
        <v>0</v>
      </c>
      <c r="H3993">
        <v>6</v>
      </c>
    </row>
    <row r="3994" spans="1:8" x14ac:dyDescent="0.25">
      <c r="A3994" t="s">
        <v>2850</v>
      </c>
      <c r="B3994" t="s">
        <v>2850</v>
      </c>
      <c r="C3994" t="s">
        <v>154</v>
      </c>
      <c r="D3994" t="s">
        <v>22</v>
      </c>
      <c r="E3994">
        <v>6</v>
      </c>
      <c r="F3994">
        <v>3</v>
      </c>
      <c r="G3994">
        <v>1</v>
      </c>
      <c r="H3994">
        <v>8</v>
      </c>
    </row>
    <row r="3995" spans="1:8" x14ac:dyDescent="0.25">
      <c r="A3995" t="s">
        <v>2850</v>
      </c>
      <c r="B3995" t="s">
        <v>2850</v>
      </c>
      <c r="C3995" t="s">
        <v>124</v>
      </c>
      <c r="D3995" t="s">
        <v>22</v>
      </c>
      <c r="E3995">
        <v>8</v>
      </c>
      <c r="F3995">
        <v>0</v>
      </c>
      <c r="G3995">
        <v>0</v>
      </c>
      <c r="H3995">
        <v>8</v>
      </c>
    </row>
    <row r="3996" spans="1:8" x14ac:dyDescent="0.25">
      <c r="A3996" t="s">
        <v>2850</v>
      </c>
      <c r="B3996" t="s">
        <v>2850</v>
      </c>
      <c r="C3996" t="s">
        <v>152</v>
      </c>
      <c r="D3996" t="s">
        <v>22</v>
      </c>
      <c r="E3996">
        <v>10</v>
      </c>
      <c r="F3996">
        <v>0</v>
      </c>
      <c r="G3996">
        <v>0</v>
      </c>
      <c r="H3996">
        <v>10</v>
      </c>
    </row>
    <row r="3997" spans="1:8" x14ac:dyDescent="0.25">
      <c r="A3997" t="s">
        <v>2850</v>
      </c>
      <c r="B3997" t="s">
        <v>2850</v>
      </c>
      <c r="C3997" t="s">
        <v>2308</v>
      </c>
      <c r="D3997" t="s">
        <v>22</v>
      </c>
      <c r="E3997">
        <v>2</v>
      </c>
      <c r="F3997">
        <v>0</v>
      </c>
      <c r="G3997">
        <v>0</v>
      </c>
      <c r="H3997">
        <v>2</v>
      </c>
    </row>
    <row r="3998" spans="1:8" x14ac:dyDescent="0.25">
      <c r="A3998" t="s">
        <v>2850</v>
      </c>
      <c r="B3998" t="s">
        <v>2850</v>
      </c>
      <c r="C3998" t="s">
        <v>236</v>
      </c>
      <c r="D3998" t="s">
        <v>22</v>
      </c>
      <c r="E3998">
        <v>6</v>
      </c>
      <c r="F3998">
        <v>0</v>
      </c>
      <c r="G3998">
        <v>0</v>
      </c>
      <c r="H3998">
        <v>6</v>
      </c>
    </row>
    <row r="3999" spans="1:8" x14ac:dyDescent="0.25">
      <c r="A3999" t="s">
        <v>2850</v>
      </c>
      <c r="B3999" t="s">
        <v>2850</v>
      </c>
      <c r="C3999" t="s">
        <v>319</v>
      </c>
      <c r="D3999" t="s">
        <v>22</v>
      </c>
      <c r="E3999">
        <v>1</v>
      </c>
      <c r="F3999">
        <v>0</v>
      </c>
      <c r="G3999">
        <v>0</v>
      </c>
      <c r="H3999">
        <v>1</v>
      </c>
    </row>
    <row r="4000" spans="1:8" x14ac:dyDescent="0.25">
      <c r="A4000" t="s">
        <v>2850</v>
      </c>
      <c r="B4000" t="s">
        <v>2850</v>
      </c>
      <c r="C4000" t="s">
        <v>138</v>
      </c>
      <c r="D4000" t="s">
        <v>22</v>
      </c>
      <c r="E4000">
        <v>0</v>
      </c>
      <c r="F4000">
        <v>12</v>
      </c>
      <c r="G4000">
        <v>4</v>
      </c>
      <c r="H4000">
        <v>8</v>
      </c>
    </row>
    <row r="4001" spans="1:8" x14ac:dyDescent="0.25">
      <c r="A4001" t="s">
        <v>2850</v>
      </c>
      <c r="B4001" t="s">
        <v>2850</v>
      </c>
      <c r="C4001" t="s">
        <v>172</v>
      </c>
      <c r="D4001" t="s">
        <v>22</v>
      </c>
      <c r="E4001">
        <v>8</v>
      </c>
      <c r="F4001">
        <v>12</v>
      </c>
      <c r="G4001">
        <v>5</v>
      </c>
      <c r="H4001">
        <v>15</v>
      </c>
    </row>
    <row r="4002" spans="1:8" x14ac:dyDescent="0.25">
      <c r="A4002" t="s">
        <v>2850</v>
      </c>
      <c r="B4002" t="s">
        <v>2850</v>
      </c>
      <c r="C4002" t="s">
        <v>223</v>
      </c>
      <c r="D4002" t="s">
        <v>22</v>
      </c>
      <c r="E4002">
        <v>0</v>
      </c>
      <c r="F4002">
        <v>1</v>
      </c>
      <c r="G4002">
        <v>0</v>
      </c>
      <c r="H4002">
        <v>1</v>
      </c>
    </row>
    <row r="4003" spans="1:8" x14ac:dyDescent="0.25">
      <c r="A4003" t="s">
        <v>2850</v>
      </c>
      <c r="B4003" t="s">
        <v>2850</v>
      </c>
      <c r="C4003" t="s">
        <v>38</v>
      </c>
      <c r="D4003" t="s">
        <v>22</v>
      </c>
      <c r="E4003">
        <v>2</v>
      </c>
      <c r="F4003">
        <v>0</v>
      </c>
      <c r="G4003">
        <v>1</v>
      </c>
      <c r="H4003">
        <v>1</v>
      </c>
    </row>
    <row r="4004" spans="1:8" x14ac:dyDescent="0.25">
      <c r="A4004" t="s">
        <v>2850</v>
      </c>
      <c r="B4004" t="s">
        <v>2850</v>
      </c>
      <c r="C4004" t="s">
        <v>2289</v>
      </c>
      <c r="D4004" t="s">
        <v>22</v>
      </c>
      <c r="E4004">
        <v>3</v>
      </c>
      <c r="F4004">
        <v>0</v>
      </c>
      <c r="G4004">
        <v>0</v>
      </c>
      <c r="H4004">
        <v>3</v>
      </c>
    </row>
    <row r="4005" spans="1:8" x14ac:dyDescent="0.25">
      <c r="A4005" t="s">
        <v>2850</v>
      </c>
      <c r="B4005" t="s">
        <v>2850</v>
      </c>
      <c r="C4005" t="s">
        <v>252</v>
      </c>
      <c r="D4005" t="s">
        <v>22</v>
      </c>
      <c r="E4005">
        <v>8</v>
      </c>
      <c r="F4005">
        <v>0</v>
      </c>
      <c r="G4005">
        <v>0</v>
      </c>
      <c r="H4005">
        <v>8</v>
      </c>
    </row>
    <row r="4006" spans="1:8" x14ac:dyDescent="0.25">
      <c r="A4006" t="s">
        <v>2850</v>
      </c>
      <c r="B4006" t="s">
        <v>2850</v>
      </c>
      <c r="C4006" t="s">
        <v>197</v>
      </c>
      <c r="D4006" t="s">
        <v>22</v>
      </c>
      <c r="E4006">
        <v>32</v>
      </c>
      <c r="F4006">
        <v>0</v>
      </c>
      <c r="G4006">
        <v>18</v>
      </c>
      <c r="H4006">
        <v>14</v>
      </c>
    </row>
    <row r="4007" spans="1:8" x14ac:dyDescent="0.25">
      <c r="A4007" t="s">
        <v>2850</v>
      </c>
      <c r="B4007" t="s">
        <v>2850</v>
      </c>
      <c r="C4007" t="s">
        <v>287</v>
      </c>
      <c r="D4007" t="s">
        <v>22</v>
      </c>
      <c r="E4007">
        <v>1</v>
      </c>
      <c r="F4007">
        <v>0</v>
      </c>
      <c r="G4007">
        <v>0</v>
      </c>
      <c r="H4007">
        <v>1</v>
      </c>
    </row>
    <row r="4008" spans="1:8" x14ac:dyDescent="0.25">
      <c r="A4008" t="s">
        <v>2850</v>
      </c>
      <c r="B4008" t="s">
        <v>2850</v>
      </c>
      <c r="C4008" t="s">
        <v>119</v>
      </c>
      <c r="D4008" t="s">
        <v>120</v>
      </c>
      <c r="E4008">
        <v>3</v>
      </c>
      <c r="F4008">
        <v>5</v>
      </c>
      <c r="G4008">
        <v>2</v>
      </c>
      <c r="H4008">
        <v>6</v>
      </c>
    </row>
    <row r="4009" spans="1:8" x14ac:dyDescent="0.25">
      <c r="A4009" t="s">
        <v>2850</v>
      </c>
      <c r="B4009" t="s">
        <v>2850</v>
      </c>
      <c r="C4009" t="s">
        <v>175</v>
      </c>
      <c r="D4009" t="s">
        <v>234</v>
      </c>
      <c r="E4009">
        <v>0</v>
      </c>
      <c r="F4009">
        <v>1</v>
      </c>
      <c r="G4009">
        <v>0</v>
      </c>
      <c r="H4009">
        <v>1</v>
      </c>
    </row>
    <row r="4010" spans="1:8" x14ac:dyDescent="0.25">
      <c r="A4010" t="s">
        <v>2850</v>
      </c>
      <c r="B4010" t="s">
        <v>2850</v>
      </c>
      <c r="C4010" t="s">
        <v>158</v>
      </c>
      <c r="D4010" t="s">
        <v>195</v>
      </c>
      <c r="E4010">
        <v>1</v>
      </c>
      <c r="F4010">
        <v>0</v>
      </c>
      <c r="G4010">
        <v>0</v>
      </c>
      <c r="H4010">
        <v>1</v>
      </c>
    </row>
    <row r="4011" spans="1:8" x14ac:dyDescent="0.25">
      <c r="A4011" t="s">
        <v>2850</v>
      </c>
      <c r="B4011" t="s">
        <v>2850</v>
      </c>
      <c r="C4011" t="s">
        <v>158</v>
      </c>
      <c r="D4011" t="s">
        <v>304</v>
      </c>
      <c r="E4011">
        <v>1</v>
      </c>
      <c r="F4011">
        <v>0</v>
      </c>
      <c r="G4011">
        <v>0</v>
      </c>
      <c r="H4011">
        <v>1</v>
      </c>
    </row>
    <row r="4012" spans="1:8" x14ac:dyDescent="0.25">
      <c r="A4012" t="s">
        <v>2850</v>
      </c>
      <c r="B4012" t="s">
        <v>2850</v>
      </c>
      <c r="C4012" t="s">
        <v>158</v>
      </c>
      <c r="D4012" t="s">
        <v>308</v>
      </c>
      <c r="E4012">
        <v>1</v>
      </c>
      <c r="F4012">
        <v>0</v>
      </c>
      <c r="G4012">
        <v>0</v>
      </c>
      <c r="H4012">
        <v>1</v>
      </c>
    </row>
    <row r="4013" spans="1:8" x14ac:dyDescent="0.25">
      <c r="A4013" t="s">
        <v>2850</v>
      </c>
      <c r="B4013" t="s">
        <v>2850</v>
      </c>
      <c r="C4013" t="s">
        <v>158</v>
      </c>
      <c r="D4013" t="s">
        <v>306</v>
      </c>
      <c r="E4013">
        <v>1</v>
      </c>
      <c r="F4013">
        <v>0</v>
      </c>
      <c r="G4013">
        <v>0</v>
      </c>
      <c r="H4013">
        <v>1</v>
      </c>
    </row>
    <row r="4014" spans="1:8" x14ac:dyDescent="0.25">
      <c r="A4014" t="s">
        <v>2850</v>
      </c>
      <c r="B4014" t="s">
        <v>2850</v>
      </c>
      <c r="C4014" t="s">
        <v>128</v>
      </c>
      <c r="D4014" t="s">
        <v>159</v>
      </c>
      <c r="E4014">
        <v>0</v>
      </c>
      <c r="F4014">
        <v>1</v>
      </c>
      <c r="G4014">
        <v>0</v>
      </c>
      <c r="H4014">
        <v>1</v>
      </c>
    </row>
    <row r="4015" spans="1:8" x14ac:dyDescent="0.25">
      <c r="A4015" t="s">
        <v>2850</v>
      </c>
      <c r="B4015" t="s">
        <v>2850</v>
      </c>
      <c r="C4015" t="s">
        <v>128</v>
      </c>
      <c r="D4015" t="s">
        <v>308</v>
      </c>
      <c r="E4015">
        <v>1</v>
      </c>
      <c r="F4015">
        <v>2</v>
      </c>
      <c r="G4015">
        <v>1</v>
      </c>
      <c r="H4015">
        <v>2</v>
      </c>
    </row>
    <row r="4016" spans="1:8" x14ac:dyDescent="0.25">
      <c r="A4016" t="s">
        <v>2850</v>
      </c>
      <c r="B4016" t="s">
        <v>2850</v>
      </c>
      <c r="C4016" t="s">
        <v>128</v>
      </c>
      <c r="D4016" t="s">
        <v>305</v>
      </c>
      <c r="E4016">
        <v>0</v>
      </c>
      <c r="F4016">
        <v>1</v>
      </c>
      <c r="G4016">
        <v>0</v>
      </c>
      <c r="H4016">
        <v>1</v>
      </c>
    </row>
    <row r="4017" spans="1:8" x14ac:dyDescent="0.25">
      <c r="A4017" t="s">
        <v>2850</v>
      </c>
      <c r="B4017" t="s">
        <v>2850</v>
      </c>
      <c r="C4017" t="s">
        <v>115</v>
      </c>
      <c r="D4017" t="s">
        <v>159</v>
      </c>
      <c r="E4017">
        <v>1</v>
      </c>
      <c r="F4017">
        <v>0</v>
      </c>
      <c r="G4017">
        <v>0</v>
      </c>
      <c r="H4017">
        <v>1</v>
      </c>
    </row>
    <row r="4018" spans="1:8" x14ac:dyDescent="0.25">
      <c r="A4018" t="s">
        <v>2850</v>
      </c>
      <c r="B4018" t="s">
        <v>2850</v>
      </c>
      <c r="C4018" t="s">
        <v>115</v>
      </c>
      <c r="D4018" t="s">
        <v>308</v>
      </c>
      <c r="E4018">
        <v>1</v>
      </c>
      <c r="F4018">
        <v>0</v>
      </c>
      <c r="G4018">
        <v>0</v>
      </c>
      <c r="H4018">
        <v>1</v>
      </c>
    </row>
    <row r="4019" spans="1:8" x14ac:dyDescent="0.25">
      <c r="A4019" t="s">
        <v>2850</v>
      </c>
      <c r="B4019" t="s">
        <v>2850</v>
      </c>
      <c r="C4019" t="s">
        <v>2776</v>
      </c>
      <c r="D4019" t="s">
        <v>22</v>
      </c>
      <c r="E4019">
        <v>1</v>
      </c>
      <c r="F4019">
        <v>0</v>
      </c>
      <c r="G4019">
        <v>0</v>
      </c>
      <c r="H4019">
        <v>1</v>
      </c>
    </row>
    <row r="4020" spans="1:8" x14ac:dyDescent="0.25">
      <c r="A4020" t="s">
        <v>2850</v>
      </c>
      <c r="B4020" t="s">
        <v>2850</v>
      </c>
      <c r="C4020" t="s">
        <v>60</v>
      </c>
      <c r="D4020" t="s">
        <v>22</v>
      </c>
      <c r="E4020">
        <v>2</v>
      </c>
      <c r="F4020">
        <v>0</v>
      </c>
      <c r="G4020">
        <v>0</v>
      </c>
      <c r="H4020">
        <v>2</v>
      </c>
    </row>
    <row r="4021" spans="1:8" x14ac:dyDescent="0.25">
      <c r="A4021" t="s">
        <v>2850</v>
      </c>
      <c r="B4021" t="s">
        <v>2850</v>
      </c>
      <c r="C4021" t="s">
        <v>139</v>
      </c>
      <c r="D4021" t="s">
        <v>22</v>
      </c>
      <c r="E4021">
        <v>27</v>
      </c>
      <c r="F4021">
        <v>0</v>
      </c>
      <c r="G4021">
        <v>0</v>
      </c>
      <c r="H4021">
        <v>27</v>
      </c>
    </row>
    <row r="4022" spans="1:8" x14ac:dyDescent="0.25">
      <c r="A4022" t="s">
        <v>2850</v>
      </c>
      <c r="B4022" t="s">
        <v>2850</v>
      </c>
      <c r="C4022" t="s">
        <v>53</v>
      </c>
      <c r="D4022" t="s">
        <v>22</v>
      </c>
      <c r="E4022">
        <v>6</v>
      </c>
      <c r="F4022">
        <v>0</v>
      </c>
      <c r="G4022">
        <v>0</v>
      </c>
      <c r="H4022">
        <v>6</v>
      </c>
    </row>
    <row r="4023" spans="1:8" x14ac:dyDescent="0.25">
      <c r="A4023" t="s">
        <v>2850</v>
      </c>
      <c r="B4023" t="s">
        <v>2850</v>
      </c>
      <c r="C4023" t="s">
        <v>51</v>
      </c>
      <c r="D4023" t="s">
        <v>22</v>
      </c>
      <c r="E4023">
        <v>7</v>
      </c>
      <c r="F4023">
        <v>0</v>
      </c>
      <c r="G4023">
        <v>0</v>
      </c>
      <c r="H4023">
        <v>7</v>
      </c>
    </row>
    <row r="4024" spans="1:8" x14ac:dyDescent="0.25">
      <c r="A4024" t="s">
        <v>2850</v>
      </c>
      <c r="B4024" t="s">
        <v>2850</v>
      </c>
      <c r="C4024" t="s">
        <v>3297</v>
      </c>
      <c r="D4024" t="s">
        <v>22</v>
      </c>
      <c r="E4024">
        <v>5</v>
      </c>
      <c r="F4024">
        <v>0</v>
      </c>
      <c r="G4024">
        <v>0</v>
      </c>
      <c r="H4024">
        <v>5</v>
      </c>
    </row>
    <row r="4025" spans="1:8" x14ac:dyDescent="0.25">
      <c r="A4025" t="s">
        <v>2850</v>
      </c>
      <c r="B4025" t="s">
        <v>2850</v>
      </c>
      <c r="C4025" t="s">
        <v>201</v>
      </c>
      <c r="D4025" t="s">
        <v>22</v>
      </c>
      <c r="E4025">
        <v>5</v>
      </c>
      <c r="F4025">
        <v>0</v>
      </c>
      <c r="G4025">
        <v>1</v>
      </c>
      <c r="H4025">
        <v>4</v>
      </c>
    </row>
    <row r="4026" spans="1:8" x14ac:dyDescent="0.25">
      <c r="A4026" t="s">
        <v>2850</v>
      </c>
      <c r="B4026" t="s">
        <v>2850</v>
      </c>
      <c r="C4026" t="s">
        <v>95</v>
      </c>
      <c r="D4026" t="s">
        <v>22</v>
      </c>
      <c r="E4026">
        <v>6</v>
      </c>
      <c r="F4026">
        <v>0</v>
      </c>
      <c r="G4026">
        <v>1</v>
      </c>
      <c r="H4026">
        <v>5</v>
      </c>
    </row>
    <row r="4027" spans="1:8" x14ac:dyDescent="0.25">
      <c r="A4027" t="s">
        <v>2850</v>
      </c>
      <c r="B4027" t="s">
        <v>2850</v>
      </c>
      <c r="C4027" t="s">
        <v>215</v>
      </c>
      <c r="D4027" t="s">
        <v>22</v>
      </c>
      <c r="E4027">
        <v>5</v>
      </c>
      <c r="F4027">
        <v>0</v>
      </c>
      <c r="G4027">
        <v>0</v>
      </c>
      <c r="H4027">
        <v>5</v>
      </c>
    </row>
    <row r="4028" spans="1:8" x14ac:dyDescent="0.25">
      <c r="A4028" t="s">
        <v>2850</v>
      </c>
      <c r="B4028" t="s">
        <v>2850</v>
      </c>
      <c r="C4028" t="s">
        <v>211</v>
      </c>
      <c r="D4028" t="s">
        <v>22</v>
      </c>
      <c r="E4028">
        <v>2</v>
      </c>
      <c r="F4028">
        <v>0</v>
      </c>
      <c r="G4028">
        <v>0</v>
      </c>
      <c r="H4028">
        <v>2</v>
      </c>
    </row>
    <row r="4029" spans="1:8" x14ac:dyDescent="0.25">
      <c r="A4029" t="s">
        <v>2850</v>
      </c>
      <c r="B4029" t="s">
        <v>2850</v>
      </c>
      <c r="C4029" t="s">
        <v>200</v>
      </c>
      <c r="D4029" t="s">
        <v>22</v>
      </c>
      <c r="E4029">
        <v>11</v>
      </c>
      <c r="F4029">
        <v>0</v>
      </c>
      <c r="G4029">
        <v>1</v>
      </c>
      <c r="H4029">
        <v>10</v>
      </c>
    </row>
    <row r="4030" spans="1:8" x14ac:dyDescent="0.25">
      <c r="A4030" t="s">
        <v>2850</v>
      </c>
      <c r="B4030" t="s">
        <v>2850</v>
      </c>
      <c r="C4030" t="s">
        <v>165</v>
      </c>
      <c r="D4030" t="s">
        <v>22</v>
      </c>
      <c r="E4030">
        <v>5</v>
      </c>
      <c r="F4030">
        <v>0</v>
      </c>
      <c r="G4030">
        <v>0</v>
      </c>
      <c r="H4030">
        <v>5</v>
      </c>
    </row>
    <row r="4031" spans="1:8" x14ac:dyDescent="0.25">
      <c r="A4031" t="s">
        <v>2850</v>
      </c>
      <c r="B4031" t="s">
        <v>2850</v>
      </c>
      <c r="C4031" t="s">
        <v>94</v>
      </c>
      <c r="D4031" t="s">
        <v>22</v>
      </c>
      <c r="E4031">
        <v>3</v>
      </c>
      <c r="F4031">
        <v>2</v>
      </c>
      <c r="G4031">
        <v>0</v>
      </c>
      <c r="H4031">
        <v>5</v>
      </c>
    </row>
    <row r="4032" spans="1:8" x14ac:dyDescent="0.25">
      <c r="A4032" t="s">
        <v>2850</v>
      </c>
      <c r="B4032" t="s">
        <v>2850</v>
      </c>
      <c r="C4032" t="s">
        <v>41</v>
      </c>
      <c r="D4032" t="s">
        <v>22</v>
      </c>
      <c r="E4032">
        <v>5</v>
      </c>
      <c r="F4032">
        <v>0</v>
      </c>
      <c r="G4032">
        <v>0</v>
      </c>
      <c r="H4032">
        <v>5</v>
      </c>
    </row>
    <row r="4033" spans="1:8" x14ac:dyDescent="0.25">
      <c r="A4033" t="s">
        <v>2850</v>
      </c>
      <c r="B4033" t="s">
        <v>2850</v>
      </c>
      <c r="C4033" t="s">
        <v>29</v>
      </c>
      <c r="D4033" t="s">
        <v>22</v>
      </c>
      <c r="E4033">
        <v>5</v>
      </c>
      <c r="F4033">
        <v>0</v>
      </c>
      <c r="G4033">
        <v>0</v>
      </c>
      <c r="H4033">
        <v>5</v>
      </c>
    </row>
    <row r="4034" spans="1:8" x14ac:dyDescent="0.25">
      <c r="A4034" t="s">
        <v>2850</v>
      </c>
      <c r="B4034" t="s">
        <v>2850</v>
      </c>
      <c r="C4034" t="s">
        <v>48</v>
      </c>
      <c r="D4034" t="s">
        <v>22</v>
      </c>
      <c r="E4034">
        <v>1</v>
      </c>
      <c r="F4034">
        <v>0</v>
      </c>
      <c r="G4034">
        <v>0</v>
      </c>
      <c r="H4034">
        <v>1</v>
      </c>
    </row>
    <row r="4035" spans="1:8" x14ac:dyDescent="0.25">
      <c r="A4035" t="s">
        <v>2850</v>
      </c>
      <c r="B4035" t="s">
        <v>2850</v>
      </c>
      <c r="C4035" t="s">
        <v>108</v>
      </c>
      <c r="D4035" t="s">
        <v>22</v>
      </c>
      <c r="E4035">
        <v>1</v>
      </c>
      <c r="F4035">
        <v>0</v>
      </c>
      <c r="G4035">
        <v>0</v>
      </c>
      <c r="H4035">
        <v>1</v>
      </c>
    </row>
    <row r="4036" spans="1:8" x14ac:dyDescent="0.25">
      <c r="A4036" t="s">
        <v>2850</v>
      </c>
      <c r="B4036" t="s">
        <v>2850</v>
      </c>
      <c r="C4036" t="s">
        <v>34</v>
      </c>
      <c r="D4036" t="s">
        <v>22</v>
      </c>
      <c r="E4036">
        <v>1</v>
      </c>
      <c r="F4036">
        <v>0</v>
      </c>
      <c r="G4036">
        <v>0</v>
      </c>
      <c r="H4036">
        <v>1</v>
      </c>
    </row>
    <row r="4037" spans="1:8" x14ac:dyDescent="0.25">
      <c r="A4037" t="s">
        <v>2850</v>
      </c>
      <c r="B4037" t="s">
        <v>2850</v>
      </c>
      <c r="C4037" t="s">
        <v>93</v>
      </c>
      <c r="D4037" t="s">
        <v>22</v>
      </c>
      <c r="E4037">
        <v>1</v>
      </c>
      <c r="F4037">
        <v>0</v>
      </c>
      <c r="G4037">
        <v>0</v>
      </c>
      <c r="H4037">
        <v>1</v>
      </c>
    </row>
    <row r="4038" spans="1:8" x14ac:dyDescent="0.25">
      <c r="A4038" t="s">
        <v>2850</v>
      </c>
      <c r="B4038" t="s">
        <v>2850</v>
      </c>
      <c r="C4038" t="s">
        <v>285</v>
      </c>
      <c r="D4038" t="s">
        <v>22</v>
      </c>
      <c r="E4038">
        <v>3</v>
      </c>
      <c r="F4038">
        <v>0</v>
      </c>
      <c r="G4038">
        <v>0</v>
      </c>
      <c r="H4038">
        <v>3</v>
      </c>
    </row>
    <row r="4039" spans="1:8" x14ac:dyDescent="0.25">
      <c r="A4039" t="s">
        <v>2850</v>
      </c>
      <c r="B4039" t="s">
        <v>2850</v>
      </c>
      <c r="C4039" t="s">
        <v>50</v>
      </c>
      <c r="D4039" t="s">
        <v>22</v>
      </c>
      <c r="E4039">
        <v>4</v>
      </c>
      <c r="F4039">
        <v>0</v>
      </c>
      <c r="G4039">
        <v>0</v>
      </c>
      <c r="H4039">
        <v>4</v>
      </c>
    </row>
    <row r="4040" spans="1:8" x14ac:dyDescent="0.25">
      <c r="A4040" t="s">
        <v>2850</v>
      </c>
      <c r="B4040" t="s">
        <v>2850</v>
      </c>
      <c r="C4040" t="s">
        <v>264</v>
      </c>
      <c r="D4040" t="s">
        <v>22</v>
      </c>
      <c r="E4040">
        <v>4</v>
      </c>
      <c r="F4040">
        <v>0</v>
      </c>
      <c r="G4040">
        <v>0</v>
      </c>
      <c r="H4040">
        <v>4</v>
      </c>
    </row>
    <row r="4041" spans="1:8" x14ac:dyDescent="0.25">
      <c r="A4041" t="s">
        <v>2850</v>
      </c>
      <c r="B4041" t="s">
        <v>2850</v>
      </c>
      <c r="C4041" t="s">
        <v>87</v>
      </c>
      <c r="D4041" t="s">
        <v>22</v>
      </c>
      <c r="E4041">
        <v>4</v>
      </c>
      <c r="F4041">
        <v>0</v>
      </c>
      <c r="G4041">
        <v>0</v>
      </c>
      <c r="H4041">
        <v>4</v>
      </c>
    </row>
    <row r="4042" spans="1:8" x14ac:dyDescent="0.25">
      <c r="A4042" t="s">
        <v>2850</v>
      </c>
      <c r="B4042" t="s">
        <v>2850</v>
      </c>
      <c r="C4042" t="s">
        <v>109</v>
      </c>
      <c r="D4042" t="s">
        <v>22</v>
      </c>
      <c r="E4042">
        <v>5</v>
      </c>
      <c r="F4042">
        <v>0</v>
      </c>
      <c r="G4042">
        <v>0</v>
      </c>
      <c r="H4042">
        <v>5</v>
      </c>
    </row>
    <row r="4043" spans="1:8" x14ac:dyDescent="0.25">
      <c r="A4043" t="s">
        <v>2850</v>
      </c>
      <c r="B4043" t="s">
        <v>2850</v>
      </c>
      <c r="C4043" t="s">
        <v>2770</v>
      </c>
      <c r="D4043" t="s">
        <v>22</v>
      </c>
      <c r="E4043">
        <v>1</v>
      </c>
      <c r="F4043">
        <v>0</v>
      </c>
      <c r="G4043">
        <v>0</v>
      </c>
      <c r="H4043">
        <v>1</v>
      </c>
    </row>
    <row r="4044" spans="1:8" x14ac:dyDescent="0.25">
      <c r="A4044" t="s">
        <v>2850</v>
      </c>
      <c r="B4044" t="s">
        <v>2850</v>
      </c>
      <c r="C4044" t="s">
        <v>2297</v>
      </c>
      <c r="D4044" t="s">
        <v>22</v>
      </c>
      <c r="E4044">
        <v>1</v>
      </c>
      <c r="F4044">
        <v>0</v>
      </c>
      <c r="G4044">
        <v>0</v>
      </c>
      <c r="H4044">
        <v>1</v>
      </c>
    </row>
    <row r="4045" spans="1:8" x14ac:dyDescent="0.25">
      <c r="A4045" t="s">
        <v>2850</v>
      </c>
      <c r="B4045" t="s">
        <v>2850</v>
      </c>
      <c r="C4045" t="s">
        <v>47</v>
      </c>
      <c r="D4045" t="s">
        <v>22</v>
      </c>
      <c r="E4045">
        <v>2</v>
      </c>
      <c r="F4045">
        <v>0</v>
      </c>
      <c r="G4045">
        <v>0</v>
      </c>
      <c r="H4045">
        <v>2</v>
      </c>
    </row>
    <row r="4046" spans="1:8" x14ac:dyDescent="0.25">
      <c r="A4046" t="s">
        <v>2850</v>
      </c>
      <c r="B4046" t="s">
        <v>2850</v>
      </c>
      <c r="C4046" t="s">
        <v>76</v>
      </c>
      <c r="D4046" t="s">
        <v>22</v>
      </c>
      <c r="E4046">
        <v>1</v>
      </c>
      <c r="F4046">
        <v>0</v>
      </c>
      <c r="G4046">
        <v>0</v>
      </c>
      <c r="H4046">
        <v>1</v>
      </c>
    </row>
    <row r="4047" spans="1:8" x14ac:dyDescent="0.25">
      <c r="A4047" t="s">
        <v>2850</v>
      </c>
      <c r="B4047" t="s">
        <v>2850</v>
      </c>
      <c r="C4047" t="s">
        <v>2767</v>
      </c>
      <c r="D4047" t="s">
        <v>22</v>
      </c>
      <c r="E4047">
        <v>5</v>
      </c>
      <c r="F4047">
        <v>5</v>
      </c>
      <c r="G4047">
        <v>1</v>
      </c>
      <c r="H4047">
        <v>9</v>
      </c>
    </row>
    <row r="4048" spans="1:8" x14ac:dyDescent="0.25">
      <c r="A4048" t="s">
        <v>2850</v>
      </c>
      <c r="B4048" t="s">
        <v>2850</v>
      </c>
      <c r="C4048" t="s">
        <v>58</v>
      </c>
      <c r="D4048" t="s">
        <v>22</v>
      </c>
      <c r="E4048">
        <v>6</v>
      </c>
      <c r="F4048">
        <v>5</v>
      </c>
      <c r="G4048">
        <v>2</v>
      </c>
      <c r="H4048">
        <v>9</v>
      </c>
    </row>
    <row r="4049" spans="1:8" x14ac:dyDescent="0.25">
      <c r="A4049" t="s">
        <v>2850</v>
      </c>
      <c r="B4049" t="s">
        <v>2850</v>
      </c>
      <c r="C4049" t="s">
        <v>2749</v>
      </c>
      <c r="D4049" t="s">
        <v>22</v>
      </c>
      <c r="E4049">
        <v>5</v>
      </c>
      <c r="F4049">
        <v>0</v>
      </c>
      <c r="G4049">
        <v>1</v>
      </c>
      <c r="H4049">
        <v>4</v>
      </c>
    </row>
    <row r="4050" spans="1:8" x14ac:dyDescent="0.25">
      <c r="A4050" t="s">
        <v>2850</v>
      </c>
      <c r="B4050" t="s">
        <v>2850</v>
      </c>
      <c r="C4050" t="s">
        <v>3044</v>
      </c>
      <c r="D4050" t="s">
        <v>22</v>
      </c>
      <c r="E4050">
        <v>6</v>
      </c>
      <c r="F4050">
        <v>15</v>
      </c>
      <c r="G4050">
        <v>8</v>
      </c>
      <c r="H4050">
        <v>13</v>
      </c>
    </row>
    <row r="4051" spans="1:8" x14ac:dyDescent="0.25">
      <c r="A4051" t="s">
        <v>2850</v>
      </c>
      <c r="B4051" t="s">
        <v>2850</v>
      </c>
      <c r="C4051" t="s">
        <v>206</v>
      </c>
      <c r="D4051" t="s">
        <v>22</v>
      </c>
      <c r="E4051">
        <v>3</v>
      </c>
      <c r="F4051">
        <v>0</v>
      </c>
      <c r="G4051">
        <v>0</v>
      </c>
      <c r="H4051">
        <v>3</v>
      </c>
    </row>
    <row r="4052" spans="1:8" x14ac:dyDescent="0.25">
      <c r="A4052" t="s">
        <v>2850</v>
      </c>
      <c r="B4052" t="s">
        <v>2850</v>
      </c>
      <c r="C4052" t="s">
        <v>286</v>
      </c>
      <c r="D4052" t="s">
        <v>22</v>
      </c>
      <c r="E4052">
        <v>3</v>
      </c>
      <c r="F4052">
        <v>0</v>
      </c>
      <c r="G4052">
        <v>0</v>
      </c>
      <c r="H4052">
        <v>3</v>
      </c>
    </row>
    <row r="4053" spans="1:8" x14ac:dyDescent="0.25">
      <c r="A4053" t="s">
        <v>2850</v>
      </c>
      <c r="B4053" t="s">
        <v>2850</v>
      </c>
      <c r="C4053" t="s">
        <v>221</v>
      </c>
      <c r="D4053" t="s">
        <v>22</v>
      </c>
      <c r="E4053">
        <v>18</v>
      </c>
      <c r="F4053">
        <v>0</v>
      </c>
      <c r="G4053">
        <v>0</v>
      </c>
      <c r="H4053">
        <v>18</v>
      </c>
    </row>
    <row r="4054" spans="1:8" x14ac:dyDescent="0.25">
      <c r="A4054" t="s">
        <v>2850</v>
      </c>
      <c r="B4054" t="s">
        <v>2850</v>
      </c>
      <c r="C4054" t="s">
        <v>106</v>
      </c>
      <c r="D4054" t="s">
        <v>22</v>
      </c>
      <c r="E4054">
        <v>0</v>
      </c>
      <c r="F4054">
        <v>2</v>
      </c>
      <c r="G4054">
        <v>0</v>
      </c>
      <c r="H4054">
        <v>2</v>
      </c>
    </row>
    <row r="4055" spans="1:8" x14ac:dyDescent="0.25">
      <c r="A4055" t="s">
        <v>2850</v>
      </c>
      <c r="B4055" t="s">
        <v>2850</v>
      </c>
      <c r="C4055" t="s">
        <v>265</v>
      </c>
      <c r="D4055" t="s">
        <v>22</v>
      </c>
      <c r="E4055">
        <v>1</v>
      </c>
      <c r="F4055">
        <v>0</v>
      </c>
      <c r="G4055">
        <v>0</v>
      </c>
      <c r="H4055">
        <v>1</v>
      </c>
    </row>
    <row r="4056" spans="1:8" x14ac:dyDescent="0.25">
      <c r="A4056" t="s">
        <v>2850</v>
      </c>
      <c r="B4056" t="s">
        <v>2850</v>
      </c>
      <c r="C4056" t="s">
        <v>189</v>
      </c>
      <c r="D4056" t="s">
        <v>22</v>
      </c>
      <c r="E4056">
        <v>7</v>
      </c>
      <c r="F4056">
        <v>2</v>
      </c>
      <c r="G4056">
        <v>2</v>
      </c>
      <c r="H4056">
        <v>7</v>
      </c>
    </row>
    <row r="4057" spans="1:8" x14ac:dyDescent="0.25">
      <c r="A4057" t="s">
        <v>2850</v>
      </c>
      <c r="B4057" t="s">
        <v>2850</v>
      </c>
      <c r="C4057" t="s">
        <v>259</v>
      </c>
      <c r="D4057" t="s">
        <v>22</v>
      </c>
      <c r="E4057">
        <v>10</v>
      </c>
      <c r="F4057">
        <v>0</v>
      </c>
      <c r="G4057">
        <v>0</v>
      </c>
      <c r="H4057">
        <v>10</v>
      </c>
    </row>
    <row r="4058" spans="1:8" x14ac:dyDescent="0.25">
      <c r="A4058" t="s">
        <v>2850</v>
      </c>
      <c r="B4058" t="s">
        <v>2850</v>
      </c>
      <c r="C4058" t="s">
        <v>2750</v>
      </c>
      <c r="D4058" t="s">
        <v>22</v>
      </c>
      <c r="E4058">
        <v>1</v>
      </c>
      <c r="F4058">
        <v>0</v>
      </c>
      <c r="G4058">
        <v>0</v>
      </c>
      <c r="H4058">
        <v>1</v>
      </c>
    </row>
    <row r="4059" spans="1:8" x14ac:dyDescent="0.25">
      <c r="A4059" t="s">
        <v>2850</v>
      </c>
      <c r="B4059" t="s">
        <v>2850</v>
      </c>
      <c r="C4059" t="s">
        <v>192</v>
      </c>
      <c r="D4059" t="s">
        <v>22</v>
      </c>
      <c r="E4059">
        <v>5</v>
      </c>
      <c r="F4059">
        <v>0</v>
      </c>
      <c r="G4059">
        <v>0</v>
      </c>
      <c r="H4059">
        <v>5</v>
      </c>
    </row>
    <row r="4060" spans="1:8" x14ac:dyDescent="0.25">
      <c r="A4060" t="s">
        <v>2850</v>
      </c>
      <c r="B4060" t="s">
        <v>2850</v>
      </c>
      <c r="C4060" t="s">
        <v>329</v>
      </c>
      <c r="D4060" t="s">
        <v>22</v>
      </c>
      <c r="E4060">
        <v>10</v>
      </c>
      <c r="F4060">
        <v>5</v>
      </c>
      <c r="G4060">
        <v>6</v>
      </c>
      <c r="H4060">
        <v>9</v>
      </c>
    </row>
    <row r="4061" spans="1:8" x14ac:dyDescent="0.25">
      <c r="A4061" t="s">
        <v>2850</v>
      </c>
      <c r="B4061" t="s">
        <v>2850</v>
      </c>
      <c r="C4061" t="s">
        <v>316</v>
      </c>
      <c r="D4061" t="s">
        <v>22</v>
      </c>
      <c r="E4061">
        <v>9</v>
      </c>
      <c r="F4061">
        <v>5</v>
      </c>
      <c r="G4061">
        <v>5</v>
      </c>
      <c r="H4061">
        <v>9</v>
      </c>
    </row>
    <row r="4062" spans="1:8" x14ac:dyDescent="0.25">
      <c r="A4062" t="s">
        <v>2850</v>
      </c>
      <c r="B4062" t="s">
        <v>2850</v>
      </c>
      <c r="C4062" t="s">
        <v>131</v>
      </c>
      <c r="D4062" t="s">
        <v>22</v>
      </c>
      <c r="E4062">
        <v>4</v>
      </c>
      <c r="F4062">
        <v>0</v>
      </c>
      <c r="G4062">
        <v>0</v>
      </c>
      <c r="H4062">
        <v>4</v>
      </c>
    </row>
    <row r="4063" spans="1:8" x14ac:dyDescent="0.25">
      <c r="A4063" t="s">
        <v>2850</v>
      </c>
      <c r="B4063" t="s">
        <v>2850</v>
      </c>
      <c r="C4063" t="s">
        <v>275</v>
      </c>
      <c r="D4063" t="s">
        <v>22</v>
      </c>
      <c r="E4063">
        <v>1</v>
      </c>
      <c r="F4063">
        <v>0</v>
      </c>
      <c r="G4063">
        <v>0</v>
      </c>
      <c r="H4063">
        <v>1</v>
      </c>
    </row>
    <row r="4064" spans="1:8" x14ac:dyDescent="0.25">
      <c r="A4064" t="s">
        <v>2850</v>
      </c>
      <c r="B4064" t="s">
        <v>2850</v>
      </c>
      <c r="C4064" t="s">
        <v>168</v>
      </c>
      <c r="D4064" t="s">
        <v>22</v>
      </c>
      <c r="E4064">
        <v>6</v>
      </c>
      <c r="F4064">
        <v>0</v>
      </c>
      <c r="G4064">
        <v>1</v>
      </c>
      <c r="H4064">
        <v>5</v>
      </c>
    </row>
    <row r="4065" spans="1:8" x14ac:dyDescent="0.25">
      <c r="A4065" t="s">
        <v>2850</v>
      </c>
      <c r="B4065" t="s">
        <v>2850</v>
      </c>
      <c r="C4065" t="s">
        <v>151</v>
      </c>
      <c r="D4065" t="s">
        <v>22</v>
      </c>
      <c r="E4065">
        <v>1</v>
      </c>
      <c r="F4065">
        <v>0</v>
      </c>
      <c r="G4065">
        <v>0</v>
      </c>
      <c r="H4065">
        <v>1</v>
      </c>
    </row>
    <row r="4066" spans="1:8" x14ac:dyDescent="0.25">
      <c r="A4066" t="s">
        <v>2850</v>
      </c>
      <c r="B4066" t="s">
        <v>2850</v>
      </c>
      <c r="C4066" t="s">
        <v>281</v>
      </c>
      <c r="D4066" t="s">
        <v>22</v>
      </c>
      <c r="E4066">
        <v>1</v>
      </c>
      <c r="F4066">
        <v>0</v>
      </c>
      <c r="G4066">
        <v>0</v>
      </c>
      <c r="H4066">
        <v>1</v>
      </c>
    </row>
    <row r="4067" spans="1:8" x14ac:dyDescent="0.25">
      <c r="A4067" t="s">
        <v>2850</v>
      </c>
      <c r="B4067" t="s">
        <v>2850</v>
      </c>
      <c r="C4067" t="s">
        <v>226</v>
      </c>
      <c r="D4067" t="s">
        <v>22</v>
      </c>
      <c r="E4067">
        <v>4</v>
      </c>
      <c r="F4067">
        <v>0</v>
      </c>
      <c r="G4067">
        <v>0</v>
      </c>
      <c r="H4067">
        <v>4</v>
      </c>
    </row>
    <row r="4068" spans="1:8" x14ac:dyDescent="0.25">
      <c r="A4068" t="s">
        <v>2850</v>
      </c>
      <c r="B4068" t="s">
        <v>2850</v>
      </c>
      <c r="C4068" t="s">
        <v>278</v>
      </c>
      <c r="D4068" t="s">
        <v>22</v>
      </c>
      <c r="E4068">
        <v>5</v>
      </c>
      <c r="F4068">
        <v>0</v>
      </c>
      <c r="G4068">
        <v>0</v>
      </c>
      <c r="H4068">
        <v>5</v>
      </c>
    </row>
    <row r="4069" spans="1:8" x14ac:dyDescent="0.25">
      <c r="A4069" t="s">
        <v>2850</v>
      </c>
      <c r="B4069" t="s">
        <v>2850</v>
      </c>
      <c r="C4069" t="s">
        <v>56</v>
      </c>
      <c r="D4069" t="s">
        <v>22</v>
      </c>
      <c r="E4069">
        <v>3</v>
      </c>
      <c r="F4069">
        <v>1</v>
      </c>
      <c r="G4069">
        <v>1</v>
      </c>
      <c r="H4069">
        <v>3</v>
      </c>
    </row>
    <row r="4070" spans="1:8" x14ac:dyDescent="0.25">
      <c r="A4070" t="s">
        <v>2850</v>
      </c>
      <c r="B4070" t="s">
        <v>2850</v>
      </c>
      <c r="C4070" t="s">
        <v>98</v>
      </c>
      <c r="D4070" t="s">
        <v>22</v>
      </c>
      <c r="E4070">
        <v>2</v>
      </c>
      <c r="F4070">
        <v>2</v>
      </c>
      <c r="G4070">
        <v>0</v>
      </c>
      <c r="H4070">
        <v>4</v>
      </c>
    </row>
    <row r="4071" spans="1:8" x14ac:dyDescent="0.25">
      <c r="A4071" t="s">
        <v>2850</v>
      </c>
      <c r="B4071" t="s">
        <v>2850</v>
      </c>
      <c r="C4071" t="s">
        <v>290</v>
      </c>
      <c r="D4071" t="s">
        <v>22</v>
      </c>
      <c r="E4071">
        <v>3</v>
      </c>
      <c r="F4071">
        <v>0</v>
      </c>
      <c r="G4071">
        <v>0</v>
      </c>
      <c r="H4071">
        <v>3</v>
      </c>
    </row>
    <row r="4072" spans="1:8" x14ac:dyDescent="0.25">
      <c r="A4072" t="s">
        <v>2850</v>
      </c>
      <c r="B4072" t="s">
        <v>2850</v>
      </c>
      <c r="C4072" t="s">
        <v>130</v>
      </c>
      <c r="D4072" t="s">
        <v>22</v>
      </c>
      <c r="E4072">
        <v>2</v>
      </c>
      <c r="F4072">
        <v>1</v>
      </c>
      <c r="G4072">
        <v>0</v>
      </c>
      <c r="H4072">
        <v>3</v>
      </c>
    </row>
    <row r="4073" spans="1:8" x14ac:dyDescent="0.25">
      <c r="A4073" t="s">
        <v>2850</v>
      </c>
      <c r="B4073" t="s">
        <v>2850</v>
      </c>
      <c r="C4073" t="s">
        <v>199</v>
      </c>
      <c r="D4073" t="s">
        <v>22</v>
      </c>
      <c r="E4073">
        <v>3</v>
      </c>
      <c r="F4073">
        <v>0</v>
      </c>
      <c r="G4073">
        <v>0</v>
      </c>
      <c r="H4073">
        <v>3</v>
      </c>
    </row>
    <row r="4074" spans="1:8" x14ac:dyDescent="0.25">
      <c r="A4074" t="s">
        <v>2850</v>
      </c>
      <c r="B4074" t="s">
        <v>2850</v>
      </c>
      <c r="C4074" t="s">
        <v>283</v>
      </c>
      <c r="D4074" t="s">
        <v>22</v>
      </c>
      <c r="E4074">
        <v>3</v>
      </c>
      <c r="F4074">
        <v>0</v>
      </c>
      <c r="G4074">
        <v>0</v>
      </c>
      <c r="H4074">
        <v>3</v>
      </c>
    </row>
    <row r="4075" spans="1:8" x14ac:dyDescent="0.25">
      <c r="A4075" t="s">
        <v>2850</v>
      </c>
      <c r="B4075" t="s">
        <v>2850</v>
      </c>
      <c r="C4075" t="s">
        <v>284</v>
      </c>
      <c r="D4075" t="s">
        <v>22</v>
      </c>
      <c r="E4075">
        <v>2</v>
      </c>
      <c r="F4075">
        <v>0</v>
      </c>
      <c r="G4075">
        <v>0</v>
      </c>
      <c r="H4075">
        <v>2</v>
      </c>
    </row>
    <row r="4076" spans="1:8" x14ac:dyDescent="0.25">
      <c r="A4076" t="s">
        <v>2850</v>
      </c>
      <c r="B4076" t="s">
        <v>2850</v>
      </c>
      <c r="C4076" t="s">
        <v>99</v>
      </c>
      <c r="D4076" t="s">
        <v>22</v>
      </c>
      <c r="E4076">
        <v>1</v>
      </c>
      <c r="F4076">
        <v>0</v>
      </c>
      <c r="G4076">
        <v>0</v>
      </c>
      <c r="H4076">
        <v>1</v>
      </c>
    </row>
    <row r="4077" spans="1:8" x14ac:dyDescent="0.25">
      <c r="A4077" t="s">
        <v>2850</v>
      </c>
      <c r="B4077" t="s">
        <v>2850</v>
      </c>
      <c r="C4077" t="s">
        <v>190</v>
      </c>
      <c r="D4077" t="s">
        <v>22</v>
      </c>
      <c r="E4077">
        <v>1</v>
      </c>
      <c r="F4077">
        <v>0</v>
      </c>
      <c r="G4077">
        <v>0</v>
      </c>
      <c r="H4077">
        <v>1</v>
      </c>
    </row>
    <row r="4078" spans="1:8" x14ac:dyDescent="0.25">
      <c r="A4078" t="s">
        <v>2850</v>
      </c>
      <c r="B4078" t="s">
        <v>2850</v>
      </c>
      <c r="C4078" t="s">
        <v>2299</v>
      </c>
      <c r="D4078" t="s">
        <v>22</v>
      </c>
      <c r="E4078">
        <v>3</v>
      </c>
      <c r="F4078">
        <v>0</v>
      </c>
      <c r="G4078">
        <v>0</v>
      </c>
      <c r="H4078">
        <v>3</v>
      </c>
    </row>
    <row r="4079" spans="1:8" x14ac:dyDescent="0.25">
      <c r="A4079" t="s">
        <v>2850</v>
      </c>
      <c r="B4079" t="s">
        <v>2850</v>
      </c>
      <c r="C4079" t="s">
        <v>204</v>
      </c>
      <c r="D4079" t="s">
        <v>22</v>
      </c>
      <c r="E4079">
        <v>3</v>
      </c>
      <c r="F4079">
        <v>0</v>
      </c>
      <c r="G4079">
        <v>0</v>
      </c>
      <c r="H4079">
        <v>3</v>
      </c>
    </row>
    <row r="4080" spans="1:8" x14ac:dyDescent="0.25">
      <c r="A4080" t="s">
        <v>2850</v>
      </c>
      <c r="B4080" t="s">
        <v>2850</v>
      </c>
      <c r="C4080" t="s">
        <v>208</v>
      </c>
      <c r="D4080" t="s">
        <v>22</v>
      </c>
      <c r="E4080">
        <v>2</v>
      </c>
      <c r="F4080">
        <v>0</v>
      </c>
      <c r="G4080">
        <v>0</v>
      </c>
      <c r="H4080">
        <v>2</v>
      </c>
    </row>
    <row r="4081" spans="1:8" x14ac:dyDescent="0.25">
      <c r="A4081" t="s">
        <v>2850</v>
      </c>
      <c r="B4081" t="s">
        <v>2850</v>
      </c>
      <c r="C4081" t="s">
        <v>282</v>
      </c>
      <c r="D4081" t="s">
        <v>22</v>
      </c>
      <c r="E4081">
        <v>1</v>
      </c>
      <c r="F4081">
        <v>0</v>
      </c>
      <c r="G4081">
        <v>0</v>
      </c>
      <c r="H4081">
        <v>1</v>
      </c>
    </row>
    <row r="4082" spans="1:8" x14ac:dyDescent="0.25">
      <c r="A4082" t="s">
        <v>2850</v>
      </c>
      <c r="B4082" t="s">
        <v>2850</v>
      </c>
      <c r="C4082" t="s">
        <v>182</v>
      </c>
      <c r="D4082" t="s">
        <v>22</v>
      </c>
      <c r="E4082">
        <v>4</v>
      </c>
      <c r="F4082">
        <v>0</v>
      </c>
      <c r="G4082">
        <v>0</v>
      </c>
      <c r="H4082">
        <v>4</v>
      </c>
    </row>
    <row r="4083" spans="1:8" x14ac:dyDescent="0.25">
      <c r="A4083" t="s">
        <v>2850</v>
      </c>
      <c r="B4083" t="s">
        <v>2850</v>
      </c>
      <c r="C4083" t="s">
        <v>121</v>
      </c>
      <c r="D4083" t="s">
        <v>22</v>
      </c>
      <c r="E4083">
        <v>4</v>
      </c>
      <c r="F4083">
        <v>0</v>
      </c>
      <c r="G4083">
        <v>0</v>
      </c>
      <c r="H4083">
        <v>4</v>
      </c>
    </row>
    <row r="4084" spans="1:8" x14ac:dyDescent="0.25">
      <c r="A4084" t="s">
        <v>2850</v>
      </c>
      <c r="B4084" t="s">
        <v>2850</v>
      </c>
      <c r="C4084" t="s">
        <v>23</v>
      </c>
      <c r="D4084" t="s">
        <v>22</v>
      </c>
      <c r="E4084">
        <v>1</v>
      </c>
      <c r="F4084">
        <v>0</v>
      </c>
      <c r="G4084">
        <v>0</v>
      </c>
      <c r="H4084">
        <v>1</v>
      </c>
    </row>
    <row r="4085" spans="1:8" x14ac:dyDescent="0.25">
      <c r="A4085" t="s">
        <v>2850</v>
      </c>
      <c r="B4085" t="s">
        <v>2850</v>
      </c>
      <c r="C4085" t="s">
        <v>24</v>
      </c>
      <c r="D4085" t="s">
        <v>22</v>
      </c>
      <c r="E4085">
        <v>2</v>
      </c>
      <c r="F4085">
        <v>0</v>
      </c>
      <c r="G4085">
        <v>0</v>
      </c>
      <c r="H4085">
        <v>2</v>
      </c>
    </row>
    <row r="4086" spans="1:8" x14ac:dyDescent="0.25">
      <c r="A4086" t="s">
        <v>2850</v>
      </c>
      <c r="B4086" t="s">
        <v>2850</v>
      </c>
      <c r="C4086" t="s">
        <v>207</v>
      </c>
      <c r="D4086" t="s">
        <v>22</v>
      </c>
      <c r="E4086">
        <v>2</v>
      </c>
      <c r="F4086">
        <v>0</v>
      </c>
      <c r="G4086">
        <v>1</v>
      </c>
      <c r="H4086">
        <v>1</v>
      </c>
    </row>
    <row r="4087" spans="1:8" x14ac:dyDescent="0.25">
      <c r="A4087" t="s">
        <v>2850</v>
      </c>
      <c r="B4087" t="s">
        <v>2850</v>
      </c>
      <c r="C4087" t="s">
        <v>237</v>
      </c>
      <c r="D4087" t="s">
        <v>22</v>
      </c>
      <c r="E4087">
        <v>4</v>
      </c>
      <c r="F4087">
        <v>0</v>
      </c>
      <c r="G4087">
        <v>0</v>
      </c>
      <c r="H4087">
        <v>4</v>
      </c>
    </row>
    <row r="4088" spans="1:8" x14ac:dyDescent="0.25">
      <c r="A4088" t="s">
        <v>2850</v>
      </c>
      <c r="B4088" t="s">
        <v>2850</v>
      </c>
      <c r="C4088" t="s">
        <v>118</v>
      </c>
      <c r="D4088" t="s">
        <v>22</v>
      </c>
      <c r="E4088">
        <v>2</v>
      </c>
      <c r="F4088">
        <v>0</v>
      </c>
      <c r="G4088">
        <v>0</v>
      </c>
      <c r="H4088">
        <v>2</v>
      </c>
    </row>
    <row r="4089" spans="1:8" x14ac:dyDescent="0.25">
      <c r="A4089" t="s">
        <v>2850</v>
      </c>
      <c r="B4089" t="s">
        <v>2850</v>
      </c>
      <c r="C4089" t="s">
        <v>209</v>
      </c>
      <c r="D4089" t="s">
        <v>22</v>
      </c>
      <c r="E4089">
        <v>3</v>
      </c>
      <c r="F4089">
        <v>0</v>
      </c>
      <c r="G4089">
        <v>0</v>
      </c>
      <c r="H4089">
        <v>3</v>
      </c>
    </row>
    <row r="4090" spans="1:8" x14ac:dyDescent="0.25">
      <c r="A4090" t="s">
        <v>2850</v>
      </c>
      <c r="B4090" t="s">
        <v>2850</v>
      </c>
      <c r="C4090" t="s">
        <v>137</v>
      </c>
      <c r="D4090" t="s">
        <v>22</v>
      </c>
      <c r="E4090">
        <v>6</v>
      </c>
      <c r="F4090">
        <v>5</v>
      </c>
      <c r="G4090">
        <v>1</v>
      </c>
      <c r="H4090">
        <v>10</v>
      </c>
    </row>
    <row r="4091" spans="1:8" x14ac:dyDescent="0.25">
      <c r="A4091" t="s">
        <v>2850</v>
      </c>
      <c r="B4091" t="s">
        <v>2850</v>
      </c>
      <c r="C4091" t="s">
        <v>112</v>
      </c>
      <c r="D4091" t="s">
        <v>22</v>
      </c>
      <c r="E4091">
        <v>7</v>
      </c>
      <c r="F4091">
        <v>5</v>
      </c>
      <c r="G4091">
        <v>1</v>
      </c>
      <c r="H4091">
        <v>11</v>
      </c>
    </row>
    <row r="4092" spans="1:8" x14ac:dyDescent="0.25">
      <c r="A4092" t="s">
        <v>2850</v>
      </c>
      <c r="B4092" t="s">
        <v>2850</v>
      </c>
      <c r="C4092" t="s">
        <v>74</v>
      </c>
      <c r="D4092" t="s">
        <v>22</v>
      </c>
      <c r="E4092">
        <v>1</v>
      </c>
      <c r="F4092">
        <v>2</v>
      </c>
      <c r="G4092">
        <v>0</v>
      </c>
      <c r="H4092">
        <v>3</v>
      </c>
    </row>
    <row r="4093" spans="1:8" x14ac:dyDescent="0.25">
      <c r="A4093" t="s">
        <v>2850</v>
      </c>
      <c r="B4093" t="s">
        <v>2850</v>
      </c>
      <c r="C4093" t="s">
        <v>27</v>
      </c>
      <c r="D4093" t="s">
        <v>22</v>
      </c>
      <c r="E4093">
        <v>2</v>
      </c>
      <c r="F4093">
        <v>2</v>
      </c>
      <c r="G4093">
        <v>1</v>
      </c>
      <c r="H4093">
        <v>3</v>
      </c>
    </row>
    <row r="4094" spans="1:8" x14ac:dyDescent="0.25">
      <c r="A4094" t="s">
        <v>2850</v>
      </c>
      <c r="B4094" t="s">
        <v>2850</v>
      </c>
      <c r="C4094" t="s">
        <v>129</v>
      </c>
      <c r="D4094" t="s">
        <v>22</v>
      </c>
      <c r="E4094">
        <v>4</v>
      </c>
      <c r="F4094">
        <v>0</v>
      </c>
      <c r="G4094">
        <v>0</v>
      </c>
      <c r="H4094">
        <v>4</v>
      </c>
    </row>
    <row r="4095" spans="1:8" x14ac:dyDescent="0.25">
      <c r="A4095" t="s">
        <v>2850</v>
      </c>
      <c r="B4095" t="s">
        <v>2850</v>
      </c>
      <c r="C4095" t="s">
        <v>78</v>
      </c>
      <c r="D4095" t="s">
        <v>22</v>
      </c>
      <c r="E4095">
        <v>3</v>
      </c>
      <c r="F4095">
        <v>0</v>
      </c>
      <c r="G4095">
        <v>0</v>
      </c>
      <c r="H4095">
        <v>3</v>
      </c>
    </row>
    <row r="4096" spans="1:8" x14ac:dyDescent="0.25">
      <c r="A4096" t="s">
        <v>2850</v>
      </c>
      <c r="B4096" t="s">
        <v>2850</v>
      </c>
      <c r="C4096" t="s">
        <v>110</v>
      </c>
      <c r="D4096" t="s">
        <v>22</v>
      </c>
      <c r="E4096">
        <v>6</v>
      </c>
      <c r="F4096">
        <v>0</v>
      </c>
      <c r="G4096">
        <v>0</v>
      </c>
      <c r="H4096">
        <v>6</v>
      </c>
    </row>
    <row r="4097" spans="1:8" x14ac:dyDescent="0.25">
      <c r="A4097" t="s">
        <v>2850</v>
      </c>
      <c r="B4097" t="s">
        <v>2850</v>
      </c>
      <c r="C4097" t="s">
        <v>299</v>
      </c>
      <c r="D4097" t="s">
        <v>22</v>
      </c>
      <c r="E4097">
        <v>1</v>
      </c>
      <c r="F4097">
        <v>0</v>
      </c>
      <c r="G4097">
        <v>0</v>
      </c>
      <c r="H4097">
        <v>1</v>
      </c>
    </row>
    <row r="4098" spans="1:8" x14ac:dyDescent="0.25">
      <c r="A4098" t="s">
        <v>2850</v>
      </c>
      <c r="B4098" t="s">
        <v>2850</v>
      </c>
      <c r="C4098" t="s">
        <v>293</v>
      </c>
      <c r="D4098" t="s">
        <v>22</v>
      </c>
      <c r="E4098">
        <v>5</v>
      </c>
      <c r="F4098">
        <v>4</v>
      </c>
      <c r="G4098">
        <v>2</v>
      </c>
      <c r="H4098">
        <v>7</v>
      </c>
    </row>
    <row r="4099" spans="1:8" x14ac:dyDescent="0.25">
      <c r="A4099" t="s">
        <v>2850</v>
      </c>
      <c r="B4099" t="s">
        <v>2850</v>
      </c>
      <c r="C4099" t="s">
        <v>2295</v>
      </c>
      <c r="D4099" t="s">
        <v>22</v>
      </c>
      <c r="E4099">
        <v>1</v>
      </c>
      <c r="F4099">
        <v>0</v>
      </c>
      <c r="G4099">
        <v>0</v>
      </c>
      <c r="H4099">
        <v>1</v>
      </c>
    </row>
    <row r="4100" spans="1:8" x14ac:dyDescent="0.25">
      <c r="A4100" t="s">
        <v>2850</v>
      </c>
      <c r="B4100" t="s">
        <v>2850</v>
      </c>
      <c r="C4100" t="s">
        <v>2298</v>
      </c>
      <c r="D4100" t="s">
        <v>22</v>
      </c>
      <c r="E4100">
        <v>1</v>
      </c>
      <c r="F4100">
        <v>0</v>
      </c>
      <c r="G4100">
        <v>0</v>
      </c>
      <c r="H4100">
        <v>1</v>
      </c>
    </row>
    <row r="4101" spans="1:8" x14ac:dyDescent="0.25">
      <c r="A4101" t="s">
        <v>2850</v>
      </c>
      <c r="B4101" t="s">
        <v>2850</v>
      </c>
      <c r="C4101" t="s">
        <v>202</v>
      </c>
      <c r="D4101" t="s">
        <v>22</v>
      </c>
      <c r="E4101">
        <v>1</v>
      </c>
      <c r="F4101">
        <v>0</v>
      </c>
      <c r="G4101">
        <v>0</v>
      </c>
      <c r="H4101">
        <v>1</v>
      </c>
    </row>
    <row r="4102" spans="1:8" x14ac:dyDescent="0.25">
      <c r="A4102" t="s">
        <v>2850</v>
      </c>
      <c r="B4102" t="s">
        <v>2850</v>
      </c>
      <c r="C4102" t="s">
        <v>171</v>
      </c>
      <c r="D4102" t="s">
        <v>22</v>
      </c>
      <c r="E4102">
        <v>1</v>
      </c>
      <c r="F4102">
        <v>0</v>
      </c>
      <c r="G4102">
        <v>0</v>
      </c>
      <c r="H4102">
        <v>1</v>
      </c>
    </row>
    <row r="4103" spans="1:8" x14ac:dyDescent="0.25">
      <c r="A4103" t="s">
        <v>2850</v>
      </c>
      <c r="B4103" t="s">
        <v>2850</v>
      </c>
      <c r="C4103" t="s">
        <v>123</v>
      </c>
      <c r="D4103" t="s">
        <v>22</v>
      </c>
      <c r="E4103">
        <v>3</v>
      </c>
      <c r="F4103">
        <v>1</v>
      </c>
      <c r="G4103">
        <v>0</v>
      </c>
      <c r="H4103">
        <v>4</v>
      </c>
    </row>
    <row r="4104" spans="1:8" x14ac:dyDescent="0.25">
      <c r="A4104" t="s">
        <v>2850</v>
      </c>
      <c r="B4104" t="s">
        <v>2850</v>
      </c>
      <c r="C4104" t="s">
        <v>2198</v>
      </c>
      <c r="D4104" t="s">
        <v>22</v>
      </c>
      <c r="E4104">
        <v>3</v>
      </c>
      <c r="F4104">
        <v>1</v>
      </c>
      <c r="G4104">
        <v>0</v>
      </c>
      <c r="H4104">
        <v>4</v>
      </c>
    </row>
    <row r="4105" spans="1:8" x14ac:dyDescent="0.25">
      <c r="A4105" t="s">
        <v>2850</v>
      </c>
      <c r="B4105" t="s">
        <v>2850</v>
      </c>
      <c r="C4105" t="s">
        <v>180</v>
      </c>
      <c r="D4105" t="s">
        <v>22</v>
      </c>
      <c r="E4105">
        <v>2</v>
      </c>
      <c r="F4105">
        <v>0</v>
      </c>
      <c r="G4105">
        <v>0</v>
      </c>
      <c r="H4105">
        <v>2</v>
      </c>
    </row>
    <row r="4106" spans="1:8" x14ac:dyDescent="0.25">
      <c r="A4106" t="s">
        <v>2850</v>
      </c>
      <c r="B4106" t="s">
        <v>2850</v>
      </c>
      <c r="C4106" t="s">
        <v>279</v>
      </c>
      <c r="D4106" t="s">
        <v>22</v>
      </c>
      <c r="E4106">
        <v>1</v>
      </c>
      <c r="F4106">
        <v>0</v>
      </c>
      <c r="G4106">
        <v>0</v>
      </c>
      <c r="H4106">
        <v>1</v>
      </c>
    </row>
    <row r="4107" spans="1:8" x14ac:dyDescent="0.25">
      <c r="A4107" t="s">
        <v>2850</v>
      </c>
      <c r="B4107" t="s">
        <v>2850</v>
      </c>
      <c r="C4107" t="s">
        <v>142</v>
      </c>
      <c r="D4107" t="s">
        <v>22</v>
      </c>
      <c r="E4107">
        <v>1</v>
      </c>
      <c r="F4107">
        <v>0</v>
      </c>
      <c r="G4107">
        <v>0</v>
      </c>
      <c r="H4107">
        <v>1</v>
      </c>
    </row>
    <row r="4108" spans="1:8" x14ac:dyDescent="0.25">
      <c r="A4108" t="s">
        <v>2850</v>
      </c>
      <c r="B4108" t="s">
        <v>2850</v>
      </c>
      <c r="C4108" t="s">
        <v>90</v>
      </c>
      <c r="D4108" t="s">
        <v>22</v>
      </c>
      <c r="E4108">
        <v>2</v>
      </c>
      <c r="F4108">
        <v>0</v>
      </c>
      <c r="G4108">
        <v>0</v>
      </c>
      <c r="H4108">
        <v>2</v>
      </c>
    </row>
    <row r="4109" spans="1:8" x14ac:dyDescent="0.25">
      <c r="A4109" t="s">
        <v>2850</v>
      </c>
      <c r="B4109" t="s">
        <v>2850</v>
      </c>
      <c r="C4109" t="s">
        <v>2237</v>
      </c>
      <c r="D4109" t="s">
        <v>22</v>
      </c>
      <c r="E4109">
        <v>1</v>
      </c>
      <c r="F4109">
        <v>0</v>
      </c>
      <c r="G4109">
        <v>0</v>
      </c>
      <c r="H4109">
        <v>1</v>
      </c>
    </row>
    <row r="4110" spans="1:8" x14ac:dyDescent="0.25">
      <c r="A4110" t="s">
        <v>2850</v>
      </c>
      <c r="B4110" t="s">
        <v>2850</v>
      </c>
      <c r="C4110" t="s">
        <v>140</v>
      </c>
      <c r="D4110" t="s">
        <v>22</v>
      </c>
      <c r="E4110">
        <v>1</v>
      </c>
      <c r="F4110">
        <v>0</v>
      </c>
      <c r="G4110">
        <v>0</v>
      </c>
      <c r="H4110">
        <v>1</v>
      </c>
    </row>
    <row r="4111" spans="1:8" x14ac:dyDescent="0.25">
      <c r="A4111" t="s">
        <v>2850</v>
      </c>
      <c r="B4111" t="s">
        <v>2850</v>
      </c>
      <c r="C4111" t="s">
        <v>153</v>
      </c>
      <c r="D4111" t="s">
        <v>22</v>
      </c>
      <c r="E4111">
        <v>4</v>
      </c>
      <c r="F4111">
        <v>0</v>
      </c>
      <c r="G4111">
        <v>0</v>
      </c>
      <c r="H4111">
        <v>4</v>
      </c>
    </row>
    <row r="4112" spans="1:8" x14ac:dyDescent="0.25">
      <c r="A4112" t="s">
        <v>2850</v>
      </c>
      <c r="B4112" t="s">
        <v>2850</v>
      </c>
      <c r="C4112" t="s">
        <v>73</v>
      </c>
      <c r="D4112" t="s">
        <v>22</v>
      </c>
      <c r="E4112">
        <v>3</v>
      </c>
      <c r="F4112">
        <v>1</v>
      </c>
      <c r="G4112">
        <v>2</v>
      </c>
      <c r="H4112">
        <v>2</v>
      </c>
    </row>
    <row r="4113" spans="1:8" x14ac:dyDescent="0.25">
      <c r="A4113" t="s">
        <v>2850</v>
      </c>
      <c r="B4113" t="s">
        <v>2850</v>
      </c>
      <c r="C4113" t="s">
        <v>127</v>
      </c>
      <c r="D4113" t="s">
        <v>22</v>
      </c>
      <c r="E4113">
        <v>5</v>
      </c>
      <c r="F4113">
        <v>0</v>
      </c>
      <c r="G4113">
        <v>2</v>
      </c>
      <c r="H4113">
        <v>3</v>
      </c>
    </row>
    <row r="4114" spans="1:8" x14ac:dyDescent="0.25">
      <c r="A4114" t="s">
        <v>2850</v>
      </c>
      <c r="B4114" t="s">
        <v>2850</v>
      </c>
      <c r="C4114" t="s">
        <v>328</v>
      </c>
      <c r="D4114" t="s">
        <v>22</v>
      </c>
      <c r="E4114">
        <v>5</v>
      </c>
      <c r="F4114">
        <v>0</v>
      </c>
      <c r="G4114">
        <v>0</v>
      </c>
      <c r="H4114">
        <v>5</v>
      </c>
    </row>
    <row r="4115" spans="1:8" x14ac:dyDescent="0.25">
      <c r="A4115" t="s">
        <v>2850</v>
      </c>
      <c r="B4115" t="s">
        <v>2850</v>
      </c>
      <c r="C4115" t="s">
        <v>2205</v>
      </c>
      <c r="D4115" t="s">
        <v>22</v>
      </c>
      <c r="E4115">
        <v>3</v>
      </c>
      <c r="F4115">
        <v>0</v>
      </c>
      <c r="G4115">
        <v>1</v>
      </c>
      <c r="H4115">
        <v>2</v>
      </c>
    </row>
    <row r="4116" spans="1:8" x14ac:dyDescent="0.25">
      <c r="A4116" t="s">
        <v>2850</v>
      </c>
      <c r="B4116" t="s">
        <v>2850</v>
      </c>
      <c r="C4116" t="s">
        <v>330</v>
      </c>
      <c r="D4116" t="s">
        <v>22</v>
      </c>
      <c r="E4116">
        <v>5</v>
      </c>
      <c r="F4116">
        <v>0</v>
      </c>
      <c r="G4116">
        <v>0</v>
      </c>
      <c r="H4116">
        <v>5</v>
      </c>
    </row>
    <row r="4117" spans="1:8" x14ac:dyDescent="0.25">
      <c r="A4117" t="s">
        <v>2850</v>
      </c>
      <c r="B4117" t="s">
        <v>2850</v>
      </c>
      <c r="C4117" t="s">
        <v>2211</v>
      </c>
      <c r="D4117" t="s">
        <v>22</v>
      </c>
      <c r="E4117">
        <v>5</v>
      </c>
      <c r="F4117">
        <v>0</v>
      </c>
      <c r="G4117">
        <v>0</v>
      </c>
      <c r="H4117">
        <v>5</v>
      </c>
    </row>
    <row r="4118" spans="1:8" x14ac:dyDescent="0.25">
      <c r="A4118" t="s">
        <v>2850</v>
      </c>
      <c r="B4118" t="s">
        <v>2850</v>
      </c>
      <c r="C4118" t="s">
        <v>333</v>
      </c>
      <c r="D4118" t="s">
        <v>22</v>
      </c>
      <c r="E4118">
        <v>4</v>
      </c>
      <c r="F4118">
        <v>0</v>
      </c>
      <c r="G4118">
        <v>0</v>
      </c>
      <c r="H4118">
        <v>4</v>
      </c>
    </row>
    <row r="4119" spans="1:8" x14ac:dyDescent="0.25">
      <c r="A4119" t="s">
        <v>2850</v>
      </c>
      <c r="B4119" t="s">
        <v>2850</v>
      </c>
      <c r="C4119" t="s">
        <v>163</v>
      </c>
      <c r="D4119" t="s">
        <v>22</v>
      </c>
      <c r="E4119">
        <v>3</v>
      </c>
      <c r="F4119">
        <v>0</v>
      </c>
      <c r="G4119">
        <v>0</v>
      </c>
      <c r="H4119">
        <v>3</v>
      </c>
    </row>
    <row r="4120" spans="1:8" x14ac:dyDescent="0.25">
      <c r="A4120" t="s">
        <v>2850</v>
      </c>
      <c r="B4120" t="s">
        <v>2850</v>
      </c>
      <c r="C4120" t="s">
        <v>335</v>
      </c>
      <c r="D4120" t="s">
        <v>22</v>
      </c>
      <c r="E4120">
        <v>4</v>
      </c>
      <c r="F4120">
        <v>0</v>
      </c>
      <c r="G4120">
        <v>0</v>
      </c>
      <c r="H4120">
        <v>4</v>
      </c>
    </row>
    <row r="4121" spans="1:8" x14ac:dyDescent="0.25">
      <c r="A4121" t="s">
        <v>2850</v>
      </c>
      <c r="B4121" t="s">
        <v>2850</v>
      </c>
      <c r="C4121" t="s">
        <v>334</v>
      </c>
      <c r="D4121" t="s">
        <v>22</v>
      </c>
      <c r="E4121">
        <v>6</v>
      </c>
      <c r="F4121">
        <v>0</v>
      </c>
      <c r="G4121">
        <v>0</v>
      </c>
      <c r="H4121">
        <v>6</v>
      </c>
    </row>
    <row r="4122" spans="1:8" x14ac:dyDescent="0.25">
      <c r="A4122" t="s">
        <v>2850</v>
      </c>
      <c r="B4122" t="s">
        <v>2850</v>
      </c>
      <c r="C4122" t="s">
        <v>2303</v>
      </c>
      <c r="D4122" t="s">
        <v>2241</v>
      </c>
      <c r="E4122">
        <v>1</v>
      </c>
      <c r="F4122">
        <v>0</v>
      </c>
      <c r="G4122">
        <v>0</v>
      </c>
      <c r="H4122">
        <v>1</v>
      </c>
    </row>
    <row r="4123" spans="1:8" x14ac:dyDescent="0.25">
      <c r="A4123" t="s">
        <v>2850</v>
      </c>
      <c r="B4123" t="s">
        <v>2850</v>
      </c>
      <c r="C4123" t="s">
        <v>2305</v>
      </c>
      <c r="D4123" t="s">
        <v>2203</v>
      </c>
      <c r="E4123">
        <v>1</v>
      </c>
      <c r="F4123">
        <v>0</v>
      </c>
      <c r="G4123">
        <v>0</v>
      </c>
      <c r="H4123">
        <v>1</v>
      </c>
    </row>
    <row r="4124" spans="1:8" x14ac:dyDescent="0.25">
      <c r="A4124" t="s">
        <v>2850</v>
      </c>
      <c r="B4124" t="s">
        <v>2850</v>
      </c>
      <c r="C4124" t="s">
        <v>3058</v>
      </c>
      <c r="D4124" t="s">
        <v>2199</v>
      </c>
      <c r="E4124">
        <v>0</v>
      </c>
      <c r="F4124">
        <v>1</v>
      </c>
      <c r="G4124">
        <v>0</v>
      </c>
      <c r="H4124">
        <v>1</v>
      </c>
    </row>
    <row r="4125" spans="1:8" x14ac:dyDescent="0.25">
      <c r="A4125" t="s">
        <v>2850</v>
      </c>
      <c r="B4125" t="s">
        <v>2850</v>
      </c>
      <c r="C4125" t="s">
        <v>3058</v>
      </c>
      <c r="D4125" t="s">
        <v>339</v>
      </c>
      <c r="E4125">
        <v>0</v>
      </c>
      <c r="F4125">
        <v>3</v>
      </c>
      <c r="G4125">
        <v>1</v>
      </c>
      <c r="H4125">
        <v>2</v>
      </c>
    </row>
    <row r="4126" spans="1:8" x14ac:dyDescent="0.25">
      <c r="A4126" t="s">
        <v>2850</v>
      </c>
      <c r="B4126" t="s">
        <v>2850</v>
      </c>
      <c r="C4126" t="s">
        <v>3058</v>
      </c>
      <c r="D4126" t="s">
        <v>3440</v>
      </c>
      <c r="E4126">
        <v>0</v>
      </c>
      <c r="F4126">
        <v>3</v>
      </c>
      <c r="G4126">
        <v>1</v>
      </c>
      <c r="H4126">
        <v>2</v>
      </c>
    </row>
    <row r="4127" spans="1:8" x14ac:dyDescent="0.25">
      <c r="A4127" t="s">
        <v>2850</v>
      </c>
      <c r="B4127" t="s">
        <v>2850</v>
      </c>
      <c r="C4127" t="s">
        <v>3058</v>
      </c>
      <c r="D4127" t="s">
        <v>2256</v>
      </c>
      <c r="E4127">
        <v>1</v>
      </c>
      <c r="F4127">
        <v>2</v>
      </c>
      <c r="G4127">
        <v>1</v>
      </c>
      <c r="H4127">
        <v>2</v>
      </c>
    </row>
    <row r="4128" spans="1:8" x14ac:dyDescent="0.25">
      <c r="A4128" t="s">
        <v>2850</v>
      </c>
      <c r="B4128" t="s">
        <v>2850</v>
      </c>
      <c r="C4128" t="s">
        <v>3058</v>
      </c>
      <c r="D4128" t="s">
        <v>2260</v>
      </c>
      <c r="E4128">
        <v>2</v>
      </c>
      <c r="F4128">
        <v>0</v>
      </c>
      <c r="G4128">
        <v>0</v>
      </c>
      <c r="H4128">
        <v>2</v>
      </c>
    </row>
    <row r="4129" spans="1:8" x14ac:dyDescent="0.25">
      <c r="A4129" t="s">
        <v>2850</v>
      </c>
      <c r="B4129" t="s">
        <v>2850</v>
      </c>
      <c r="C4129" t="s">
        <v>3058</v>
      </c>
      <c r="D4129" t="s">
        <v>2202</v>
      </c>
      <c r="E4129">
        <v>2</v>
      </c>
      <c r="F4129">
        <v>0</v>
      </c>
      <c r="G4129">
        <v>0</v>
      </c>
      <c r="H4129">
        <v>2</v>
      </c>
    </row>
    <row r="4130" spans="1:8" x14ac:dyDescent="0.25">
      <c r="A4130" t="s">
        <v>2850</v>
      </c>
      <c r="B4130" t="s">
        <v>2850</v>
      </c>
      <c r="C4130" t="s">
        <v>3058</v>
      </c>
      <c r="D4130" t="s">
        <v>2272</v>
      </c>
      <c r="E4130">
        <v>1</v>
      </c>
      <c r="F4130">
        <v>2</v>
      </c>
      <c r="G4130">
        <v>0</v>
      </c>
      <c r="H4130">
        <v>3</v>
      </c>
    </row>
    <row r="4131" spans="1:8" x14ac:dyDescent="0.25">
      <c r="A4131" t="s">
        <v>2850</v>
      </c>
      <c r="B4131" t="s">
        <v>2850</v>
      </c>
      <c r="C4131" t="s">
        <v>3058</v>
      </c>
      <c r="D4131" t="s">
        <v>2203</v>
      </c>
      <c r="E4131">
        <v>2</v>
      </c>
      <c r="F4131">
        <v>0</v>
      </c>
      <c r="G4131">
        <v>0</v>
      </c>
      <c r="H4131">
        <v>2</v>
      </c>
    </row>
    <row r="4132" spans="1:8" x14ac:dyDescent="0.25">
      <c r="A4132" t="s">
        <v>2850</v>
      </c>
      <c r="B4132" t="s">
        <v>2850</v>
      </c>
      <c r="C4132" t="s">
        <v>3058</v>
      </c>
      <c r="D4132" t="s">
        <v>344</v>
      </c>
      <c r="E4132">
        <v>0</v>
      </c>
      <c r="F4132">
        <v>5</v>
      </c>
      <c r="G4132">
        <v>1</v>
      </c>
      <c r="H4132">
        <v>4</v>
      </c>
    </row>
    <row r="4133" spans="1:8" x14ac:dyDescent="0.25">
      <c r="A4133" t="s">
        <v>2850</v>
      </c>
      <c r="B4133" t="s">
        <v>2850</v>
      </c>
      <c r="C4133" t="s">
        <v>3058</v>
      </c>
      <c r="D4133" t="s">
        <v>345</v>
      </c>
      <c r="E4133">
        <v>1</v>
      </c>
      <c r="F4133">
        <v>2</v>
      </c>
      <c r="G4133">
        <v>1</v>
      </c>
      <c r="H4133">
        <v>2</v>
      </c>
    </row>
    <row r="4134" spans="1:8" x14ac:dyDescent="0.25">
      <c r="A4134" t="s">
        <v>2850</v>
      </c>
      <c r="B4134" t="s">
        <v>2850</v>
      </c>
      <c r="C4134" t="s">
        <v>3054</v>
      </c>
      <c r="D4134" t="s">
        <v>22</v>
      </c>
      <c r="E4134">
        <v>39</v>
      </c>
      <c r="F4134">
        <v>0</v>
      </c>
      <c r="G4134">
        <v>1</v>
      </c>
      <c r="H4134">
        <v>38</v>
      </c>
    </row>
    <row r="4135" spans="1:8" x14ac:dyDescent="0.25">
      <c r="A4135" t="s">
        <v>2850</v>
      </c>
      <c r="B4135" t="s">
        <v>2850</v>
      </c>
      <c r="C4135" t="s">
        <v>3048</v>
      </c>
      <c r="D4135" t="s">
        <v>22</v>
      </c>
      <c r="E4135">
        <v>20</v>
      </c>
      <c r="F4135">
        <v>0</v>
      </c>
      <c r="G4135">
        <v>1</v>
      </c>
      <c r="H4135">
        <v>19</v>
      </c>
    </row>
    <row r="4136" spans="1:8" x14ac:dyDescent="0.25">
      <c r="A4136" t="s">
        <v>2850</v>
      </c>
      <c r="B4136" t="s">
        <v>2850</v>
      </c>
      <c r="C4136" t="s">
        <v>3049</v>
      </c>
      <c r="D4136" t="s">
        <v>3050</v>
      </c>
      <c r="E4136">
        <v>2</v>
      </c>
      <c r="F4136">
        <v>2</v>
      </c>
      <c r="G4136">
        <v>2</v>
      </c>
      <c r="H4136">
        <v>2</v>
      </c>
    </row>
    <row r="4137" spans="1:8" x14ac:dyDescent="0.25">
      <c r="A4137" t="s">
        <v>2850</v>
      </c>
      <c r="B4137" t="s">
        <v>2850</v>
      </c>
      <c r="C4137" t="s">
        <v>3049</v>
      </c>
      <c r="D4137" t="s">
        <v>3051</v>
      </c>
      <c r="E4137">
        <v>1</v>
      </c>
      <c r="F4137">
        <v>1</v>
      </c>
      <c r="G4137">
        <v>0</v>
      </c>
      <c r="H4137">
        <v>2</v>
      </c>
    </row>
    <row r="4138" spans="1:8" x14ac:dyDescent="0.25">
      <c r="A4138" t="s">
        <v>2850</v>
      </c>
      <c r="B4138" t="s">
        <v>2850</v>
      </c>
      <c r="C4138" t="s">
        <v>162</v>
      </c>
      <c r="D4138" t="s">
        <v>22</v>
      </c>
      <c r="E4138">
        <v>2</v>
      </c>
      <c r="F4138">
        <v>0</v>
      </c>
      <c r="G4138">
        <v>0</v>
      </c>
      <c r="H4138">
        <v>2</v>
      </c>
    </row>
    <row r="4139" spans="1:8" x14ac:dyDescent="0.25">
      <c r="A4139" t="s">
        <v>2850</v>
      </c>
      <c r="B4139" t="s">
        <v>2850</v>
      </c>
      <c r="C4139" t="s">
        <v>46</v>
      </c>
      <c r="D4139" t="s">
        <v>22</v>
      </c>
      <c r="E4139">
        <v>7</v>
      </c>
      <c r="F4139">
        <v>0</v>
      </c>
      <c r="G4139">
        <v>0</v>
      </c>
      <c r="H4139">
        <v>7</v>
      </c>
    </row>
    <row r="4140" spans="1:8" x14ac:dyDescent="0.25">
      <c r="A4140" t="s">
        <v>2850</v>
      </c>
      <c r="B4140" t="s">
        <v>2850</v>
      </c>
      <c r="C4140" t="s">
        <v>68</v>
      </c>
      <c r="D4140" t="s">
        <v>22</v>
      </c>
      <c r="E4140">
        <v>7</v>
      </c>
      <c r="F4140">
        <v>0</v>
      </c>
      <c r="G4140">
        <v>0</v>
      </c>
      <c r="H4140">
        <v>7</v>
      </c>
    </row>
    <row r="4141" spans="1:8" x14ac:dyDescent="0.25">
      <c r="A4141" t="s">
        <v>2850</v>
      </c>
      <c r="B4141" t="s">
        <v>2850</v>
      </c>
      <c r="C4141" t="s">
        <v>125</v>
      </c>
      <c r="D4141" t="s">
        <v>22</v>
      </c>
      <c r="E4141">
        <v>3</v>
      </c>
      <c r="F4141">
        <v>2</v>
      </c>
      <c r="G4141">
        <v>0</v>
      </c>
      <c r="H4141">
        <v>5</v>
      </c>
    </row>
    <row r="4142" spans="1:8" x14ac:dyDescent="0.25">
      <c r="A4142" t="s">
        <v>2850</v>
      </c>
      <c r="B4142" t="s">
        <v>2850</v>
      </c>
      <c r="C4142" t="s">
        <v>2204</v>
      </c>
      <c r="D4142" t="s">
        <v>22</v>
      </c>
      <c r="E4142">
        <v>3</v>
      </c>
      <c r="F4142">
        <v>2</v>
      </c>
      <c r="G4142">
        <v>0</v>
      </c>
      <c r="H4142">
        <v>5</v>
      </c>
    </row>
    <row r="4143" spans="1:8" x14ac:dyDescent="0.25">
      <c r="A4143" t="s">
        <v>2850</v>
      </c>
      <c r="B4143" t="s">
        <v>2850</v>
      </c>
      <c r="C4143" t="s">
        <v>114</v>
      </c>
      <c r="D4143" t="s">
        <v>22</v>
      </c>
      <c r="E4143">
        <v>2</v>
      </c>
      <c r="F4143">
        <v>0</v>
      </c>
      <c r="G4143">
        <v>0</v>
      </c>
      <c r="H4143">
        <v>2</v>
      </c>
    </row>
    <row r="4144" spans="1:8" x14ac:dyDescent="0.25">
      <c r="A4144" t="s">
        <v>2850</v>
      </c>
      <c r="B4144" t="s">
        <v>2850</v>
      </c>
      <c r="C4144" t="s">
        <v>111</v>
      </c>
      <c r="D4144" t="s">
        <v>22</v>
      </c>
      <c r="E4144">
        <v>2</v>
      </c>
      <c r="F4144">
        <v>0</v>
      </c>
      <c r="G4144">
        <v>0</v>
      </c>
      <c r="H4144">
        <v>2</v>
      </c>
    </row>
    <row r="4145" spans="1:8" x14ac:dyDescent="0.25">
      <c r="A4145" t="s">
        <v>2850</v>
      </c>
      <c r="B4145" t="s">
        <v>2850</v>
      </c>
      <c r="C4145" t="s">
        <v>274</v>
      </c>
      <c r="D4145" t="s">
        <v>22</v>
      </c>
      <c r="E4145">
        <v>3</v>
      </c>
      <c r="F4145">
        <v>0</v>
      </c>
      <c r="G4145">
        <v>0</v>
      </c>
      <c r="H4145">
        <v>3</v>
      </c>
    </row>
    <row r="4146" spans="1:8" x14ac:dyDescent="0.25">
      <c r="A4146" t="s">
        <v>2850</v>
      </c>
      <c r="B4146" t="s">
        <v>2850</v>
      </c>
      <c r="C4146" t="s">
        <v>49</v>
      </c>
      <c r="D4146" t="s">
        <v>22</v>
      </c>
      <c r="E4146">
        <v>2</v>
      </c>
      <c r="F4146">
        <v>0</v>
      </c>
      <c r="G4146">
        <v>0</v>
      </c>
      <c r="H4146">
        <v>2</v>
      </c>
    </row>
    <row r="4147" spans="1:8" x14ac:dyDescent="0.25">
      <c r="A4147" t="s">
        <v>2850</v>
      </c>
      <c r="B4147" t="s">
        <v>2850</v>
      </c>
      <c r="C4147" t="s">
        <v>61</v>
      </c>
      <c r="D4147" t="s">
        <v>22</v>
      </c>
      <c r="E4147">
        <v>2</v>
      </c>
      <c r="F4147">
        <v>0</v>
      </c>
      <c r="G4147">
        <v>0</v>
      </c>
      <c r="H4147">
        <v>2</v>
      </c>
    </row>
    <row r="4148" spans="1:8" x14ac:dyDescent="0.25">
      <c r="A4148" t="s">
        <v>2850</v>
      </c>
      <c r="B4148" t="s">
        <v>2850</v>
      </c>
      <c r="C4148" t="s">
        <v>149</v>
      </c>
      <c r="D4148" t="s">
        <v>22</v>
      </c>
      <c r="E4148">
        <v>2</v>
      </c>
      <c r="F4148">
        <v>1</v>
      </c>
      <c r="G4148">
        <v>0</v>
      </c>
      <c r="H4148">
        <v>3</v>
      </c>
    </row>
    <row r="4149" spans="1:8" x14ac:dyDescent="0.25">
      <c r="A4149" t="s">
        <v>2850</v>
      </c>
      <c r="B4149" t="s">
        <v>2850</v>
      </c>
      <c r="C4149" t="s">
        <v>45</v>
      </c>
      <c r="D4149" t="s">
        <v>22</v>
      </c>
      <c r="E4149">
        <v>2</v>
      </c>
      <c r="F4149">
        <v>0</v>
      </c>
      <c r="G4149">
        <v>0</v>
      </c>
      <c r="H4149">
        <v>2</v>
      </c>
    </row>
    <row r="4150" spans="1:8" x14ac:dyDescent="0.25">
      <c r="A4150" t="s">
        <v>2850</v>
      </c>
      <c r="B4150" t="s">
        <v>2850</v>
      </c>
      <c r="C4150" t="s">
        <v>83</v>
      </c>
      <c r="D4150" t="s">
        <v>84</v>
      </c>
      <c r="E4150">
        <v>6</v>
      </c>
      <c r="F4150">
        <v>10</v>
      </c>
      <c r="G4150">
        <v>3</v>
      </c>
      <c r="H4150">
        <v>13</v>
      </c>
    </row>
    <row r="4151" spans="1:8" x14ac:dyDescent="0.25">
      <c r="A4151" t="s">
        <v>2850</v>
      </c>
      <c r="B4151" t="s">
        <v>2850</v>
      </c>
      <c r="C4151" t="s">
        <v>134</v>
      </c>
      <c r="D4151" t="s">
        <v>135</v>
      </c>
      <c r="E4151">
        <v>5</v>
      </c>
      <c r="F4151">
        <v>0</v>
      </c>
      <c r="G4151">
        <v>0</v>
      </c>
      <c r="H4151">
        <v>5</v>
      </c>
    </row>
    <row r="4152" spans="1:8" x14ac:dyDescent="0.25">
      <c r="A4152" t="s">
        <v>2850</v>
      </c>
      <c r="B4152" t="s">
        <v>2850</v>
      </c>
      <c r="C4152" t="s">
        <v>2756</v>
      </c>
      <c r="D4152" t="s">
        <v>22</v>
      </c>
      <c r="E4152">
        <v>107</v>
      </c>
      <c r="F4152">
        <v>20</v>
      </c>
      <c r="G4152">
        <v>14</v>
      </c>
      <c r="H4152">
        <v>113</v>
      </c>
    </row>
    <row r="4153" spans="1:8" x14ac:dyDescent="0.25">
      <c r="A4153" t="s">
        <v>2850</v>
      </c>
      <c r="B4153" t="s">
        <v>2850</v>
      </c>
      <c r="C4153" t="s">
        <v>86</v>
      </c>
      <c r="D4153" t="s">
        <v>22</v>
      </c>
      <c r="E4153">
        <v>3</v>
      </c>
      <c r="F4153">
        <v>0</v>
      </c>
      <c r="G4153">
        <v>0</v>
      </c>
      <c r="H4153">
        <v>3</v>
      </c>
    </row>
    <row r="4154" spans="1:8" x14ac:dyDescent="0.25">
      <c r="A4154" t="s">
        <v>2850</v>
      </c>
      <c r="B4154" t="s">
        <v>2850</v>
      </c>
      <c r="C4154" t="s">
        <v>174</v>
      </c>
      <c r="D4154" t="s">
        <v>22</v>
      </c>
      <c r="E4154">
        <v>5</v>
      </c>
      <c r="F4154">
        <v>0</v>
      </c>
      <c r="G4154">
        <v>0</v>
      </c>
      <c r="H4154">
        <v>5</v>
      </c>
    </row>
    <row r="4155" spans="1:8" x14ac:dyDescent="0.25">
      <c r="A4155" t="s">
        <v>2850</v>
      </c>
      <c r="B4155" t="s">
        <v>2850</v>
      </c>
      <c r="C4155" t="s">
        <v>64</v>
      </c>
      <c r="D4155" t="s">
        <v>22</v>
      </c>
      <c r="E4155">
        <v>24</v>
      </c>
      <c r="F4155">
        <v>0</v>
      </c>
      <c r="G4155">
        <v>3</v>
      </c>
      <c r="H4155">
        <v>21</v>
      </c>
    </row>
    <row r="4156" spans="1:8" x14ac:dyDescent="0.25">
      <c r="A4156" t="s">
        <v>2850</v>
      </c>
      <c r="B4156" t="s">
        <v>2850</v>
      </c>
      <c r="C4156" t="s">
        <v>3306</v>
      </c>
      <c r="D4156" t="s">
        <v>22</v>
      </c>
      <c r="E4156">
        <v>3</v>
      </c>
      <c r="F4156">
        <v>0</v>
      </c>
      <c r="G4156">
        <v>0</v>
      </c>
      <c r="H4156">
        <v>3</v>
      </c>
    </row>
    <row r="4157" spans="1:8" x14ac:dyDescent="0.25">
      <c r="A4157" t="s">
        <v>2850</v>
      </c>
      <c r="B4157" t="s">
        <v>2850</v>
      </c>
      <c r="C4157" t="s">
        <v>3307</v>
      </c>
      <c r="D4157" t="s">
        <v>22</v>
      </c>
      <c r="E4157">
        <v>0</v>
      </c>
      <c r="F4157">
        <v>1</v>
      </c>
      <c r="G4157">
        <v>0</v>
      </c>
      <c r="H4157">
        <v>1</v>
      </c>
    </row>
    <row r="4158" spans="1:8" x14ac:dyDescent="0.25">
      <c r="A4158" t="s">
        <v>2850</v>
      </c>
      <c r="B4158" t="s">
        <v>2850</v>
      </c>
      <c r="C4158" t="s">
        <v>96</v>
      </c>
      <c r="D4158" t="s">
        <v>97</v>
      </c>
      <c r="E4158">
        <v>2</v>
      </c>
      <c r="F4158">
        <v>2</v>
      </c>
      <c r="G4158">
        <v>0</v>
      </c>
      <c r="H4158">
        <v>4</v>
      </c>
    </row>
    <row r="4159" spans="1:8" x14ac:dyDescent="0.25">
      <c r="A4159" t="s">
        <v>2850</v>
      </c>
      <c r="B4159" t="s">
        <v>2850</v>
      </c>
      <c r="C4159" t="s">
        <v>240</v>
      </c>
      <c r="D4159" t="s">
        <v>22</v>
      </c>
      <c r="E4159">
        <v>25</v>
      </c>
      <c r="F4159">
        <v>0</v>
      </c>
      <c r="G4159">
        <v>0</v>
      </c>
      <c r="H4159">
        <v>25</v>
      </c>
    </row>
    <row r="4160" spans="1:8" x14ac:dyDescent="0.25">
      <c r="A4160" t="s">
        <v>2850</v>
      </c>
      <c r="B4160" t="s">
        <v>2850</v>
      </c>
      <c r="C4160" t="s">
        <v>2313</v>
      </c>
      <c r="D4160" t="s">
        <v>22</v>
      </c>
      <c r="E4160">
        <v>6</v>
      </c>
      <c r="F4160">
        <v>0</v>
      </c>
      <c r="G4160">
        <v>2</v>
      </c>
      <c r="H4160">
        <v>4</v>
      </c>
    </row>
    <row r="4161" spans="1:8" x14ac:dyDescent="0.25">
      <c r="A4161" t="s">
        <v>2850</v>
      </c>
      <c r="B4161" t="s">
        <v>2850</v>
      </c>
      <c r="C4161" t="s">
        <v>184</v>
      </c>
      <c r="D4161" t="s">
        <v>22</v>
      </c>
      <c r="E4161">
        <v>10</v>
      </c>
      <c r="F4161">
        <v>20</v>
      </c>
      <c r="G4161">
        <v>1</v>
      </c>
      <c r="H4161">
        <v>29</v>
      </c>
    </row>
    <row r="4162" spans="1:8" x14ac:dyDescent="0.25">
      <c r="A4162" t="s">
        <v>2850</v>
      </c>
      <c r="B4162" t="s">
        <v>2850</v>
      </c>
      <c r="C4162" t="s">
        <v>36</v>
      </c>
      <c r="D4162" t="s">
        <v>22</v>
      </c>
      <c r="E4162">
        <v>20</v>
      </c>
      <c r="F4162">
        <v>0</v>
      </c>
      <c r="G4162">
        <v>0</v>
      </c>
      <c r="H4162">
        <v>20</v>
      </c>
    </row>
    <row r="4163" spans="1:8" x14ac:dyDescent="0.25">
      <c r="A4163" t="s">
        <v>2850</v>
      </c>
      <c r="B4163" t="s">
        <v>2850</v>
      </c>
      <c r="C4163" t="s">
        <v>54</v>
      </c>
      <c r="D4163" t="s">
        <v>22</v>
      </c>
      <c r="E4163">
        <v>1</v>
      </c>
      <c r="F4163">
        <v>0</v>
      </c>
      <c r="G4163">
        <v>0</v>
      </c>
      <c r="H4163">
        <v>1</v>
      </c>
    </row>
    <row r="4164" spans="1:8" x14ac:dyDescent="0.25">
      <c r="A4164" t="s">
        <v>2850</v>
      </c>
      <c r="B4164" t="s">
        <v>2850</v>
      </c>
      <c r="C4164" t="s">
        <v>57</v>
      </c>
      <c r="D4164" t="s">
        <v>22</v>
      </c>
      <c r="E4164">
        <v>101</v>
      </c>
      <c r="F4164">
        <v>180</v>
      </c>
      <c r="G4164">
        <v>122</v>
      </c>
      <c r="H4164">
        <v>159</v>
      </c>
    </row>
    <row r="4165" spans="1:8" x14ac:dyDescent="0.25">
      <c r="A4165" t="s">
        <v>2850</v>
      </c>
      <c r="B4165" t="s">
        <v>2850</v>
      </c>
      <c r="C4165" t="s">
        <v>77</v>
      </c>
      <c r="D4165" t="s">
        <v>22</v>
      </c>
      <c r="E4165">
        <v>2</v>
      </c>
      <c r="F4165">
        <v>2</v>
      </c>
      <c r="G4165">
        <v>1</v>
      </c>
      <c r="H4165">
        <v>3</v>
      </c>
    </row>
    <row r="4166" spans="1:8" x14ac:dyDescent="0.25">
      <c r="A4166" t="s">
        <v>2850</v>
      </c>
      <c r="B4166" t="s">
        <v>2850</v>
      </c>
      <c r="C4166" t="s">
        <v>222</v>
      </c>
      <c r="D4166" t="s">
        <v>22</v>
      </c>
      <c r="E4166">
        <v>20</v>
      </c>
      <c r="F4166">
        <v>0</v>
      </c>
      <c r="G4166">
        <v>0</v>
      </c>
      <c r="H4166">
        <v>20</v>
      </c>
    </row>
    <row r="4167" spans="1:8" x14ac:dyDescent="0.25">
      <c r="A4167" t="s">
        <v>2850</v>
      </c>
      <c r="B4167" t="s">
        <v>2850</v>
      </c>
      <c r="C4167" t="s">
        <v>164</v>
      </c>
      <c r="D4167" t="s">
        <v>22</v>
      </c>
      <c r="E4167">
        <v>19</v>
      </c>
      <c r="F4167">
        <v>0</v>
      </c>
      <c r="G4167">
        <v>0</v>
      </c>
      <c r="H4167">
        <v>19</v>
      </c>
    </row>
    <row r="4168" spans="1:8" x14ac:dyDescent="0.25">
      <c r="A4168" t="s">
        <v>2850</v>
      </c>
      <c r="B4168" t="s">
        <v>2850</v>
      </c>
      <c r="C4168" t="s">
        <v>166</v>
      </c>
      <c r="D4168" t="s">
        <v>22</v>
      </c>
      <c r="E4168">
        <v>18</v>
      </c>
      <c r="F4168">
        <v>0</v>
      </c>
      <c r="G4168">
        <v>0</v>
      </c>
      <c r="H4168">
        <v>18</v>
      </c>
    </row>
    <row r="4169" spans="1:8" x14ac:dyDescent="0.25">
      <c r="A4169" t="s">
        <v>2850</v>
      </c>
      <c r="B4169" t="s">
        <v>2850</v>
      </c>
      <c r="C4169" t="s">
        <v>3303</v>
      </c>
      <c r="D4169" t="s">
        <v>22</v>
      </c>
      <c r="E4169">
        <v>5</v>
      </c>
      <c r="F4169">
        <v>0</v>
      </c>
      <c r="G4169">
        <v>0</v>
      </c>
      <c r="H4169">
        <v>5</v>
      </c>
    </row>
    <row r="4170" spans="1:8" x14ac:dyDescent="0.25">
      <c r="A4170" t="s">
        <v>2850</v>
      </c>
      <c r="B4170" t="s">
        <v>2850</v>
      </c>
      <c r="C4170" t="s">
        <v>31</v>
      </c>
      <c r="D4170" t="s">
        <v>22</v>
      </c>
      <c r="E4170">
        <v>13</v>
      </c>
      <c r="F4170">
        <v>0</v>
      </c>
      <c r="G4170">
        <v>0</v>
      </c>
      <c r="H4170">
        <v>13</v>
      </c>
    </row>
    <row r="4171" spans="1:8" x14ac:dyDescent="0.25">
      <c r="A4171" t="s">
        <v>2850</v>
      </c>
      <c r="B4171" t="s">
        <v>2850</v>
      </c>
      <c r="C4171" t="s">
        <v>30</v>
      </c>
      <c r="D4171" t="s">
        <v>22</v>
      </c>
      <c r="E4171">
        <v>11</v>
      </c>
      <c r="F4171">
        <v>0</v>
      </c>
      <c r="G4171">
        <v>0</v>
      </c>
      <c r="H4171">
        <v>11</v>
      </c>
    </row>
    <row r="4172" spans="1:8" x14ac:dyDescent="0.25">
      <c r="A4172" t="s">
        <v>2850</v>
      </c>
      <c r="B4172" t="s">
        <v>2850</v>
      </c>
      <c r="C4172" t="s">
        <v>155</v>
      </c>
      <c r="D4172" t="s">
        <v>22</v>
      </c>
      <c r="E4172">
        <v>2</v>
      </c>
      <c r="F4172">
        <v>0</v>
      </c>
      <c r="G4172">
        <v>0</v>
      </c>
      <c r="H4172">
        <v>2</v>
      </c>
    </row>
    <row r="4173" spans="1:8" x14ac:dyDescent="0.25">
      <c r="A4173" t="s">
        <v>2850</v>
      </c>
      <c r="B4173" t="s">
        <v>2850</v>
      </c>
      <c r="C4173" t="s">
        <v>167</v>
      </c>
      <c r="D4173" t="s">
        <v>22</v>
      </c>
      <c r="E4173">
        <v>2</v>
      </c>
      <c r="F4173">
        <v>0</v>
      </c>
      <c r="G4173">
        <v>0</v>
      </c>
      <c r="H4173">
        <v>2</v>
      </c>
    </row>
    <row r="4174" spans="1:8" x14ac:dyDescent="0.25">
      <c r="A4174" t="s">
        <v>2850</v>
      </c>
      <c r="B4174" t="s">
        <v>2850</v>
      </c>
      <c r="C4174" t="s">
        <v>25</v>
      </c>
      <c r="D4174" t="s">
        <v>22</v>
      </c>
      <c r="E4174">
        <v>14</v>
      </c>
      <c r="F4174">
        <v>0</v>
      </c>
      <c r="G4174">
        <v>0</v>
      </c>
      <c r="H4174">
        <v>14</v>
      </c>
    </row>
    <row r="4175" spans="1:8" x14ac:dyDescent="0.25">
      <c r="A4175" t="s">
        <v>2850</v>
      </c>
      <c r="B4175" t="s">
        <v>2850</v>
      </c>
      <c r="C4175" t="s">
        <v>181</v>
      </c>
      <c r="D4175" t="s">
        <v>22</v>
      </c>
      <c r="E4175">
        <v>63</v>
      </c>
      <c r="F4175">
        <v>0</v>
      </c>
      <c r="G4175">
        <v>7</v>
      </c>
      <c r="H4175">
        <v>56</v>
      </c>
    </row>
    <row r="4176" spans="1:8" x14ac:dyDescent="0.25">
      <c r="A4176" t="s">
        <v>2850</v>
      </c>
      <c r="B4176" t="s">
        <v>2850</v>
      </c>
      <c r="C4176" t="s">
        <v>302</v>
      </c>
      <c r="D4176" t="s">
        <v>22</v>
      </c>
      <c r="E4176">
        <v>6</v>
      </c>
      <c r="F4176">
        <v>0</v>
      </c>
      <c r="G4176">
        <v>0</v>
      </c>
      <c r="H4176">
        <v>6</v>
      </c>
    </row>
    <row r="4177" spans="1:8" x14ac:dyDescent="0.25">
      <c r="A4177" t="s">
        <v>2850</v>
      </c>
      <c r="B4177" t="s">
        <v>2850</v>
      </c>
      <c r="C4177" t="s">
        <v>242</v>
      </c>
      <c r="D4177" t="s">
        <v>22</v>
      </c>
      <c r="E4177">
        <v>1</v>
      </c>
      <c r="F4177">
        <v>0</v>
      </c>
      <c r="G4177">
        <v>0</v>
      </c>
      <c r="H4177">
        <v>1</v>
      </c>
    </row>
    <row r="4178" spans="1:8" x14ac:dyDescent="0.25">
      <c r="A4178" t="s">
        <v>2850</v>
      </c>
      <c r="B4178" t="s">
        <v>2850</v>
      </c>
      <c r="C4178" t="s">
        <v>103</v>
      </c>
      <c r="D4178" t="s">
        <v>22</v>
      </c>
      <c r="E4178">
        <v>2</v>
      </c>
      <c r="F4178">
        <v>1</v>
      </c>
      <c r="G4178">
        <v>1</v>
      </c>
      <c r="H4178">
        <v>2</v>
      </c>
    </row>
    <row r="4179" spans="1:8" x14ac:dyDescent="0.25">
      <c r="A4179" t="s">
        <v>2850</v>
      </c>
      <c r="B4179" t="s">
        <v>2850</v>
      </c>
      <c r="C4179" t="s">
        <v>3304</v>
      </c>
      <c r="D4179" t="s">
        <v>22</v>
      </c>
      <c r="E4179">
        <v>2</v>
      </c>
      <c r="F4179">
        <v>0</v>
      </c>
      <c r="G4179">
        <v>0</v>
      </c>
      <c r="H4179">
        <v>2</v>
      </c>
    </row>
    <row r="4180" spans="1:8" x14ac:dyDescent="0.25">
      <c r="A4180" t="s">
        <v>2850</v>
      </c>
      <c r="B4180" t="s">
        <v>2850</v>
      </c>
      <c r="C4180" t="s">
        <v>101</v>
      </c>
      <c r="D4180" t="s">
        <v>22</v>
      </c>
      <c r="E4180">
        <v>2</v>
      </c>
      <c r="F4180">
        <v>1</v>
      </c>
      <c r="G4180">
        <v>2</v>
      </c>
      <c r="H4180">
        <v>1</v>
      </c>
    </row>
    <row r="4181" spans="1:8" x14ac:dyDescent="0.25">
      <c r="A4181" t="s">
        <v>2850</v>
      </c>
      <c r="B4181" t="s">
        <v>2850</v>
      </c>
      <c r="C4181" t="s">
        <v>3308</v>
      </c>
      <c r="D4181" t="s">
        <v>22</v>
      </c>
      <c r="E4181">
        <v>9</v>
      </c>
      <c r="F4181">
        <v>10</v>
      </c>
      <c r="G4181">
        <v>3</v>
      </c>
      <c r="H4181">
        <v>16</v>
      </c>
    </row>
    <row r="4182" spans="1:8" x14ac:dyDescent="0.25">
      <c r="A4182" t="s">
        <v>2850</v>
      </c>
      <c r="B4182" t="s">
        <v>2850</v>
      </c>
      <c r="C4182" t="s">
        <v>232</v>
      </c>
      <c r="D4182" t="s">
        <v>22</v>
      </c>
      <c r="E4182">
        <v>33</v>
      </c>
      <c r="F4182">
        <v>0</v>
      </c>
      <c r="G4182">
        <v>2</v>
      </c>
      <c r="H4182">
        <v>31</v>
      </c>
    </row>
    <row r="4183" spans="1:8" x14ac:dyDescent="0.25">
      <c r="A4183" t="s">
        <v>2850</v>
      </c>
      <c r="B4183" t="s">
        <v>2850</v>
      </c>
      <c r="C4183" t="s">
        <v>28</v>
      </c>
      <c r="D4183" t="s">
        <v>22</v>
      </c>
      <c r="E4183">
        <v>10</v>
      </c>
      <c r="F4183">
        <v>0</v>
      </c>
      <c r="G4183">
        <v>2</v>
      </c>
      <c r="H4183">
        <v>8</v>
      </c>
    </row>
    <row r="4184" spans="1:8" x14ac:dyDescent="0.25">
      <c r="A4184" t="s">
        <v>2850</v>
      </c>
      <c r="B4184" t="s">
        <v>2850</v>
      </c>
      <c r="C4184" t="s">
        <v>59</v>
      </c>
      <c r="D4184" t="s">
        <v>22</v>
      </c>
      <c r="E4184">
        <v>124</v>
      </c>
      <c r="F4184">
        <v>252</v>
      </c>
      <c r="G4184">
        <v>242</v>
      </c>
      <c r="H4184">
        <v>134</v>
      </c>
    </row>
    <row r="4185" spans="1:8" x14ac:dyDescent="0.25">
      <c r="A4185" t="s">
        <v>2850</v>
      </c>
      <c r="B4185" t="s">
        <v>2850</v>
      </c>
      <c r="C4185" t="s">
        <v>32</v>
      </c>
      <c r="D4185" t="s">
        <v>22</v>
      </c>
      <c r="E4185">
        <v>44</v>
      </c>
      <c r="F4185">
        <v>0</v>
      </c>
      <c r="G4185">
        <v>1</v>
      </c>
      <c r="H4185">
        <v>43</v>
      </c>
    </row>
    <row r="4186" spans="1:8" x14ac:dyDescent="0.25">
      <c r="A4186" t="s">
        <v>2850</v>
      </c>
      <c r="B4186" t="s">
        <v>2850</v>
      </c>
      <c r="C4186" t="s">
        <v>3300</v>
      </c>
      <c r="D4186" t="s">
        <v>22</v>
      </c>
      <c r="E4186">
        <v>4</v>
      </c>
      <c r="F4186">
        <v>0</v>
      </c>
      <c r="G4186">
        <v>0</v>
      </c>
      <c r="H4186">
        <v>4</v>
      </c>
    </row>
    <row r="4187" spans="1:8" x14ac:dyDescent="0.25">
      <c r="A4187" t="s">
        <v>2850</v>
      </c>
      <c r="B4187" t="s">
        <v>2850</v>
      </c>
      <c r="C4187" t="s">
        <v>3299</v>
      </c>
      <c r="D4187" t="s">
        <v>22</v>
      </c>
      <c r="E4187">
        <v>2</v>
      </c>
      <c r="F4187">
        <v>0</v>
      </c>
      <c r="G4187">
        <v>1</v>
      </c>
      <c r="H4187">
        <v>1</v>
      </c>
    </row>
    <row r="4188" spans="1:8" x14ac:dyDescent="0.25">
      <c r="A4188" t="s">
        <v>2850</v>
      </c>
      <c r="B4188" t="s">
        <v>2850</v>
      </c>
      <c r="C4188" t="s">
        <v>122</v>
      </c>
      <c r="D4188" t="s">
        <v>22</v>
      </c>
      <c r="E4188">
        <v>4</v>
      </c>
      <c r="F4188">
        <v>0</v>
      </c>
      <c r="G4188">
        <v>0</v>
      </c>
      <c r="H4188">
        <v>4</v>
      </c>
    </row>
    <row r="4189" spans="1:8" x14ac:dyDescent="0.25">
      <c r="A4189" t="s">
        <v>2850</v>
      </c>
      <c r="B4189" t="s">
        <v>2850</v>
      </c>
      <c r="C4189" t="s">
        <v>44</v>
      </c>
      <c r="D4189" t="s">
        <v>22</v>
      </c>
      <c r="E4189">
        <v>3</v>
      </c>
      <c r="F4189">
        <v>0</v>
      </c>
      <c r="G4189">
        <v>0</v>
      </c>
      <c r="H4189">
        <v>3</v>
      </c>
    </row>
    <row r="4190" spans="1:8" x14ac:dyDescent="0.25">
      <c r="A4190" t="s">
        <v>2850</v>
      </c>
      <c r="B4190" t="s">
        <v>2850</v>
      </c>
      <c r="C4190" t="s">
        <v>40</v>
      </c>
      <c r="D4190" t="s">
        <v>22</v>
      </c>
      <c r="E4190">
        <v>11</v>
      </c>
      <c r="F4190">
        <v>6</v>
      </c>
      <c r="G4190">
        <v>4</v>
      </c>
      <c r="H4190">
        <v>13</v>
      </c>
    </row>
    <row r="4191" spans="1:8" x14ac:dyDescent="0.25">
      <c r="A4191" t="s">
        <v>2850</v>
      </c>
      <c r="B4191" t="s">
        <v>2850</v>
      </c>
      <c r="C4191" t="s">
        <v>144</v>
      </c>
      <c r="D4191" t="s">
        <v>22</v>
      </c>
      <c r="E4191">
        <v>8</v>
      </c>
      <c r="F4191">
        <v>0</v>
      </c>
      <c r="G4191">
        <v>0</v>
      </c>
      <c r="H4191">
        <v>8</v>
      </c>
    </row>
    <row r="4192" spans="1:8" x14ac:dyDescent="0.25">
      <c r="A4192" t="s">
        <v>2850</v>
      </c>
      <c r="B4192" t="s">
        <v>2850</v>
      </c>
      <c r="C4192" t="s">
        <v>89</v>
      </c>
      <c r="D4192" t="s">
        <v>22</v>
      </c>
      <c r="E4192">
        <v>6</v>
      </c>
      <c r="F4192">
        <v>6</v>
      </c>
      <c r="G4192">
        <v>3</v>
      </c>
      <c r="H4192">
        <v>9</v>
      </c>
    </row>
    <row r="4193" spans="1:8" x14ac:dyDescent="0.25">
      <c r="A4193" t="s">
        <v>2850</v>
      </c>
      <c r="B4193" t="s">
        <v>2850</v>
      </c>
      <c r="C4193" t="s">
        <v>26</v>
      </c>
      <c r="D4193" t="s">
        <v>22</v>
      </c>
      <c r="E4193">
        <v>11</v>
      </c>
      <c r="F4193">
        <v>0</v>
      </c>
      <c r="G4193">
        <v>0</v>
      </c>
      <c r="H4193">
        <v>11</v>
      </c>
    </row>
    <row r="4194" spans="1:8" x14ac:dyDescent="0.25">
      <c r="A4194" t="s">
        <v>2850</v>
      </c>
      <c r="B4194" t="s">
        <v>2850</v>
      </c>
      <c r="C4194" t="s">
        <v>70</v>
      </c>
      <c r="D4194" t="s">
        <v>2304</v>
      </c>
      <c r="E4194">
        <v>1</v>
      </c>
      <c r="F4194">
        <v>0</v>
      </c>
      <c r="G4194">
        <v>0</v>
      </c>
      <c r="H4194">
        <v>1</v>
      </c>
    </row>
    <row r="4195" spans="1:8" x14ac:dyDescent="0.25">
      <c r="A4195" t="s">
        <v>2850</v>
      </c>
      <c r="B4195" t="s">
        <v>2850</v>
      </c>
      <c r="C4195" t="s">
        <v>70</v>
      </c>
      <c r="D4195" t="s">
        <v>231</v>
      </c>
      <c r="E4195">
        <v>1</v>
      </c>
      <c r="F4195">
        <v>0</v>
      </c>
      <c r="G4195">
        <v>0</v>
      </c>
      <c r="H4195">
        <v>1</v>
      </c>
    </row>
    <row r="4196" spans="1:8" x14ac:dyDescent="0.25">
      <c r="A4196" t="s">
        <v>2850</v>
      </c>
      <c r="B4196" t="s">
        <v>2850</v>
      </c>
      <c r="C4196" t="s">
        <v>70</v>
      </c>
      <c r="D4196" t="s">
        <v>2276</v>
      </c>
      <c r="E4196">
        <v>1</v>
      </c>
      <c r="F4196">
        <v>0</v>
      </c>
      <c r="G4196">
        <v>0</v>
      </c>
      <c r="H4196">
        <v>1</v>
      </c>
    </row>
    <row r="4197" spans="1:8" x14ac:dyDescent="0.25">
      <c r="A4197" t="s">
        <v>2850</v>
      </c>
      <c r="B4197" t="s">
        <v>2850</v>
      </c>
      <c r="C4197" t="s">
        <v>81</v>
      </c>
      <c r="D4197" t="s">
        <v>22</v>
      </c>
      <c r="E4197">
        <v>11</v>
      </c>
      <c r="F4197">
        <v>0</v>
      </c>
      <c r="G4197">
        <v>2</v>
      </c>
      <c r="H4197">
        <v>9</v>
      </c>
    </row>
    <row r="4198" spans="1:8" x14ac:dyDescent="0.25">
      <c r="A4198" t="s">
        <v>2850</v>
      </c>
      <c r="B4198" t="s">
        <v>2850</v>
      </c>
      <c r="C4198" t="s">
        <v>66</v>
      </c>
      <c r="D4198" t="s">
        <v>22</v>
      </c>
      <c r="E4198">
        <v>45</v>
      </c>
      <c r="F4198">
        <v>12</v>
      </c>
      <c r="G4198">
        <v>3</v>
      </c>
      <c r="H4198">
        <v>54</v>
      </c>
    </row>
    <row r="4199" spans="1:8" x14ac:dyDescent="0.25">
      <c r="A4199" t="s">
        <v>2850</v>
      </c>
      <c r="B4199" t="s">
        <v>2850</v>
      </c>
      <c r="C4199" t="s">
        <v>37</v>
      </c>
      <c r="D4199" t="s">
        <v>22</v>
      </c>
      <c r="E4199">
        <v>3</v>
      </c>
      <c r="F4199">
        <v>0</v>
      </c>
      <c r="G4199">
        <v>0</v>
      </c>
      <c r="H4199">
        <v>3</v>
      </c>
    </row>
    <row r="4200" spans="1:8" x14ac:dyDescent="0.25">
      <c r="A4200" t="s">
        <v>2850</v>
      </c>
      <c r="B4200" t="s">
        <v>2850</v>
      </c>
      <c r="C4200" t="s">
        <v>65</v>
      </c>
      <c r="D4200" t="s">
        <v>22</v>
      </c>
      <c r="E4200">
        <v>10</v>
      </c>
      <c r="F4200">
        <v>0</v>
      </c>
      <c r="G4200">
        <v>1</v>
      </c>
      <c r="H4200">
        <v>9</v>
      </c>
    </row>
    <row r="4201" spans="1:8" x14ac:dyDescent="0.25">
      <c r="A4201" t="s">
        <v>2850</v>
      </c>
      <c r="B4201" t="s">
        <v>2850</v>
      </c>
      <c r="C4201" t="s">
        <v>42</v>
      </c>
      <c r="D4201" t="s">
        <v>22</v>
      </c>
      <c r="E4201">
        <v>10</v>
      </c>
      <c r="F4201">
        <v>0</v>
      </c>
      <c r="G4201">
        <v>3</v>
      </c>
      <c r="H4201">
        <v>7</v>
      </c>
    </row>
    <row r="4202" spans="1:8" x14ac:dyDescent="0.25">
      <c r="A4202" t="s">
        <v>2850</v>
      </c>
      <c r="B4202" t="s">
        <v>2850</v>
      </c>
      <c r="C4202" t="s">
        <v>338</v>
      </c>
      <c r="D4202" t="s">
        <v>2200</v>
      </c>
      <c r="E4202">
        <v>0</v>
      </c>
      <c r="F4202">
        <v>1</v>
      </c>
      <c r="G4202">
        <v>0</v>
      </c>
      <c r="H4202">
        <v>1</v>
      </c>
    </row>
    <row r="4203" spans="1:8" x14ac:dyDescent="0.25">
      <c r="A4203" t="s">
        <v>2850</v>
      </c>
      <c r="B4203" t="s">
        <v>2850</v>
      </c>
      <c r="C4203" t="s">
        <v>338</v>
      </c>
      <c r="D4203" t="s">
        <v>340</v>
      </c>
      <c r="E4203">
        <v>1</v>
      </c>
      <c r="F4203">
        <v>0</v>
      </c>
      <c r="G4203">
        <v>0</v>
      </c>
      <c r="H4203">
        <v>1</v>
      </c>
    </row>
    <row r="4204" spans="1:8" x14ac:dyDescent="0.25">
      <c r="A4204" t="s">
        <v>2850</v>
      </c>
      <c r="B4204" t="s">
        <v>2850</v>
      </c>
      <c r="C4204" t="s">
        <v>338</v>
      </c>
      <c r="D4204" t="s">
        <v>342</v>
      </c>
      <c r="E4204">
        <v>1</v>
      </c>
      <c r="F4204">
        <v>0</v>
      </c>
      <c r="G4204">
        <v>0</v>
      </c>
      <c r="H4204">
        <v>1</v>
      </c>
    </row>
    <row r="4205" spans="1:8" x14ac:dyDescent="0.25">
      <c r="A4205" t="s">
        <v>2850</v>
      </c>
      <c r="B4205" t="s">
        <v>2850</v>
      </c>
      <c r="C4205" t="s">
        <v>338</v>
      </c>
      <c r="D4205" t="s">
        <v>343</v>
      </c>
      <c r="E4205">
        <v>1</v>
      </c>
      <c r="F4205">
        <v>0</v>
      </c>
      <c r="G4205">
        <v>0</v>
      </c>
      <c r="H4205">
        <v>1</v>
      </c>
    </row>
    <row r="4206" spans="1:8" x14ac:dyDescent="0.25">
      <c r="A4206" t="s">
        <v>2850</v>
      </c>
      <c r="B4206" t="s">
        <v>2850</v>
      </c>
      <c r="C4206" t="s">
        <v>338</v>
      </c>
      <c r="D4206" t="s">
        <v>2241</v>
      </c>
      <c r="E4206">
        <v>1</v>
      </c>
      <c r="F4206">
        <v>0</v>
      </c>
      <c r="G4206">
        <v>0</v>
      </c>
      <c r="H4206">
        <v>1</v>
      </c>
    </row>
    <row r="4207" spans="1:8" x14ac:dyDescent="0.25">
      <c r="A4207" t="s">
        <v>2850</v>
      </c>
      <c r="B4207" t="s">
        <v>2850</v>
      </c>
      <c r="C4207" t="s">
        <v>338</v>
      </c>
      <c r="D4207" t="s">
        <v>345</v>
      </c>
      <c r="E4207">
        <v>1</v>
      </c>
      <c r="F4207">
        <v>0</v>
      </c>
      <c r="G4207">
        <v>0</v>
      </c>
      <c r="H4207">
        <v>1</v>
      </c>
    </row>
    <row r="4208" spans="1:8" x14ac:dyDescent="0.25">
      <c r="A4208" t="s">
        <v>2850</v>
      </c>
      <c r="B4208" t="s">
        <v>2850</v>
      </c>
      <c r="C4208" t="s">
        <v>2283</v>
      </c>
      <c r="D4208" t="s">
        <v>2239</v>
      </c>
      <c r="E4208">
        <v>1</v>
      </c>
      <c r="F4208">
        <v>0</v>
      </c>
      <c r="G4208">
        <v>0</v>
      </c>
      <c r="H4208">
        <v>1</v>
      </c>
    </row>
    <row r="4209" spans="1:8" x14ac:dyDescent="0.25">
      <c r="A4209" t="s">
        <v>2850</v>
      </c>
      <c r="B4209" t="s">
        <v>2850</v>
      </c>
      <c r="C4209" t="s">
        <v>2283</v>
      </c>
      <c r="D4209" t="s">
        <v>258</v>
      </c>
      <c r="E4209">
        <v>1</v>
      </c>
      <c r="F4209">
        <v>0</v>
      </c>
      <c r="G4209">
        <v>0</v>
      </c>
      <c r="H4209">
        <v>1</v>
      </c>
    </row>
    <row r="4210" spans="1:8" x14ac:dyDescent="0.25">
      <c r="A4210" t="s">
        <v>2850</v>
      </c>
      <c r="B4210" t="s">
        <v>2850</v>
      </c>
      <c r="C4210" t="s">
        <v>194</v>
      </c>
      <c r="D4210" t="s">
        <v>133</v>
      </c>
      <c r="E4210">
        <v>1</v>
      </c>
      <c r="F4210">
        <v>0</v>
      </c>
      <c r="G4210">
        <v>0</v>
      </c>
      <c r="H4210">
        <v>1</v>
      </c>
    </row>
    <row r="4211" spans="1:8" x14ac:dyDescent="0.25">
      <c r="A4211" t="s">
        <v>2850</v>
      </c>
      <c r="B4211" t="s">
        <v>2850</v>
      </c>
      <c r="C4211" t="s">
        <v>194</v>
      </c>
      <c r="D4211" t="s">
        <v>289</v>
      </c>
      <c r="E4211">
        <v>0</v>
      </c>
      <c r="F4211">
        <v>1</v>
      </c>
      <c r="G4211">
        <v>0</v>
      </c>
      <c r="H4211">
        <v>1</v>
      </c>
    </row>
    <row r="4212" spans="1:8" x14ac:dyDescent="0.25">
      <c r="A4212" t="s">
        <v>2850</v>
      </c>
      <c r="B4212" t="s">
        <v>2850</v>
      </c>
      <c r="C4212" t="s">
        <v>194</v>
      </c>
      <c r="D4212" t="s">
        <v>297</v>
      </c>
      <c r="E4212">
        <v>1</v>
      </c>
      <c r="F4212">
        <v>0</v>
      </c>
      <c r="G4212">
        <v>0</v>
      </c>
      <c r="H4212">
        <v>1</v>
      </c>
    </row>
    <row r="4213" spans="1:8" x14ac:dyDescent="0.25">
      <c r="A4213" t="s">
        <v>2850</v>
      </c>
      <c r="B4213" t="s">
        <v>2850</v>
      </c>
      <c r="C4213" t="s">
        <v>194</v>
      </c>
      <c r="D4213" t="s">
        <v>258</v>
      </c>
      <c r="E4213">
        <v>1</v>
      </c>
      <c r="F4213">
        <v>0</v>
      </c>
      <c r="G4213">
        <v>0</v>
      </c>
      <c r="H4213">
        <v>1</v>
      </c>
    </row>
    <row r="4214" spans="1:8" x14ac:dyDescent="0.25">
      <c r="A4214" t="s">
        <v>2850</v>
      </c>
      <c r="B4214" t="s">
        <v>2850</v>
      </c>
      <c r="C4214" t="s">
        <v>2284</v>
      </c>
      <c r="D4214" t="s">
        <v>289</v>
      </c>
      <c r="E4214">
        <v>1</v>
      </c>
      <c r="F4214">
        <v>0</v>
      </c>
      <c r="G4214">
        <v>0</v>
      </c>
      <c r="H4214">
        <v>1</v>
      </c>
    </row>
    <row r="4215" spans="1:8" x14ac:dyDescent="0.25">
      <c r="A4215" t="s">
        <v>2850</v>
      </c>
      <c r="B4215" t="s">
        <v>2850</v>
      </c>
      <c r="C4215" t="s">
        <v>2284</v>
      </c>
      <c r="D4215" t="s">
        <v>258</v>
      </c>
      <c r="E4215">
        <v>1</v>
      </c>
      <c r="F4215">
        <v>0</v>
      </c>
      <c r="G4215">
        <v>0</v>
      </c>
      <c r="H4215">
        <v>1</v>
      </c>
    </row>
    <row r="4216" spans="1:8" x14ac:dyDescent="0.25">
      <c r="A4216" t="s">
        <v>2850</v>
      </c>
      <c r="B4216" t="s">
        <v>2850</v>
      </c>
      <c r="C4216" t="s">
        <v>2254</v>
      </c>
      <c r="D4216" t="s">
        <v>178</v>
      </c>
      <c r="E4216">
        <v>2</v>
      </c>
      <c r="F4216">
        <v>0</v>
      </c>
      <c r="G4216">
        <v>0</v>
      </c>
      <c r="H4216">
        <v>2</v>
      </c>
    </row>
    <row r="4217" spans="1:8" x14ac:dyDescent="0.25">
      <c r="A4217" t="s">
        <v>2850</v>
      </c>
      <c r="B4217" t="s">
        <v>2850</v>
      </c>
      <c r="C4217" t="s">
        <v>2254</v>
      </c>
      <c r="D4217" t="s">
        <v>295</v>
      </c>
      <c r="E4217">
        <v>1</v>
      </c>
      <c r="F4217">
        <v>0</v>
      </c>
      <c r="G4217">
        <v>0</v>
      </c>
      <c r="H4217">
        <v>1</v>
      </c>
    </row>
    <row r="4218" spans="1:8" x14ac:dyDescent="0.25">
      <c r="A4218" t="s">
        <v>2850</v>
      </c>
      <c r="B4218" t="s">
        <v>2850</v>
      </c>
      <c r="C4218" t="s">
        <v>2254</v>
      </c>
      <c r="D4218" t="s">
        <v>256</v>
      </c>
      <c r="E4218">
        <v>2</v>
      </c>
      <c r="F4218">
        <v>0</v>
      </c>
      <c r="G4218">
        <v>0</v>
      </c>
      <c r="H4218">
        <v>2</v>
      </c>
    </row>
    <row r="4219" spans="1:8" x14ac:dyDescent="0.25">
      <c r="A4219" t="s">
        <v>2850</v>
      </c>
      <c r="B4219" t="s">
        <v>2850</v>
      </c>
      <c r="C4219" t="s">
        <v>2254</v>
      </c>
      <c r="D4219" t="s">
        <v>297</v>
      </c>
      <c r="E4219">
        <v>1</v>
      </c>
      <c r="F4219">
        <v>0</v>
      </c>
      <c r="G4219">
        <v>0</v>
      </c>
      <c r="H4219">
        <v>1</v>
      </c>
    </row>
    <row r="4220" spans="1:8" x14ac:dyDescent="0.25">
      <c r="A4220" t="s">
        <v>2850</v>
      </c>
      <c r="B4220" t="s">
        <v>2850</v>
      </c>
      <c r="C4220" t="s">
        <v>3298</v>
      </c>
      <c r="D4220" t="s">
        <v>2216</v>
      </c>
      <c r="E4220">
        <v>0</v>
      </c>
      <c r="F4220">
        <v>4</v>
      </c>
      <c r="G4220">
        <v>0</v>
      </c>
      <c r="H4220">
        <v>4</v>
      </c>
    </row>
    <row r="4221" spans="1:8" x14ac:dyDescent="0.25">
      <c r="A4221" t="s">
        <v>2850</v>
      </c>
      <c r="B4221" t="s">
        <v>2850</v>
      </c>
      <c r="C4221" t="s">
        <v>3298</v>
      </c>
      <c r="D4221" t="s">
        <v>2219</v>
      </c>
      <c r="E4221">
        <v>0</v>
      </c>
      <c r="F4221">
        <v>1</v>
      </c>
      <c r="G4221">
        <v>0</v>
      </c>
      <c r="H4221">
        <v>1</v>
      </c>
    </row>
    <row r="4222" spans="1:8" x14ac:dyDescent="0.25">
      <c r="A4222" t="s">
        <v>2850</v>
      </c>
      <c r="B4222" t="s">
        <v>2850</v>
      </c>
      <c r="C4222" t="s">
        <v>3298</v>
      </c>
      <c r="D4222" t="s">
        <v>2214</v>
      </c>
      <c r="E4222">
        <v>4</v>
      </c>
      <c r="F4222">
        <v>0</v>
      </c>
      <c r="G4222">
        <v>1</v>
      </c>
      <c r="H4222">
        <v>3</v>
      </c>
    </row>
    <row r="4223" spans="1:8" x14ac:dyDescent="0.25">
      <c r="A4223" t="s">
        <v>2850</v>
      </c>
      <c r="B4223" t="s">
        <v>2850</v>
      </c>
      <c r="C4223" t="s">
        <v>2222</v>
      </c>
      <c r="D4223" t="s">
        <v>2216</v>
      </c>
      <c r="E4223">
        <v>3</v>
      </c>
      <c r="F4223">
        <v>0</v>
      </c>
      <c r="G4223">
        <v>0</v>
      </c>
      <c r="H4223">
        <v>3</v>
      </c>
    </row>
    <row r="4224" spans="1:8" x14ac:dyDescent="0.25">
      <c r="A4224" t="s">
        <v>2850</v>
      </c>
      <c r="B4224" t="s">
        <v>2850</v>
      </c>
      <c r="C4224" t="s">
        <v>2222</v>
      </c>
      <c r="D4224" t="s">
        <v>2223</v>
      </c>
      <c r="E4224">
        <v>1</v>
      </c>
      <c r="F4224">
        <v>0</v>
      </c>
      <c r="G4224">
        <v>0</v>
      </c>
      <c r="H4224">
        <v>1</v>
      </c>
    </row>
    <row r="4225" spans="1:8" x14ac:dyDescent="0.25">
      <c r="A4225" t="s">
        <v>2850</v>
      </c>
      <c r="B4225" t="s">
        <v>2850</v>
      </c>
      <c r="C4225" t="s">
        <v>2222</v>
      </c>
      <c r="D4225" t="s">
        <v>2224</v>
      </c>
      <c r="E4225">
        <v>2</v>
      </c>
      <c r="F4225">
        <v>0</v>
      </c>
      <c r="G4225">
        <v>0</v>
      </c>
      <c r="H4225">
        <v>2</v>
      </c>
    </row>
    <row r="4226" spans="1:8" x14ac:dyDescent="0.25">
      <c r="A4226" t="s">
        <v>2850</v>
      </c>
      <c r="B4226" t="s">
        <v>2850</v>
      </c>
      <c r="C4226" t="s">
        <v>2227</v>
      </c>
      <c r="D4226" t="s">
        <v>2216</v>
      </c>
      <c r="E4226">
        <v>3</v>
      </c>
      <c r="F4226">
        <v>0</v>
      </c>
      <c r="G4226">
        <v>0</v>
      </c>
      <c r="H4226">
        <v>3</v>
      </c>
    </row>
    <row r="4227" spans="1:8" x14ac:dyDescent="0.25">
      <c r="A4227" t="s">
        <v>2850</v>
      </c>
      <c r="B4227" t="s">
        <v>2850</v>
      </c>
      <c r="C4227" t="s">
        <v>2227</v>
      </c>
      <c r="D4227" t="s">
        <v>2223</v>
      </c>
      <c r="E4227">
        <v>1</v>
      </c>
      <c r="F4227">
        <v>0</v>
      </c>
      <c r="G4227">
        <v>0</v>
      </c>
      <c r="H4227">
        <v>1</v>
      </c>
    </row>
    <row r="4228" spans="1:8" x14ac:dyDescent="0.25">
      <c r="A4228" t="s">
        <v>2850</v>
      </c>
      <c r="B4228" t="s">
        <v>2850</v>
      </c>
      <c r="C4228" t="s">
        <v>2227</v>
      </c>
      <c r="D4228" t="s">
        <v>2214</v>
      </c>
      <c r="E4228">
        <v>1</v>
      </c>
      <c r="F4228">
        <v>0</v>
      </c>
      <c r="G4228">
        <v>0</v>
      </c>
      <c r="H4228">
        <v>1</v>
      </c>
    </row>
    <row r="4229" spans="1:8" x14ac:dyDescent="0.25">
      <c r="A4229" t="s">
        <v>2850</v>
      </c>
      <c r="B4229" t="s">
        <v>2850</v>
      </c>
      <c r="C4229" t="s">
        <v>246</v>
      </c>
      <c r="D4229" t="s">
        <v>133</v>
      </c>
      <c r="E4229">
        <v>5</v>
      </c>
      <c r="F4229">
        <v>0</v>
      </c>
      <c r="G4229">
        <v>0</v>
      </c>
      <c r="H4229">
        <v>5</v>
      </c>
    </row>
    <row r="4230" spans="1:8" x14ac:dyDescent="0.25">
      <c r="A4230" t="s">
        <v>2850</v>
      </c>
      <c r="B4230" t="s">
        <v>2850</v>
      </c>
      <c r="C4230" t="s">
        <v>246</v>
      </c>
      <c r="D4230" t="s">
        <v>146</v>
      </c>
      <c r="E4230">
        <v>1</v>
      </c>
      <c r="F4230">
        <v>0</v>
      </c>
      <c r="G4230">
        <v>0</v>
      </c>
      <c r="H4230">
        <v>1</v>
      </c>
    </row>
    <row r="4231" spans="1:8" x14ac:dyDescent="0.25">
      <c r="A4231" t="s">
        <v>2850</v>
      </c>
      <c r="B4231" t="s">
        <v>2850</v>
      </c>
      <c r="C4231" t="s">
        <v>246</v>
      </c>
      <c r="D4231" t="s">
        <v>239</v>
      </c>
      <c r="E4231">
        <v>5</v>
      </c>
      <c r="F4231">
        <v>0</v>
      </c>
      <c r="G4231">
        <v>0</v>
      </c>
      <c r="H4231">
        <v>5</v>
      </c>
    </row>
    <row r="4232" spans="1:8" x14ac:dyDescent="0.25">
      <c r="A4232" t="s">
        <v>2850</v>
      </c>
      <c r="B4232" t="s">
        <v>2850</v>
      </c>
      <c r="C4232" t="s">
        <v>246</v>
      </c>
      <c r="D4232" t="s">
        <v>294</v>
      </c>
      <c r="E4232">
        <v>3</v>
      </c>
      <c r="F4232">
        <v>0</v>
      </c>
      <c r="G4232">
        <v>0</v>
      </c>
      <c r="H4232">
        <v>3</v>
      </c>
    </row>
    <row r="4233" spans="1:8" x14ac:dyDescent="0.25">
      <c r="A4233" t="s">
        <v>2850</v>
      </c>
      <c r="B4233" t="s">
        <v>2850</v>
      </c>
      <c r="C4233" t="s">
        <v>246</v>
      </c>
      <c r="D4233" t="s">
        <v>178</v>
      </c>
      <c r="E4233">
        <v>1</v>
      </c>
      <c r="F4233">
        <v>0</v>
      </c>
      <c r="G4233">
        <v>0</v>
      </c>
      <c r="H4233">
        <v>1</v>
      </c>
    </row>
    <row r="4234" spans="1:8" x14ac:dyDescent="0.25">
      <c r="A4234" t="s">
        <v>2850</v>
      </c>
      <c r="B4234" t="s">
        <v>2850</v>
      </c>
      <c r="C4234" t="s">
        <v>246</v>
      </c>
      <c r="D4234" t="s">
        <v>256</v>
      </c>
      <c r="E4234">
        <v>3</v>
      </c>
      <c r="F4234">
        <v>0</v>
      </c>
      <c r="G4234">
        <v>0</v>
      </c>
      <c r="H4234">
        <v>3</v>
      </c>
    </row>
    <row r="4235" spans="1:8" x14ac:dyDescent="0.25">
      <c r="A4235" t="s">
        <v>2850</v>
      </c>
      <c r="B4235" t="s">
        <v>2850</v>
      </c>
      <c r="C4235" t="s">
        <v>246</v>
      </c>
      <c r="D4235" t="s">
        <v>257</v>
      </c>
      <c r="E4235">
        <v>5</v>
      </c>
      <c r="F4235">
        <v>0</v>
      </c>
      <c r="G4235">
        <v>1</v>
      </c>
      <c r="H4235">
        <v>4</v>
      </c>
    </row>
    <row r="4236" spans="1:8" x14ac:dyDescent="0.25">
      <c r="A4236" t="s">
        <v>2850</v>
      </c>
      <c r="B4236" t="s">
        <v>2850</v>
      </c>
      <c r="C4236" t="s">
        <v>246</v>
      </c>
      <c r="D4236" t="s">
        <v>2250</v>
      </c>
      <c r="E4236">
        <v>6</v>
      </c>
      <c r="F4236">
        <v>0</v>
      </c>
      <c r="G4236">
        <v>0</v>
      </c>
      <c r="H4236">
        <v>6</v>
      </c>
    </row>
    <row r="4237" spans="1:8" x14ac:dyDescent="0.25">
      <c r="A4237" t="s">
        <v>2850</v>
      </c>
      <c r="B4237" t="s">
        <v>2850</v>
      </c>
      <c r="C4237" t="s">
        <v>246</v>
      </c>
      <c r="D4237" t="s">
        <v>193</v>
      </c>
      <c r="E4237">
        <v>5</v>
      </c>
      <c r="F4237">
        <v>0</v>
      </c>
      <c r="G4237">
        <v>0</v>
      </c>
      <c r="H4237">
        <v>5</v>
      </c>
    </row>
    <row r="4238" spans="1:8" x14ac:dyDescent="0.25">
      <c r="A4238" t="s">
        <v>2850</v>
      </c>
      <c r="B4238" t="s">
        <v>2850</v>
      </c>
      <c r="C4238" t="s">
        <v>246</v>
      </c>
      <c r="D4238" t="s">
        <v>2212</v>
      </c>
      <c r="E4238">
        <v>5</v>
      </c>
      <c r="F4238">
        <v>0</v>
      </c>
      <c r="G4238">
        <v>0</v>
      </c>
      <c r="H4238">
        <v>5</v>
      </c>
    </row>
    <row r="4239" spans="1:8" x14ac:dyDescent="0.25">
      <c r="A4239" t="s">
        <v>2850</v>
      </c>
      <c r="B4239" t="s">
        <v>2850</v>
      </c>
      <c r="C4239" t="s">
        <v>145</v>
      </c>
      <c r="D4239" t="s">
        <v>146</v>
      </c>
      <c r="E4239">
        <v>9</v>
      </c>
      <c r="F4239">
        <v>15</v>
      </c>
      <c r="G4239">
        <v>7</v>
      </c>
      <c r="H4239">
        <v>17</v>
      </c>
    </row>
    <row r="4240" spans="1:8" x14ac:dyDescent="0.25">
      <c r="A4240" t="s">
        <v>2850</v>
      </c>
      <c r="B4240" t="s">
        <v>2850</v>
      </c>
      <c r="C4240" t="s">
        <v>145</v>
      </c>
      <c r="D4240" t="s">
        <v>258</v>
      </c>
      <c r="E4240">
        <v>2</v>
      </c>
      <c r="F4240">
        <v>0</v>
      </c>
      <c r="G4240">
        <v>0</v>
      </c>
      <c r="H4240">
        <v>2</v>
      </c>
    </row>
    <row r="4241" spans="1:8" x14ac:dyDescent="0.25">
      <c r="A4241" t="s">
        <v>2850</v>
      </c>
      <c r="B4241" t="s">
        <v>2850</v>
      </c>
      <c r="C4241" t="s">
        <v>145</v>
      </c>
      <c r="D4241" t="s">
        <v>193</v>
      </c>
      <c r="E4241">
        <v>10</v>
      </c>
      <c r="F4241">
        <v>5</v>
      </c>
      <c r="G4241">
        <v>0</v>
      </c>
      <c r="H4241">
        <v>15</v>
      </c>
    </row>
    <row r="4242" spans="1:8" x14ac:dyDescent="0.25">
      <c r="A4242" t="s">
        <v>2850</v>
      </c>
      <c r="B4242" t="s">
        <v>2850</v>
      </c>
      <c r="C4242" t="s">
        <v>132</v>
      </c>
      <c r="D4242" t="s">
        <v>133</v>
      </c>
      <c r="E4242">
        <v>12</v>
      </c>
      <c r="F4242">
        <v>5</v>
      </c>
      <c r="G4242">
        <v>3</v>
      </c>
      <c r="H4242">
        <v>14</v>
      </c>
    </row>
    <row r="4243" spans="1:8" x14ac:dyDescent="0.25">
      <c r="A4243" t="s">
        <v>2850</v>
      </c>
      <c r="B4243" t="s">
        <v>2850</v>
      </c>
      <c r="C4243" t="s">
        <v>132</v>
      </c>
      <c r="D4243" t="s">
        <v>146</v>
      </c>
      <c r="E4243">
        <v>13</v>
      </c>
      <c r="F4243">
        <v>5</v>
      </c>
      <c r="G4243">
        <v>3</v>
      </c>
      <c r="H4243">
        <v>15</v>
      </c>
    </row>
    <row r="4244" spans="1:8" x14ac:dyDescent="0.25">
      <c r="A4244" t="s">
        <v>2850</v>
      </c>
      <c r="B4244" t="s">
        <v>2850</v>
      </c>
      <c r="C4244" t="s">
        <v>132</v>
      </c>
      <c r="D4244" t="s">
        <v>193</v>
      </c>
      <c r="E4244">
        <v>15</v>
      </c>
      <c r="F4244">
        <v>5</v>
      </c>
      <c r="G4244">
        <v>1</v>
      </c>
      <c r="H4244">
        <v>19</v>
      </c>
    </row>
    <row r="4245" spans="1:8" x14ac:dyDescent="0.25">
      <c r="A4245" t="s">
        <v>2850</v>
      </c>
      <c r="B4245" t="s">
        <v>2850</v>
      </c>
      <c r="C4245" t="s">
        <v>233</v>
      </c>
      <c r="D4245" t="s">
        <v>146</v>
      </c>
      <c r="E4245">
        <v>2</v>
      </c>
      <c r="F4245">
        <v>0</v>
      </c>
      <c r="G4245">
        <v>0</v>
      </c>
      <c r="H4245">
        <v>2</v>
      </c>
    </row>
    <row r="4246" spans="1:8" x14ac:dyDescent="0.25">
      <c r="A4246" t="s">
        <v>2850</v>
      </c>
      <c r="B4246" t="s">
        <v>2850</v>
      </c>
      <c r="C4246" t="s">
        <v>233</v>
      </c>
      <c r="D4246" t="s">
        <v>239</v>
      </c>
      <c r="E4246">
        <v>5</v>
      </c>
      <c r="F4246">
        <v>0</v>
      </c>
      <c r="G4246">
        <v>0</v>
      </c>
      <c r="H4246">
        <v>5</v>
      </c>
    </row>
    <row r="4247" spans="1:8" x14ac:dyDescent="0.25">
      <c r="A4247" t="s">
        <v>2850</v>
      </c>
      <c r="B4247" t="s">
        <v>2850</v>
      </c>
      <c r="C4247" t="s">
        <v>233</v>
      </c>
      <c r="D4247" t="s">
        <v>294</v>
      </c>
      <c r="E4247">
        <v>0</v>
      </c>
      <c r="F4247">
        <v>4</v>
      </c>
      <c r="G4247">
        <v>0</v>
      </c>
      <c r="H4247">
        <v>4</v>
      </c>
    </row>
    <row r="4248" spans="1:8" x14ac:dyDescent="0.25">
      <c r="A4248" t="s">
        <v>2850</v>
      </c>
      <c r="B4248" t="s">
        <v>2850</v>
      </c>
      <c r="C4248" t="s">
        <v>233</v>
      </c>
      <c r="D4248" t="s">
        <v>178</v>
      </c>
      <c r="E4248">
        <v>2</v>
      </c>
      <c r="F4248">
        <v>0</v>
      </c>
      <c r="G4248">
        <v>1</v>
      </c>
      <c r="H4248">
        <v>1</v>
      </c>
    </row>
    <row r="4249" spans="1:8" x14ac:dyDescent="0.25">
      <c r="A4249" t="s">
        <v>2850</v>
      </c>
      <c r="B4249" t="s">
        <v>2850</v>
      </c>
      <c r="C4249" t="s">
        <v>233</v>
      </c>
      <c r="D4249" t="s">
        <v>295</v>
      </c>
      <c r="E4249">
        <v>3</v>
      </c>
      <c r="F4249">
        <v>0</v>
      </c>
      <c r="G4249">
        <v>1</v>
      </c>
      <c r="H4249">
        <v>2</v>
      </c>
    </row>
    <row r="4250" spans="1:8" x14ac:dyDescent="0.25">
      <c r="A4250" t="s">
        <v>2850</v>
      </c>
      <c r="B4250" t="s">
        <v>2850</v>
      </c>
      <c r="C4250" t="s">
        <v>233</v>
      </c>
      <c r="D4250" t="s">
        <v>256</v>
      </c>
      <c r="E4250">
        <v>2</v>
      </c>
      <c r="F4250">
        <v>0</v>
      </c>
      <c r="G4250">
        <v>0</v>
      </c>
      <c r="H4250">
        <v>2</v>
      </c>
    </row>
    <row r="4251" spans="1:8" x14ac:dyDescent="0.25">
      <c r="A4251" t="s">
        <v>2850</v>
      </c>
      <c r="B4251" t="s">
        <v>2850</v>
      </c>
      <c r="C4251" t="s">
        <v>233</v>
      </c>
      <c r="D4251" t="s">
        <v>346</v>
      </c>
      <c r="E4251">
        <v>2</v>
      </c>
      <c r="F4251">
        <v>0</v>
      </c>
      <c r="G4251">
        <v>0</v>
      </c>
      <c r="H4251">
        <v>2</v>
      </c>
    </row>
    <row r="4252" spans="1:8" x14ac:dyDescent="0.25">
      <c r="A4252" t="s">
        <v>2850</v>
      </c>
      <c r="B4252" t="s">
        <v>2850</v>
      </c>
      <c r="C4252" t="s">
        <v>233</v>
      </c>
      <c r="D4252" t="s">
        <v>2251</v>
      </c>
      <c r="E4252">
        <v>1</v>
      </c>
      <c r="F4252">
        <v>0</v>
      </c>
      <c r="G4252">
        <v>0</v>
      </c>
      <c r="H4252">
        <v>1</v>
      </c>
    </row>
    <row r="4253" spans="1:8" x14ac:dyDescent="0.25">
      <c r="A4253" t="s">
        <v>2850</v>
      </c>
      <c r="B4253" t="s">
        <v>2850</v>
      </c>
      <c r="C4253" t="s">
        <v>233</v>
      </c>
      <c r="D4253" t="s">
        <v>258</v>
      </c>
      <c r="E4253">
        <v>5</v>
      </c>
      <c r="F4253">
        <v>0</v>
      </c>
      <c r="G4253">
        <v>1</v>
      </c>
      <c r="H4253">
        <v>4</v>
      </c>
    </row>
    <row r="4254" spans="1:8" x14ac:dyDescent="0.25">
      <c r="A4254" t="s">
        <v>2850</v>
      </c>
      <c r="B4254" t="s">
        <v>2850</v>
      </c>
      <c r="C4254" t="s">
        <v>233</v>
      </c>
      <c r="D4254" t="s">
        <v>257</v>
      </c>
      <c r="E4254">
        <v>0</v>
      </c>
      <c r="F4254">
        <v>5</v>
      </c>
      <c r="G4254">
        <v>1</v>
      </c>
      <c r="H4254">
        <v>4</v>
      </c>
    </row>
    <row r="4255" spans="1:8" x14ac:dyDescent="0.25">
      <c r="A4255" t="s">
        <v>2850</v>
      </c>
      <c r="B4255" t="s">
        <v>2850</v>
      </c>
      <c r="C4255" t="s">
        <v>233</v>
      </c>
      <c r="D4255" t="s">
        <v>298</v>
      </c>
      <c r="E4255">
        <v>2</v>
      </c>
      <c r="F4255">
        <v>0</v>
      </c>
      <c r="G4255">
        <v>0</v>
      </c>
      <c r="H4255">
        <v>2</v>
      </c>
    </row>
    <row r="4256" spans="1:8" x14ac:dyDescent="0.25">
      <c r="A4256" t="s">
        <v>2850</v>
      </c>
      <c r="B4256" t="s">
        <v>2850</v>
      </c>
      <c r="C4256" t="s">
        <v>233</v>
      </c>
      <c r="D4256" t="s">
        <v>193</v>
      </c>
      <c r="E4256">
        <v>0</v>
      </c>
      <c r="F4256">
        <v>5</v>
      </c>
      <c r="G4256">
        <v>0</v>
      </c>
      <c r="H4256">
        <v>5</v>
      </c>
    </row>
    <row r="4257" spans="1:8" x14ac:dyDescent="0.25">
      <c r="A4257" t="s">
        <v>2850</v>
      </c>
      <c r="B4257" t="s">
        <v>2850</v>
      </c>
      <c r="C4257" t="s">
        <v>238</v>
      </c>
      <c r="D4257" t="s">
        <v>2200</v>
      </c>
      <c r="E4257">
        <v>3</v>
      </c>
      <c r="F4257">
        <v>0</v>
      </c>
      <c r="G4257">
        <v>1</v>
      </c>
      <c r="H4257">
        <v>2</v>
      </c>
    </row>
    <row r="4258" spans="1:8" x14ac:dyDescent="0.25">
      <c r="A4258" t="s">
        <v>2850</v>
      </c>
      <c r="B4258" t="s">
        <v>2850</v>
      </c>
      <c r="C4258" t="s">
        <v>238</v>
      </c>
      <c r="D4258" t="s">
        <v>339</v>
      </c>
      <c r="E4258">
        <v>1</v>
      </c>
      <c r="F4258">
        <v>2</v>
      </c>
      <c r="G4258">
        <v>1</v>
      </c>
      <c r="H4258">
        <v>2</v>
      </c>
    </row>
    <row r="4259" spans="1:8" x14ac:dyDescent="0.25">
      <c r="A4259" t="s">
        <v>2850</v>
      </c>
      <c r="B4259" t="s">
        <v>2850</v>
      </c>
      <c r="C4259" t="s">
        <v>238</v>
      </c>
      <c r="D4259" t="s">
        <v>340</v>
      </c>
      <c r="E4259">
        <v>1</v>
      </c>
      <c r="F4259">
        <v>0</v>
      </c>
      <c r="G4259">
        <v>0</v>
      </c>
      <c r="H4259">
        <v>1</v>
      </c>
    </row>
    <row r="4260" spans="1:8" x14ac:dyDescent="0.25">
      <c r="A4260" t="s">
        <v>2850</v>
      </c>
      <c r="B4260" t="s">
        <v>2850</v>
      </c>
      <c r="C4260" t="s">
        <v>238</v>
      </c>
      <c r="D4260" t="s">
        <v>2261</v>
      </c>
      <c r="E4260">
        <v>3</v>
      </c>
      <c r="F4260">
        <v>0</v>
      </c>
      <c r="G4260">
        <v>1</v>
      </c>
      <c r="H4260">
        <v>2</v>
      </c>
    </row>
    <row r="4261" spans="1:8" x14ac:dyDescent="0.25">
      <c r="A4261" t="s">
        <v>2850</v>
      </c>
      <c r="B4261" t="s">
        <v>2850</v>
      </c>
      <c r="C4261" t="s">
        <v>238</v>
      </c>
      <c r="D4261" t="s">
        <v>2202</v>
      </c>
      <c r="E4261">
        <v>2</v>
      </c>
      <c r="F4261">
        <v>1</v>
      </c>
      <c r="G4261">
        <v>1</v>
      </c>
      <c r="H4261">
        <v>2</v>
      </c>
    </row>
    <row r="4262" spans="1:8" x14ac:dyDescent="0.25">
      <c r="A4262" t="s">
        <v>2850</v>
      </c>
      <c r="B4262" t="s">
        <v>2850</v>
      </c>
      <c r="C4262" t="s">
        <v>238</v>
      </c>
      <c r="D4262" t="s">
        <v>2272</v>
      </c>
      <c r="E4262">
        <v>1</v>
      </c>
      <c r="F4262">
        <v>0</v>
      </c>
      <c r="G4262">
        <v>0</v>
      </c>
      <c r="H4262">
        <v>1</v>
      </c>
    </row>
    <row r="4263" spans="1:8" x14ac:dyDescent="0.25">
      <c r="A4263" t="s">
        <v>2850</v>
      </c>
      <c r="B4263" t="s">
        <v>2850</v>
      </c>
      <c r="C4263" t="s">
        <v>238</v>
      </c>
      <c r="D4263" t="s">
        <v>2203</v>
      </c>
      <c r="E4263">
        <v>0</v>
      </c>
      <c r="F4263">
        <v>3</v>
      </c>
      <c r="G4263">
        <v>0</v>
      </c>
      <c r="H4263">
        <v>3</v>
      </c>
    </row>
    <row r="4264" spans="1:8" x14ac:dyDescent="0.25">
      <c r="A4264" t="s">
        <v>2850</v>
      </c>
      <c r="B4264" t="s">
        <v>2850</v>
      </c>
      <c r="C4264" t="s">
        <v>238</v>
      </c>
      <c r="D4264" t="s">
        <v>343</v>
      </c>
      <c r="E4264">
        <v>6</v>
      </c>
      <c r="F4264">
        <v>0</v>
      </c>
      <c r="G4264">
        <v>0</v>
      </c>
      <c r="H4264">
        <v>6</v>
      </c>
    </row>
    <row r="4265" spans="1:8" x14ac:dyDescent="0.25">
      <c r="A4265" t="s">
        <v>2850</v>
      </c>
      <c r="B4265" t="s">
        <v>2850</v>
      </c>
      <c r="C4265" t="s">
        <v>238</v>
      </c>
      <c r="D4265" t="s">
        <v>2241</v>
      </c>
      <c r="E4265">
        <v>1</v>
      </c>
      <c r="F4265">
        <v>0</v>
      </c>
      <c r="G4265">
        <v>0</v>
      </c>
      <c r="H4265">
        <v>1</v>
      </c>
    </row>
    <row r="4266" spans="1:8" x14ac:dyDescent="0.25">
      <c r="A4266" t="s">
        <v>2850</v>
      </c>
      <c r="B4266" t="s">
        <v>2850</v>
      </c>
      <c r="C4266" t="s">
        <v>238</v>
      </c>
      <c r="D4266" t="s">
        <v>344</v>
      </c>
      <c r="E4266">
        <v>1</v>
      </c>
      <c r="F4266">
        <v>0</v>
      </c>
      <c r="G4266">
        <v>0</v>
      </c>
      <c r="H4266">
        <v>1</v>
      </c>
    </row>
    <row r="4267" spans="1:8" x14ac:dyDescent="0.25">
      <c r="A4267" t="s">
        <v>2850</v>
      </c>
      <c r="B4267" t="s">
        <v>2850</v>
      </c>
      <c r="C4267" t="s">
        <v>241</v>
      </c>
      <c r="D4267" t="s">
        <v>2200</v>
      </c>
      <c r="E4267">
        <v>3</v>
      </c>
      <c r="F4267">
        <v>0</v>
      </c>
      <c r="G4267">
        <v>0</v>
      </c>
      <c r="H4267">
        <v>3</v>
      </c>
    </row>
    <row r="4268" spans="1:8" x14ac:dyDescent="0.25">
      <c r="A4268" t="s">
        <v>2850</v>
      </c>
      <c r="B4268" t="s">
        <v>2850</v>
      </c>
      <c r="C4268" t="s">
        <v>241</v>
      </c>
      <c r="D4268" t="s">
        <v>339</v>
      </c>
      <c r="E4268">
        <v>1</v>
      </c>
      <c r="F4268">
        <v>0</v>
      </c>
      <c r="G4268">
        <v>0</v>
      </c>
      <c r="H4268">
        <v>1</v>
      </c>
    </row>
    <row r="4269" spans="1:8" x14ac:dyDescent="0.25">
      <c r="A4269" t="s">
        <v>2850</v>
      </c>
      <c r="B4269" t="s">
        <v>2850</v>
      </c>
      <c r="C4269" t="s">
        <v>241</v>
      </c>
      <c r="D4269" t="s">
        <v>2273</v>
      </c>
      <c r="E4269">
        <v>2</v>
      </c>
      <c r="F4269">
        <v>0</v>
      </c>
      <c r="G4269">
        <v>0</v>
      </c>
      <c r="H4269">
        <v>2</v>
      </c>
    </row>
    <row r="4270" spans="1:8" x14ac:dyDescent="0.25">
      <c r="A4270" t="s">
        <v>2850</v>
      </c>
      <c r="B4270" t="s">
        <v>2850</v>
      </c>
      <c r="C4270" t="s">
        <v>241</v>
      </c>
      <c r="D4270" t="s">
        <v>2256</v>
      </c>
      <c r="E4270">
        <v>0</v>
      </c>
      <c r="F4270">
        <v>3</v>
      </c>
      <c r="G4270">
        <v>1</v>
      </c>
      <c r="H4270">
        <v>2</v>
      </c>
    </row>
    <row r="4271" spans="1:8" x14ac:dyDescent="0.25">
      <c r="A4271" t="s">
        <v>2850</v>
      </c>
      <c r="B4271" t="s">
        <v>2850</v>
      </c>
      <c r="C4271" t="s">
        <v>241</v>
      </c>
      <c r="D4271" t="s">
        <v>2261</v>
      </c>
      <c r="E4271">
        <v>1</v>
      </c>
      <c r="F4271">
        <v>0</v>
      </c>
      <c r="G4271">
        <v>0</v>
      </c>
      <c r="H4271">
        <v>1</v>
      </c>
    </row>
    <row r="4272" spans="1:8" x14ac:dyDescent="0.25">
      <c r="A4272" t="s">
        <v>2850</v>
      </c>
      <c r="B4272" t="s">
        <v>2850</v>
      </c>
      <c r="C4272" t="s">
        <v>241</v>
      </c>
      <c r="D4272" t="s">
        <v>2202</v>
      </c>
      <c r="E4272">
        <v>1</v>
      </c>
      <c r="F4272">
        <v>0</v>
      </c>
      <c r="G4272">
        <v>0</v>
      </c>
      <c r="H4272">
        <v>1</v>
      </c>
    </row>
    <row r="4273" spans="1:8" x14ac:dyDescent="0.25">
      <c r="A4273" t="s">
        <v>2850</v>
      </c>
      <c r="B4273" t="s">
        <v>2850</v>
      </c>
      <c r="C4273" t="s">
        <v>241</v>
      </c>
      <c r="D4273" t="s">
        <v>2272</v>
      </c>
      <c r="E4273">
        <v>4</v>
      </c>
      <c r="F4273">
        <v>0</v>
      </c>
      <c r="G4273">
        <v>0</v>
      </c>
      <c r="H4273">
        <v>4</v>
      </c>
    </row>
    <row r="4274" spans="1:8" x14ac:dyDescent="0.25">
      <c r="A4274" t="s">
        <v>2850</v>
      </c>
      <c r="B4274" t="s">
        <v>2850</v>
      </c>
      <c r="C4274" t="s">
        <v>241</v>
      </c>
      <c r="D4274" t="s">
        <v>2312</v>
      </c>
      <c r="E4274">
        <v>0</v>
      </c>
      <c r="F4274">
        <v>1</v>
      </c>
      <c r="G4274">
        <v>0</v>
      </c>
      <c r="H4274">
        <v>1</v>
      </c>
    </row>
    <row r="4275" spans="1:8" x14ac:dyDescent="0.25">
      <c r="A4275" t="s">
        <v>2850</v>
      </c>
      <c r="B4275" t="s">
        <v>2850</v>
      </c>
      <c r="C4275" t="s">
        <v>241</v>
      </c>
      <c r="D4275" t="s">
        <v>2203</v>
      </c>
      <c r="E4275">
        <v>2</v>
      </c>
      <c r="F4275">
        <v>2</v>
      </c>
      <c r="G4275">
        <v>1</v>
      </c>
      <c r="H4275">
        <v>3</v>
      </c>
    </row>
    <row r="4276" spans="1:8" x14ac:dyDescent="0.25">
      <c r="A4276" t="s">
        <v>2850</v>
      </c>
      <c r="B4276" t="s">
        <v>2850</v>
      </c>
      <c r="C4276" t="s">
        <v>241</v>
      </c>
      <c r="D4276" t="s">
        <v>342</v>
      </c>
      <c r="E4276">
        <v>3</v>
      </c>
      <c r="F4276">
        <v>0</v>
      </c>
      <c r="G4276">
        <v>1</v>
      </c>
      <c r="H4276">
        <v>2</v>
      </c>
    </row>
    <row r="4277" spans="1:8" x14ac:dyDescent="0.25">
      <c r="A4277" t="s">
        <v>2850</v>
      </c>
      <c r="B4277" t="s">
        <v>2850</v>
      </c>
      <c r="C4277" t="s">
        <v>241</v>
      </c>
      <c r="D4277" t="s">
        <v>343</v>
      </c>
      <c r="E4277">
        <v>1</v>
      </c>
      <c r="F4277">
        <v>0</v>
      </c>
      <c r="G4277">
        <v>0</v>
      </c>
      <c r="H4277">
        <v>1</v>
      </c>
    </row>
    <row r="4278" spans="1:8" x14ac:dyDescent="0.25">
      <c r="A4278" t="s">
        <v>2850</v>
      </c>
      <c r="B4278" t="s">
        <v>2850</v>
      </c>
      <c r="C4278" t="s">
        <v>241</v>
      </c>
      <c r="D4278" t="s">
        <v>2311</v>
      </c>
      <c r="E4278">
        <v>1</v>
      </c>
      <c r="F4278">
        <v>0</v>
      </c>
      <c r="G4278">
        <v>0</v>
      </c>
      <c r="H4278">
        <v>1</v>
      </c>
    </row>
    <row r="4279" spans="1:8" x14ac:dyDescent="0.25">
      <c r="A4279" t="s">
        <v>2850</v>
      </c>
      <c r="B4279" t="s">
        <v>2850</v>
      </c>
      <c r="C4279" t="s">
        <v>241</v>
      </c>
      <c r="D4279" t="s">
        <v>2274</v>
      </c>
      <c r="E4279">
        <v>1</v>
      </c>
      <c r="F4279">
        <v>0</v>
      </c>
      <c r="G4279">
        <v>0</v>
      </c>
      <c r="H4279">
        <v>1</v>
      </c>
    </row>
    <row r="4280" spans="1:8" x14ac:dyDescent="0.25">
      <c r="A4280" t="s">
        <v>2850</v>
      </c>
      <c r="B4280" t="s">
        <v>2850</v>
      </c>
      <c r="C4280" t="s">
        <v>241</v>
      </c>
      <c r="D4280" t="s">
        <v>2277</v>
      </c>
      <c r="E4280">
        <v>1</v>
      </c>
      <c r="F4280">
        <v>0</v>
      </c>
      <c r="G4280">
        <v>0</v>
      </c>
      <c r="H4280">
        <v>1</v>
      </c>
    </row>
    <row r="4281" spans="1:8" x14ac:dyDescent="0.25">
      <c r="A4281" t="s">
        <v>2850</v>
      </c>
      <c r="B4281" t="s">
        <v>2850</v>
      </c>
      <c r="C4281" t="s">
        <v>241</v>
      </c>
      <c r="D4281" t="s">
        <v>2241</v>
      </c>
      <c r="E4281">
        <v>1</v>
      </c>
      <c r="F4281">
        <v>0</v>
      </c>
      <c r="G4281">
        <v>0</v>
      </c>
      <c r="H4281">
        <v>1</v>
      </c>
    </row>
    <row r="4282" spans="1:8" x14ac:dyDescent="0.25">
      <c r="A4282" t="s">
        <v>2850</v>
      </c>
      <c r="B4282" t="s">
        <v>2850</v>
      </c>
      <c r="C4282" t="s">
        <v>241</v>
      </c>
      <c r="D4282" t="s">
        <v>344</v>
      </c>
      <c r="E4282">
        <v>2</v>
      </c>
      <c r="F4282">
        <v>0</v>
      </c>
      <c r="G4282">
        <v>0</v>
      </c>
      <c r="H4282">
        <v>2</v>
      </c>
    </row>
    <row r="4283" spans="1:8" x14ac:dyDescent="0.25">
      <c r="A4283" t="s">
        <v>2850</v>
      </c>
      <c r="B4283" t="s">
        <v>2850</v>
      </c>
      <c r="C4283" t="s">
        <v>241</v>
      </c>
      <c r="D4283" t="s">
        <v>2764</v>
      </c>
      <c r="E4283">
        <v>0</v>
      </c>
      <c r="F4283">
        <v>2</v>
      </c>
      <c r="G4283">
        <v>0</v>
      </c>
      <c r="H4283">
        <v>2</v>
      </c>
    </row>
    <row r="4284" spans="1:8" x14ac:dyDescent="0.25">
      <c r="A4284" t="s">
        <v>2850</v>
      </c>
      <c r="B4284" t="s">
        <v>2850</v>
      </c>
      <c r="C4284" t="s">
        <v>177</v>
      </c>
      <c r="D4284" t="s">
        <v>2200</v>
      </c>
      <c r="E4284">
        <v>2</v>
      </c>
      <c r="F4284">
        <v>0</v>
      </c>
      <c r="G4284">
        <v>0</v>
      </c>
      <c r="H4284">
        <v>2</v>
      </c>
    </row>
    <row r="4285" spans="1:8" x14ac:dyDescent="0.25">
      <c r="A4285" t="s">
        <v>2850</v>
      </c>
      <c r="B4285" t="s">
        <v>2850</v>
      </c>
      <c r="C4285" t="s">
        <v>177</v>
      </c>
      <c r="D4285" t="s">
        <v>340</v>
      </c>
      <c r="E4285">
        <v>1</v>
      </c>
      <c r="F4285">
        <v>1</v>
      </c>
      <c r="G4285">
        <v>0</v>
      </c>
      <c r="H4285">
        <v>2</v>
      </c>
    </row>
    <row r="4286" spans="1:8" x14ac:dyDescent="0.25">
      <c r="A4286" t="s">
        <v>2850</v>
      </c>
      <c r="B4286" t="s">
        <v>2850</v>
      </c>
      <c r="C4286" t="s">
        <v>177</v>
      </c>
      <c r="D4286" t="s">
        <v>2256</v>
      </c>
      <c r="E4286">
        <v>2</v>
      </c>
      <c r="F4286">
        <v>0</v>
      </c>
      <c r="G4286">
        <v>0</v>
      </c>
      <c r="H4286">
        <v>2</v>
      </c>
    </row>
    <row r="4287" spans="1:8" x14ac:dyDescent="0.25">
      <c r="A4287" t="s">
        <v>2850</v>
      </c>
      <c r="B4287" t="s">
        <v>2850</v>
      </c>
      <c r="C4287" t="s">
        <v>177</v>
      </c>
      <c r="D4287" t="s">
        <v>2202</v>
      </c>
      <c r="E4287">
        <v>1</v>
      </c>
      <c r="F4287">
        <v>1</v>
      </c>
      <c r="G4287">
        <v>0</v>
      </c>
      <c r="H4287">
        <v>2</v>
      </c>
    </row>
    <row r="4288" spans="1:8" x14ac:dyDescent="0.25">
      <c r="A4288" t="s">
        <v>2850</v>
      </c>
      <c r="B4288" t="s">
        <v>2850</v>
      </c>
      <c r="C4288" t="s">
        <v>177</v>
      </c>
      <c r="D4288" t="s">
        <v>341</v>
      </c>
      <c r="E4288">
        <v>0</v>
      </c>
      <c r="F4288">
        <v>2</v>
      </c>
      <c r="G4288">
        <v>0</v>
      </c>
      <c r="H4288">
        <v>2</v>
      </c>
    </row>
    <row r="4289" spans="1:8" x14ac:dyDescent="0.25">
      <c r="A4289" t="s">
        <v>2850</v>
      </c>
      <c r="B4289" t="s">
        <v>2850</v>
      </c>
      <c r="C4289" t="s">
        <v>177</v>
      </c>
      <c r="D4289" t="s">
        <v>2312</v>
      </c>
      <c r="E4289">
        <v>1</v>
      </c>
      <c r="F4289">
        <v>0</v>
      </c>
      <c r="G4289">
        <v>0</v>
      </c>
      <c r="H4289">
        <v>1</v>
      </c>
    </row>
    <row r="4290" spans="1:8" x14ac:dyDescent="0.25">
      <c r="A4290" t="s">
        <v>2850</v>
      </c>
      <c r="B4290" t="s">
        <v>2850</v>
      </c>
      <c r="C4290" t="s">
        <v>177</v>
      </c>
      <c r="D4290" t="s">
        <v>2203</v>
      </c>
      <c r="E4290">
        <v>2</v>
      </c>
      <c r="F4290">
        <v>0</v>
      </c>
      <c r="G4290">
        <v>0</v>
      </c>
      <c r="H4290">
        <v>2</v>
      </c>
    </row>
    <row r="4291" spans="1:8" x14ac:dyDescent="0.25">
      <c r="A4291" t="s">
        <v>2850</v>
      </c>
      <c r="B4291" t="s">
        <v>2850</v>
      </c>
      <c r="C4291" t="s">
        <v>177</v>
      </c>
      <c r="D4291" t="s">
        <v>342</v>
      </c>
      <c r="E4291">
        <v>1</v>
      </c>
      <c r="F4291">
        <v>3</v>
      </c>
      <c r="G4291">
        <v>2</v>
      </c>
      <c r="H4291">
        <v>2</v>
      </c>
    </row>
    <row r="4292" spans="1:8" x14ac:dyDescent="0.25">
      <c r="A4292" t="s">
        <v>2850</v>
      </c>
      <c r="B4292" t="s">
        <v>2850</v>
      </c>
      <c r="C4292" t="s">
        <v>177</v>
      </c>
      <c r="D4292" t="s">
        <v>343</v>
      </c>
      <c r="E4292">
        <v>1</v>
      </c>
      <c r="F4292">
        <v>2</v>
      </c>
      <c r="G4292">
        <v>1</v>
      </c>
      <c r="H4292">
        <v>2</v>
      </c>
    </row>
    <row r="4293" spans="1:8" x14ac:dyDescent="0.25">
      <c r="A4293" t="s">
        <v>2850</v>
      </c>
      <c r="B4293" t="s">
        <v>2850</v>
      </c>
      <c r="C4293" t="s">
        <v>2206</v>
      </c>
      <c r="D4293" t="s">
        <v>2207</v>
      </c>
      <c r="E4293">
        <v>1</v>
      </c>
      <c r="F4293">
        <v>0</v>
      </c>
      <c r="G4293">
        <v>0</v>
      </c>
      <c r="H4293">
        <v>1</v>
      </c>
    </row>
    <row r="4294" spans="1:8" x14ac:dyDescent="0.25">
      <c r="A4294" t="s">
        <v>2850</v>
      </c>
      <c r="B4294" t="s">
        <v>2850</v>
      </c>
      <c r="C4294" t="s">
        <v>2206</v>
      </c>
      <c r="D4294" t="s">
        <v>2209</v>
      </c>
      <c r="E4294">
        <v>1</v>
      </c>
      <c r="F4294">
        <v>0</v>
      </c>
      <c r="G4294">
        <v>0</v>
      </c>
      <c r="H4294">
        <v>1</v>
      </c>
    </row>
    <row r="4295" spans="1:8" x14ac:dyDescent="0.25">
      <c r="A4295" t="s">
        <v>2850</v>
      </c>
      <c r="B4295" t="s">
        <v>2850</v>
      </c>
      <c r="C4295" t="s">
        <v>2206</v>
      </c>
      <c r="D4295" t="s">
        <v>2210</v>
      </c>
      <c r="E4295">
        <v>1</v>
      </c>
      <c r="F4295">
        <v>0</v>
      </c>
      <c r="G4295">
        <v>0</v>
      </c>
      <c r="H4295">
        <v>1</v>
      </c>
    </row>
    <row r="4296" spans="1:8" x14ac:dyDescent="0.25">
      <c r="A4296" t="s">
        <v>2850</v>
      </c>
      <c r="B4296" t="s">
        <v>2850</v>
      </c>
      <c r="C4296" t="s">
        <v>2213</v>
      </c>
      <c r="D4296" t="s">
        <v>2216</v>
      </c>
      <c r="E4296">
        <v>2</v>
      </c>
      <c r="F4296">
        <v>0</v>
      </c>
      <c r="G4296">
        <v>0</v>
      </c>
      <c r="H4296">
        <v>2</v>
      </c>
    </row>
    <row r="4297" spans="1:8" x14ac:dyDescent="0.25">
      <c r="A4297" t="s">
        <v>2850</v>
      </c>
      <c r="B4297" t="s">
        <v>2850</v>
      </c>
      <c r="C4297" t="s">
        <v>2213</v>
      </c>
      <c r="D4297" t="s">
        <v>2223</v>
      </c>
      <c r="E4297">
        <v>1</v>
      </c>
      <c r="F4297">
        <v>0</v>
      </c>
      <c r="G4297">
        <v>0</v>
      </c>
      <c r="H4297">
        <v>1</v>
      </c>
    </row>
    <row r="4298" spans="1:8" x14ac:dyDescent="0.25">
      <c r="A4298" t="s">
        <v>2850</v>
      </c>
      <c r="B4298" t="s">
        <v>2850</v>
      </c>
      <c r="C4298" t="s">
        <v>2213</v>
      </c>
      <c r="D4298" t="s">
        <v>2214</v>
      </c>
      <c r="E4298">
        <v>2</v>
      </c>
      <c r="F4298">
        <v>0</v>
      </c>
      <c r="G4298">
        <v>0</v>
      </c>
      <c r="H4298">
        <v>2</v>
      </c>
    </row>
    <row r="4299" spans="1:8" x14ac:dyDescent="0.25">
      <c r="A4299" t="s">
        <v>2850</v>
      </c>
      <c r="B4299" t="s">
        <v>2850</v>
      </c>
      <c r="C4299" t="s">
        <v>2225</v>
      </c>
      <c r="D4299" t="s">
        <v>2214</v>
      </c>
      <c r="E4299">
        <v>1</v>
      </c>
      <c r="F4299">
        <v>0</v>
      </c>
      <c r="G4299">
        <v>0</v>
      </c>
      <c r="H4299">
        <v>1</v>
      </c>
    </row>
    <row r="4300" spans="1:8" x14ac:dyDescent="0.25">
      <c r="A4300" t="s">
        <v>2850</v>
      </c>
      <c r="B4300" t="s">
        <v>2850</v>
      </c>
      <c r="C4300" t="s">
        <v>2217</v>
      </c>
      <c r="D4300" t="s">
        <v>2216</v>
      </c>
      <c r="E4300">
        <v>1</v>
      </c>
      <c r="F4300">
        <v>1</v>
      </c>
      <c r="G4300">
        <v>0</v>
      </c>
      <c r="H4300">
        <v>2</v>
      </c>
    </row>
    <row r="4301" spans="1:8" x14ac:dyDescent="0.25">
      <c r="A4301" t="s">
        <v>2850</v>
      </c>
      <c r="B4301" t="s">
        <v>2850</v>
      </c>
      <c r="C4301" t="s">
        <v>2217</v>
      </c>
      <c r="D4301" t="s">
        <v>2223</v>
      </c>
      <c r="E4301">
        <v>3</v>
      </c>
      <c r="F4301">
        <v>0</v>
      </c>
      <c r="G4301">
        <v>0</v>
      </c>
      <c r="H4301">
        <v>3</v>
      </c>
    </row>
    <row r="4302" spans="1:8" x14ac:dyDescent="0.25">
      <c r="A4302" t="s">
        <v>2850</v>
      </c>
      <c r="B4302" t="s">
        <v>2850</v>
      </c>
      <c r="C4302" t="s">
        <v>2217</v>
      </c>
      <c r="D4302" t="s">
        <v>2214</v>
      </c>
      <c r="E4302">
        <v>3</v>
      </c>
      <c r="F4302">
        <v>1</v>
      </c>
      <c r="G4302">
        <v>0</v>
      </c>
      <c r="H4302">
        <v>4</v>
      </c>
    </row>
    <row r="4303" spans="1:8" x14ac:dyDescent="0.25">
      <c r="A4303" t="s">
        <v>2850</v>
      </c>
      <c r="B4303" t="s">
        <v>2850</v>
      </c>
      <c r="C4303" t="s">
        <v>2215</v>
      </c>
      <c r="D4303" t="s">
        <v>2216</v>
      </c>
      <c r="E4303">
        <v>8</v>
      </c>
      <c r="F4303">
        <v>0</v>
      </c>
      <c r="G4303">
        <v>2</v>
      </c>
      <c r="H4303">
        <v>6</v>
      </c>
    </row>
    <row r="4304" spans="1:8" x14ac:dyDescent="0.25">
      <c r="A4304" t="s">
        <v>2850</v>
      </c>
      <c r="B4304" t="s">
        <v>2850</v>
      </c>
      <c r="C4304" t="s">
        <v>2215</v>
      </c>
      <c r="D4304" t="s">
        <v>2223</v>
      </c>
      <c r="E4304">
        <v>2</v>
      </c>
      <c r="F4304">
        <v>0</v>
      </c>
      <c r="G4304">
        <v>0</v>
      </c>
      <c r="H4304">
        <v>2</v>
      </c>
    </row>
    <row r="4305" spans="1:8" x14ac:dyDescent="0.25">
      <c r="A4305" t="s">
        <v>2850</v>
      </c>
      <c r="B4305" t="s">
        <v>2850</v>
      </c>
      <c r="C4305" t="s">
        <v>2257</v>
      </c>
      <c r="D4305" t="s">
        <v>2214</v>
      </c>
      <c r="E4305">
        <v>6</v>
      </c>
      <c r="F4305">
        <v>0</v>
      </c>
      <c r="G4305">
        <v>0</v>
      </c>
      <c r="H4305">
        <v>6</v>
      </c>
    </row>
    <row r="4306" spans="1:8" x14ac:dyDescent="0.25">
      <c r="A4306" t="s">
        <v>2850</v>
      </c>
      <c r="B4306" t="s">
        <v>2850</v>
      </c>
      <c r="C4306" t="s">
        <v>2258</v>
      </c>
      <c r="D4306" t="s">
        <v>2214</v>
      </c>
      <c r="E4306">
        <v>2</v>
      </c>
      <c r="F4306">
        <v>0</v>
      </c>
      <c r="G4306">
        <v>1</v>
      </c>
      <c r="H4306">
        <v>1</v>
      </c>
    </row>
    <row r="4307" spans="1:8" x14ac:dyDescent="0.25">
      <c r="A4307" t="s">
        <v>2850</v>
      </c>
      <c r="B4307" t="s">
        <v>2850</v>
      </c>
      <c r="C4307" t="s">
        <v>2228</v>
      </c>
      <c r="D4307" t="s">
        <v>2214</v>
      </c>
      <c r="E4307">
        <v>5</v>
      </c>
      <c r="F4307">
        <v>0</v>
      </c>
      <c r="G4307">
        <v>0</v>
      </c>
      <c r="H4307">
        <v>5</v>
      </c>
    </row>
    <row r="4308" spans="1:8" x14ac:dyDescent="0.25">
      <c r="A4308" t="s">
        <v>2850</v>
      </c>
      <c r="B4308" t="s">
        <v>2850</v>
      </c>
      <c r="C4308" t="s">
        <v>2229</v>
      </c>
      <c r="D4308" t="s">
        <v>2214</v>
      </c>
      <c r="E4308">
        <v>4</v>
      </c>
      <c r="F4308">
        <v>0</v>
      </c>
      <c r="G4308">
        <v>0</v>
      </c>
      <c r="H4308">
        <v>4</v>
      </c>
    </row>
    <row r="4309" spans="1:8" x14ac:dyDescent="0.25">
      <c r="A4309" t="s">
        <v>2850</v>
      </c>
      <c r="B4309" t="s">
        <v>2850</v>
      </c>
      <c r="C4309" t="s">
        <v>2230</v>
      </c>
      <c r="D4309" t="s">
        <v>2214</v>
      </c>
      <c r="E4309">
        <v>4</v>
      </c>
      <c r="F4309">
        <v>0</v>
      </c>
      <c r="G4309">
        <v>1</v>
      </c>
      <c r="H4309">
        <v>3</v>
      </c>
    </row>
    <row r="4310" spans="1:8" x14ac:dyDescent="0.25">
      <c r="A4310" t="s">
        <v>2850</v>
      </c>
      <c r="B4310" t="s">
        <v>2850</v>
      </c>
      <c r="C4310" t="s">
        <v>2231</v>
      </c>
      <c r="D4310" t="s">
        <v>2219</v>
      </c>
      <c r="E4310">
        <v>0</v>
      </c>
      <c r="F4310">
        <v>1</v>
      </c>
      <c r="G4310">
        <v>0</v>
      </c>
      <c r="H4310">
        <v>1</v>
      </c>
    </row>
    <row r="4311" spans="1:8" x14ac:dyDescent="0.25">
      <c r="A4311" t="s">
        <v>2850</v>
      </c>
      <c r="B4311" t="s">
        <v>2850</v>
      </c>
      <c r="C4311" t="s">
        <v>2231</v>
      </c>
      <c r="D4311" t="s">
        <v>2214</v>
      </c>
      <c r="E4311">
        <v>3</v>
      </c>
      <c r="F4311">
        <v>2</v>
      </c>
      <c r="G4311">
        <v>1</v>
      </c>
      <c r="H4311">
        <v>4</v>
      </c>
    </row>
    <row r="4312" spans="1:8" x14ac:dyDescent="0.25">
      <c r="A4312" t="s">
        <v>2850</v>
      </c>
      <c r="B4312" t="s">
        <v>2850</v>
      </c>
      <c r="C4312" t="s">
        <v>2232</v>
      </c>
      <c r="D4312" t="s">
        <v>2216</v>
      </c>
      <c r="E4312">
        <v>2</v>
      </c>
      <c r="F4312">
        <v>0</v>
      </c>
      <c r="G4312">
        <v>0</v>
      </c>
      <c r="H4312">
        <v>2</v>
      </c>
    </row>
    <row r="4313" spans="1:8" x14ac:dyDescent="0.25">
      <c r="A4313" t="s">
        <v>2850</v>
      </c>
      <c r="B4313" t="s">
        <v>2850</v>
      </c>
      <c r="C4313" t="s">
        <v>2232</v>
      </c>
      <c r="D4313" t="s">
        <v>2214</v>
      </c>
      <c r="E4313">
        <v>4</v>
      </c>
      <c r="F4313">
        <v>0</v>
      </c>
      <c r="G4313">
        <v>0</v>
      </c>
      <c r="H4313">
        <v>4</v>
      </c>
    </row>
    <row r="4314" spans="1:8" x14ac:dyDescent="0.25">
      <c r="A4314" t="s">
        <v>2850</v>
      </c>
      <c r="B4314" t="s">
        <v>2850</v>
      </c>
      <c r="C4314" t="s">
        <v>2233</v>
      </c>
      <c r="D4314" t="s">
        <v>2216</v>
      </c>
      <c r="E4314">
        <v>3</v>
      </c>
      <c r="F4314">
        <v>0</v>
      </c>
      <c r="G4314">
        <v>0</v>
      </c>
      <c r="H4314">
        <v>3</v>
      </c>
    </row>
    <row r="4315" spans="1:8" x14ac:dyDescent="0.25">
      <c r="A4315" t="s">
        <v>2850</v>
      </c>
      <c r="B4315" t="s">
        <v>2850</v>
      </c>
      <c r="C4315" t="s">
        <v>2233</v>
      </c>
      <c r="D4315" t="s">
        <v>2214</v>
      </c>
      <c r="E4315">
        <v>2</v>
      </c>
      <c r="F4315">
        <v>0</v>
      </c>
      <c r="G4315">
        <v>0</v>
      </c>
      <c r="H4315">
        <v>2</v>
      </c>
    </row>
    <row r="4316" spans="1:8" x14ac:dyDescent="0.25">
      <c r="A4316" t="s">
        <v>2850</v>
      </c>
      <c r="B4316" t="s">
        <v>2850</v>
      </c>
      <c r="C4316" t="s">
        <v>2234</v>
      </c>
      <c r="D4316" t="s">
        <v>2216</v>
      </c>
      <c r="E4316">
        <v>2</v>
      </c>
      <c r="F4316">
        <v>0</v>
      </c>
      <c r="G4316">
        <v>0</v>
      </c>
      <c r="H4316">
        <v>2</v>
      </c>
    </row>
    <row r="4317" spans="1:8" x14ac:dyDescent="0.25">
      <c r="A4317" t="s">
        <v>2850</v>
      </c>
      <c r="B4317" t="s">
        <v>2850</v>
      </c>
      <c r="C4317" t="s">
        <v>2234</v>
      </c>
      <c r="D4317" t="s">
        <v>2214</v>
      </c>
      <c r="E4317">
        <v>2</v>
      </c>
      <c r="F4317">
        <v>0</v>
      </c>
      <c r="G4317">
        <v>0</v>
      </c>
      <c r="H4317">
        <v>2</v>
      </c>
    </row>
    <row r="4318" spans="1:8" x14ac:dyDescent="0.25">
      <c r="A4318" t="s">
        <v>2850</v>
      </c>
      <c r="B4318" t="s">
        <v>2850</v>
      </c>
      <c r="C4318" t="s">
        <v>2235</v>
      </c>
      <c r="D4318" t="s">
        <v>2216</v>
      </c>
      <c r="E4318">
        <v>2</v>
      </c>
      <c r="F4318">
        <v>0</v>
      </c>
      <c r="G4318">
        <v>0</v>
      </c>
      <c r="H4318">
        <v>2</v>
      </c>
    </row>
    <row r="4319" spans="1:8" x14ac:dyDescent="0.25">
      <c r="A4319" t="s">
        <v>2850</v>
      </c>
      <c r="B4319" t="s">
        <v>2850</v>
      </c>
      <c r="C4319" t="s">
        <v>2235</v>
      </c>
      <c r="D4319" t="s">
        <v>2214</v>
      </c>
      <c r="E4319">
        <v>3</v>
      </c>
      <c r="F4319">
        <v>0</v>
      </c>
      <c r="G4319">
        <v>0</v>
      </c>
      <c r="H4319">
        <v>3</v>
      </c>
    </row>
    <row r="4320" spans="1:8" x14ac:dyDescent="0.25">
      <c r="A4320" t="s">
        <v>2850</v>
      </c>
      <c r="B4320" t="s">
        <v>2850</v>
      </c>
      <c r="C4320" t="s">
        <v>2236</v>
      </c>
      <c r="D4320" t="s">
        <v>2216</v>
      </c>
      <c r="E4320">
        <v>2</v>
      </c>
      <c r="F4320">
        <v>0</v>
      </c>
      <c r="G4320">
        <v>0</v>
      </c>
      <c r="H4320">
        <v>2</v>
      </c>
    </row>
    <row r="4321" spans="1:8" x14ac:dyDescent="0.25">
      <c r="A4321" t="s">
        <v>2850</v>
      </c>
      <c r="B4321" t="s">
        <v>2850</v>
      </c>
      <c r="C4321" t="s">
        <v>2259</v>
      </c>
      <c r="D4321" t="s">
        <v>2216</v>
      </c>
      <c r="E4321">
        <v>3</v>
      </c>
      <c r="F4321">
        <v>0</v>
      </c>
      <c r="G4321">
        <v>0</v>
      </c>
      <c r="H4321">
        <v>3</v>
      </c>
    </row>
    <row r="4322" spans="1:8" x14ac:dyDescent="0.25">
      <c r="A4322" t="s">
        <v>2850</v>
      </c>
      <c r="B4322" t="s">
        <v>2850</v>
      </c>
      <c r="C4322" t="s">
        <v>2220</v>
      </c>
      <c r="D4322" t="s">
        <v>2221</v>
      </c>
      <c r="E4322">
        <v>2</v>
      </c>
      <c r="F4322">
        <v>0</v>
      </c>
      <c r="G4322">
        <v>0</v>
      </c>
      <c r="H4322">
        <v>2</v>
      </c>
    </row>
    <row r="4323" spans="1:8" x14ac:dyDescent="0.25">
      <c r="A4323" t="s">
        <v>2850</v>
      </c>
      <c r="B4323" t="s">
        <v>2850</v>
      </c>
      <c r="C4323" t="s">
        <v>2220</v>
      </c>
      <c r="D4323" t="s">
        <v>2253</v>
      </c>
      <c r="E4323">
        <v>2</v>
      </c>
      <c r="F4323">
        <v>0</v>
      </c>
      <c r="G4323">
        <v>0</v>
      </c>
      <c r="H4323">
        <v>2</v>
      </c>
    </row>
    <row r="4324" spans="1:8" x14ac:dyDescent="0.25">
      <c r="A4324" t="s">
        <v>2850</v>
      </c>
      <c r="B4324" t="s">
        <v>2850</v>
      </c>
      <c r="C4324" t="s">
        <v>2255</v>
      </c>
      <c r="D4324" t="s">
        <v>2256</v>
      </c>
      <c r="E4324">
        <v>1</v>
      </c>
      <c r="F4324">
        <v>0</v>
      </c>
      <c r="G4324">
        <v>0</v>
      </c>
      <c r="H4324">
        <v>1</v>
      </c>
    </row>
    <row r="4325" spans="1:8" x14ac:dyDescent="0.25">
      <c r="A4325" t="s">
        <v>2850</v>
      </c>
      <c r="B4325" t="s">
        <v>2850</v>
      </c>
      <c r="C4325" t="s">
        <v>2255</v>
      </c>
      <c r="D4325" t="s">
        <v>342</v>
      </c>
      <c r="E4325">
        <v>1</v>
      </c>
      <c r="F4325">
        <v>0</v>
      </c>
      <c r="G4325">
        <v>0</v>
      </c>
      <c r="H4325">
        <v>1</v>
      </c>
    </row>
    <row r="4326" spans="1:8" x14ac:dyDescent="0.25">
      <c r="A4326" t="s">
        <v>2850</v>
      </c>
      <c r="B4326" t="s">
        <v>2850</v>
      </c>
      <c r="C4326" t="s">
        <v>2242</v>
      </c>
      <c r="D4326" t="s">
        <v>2216</v>
      </c>
      <c r="E4326">
        <v>2</v>
      </c>
      <c r="F4326">
        <v>0</v>
      </c>
      <c r="G4326">
        <v>0</v>
      </c>
      <c r="H4326">
        <v>2</v>
      </c>
    </row>
    <row r="4327" spans="1:8" x14ac:dyDescent="0.25">
      <c r="A4327" t="s">
        <v>2850</v>
      </c>
      <c r="B4327" t="s">
        <v>2850</v>
      </c>
      <c r="C4327" t="s">
        <v>2242</v>
      </c>
      <c r="D4327" t="s">
        <v>2243</v>
      </c>
      <c r="E4327">
        <v>3</v>
      </c>
      <c r="F4327">
        <v>1</v>
      </c>
      <c r="G4327">
        <v>1</v>
      </c>
      <c r="H4327">
        <v>3</v>
      </c>
    </row>
    <row r="4328" spans="1:8" x14ac:dyDescent="0.25">
      <c r="A4328" t="s">
        <v>2850</v>
      </c>
      <c r="B4328" t="s">
        <v>2850</v>
      </c>
      <c r="C4328" t="s">
        <v>2242</v>
      </c>
      <c r="D4328" t="s">
        <v>2244</v>
      </c>
      <c r="E4328">
        <v>2</v>
      </c>
      <c r="F4328">
        <v>0</v>
      </c>
      <c r="G4328">
        <v>0</v>
      </c>
      <c r="H4328">
        <v>2</v>
      </c>
    </row>
    <row r="4329" spans="1:8" x14ac:dyDescent="0.25">
      <c r="A4329" t="s">
        <v>2850</v>
      </c>
      <c r="B4329" t="s">
        <v>2850</v>
      </c>
      <c r="C4329" t="s">
        <v>2245</v>
      </c>
      <c r="D4329" t="s">
        <v>2246</v>
      </c>
      <c r="E4329">
        <v>5</v>
      </c>
      <c r="F4329">
        <v>0</v>
      </c>
      <c r="G4329">
        <v>0</v>
      </c>
      <c r="H4329">
        <v>5</v>
      </c>
    </row>
    <row r="4330" spans="1:8" x14ac:dyDescent="0.25">
      <c r="A4330" t="s">
        <v>2850</v>
      </c>
      <c r="B4330" t="s">
        <v>2850</v>
      </c>
      <c r="C4330" t="s">
        <v>2245</v>
      </c>
      <c r="D4330" t="s">
        <v>2243</v>
      </c>
      <c r="E4330">
        <v>4</v>
      </c>
      <c r="F4330">
        <v>0</v>
      </c>
      <c r="G4330">
        <v>0</v>
      </c>
      <c r="H4330">
        <v>4</v>
      </c>
    </row>
    <row r="4331" spans="1:8" x14ac:dyDescent="0.25">
      <c r="A4331" t="s">
        <v>2850</v>
      </c>
      <c r="B4331" t="s">
        <v>2850</v>
      </c>
      <c r="C4331" t="s">
        <v>2245</v>
      </c>
      <c r="D4331" t="s">
        <v>2244</v>
      </c>
      <c r="E4331">
        <v>0</v>
      </c>
      <c r="F4331">
        <v>1</v>
      </c>
      <c r="G4331">
        <v>0</v>
      </c>
      <c r="H4331">
        <v>1</v>
      </c>
    </row>
    <row r="4332" spans="1:8" x14ac:dyDescent="0.25">
      <c r="A4332" t="s">
        <v>2850</v>
      </c>
      <c r="B4332" t="s">
        <v>2850</v>
      </c>
      <c r="C4332" t="s">
        <v>2247</v>
      </c>
      <c r="D4332" t="s">
        <v>2216</v>
      </c>
      <c r="E4332">
        <v>2</v>
      </c>
      <c r="F4332">
        <v>0</v>
      </c>
      <c r="G4332">
        <v>1</v>
      </c>
      <c r="H4332">
        <v>1</v>
      </c>
    </row>
    <row r="4333" spans="1:8" x14ac:dyDescent="0.25">
      <c r="A4333" t="s">
        <v>2850</v>
      </c>
      <c r="B4333" t="s">
        <v>2850</v>
      </c>
      <c r="C4333" t="s">
        <v>2247</v>
      </c>
      <c r="D4333" t="s">
        <v>2243</v>
      </c>
      <c r="E4333">
        <v>2</v>
      </c>
      <c r="F4333">
        <v>0</v>
      </c>
      <c r="G4333">
        <v>0</v>
      </c>
      <c r="H4333">
        <v>2</v>
      </c>
    </row>
    <row r="4334" spans="1:8" x14ac:dyDescent="0.25">
      <c r="A4334" t="s">
        <v>2850</v>
      </c>
      <c r="B4334" t="s">
        <v>2850</v>
      </c>
      <c r="C4334" t="s">
        <v>2247</v>
      </c>
      <c r="D4334" t="s">
        <v>2244</v>
      </c>
      <c r="E4334">
        <v>2</v>
      </c>
      <c r="F4334">
        <v>0</v>
      </c>
      <c r="G4334">
        <v>0</v>
      </c>
      <c r="H4334">
        <v>2</v>
      </c>
    </row>
    <row r="4335" spans="1:8" x14ac:dyDescent="0.25">
      <c r="A4335" t="s">
        <v>2850</v>
      </c>
      <c r="B4335" t="s">
        <v>2850</v>
      </c>
      <c r="C4335" t="s">
        <v>3055</v>
      </c>
      <c r="D4335" t="s">
        <v>22</v>
      </c>
      <c r="E4335">
        <v>1</v>
      </c>
      <c r="F4335">
        <v>0</v>
      </c>
      <c r="G4335">
        <v>0</v>
      </c>
      <c r="H4335">
        <v>1</v>
      </c>
    </row>
    <row r="4336" spans="1:8" x14ac:dyDescent="0.25">
      <c r="A4336" t="s">
        <v>2850</v>
      </c>
      <c r="B4336" t="s">
        <v>2850</v>
      </c>
      <c r="C4336" t="s">
        <v>3056</v>
      </c>
      <c r="D4336" t="s">
        <v>22</v>
      </c>
      <c r="E4336">
        <v>5</v>
      </c>
      <c r="F4336">
        <v>0</v>
      </c>
      <c r="G4336">
        <v>0</v>
      </c>
      <c r="H4336">
        <v>5</v>
      </c>
    </row>
    <row r="4337" spans="1:8" x14ac:dyDescent="0.25">
      <c r="A4337" t="s">
        <v>2850</v>
      </c>
      <c r="B4337" t="s">
        <v>2850</v>
      </c>
      <c r="C4337" t="s">
        <v>3059</v>
      </c>
      <c r="D4337" t="s">
        <v>22</v>
      </c>
      <c r="E4337">
        <v>4</v>
      </c>
      <c r="F4337">
        <v>0</v>
      </c>
      <c r="G4337">
        <v>0</v>
      </c>
      <c r="H4337">
        <v>4</v>
      </c>
    </row>
  </sheetData>
  <sortState ref="A1:H2891">
    <sortCondition descending="1" ref="H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60"/>
  <sheetViews>
    <sheetView workbookViewId="0">
      <selection activeCell="F463" sqref="F463"/>
    </sheetView>
  </sheetViews>
  <sheetFormatPr defaultColWidth="15.42578125" defaultRowHeight="15" x14ac:dyDescent="0.25"/>
  <cols>
    <col min="1" max="1" width="51.85546875" customWidth="1"/>
    <col min="2" max="2" width="73" customWidth="1"/>
  </cols>
  <sheetData>
    <row r="1" spans="1:8" x14ac:dyDescent="0.25">
      <c r="A1" t="s">
        <v>2838</v>
      </c>
      <c r="B1" t="s">
        <v>3048</v>
      </c>
      <c r="C1" t="s">
        <v>22</v>
      </c>
      <c r="D1">
        <v>1</v>
      </c>
      <c r="E1">
        <v>0.08</v>
      </c>
      <c r="F1">
        <v>10</v>
      </c>
      <c r="G1">
        <v>0.01</v>
      </c>
      <c r="H1">
        <v>10</v>
      </c>
    </row>
    <row r="2" spans="1:8" x14ac:dyDescent="0.25">
      <c r="A2" t="s">
        <v>2838</v>
      </c>
      <c r="B2" t="s">
        <v>3058</v>
      </c>
      <c r="C2" t="s">
        <v>2202</v>
      </c>
      <c r="D2">
        <v>1</v>
      </c>
      <c r="E2">
        <v>0.08</v>
      </c>
      <c r="F2">
        <v>49</v>
      </c>
      <c r="G2">
        <v>0.05</v>
      </c>
      <c r="H2">
        <v>49</v>
      </c>
    </row>
    <row r="3" spans="1:8" x14ac:dyDescent="0.25">
      <c r="A3" t="s">
        <v>2838</v>
      </c>
      <c r="B3" t="s">
        <v>3058</v>
      </c>
      <c r="C3" t="s">
        <v>2256</v>
      </c>
      <c r="D3">
        <v>1</v>
      </c>
      <c r="E3">
        <v>0.08</v>
      </c>
      <c r="F3">
        <v>49</v>
      </c>
      <c r="G3">
        <v>0.05</v>
      </c>
      <c r="H3">
        <v>49</v>
      </c>
    </row>
    <row r="4" spans="1:8" x14ac:dyDescent="0.25">
      <c r="A4" t="s">
        <v>2838</v>
      </c>
      <c r="B4" t="s">
        <v>3058</v>
      </c>
      <c r="C4" t="s">
        <v>3440</v>
      </c>
      <c r="D4">
        <v>1</v>
      </c>
      <c r="E4">
        <v>0.08</v>
      </c>
      <c r="F4">
        <v>49</v>
      </c>
      <c r="G4">
        <v>0.05</v>
      </c>
      <c r="H4">
        <v>49</v>
      </c>
    </row>
    <row r="5" spans="1:8" x14ac:dyDescent="0.25">
      <c r="A5" t="s">
        <v>2838</v>
      </c>
      <c r="B5" t="s">
        <v>3058</v>
      </c>
      <c r="C5" t="s">
        <v>339</v>
      </c>
      <c r="D5">
        <v>1</v>
      </c>
      <c r="E5">
        <v>0.08</v>
      </c>
      <c r="F5">
        <v>49</v>
      </c>
      <c r="G5">
        <v>0.05</v>
      </c>
      <c r="H5">
        <v>49</v>
      </c>
    </row>
    <row r="6" spans="1:8" x14ac:dyDescent="0.25">
      <c r="A6" t="s">
        <v>2838</v>
      </c>
      <c r="B6" t="s">
        <v>79</v>
      </c>
      <c r="C6" t="s">
        <v>22</v>
      </c>
      <c r="D6">
        <v>1</v>
      </c>
      <c r="E6">
        <v>0.08</v>
      </c>
      <c r="F6">
        <v>99</v>
      </c>
      <c r="G6">
        <v>0.11</v>
      </c>
      <c r="H6">
        <v>99</v>
      </c>
    </row>
    <row r="7" spans="1:8" x14ac:dyDescent="0.25">
      <c r="A7" t="s">
        <v>2838</v>
      </c>
      <c r="B7" t="s">
        <v>89</v>
      </c>
      <c r="C7" t="s">
        <v>22</v>
      </c>
      <c r="D7">
        <v>1</v>
      </c>
      <c r="E7">
        <v>0.08</v>
      </c>
      <c r="F7">
        <v>99</v>
      </c>
      <c r="G7">
        <v>0.11</v>
      </c>
      <c r="H7">
        <v>99</v>
      </c>
    </row>
    <row r="8" spans="1:8" x14ac:dyDescent="0.25">
      <c r="A8" t="s">
        <v>2838</v>
      </c>
      <c r="B8" t="s">
        <v>187</v>
      </c>
      <c r="C8" t="s">
        <v>22</v>
      </c>
      <c r="D8">
        <v>1</v>
      </c>
      <c r="E8">
        <v>0.08</v>
      </c>
      <c r="F8">
        <v>99</v>
      </c>
      <c r="G8">
        <v>0.11</v>
      </c>
      <c r="H8">
        <v>99</v>
      </c>
    </row>
    <row r="9" spans="1:8" x14ac:dyDescent="0.25">
      <c r="A9" t="s">
        <v>2838</v>
      </c>
      <c r="B9" t="s">
        <v>241</v>
      </c>
      <c r="C9" t="s">
        <v>2241</v>
      </c>
      <c r="D9">
        <v>1</v>
      </c>
      <c r="E9">
        <v>0.08</v>
      </c>
      <c r="F9">
        <v>149</v>
      </c>
      <c r="G9">
        <v>0.17</v>
      </c>
      <c r="H9">
        <v>149</v>
      </c>
    </row>
    <row r="10" spans="1:8" x14ac:dyDescent="0.25">
      <c r="A10" t="s">
        <v>2838</v>
      </c>
      <c r="B10" t="s">
        <v>241</v>
      </c>
      <c r="C10" t="s">
        <v>2273</v>
      </c>
      <c r="D10">
        <v>1</v>
      </c>
      <c r="E10">
        <v>0.08</v>
      </c>
      <c r="F10">
        <v>149</v>
      </c>
      <c r="G10">
        <v>0.17</v>
      </c>
      <c r="H10">
        <v>149</v>
      </c>
    </row>
    <row r="11" spans="1:8" x14ac:dyDescent="0.25">
      <c r="A11" t="s">
        <v>2838</v>
      </c>
      <c r="B11" t="s">
        <v>241</v>
      </c>
      <c r="C11" t="s">
        <v>2202</v>
      </c>
      <c r="D11">
        <v>1</v>
      </c>
      <c r="E11">
        <v>0.08</v>
      </c>
      <c r="F11">
        <v>149</v>
      </c>
      <c r="G11">
        <v>0.17</v>
      </c>
      <c r="H11">
        <v>149</v>
      </c>
    </row>
    <row r="12" spans="1:8" x14ac:dyDescent="0.25">
      <c r="A12" t="s">
        <v>2838</v>
      </c>
      <c r="B12" t="s">
        <v>168</v>
      </c>
      <c r="C12" t="s">
        <v>22</v>
      </c>
      <c r="D12">
        <v>1</v>
      </c>
      <c r="E12">
        <v>0.08</v>
      </c>
      <c r="F12">
        <v>149</v>
      </c>
      <c r="G12">
        <v>0.17</v>
      </c>
      <c r="H12">
        <v>149</v>
      </c>
    </row>
    <row r="13" spans="1:8" x14ac:dyDescent="0.25">
      <c r="A13" t="s">
        <v>2838</v>
      </c>
      <c r="B13" t="s">
        <v>241</v>
      </c>
      <c r="C13" t="s">
        <v>2261</v>
      </c>
      <c r="D13">
        <v>1</v>
      </c>
      <c r="E13">
        <v>0.08</v>
      </c>
      <c r="F13">
        <v>149</v>
      </c>
      <c r="G13">
        <v>0.17</v>
      </c>
      <c r="H13">
        <v>149</v>
      </c>
    </row>
    <row r="14" spans="1:8" x14ac:dyDescent="0.25">
      <c r="A14" t="s">
        <v>2838</v>
      </c>
      <c r="B14" t="s">
        <v>246</v>
      </c>
      <c r="C14" t="s">
        <v>258</v>
      </c>
      <c r="D14">
        <v>1</v>
      </c>
      <c r="E14">
        <v>0.08</v>
      </c>
      <c r="F14">
        <v>169</v>
      </c>
      <c r="G14">
        <v>0.19</v>
      </c>
      <c r="H14">
        <v>169</v>
      </c>
    </row>
    <row r="15" spans="1:8" x14ac:dyDescent="0.25">
      <c r="A15" t="s">
        <v>2838</v>
      </c>
      <c r="B15" t="s">
        <v>233</v>
      </c>
      <c r="C15" t="s">
        <v>295</v>
      </c>
      <c r="D15">
        <v>1</v>
      </c>
      <c r="E15">
        <v>0.08</v>
      </c>
      <c r="F15">
        <v>169</v>
      </c>
      <c r="G15">
        <v>0.19</v>
      </c>
      <c r="H15">
        <v>169</v>
      </c>
    </row>
    <row r="16" spans="1:8" x14ac:dyDescent="0.25">
      <c r="A16" t="s">
        <v>2838</v>
      </c>
      <c r="B16" t="s">
        <v>246</v>
      </c>
      <c r="C16" t="s">
        <v>2212</v>
      </c>
      <c r="D16">
        <v>1</v>
      </c>
      <c r="E16">
        <v>0.08</v>
      </c>
      <c r="F16">
        <v>169</v>
      </c>
      <c r="G16">
        <v>0.19</v>
      </c>
      <c r="H16">
        <v>169</v>
      </c>
    </row>
    <row r="17" spans="1:8" x14ac:dyDescent="0.25">
      <c r="A17" t="s">
        <v>2838</v>
      </c>
      <c r="B17" t="s">
        <v>233</v>
      </c>
      <c r="C17" t="s">
        <v>294</v>
      </c>
      <c r="D17">
        <v>1</v>
      </c>
      <c r="E17">
        <v>0.08</v>
      </c>
      <c r="F17">
        <v>169</v>
      </c>
      <c r="G17">
        <v>0.19</v>
      </c>
      <c r="H17">
        <v>169</v>
      </c>
    </row>
    <row r="18" spans="1:8" x14ac:dyDescent="0.25">
      <c r="A18" t="s">
        <v>2838</v>
      </c>
      <c r="B18" t="s">
        <v>233</v>
      </c>
      <c r="C18" t="s">
        <v>239</v>
      </c>
      <c r="D18">
        <v>1</v>
      </c>
      <c r="E18">
        <v>0.08</v>
      </c>
      <c r="F18">
        <v>169</v>
      </c>
      <c r="G18">
        <v>0.19</v>
      </c>
      <c r="H18">
        <v>169</v>
      </c>
    </row>
    <row r="19" spans="1:8" x14ac:dyDescent="0.25">
      <c r="A19" t="s">
        <v>2838</v>
      </c>
      <c r="B19" t="s">
        <v>246</v>
      </c>
      <c r="C19" t="s">
        <v>239</v>
      </c>
      <c r="D19">
        <v>1</v>
      </c>
      <c r="E19">
        <v>0.08</v>
      </c>
      <c r="F19">
        <v>169</v>
      </c>
      <c r="G19">
        <v>0.19</v>
      </c>
      <c r="H19">
        <v>169</v>
      </c>
    </row>
    <row r="20" spans="1:8" x14ac:dyDescent="0.25">
      <c r="A20" t="s">
        <v>2838</v>
      </c>
      <c r="B20" t="s">
        <v>77</v>
      </c>
      <c r="C20" t="s">
        <v>22</v>
      </c>
      <c r="D20">
        <v>1</v>
      </c>
      <c r="E20">
        <v>0.08</v>
      </c>
      <c r="F20">
        <v>199</v>
      </c>
      <c r="G20">
        <v>0.22</v>
      </c>
      <c r="H20">
        <v>199</v>
      </c>
    </row>
    <row r="21" spans="1:8" x14ac:dyDescent="0.25">
      <c r="A21" t="s">
        <v>2838</v>
      </c>
      <c r="B21" t="s">
        <v>130</v>
      </c>
      <c r="C21" t="s">
        <v>22</v>
      </c>
      <c r="D21">
        <v>1</v>
      </c>
      <c r="E21">
        <v>0.08</v>
      </c>
      <c r="F21">
        <v>199</v>
      </c>
      <c r="G21">
        <v>0.22</v>
      </c>
      <c r="H21">
        <v>199</v>
      </c>
    </row>
    <row r="22" spans="1:8" x14ac:dyDescent="0.25">
      <c r="A22" t="s">
        <v>2838</v>
      </c>
      <c r="B22" t="s">
        <v>171</v>
      </c>
      <c r="C22" t="s">
        <v>22</v>
      </c>
      <c r="D22">
        <v>1</v>
      </c>
      <c r="E22">
        <v>0.08</v>
      </c>
      <c r="F22">
        <v>199</v>
      </c>
      <c r="G22">
        <v>0.22</v>
      </c>
      <c r="H22">
        <v>199</v>
      </c>
    </row>
    <row r="23" spans="1:8" x14ac:dyDescent="0.25">
      <c r="A23" t="s">
        <v>2838</v>
      </c>
      <c r="B23" t="s">
        <v>106</v>
      </c>
      <c r="C23" t="s">
        <v>22</v>
      </c>
      <c r="D23">
        <v>1</v>
      </c>
      <c r="E23">
        <v>0.08</v>
      </c>
      <c r="F23">
        <v>199</v>
      </c>
      <c r="G23">
        <v>0.22</v>
      </c>
      <c r="H23">
        <v>199</v>
      </c>
    </row>
    <row r="24" spans="1:8" x14ac:dyDescent="0.25">
      <c r="A24" t="s">
        <v>2838</v>
      </c>
      <c r="B24" t="s">
        <v>237</v>
      </c>
      <c r="C24" t="s">
        <v>22</v>
      </c>
      <c r="D24">
        <v>1</v>
      </c>
      <c r="E24">
        <v>0.08</v>
      </c>
      <c r="F24">
        <v>249</v>
      </c>
      <c r="G24">
        <v>0.28000000000000003</v>
      </c>
      <c r="H24">
        <v>249</v>
      </c>
    </row>
    <row r="25" spans="1:8" x14ac:dyDescent="0.25">
      <c r="A25" t="s">
        <v>2838</v>
      </c>
      <c r="B25" t="s">
        <v>330</v>
      </c>
      <c r="C25" t="s">
        <v>22</v>
      </c>
      <c r="D25">
        <v>1</v>
      </c>
      <c r="E25">
        <v>0.08</v>
      </c>
      <c r="F25">
        <v>289</v>
      </c>
      <c r="G25">
        <v>0.32</v>
      </c>
      <c r="H25">
        <v>289</v>
      </c>
    </row>
    <row r="26" spans="1:8" x14ac:dyDescent="0.25">
      <c r="A26" t="s">
        <v>2838</v>
      </c>
      <c r="B26" t="s">
        <v>170</v>
      </c>
      <c r="C26" t="s">
        <v>22</v>
      </c>
      <c r="D26">
        <v>1</v>
      </c>
      <c r="E26">
        <v>0.08</v>
      </c>
      <c r="F26">
        <v>299</v>
      </c>
      <c r="G26">
        <v>0.33</v>
      </c>
      <c r="H26">
        <v>299</v>
      </c>
    </row>
    <row r="27" spans="1:8" x14ac:dyDescent="0.25">
      <c r="A27" t="s">
        <v>2838</v>
      </c>
      <c r="B27" t="s">
        <v>177</v>
      </c>
      <c r="C27" t="s">
        <v>2202</v>
      </c>
      <c r="D27">
        <v>1</v>
      </c>
      <c r="E27">
        <v>0.08</v>
      </c>
      <c r="F27">
        <v>299</v>
      </c>
      <c r="G27">
        <v>0.33</v>
      </c>
      <c r="H27">
        <v>299</v>
      </c>
    </row>
    <row r="28" spans="1:8" x14ac:dyDescent="0.25">
      <c r="A28" t="s">
        <v>2838</v>
      </c>
      <c r="B28" t="s">
        <v>163</v>
      </c>
      <c r="C28" t="s">
        <v>22</v>
      </c>
      <c r="D28">
        <v>1</v>
      </c>
      <c r="E28">
        <v>0.08</v>
      </c>
      <c r="F28">
        <v>399</v>
      </c>
      <c r="G28">
        <v>0.44</v>
      </c>
      <c r="H28">
        <v>399</v>
      </c>
    </row>
    <row r="29" spans="1:8" x14ac:dyDescent="0.25">
      <c r="A29" t="s">
        <v>2838</v>
      </c>
      <c r="B29" t="s">
        <v>3303</v>
      </c>
      <c r="C29" t="s">
        <v>22</v>
      </c>
      <c r="D29">
        <v>1</v>
      </c>
      <c r="E29">
        <v>0.08</v>
      </c>
      <c r="F29">
        <v>399</v>
      </c>
      <c r="G29">
        <v>0.44</v>
      </c>
      <c r="H29">
        <v>399</v>
      </c>
    </row>
    <row r="30" spans="1:8" x14ac:dyDescent="0.25">
      <c r="A30" t="s">
        <v>2838</v>
      </c>
      <c r="B30" t="s">
        <v>82</v>
      </c>
      <c r="C30" t="s">
        <v>22</v>
      </c>
      <c r="D30">
        <v>1</v>
      </c>
      <c r="E30">
        <v>0.08</v>
      </c>
      <c r="F30">
        <v>469</v>
      </c>
      <c r="G30">
        <v>0.52</v>
      </c>
      <c r="H30">
        <v>469</v>
      </c>
    </row>
    <row r="31" spans="1:8" x14ac:dyDescent="0.25">
      <c r="A31" t="s">
        <v>2838</v>
      </c>
      <c r="B31" t="s">
        <v>175</v>
      </c>
      <c r="C31" t="s">
        <v>3439</v>
      </c>
      <c r="D31">
        <v>1</v>
      </c>
      <c r="E31">
        <v>0.08</v>
      </c>
      <c r="F31">
        <v>499</v>
      </c>
      <c r="G31">
        <v>0.56000000000000005</v>
      </c>
      <c r="H31">
        <v>499</v>
      </c>
    </row>
    <row r="32" spans="1:8" x14ac:dyDescent="0.25">
      <c r="A32" t="s">
        <v>2838</v>
      </c>
      <c r="B32" t="s">
        <v>134</v>
      </c>
      <c r="C32" t="s">
        <v>135</v>
      </c>
      <c r="D32">
        <v>1</v>
      </c>
      <c r="E32">
        <v>0.08</v>
      </c>
      <c r="F32">
        <v>499</v>
      </c>
      <c r="G32">
        <v>0.56000000000000005</v>
      </c>
      <c r="H32">
        <v>499</v>
      </c>
    </row>
    <row r="33" spans="1:8" x14ac:dyDescent="0.25">
      <c r="A33" t="s">
        <v>2838</v>
      </c>
      <c r="B33" t="s">
        <v>49</v>
      </c>
      <c r="C33" t="s">
        <v>22</v>
      </c>
      <c r="D33">
        <v>1</v>
      </c>
      <c r="E33">
        <v>0.08</v>
      </c>
      <c r="F33">
        <v>549</v>
      </c>
      <c r="G33">
        <v>0.61</v>
      </c>
      <c r="H33">
        <v>549</v>
      </c>
    </row>
    <row r="34" spans="1:8" x14ac:dyDescent="0.25">
      <c r="A34" t="s">
        <v>2838</v>
      </c>
      <c r="B34" t="s">
        <v>148</v>
      </c>
      <c r="C34" t="s">
        <v>22</v>
      </c>
      <c r="D34">
        <v>1</v>
      </c>
      <c r="E34">
        <v>0.08</v>
      </c>
      <c r="F34">
        <v>599</v>
      </c>
      <c r="G34">
        <v>0.67</v>
      </c>
      <c r="H34">
        <v>599</v>
      </c>
    </row>
    <row r="35" spans="1:8" x14ac:dyDescent="0.25">
      <c r="A35" t="s">
        <v>2838</v>
      </c>
      <c r="B35" t="s">
        <v>110</v>
      </c>
      <c r="C35" t="s">
        <v>22</v>
      </c>
      <c r="D35">
        <v>1</v>
      </c>
      <c r="E35">
        <v>0.08</v>
      </c>
      <c r="F35">
        <v>599</v>
      </c>
      <c r="G35">
        <v>0.67</v>
      </c>
      <c r="H35">
        <v>599</v>
      </c>
    </row>
    <row r="36" spans="1:8" x14ac:dyDescent="0.25">
      <c r="A36" t="s">
        <v>2838</v>
      </c>
      <c r="B36" t="s">
        <v>2245</v>
      </c>
      <c r="C36" t="s">
        <v>2244</v>
      </c>
      <c r="D36">
        <v>1</v>
      </c>
      <c r="E36">
        <v>0.08</v>
      </c>
      <c r="F36">
        <v>639</v>
      </c>
      <c r="G36">
        <v>0.71</v>
      </c>
      <c r="H36">
        <v>639</v>
      </c>
    </row>
    <row r="37" spans="1:8" x14ac:dyDescent="0.25">
      <c r="A37" t="s">
        <v>2838</v>
      </c>
      <c r="B37" t="s">
        <v>185</v>
      </c>
      <c r="C37" t="s">
        <v>22</v>
      </c>
      <c r="D37">
        <v>1</v>
      </c>
      <c r="E37">
        <v>0.08</v>
      </c>
      <c r="F37">
        <v>670</v>
      </c>
      <c r="G37">
        <v>0.75</v>
      </c>
      <c r="H37">
        <v>670</v>
      </c>
    </row>
    <row r="38" spans="1:8" x14ac:dyDescent="0.25">
      <c r="A38" t="s">
        <v>2838</v>
      </c>
      <c r="B38" t="s">
        <v>183</v>
      </c>
      <c r="C38" t="s">
        <v>22</v>
      </c>
      <c r="D38">
        <v>1</v>
      </c>
      <c r="E38">
        <v>0.08</v>
      </c>
      <c r="F38">
        <v>680</v>
      </c>
      <c r="G38">
        <v>0.76</v>
      </c>
      <c r="H38">
        <v>680</v>
      </c>
    </row>
    <row r="39" spans="1:8" x14ac:dyDescent="0.25">
      <c r="A39" t="s">
        <v>2838</v>
      </c>
      <c r="B39" t="s">
        <v>2217</v>
      </c>
      <c r="C39" t="s">
        <v>2214</v>
      </c>
      <c r="D39">
        <v>1</v>
      </c>
      <c r="E39">
        <v>0.08</v>
      </c>
      <c r="F39">
        <v>849</v>
      </c>
      <c r="G39">
        <v>0.94</v>
      </c>
      <c r="H39">
        <v>849</v>
      </c>
    </row>
    <row r="40" spans="1:8" x14ac:dyDescent="0.25">
      <c r="A40" t="s">
        <v>2838</v>
      </c>
      <c r="B40" t="s">
        <v>2247</v>
      </c>
      <c r="C40" t="s">
        <v>2244</v>
      </c>
      <c r="D40">
        <v>1</v>
      </c>
      <c r="E40">
        <v>0.08</v>
      </c>
      <c r="F40">
        <v>850</v>
      </c>
      <c r="G40">
        <v>0.95</v>
      </c>
      <c r="H40">
        <v>850</v>
      </c>
    </row>
    <row r="41" spans="1:8" x14ac:dyDescent="0.25">
      <c r="A41" t="s">
        <v>2838</v>
      </c>
      <c r="B41" t="s">
        <v>2258</v>
      </c>
      <c r="C41" t="s">
        <v>2214</v>
      </c>
      <c r="D41">
        <v>1</v>
      </c>
      <c r="E41">
        <v>0.08</v>
      </c>
      <c r="F41">
        <v>949</v>
      </c>
      <c r="G41">
        <v>1.06</v>
      </c>
      <c r="H41">
        <v>949</v>
      </c>
    </row>
    <row r="42" spans="1:8" x14ac:dyDescent="0.25">
      <c r="A42" t="s">
        <v>2838</v>
      </c>
      <c r="B42" t="s">
        <v>2215</v>
      </c>
      <c r="C42" t="s">
        <v>2214</v>
      </c>
      <c r="D42">
        <v>1</v>
      </c>
      <c r="E42">
        <v>0.08</v>
      </c>
      <c r="F42">
        <v>949</v>
      </c>
      <c r="G42">
        <v>1.06</v>
      </c>
      <c r="H42">
        <v>949</v>
      </c>
    </row>
    <row r="43" spans="1:8" x14ac:dyDescent="0.25">
      <c r="A43" t="s">
        <v>2838</v>
      </c>
      <c r="B43" t="s">
        <v>158</v>
      </c>
      <c r="C43" t="s">
        <v>116</v>
      </c>
      <c r="D43">
        <v>1</v>
      </c>
      <c r="E43">
        <v>0.08</v>
      </c>
      <c r="F43">
        <v>1090</v>
      </c>
      <c r="G43">
        <v>1.21</v>
      </c>
      <c r="H43">
        <v>1090</v>
      </c>
    </row>
    <row r="44" spans="1:8" x14ac:dyDescent="0.25">
      <c r="A44" t="s">
        <v>2838</v>
      </c>
      <c r="B44" t="s">
        <v>75</v>
      </c>
      <c r="C44" t="s">
        <v>22</v>
      </c>
      <c r="D44">
        <v>1</v>
      </c>
      <c r="E44">
        <v>0.08</v>
      </c>
      <c r="F44">
        <v>1149</v>
      </c>
      <c r="G44">
        <v>1.28</v>
      </c>
      <c r="H44">
        <v>1149</v>
      </c>
    </row>
    <row r="45" spans="1:8" x14ac:dyDescent="0.25">
      <c r="A45" t="s">
        <v>2838</v>
      </c>
      <c r="B45" t="s">
        <v>2298</v>
      </c>
      <c r="C45" t="s">
        <v>22</v>
      </c>
      <c r="D45">
        <v>1</v>
      </c>
      <c r="E45">
        <v>0.08</v>
      </c>
      <c r="F45">
        <v>1190</v>
      </c>
      <c r="G45">
        <v>1.32</v>
      </c>
      <c r="H45">
        <v>1190</v>
      </c>
    </row>
    <row r="46" spans="1:8" x14ac:dyDescent="0.25">
      <c r="A46" t="s">
        <v>2838</v>
      </c>
      <c r="B46" t="s">
        <v>2222</v>
      </c>
      <c r="C46" t="s">
        <v>2224</v>
      </c>
      <c r="D46">
        <v>1</v>
      </c>
      <c r="E46">
        <v>0.08</v>
      </c>
      <c r="F46">
        <v>1249</v>
      </c>
      <c r="G46">
        <v>1.39</v>
      </c>
      <c r="H46">
        <v>1249</v>
      </c>
    </row>
    <row r="47" spans="1:8" x14ac:dyDescent="0.25">
      <c r="A47" t="s">
        <v>2838</v>
      </c>
      <c r="B47" t="s">
        <v>2213</v>
      </c>
      <c r="C47" t="s">
        <v>2214</v>
      </c>
      <c r="D47">
        <v>1</v>
      </c>
      <c r="E47">
        <v>0.08</v>
      </c>
      <c r="F47">
        <v>1299</v>
      </c>
      <c r="G47">
        <v>1.45</v>
      </c>
      <c r="H47">
        <v>1299</v>
      </c>
    </row>
    <row r="48" spans="1:8" x14ac:dyDescent="0.25">
      <c r="A48" t="s">
        <v>2838</v>
      </c>
      <c r="B48" t="s">
        <v>2213</v>
      </c>
      <c r="C48" t="s">
        <v>2223</v>
      </c>
      <c r="D48">
        <v>1</v>
      </c>
      <c r="E48">
        <v>0.08</v>
      </c>
      <c r="F48">
        <v>1299</v>
      </c>
      <c r="G48">
        <v>1.45</v>
      </c>
      <c r="H48">
        <v>1299</v>
      </c>
    </row>
    <row r="49" spans="1:8" x14ac:dyDescent="0.25">
      <c r="A49" t="s">
        <v>2838</v>
      </c>
      <c r="B49" t="s">
        <v>338</v>
      </c>
      <c r="C49" t="s">
        <v>2200</v>
      </c>
      <c r="D49">
        <v>1</v>
      </c>
      <c r="E49">
        <v>0.08</v>
      </c>
      <c r="F49">
        <v>1450</v>
      </c>
      <c r="G49">
        <v>1.61</v>
      </c>
      <c r="H49">
        <v>1450</v>
      </c>
    </row>
    <row r="50" spans="1:8" x14ac:dyDescent="0.25">
      <c r="A50" t="s">
        <v>2838</v>
      </c>
      <c r="B50" t="s">
        <v>180</v>
      </c>
      <c r="C50" t="s">
        <v>22</v>
      </c>
      <c r="D50">
        <v>1</v>
      </c>
      <c r="E50">
        <v>0.08</v>
      </c>
      <c r="F50">
        <v>1460</v>
      </c>
      <c r="G50">
        <v>1.62</v>
      </c>
      <c r="H50">
        <v>1460</v>
      </c>
    </row>
    <row r="51" spans="1:8" x14ac:dyDescent="0.25">
      <c r="A51" t="s">
        <v>2838</v>
      </c>
      <c r="B51" t="s">
        <v>2234</v>
      </c>
      <c r="C51" t="s">
        <v>2219</v>
      </c>
      <c r="D51">
        <v>1</v>
      </c>
      <c r="E51">
        <v>0.08</v>
      </c>
      <c r="F51">
        <v>1560</v>
      </c>
      <c r="G51">
        <v>1.74</v>
      </c>
      <c r="H51">
        <v>1560</v>
      </c>
    </row>
    <row r="52" spans="1:8" x14ac:dyDescent="0.25">
      <c r="A52" t="s">
        <v>2838</v>
      </c>
      <c r="B52" t="s">
        <v>3304</v>
      </c>
      <c r="C52" t="s">
        <v>22</v>
      </c>
      <c r="D52">
        <v>1</v>
      </c>
      <c r="E52">
        <v>0.08</v>
      </c>
      <c r="F52">
        <v>1990</v>
      </c>
      <c r="G52">
        <v>2.21</v>
      </c>
      <c r="H52">
        <v>1990</v>
      </c>
    </row>
    <row r="53" spans="1:8" x14ac:dyDescent="0.25">
      <c r="A53" t="s">
        <v>2838</v>
      </c>
      <c r="B53" t="s">
        <v>65</v>
      </c>
      <c r="C53" t="s">
        <v>22</v>
      </c>
      <c r="D53">
        <v>2</v>
      </c>
      <c r="E53">
        <v>0.15</v>
      </c>
      <c r="F53">
        <v>98</v>
      </c>
      <c r="G53">
        <v>0.11</v>
      </c>
      <c r="H53">
        <v>49</v>
      </c>
    </row>
    <row r="54" spans="1:8" x14ac:dyDescent="0.25">
      <c r="A54" t="s">
        <v>2838</v>
      </c>
      <c r="B54" t="s">
        <v>184</v>
      </c>
      <c r="C54" t="s">
        <v>22</v>
      </c>
      <c r="D54">
        <v>2</v>
      </c>
      <c r="E54">
        <v>0.15</v>
      </c>
      <c r="F54">
        <v>100</v>
      </c>
      <c r="G54">
        <v>0.11</v>
      </c>
      <c r="H54">
        <v>50</v>
      </c>
    </row>
    <row r="55" spans="1:8" x14ac:dyDescent="0.25">
      <c r="A55" t="s">
        <v>2838</v>
      </c>
      <c r="B55" t="s">
        <v>3058</v>
      </c>
      <c r="C55" t="s">
        <v>2203</v>
      </c>
      <c r="D55">
        <v>2</v>
      </c>
      <c r="E55">
        <v>0.15</v>
      </c>
      <c r="F55">
        <v>98</v>
      </c>
      <c r="G55">
        <v>0.11</v>
      </c>
      <c r="H55">
        <v>49</v>
      </c>
    </row>
    <row r="56" spans="1:8" x14ac:dyDescent="0.25">
      <c r="A56" t="s">
        <v>2838</v>
      </c>
      <c r="B56" t="s">
        <v>64</v>
      </c>
      <c r="C56" t="s">
        <v>22</v>
      </c>
      <c r="D56">
        <v>2</v>
      </c>
      <c r="E56">
        <v>0.15</v>
      </c>
      <c r="F56">
        <v>158</v>
      </c>
      <c r="G56">
        <v>0.18</v>
      </c>
      <c r="H56">
        <v>79</v>
      </c>
    </row>
    <row r="57" spans="1:8" x14ac:dyDescent="0.25">
      <c r="A57" t="s">
        <v>2838</v>
      </c>
      <c r="B57" t="s">
        <v>145</v>
      </c>
      <c r="C57" t="s">
        <v>258</v>
      </c>
      <c r="D57">
        <v>2</v>
      </c>
      <c r="E57">
        <v>0.15</v>
      </c>
      <c r="F57">
        <v>170</v>
      </c>
      <c r="G57">
        <v>0.19</v>
      </c>
      <c r="H57">
        <v>85</v>
      </c>
    </row>
    <row r="58" spans="1:8" x14ac:dyDescent="0.25">
      <c r="A58" t="s">
        <v>2838</v>
      </c>
      <c r="B58" t="s">
        <v>241</v>
      </c>
      <c r="C58" t="s">
        <v>343</v>
      </c>
      <c r="D58">
        <v>2</v>
      </c>
      <c r="E58">
        <v>0.15</v>
      </c>
      <c r="F58">
        <v>298</v>
      </c>
      <c r="G58">
        <v>0.33</v>
      </c>
      <c r="H58">
        <v>149</v>
      </c>
    </row>
    <row r="59" spans="1:8" x14ac:dyDescent="0.25">
      <c r="A59" t="s">
        <v>2838</v>
      </c>
      <c r="B59" t="s">
        <v>174</v>
      </c>
      <c r="C59" t="s">
        <v>22</v>
      </c>
      <c r="D59">
        <v>2</v>
      </c>
      <c r="E59">
        <v>0.15</v>
      </c>
      <c r="F59">
        <v>310</v>
      </c>
      <c r="G59">
        <v>0.34</v>
      </c>
      <c r="H59">
        <v>155</v>
      </c>
    </row>
    <row r="60" spans="1:8" x14ac:dyDescent="0.25">
      <c r="A60" t="s">
        <v>2838</v>
      </c>
      <c r="B60" t="s">
        <v>233</v>
      </c>
      <c r="C60" t="s">
        <v>298</v>
      </c>
      <c r="D60">
        <v>2</v>
      </c>
      <c r="E60">
        <v>0.15</v>
      </c>
      <c r="F60">
        <v>338</v>
      </c>
      <c r="G60">
        <v>0.38</v>
      </c>
      <c r="H60">
        <v>169</v>
      </c>
    </row>
    <row r="61" spans="1:8" x14ac:dyDescent="0.25">
      <c r="A61" t="s">
        <v>2838</v>
      </c>
      <c r="B61" t="s">
        <v>36</v>
      </c>
      <c r="C61" t="s">
        <v>22</v>
      </c>
      <c r="D61">
        <v>2</v>
      </c>
      <c r="E61">
        <v>0.15</v>
      </c>
      <c r="F61">
        <v>338</v>
      </c>
      <c r="G61">
        <v>0.38</v>
      </c>
      <c r="H61">
        <v>169</v>
      </c>
    </row>
    <row r="62" spans="1:8" x14ac:dyDescent="0.25">
      <c r="A62" t="s">
        <v>2838</v>
      </c>
      <c r="B62" t="s">
        <v>95</v>
      </c>
      <c r="C62" t="s">
        <v>22</v>
      </c>
      <c r="D62">
        <v>2</v>
      </c>
      <c r="E62">
        <v>0.15</v>
      </c>
      <c r="F62">
        <v>338</v>
      </c>
      <c r="G62">
        <v>0.38</v>
      </c>
      <c r="H62">
        <v>169</v>
      </c>
    </row>
    <row r="63" spans="1:8" x14ac:dyDescent="0.25">
      <c r="A63" t="s">
        <v>2838</v>
      </c>
      <c r="B63" t="s">
        <v>39</v>
      </c>
      <c r="C63" t="s">
        <v>22</v>
      </c>
      <c r="D63">
        <v>2</v>
      </c>
      <c r="E63">
        <v>0.15</v>
      </c>
      <c r="F63">
        <v>358</v>
      </c>
      <c r="G63">
        <v>0.4</v>
      </c>
      <c r="H63">
        <v>179</v>
      </c>
    </row>
    <row r="64" spans="1:8" x14ac:dyDescent="0.25">
      <c r="A64" t="s">
        <v>2838</v>
      </c>
      <c r="B64" t="s">
        <v>119</v>
      </c>
      <c r="C64" t="s">
        <v>120</v>
      </c>
      <c r="D64">
        <v>2</v>
      </c>
      <c r="E64">
        <v>0.15</v>
      </c>
      <c r="F64">
        <v>580</v>
      </c>
      <c r="G64">
        <v>0.65</v>
      </c>
      <c r="H64">
        <v>290</v>
      </c>
    </row>
    <row r="65" spans="1:8" x14ac:dyDescent="0.25">
      <c r="A65" t="s">
        <v>2838</v>
      </c>
      <c r="B65" t="s">
        <v>69</v>
      </c>
      <c r="C65" t="s">
        <v>22</v>
      </c>
      <c r="D65">
        <v>2</v>
      </c>
      <c r="E65">
        <v>0.15</v>
      </c>
      <c r="F65">
        <v>598</v>
      </c>
      <c r="G65">
        <v>0.67</v>
      </c>
      <c r="H65">
        <v>299</v>
      </c>
    </row>
    <row r="66" spans="1:8" x14ac:dyDescent="0.25">
      <c r="A66" t="s">
        <v>2838</v>
      </c>
      <c r="B66" t="s">
        <v>125</v>
      </c>
      <c r="C66" t="s">
        <v>22</v>
      </c>
      <c r="D66">
        <v>2</v>
      </c>
      <c r="E66">
        <v>0.15</v>
      </c>
      <c r="F66">
        <v>790</v>
      </c>
      <c r="G66">
        <v>0.88</v>
      </c>
      <c r="H66">
        <v>395</v>
      </c>
    </row>
    <row r="67" spans="1:8" x14ac:dyDescent="0.25">
      <c r="A67" t="s">
        <v>2838</v>
      </c>
      <c r="B67" t="s">
        <v>35</v>
      </c>
      <c r="C67" t="s">
        <v>22</v>
      </c>
      <c r="D67">
        <v>2</v>
      </c>
      <c r="E67">
        <v>0.15</v>
      </c>
      <c r="F67">
        <v>858</v>
      </c>
      <c r="G67">
        <v>0.95</v>
      </c>
      <c r="H67">
        <v>429</v>
      </c>
    </row>
    <row r="68" spans="1:8" x14ac:dyDescent="0.25">
      <c r="A68" t="s">
        <v>2838</v>
      </c>
      <c r="B68" t="s">
        <v>56</v>
      </c>
      <c r="C68" t="s">
        <v>22</v>
      </c>
      <c r="D68">
        <v>2</v>
      </c>
      <c r="E68">
        <v>0.15</v>
      </c>
      <c r="F68">
        <v>998</v>
      </c>
      <c r="G68">
        <v>1.1100000000000001</v>
      </c>
      <c r="H68">
        <v>499</v>
      </c>
    </row>
    <row r="69" spans="1:8" x14ac:dyDescent="0.25">
      <c r="A69" t="s">
        <v>2838</v>
      </c>
      <c r="B69" t="s">
        <v>2247</v>
      </c>
      <c r="C69" t="s">
        <v>2216</v>
      </c>
      <c r="D69">
        <v>2</v>
      </c>
      <c r="E69">
        <v>0.15</v>
      </c>
      <c r="F69">
        <v>1589</v>
      </c>
      <c r="G69">
        <v>1.77</v>
      </c>
      <c r="H69">
        <v>794.5</v>
      </c>
    </row>
    <row r="70" spans="1:8" x14ac:dyDescent="0.25">
      <c r="A70" t="s">
        <v>2838</v>
      </c>
      <c r="B70" t="s">
        <v>2308</v>
      </c>
      <c r="C70" t="s">
        <v>22</v>
      </c>
      <c r="D70">
        <v>2</v>
      </c>
      <c r="E70">
        <v>0.15</v>
      </c>
      <c r="F70">
        <v>2198</v>
      </c>
      <c r="G70">
        <v>2.4500000000000002</v>
      </c>
      <c r="H70">
        <v>1099</v>
      </c>
    </row>
    <row r="71" spans="1:8" x14ac:dyDescent="0.25">
      <c r="A71" t="s">
        <v>2838</v>
      </c>
      <c r="B71" t="s">
        <v>2235</v>
      </c>
      <c r="C71" t="s">
        <v>2216</v>
      </c>
      <c r="D71">
        <v>2</v>
      </c>
      <c r="E71">
        <v>0.15</v>
      </c>
      <c r="F71">
        <v>3580</v>
      </c>
      <c r="G71">
        <v>3.98</v>
      </c>
      <c r="H71">
        <v>1790</v>
      </c>
    </row>
    <row r="72" spans="1:8" x14ac:dyDescent="0.25">
      <c r="A72" t="s">
        <v>2838</v>
      </c>
      <c r="B72" t="s">
        <v>3054</v>
      </c>
      <c r="C72" t="s">
        <v>22</v>
      </c>
      <c r="D72">
        <v>3</v>
      </c>
      <c r="E72">
        <v>0.23</v>
      </c>
      <c r="F72">
        <v>45</v>
      </c>
      <c r="G72">
        <v>0.05</v>
      </c>
      <c r="H72">
        <v>15</v>
      </c>
    </row>
    <row r="73" spans="1:8" x14ac:dyDescent="0.25">
      <c r="A73" t="s">
        <v>2838</v>
      </c>
      <c r="B73" t="s">
        <v>2293</v>
      </c>
      <c r="C73" t="s">
        <v>22</v>
      </c>
      <c r="D73">
        <v>3</v>
      </c>
      <c r="E73">
        <v>0.23</v>
      </c>
      <c r="F73">
        <v>99</v>
      </c>
      <c r="G73">
        <v>0.11</v>
      </c>
      <c r="H73">
        <v>33</v>
      </c>
    </row>
    <row r="74" spans="1:8" x14ac:dyDescent="0.25">
      <c r="A74" t="s">
        <v>2838</v>
      </c>
      <c r="B74" t="s">
        <v>58</v>
      </c>
      <c r="C74" t="s">
        <v>22</v>
      </c>
      <c r="D74">
        <v>3</v>
      </c>
      <c r="E74">
        <v>0.23</v>
      </c>
      <c r="F74">
        <v>195</v>
      </c>
      <c r="G74">
        <v>0.22</v>
      </c>
      <c r="H74">
        <v>65</v>
      </c>
    </row>
    <row r="75" spans="1:8" x14ac:dyDescent="0.25">
      <c r="A75" t="s">
        <v>2838</v>
      </c>
      <c r="B75" t="s">
        <v>238</v>
      </c>
      <c r="C75" t="s">
        <v>2203</v>
      </c>
      <c r="D75">
        <v>3</v>
      </c>
      <c r="E75">
        <v>0.23</v>
      </c>
      <c r="F75">
        <v>297</v>
      </c>
      <c r="G75">
        <v>0.33</v>
      </c>
      <c r="H75">
        <v>99</v>
      </c>
    </row>
    <row r="76" spans="1:8" x14ac:dyDescent="0.25">
      <c r="A76" t="s">
        <v>2838</v>
      </c>
      <c r="B76" t="s">
        <v>28</v>
      </c>
      <c r="C76" t="s">
        <v>22</v>
      </c>
      <c r="D76">
        <v>3</v>
      </c>
      <c r="E76">
        <v>0.23</v>
      </c>
      <c r="F76">
        <v>447</v>
      </c>
      <c r="G76">
        <v>0.5</v>
      </c>
      <c r="H76">
        <v>149</v>
      </c>
    </row>
    <row r="77" spans="1:8" x14ac:dyDescent="0.25">
      <c r="A77" t="s">
        <v>2838</v>
      </c>
      <c r="B77" t="s">
        <v>67</v>
      </c>
      <c r="C77" t="s">
        <v>22</v>
      </c>
      <c r="D77">
        <v>3</v>
      </c>
      <c r="E77">
        <v>0.23</v>
      </c>
      <c r="F77">
        <v>687</v>
      </c>
      <c r="G77">
        <v>0.76</v>
      </c>
      <c r="H77">
        <v>229</v>
      </c>
    </row>
    <row r="78" spans="1:8" x14ac:dyDescent="0.25">
      <c r="A78" t="s">
        <v>2838</v>
      </c>
      <c r="B78" t="s">
        <v>96</v>
      </c>
      <c r="C78" t="s">
        <v>97</v>
      </c>
      <c r="D78">
        <v>3</v>
      </c>
      <c r="E78">
        <v>0.23</v>
      </c>
      <c r="F78">
        <v>1047</v>
      </c>
      <c r="G78">
        <v>1.1599999999999999</v>
      </c>
      <c r="H78">
        <v>349</v>
      </c>
    </row>
    <row r="79" spans="1:8" x14ac:dyDescent="0.25">
      <c r="A79" t="s">
        <v>2838</v>
      </c>
      <c r="B79" t="s">
        <v>38</v>
      </c>
      <c r="C79" t="s">
        <v>22</v>
      </c>
      <c r="D79">
        <v>3</v>
      </c>
      <c r="E79">
        <v>0.23</v>
      </c>
      <c r="F79">
        <v>1470</v>
      </c>
      <c r="G79">
        <v>1.64</v>
      </c>
      <c r="H79">
        <v>490</v>
      </c>
    </row>
    <row r="80" spans="1:8" x14ac:dyDescent="0.25">
      <c r="A80" t="s">
        <v>2838</v>
      </c>
      <c r="B80" t="s">
        <v>42</v>
      </c>
      <c r="C80" t="s">
        <v>22</v>
      </c>
      <c r="D80">
        <v>4</v>
      </c>
      <c r="E80">
        <v>0.3</v>
      </c>
      <c r="F80">
        <v>196</v>
      </c>
      <c r="G80">
        <v>0.22</v>
      </c>
      <c r="H80">
        <v>49</v>
      </c>
    </row>
    <row r="81" spans="1:8" x14ac:dyDescent="0.25">
      <c r="A81" t="s">
        <v>2838</v>
      </c>
      <c r="B81" t="s">
        <v>243</v>
      </c>
      <c r="C81" t="s">
        <v>22</v>
      </c>
      <c r="D81">
        <v>4</v>
      </c>
      <c r="E81">
        <v>0.3</v>
      </c>
      <c r="F81">
        <v>396</v>
      </c>
      <c r="G81">
        <v>0.44</v>
      </c>
      <c r="H81">
        <v>99</v>
      </c>
    </row>
    <row r="82" spans="1:8" x14ac:dyDescent="0.25">
      <c r="A82" t="s">
        <v>2838</v>
      </c>
      <c r="B82" t="s">
        <v>246</v>
      </c>
      <c r="C82" t="s">
        <v>256</v>
      </c>
      <c r="D82">
        <v>4</v>
      </c>
      <c r="E82">
        <v>0.3</v>
      </c>
      <c r="F82">
        <v>676</v>
      </c>
      <c r="G82">
        <v>0.75</v>
      </c>
      <c r="H82">
        <v>169</v>
      </c>
    </row>
    <row r="83" spans="1:8" x14ac:dyDescent="0.25">
      <c r="A83" t="s">
        <v>2838</v>
      </c>
      <c r="B83" t="s">
        <v>112</v>
      </c>
      <c r="C83" t="s">
        <v>22</v>
      </c>
      <c r="D83">
        <v>4</v>
      </c>
      <c r="E83">
        <v>0.3</v>
      </c>
      <c r="F83">
        <v>860</v>
      </c>
      <c r="G83">
        <v>0.96</v>
      </c>
      <c r="H83">
        <v>215</v>
      </c>
    </row>
    <row r="84" spans="1:8" x14ac:dyDescent="0.25">
      <c r="A84" t="s">
        <v>2838</v>
      </c>
      <c r="B84" t="s">
        <v>3308</v>
      </c>
      <c r="C84" t="s">
        <v>22</v>
      </c>
      <c r="D84">
        <v>4</v>
      </c>
      <c r="E84">
        <v>0.3</v>
      </c>
      <c r="F84">
        <v>1396</v>
      </c>
      <c r="G84">
        <v>1.55</v>
      </c>
      <c r="H84">
        <v>349</v>
      </c>
    </row>
    <row r="85" spans="1:8" x14ac:dyDescent="0.25">
      <c r="A85" t="s">
        <v>2838</v>
      </c>
      <c r="B85" t="s">
        <v>25</v>
      </c>
      <c r="C85" t="s">
        <v>22</v>
      </c>
      <c r="D85">
        <v>4</v>
      </c>
      <c r="E85">
        <v>0.3</v>
      </c>
      <c r="F85">
        <v>1400</v>
      </c>
      <c r="G85">
        <v>1.56</v>
      </c>
      <c r="H85">
        <v>350</v>
      </c>
    </row>
    <row r="86" spans="1:8" x14ac:dyDescent="0.25">
      <c r="A86" t="s">
        <v>2838</v>
      </c>
      <c r="B86" t="s">
        <v>246</v>
      </c>
      <c r="C86" t="s">
        <v>2250</v>
      </c>
      <c r="D86">
        <v>5</v>
      </c>
      <c r="E86">
        <v>0.38</v>
      </c>
      <c r="F86">
        <v>845</v>
      </c>
      <c r="G86">
        <v>0.94</v>
      </c>
      <c r="H86">
        <v>169</v>
      </c>
    </row>
    <row r="87" spans="1:8" x14ac:dyDescent="0.25">
      <c r="A87" t="s">
        <v>2838</v>
      </c>
      <c r="B87" t="s">
        <v>43</v>
      </c>
      <c r="C87" t="s">
        <v>22</v>
      </c>
      <c r="D87">
        <v>5</v>
      </c>
      <c r="E87">
        <v>0.38</v>
      </c>
      <c r="F87">
        <v>1075</v>
      </c>
      <c r="G87">
        <v>1.2</v>
      </c>
      <c r="H87">
        <v>215</v>
      </c>
    </row>
    <row r="88" spans="1:8" x14ac:dyDescent="0.25">
      <c r="A88" t="s">
        <v>2838</v>
      </c>
      <c r="B88" t="s">
        <v>2767</v>
      </c>
      <c r="C88" t="s">
        <v>22</v>
      </c>
      <c r="D88">
        <v>5</v>
      </c>
      <c r="E88">
        <v>0.38</v>
      </c>
      <c r="F88">
        <v>1395</v>
      </c>
      <c r="G88">
        <v>1.55</v>
      </c>
      <c r="H88">
        <v>279</v>
      </c>
    </row>
    <row r="89" spans="1:8" x14ac:dyDescent="0.25">
      <c r="A89" t="s">
        <v>2838</v>
      </c>
      <c r="B89" t="s">
        <v>2204</v>
      </c>
      <c r="C89" t="s">
        <v>22</v>
      </c>
      <c r="D89">
        <v>5</v>
      </c>
      <c r="E89">
        <v>0.38</v>
      </c>
      <c r="F89">
        <v>2325</v>
      </c>
      <c r="G89">
        <v>2.59</v>
      </c>
      <c r="H89">
        <v>465</v>
      </c>
    </row>
    <row r="90" spans="1:8" x14ac:dyDescent="0.25">
      <c r="A90" t="s">
        <v>2838</v>
      </c>
      <c r="B90" t="s">
        <v>316</v>
      </c>
      <c r="C90" t="s">
        <v>22</v>
      </c>
      <c r="D90">
        <v>5</v>
      </c>
      <c r="E90">
        <v>0.38</v>
      </c>
      <c r="F90">
        <v>2995</v>
      </c>
      <c r="G90">
        <v>3.33</v>
      </c>
      <c r="H90">
        <v>599</v>
      </c>
    </row>
    <row r="91" spans="1:8" x14ac:dyDescent="0.25">
      <c r="A91" t="s">
        <v>2838</v>
      </c>
      <c r="B91" t="s">
        <v>145</v>
      </c>
      <c r="C91" t="s">
        <v>146</v>
      </c>
      <c r="D91">
        <v>6</v>
      </c>
      <c r="E91">
        <v>0.46</v>
      </c>
      <c r="F91">
        <v>510</v>
      </c>
      <c r="G91">
        <v>0.56999999999999995</v>
      </c>
      <c r="H91">
        <v>85</v>
      </c>
    </row>
    <row r="92" spans="1:8" x14ac:dyDescent="0.25">
      <c r="A92" t="s">
        <v>2838</v>
      </c>
      <c r="B92" t="s">
        <v>329</v>
      </c>
      <c r="C92" t="s">
        <v>22</v>
      </c>
      <c r="D92">
        <v>7</v>
      </c>
      <c r="E92">
        <v>0.53</v>
      </c>
      <c r="F92">
        <v>3493</v>
      </c>
      <c r="G92">
        <v>3.89</v>
      </c>
      <c r="H92">
        <v>499</v>
      </c>
    </row>
    <row r="93" spans="1:8" x14ac:dyDescent="0.25">
      <c r="A93" t="s">
        <v>2838</v>
      </c>
      <c r="B93" t="s">
        <v>132</v>
      </c>
      <c r="C93" t="s">
        <v>133</v>
      </c>
      <c r="D93">
        <v>8</v>
      </c>
      <c r="E93">
        <v>0.61</v>
      </c>
      <c r="F93">
        <v>680</v>
      </c>
      <c r="G93">
        <v>0.76</v>
      </c>
      <c r="H93">
        <v>85</v>
      </c>
    </row>
    <row r="94" spans="1:8" x14ac:dyDescent="0.25">
      <c r="A94" t="s">
        <v>2838</v>
      </c>
      <c r="B94" t="s">
        <v>132</v>
      </c>
      <c r="C94" t="s">
        <v>193</v>
      </c>
      <c r="D94">
        <v>9</v>
      </c>
      <c r="E94">
        <v>0.68</v>
      </c>
      <c r="F94">
        <v>765</v>
      </c>
      <c r="G94">
        <v>0.85</v>
      </c>
      <c r="H94">
        <v>85</v>
      </c>
    </row>
    <row r="95" spans="1:8" x14ac:dyDescent="0.25">
      <c r="A95" t="s">
        <v>2838</v>
      </c>
      <c r="B95" t="s">
        <v>132</v>
      </c>
      <c r="C95" t="s">
        <v>146</v>
      </c>
      <c r="D95">
        <v>11</v>
      </c>
      <c r="E95">
        <v>0.84</v>
      </c>
      <c r="F95">
        <v>935</v>
      </c>
      <c r="G95">
        <v>1.04</v>
      </c>
      <c r="H95">
        <v>85</v>
      </c>
    </row>
    <row r="96" spans="1:8" x14ac:dyDescent="0.25">
      <c r="A96" t="s">
        <v>2838</v>
      </c>
      <c r="B96" t="s">
        <v>83</v>
      </c>
      <c r="C96" t="s">
        <v>84</v>
      </c>
      <c r="D96">
        <v>11</v>
      </c>
      <c r="E96">
        <v>0.84</v>
      </c>
      <c r="F96">
        <v>1705</v>
      </c>
      <c r="G96">
        <v>1.9</v>
      </c>
      <c r="H96">
        <v>155</v>
      </c>
    </row>
    <row r="97" spans="1:8" x14ac:dyDescent="0.25">
      <c r="A97" t="s">
        <v>2838</v>
      </c>
      <c r="B97" t="s">
        <v>313</v>
      </c>
      <c r="C97" t="s">
        <v>22</v>
      </c>
      <c r="D97">
        <v>12</v>
      </c>
      <c r="E97">
        <v>0.91</v>
      </c>
      <c r="F97">
        <v>348</v>
      </c>
      <c r="G97">
        <v>0.39</v>
      </c>
      <c r="H97">
        <v>29</v>
      </c>
    </row>
    <row r="98" spans="1:8" x14ac:dyDescent="0.25">
      <c r="A98" t="s">
        <v>2838</v>
      </c>
      <c r="B98" t="s">
        <v>197</v>
      </c>
      <c r="C98" t="s">
        <v>22</v>
      </c>
      <c r="D98">
        <v>16</v>
      </c>
      <c r="E98">
        <v>1.22</v>
      </c>
      <c r="F98">
        <v>256</v>
      </c>
      <c r="G98">
        <v>0.28000000000000003</v>
      </c>
      <c r="H98">
        <v>16</v>
      </c>
    </row>
    <row r="99" spans="1:8" x14ac:dyDescent="0.25">
      <c r="A99" t="s">
        <v>2838</v>
      </c>
      <c r="B99" t="s">
        <v>32</v>
      </c>
      <c r="C99" t="s">
        <v>22</v>
      </c>
      <c r="D99">
        <v>17</v>
      </c>
      <c r="E99">
        <v>1.29</v>
      </c>
      <c r="F99">
        <v>1343</v>
      </c>
      <c r="G99">
        <v>1.49</v>
      </c>
      <c r="H99">
        <v>79</v>
      </c>
    </row>
    <row r="100" spans="1:8" x14ac:dyDescent="0.25">
      <c r="A100" t="s">
        <v>2838</v>
      </c>
      <c r="B100" t="s">
        <v>232</v>
      </c>
      <c r="C100" t="s">
        <v>22</v>
      </c>
      <c r="D100">
        <v>18</v>
      </c>
      <c r="E100">
        <v>1.37</v>
      </c>
      <c r="F100">
        <v>306</v>
      </c>
      <c r="G100">
        <v>0.34</v>
      </c>
      <c r="H100">
        <v>17</v>
      </c>
    </row>
    <row r="101" spans="1:8" x14ac:dyDescent="0.25">
      <c r="A101" t="s">
        <v>2838</v>
      </c>
      <c r="B101" t="s">
        <v>145</v>
      </c>
      <c r="C101" t="s">
        <v>193</v>
      </c>
      <c r="D101">
        <v>19</v>
      </c>
      <c r="E101">
        <v>1.44</v>
      </c>
      <c r="F101">
        <v>1615</v>
      </c>
      <c r="G101">
        <v>1.8</v>
      </c>
      <c r="H101">
        <v>85</v>
      </c>
    </row>
    <row r="102" spans="1:8" x14ac:dyDescent="0.25">
      <c r="A102" t="s">
        <v>2838</v>
      </c>
      <c r="B102" t="s">
        <v>181</v>
      </c>
      <c r="C102" t="s">
        <v>22</v>
      </c>
      <c r="D102">
        <v>26</v>
      </c>
      <c r="E102">
        <v>1.98</v>
      </c>
      <c r="F102">
        <v>104</v>
      </c>
      <c r="G102">
        <v>0.12</v>
      </c>
      <c r="H102">
        <v>4</v>
      </c>
    </row>
    <row r="103" spans="1:8" x14ac:dyDescent="0.25">
      <c r="A103" t="s">
        <v>2838</v>
      </c>
      <c r="B103" t="s">
        <v>2756</v>
      </c>
      <c r="C103" t="s">
        <v>22</v>
      </c>
      <c r="D103">
        <v>63</v>
      </c>
      <c r="E103">
        <v>4.79</v>
      </c>
      <c r="F103">
        <v>2079</v>
      </c>
      <c r="G103">
        <v>2.31</v>
      </c>
      <c r="H103">
        <v>33</v>
      </c>
    </row>
    <row r="104" spans="1:8" x14ac:dyDescent="0.25">
      <c r="A104" t="s">
        <v>2838</v>
      </c>
      <c r="B104" t="s">
        <v>59</v>
      </c>
      <c r="C104" t="s">
        <v>22</v>
      </c>
      <c r="D104">
        <v>456</v>
      </c>
      <c r="E104">
        <v>34.68</v>
      </c>
      <c r="F104">
        <v>8664</v>
      </c>
      <c r="G104">
        <v>9.64</v>
      </c>
      <c r="H104">
        <v>19</v>
      </c>
    </row>
    <row r="105" spans="1:8" x14ac:dyDescent="0.25">
      <c r="A105" t="s">
        <v>2838</v>
      </c>
      <c r="B105" t="s">
        <v>57</v>
      </c>
      <c r="C105" t="s">
        <v>22</v>
      </c>
      <c r="D105">
        <v>474</v>
      </c>
      <c r="E105">
        <v>36.049999999999997</v>
      </c>
      <c r="F105">
        <v>9006</v>
      </c>
      <c r="G105">
        <v>10.02</v>
      </c>
      <c r="H105">
        <v>19</v>
      </c>
    </row>
    <row r="106" spans="1:8" x14ac:dyDescent="0.25">
      <c r="A106" t="s">
        <v>2840</v>
      </c>
      <c r="B106" t="s">
        <v>181</v>
      </c>
      <c r="C106" t="s">
        <v>22</v>
      </c>
      <c r="D106">
        <v>1</v>
      </c>
      <c r="E106">
        <v>0.23</v>
      </c>
      <c r="F106">
        <v>4</v>
      </c>
      <c r="G106">
        <v>0.01</v>
      </c>
      <c r="H106">
        <v>4</v>
      </c>
    </row>
    <row r="107" spans="1:8" x14ac:dyDescent="0.25">
      <c r="A107" t="s">
        <v>2840</v>
      </c>
      <c r="B107" t="s">
        <v>3048</v>
      </c>
      <c r="C107" t="s">
        <v>22</v>
      </c>
      <c r="D107">
        <v>1</v>
      </c>
      <c r="E107">
        <v>0.23</v>
      </c>
      <c r="F107">
        <v>10</v>
      </c>
      <c r="G107">
        <v>0.02</v>
      </c>
      <c r="H107">
        <v>10</v>
      </c>
    </row>
    <row r="108" spans="1:8" x14ac:dyDescent="0.25">
      <c r="A108" t="s">
        <v>2840</v>
      </c>
      <c r="B108" t="s">
        <v>240</v>
      </c>
      <c r="C108" t="s">
        <v>22</v>
      </c>
      <c r="D108">
        <v>1</v>
      </c>
      <c r="E108">
        <v>0.23</v>
      </c>
      <c r="F108">
        <v>18</v>
      </c>
      <c r="G108">
        <v>0.04</v>
      </c>
      <c r="H108">
        <v>18</v>
      </c>
    </row>
    <row r="109" spans="1:8" x14ac:dyDescent="0.25">
      <c r="A109" t="s">
        <v>2840</v>
      </c>
      <c r="B109" t="s">
        <v>221</v>
      </c>
      <c r="C109" t="s">
        <v>22</v>
      </c>
      <c r="D109">
        <v>1</v>
      </c>
      <c r="E109">
        <v>0.23</v>
      </c>
      <c r="F109">
        <v>29</v>
      </c>
      <c r="G109">
        <v>7.0000000000000007E-2</v>
      </c>
      <c r="H109">
        <v>29</v>
      </c>
    </row>
    <row r="110" spans="1:8" x14ac:dyDescent="0.25">
      <c r="A110" t="s">
        <v>2840</v>
      </c>
      <c r="B110" t="s">
        <v>65</v>
      </c>
      <c r="C110" t="s">
        <v>22</v>
      </c>
      <c r="D110">
        <v>1</v>
      </c>
      <c r="E110">
        <v>0.23</v>
      </c>
      <c r="F110">
        <v>49</v>
      </c>
      <c r="G110">
        <v>0.11</v>
      </c>
      <c r="H110">
        <v>49</v>
      </c>
    </row>
    <row r="111" spans="1:8" x14ac:dyDescent="0.25">
      <c r="A111" t="s">
        <v>2840</v>
      </c>
      <c r="B111" t="s">
        <v>2313</v>
      </c>
      <c r="C111" t="s">
        <v>22</v>
      </c>
      <c r="D111">
        <v>1</v>
      </c>
      <c r="E111">
        <v>0.23</v>
      </c>
      <c r="F111">
        <v>49</v>
      </c>
      <c r="G111">
        <v>0.11</v>
      </c>
      <c r="H111">
        <v>49</v>
      </c>
    </row>
    <row r="112" spans="1:8" x14ac:dyDescent="0.25">
      <c r="A112" t="s">
        <v>2840</v>
      </c>
      <c r="B112" t="s">
        <v>89</v>
      </c>
      <c r="C112" t="s">
        <v>22</v>
      </c>
      <c r="D112">
        <v>1</v>
      </c>
      <c r="E112">
        <v>0.23</v>
      </c>
      <c r="F112">
        <v>99</v>
      </c>
      <c r="G112">
        <v>0.23</v>
      </c>
      <c r="H112">
        <v>99</v>
      </c>
    </row>
    <row r="113" spans="1:8" x14ac:dyDescent="0.25">
      <c r="A113" t="s">
        <v>2840</v>
      </c>
      <c r="B113" t="s">
        <v>238</v>
      </c>
      <c r="C113" t="s">
        <v>2202</v>
      </c>
      <c r="D113">
        <v>1</v>
      </c>
      <c r="E113">
        <v>0.23</v>
      </c>
      <c r="F113">
        <v>99</v>
      </c>
      <c r="G113">
        <v>0.23</v>
      </c>
      <c r="H113">
        <v>99</v>
      </c>
    </row>
    <row r="114" spans="1:8" x14ac:dyDescent="0.25">
      <c r="A114" t="s">
        <v>2840</v>
      </c>
      <c r="B114" t="s">
        <v>238</v>
      </c>
      <c r="C114" t="s">
        <v>2241</v>
      </c>
      <c r="D114">
        <v>1</v>
      </c>
      <c r="E114">
        <v>0.23</v>
      </c>
      <c r="F114">
        <v>99</v>
      </c>
      <c r="G114">
        <v>0.23</v>
      </c>
      <c r="H114">
        <v>99</v>
      </c>
    </row>
    <row r="115" spans="1:8" x14ac:dyDescent="0.25">
      <c r="A115" t="s">
        <v>2840</v>
      </c>
      <c r="B115" t="s">
        <v>241</v>
      </c>
      <c r="C115" t="s">
        <v>342</v>
      </c>
      <c r="D115">
        <v>1</v>
      </c>
      <c r="E115">
        <v>0.23</v>
      </c>
      <c r="F115">
        <v>149</v>
      </c>
      <c r="G115">
        <v>0.34</v>
      </c>
      <c r="H115">
        <v>149</v>
      </c>
    </row>
    <row r="116" spans="1:8" x14ac:dyDescent="0.25">
      <c r="A116" t="s">
        <v>2840</v>
      </c>
      <c r="B116" t="s">
        <v>2318</v>
      </c>
      <c r="C116" t="s">
        <v>22</v>
      </c>
      <c r="D116">
        <v>1</v>
      </c>
      <c r="E116">
        <v>0.23</v>
      </c>
      <c r="F116">
        <v>150</v>
      </c>
      <c r="G116">
        <v>0.34</v>
      </c>
      <c r="H116">
        <v>150</v>
      </c>
    </row>
    <row r="117" spans="1:8" x14ac:dyDescent="0.25">
      <c r="A117" t="s">
        <v>2840</v>
      </c>
      <c r="B117" t="s">
        <v>293</v>
      </c>
      <c r="C117" t="s">
        <v>22</v>
      </c>
      <c r="D117">
        <v>1</v>
      </c>
      <c r="E117">
        <v>0.23</v>
      </c>
      <c r="F117">
        <v>159</v>
      </c>
      <c r="G117">
        <v>0.36</v>
      </c>
      <c r="H117">
        <v>159</v>
      </c>
    </row>
    <row r="118" spans="1:8" x14ac:dyDescent="0.25">
      <c r="A118" t="s">
        <v>2840</v>
      </c>
      <c r="B118" t="s">
        <v>233</v>
      </c>
      <c r="C118" t="s">
        <v>294</v>
      </c>
      <c r="D118">
        <v>1</v>
      </c>
      <c r="E118">
        <v>0.23</v>
      </c>
      <c r="F118">
        <v>169</v>
      </c>
      <c r="G118">
        <v>0.38</v>
      </c>
      <c r="H118">
        <v>169</v>
      </c>
    </row>
    <row r="119" spans="1:8" x14ac:dyDescent="0.25">
      <c r="A119" t="s">
        <v>2840</v>
      </c>
      <c r="B119" t="s">
        <v>233</v>
      </c>
      <c r="C119" t="s">
        <v>193</v>
      </c>
      <c r="D119">
        <v>1</v>
      </c>
      <c r="E119">
        <v>0.23</v>
      </c>
      <c r="F119">
        <v>169</v>
      </c>
      <c r="G119">
        <v>0.38</v>
      </c>
      <c r="H119">
        <v>169</v>
      </c>
    </row>
    <row r="120" spans="1:8" x14ac:dyDescent="0.25">
      <c r="A120" t="s">
        <v>2840</v>
      </c>
      <c r="B120" t="s">
        <v>233</v>
      </c>
      <c r="C120" t="s">
        <v>257</v>
      </c>
      <c r="D120">
        <v>1</v>
      </c>
      <c r="E120">
        <v>0.23</v>
      </c>
      <c r="F120">
        <v>169</v>
      </c>
      <c r="G120">
        <v>0.38</v>
      </c>
      <c r="H120">
        <v>169</v>
      </c>
    </row>
    <row r="121" spans="1:8" x14ac:dyDescent="0.25">
      <c r="A121" t="s">
        <v>2840</v>
      </c>
      <c r="B121" t="s">
        <v>246</v>
      </c>
      <c r="C121" t="s">
        <v>193</v>
      </c>
      <c r="D121">
        <v>1</v>
      </c>
      <c r="E121">
        <v>0.23</v>
      </c>
      <c r="F121">
        <v>169</v>
      </c>
      <c r="G121">
        <v>0.38</v>
      </c>
      <c r="H121">
        <v>169</v>
      </c>
    </row>
    <row r="122" spans="1:8" x14ac:dyDescent="0.25">
      <c r="A122" t="s">
        <v>2840</v>
      </c>
      <c r="B122" t="s">
        <v>164</v>
      </c>
      <c r="C122" t="s">
        <v>22</v>
      </c>
      <c r="D122">
        <v>1</v>
      </c>
      <c r="E122">
        <v>0.23</v>
      </c>
      <c r="F122">
        <v>180</v>
      </c>
      <c r="G122">
        <v>0.41</v>
      </c>
      <c r="H122">
        <v>180</v>
      </c>
    </row>
    <row r="123" spans="1:8" x14ac:dyDescent="0.25">
      <c r="A123" t="s">
        <v>2840</v>
      </c>
      <c r="B123" t="s">
        <v>106</v>
      </c>
      <c r="C123" t="s">
        <v>22</v>
      </c>
      <c r="D123">
        <v>1</v>
      </c>
      <c r="E123">
        <v>0.23</v>
      </c>
      <c r="F123">
        <v>199</v>
      </c>
      <c r="G123">
        <v>0.45</v>
      </c>
      <c r="H123">
        <v>199</v>
      </c>
    </row>
    <row r="124" spans="1:8" x14ac:dyDescent="0.25">
      <c r="A124" t="s">
        <v>2840</v>
      </c>
      <c r="B124" t="s">
        <v>43</v>
      </c>
      <c r="C124" t="s">
        <v>22</v>
      </c>
      <c r="D124">
        <v>1</v>
      </c>
      <c r="E124">
        <v>0.23</v>
      </c>
      <c r="F124">
        <v>215</v>
      </c>
      <c r="G124">
        <v>0.49</v>
      </c>
      <c r="H124">
        <v>215</v>
      </c>
    </row>
    <row r="125" spans="1:8" x14ac:dyDescent="0.25">
      <c r="A125" t="s">
        <v>2840</v>
      </c>
      <c r="B125" t="s">
        <v>67</v>
      </c>
      <c r="C125" t="s">
        <v>22</v>
      </c>
      <c r="D125">
        <v>1</v>
      </c>
      <c r="E125">
        <v>0.23</v>
      </c>
      <c r="F125">
        <v>229</v>
      </c>
      <c r="G125">
        <v>0.52</v>
      </c>
      <c r="H125">
        <v>229</v>
      </c>
    </row>
    <row r="126" spans="1:8" x14ac:dyDescent="0.25">
      <c r="A126" t="s">
        <v>2840</v>
      </c>
      <c r="B126" t="s">
        <v>74</v>
      </c>
      <c r="C126" t="s">
        <v>22</v>
      </c>
      <c r="D126">
        <v>1</v>
      </c>
      <c r="E126">
        <v>0.23</v>
      </c>
      <c r="F126">
        <v>270</v>
      </c>
      <c r="G126">
        <v>0.61</v>
      </c>
      <c r="H126">
        <v>270</v>
      </c>
    </row>
    <row r="127" spans="1:8" x14ac:dyDescent="0.25">
      <c r="A127" t="s">
        <v>2840</v>
      </c>
      <c r="B127" t="s">
        <v>2767</v>
      </c>
      <c r="C127" t="s">
        <v>22</v>
      </c>
      <c r="D127">
        <v>1</v>
      </c>
      <c r="E127">
        <v>0.23</v>
      </c>
      <c r="F127">
        <v>279</v>
      </c>
      <c r="G127">
        <v>0.63</v>
      </c>
      <c r="H127">
        <v>279</v>
      </c>
    </row>
    <row r="128" spans="1:8" x14ac:dyDescent="0.25">
      <c r="A128" t="s">
        <v>2840</v>
      </c>
      <c r="B128" t="s">
        <v>3044</v>
      </c>
      <c r="C128" t="s">
        <v>22</v>
      </c>
      <c r="D128">
        <v>1</v>
      </c>
      <c r="E128">
        <v>0.23</v>
      </c>
      <c r="F128">
        <v>349</v>
      </c>
      <c r="G128">
        <v>0.79</v>
      </c>
      <c r="H128">
        <v>349</v>
      </c>
    </row>
    <row r="129" spans="1:8" x14ac:dyDescent="0.25">
      <c r="A129" t="s">
        <v>2840</v>
      </c>
      <c r="B129" t="s">
        <v>96</v>
      </c>
      <c r="C129" t="s">
        <v>97</v>
      </c>
      <c r="D129">
        <v>1</v>
      </c>
      <c r="E129">
        <v>0.23</v>
      </c>
      <c r="F129">
        <v>349</v>
      </c>
      <c r="G129">
        <v>0.79</v>
      </c>
      <c r="H129">
        <v>349</v>
      </c>
    </row>
    <row r="130" spans="1:8" x14ac:dyDescent="0.25">
      <c r="A130" t="s">
        <v>2840</v>
      </c>
      <c r="B130" t="s">
        <v>3308</v>
      </c>
      <c r="C130" t="s">
        <v>22</v>
      </c>
      <c r="D130">
        <v>1</v>
      </c>
      <c r="E130">
        <v>0.23</v>
      </c>
      <c r="F130">
        <v>349</v>
      </c>
      <c r="G130">
        <v>0.79</v>
      </c>
      <c r="H130">
        <v>349</v>
      </c>
    </row>
    <row r="131" spans="1:8" x14ac:dyDescent="0.25">
      <c r="A131" t="s">
        <v>2840</v>
      </c>
      <c r="B131" t="s">
        <v>3303</v>
      </c>
      <c r="C131" t="s">
        <v>22</v>
      </c>
      <c r="D131">
        <v>1</v>
      </c>
      <c r="E131">
        <v>0.23</v>
      </c>
      <c r="F131">
        <v>399</v>
      </c>
      <c r="G131">
        <v>0.91</v>
      </c>
      <c r="H131">
        <v>399</v>
      </c>
    </row>
    <row r="132" spans="1:8" x14ac:dyDescent="0.25">
      <c r="A132" t="s">
        <v>2840</v>
      </c>
      <c r="B132" t="s">
        <v>163</v>
      </c>
      <c r="C132" t="s">
        <v>22</v>
      </c>
      <c r="D132">
        <v>1</v>
      </c>
      <c r="E132">
        <v>0.23</v>
      </c>
      <c r="F132">
        <v>399</v>
      </c>
      <c r="G132">
        <v>0.91</v>
      </c>
      <c r="H132">
        <v>399</v>
      </c>
    </row>
    <row r="133" spans="1:8" x14ac:dyDescent="0.25">
      <c r="A133" t="s">
        <v>2840</v>
      </c>
      <c r="B133" t="s">
        <v>211</v>
      </c>
      <c r="C133" t="s">
        <v>22</v>
      </c>
      <c r="D133">
        <v>1</v>
      </c>
      <c r="E133">
        <v>0.23</v>
      </c>
      <c r="F133">
        <v>429</v>
      </c>
      <c r="G133">
        <v>0.98</v>
      </c>
      <c r="H133">
        <v>429</v>
      </c>
    </row>
    <row r="134" spans="1:8" x14ac:dyDescent="0.25">
      <c r="A134" t="s">
        <v>2840</v>
      </c>
      <c r="B134" t="s">
        <v>38</v>
      </c>
      <c r="C134" t="s">
        <v>22</v>
      </c>
      <c r="D134">
        <v>1</v>
      </c>
      <c r="E134">
        <v>0.23</v>
      </c>
      <c r="F134">
        <v>490</v>
      </c>
      <c r="G134">
        <v>1.1100000000000001</v>
      </c>
      <c r="H134">
        <v>490</v>
      </c>
    </row>
    <row r="135" spans="1:8" x14ac:dyDescent="0.25">
      <c r="A135" t="s">
        <v>2840</v>
      </c>
      <c r="B135" t="s">
        <v>2776</v>
      </c>
      <c r="C135" t="s">
        <v>22</v>
      </c>
      <c r="D135">
        <v>1</v>
      </c>
      <c r="E135">
        <v>0.23</v>
      </c>
      <c r="F135">
        <v>499</v>
      </c>
      <c r="G135">
        <v>1.1399999999999999</v>
      </c>
      <c r="H135">
        <v>499</v>
      </c>
    </row>
    <row r="136" spans="1:8" x14ac:dyDescent="0.25">
      <c r="A136" t="s">
        <v>2840</v>
      </c>
      <c r="B136" t="s">
        <v>175</v>
      </c>
      <c r="C136" t="s">
        <v>2218</v>
      </c>
      <c r="D136">
        <v>1</v>
      </c>
      <c r="E136">
        <v>0.23</v>
      </c>
      <c r="F136">
        <v>499</v>
      </c>
      <c r="G136">
        <v>1.1399999999999999</v>
      </c>
      <c r="H136">
        <v>499</v>
      </c>
    </row>
    <row r="137" spans="1:8" x14ac:dyDescent="0.25">
      <c r="A137" t="s">
        <v>2840</v>
      </c>
      <c r="B137" t="s">
        <v>53</v>
      </c>
      <c r="C137" t="s">
        <v>22</v>
      </c>
      <c r="D137">
        <v>1</v>
      </c>
      <c r="E137">
        <v>0.23</v>
      </c>
      <c r="F137">
        <v>649</v>
      </c>
      <c r="G137">
        <v>1.48</v>
      </c>
      <c r="H137">
        <v>649</v>
      </c>
    </row>
    <row r="138" spans="1:8" x14ac:dyDescent="0.25">
      <c r="A138" t="s">
        <v>2840</v>
      </c>
      <c r="B138" t="s">
        <v>2247</v>
      </c>
      <c r="C138" t="s">
        <v>2244</v>
      </c>
      <c r="D138">
        <v>1</v>
      </c>
      <c r="E138">
        <v>0.23</v>
      </c>
      <c r="F138">
        <v>739</v>
      </c>
      <c r="G138">
        <v>1.68</v>
      </c>
      <c r="H138">
        <v>739</v>
      </c>
    </row>
    <row r="139" spans="1:8" x14ac:dyDescent="0.25">
      <c r="A139" t="s">
        <v>2840</v>
      </c>
      <c r="B139" t="s">
        <v>147</v>
      </c>
      <c r="C139" t="s">
        <v>22</v>
      </c>
      <c r="D139">
        <v>1</v>
      </c>
      <c r="E139">
        <v>0.23</v>
      </c>
      <c r="F139">
        <v>799</v>
      </c>
      <c r="G139">
        <v>1.82</v>
      </c>
      <c r="H139">
        <v>799</v>
      </c>
    </row>
    <row r="140" spans="1:8" x14ac:dyDescent="0.25">
      <c r="A140" t="s">
        <v>2840</v>
      </c>
      <c r="B140" t="s">
        <v>109</v>
      </c>
      <c r="C140" t="s">
        <v>22</v>
      </c>
      <c r="D140">
        <v>1</v>
      </c>
      <c r="E140">
        <v>0.23</v>
      </c>
      <c r="F140">
        <v>839</v>
      </c>
      <c r="G140">
        <v>1.91</v>
      </c>
      <c r="H140">
        <v>839</v>
      </c>
    </row>
    <row r="141" spans="1:8" x14ac:dyDescent="0.25">
      <c r="A141" t="s">
        <v>2840</v>
      </c>
      <c r="B141" t="s">
        <v>2215</v>
      </c>
      <c r="C141" t="s">
        <v>2214</v>
      </c>
      <c r="D141">
        <v>1</v>
      </c>
      <c r="E141">
        <v>0.23</v>
      </c>
      <c r="F141">
        <v>949</v>
      </c>
      <c r="G141">
        <v>2.16</v>
      </c>
      <c r="H141">
        <v>949</v>
      </c>
    </row>
    <row r="142" spans="1:8" x14ac:dyDescent="0.25">
      <c r="A142" t="s">
        <v>2840</v>
      </c>
      <c r="B142" t="s">
        <v>24</v>
      </c>
      <c r="C142" t="s">
        <v>22</v>
      </c>
      <c r="D142">
        <v>1</v>
      </c>
      <c r="E142">
        <v>0.23</v>
      </c>
      <c r="F142">
        <v>1070</v>
      </c>
      <c r="G142">
        <v>2.4300000000000002</v>
      </c>
      <c r="H142">
        <v>1070</v>
      </c>
    </row>
    <row r="143" spans="1:8" x14ac:dyDescent="0.25">
      <c r="A143" t="s">
        <v>2840</v>
      </c>
      <c r="B143" t="s">
        <v>128</v>
      </c>
      <c r="C143" t="s">
        <v>196</v>
      </c>
      <c r="D143">
        <v>1</v>
      </c>
      <c r="E143">
        <v>0.23</v>
      </c>
      <c r="F143">
        <v>1090</v>
      </c>
      <c r="G143">
        <v>2.48</v>
      </c>
      <c r="H143">
        <v>1090</v>
      </c>
    </row>
    <row r="144" spans="1:8" x14ac:dyDescent="0.25">
      <c r="A144" t="s">
        <v>2840</v>
      </c>
      <c r="B144" t="s">
        <v>2228</v>
      </c>
      <c r="C144" t="s">
        <v>2214</v>
      </c>
      <c r="D144">
        <v>1</v>
      </c>
      <c r="E144">
        <v>0.23</v>
      </c>
      <c r="F144">
        <v>1099</v>
      </c>
      <c r="G144">
        <v>2.5</v>
      </c>
      <c r="H144">
        <v>1099</v>
      </c>
    </row>
    <row r="145" spans="1:8" x14ac:dyDescent="0.25">
      <c r="A145" t="s">
        <v>2840</v>
      </c>
      <c r="B145" t="s">
        <v>76</v>
      </c>
      <c r="C145" t="s">
        <v>22</v>
      </c>
      <c r="D145">
        <v>1</v>
      </c>
      <c r="E145">
        <v>0.23</v>
      </c>
      <c r="F145">
        <v>1190</v>
      </c>
      <c r="G145">
        <v>2.71</v>
      </c>
      <c r="H145">
        <v>1190</v>
      </c>
    </row>
    <row r="146" spans="1:8" x14ac:dyDescent="0.25">
      <c r="A146" t="s">
        <v>2840</v>
      </c>
      <c r="B146" t="s">
        <v>149</v>
      </c>
      <c r="C146" t="s">
        <v>22</v>
      </c>
      <c r="D146">
        <v>1</v>
      </c>
      <c r="E146">
        <v>0.23</v>
      </c>
      <c r="F146">
        <v>1190</v>
      </c>
      <c r="G146">
        <v>2.71</v>
      </c>
      <c r="H146">
        <v>1190</v>
      </c>
    </row>
    <row r="147" spans="1:8" x14ac:dyDescent="0.25">
      <c r="A147" t="s">
        <v>2840</v>
      </c>
      <c r="B147" t="s">
        <v>2222</v>
      </c>
      <c r="C147" t="s">
        <v>2223</v>
      </c>
      <c r="D147">
        <v>1</v>
      </c>
      <c r="E147">
        <v>0.23</v>
      </c>
      <c r="F147">
        <v>1249</v>
      </c>
      <c r="G147">
        <v>2.84</v>
      </c>
      <c r="H147">
        <v>1249</v>
      </c>
    </row>
    <row r="148" spans="1:8" x14ac:dyDescent="0.25">
      <c r="A148" t="s">
        <v>2840</v>
      </c>
      <c r="B148" t="s">
        <v>2213</v>
      </c>
      <c r="C148" t="s">
        <v>2216</v>
      </c>
      <c r="D148">
        <v>1</v>
      </c>
      <c r="E148">
        <v>0.23</v>
      </c>
      <c r="F148">
        <v>1299</v>
      </c>
      <c r="G148">
        <v>2.96</v>
      </c>
      <c r="H148">
        <v>1299</v>
      </c>
    </row>
    <row r="149" spans="1:8" x14ac:dyDescent="0.25">
      <c r="A149" t="s">
        <v>2840</v>
      </c>
      <c r="B149" t="s">
        <v>117</v>
      </c>
      <c r="C149" t="s">
        <v>22</v>
      </c>
      <c r="D149">
        <v>1</v>
      </c>
      <c r="E149">
        <v>0.23</v>
      </c>
      <c r="F149">
        <v>1549</v>
      </c>
      <c r="G149">
        <v>3.52</v>
      </c>
      <c r="H149">
        <v>1549</v>
      </c>
    </row>
    <row r="150" spans="1:8" x14ac:dyDescent="0.25">
      <c r="A150" t="s">
        <v>2840</v>
      </c>
      <c r="B150" t="s">
        <v>2234</v>
      </c>
      <c r="C150" t="s">
        <v>2216</v>
      </c>
      <c r="D150">
        <v>1</v>
      </c>
      <c r="E150">
        <v>0.23</v>
      </c>
      <c r="F150">
        <v>1560</v>
      </c>
      <c r="G150">
        <v>3.55</v>
      </c>
      <c r="H150">
        <v>1560</v>
      </c>
    </row>
    <row r="151" spans="1:8" x14ac:dyDescent="0.25">
      <c r="A151" t="s">
        <v>2840</v>
      </c>
      <c r="B151" t="s">
        <v>42</v>
      </c>
      <c r="C151" t="s">
        <v>22</v>
      </c>
      <c r="D151">
        <v>2</v>
      </c>
      <c r="E151">
        <v>0.46</v>
      </c>
      <c r="F151">
        <v>98</v>
      </c>
      <c r="G151">
        <v>0.22</v>
      </c>
      <c r="H151">
        <v>49</v>
      </c>
    </row>
    <row r="152" spans="1:8" x14ac:dyDescent="0.25">
      <c r="A152" t="s">
        <v>2840</v>
      </c>
      <c r="B152" t="s">
        <v>184</v>
      </c>
      <c r="C152" t="s">
        <v>22</v>
      </c>
      <c r="D152">
        <v>2</v>
      </c>
      <c r="E152">
        <v>0.46</v>
      </c>
      <c r="F152">
        <v>100</v>
      </c>
      <c r="G152">
        <v>0.23</v>
      </c>
      <c r="H152">
        <v>50</v>
      </c>
    </row>
    <row r="153" spans="1:8" x14ac:dyDescent="0.25">
      <c r="A153" t="s">
        <v>2840</v>
      </c>
      <c r="B153" t="s">
        <v>145</v>
      </c>
      <c r="C153" t="s">
        <v>146</v>
      </c>
      <c r="D153">
        <v>2</v>
      </c>
      <c r="E153">
        <v>0.46</v>
      </c>
      <c r="F153">
        <v>170</v>
      </c>
      <c r="G153">
        <v>0.39</v>
      </c>
      <c r="H153">
        <v>85</v>
      </c>
    </row>
    <row r="154" spans="1:8" x14ac:dyDescent="0.25">
      <c r="A154" t="s">
        <v>2840</v>
      </c>
      <c r="B154" t="s">
        <v>238</v>
      </c>
      <c r="C154" t="s">
        <v>339</v>
      </c>
      <c r="D154">
        <v>2</v>
      </c>
      <c r="E154">
        <v>0.46</v>
      </c>
      <c r="F154">
        <v>198</v>
      </c>
      <c r="G154">
        <v>0.45</v>
      </c>
      <c r="H154">
        <v>99</v>
      </c>
    </row>
    <row r="155" spans="1:8" x14ac:dyDescent="0.25">
      <c r="A155" t="s">
        <v>2840</v>
      </c>
      <c r="B155" t="s">
        <v>233</v>
      </c>
      <c r="C155" t="s">
        <v>258</v>
      </c>
      <c r="D155">
        <v>2</v>
      </c>
      <c r="E155">
        <v>0.46</v>
      </c>
      <c r="F155">
        <v>338</v>
      </c>
      <c r="G155">
        <v>0.77</v>
      </c>
      <c r="H155">
        <v>169</v>
      </c>
    </row>
    <row r="156" spans="1:8" x14ac:dyDescent="0.25">
      <c r="A156" t="s">
        <v>2840</v>
      </c>
      <c r="B156" t="s">
        <v>137</v>
      </c>
      <c r="C156" t="s">
        <v>22</v>
      </c>
      <c r="D156">
        <v>2</v>
      </c>
      <c r="E156">
        <v>0.46</v>
      </c>
      <c r="F156">
        <v>358</v>
      </c>
      <c r="G156">
        <v>0.81</v>
      </c>
      <c r="H156">
        <v>179</v>
      </c>
    </row>
    <row r="157" spans="1:8" x14ac:dyDescent="0.25">
      <c r="A157" t="s">
        <v>2840</v>
      </c>
      <c r="B157" t="s">
        <v>2748</v>
      </c>
      <c r="C157" t="s">
        <v>22</v>
      </c>
      <c r="D157">
        <v>2</v>
      </c>
      <c r="E157">
        <v>0.46</v>
      </c>
      <c r="F157">
        <v>358</v>
      </c>
      <c r="G157">
        <v>0.81</v>
      </c>
      <c r="H157">
        <v>179</v>
      </c>
    </row>
    <row r="158" spans="1:8" x14ac:dyDescent="0.25">
      <c r="A158" t="s">
        <v>2840</v>
      </c>
      <c r="B158" t="s">
        <v>40</v>
      </c>
      <c r="C158" t="s">
        <v>22</v>
      </c>
      <c r="D158">
        <v>2</v>
      </c>
      <c r="E158">
        <v>0.46</v>
      </c>
      <c r="F158">
        <v>358</v>
      </c>
      <c r="G158">
        <v>0.81</v>
      </c>
      <c r="H158">
        <v>179</v>
      </c>
    </row>
    <row r="159" spans="1:8" x14ac:dyDescent="0.25">
      <c r="A159" t="s">
        <v>2840</v>
      </c>
      <c r="B159" t="s">
        <v>335</v>
      </c>
      <c r="C159" t="s">
        <v>22</v>
      </c>
      <c r="D159">
        <v>2</v>
      </c>
      <c r="E159">
        <v>0.46</v>
      </c>
      <c r="F159">
        <v>398</v>
      </c>
      <c r="G159">
        <v>0.91</v>
      </c>
      <c r="H159">
        <v>199</v>
      </c>
    </row>
    <row r="160" spans="1:8" x14ac:dyDescent="0.25">
      <c r="A160" t="s">
        <v>2840</v>
      </c>
      <c r="B160" t="s">
        <v>80</v>
      </c>
      <c r="C160" t="s">
        <v>22</v>
      </c>
      <c r="D160">
        <v>2</v>
      </c>
      <c r="E160">
        <v>0.46</v>
      </c>
      <c r="F160">
        <v>498</v>
      </c>
      <c r="G160">
        <v>1.1299999999999999</v>
      </c>
      <c r="H160">
        <v>249</v>
      </c>
    </row>
    <row r="161" spans="1:8" x14ac:dyDescent="0.25">
      <c r="A161" t="s">
        <v>2840</v>
      </c>
      <c r="B161" t="s">
        <v>25</v>
      </c>
      <c r="C161" t="s">
        <v>22</v>
      </c>
      <c r="D161">
        <v>2</v>
      </c>
      <c r="E161">
        <v>0.46</v>
      </c>
      <c r="F161">
        <v>700</v>
      </c>
      <c r="G161">
        <v>1.59</v>
      </c>
      <c r="H161">
        <v>350</v>
      </c>
    </row>
    <row r="162" spans="1:8" x14ac:dyDescent="0.25">
      <c r="A162" t="s">
        <v>2840</v>
      </c>
      <c r="B162" t="s">
        <v>94</v>
      </c>
      <c r="C162" t="s">
        <v>22</v>
      </c>
      <c r="D162">
        <v>2</v>
      </c>
      <c r="E162">
        <v>0.46</v>
      </c>
      <c r="F162">
        <v>758</v>
      </c>
      <c r="G162">
        <v>1.72</v>
      </c>
      <c r="H162">
        <v>379</v>
      </c>
    </row>
    <row r="163" spans="1:8" x14ac:dyDescent="0.25">
      <c r="A163" t="s">
        <v>2840</v>
      </c>
      <c r="B163" t="s">
        <v>98</v>
      </c>
      <c r="C163" t="s">
        <v>22</v>
      </c>
      <c r="D163">
        <v>2</v>
      </c>
      <c r="E163">
        <v>0.46</v>
      </c>
      <c r="F163">
        <v>1198</v>
      </c>
      <c r="G163">
        <v>2.73</v>
      </c>
      <c r="H163">
        <v>599</v>
      </c>
    </row>
    <row r="164" spans="1:8" x14ac:dyDescent="0.25">
      <c r="A164" t="s">
        <v>2840</v>
      </c>
      <c r="B164" t="s">
        <v>73</v>
      </c>
      <c r="C164" t="s">
        <v>22</v>
      </c>
      <c r="D164">
        <v>2</v>
      </c>
      <c r="E164">
        <v>0.46</v>
      </c>
      <c r="F164">
        <v>1338</v>
      </c>
      <c r="G164">
        <v>3.04</v>
      </c>
      <c r="H164">
        <v>669</v>
      </c>
    </row>
    <row r="165" spans="1:8" x14ac:dyDescent="0.25">
      <c r="A165" t="s">
        <v>2840</v>
      </c>
      <c r="B165" t="s">
        <v>2231</v>
      </c>
      <c r="C165" t="s">
        <v>2214</v>
      </c>
      <c r="D165">
        <v>2</v>
      </c>
      <c r="E165">
        <v>0.46</v>
      </c>
      <c r="F165">
        <v>1498</v>
      </c>
      <c r="G165">
        <v>3.41</v>
      </c>
      <c r="H165">
        <v>749</v>
      </c>
    </row>
    <row r="166" spans="1:8" x14ac:dyDescent="0.25">
      <c r="A166" t="s">
        <v>2840</v>
      </c>
      <c r="B166" t="s">
        <v>3054</v>
      </c>
      <c r="C166" t="s">
        <v>22</v>
      </c>
      <c r="D166">
        <v>3</v>
      </c>
      <c r="E166">
        <v>0.68</v>
      </c>
      <c r="F166">
        <v>45</v>
      </c>
      <c r="G166">
        <v>0.1</v>
      </c>
      <c r="H166">
        <v>15</v>
      </c>
    </row>
    <row r="167" spans="1:8" x14ac:dyDescent="0.25">
      <c r="A167" t="s">
        <v>2840</v>
      </c>
      <c r="B167" t="s">
        <v>36</v>
      </c>
      <c r="C167" t="s">
        <v>22</v>
      </c>
      <c r="D167">
        <v>3</v>
      </c>
      <c r="E167">
        <v>0.68</v>
      </c>
      <c r="F167">
        <v>507</v>
      </c>
      <c r="G167">
        <v>1.1499999999999999</v>
      </c>
      <c r="H167">
        <v>169</v>
      </c>
    </row>
    <row r="168" spans="1:8" x14ac:dyDescent="0.25">
      <c r="A168" t="s">
        <v>2840</v>
      </c>
      <c r="B168" t="s">
        <v>58</v>
      </c>
      <c r="C168" t="s">
        <v>22</v>
      </c>
      <c r="D168">
        <v>4</v>
      </c>
      <c r="E168">
        <v>0.91</v>
      </c>
      <c r="F168">
        <v>260</v>
      </c>
      <c r="G168">
        <v>0.59</v>
      </c>
      <c r="H168">
        <v>65</v>
      </c>
    </row>
    <row r="169" spans="1:8" x14ac:dyDescent="0.25">
      <c r="A169" t="s">
        <v>2840</v>
      </c>
      <c r="B169" t="s">
        <v>145</v>
      </c>
      <c r="C169" t="s">
        <v>258</v>
      </c>
      <c r="D169">
        <v>4</v>
      </c>
      <c r="E169">
        <v>0.91</v>
      </c>
      <c r="F169">
        <v>340</v>
      </c>
      <c r="G169">
        <v>0.77</v>
      </c>
      <c r="H169">
        <v>85</v>
      </c>
    </row>
    <row r="170" spans="1:8" x14ac:dyDescent="0.25">
      <c r="A170" t="s">
        <v>2840</v>
      </c>
      <c r="B170" t="s">
        <v>2747</v>
      </c>
      <c r="C170" t="s">
        <v>22</v>
      </c>
      <c r="D170">
        <v>4</v>
      </c>
      <c r="E170">
        <v>0.91</v>
      </c>
      <c r="F170">
        <v>1400</v>
      </c>
      <c r="G170">
        <v>3.19</v>
      </c>
      <c r="H170">
        <v>350</v>
      </c>
    </row>
    <row r="171" spans="1:8" x14ac:dyDescent="0.25">
      <c r="A171" t="s">
        <v>2840</v>
      </c>
      <c r="B171" t="s">
        <v>329</v>
      </c>
      <c r="C171" t="s">
        <v>22</v>
      </c>
      <c r="D171">
        <v>4</v>
      </c>
      <c r="E171">
        <v>0.91</v>
      </c>
      <c r="F171">
        <v>1996</v>
      </c>
      <c r="G171">
        <v>4.54</v>
      </c>
      <c r="H171">
        <v>499</v>
      </c>
    </row>
    <row r="172" spans="1:8" x14ac:dyDescent="0.25">
      <c r="A172" t="s">
        <v>2840</v>
      </c>
      <c r="B172" t="s">
        <v>2789</v>
      </c>
      <c r="C172" t="s">
        <v>22</v>
      </c>
      <c r="D172">
        <v>5</v>
      </c>
      <c r="E172">
        <v>1.1399999999999999</v>
      </c>
      <c r="F172">
        <v>145</v>
      </c>
      <c r="G172">
        <v>0.33</v>
      </c>
      <c r="H172">
        <v>29</v>
      </c>
    </row>
    <row r="173" spans="1:8" x14ac:dyDescent="0.25">
      <c r="A173" t="s">
        <v>2840</v>
      </c>
      <c r="B173" t="s">
        <v>132</v>
      </c>
      <c r="C173" t="s">
        <v>193</v>
      </c>
      <c r="D173">
        <v>5</v>
      </c>
      <c r="E173">
        <v>1.1399999999999999</v>
      </c>
      <c r="F173">
        <v>425</v>
      </c>
      <c r="G173">
        <v>0.97</v>
      </c>
      <c r="H173">
        <v>85</v>
      </c>
    </row>
    <row r="174" spans="1:8" x14ac:dyDescent="0.25">
      <c r="A174" t="s">
        <v>2840</v>
      </c>
      <c r="B174" t="s">
        <v>2756</v>
      </c>
      <c r="C174" t="s">
        <v>22</v>
      </c>
      <c r="D174">
        <v>7</v>
      </c>
      <c r="E174">
        <v>1.6</v>
      </c>
      <c r="F174">
        <v>231</v>
      </c>
      <c r="G174">
        <v>0.53</v>
      </c>
      <c r="H174">
        <v>33</v>
      </c>
    </row>
    <row r="175" spans="1:8" x14ac:dyDescent="0.25">
      <c r="A175" t="s">
        <v>2840</v>
      </c>
      <c r="B175" t="s">
        <v>64</v>
      </c>
      <c r="C175" t="s">
        <v>22</v>
      </c>
      <c r="D175">
        <v>7</v>
      </c>
      <c r="E175">
        <v>1.6</v>
      </c>
      <c r="F175">
        <v>553</v>
      </c>
      <c r="G175">
        <v>1.26</v>
      </c>
      <c r="H175">
        <v>79</v>
      </c>
    </row>
    <row r="176" spans="1:8" x14ac:dyDescent="0.25">
      <c r="A176" t="s">
        <v>2840</v>
      </c>
      <c r="B176" t="s">
        <v>132</v>
      </c>
      <c r="C176" t="s">
        <v>133</v>
      </c>
      <c r="D176">
        <v>7</v>
      </c>
      <c r="E176">
        <v>1.6</v>
      </c>
      <c r="F176">
        <v>595</v>
      </c>
      <c r="G176">
        <v>1.35</v>
      </c>
      <c r="H176">
        <v>85</v>
      </c>
    </row>
    <row r="177" spans="1:8" x14ac:dyDescent="0.25">
      <c r="A177" t="s">
        <v>2840</v>
      </c>
      <c r="B177" t="s">
        <v>132</v>
      </c>
      <c r="C177" t="s">
        <v>146</v>
      </c>
      <c r="D177">
        <v>7</v>
      </c>
      <c r="E177">
        <v>1.6</v>
      </c>
      <c r="F177">
        <v>595</v>
      </c>
      <c r="G177">
        <v>1.35</v>
      </c>
      <c r="H177">
        <v>85</v>
      </c>
    </row>
    <row r="178" spans="1:8" x14ac:dyDescent="0.25">
      <c r="A178" t="s">
        <v>2840</v>
      </c>
      <c r="B178" t="s">
        <v>32</v>
      </c>
      <c r="C178" t="s">
        <v>22</v>
      </c>
      <c r="D178">
        <v>12</v>
      </c>
      <c r="E178">
        <v>2.74</v>
      </c>
      <c r="F178">
        <v>948</v>
      </c>
      <c r="G178">
        <v>2.16</v>
      </c>
      <c r="H178">
        <v>79</v>
      </c>
    </row>
    <row r="179" spans="1:8" x14ac:dyDescent="0.25">
      <c r="A179" t="s">
        <v>2840</v>
      </c>
      <c r="B179" t="s">
        <v>83</v>
      </c>
      <c r="C179" t="s">
        <v>84</v>
      </c>
      <c r="D179">
        <v>12</v>
      </c>
      <c r="E179">
        <v>2.74</v>
      </c>
      <c r="F179">
        <v>1860</v>
      </c>
      <c r="G179">
        <v>4.2300000000000004</v>
      </c>
      <c r="H179">
        <v>155</v>
      </c>
    </row>
    <row r="180" spans="1:8" x14ac:dyDescent="0.25">
      <c r="A180" t="s">
        <v>2840</v>
      </c>
      <c r="B180" t="s">
        <v>197</v>
      </c>
      <c r="C180" t="s">
        <v>22</v>
      </c>
      <c r="D180">
        <v>43</v>
      </c>
      <c r="E180">
        <v>9.82</v>
      </c>
      <c r="F180">
        <v>688</v>
      </c>
      <c r="G180">
        <v>1.57</v>
      </c>
      <c r="H180">
        <v>16</v>
      </c>
    </row>
    <row r="181" spans="1:8" x14ac:dyDescent="0.25">
      <c r="A181" t="s">
        <v>2840</v>
      </c>
      <c r="B181" t="s">
        <v>57</v>
      </c>
      <c r="C181" t="s">
        <v>22</v>
      </c>
      <c r="D181">
        <v>115</v>
      </c>
      <c r="E181">
        <v>26.26</v>
      </c>
      <c r="F181">
        <v>2185</v>
      </c>
      <c r="G181">
        <v>4.97</v>
      </c>
      <c r="H181">
        <v>19</v>
      </c>
    </row>
    <row r="182" spans="1:8" x14ac:dyDescent="0.25">
      <c r="A182" t="s">
        <v>2840</v>
      </c>
      <c r="B182" t="s">
        <v>59</v>
      </c>
      <c r="C182" t="s">
        <v>22</v>
      </c>
      <c r="D182">
        <v>122</v>
      </c>
      <c r="E182">
        <v>27.85</v>
      </c>
      <c r="F182">
        <v>2318</v>
      </c>
      <c r="G182">
        <v>5.27</v>
      </c>
      <c r="H182">
        <v>19</v>
      </c>
    </row>
    <row r="183" spans="1:8" x14ac:dyDescent="0.25">
      <c r="A183" t="s">
        <v>2841</v>
      </c>
      <c r="B183" t="s">
        <v>197</v>
      </c>
      <c r="C183" t="s">
        <v>22</v>
      </c>
      <c r="D183">
        <v>1</v>
      </c>
      <c r="E183">
        <v>0.22</v>
      </c>
      <c r="F183">
        <v>16</v>
      </c>
      <c r="G183">
        <v>0.02</v>
      </c>
      <c r="H183">
        <v>16</v>
      </c>
    </row>
    <row r="184" spans="1:8" x14ac:dyDescent="0.25">
      <c r="A184" t="s">
        <v>2841</v>
      </c>
      <c r="B184" t="s">
        <v>200</v>
      </c>
      <c r="C184" t="s">
        <v>22</v>
      </c>
      <c r="D184">
        <v>1</v>
      </c>
      <c r="E184">
        <v>0.22</v>
      </c>
      <c r="F184">
        <v>39</v>
      </c>
      <c r="G184">
        <v>0.04</v>
      </c>
      <c r="H184">
        <v>39</v>
      </c>
    </row>
    <row r="185" spans="1:8" x14ac:dyDescent="0.25">
      <c r="A185" t="s">
        <v>2841</v>
      </c>
      <c r="B185" t="s">
        <v>3058</v>
      </c>
      <c r="C185" t="s">
        <v>2202</v>
      </c>
      <c r="D185">
        <v>1</v>
      </c>
      <c r="E185">
        <v>0.22</v>
      </c>
      <c r="F185">
        <v>49</v>
      </c>
      <c r="G185">
        <v>0.05</v>
      </c>
      <c r="H185">
        <v>49</v>
      </c>
    </row>
    <row r="186" spans="1:8" x14ac:dyDescent="0.25">
      <c r="A186" t="s">
        <v>2841</v>
      </c>
      <c r="B186" t="s">
        <v>32</v>
      </c>
      <c r="C186" t="s">
        <v>22</v>
      </c>
      <c r="D186">
        <v>1</v>
      </c>
      <c r="E186">
        <v>0.22</v>
      </c>
      <c r="F186">
        <v>79</v>
      </c>
      <c r="G186">
        <v>0.09</v>
      </c>
      <c r="H186">
        <v>79</v>
      </c>
    </row>
    <row r="187" spans="1:8" x14ac:dyDescent="0.25">
      <c r="A187" t="s">
        <v>2841</v>
      </c>
      <c r="B187" t="s">
        <v>222</v>
      </c>
      <c r="C187" t="s">
        <v>22</v>
      </c>
      <c r="D187">
        <v>1</v>
      </c>
      <c r="E187">
        <v>0.22</v>
      </c>
      <c r="F187">
        <v>90</v>
      </c>
      <c r="G187">
        <v>0.1</v>
      </c>
      <c r="H187">
        <v>90</v>
      </c>
    </row>
    <row r="188" spans="1:8" x14ac:dyDescent="0.25">
      <c r="A188" t="s">
        <v>2841</v>
      </c>
      <c r="B188" t="s">
        <v>145</v>
      </c>
      <c r="C188" t="s">
        <v>193</v>
      </c>
      <c r="D188">
        <v>1</v>
      </c>
      <c r="E188">
        <v>0.22</v>
      </c>
      <c r="F188">
        <v>85</v>
      </c>
      <c r="G188">
        <v>0.1</v>
      </c>
      <c r="H188">
        <v>85</v>
      </c>
    </row>
    <row r="189" spans="1:8" x14ac:dyDescent="0.25">
      <c r="A189" t="s">
        <v>2841</v>
      </c>
      <c r="B189" t="s">
        <v>100</v>
      </c>
      <c r="C189" t="s">
        <v>22</v>
      </c>
      <c r="D189">
        <v>1</v>
      </c>
      <c r="E189">
        <v>0.22</v>
      </c>
      <c r="F189">
        <v>99</v>
      </c>
      <c r="G189">
        <v>0.11</v>
      </c>
      <c r="H189">
        <v>99</v>
      </c>
    </row>
    <row r="190" spans="1:8" x14ac:dyDescent="0.25">
      <c r="A190" t="s">
        <v>2841</v>
      </c>
      <c r="B190" t="s">
        <v>3059</v>
      </c>
      <c r="C190" t="s">
        <v>22</v>
      </c>
      <c r="D190">
        <v>1</v>
      </c>
      <c r="E190">
        <v>0.22</v>
      </c>
      <c r="F190">
        <v>99</v>
      </c>
      <c r="G190">
        <v>0.11</v>
      </c>
      <c r="H190">
        <v>99</v>
      </c>
    </row>
    <row r="191" spans="1:8" x14ac:dyDescent="0.25">
      <c r="A191" t="s">
        <v>2841</v>
      </c>
      <c r="B191" t="s">
        <v>243</v>
      </c>
      <c r="C191" t="s">
        <v>22</v>
      </c>
      <c r="D191">
        <v>1</v>
      </c>
      <c r="E191">
        <v>0.22</v>
      </c>
      <c r="F191">
        <v>99</v>
      </c>
      <c r="G191">
        <v>0.11</v>
      </c>
      <c r="H191">
        <v>99</v>
      </c>
    </row>
    <row r="192" spans="1:8" x14ac:dyDescent="0.25">
      <c r="A192" t="s">
        <v>2841</v>
      </c>
      <c r="B192" t="s">
        <v>241</v>
      </c>
      <c r="C192" t="s">
        <v>2261</v>
      </c>
      <c r="D192">
        <v>1</v>
      </c>
      <c r="E192">
        <v>0.22</v>
      </c>
      <c r="F192">
        <v>149</v>
      </c>
      <c r="G192">
        <v>0.17</v>
      </c>
      <c r="H192">
        <v>149</v>
      </c>
    </row>
    <row r="193" spans="1:8" x14ac:dyDescent="0.25">
      <c r="A193" t="s">
        <v>2841</v>
      </c>
      <c r="B193" t="s">
        <v>246</v>
      </c>
      <c r="C193" t="s">
        <v>258</v>
      </c>
      <c r="D193">
        <v>1</v>
      </c>
      <c r="E193">
        <v>0.22</v>
      </c>
      <c r="F193">
        <v>169</v>
      </c>
      <c r="G193">
        <v>0.19</v>
      </c>
      <c r="H193">
        <v>169</v>
      </c>
    </row>
    <row r="194" spans="1:8" x14ac:dyDescent="0.25">
      <c r="A194" t="s">
        <v>2841</v>
      </c>
      <c r="B194" t="s">
        <v>233</v>
      </c>
      <c r="C194" t="s">
        <v>294</v>
      </c>
      <c r="D194">
        <v>1</v>
      </c>
      <c r="E194">
        <v>0.22</v>
      </c>
      <c r="F194">
        <v>169</v>
      </c>
      <c r="G194">
        <v>0.19</v>
      </c>
      <c r="H194">
        <v>169</v>
      </c>
    </row>
    <row r="195" spans="1:8" x14ac:dyDescent="0.25">
      <c r="A195" t="s">
        <v>2841</v>
      </c>
      <c r="B195" t="s">
        <v>233</v>
      </c>
      <c r="C195" t="s">
        <v>178</v>
      </c>
      <c r="D195">
        <v>1</v>
      </c>
      <c r="E195">
        <v>0.22</v>
      </c>
      <c r="F195">
        <v>169</v>
      </c>
      <c r="G195">
        <v>0.19</v>
      </c>
      <c r="H195">
        <v>169</v>
      </c>
    </row>
    <row r="196" spans="1:8" x14ac:dyDescent="0.25">
      <c r="A196" t="s">
        <v>2841</v>
      </c>
      <c r="B196" t="s">
        <v>233</v>
      </c>
      <c r="C196" t="s">
        <v>258</v>
      </c>
      <c r="D196">
        <v>1</v>
      </c>
      <c r="E196">
        <v>0.22</v>
      </c>
      <c r="F196">
        <v>169</v>
      </c>
      <c r="G196">
        <v>0.19</v>
      </c>
      <c r="H196">
        <v>169</v>
      </c>
    </row>
    <row r="197" spans="1:8" x14ac:dyDescent="0.25">
      <c r="A197" t="s">
        <v>2841</v>
      </c>
      <c r="B197" t="s">
        <v>81</v>
      </c>
      <c r="C197" t="s">
        <v>22</v>
      </c>
      <c r="D197">
        <v>1</v>
      </c>
      <c r="E197">
        <v>0.22</v>
      </c>
      <c r="F197">
        <v>179</v>
      </c>
      <c r="G197">
        <v>0.2</v>
      </c>
      <c r="H197">
        <v>179</v>
      </c>
    </row>
    <row r="198" spans="1:8" x14ac:dyDescent="0.25">
      <c r="A198" t="s">
        <v>2841</v>
      </c>
      <c r="B198" t="s">
        <v>137</v>
      </c>
      <c r="C198" t="s">
        <v>22</v>
      </c>
      <c r="D198">
        <v>1</v>
      </c>
      <c r="E198">
        <v>0.22</v>
      </c>
      <c r="F198">
        <v>179</v>
      </c>
      <c r="G198">
        <v>0.2</v>
      </c>
      <c r="H198">
        <v>179</v>
      </c>
    </row>
    <row r="199" spans="1:8" x14ac:dyDescent="0.25">
      <c r="A199" t="s">
        <v>2841</v>
      </c>
      <c r="B199" t="s">
        <v>164</v>
      </c>
      <c r="C199" t="s">
        <v>22</v>
      </c>
      <c r="D199">
        <v>1</v>
      </c>
      <c r="E199">
        <v>0.22</v>
      </c>
      <c r="F199">
        <v>180</v>
      </c>
      <c r="G199">
        <v>0.2</v>
      </c>
      <c r="H199">
        <v>180</v>
      </c>
    </row>
    <row r="200" spans="1:8" x14ac:dyDescent="0.25">
      <c r="A200" t="s">
        <v>2841</v>
      </c>
      <c r="B200" t="s">
        <v>215</v>
      </c>
      <c r="C200" t="s">
        <v>22</v>
      </c>
      <c r="D200">
        <v>1</v>
      </c>
      <c r="E200">
        <v>0.22</v>
      </c>
      <c r="F200">
        <v>199</v>
      </c>
      <c r="G200">
        <v>0.22</v>
      </c>
      <c r="H200">
        <v>199</v>
      </c>
    </row>
    <row r="201" spans="1:8" x14ac:dyDescent="0.25">
      <c r="A201" t="s">
        <v>2841</v>
      </c>
      <c r="B201" t="s">
        <v>330</v>
      </c>
      <c r="C201" t="s">
        <v>22</v>
      </c>
      <c r="D201">
        <v>1</v>
      </c>
      <c r="E201">
        <v>0.22</v>
      </c>
      <c r="F201">
        <v>289</v>
      </c>
      <c r="G201">
        <v>0.32</v>
      </c>
      <c r="H201">
        <v>289</v>
      </c>
    </row>
    <row r="202" spans="1:8" x14ac:dyDescent="0.25">
      <c r="A202" t="s">
        <v>2841</v>
      </c>
      <c r="B202" t="s">
        <v>69</v>
      </c>
      <c r="C202" t="s">
        <v>22</v>
      </c>
      <c r="D202">
        <v>1</v>
      </c>
      <c r="E202">
        <v>0.22</v>
      </c>
      <c r="F202">
        <v>299</v>
      </c>
      <c r="G202">
        <v>0.33</v>
      </c>
      <c r="H202">
        <v>299</v>
      </c>
    </row>
    <row r="203" spans="1:8" x14ac:dyDescent="0.25">
      <c r="A203" t="s">
        <v>2841</v>
      </c>
      <c r="B203" t="s">
        <v>177</v>
      </c>
      <c r="C203" t="s">
        <v>2202</v>
      </c>
      <c r="D203">
        <v>1</v>
      </c>
      <c r="E203">
        <v>0.22</v>
      </c>
      <c r="F203">
        <v>299</v>
      </c>
      <c r="G203">
        <v>0.33</v>
      </c>
      <c r="H203">
        <v>299</v>
      </c>
    </row>
    <row r="204" spans="1:8" x14ac:dyDescent="0.25">
      <c r="A204" t="s">
        <v>2841</v>
      </c>
      <c r="B204" t="s">
        <v>25</v>
      </c>
      <c r="C204" t="s">
        <v>22</v>
      </c>
      <c r="D204">
        <v>1</v>
      </c>
      <c r="E204">
        <v>0.22</v>
      </c>
      <c r="F204">
        <v>350</v>
      </c>
      <c r="G204">
        <v>0.39</v>
      </c>
      <c r="H204">
        <v>350</v>
      </c>
    </row>
    <row r="205" spans="1:8" x14ac:dyDescent="0.25">
      <c r="A205" t="s">
        <v>2841</v>
      </c>
      <c r="B205" t="s">
        <v>46</v>
      </c>
      <c r="C205" t="s">
        <v>22</v>
      </c>
      <c r="D205">
        <v>1</v>
      </c>
      <c r="E205">
        <v>0.22</v>
      </c>
      <c r="F205">
        <v>349</v>
      </c>
      <c r="G205">
        <v>0.39</v>
      </c>
      <c r="H205">
        <v>349</v>
      </c>
    </row>
    <row r="206" spans="1:8" x14ac:dyDescent="0.25">
      <c r="A206" t="s">
        <v>2841</v>
      </c>
      <c r="B206" t="s">
        <v>166</v>
      </c>
      <c r="C206" t="s">
        <v>22</v>
      </c>
      <c r="D206">
        <v>1</v>
      </c>
      <c r="E206">
        <v>0.22</v>
      </c>
      <c r="F206">
        <v>390</v>
      </c>
      <c r="G206">
        <v>0.44</v>
      </c>
      <c r="H206">
        <v>390</v>
      </c>
    </row>
    <row r="207" spans="1:8" x14ac:dyDescent="0.25">
      <c r="A207" t="s">
        <v>2841</v>
      </c>
      <c r="B207" t="s">
        <v>101</v>
      </c>
      <c r="C207" t="s">
        <v>22</v>
      </c>
      <c r="D207">
        <v>1</v>
      </c>
      <c r="E207">
        <v>0.22</v>
      </c>
      <c r="F207">
        <v>390</v>
      </c>
      <c r="G207">
        <v>0.44</v>
      </c>
      <c r="H207">
        <v>390</v>
      </c>
    </row>
    <row r="208" spans="1:8" x14ac:dyDescent="0.25">
      <c r="A208" t="s">
        <v>2841</v>
      </c>
      <c r="B208" t="s">
        <v>2204</v>
      </c>
      <c r="C208" t="s">
        <v>22</v>
      </c>
      <c r="D208">
        <v>1</v>
      </c>
      <c r="E208">
        <v>0.22</v>
      </c>
      <c r="F208">
        <v>465</v>
      </c>
      <c r="G208">
        <v>0.52</v>
      </c>
      <c r="H208">
        <v>465</v>
      </c>
    </row>
    <row r="209" spans="1:8" x14ac:dyDescent="0.25">
      <c r="A209" t="s">
        <v>2841</v>
      </c>
      <c r="B209" t="s">
        <v>38</v>
      </c>
      <c r="C209" t="s">
        <v>22</v>
      </c>
      <c r="D209">
        <v>1</v>
      </c>
      <c r="E209">
        <v>0.22</v>
      </c>
      <c r="F209">
        <v>490</v>
      </c>
      <c r="G209">
        <v>0.55000000000000004</v>
      </c>
      <c r="H209">
        <v>490</v>
      </c>
    </row>
    <row r="210" spans="1:8" x14ac:dyDescent="0.25">
      <c r="A210" t="s">
        <v>2841</v>
      </c>
      <c r="B210" t="s">
        <v>2776</v>
      </c>
      <c r="C210" t="s">
        <v>22</v>
      </c>
      <c r="D210">
        <v>1</v>
      </c>
      <c r="E210">
        <v>0.22</v>
      </c>
      <c r="F210">
        <v>499</v>
      </c>
      <c r="G210">
        <v>0.56000000000000005</v>
      </c>
      <c r="H210">
        <v>499</v>
      </c>
    </row>
    <row r="211" spans="1:8" x14ac:dyDescent="0.25">
      <c r="A211" t="s">
        <v>2841</v>
      </c>
      <c r="B211" t="s">
        <v>175</v>
      </c>
      <c r="C211" t="s">
        <v>2218</v>
      </c>
      <c r="D211">
        <v>1</v>
      </c>
      <c r="E211">
        <v>0.22</v>
      </c>
      <c r="F211">
        <v>499</v>
      </c>
      <c r="G211">
        <v>0.56000000000000005</v>
      </c>
      <c r="H211">
        <v>499</v>
      </c>
    </row>
    <row r="212" spans="1:8" x14ac:dyDescent="0.25">
      <c r="A212" t="s">
        <v>2841</v>
      </c>
      <c r="B212" t="s">
        <v>153</v>
      </c>
      <c r="C212" t="s">
        <v>22</v>
      </c>
      <c r="D212">
        <v>1</v>
      </c>
      <c r="E212">
        <v>0.22</v>
      </c>
      <c r="F212">
        <v>559</v>
      </c>
      <c r="G212">
        <v>0.63</v>
      </c>
      <c r="H212">
        <v>559</v>
      </c>
    </row>
    <row r="213" spans="1:8" x14ac:dyDescent="0.25">
      <c r="A213" t="s">
        <v>2841</v>
      </c>
      <c r="B213" t="s">
        <v>154</v>
      </c>
      <c r="C213" t="s">
        <v>22</v>
      </c>
      <c r="D213">
        <v>1</v>
      </c>
      <c r="E213">
        <v>0.22</v>
      </c>
      <c r="F213">
        <v>559</v>
      </c>
      <c r="G213">
        <v>0.63</v>
      </c>
      <c r="H213">
        <v>559</v>
      </c>
    </row>
    <row r="214" spans="1:8" x14ac:dyDescent="0.25">
      <c r="A214" t="s">
        <v>2841</v>
      </c>
      <c r="B214" t="s">
        <v>98</v>
      </c>
      <c r="C214" t="s">
        <v>22</v>
      </c>
      <c r="D214">
        <v>1</v>
      </c>
      <c r="E214">
        <v>0.22</v>
      </c>
      <c r="F214">
        <v>599</v>
      </c>
      <c r="G214">
        <v>0.67</v>
      </c>
      <c r="H214">
        <v>599</v>
      </c>
    </row>
    <row r="215" spans="1:8" x14ac:dyDescent="0.25">
      <c r="A215" t="s">
        <v>2841</v>
      </c>
      <c r="B215" t="s">
        <v>316</v>
      </c>
      <c r="C215" t="s">
        <v>22</v>
      </c>
      <c r="D215">
        <v>1</v>
      </c>
      <c r="E215">
        <v>0.22</v>
      </c>
      <c r="F215">
        <v>599</v>
      </c>
      <c r="G215">
        <v>0.67</v>
      </c>
      <c r="H215">
        <v>599</v>
      </c>
    </row>
    <row r="216" spans="1:8" x14ac:dyDescent="0.25">
      <c r="A216" t="s">
        <v>2841</v>
      </c>
      <c r="B216" t="s">
        <v>2230</v>
      </c>
      <c r="C216" t="s">
        <v>2216</v>
      </c>
      <c r="D216">
        <v>1</v>
      </c>
      <c r="E216">
        <v>0.22</v>
      </c>
      <c r="F216">
        <v>649</v>
      </c>
      <c r="G216">
        <v>0.73</v>
      </c>
      <c r="H216">
        <v>649</v>
      </c>
    </row>
    <row r="217" spans="1:8" x14ac:dyDescent="0.25">
      <c r="A217" t="s">
        <v>2841</v>
      </c>
      <c r="B217" t="s">
        <v>109</v>
      </c>
      <c r="C217" t="s">
        <v>22</v>
      </c>
      <c r="D217">
        <v>1</v>
      </c>
      <c r="E217">
        <v>0.22</v>
      </c>
      <c r="F217">
        <v>839</v>
      </c>
      <c r="G217">
        <v>0.94</v>
      </c>
      <c r="H217">
        <v>839</v>
      </c>
    </row>
    <row r="218" spans="1:8" x14ac:dyDescent="0.25">
      <c r="A218" t="s">
        <v>2841</v>
      </c>
      <c r="B218" t="s">
        <v>3049</v>
      </c>
      <c r="C218" t="s">
        <v>3050</v>
      </c>
      <c r="D218">
        <v>1</v>
      </c>
      <c r="E218">
        <v>0.22</v>
      </c>
      <c r="F218">
        <v>849</v>
      </c>
      <c r="G218">
        <v>0.95</v>
      </c>
      <c r="H218">
        <v>849</v>
      </c>
    </row>
    <row r="219" spans="1:8" x14ac:dyDescent="0.25">
      <c r="A219" t="s">
        <v>2841</v>
      </c>
      <c r="B219" t="s">
        <v>207</v>
      </c>
      <c r="C219" t="s">
        <v>22</v>
      </c>
      <c r="D219">
        <v>1</v>
      </c>
      <c r="E219">
        <v>0.22</v>
      </c>
      <c r="F219">
        <v>939</v>
      </c>
      <c r="G219">
        <v>1.05</v>
      </c>
      <c r="H219">
        <v>939</v>
      </c>
    </row>
    <row r="220" spans="1:8" x14ac:dyDescent="0.25">
      <c r="A220" t="s">
        <v>2841</v>
      </c>
      <c r="B220" t="s">
        <v>206</v>
      </c>
      <c r="C220" t="s">
        <v>22</v>
      </c>
      <c r="D220">
        <v>1</v>
      </c>
      <c r="E220">
        <v>0.22</v>
      </c>
      <c r="F220">
        <v>949</v>
      </c>
      <c r="G220">
        <v>1.06</v>
      </c>
      <c r="H220">
        <v>949</v>
      </c>
    </row>
    <row r="221" spans="1:8" x14ac:dyDescent="0.25">
      <c r="A221" t="s">
        <v>2841</v>
      </c>
      <c r="B221" t="s">
        <v>52</v>
      </c>
      <c r="C221" t="s">
        <v>22</v>
      </c>
      <c r="D221">
        <v>1</v>
      </c>
      <c r="E221">
        <v>0.22</v>
      </c>
      <c r="F221">
        <v>949</v>
      </c>
      <c r="G221">
        <v>1.06</v>
      </c>
      <c r="H221">
        <v>949</v>
      </c>
    </row>
    <row r="222" spans="1:8" x14ac:dyDescent="0.25">
      <c r="A222" t="s">
        <v>2841</v>
      </c>
      <c r="B222" t="s">
        <v>48</v>
      </c>
      <c r="C222" t="s">
        <v>22</v>
      </c>
      <c r="D222">
        <v>1</v>
      </c>
      <c r="E222">
        <v>0.22</v>
      </c>
      <c r="F222">
        <v>970</v>
      </c>
      <c r="G222">
        <v>1.0900000000000001</v>
      </c>
      <c r="H222">
        <v>970</v>
      </c>
    </row>
    <row r="223" spans="1:8" x14ac:dyDescent="0.25">
      <c r="A223" t="s">
        <v>2841</v>
      </c>
      <c r="B223" t="s">
        <v>201</v>
      </c>
      <c r="C223" t="s">
        <v>22</v>
      </c>
      <c r="D223">
        <v>1</v>
      </c>
      <c r="E223">
        <v>0.22</v>
      </c>
      <c r="F223">
        <v>1049</v>
      </c>
      <c r="G223">
        <v>1.17</v>
      </c>
      <c r="H223">
        <v>1049</v>
      </c>
    </row>
    <row r="224" spans="1:8" x14ac:dyDescent="0.25">
      <c r="A224" t="s">
        <v>2841</v>
      </c>
      <c r="B224" t="s">
        <v>24</v>
      </c>
      <c r="C224" t="s">
        <v>22</v>
      </c>
      <c r="D224">
        <v>1</v>
      </c>
      <c r="E224">
        <v>0.22</v>
      </c>
      <c r="F224">
        <v>1070</v>
      </c>
      <c r="G224">
        <v>1.2</v>
      </c>
      <c r="H224">
        <v>1070</v>
      </c>
    </row>
    <row r="225" spans="1:8" x14ac:dyDescent="0.25">
      <c r="A225" t="s">
        <v>2841</v>
      </c>
      <c r="B225" t="s">
        <v>128</v>
      </c>
      <c r="C225" t="s">
        <v>304</v>
      </c>
      <c r="D225">
        <v>1</v>
      </c>
      <c r="E225">
        <v>0.22</v>
      </c>
      <c r="F225">
        <v>1090</v>
      </c>
      <c r="G225">
        <v>1.22</v>
      </c>
      <c r="H225">
        <v>1090</v>
      </c>
    </row>
    <row r="226" spans="1:8" x14ac:dyDescent="0.25">
      <c r="A226" t="s">
        <v>2841</v>
      </c>
      <c r="B226" t="s">
        <v>128</v>
      </c>
      <c r="C226" t="s">
        <v>266</v>
      </c>
      <c r="D226">
        <v>1</v>
      </c>
      <c r="E226">
        <v>0.22</v>
      </c>
      <c r="F226">
        <v>1090</v>
      </c>
      <c r="G226">
        <v>1.22</v>
      </c>
      <c r="H226">
        <v>1090</v>
      </c>
    </row>
    <row r="227" spans="1:8" x14ac:dyDescent="0.25">
      <c r="A227" t="s">
        <v>2841</v>
      </c>
      <c r="B227" t="s">
        <v>194</v>
      </c>
      <c r="C227" t="s">
        <v>258</v>
      </c>
      <c r="D227">
        <v>1</v>
      </c>
      <c r="E227">
        <v>0.22</v>
      </c>
      <c r="F227">
        <v>1090</v>
      </c>
      <c r="G227">
        <v>1.22</v>
      </c>
      <c r="H227">
        <v>1090</v>
      </c>
    </row>
    <row r="228" spans="1:8" x14ac:dyDescent="0.25">
      <c r="A228" t="s">
        <v>2841</v>
      </c>
      <c r="B228" t="s">
        <v>128</v>
      </c>
      <c r="C228" t="s">
        <v>159</v>
      </c>
      <c r="D228">
        <v>1</v>
      </c>
      <c r="E228">
        <v>0.22</v>
      </c>
      <c r="F228">
        <v>1090</v>
      </c>
      <c r="G228">
        <v>1.22</v>
      </c>
      <c r="H228">
        <v>1090</v>
      </c>
    </row>
    <row r="229" spans="1:8" x14ac:dyDescent="0.25">
      <c r="A229" t="s">
        <v>2841</v>
      </c>
      <c r="B229" t="s">
        <v>2308</v>
      </c>
      <c r="C229" t="s">
        <v>22</v>
      </c>
      <c r="D229">
        <v>1</v>
      </c>
      <c r="E229">
        <v>0.22</v>
      </c>
      <c r="F229">
        <v>1099</v>
      </c>
      <c r="G229">
        <v>1.23</v>
      </c>
      <c r="H229">
        <v>1099</v>
      </c>
    </row>
    <row r="230" spans="1:8" x14ac:dyDescent="0.25">
      <c r="A230" t="s">
        <v>2841</v>
      </c>
      <c r="B230" t="s">
        <v>149</v>
      </c>
      <c r="C230" t="s">
        <v>22</v>
      </c>
      <c r="D230">
        <v>1</v>
      </c>
      <c r="E230">
        <v>0.22</v>
      </c>
      <c r="F230">
        <v>1190</v>
      </c>
      <c r="G230">
        <v>1.33</v>
      </c>
      <c r="H230">
        <v>1190</v>
      </c>
    </row>
    <row r="231" spans="1:8" x14ac:dyDescent="0.25">
      <c r="A231" t="s">
        <v>2841</v>
      </c>
      <c r="B231" t="s">
        <v>2222</v>
      </c>
      <c r="C231" t="s">
        <v>2224</v>
      </c>
      <c r="D231">
        <v>1</v>
      </c>
      <c r="E231">
        <v>0.22</v>
      </c>
      <c r="F231">
        <v>1249</v>
      </c>
      <c r="G231">
        <v>1.4</v>
      </c>
      <c r="H231">
        <v>1249</v>
      </c>
    </row>
    <row r="232" spans="1:8" x14ac:dyDescent="0.25">
      <c r="A232" t="s">
        <v>2841</v>
      </c>
      <c r="B232" t="s">
        <v>2284</v>
      </c>
      <c r="C232" t="s">
        <v>289</v>
      </c>
      <c r="D232">
        <v>1</v>
      </c>
      <c r="E232">
        <v>0.22</v>
      </c>
      <c r="F232">
        <v>1249</v>
      </c>
      <c r="G232">
        <v>1.4</v>
      </c>
      <c r="H232">
        <v>1249</v>
      </c>
    </row>
    <row r="233" spans="1:8" x14ac:dyDescent="0.25">
      <c r="A233" t="s">
        <v>2841</v>
      </c>
      <c r="B233" t="s">
        <v>2213</v>
      </c>
      <c r="C233" t="s">
        <v>2214</v>
      </c>
      <c r="D233">
        <v>1</v>
      </c>
      <c r="E233">
        <v>0.22</v>
      </c>
      <c r="F233">
        <v>1299</v>
      </c>
      <c r="G233">
        <v>1.45</v>
      </c>
      <c r="H233">
        <v>1299</v>
      </c>
    </row>
    <row r="234" spans="1:8" x14ac:dyDescent="0.25">
      <c r="A234" t="s">
        <v>2841</v>
      </c>
      <c r="B234" t="s">
        <v>44</v>
      </c>
      <c r="C234" t="s">
        <v>22</v>
      </c>
      <c r="D234">
        <v>1</v>
      </c>
      <c r="E234">
        <v>0.22</v>
      </c>
      <c r="F234">
        <v>1350</v>
      </c>
      <c r="G234">
        <v>1.51</v>
      </c>
      <c r="H234">
        <v>1350</v>
      </c>
    </row>
    <row r="235" spans="1:8" x14ac:dyDescent="0.25">
      <c r="A235" t="s">
        <v>2841</v>
      </c>
      <c r="B235" t="s">
        <v>2305</v>
      </c>
      <c r="C235" t="s">
        <v>2203</v>
      </c>
      <c r="D235">
        <v>1</v>
      </c>
      <c r="E235">
        <v>0.22</v>
      </c>
      <c r="F235">
        <v>1390</v>
      </c>
      <c r="G235">
        <v>1.56</v>
      </c>
      <c r="H235">
        <v>1390</v>
      </c>
    </row>
    <row r="236" spans="1:8" x14ac:dyDescent="0.25">
      <c r="A236" t="s">
        <v>2841</v>
      </c>
      <c r="B236" t="s">
        <v>282</v>
      </c>
      <c r="C236" t="s">
        <v>22</v>
      </c>
      <c r="D236">
        <v>1</v>
      </c>
      <c r="E236">
        <v>0.22</v>
      </c>
      <c r="F236">
        <v>1399</v>
      </c>
      <c r="G236">
        <v>1.57</v>
      </c>
      <c r="H236">
        <v>1399</v>
      </c>
    </row>
    <row r="237" spans="1:8" x14ac:dyDescent="0.25">
      <c r="A237" t="s">
        <v>2841</v>
      </c>
      <c r="B237" t="s">
        <v>2234</v>
      </c>
      <c r="C237" t="s">
        <v>2216</v>
      </c>
      <c r="D237">
        <v>1</v>
      </c>
      <c r="E237">
        <v>0.22</v>
      </c>
      <c r="F237">
        <v>1560</v>
      </c>
      <c r="G237">
        <v>1.75</v>
      </c>
      <c r="H237">
        <v>1560</v>
      </c>
    </row>
    <row r="238" spans="1:8" x14ac:dyDescent="0.25">
      <c r="A238" t="s">
        <v>2841</v>
      </c>
      <c r="B238" t="s">
        <v>2227</v>
      </c>
      <c r="C238" t="s">
        <v>2216</v>
      </c>
      <c r="D238">
        <v>1</v>
      </c>
      <c r="E238">
        <v>0.22</v>
      </c>
      <c r="F238">
        <v>1599</v>
      </c>
      <c r="G238">
        <v>1.79</v>
      </c>
      <c r="H238">
        <v>1599</v>
      </c>
    </row>
    <row r="239" spans="1:8" x14ac:dyDescent="0.25">
      <c r="A239" t="s">
        <v>2841</v>
      </c>
      <c r="B239" t="s">
        <v>2236</v>
      </c>
      <c r="C239" t="s">
        <v>2223</v>
      </c>
      <c r="D239">
        <v>1</v>
      </c>
      <c r="E239">
        <v>0.22</v>
      </c>
      <c r="F239">
        <v>2149</v>
      </c>
      <c r="G239">
        <v>2.41</v>
      </c>
      <c r="H239">
        <v>2149</v>
      </c>
    </row>
    <row r="240" spans="1:8" x14ac:dyDescent="0.25">
      <c r="A240" t="s">
        <v>2841</v>
      </c>
      <c r="B240" t="s">
        <v>2236</v>
      </c>
      <c r="C240" t="s">
        <v>2216</v>
      </c>
      <c r="D240">
        <v>1</v>
      </c>
      <c r="E240">
        <v>0.22</v>
      </c>
      <c r="F240">
        <v>2149</v>
      </c>
      <c r="G240">
        <v>2.41</v>
      </c>
      <c r="H240">
        <v>2149</v>
      </c>
    </row>
    <row r="241" spans="1:8" x14ac:dyDescent="0.25">
      <c r="A241" t="s">
        <v>2841</v>
      </c>
      <c r="B241" t="s">
        <v>221</v>
      </c>
      <c r="C241" t="s">
        <v>22</v>
      </c>
      <c r="D241">
        <v>2</v>
      </c>
      <c r="E241">
        <v>0.45</v>
      </c>
      <c r="F241">
        <v>58</v>
      </c>
      <c r="G241">
        <v>0.06</v>
      </c>
      <c r="H241">
        <v>29</v>
      </c>
    </row>
    <row r="242" spans="1:8" x14ac:dyDescent="0.25">
      <c r="A242" t="s">
        <v>2841</v>
      </c>
      <c r="B242" t="s">
        <v>66</v>
      </c>
      <c r="C242" t="s">
        <v>22</v>
      </c>
      <c r="D242">
        <v>2</v>
      </c>
      <c r="E242">
        <v>0.45</v>
      </c>
      <c r="F242">
        <v>118</v>
      </c>
      <c r="G242">
        <v>0.13</v>
      </c>
      <c r="H242">
        <v>59</v>
      </c>
    </row>
    <row r="243" spans="1:8" x14ac:dyDescent="0.25">
      <c r="A243" t="s">
        <v>2841</v>
      </c>
      <c r="B243" t="s">
        <v>64</v>
      </c>
      <c r="C243" t="s">
        <v>22</v>
      </c>
      <c r="D243">
        <v>2</v>
      </c>
      <c r="E243">
        <v>0.45</v>
      </c>
      <c r="F243">
        <v>158</v>
      </c>
      <c r="G243">
        <v>0.18</v>
      </c>
      <c r="H243">
        <v>79</v>
      </c>
    </row>
    <row r="244" spans="1:8" x14ac:dyDescent="0.25">
      <c r="A244" t="s">
        <v>2841</v>
      </c>
      <c r="B244" t="s">
        <v>132</v>
      </c>
      <c r="C244" t="s">
        <v>146</v>
      </c>
      <c r="D244">
        <v>2</v>
      </c>
      <c r="E244">
        <v>0.45</v>
      </c>
      <c r="F244">
        <v>170</v>
      </c>
      <c r="G244">
        <v>0.19</v>
      </c>
      <c r="H244">
        <v>85</v>
      </c>
    </row>
    <row r="245" spans="1:8" x14ac:dyDescent="0.25">
      <c r="A245" t="s">
        <v>2841</v>
      </c>
      <c r="B245" t="s">
        <v>79</v>
      </c>
      <c r="C245" t="s">
        <v>22</v>
      </c>
      <c r="D245">
        <v>2</v>
      </c>
      <c r="E245">
        <v>0.45</v>
      </c>
      <c r="F245">
        <v>198</v>
      </c>
      <c r="G245">
        <v>0.22</v>
      </c>
      <c r="H245">
        <v>99</v>
      </c>
    </row>
    <row r="246" spans="1:8" x14ac:dyDescent="0.25">
      <c r="A246" t="s">
        <v>2841</v>
      </c>
      <c r="B246" t="s">
        <v>89</v>
      </c>
      <c r="C246" t="s">
        <v>22</v>
      </c>
      <c r="D246">
        <v>2</v>
      </c>
      <c r="E246">
        <v>0.45</v>
      </c>
      <c r="F246">
        <v>198</v>
      </c>
      <c r="G246">
        <v>0.22</v>
      </c>
      <c r="H246">
        <v>99</v>
      </c>
    </row>
    <row r="247" spans="1:8" x14ac:dyDescent="0.25">
      <c r="A247" t="s">
        <v>2841</v>
      </c>
      <c r="B247" t="s">
        <v>95</v>
      </c>
      <c r="C247" t="s">
        <v>22</v>
      </c>
      <c r="D247">
        <v>2</v>
      </c>
      <c r="E247">
        <v>0.45</v>
      </c>
      <c r="F247">
        <v>338</v>
      </c>
      <c r="G247">
        <v>0.38</v>
      </c>
      <c r="H247">
        <v>169</v>
      </c>
    </row>
    <row r="248" spans="1:8" x14ac:dyDescent="0.25">
      <c r="A248" t="s">
        <v>2841</v>
      </c>
      <c r="B248" t="s">
        <v>2748</v>
      </c>
      <c r="C248" t="s">
        <v>22</v>
      </c>
      <c r="D248">
        <v>2</v>
      </c>
      <c r="E248">
        <v>0.45</v>
      </c>
      <c r="F248">
        <v>358</v>
      </c>
      <c r="G248">
        <v>0.4</v>
      </c>
      <c r="H248">
        <v>179</v>
      </c>
    </row>
    <row r="249" spans="1:8" x14ac:dyDescent="0.25">
      <c r="A249" t="s">
        <v>2841</v>
      </c>
      <c r="B249" t="s">
        <v>156</v>
      </c>
      <c r="C249" t="s">
        <v>22</v>
      </c>
      <c r="D249">
        <v>2</v>
      </c>
      <c r="E249">
        <v>0.45</v>
      </c>
      <c r="F249">
        <v>398</v>
      </c>
      <c r="G249">
        <v>0.45</v>
      </c>
      <c r="H249">
        <v>199</v>
      </c>
    </row>
    <row r="250" spans="1:8" x14ac:dyDescent="0.25">
      <c r="A250" t="s">
        <v>2841</v>
      </c>
      <c r="B250" t="s">
        <v>43</v>
      </c>
      <c r="C250" t="s">
        <v>22</v>
      </c>
      <c r="D250">
        <v>2</v>
      </c>
      <c r="E250">
        <v>0.45</v>
      </c>
      <c r="F250">
        <v>430</v>
      </c>
      <c r="G250">
        <v>0.48</v>
      </c>
      <c r="H250">
        <v>215</v>
      </c>
    </row>
    <row r="251" spans="1:8" x14ac:dyDescent="0.25">
      <c r="A251" t="s">
        <v>2841</v>
      </c>
      <c r="B251" t="s">
        <v>2749</v>
      </c>
      <c r="C251" t="s">
        <v>22</v>
      </c>
      <c r="D251">
        <v>2</v>
      </c>
      <c r="E251">
        <v>0.45</v>
      </c>
      <c r="F251">
        <v>498</v>
      </c>
      <c r="G251">
        <v>0.56000000000000005</v>
      </c>
      <c r="H251">
        <v>249</v>
      </c>
    </row>
    <row r="252" spans="1:8" x14ac:dyDescent="0.25">
      <c r="A252" t="s">
        <v>2841</v>
      </c>
      <c r="B252" t="s">
        <v>119</v>
      </c>
      <c r="C252" t="s">
        <v>120</v>
      </c>
      <c r="D252">
        <v>2</v>
      </c>
      <c r="E252">
        <v>0.45</v>
      </c>
      <c r="F252">
        <v>580</v>
      </c>
      <c r="G252">
        <v>0.65</v>
      </c>
      <c r="H252">
        <v>290</v>
      </c>
    </row>
    <row r="253" spans="1:8" x14ac:dyDescent="0.25">
      <c r="A253" t="s">
        <v>2841</v>
      </c>
      <c r="B253" t="s">
        <v>165</v>
      </c>
      <c r="C253" t="s">
        <v>22</v>
      </c>
      <c r="D253">
        <v>2</v>
      </c>
      <c r="E253">
        <v>0.45</v>
      </c>
      <c r="F253">
        <v>658</v>
      </c>
      <c r="G253">
        <v>0.74</v>
      </c>
      <c r="H253">
        <v>329</v>
      </c>
    </row>
    <row r="254" spans="1:8" x14ac:dyDescent="0.25">
      <c r="A254" t="s">
        <v>2841</v>
      </c>
      <c r="B254" t="s">
        <v>55</v>
      </c>
      <c r="C254" t="s">
        <v>22</v>
      </c>
      <c r="D254">
        <v>2</v>
      </c>
      <c r="E254">
        <v>0.45</v>
      </c>
      <c r="F254">
        <v>658</v>
      </c>
      <c r="G254">
        <v>0.74</v>
      </c>
      <c r="H254">
        <v>329</v>
      </c>
    </row>
    <row r="255" spans="1:8" x14ac:dyDescent="0.25">
      <c r="A255" t="s">
        <v>2841</v>
      </c>
      <c r="B255" t="s">
        <v>96</v>
      </c>
      <c r="C255" t="s">
        <v>97</v>
      </c>
      <c r="D255">
        <v>2</v>
      </c>
      <c r="E255">
        <v>0.45</v>
      </c>
      <c r="F255">
        <v>698</v>
      </c>
      <c r="G255">
        <v>0.78</v>
      </c>
      <c r="H255">
        <v>349</v>
      </c>
    </row>
    <row r="256" spans="1:8" x14ac:dyDescent="0.25">
      <c r="A256" t="s">
        <v>2841</v>
      </c>
      <c r="B256" t="s">
        <v>3044</v>
      </c>
      <c r="C256" t="s">
        <v>22</v>
      </c>
      <c r="D256">
        <v>2</v>
      </c>
      <c r="E256">
        <v>0.45</v>
      </c>
      <c r="F256">
        <v>698</v>
      </c>
      <c r="G256">
        <v>0.78</v>
      </c>
      <c r="H256">
        <v>349</v>
      </c>
    </row>
    <row r="257" spans="1:8" x14ac:dyDescent="0.25">
      <c r="A257" t="s">
        <v>2841</v>
      </c>
      <c r="B257" t="s">
        <v>35</v>
      </c>
      <c r="C257" t="s">
        <v>22</v>
      </c>
      <c r="D257">
        <v>2</v>
      </c>
      <c r="E257">
        <v>0.45</v>
      </c>
      <c r="F257">
        <v>858</v>
      </c>
      <c r="G257">
        <v>0.96</v>
      </c>
      <c r="H257">
        <v>429</v>
      </c>
    </row>
    <row r="258" spans="1:8" x14ac:dyDescent="0.25">
      <c r="A258" t="s">
        <v>2841</v>
      </c>
      <c r="B258" t="s">
        <v>56</v>
      </c>
      <c r="C258" t="s">
        <v>22</v>
      </c>
      <c r="D258">
        <v>2</v>
      </c>
      <c r="E258">
        <v>0.45</v>
      </c>
      <c r="F258">
        <v>998</v>
      </c>
      <c r="G258">
        <v>1.1200000000000001</v>
      </c>
      <c r="H258">
        <v>499</v>
      </c>
    </row>
    <row r="259" spans="1:8" x14ac:dyDescent="0.25">
      <c r="A259" t="s">
        <v>2841</v>
      </c>
      <c r="B259" t="s">
        <v>87</v>
      </c>
      <c r="C259" t="s">
        <v>22</v>
      </c>
      <c r="D259">
        <v>2</v>
      </c>
      <c r="E259">
        <v>0.45</v>
      </c>
      <c r="F259">
        <v>1458</v>
      </c>
      <c r="G259">
        <v>1.63</v>
      </c>
      <c r="H259">
        <v>729</v>
      </c>
    </row>
    <row r="260" spans="1:8" x14ac:dyDescent="0.25">
      <c r="A260" t="s">
        <v>2841</v>
      </c>
      <c r="B260" t="s">
        <v>2217</v>
      </c>
      <c r="C260" t="s">
        <v>2214</v>
      </c>
      <c r="D260">
        <v>2</v>
      </c>
      <c r="E260">
        <v>0.45</v>
      </c>
      <c r="F260">
        <v>1698</v>
      </c>
      <c r="G260">
        <v>1.9</v>
      </c>
      <c r="H260">
        <v>849</v>
      </c>
    </row>
    <row r="261" spans="1:8" x14ac:dyDescent="0.25">
      <c r="A261" t="s">
        <v>2841</v>
      </c>
      <c r="B261" t="s">
        <v>23</v>
      </c>
      <c r="C261" t="s">
        <v>22</v>
      </c>
      <c r="D261">
        <v>2</v>
      </c>
      <c r="E261">
        <v>0.45</v>
      </c>
      <c r="F261">
        <v>1940</v>
      </c>
      <c r="G261">
        <v>2.17</v>
      </c>
      <c r="H261">
        <v>970</v>
      </c>
    </row>
    <row r="262" spans="1:8" x14ac:dyDescent="0.25">
      <c r="A262" t="s">
        <v>2841</v>
      </c>
      <c r="B262" t="s">
        <v>2222</v>
      </c>
      <c r="C262" t="s">
        <v>2216</v>
      </c>
      <c r="D262">
        <v>2</v>
      </c>
      <c r="E262">
        <v>0.45</v>
      </c>
      <c r="F262">
        <v>2498</v>
      </c>
      <c r="G262">
        <v>2.8</v>
      </c>
      <c r="H262">
        <v>1249</v>
      </c>
    </row>
    <row r="263" spans="1:8" x14ac:dyDescent="0.25">
      <c r="A263" t="s">
        <v>2841</v>
      </c>
      <c r="B263" t="s">
        <v>338</v>
      </c>
      <c r="C263" t="s">
        <v>340</v>
      </c>
      <c r="D263">
        <v>2</v>
      </c>
      <c r="E263">
        <v>0.45</v>
      </c>
      <c r="F263">
        <v>2900</v>
      </c>
      <c r="G263">
        <v>3.25</v>
      </c>
      <c r="H263">
        <v>1450</v>
      </c>
    </row>
    <row r="264" spans="1:8" x14ac:dyDescent="0.25">
      <c r="A264" t="s">
        <v>2841</v>
      </c>
      <c r="B264" t="s">
        <v>117</v>
      </c>
      <c r="C264" t="s">
        <v>22</v>
      </c>
      <c r="D264">
        <v>2</v>
      </c>
      <c r="E264">
        <v>0.45</v>
      </c>
      <c r="F264">
        <v>3098</v>
      </c>
      <c r="G264">
        <v>3.47</v>
      </c>
      <c r="H264">
        <v>1549</v>
      </c>
    </row>
    <row r="265" spans="1:8" x14ac:dyDescent="0.25">
      <c r="A265" t="s">
        <v>2841</v>
      </c>
      <c r="B265" t="s">
        <v>240</v>
      </c>
      <c r="C265" t="s">
        <v>22</v>
      </c>
      <c r="D265">
        <v>3</v>
      </c>
      <c r="E265">
        <v>0.67</v>
      </c>
      <c r="F265">
        <v>54</v>
      </c>
      <c r="G265">
        <v>0.06</v>
      </c>
      <c r="H265">
        <v>18</v>
      </c>
    </row>
    <row r="266" spans="1:8" x14ac:dyDescent="0.25">
      <c r="A266" t="s">
        <v>2841</v>
      </c>
      <c r="B266" t="s">
        <v>172</v>
      </c>
      <c r="C266" t="s">
        <v>22</v>
      </c>
      <c r="D266">
        <v>3</v>
      </c>
      <c r="E266">
        <v>0.67</v>
      </c>
      <c r="F266">
        <v>87</v>
      </c>
      <c r="G266">
        <v>0.1</v>
      </c>
      <c r="H266">
        <v>29</v>
      </c>
    </row>
    <row r="267" spans="1:8" x14ac:dyDescent="0.25">
      <c r="A267" t="s">
        <v>2841</v>
      </c>
      <c r="B267" t="s">
        <v>145</v>
      </c>
      <c r="C267" t="s">
        <v>258</v>
      </c>
      <c r="D267">
        <v>3</v>
      </c>
      <c r="E267">
        <v>0.67</v>
      </c>
      <c r="F267">
        <v>255</v>
      </c>
      <c r="G267">
        <v>0.28999999999999998</v>
      </c>
      <c r="H267">
        <v>85</v>
      </c>
    </row>
    <row r="268" spans="1:8" x14ac:dyDescent="0.25">
      <c r="A268" t="s">
        <v>2841</v>
      </c>
      <c r="B268" t="s">
        <v>168</v>
      </c>
      <c r="C268" t="s">
        <v>22</v>
      </c>
      <c r="D268">
        <v>3</v>
      </c>
      <c r="E268">
        <v>0.67</v>
      </c>
      <c r="F268">
        <v>447</v>
      </c>
      <c r="G268">
        <v>0.5</v>
      </c>
      <c r="H268">
        <v>149</v>
      </c>
    </row>
    <row r="269" spans="1:8" x14ac:dyDescent="0.25">
      <c r="A269" t="s">
        <v>2841</v>
      </c>
      <c r="B269" t="s">
        <v>233</v>
      </c>
      <c r="C269" t="s">
        <v>257</v>
      </c>
      <c r="D269">
        <v>3</v>
      </c>
      <c r="E269">
        <v>0.67</v>
      </c>
      <c r="F269">
        <v>507</v>
      </c>
      <c r="G269">
        <v>0.56999999999999995</v>
      </c>
      <c r="H269">
        <v>169</v>
      </c>
    </row>
    <row r="270" spans="1:8" x14ac:dyDescent="0.25">
      <c r="A270" t="s">
        <v>2841</v>
      </c>
      <c r="B270" t="s">
        <v>36</v>
      </c>
      <c r="C270" t="s">
        <v>22</v>
      </c>
      <c r="D270">
        <v>3</v>
      </c>
      <c r="E270">
        <v>0.67</v>
      </c>
      <c r="F270">
        <v>507</v>
      </c>
      <c r="G270">
        <v>0.56999999999999995</v>
      </c>
      <c r="H270">
        <v>169</v>
      </c>
    </row>
    <row r="271" spans="1:8" x14ac:dyDescent="0.25">
      <c r="A271" t="s">
        <v>2841</v>
      </c>
      <c r="B271" t="s">
        <v>233</v>
      </c>
      <c r="C271" t="s">
        <v>239</v>
      </c>
      <c r="D271">
        <v>3</v>
      </c>
      <c r="E271">
        <v>0.67</v>
      </c>
      <c r="F271">
        <v>507</v>
      </c>
      <c r="G271">
        <v>0.56999999999999995</v>
      </c>
      <c r="H271">
        <v>169</v>
      </c>
    </row>
    <row r="272" spans="1:8" x14ac:dyDescent="0.25">
      <c r="A272" t="s">
        <v>2841</v>
      </c>
      <c r="B272" t="s">
        <v>303</v>
      </c>
      <c r="C272" t="s">
        <v>22</v>
      </c>
      <c r="D272">
        <v>3</v>
      </c>
      <c r="E272">
        <v>0.67</v>
      </c>
      <c r="F272">
        <v>507</v>
      </c>
      <c r="G272">
        <v>0.56999999999999995</v>
      </c>
      <c r="H272">
        <v>169</v>
      </c>
    </row>
    <row r="273" spans="1:8" x14ac:dyDescent="0.25">
      <c r="A273" t="s">
        <v>2841</v>
      </c>
      <c r="B273" t="s">
        <v>112</v>
      </c>
      <c r="C273" t="s">
        <v>22</v>
      </c>
      <c r="D273">
        <v>3</v>
      </c>
      <c r="E273">
        <v>0.67</v>
      </c>
      <c r="F273">
        <v>645</v>
      </c>
      <c r="G273">
        <v>0.72</v>
      </c>
      <c r="H273">
        <v>215</v>
      </c>
    </row>
    <row r="274" spans="1:8" x14ac:dyDescent="0.25">
      <c r="A274" t="s">
        <v>2841</v>
      </c>
      <c r="B274" t="s">
        <v>67</v>
      </c>
      <c r="C274" t="s">
        <v>22</v>
      </c>
      <c r="D274">
        <v>3</v>
      </c>
      <c r="E274">
        <v>0.67</v>
      </c>
      <c r="F274">
        <v>687</v>
      </c>
      <c r="G274">
        <v>0.77</v>
      </c>
      <c r="H274">
        <v>229</v>
      </c>
    </row>
    <row r="275" spans="1:8" x14ac:dyDescent="0.25">
      <c r="A275" t="s">
        <v>2841</v>
      </c>
      <c r="B275" t="s">
        <v>3308</v>
      </c>
      <c r="C275" t="s">
        <v>22</v>
      </c>
      <c r="D275">
        <v>3</v>
      </c>
      <c r="E275">
        <v>0.67</v>
      </c>
      <c r="F275">
        <v>1047</v>
      </c>
      <c r="G275">
        <v>1.17</v>
      </c>
      <c r="H275">
        <v>349</v>
      </c>
    </row>
    <row r="276" spans="1:8" x14ac:dyDescent="0.25">
      <c r="A276" t="s">
        <v>2841</v>
      </c>
      <c r="B276" t="s">
        <v>125</v>
      </c>
      <c r="C276" t="s">
        <v>22</v>
      </c>
      <c r="D276">
        <v>3</v>
      </c>
      <c r="E276">
        <v>0.67</v>
      </c>
      <c r="F276">
        <v>1185</v>
      </c>
      <c r="G276">
        <v>1.33</v>
      </c>
      <c r="H276">
        <v>395</v>
      </c>
    </row>
    <row r="277" spans="1:8" x14ac:dyDescent="0.25">
      <c r="A277" t="s">
        <v>2841</v>
      </c>
      <c r="B277" t="s">
        <v>2215</v>
      </c>
      <c r="C277" t="s">
        <v>2216</v>
      </c>
      <c r="D277">
        <v>3</v>
      </c>
      <c r="E277">
        <v>0.67</v>
      </c>
      <c r="F277">
        <v>2847</v>
      </c>
      <c r="G277">
        <v>3.19</v>
      </c>
      <c r="H277">
        <v>949</v>
      </c>
    </row>
    <row r="278" spans="1:8" x14ac:dyDescent="0.25">
      <c r="A278" t="s">
        <v>2841</v>
      </c>
      <c r="B278" t="s">
        <v>2213</v>
      </c>
      <c r="C278" t="s">
        <v>2216</v>
      </c>
      <c r="D278">
        <v>3</v>
      </c>
      <c r="E278">
        <v>0.67</v>
      </c>
      <c r="F278">
        <v>3897</v>
      </c>
      <c r="G278">
        <v>4.3600000000000003</v>
      </c>
      <c r="H278">
        <v>1299</v>
      </c>
    </row>
    <row r="279" spans="1:8" x14ac:dyDescent="0.25">
      <c r="A279" t="s">
        <v>2841</v>
      </c>
      <c r="B279" t="s">
        <v>138</v>
      </c>
      <c r="C279" t="s">
        <v>22</v>
      </c>
      <c r="D279">
        <v>4</v>
      </c>
      <c r="E279">
        <v>0.89</v>
      </c>
      <c r="F279">
        <v>116</v>
      </c>
      <c r="G279">
        <v>0.13</v>
      </c>
      <c r="H279">
        <v>29</v>
      </c>
    </row>
    <row r="280" spans="1:8" x14ac:dyDescent="0.25">
      <c r="A280" t="s">
        <v>2841</v>
      </c>
      <c r="B280" t="s">
        <v>74</v>
      </c>
      <c r="C280" t="s">
        <v>22</v>
      </c>
      <c r="D280">
        <v>4</v>
      </c>
      <c r="E280">
        <v>0.89</v>
      </c>
      <c r="F280">
        <v>1080</v>
      </c>
      <c r="G280">
        <v>1.21</v>
      </c>
      <c r="H280">
        <v>270</v>
      </c>
    </row>
    <row r="281" spans="1:8" x14ac:dyDescent="0.25">
      <c r="A281" t="s">
        <v>2841</v>
      </c>
      <c r="B281" t="s">
        <v>27</v>
      </c>
      <c r="C281" t="s">
        <v>22</v>
      </c>
      <c r="D281">
        <v>4</v>
      </c>
      <c r="E281">
        <v>0.89</v>
      </c>
      <c r="F281">
        <v>1280</v>
      </c>
      <c r="G281">
        <v>1.43</v>
      </c>
      <c r="H281">
        <v>320</v>
      </c>
    </row>
    <row r="282" spans="1:8" x14ac:dyDescent="0.25">
      <c r="A282" t="s">
        <v>2841</v>
      </c>
      <c r="B282" t="s">
        <v>94</v>
      </c>
      <c r="C282" t="s">
        <v>22</v>
      </c>
      <c r="D282">
        <v>4</v>
      </c>
      <c r="E282">
        <v>0.89</v>
      </c>
      <c r="F282">
        <v>1516</v>
      </c>
      <c r="G282">
        <v>1.7</v>
      </c>
      <c r="H282">
        <v>379</v>
      </c>
    </row>
    <row r="283" spans="1:8" x14ac:dyDescent="0.25">
      <c r="A283" t="s">
        <v>2841</v>
      </c>
      <c r="B283" t="s">
        <v>329</v>
      </c>
      <c r="C283" t="s">
        <v>22</v>
      </c>
      <c r="D283">
        <v>4</v>
      </c>
      <c r="E283">
        <v>0.89</v>
      </c>
      <c r="F283">
        <v>1996</v>
      </c>
      <c r="G283">
        <v>2.23</v>
      </c>
      <c r="H283">
        <v>499</v>
      </c>
    </row>
    <row r="284" spans="1:8" x14ac:dyDescent="0.25">
      <c r="A284" t="s">
        <v>2841</v>
      </c>
      <c r="B284" t="s">
        <v>2767</v>
      </c>
      <c r="C284" t="s">
        <v>22</v>
      </c>
      <c r="D284">
        <v>5</v>
      </c>
      <c r="E284">
        <v>1.1200000000000001</v>
      </c>
      <c r="F284">
        <v>1395</v>
      </c>
      <c r="G284">
        <v>1.56</v>
      </c>
      <c r="H284">
        <v>279</v>
      </c>
    </row>
    <row r="285" spans="1:8" x14ac:dyDescent="0.25">
      <c r="A285" t="s">
        <v>2841</v>
      </c>
      <c r="B285" t="s">
        <v>132</v>
      </c>
      <c r="C285" t="s">
        <v>133</v>
      </c>
      <c r="D285">
        <v>6</v>
      </c>
      <c r="E285">
        <v>1.34</v>
      </c>
      <c r="F285">
        <v>510</v>
      </c>
      <c r="G285">
        <v>0.56999999999999995</v>
      </c>
      <c r="H285">
        <v>85</v>
      </c>
    </row>
    <row r="286" spans="1:8" x14ac:dyDescent="0.25">
      <c r="A286" t="s">
        <v>2841</v>
      </c>
      <c r="B286" t="s">
        <v>145</v>
      </c>
      <c r="C286" t="s">
        <v>146</v>
      </c>
      <c r="D286">
        <v>6</v>
      </c>
      <c r="E286">
        <v>1.34</v>
      </c>
      <c r="F286">
        <v>510</v>
      </c>
      <c r="G286">
        <v>0.56999999999999995</v>
      </c>
      <c r="H286">
        <v>85</v>
      </c>
    </row>
    <row r="287" spans="1:8" x14ac:dyDescent="0.25">
      <c r="A287" t="s">
        <v>2841</v>
      </c>
      <c r="B287" t="s">
        <v>132</v>
      </c>
      <c r="C287" t="s">
        <v>193</v>
      </c>
      <c r="D287">
        <v>6</v>
      </c>
      <c r="E287">
        <v>1.34</v>
      </c>
      <c r="F287">
        <v>510</v>
      </c>
      <c r="G287">
        <v>0.56999999999999995</v>
      </c>
      <c r="H287">
        <v>85</v>
      </c>
    </row>
    <row r="288" spans="1:8" x14ac:dyDescent="0.25">
      <c r="A288" t="s">
        <v>2841</v>
      </c>
      <c r="B288" t="s">
        <v>181</v>
      </c>
      <c r="C288" t="s">
        <v>22</v>
      </c>
      <c r="D288">
        <v>8</v>
      </c>
      <c r="E288">
        <v>1.79</v>
      </c>
      <c r="F288">
        <v>32</v>
      </c>
      <c r="G288">
        <v>0.04</v>
      </c>
      <c r="H288">
        <v>4</v>
      </c>
    </row>
    <row r="289" spans="1:8" x14ac:dyDescent="0.25">
      <c r="A289" t="s">
        <v>2841</v>
      </c>
      <c r="B289" t="s">
        <v>83</v>
      </c>
      <c r="C289" t="s">
        <v>84</v>
      </c>
      <c r="D289">
        <v>11</v>
      </c>
      <c r="E289">
        <v>2.46</v>
      </c>
      <c r="F289">
        <v>1705</v>
      </c>
      <c r="G289">
        <v>1.91</v>
      </c>
      <c r="H289">
        <v>155</v>
      </c>
    </row>
    <row r="290" spans="1:8" x14ac:dyDescent="0.25">
      <c r="A290" t="s">
        <v>2841</v>
      </c>
      <c r="B290" t="s">
        <v>2756</v>
      </c>
      <c r="C290" t="s">
        <v>22</v>
      </c>
      <c r="D290">
        <v>12</v>
      </c>
      <c r="E290">
        <v>2.68</v>
      </c>
      <c r="F290">
        <v>396</v>
      </c>
      <c r="G290">
        <v>0.44</v>
      </c>
      <c r="H290">
        <v>33</v>
      </c>
    </row>
    <row r="291" spans="1:8" x14ac:dyDescent="0.25">
      <c r="A291" t="s">
        <v>2841</v>
      </c>
      <c r="B291" t="s">
        <v>57</v>
      </c>
      <c r="C291" t="s">
        <v>22</v>
      </c>
      <c r="D291">
        <v>101</v>
      </c>
      <c r="E291">
        <v>22.54</v>
      </c>
      <c r="F291">
        <v>1919</v>
      </c>
      <c r="G291">
        <v>2.15</v>
      </c>
      <c r="H291">
        <v>19</v>
      </c>
    </row>
    <row r="292" spans="1:8" x14ac:dyDescent="0.25">
      <c r="A292" t="s">
        <v>2841</v>
      </c>
      <c r="B292" t="s">
        <v>59</v>
      </c>
      <c r="C292" t="s">
        <v>22</v>
      </c>
      <c r="D292">
        <v>125</v>
      </c>
      <c r="E292">
        <v>27.9</v>
      </c>
      <c r="F292">
        <v>2375</v>
      </c>
      <c r="G292">
        <v>2.66</v>
      </c>
      <c r="H292">
        <v>19</v>
      </c>
    </row>
    <row r="293" spans="1:8" x14ac:dyDescent="0.25">
      <c r="A293" t="s">
        <v>2842</v>
      </c>
      <c r="B293" t="s">
        <v>3054</v>
      </c>
      <c r="C293" t="s">
        <v>22</v>
      </c>
      <c r="D293">
        <v>1</v>
      </c>
      <c r="E293">
        <v>0.09</v>
      </c>
      <c r="F293">
        <v>15</v>
      </c>
      <c r="G293">
        <v>0.01</v>
      </c>
      <c r="H293">
        <v>15</v>
      </c>
    </row>
    <row r="294" spans="1:8" x14ac:dyDescent="0.25">
      <c r="A294" t="s">
        <v>2842</v>
      </c>
      <c r="B294" t="s">
        <v>254</v>
      </c>
      <c r="C294" t="s">
        <v>22</v>
      </c>
      <c r="D294">
        <v>1</v>
      </c>
      <c r="E294">
        <v>0.09</v>
      </c>
      <c r="F294">
        <v>22</v>
      </c>
      <c r="G294">
        <v>0.01</v>
      </c>
      <c r="H294">
        <v>22</v>
      </c>
    </row>
    <row r="295" spans="1:8" x14ac:dyDescent="0.25">
      <c r="A295" t="s">
        <v>2842</v>
      </c>
      <c r="B295" t="s">
        <v>221</v>
      </c>
      <c r="C295" t="s">
        <v>22</v>
      </c>
      <c r="D295">
        <v>1</v>
      </c>
      <c r="E295">
        <v>0.09</v>
      </c>
      <c r="F295">
        <v>29</v>
      </c>
      <c r="G295">
        <v>0.02</v>
      </c>
      <c r="H295">
        <v>29</v>
      </c>
    </row>
    <row r="296" spans="1:8" x14ac:dyDescent="0.25">
      <c r="A296" t="s">
        <v>2842</v>
      </c>
      <c r="B296" t="s">
        <v>3058</v>
      </c>
      <c r="C296" t="s">
        <v>339</v>
      </c>
      <c r="D296">
        <v>1</v>
      </c>
      <c r="E296">
        <v>0.09</v>
      </c>
      <c r="F296">
        <v>49</v>
      </c>
      <c r="G296">
        <v>0.03</v>
      </c>
      <c r="H296">
        <v>49</v>
      </c>
    </row>
    <row r="297" spans="1:8" x14ac:dyDescent="0.25">
      <c r="A297" t="s">
        <v>2842</v>
      </c>
      <c r="B297" t="s">
        <v>3058</v>
      </c>
      <c r="C297" t="s">
        <v>345</v>
      </c>
      <c r="D297">
        <v>1</v>
      </c>
      <c r="E297">
        <v>0.09</v>
      </c>
      <c r="F297">
        <v>49</v>
      </c>
      <c r="G297">
        <v>0.03</v>
      </c>
      <c r="H297">
        <v>49</v>
      </c>
    </row>
    <row r="298" spans="1:8" x14ac:dyDescent="0.25">
      <c r="A298" t="s">
        <v>2842</v>
      </c>
      <c r="B298" t="s">
        <v>184</v>
      </c>
      <c r="C298" t="s">
        <v>22</v>
      </c>
      <c r="D298">
        <v>1</v>
      </c>
      <c r="E298">
        <v>0.09</v>
      </c>
      <c r="F298">
        <v>50</v>
      </c>
      <c r="G298">
        <v>0.03</v>
      </c>
      <c r="H298">
        <v>50</v>
      </c>
    </row>
    <row r="299" spans="1:8" x14ac:dyDescent="0.25">
      <c r="A299" t="s">
        <v>2842</v>
      </c>
      <c r="B299" t="s">
        <v>31</v>
      </c>
      <c r="C299" t="s">
        <v>22</v>
      </c>
      <c r="D299">
        <v>1</v>
      </c>
      <c r="E299">
        <v>0.09</v>
      </c>
      <c r="F299">
        <v>75</v>
      </c>
      <c r="G299">
        <v>0.05</v>
      </c>
      <c r="H299">
        <v>75</v>
      </c>
    </row>
    <row r="300" spans="1:8" x14ac:dyDescent="0.25">
      <c r="A300" t="s">
        <v>2842</v>
      </c>
      <c r="B300" t="s">
        <v>238</v>
      </c>
      <c r="C300" t="s">
        <v>339</v>
      </c>
      <c r="D300">
        <v>1</v>
      </c>
      <c r="E300">
        <v>0.09</v>
      </c>
      <c r="F300">
        <v>99</v>
      </c>
      <c r="G300">
        <v>7.0000000000000007E-2</v>
      </c>
      <c r="H300">
        <v>99</v>
      </c>
    </row>
    <row r="301" spans="1:8" x14ac:dyDescent="0.25">
      <c r="A301" t="s">
        <v>2842</v>
      </c>
      <c r="B301" t="s">
        <v>238</v>
      </c>
      <c r="C301" t="s">
        <v>2203</v>
      </c>
      <c r="D301">
        <v>1</v>
      </c>
      <c r="E301">
        <v>0.09</v>
      </c>
      <c r="F301">
        <v>99</v>
      </c>
      <c r="G301">
        <v>7.0000000000000007E-2</v>
      </c>
      <c r="H301">
        <v>99</v>
      </c>
    </row>
    <row r="302" spans="1:8" x14ac:dyDescent="0.25">
      <c r="A302" t="s">
        <v>2842</v>
      </c>
      <c r="B302" t="s">
        <v>89</v>
      </c>
      <c r="C302" t="s">
        <v>22</v>
      </c>
      <c r="D302">
        <v>1</v>
      </c>
      <c r="E302">
        <v>0.09</v>
      </c>
      <c r="F302">
        <v>99</v>
      </c>
      <c r="G302">
        <v>7.0000000000000007E-2</v>
      </c>
      <c r="H302">
        <v>99</v>
      </c>
    </row>
    <row r="303" spans="1:8" x14ac:dyDescent="0.25">
      <c r="A303" t="s">
        <v>2842</v>
      </c>
      <c r="B303" t="s">
        <v>238</v>
      </c>
      <c r="C303" t="s">
        <v>343</v>
      </c>
      <c r="D303">
        <v>1</v>
      </c>
      <c r="E303">
        <v>0.09</v>
      </c>
      <c r="F303">
        <v>99</v>
      </c>
      <c r="G303">
        <v>7.0000000000000007E-2</v>
      </c>
      <c r="H303">
        <v>99</v>
      </c>
    </row>
    <row r="304" spans="1:8" x14ac:dyDescent="0.25">
      <c r="A304" t="s">
        <v>2842</v>
      </c>
      <c r="B304" t="s">
        <v>238</v>
      </c>
      <c r="C304" t="s">
        <v>2200</v>
      </c>
      <c r="D304">
        <v>1</v>
      </c>
      <c r="E304">
        <v>0.09</v>
      </c>
      <c r="F304">
        <v>99</v>
      </c>
      <c r="G304">
        <v>7.0000000000000007E-2</v>
      </c>
      <c r="H304">
        <v>99</v>
      </c>
    </row>
    <row r="305" spans="1:8" x14ac:dyDescent="0.25">
      <c r="A305" t="s">
        <v>2842</v>
      </c>
      <c r="B305" t="s">
        <v>26</v>
      </c>
      <c r="C305" t="s">
        <v>22</v>
      </c>
      <c r="D305">
        <v>1</v>
      </c>
      <c r="E305">
        <v>0.09</v>
      </c>
      <c r="F305">
        <v>149</v>
      </c>
      <c r="G305">
        <v>0.1</v>
      </c>
      <c r="H305">
        <v>149</v>
      </c>
    </row>
    <row r="306" spans="1:8" x14ac:dyDescent="0.25">
      <c r="A306" t="s">
        <v>2842</v>
      </c>
      <c r="B306" t="s">
        <v>241</v>
      </c>
      <c r="C306" t="s">
        <v>2261</v>
      </c>
      <c r="D306">
        <v>1</v>
      </c>
      <c r="E306">
        <v>0.09</v>
      </c>
      <c r="F306">
        <v>149</v>
      </c>
      <c r="G306">
        <v>0.1</v>
      </c>
      <c r="H306">
        <v>149</v>
      </c>
    </row>
    <row r="307" spans="1:8" x14ac:dyDescent="0.25">
      <c r="A307" t="s">
        <v>2842</v>
      </c>
      <c r="B307" t="s">
        <v>241</v>
      </c>
      <c r="C307" t="s">
        <v>2274</v>
      </c>
      <c r="D307">
        <v>1</v>
      </c>
      <c r="E307">
        <v>0.09</v>
      </c>
      <c r="F307">
        <v>149</v>
      </c>
      <c r="G307">
        <v>0.1</v>
      </c>
      <c r="H307">
        <v>149</v>
      </c>
    </row>
    <row r="308" spans="1:8" x14ac:dyDescent="0.25">
      <c r="A308" t="s">
        <v>2842</v>
      </c>
      <c r="B308" t="s">
        <v>233</v>
      </c>
      <c r="C308" t="s">
        <v>258</v>
      </c>
      <c r="D308">
        <v>1</v>
      </c>
      <c r="E308">
        <v>0.09</v>
      </c>
      <c r="F308">
        <v>169</v>
      </c>
      <c r="G308">
        <v>0.11</v>
      </c>
      <c r="H308">
        <v>169</v>
      </c>
    </row>
    <row r="309" spans="1:8" x14ac:dyDescent="0.25">
      <c r="A309" t="s">
        <v>2842</v>
      </c>
      <c r="B309" t="s">
        <v>233</v>
      </c>
      <c r="C309" t="s">
        <v>294</v>
      </c>
      <c r="D309">
        <v>1</v>
      </c>
      <c r="E309">
        <v>0.09</v>
      </c>
      <c r="F309">
        <v>169</v>
      </c>
      <c r="G309">
        <v>0.11</v>
      </c>
      <c r="H309">
        <v>169</v>
      </c>
    </row>
    <row r="310" spans="1:8" x14ac:dyDescent="0.25">
      <c r="A310" t="s">
        <v>2842</v>
      </c>
      <c r="B310" t="s">
        <v>233</v>
      </c>
      <c r="C310" t="s">
        <v>257</v>
      </c>
      <c r="D310">
        <v>1</v>
      </c>
      <c r="E310">
        <v>0.09</v>
      </c>
      <c r="F310">
        <v>169</v>
      </c>
      <c r="G310">
        <v>0.11</v>
      </c>
      <c r="H310">
        <v>169</v>
      </c>
    </row>
    <row r="311" spans="1:8" x14ac:dyDescent="0.25">
      <c r="A311" t="s">
        <v>2842</v>
      </c>
      <c r="B311" t="s">
        <v>293</v>
      </c>
      <c r="C311" t="s">
        <v>22</v>
      </c>
      <c r="D311">
        <v>1</v>
      </c>
      <c r="E311">
        <v>0.09</v>
      </c>
      <c r="F311">
        <v>159</v>
      </c>
      <c r="G311">
        <v>0.11</v>
      </c>
      <c r="H311">
        <v>159</v>
      </c>
    </row>
    <row r="312" spans="1:8" x14ac:dyDescent="0.25">
      <c r="A312" t="s">
        <v>2842</v>
      </c>
      <c r="B312" t="s">
        <v>246</v>
      </c>
      <c r="C312" t="s">
        <v>239</v>
      </c>
      <c r="D312">
        <v>1</v>
      </c>
      <c r="E312">
        <v>0.09</v>
      </c>
      <c r="F312">
        <v>169</v>
      </c>
      <c r="G312">
        <v>0.11</v>
      </c>
      <c r="H312">
        <v>169</v>
      </c>
    </row>
    <row r="313" spans="1:8" x14ac:dyDescent="0.25">
      <c r="A313" t="s">
        <v>2842</v>
      </c>
      <c r="B313" t="s">
        <v>246</v>
      </c>
      <c r="C313" t="s">
        <v>2212</v>
      </c>
      <c r="D313">
        <v>1</v>
      </c>
      <c r="E313">
        <v>0.09</v>
      </c>
      <c r="F313">
        <v>169</v>
      </c>
      <c r="G313">
        <v>0.11</v>
      </c>
      <c r="H313">
        <v>169</v>
      </c>
    </row>
    <row r="314" spans="1:8" x14ac:dyDescent="0.25">
      <c r="A314" t="s">
        <v>2842</v>
      </c>
      <c r="B314" t="s">
        <v>233</v>
      </c>
      <c r="C314" t="s">
        <v>2251</v>
      </c>
      <c r="D314">
        <v>1</v>
      </c>
      <c r="E314">
        <v>0.09</v>
      </c>
      <c r="F314">
        <v>169</v>
      </c>
      <c r="G314">
        <v>0.11</v>
      </c>
      <c r="H314">
        <v>169</v>
      </c>
    </row>
    <row r="315" spans="1:8" x14ac:dyDescent="0.25">
      <c r="A315" t="s">
        <v>2842</v>
      </c>
      <c r="B315" t="s">
        <v>233</v>
      </c>
      <c r="C315" t="s">
        <v>239</v>
      </c>
      <c r="D315">
        <v>1</v>
      </c>
      <c r="E315">
        <v>0.09</v>
      </c>
      <c r="F315">
        <v>169</v>
      </c>
      <c r="G315">
        <v>0.11</v>
      </c>
      <c r="H315">
        <v>169</v>
      </c>
    </row>
    <row r="316" spans="1:8" x14ac:dyDescent="0.25">
      <c r="A316" t="s">
        <v>2842</v>
      </c>
      <c r="B316" t="s">
        <v>246</v>
      </c>
      <c r="C316" t="s">
        <v>2250</v>
      </c>
      <c r="D316">
        <v>1</v>
      </c>
      <c r="E316">
        <v>0.09</v>
      </c>
      <c r="F316">
        <v>169</v>
      </c>
      <c r="G316">
        <v>0.11</v>
      </c>
      <c r="H316">
        <v>169</v>
      </c>
    </row>
    <row r="317" spans="1:8" x14ac:dyDescent="0.25">
      <c r="A317" t="s">
        <v>2842</v>
      </c>
      <c r="B317" t="s">
        <v>246</v>
      </c>
      <c r="C317" t="s">
        <v>257</v>
      </c>
      <c r="D317">
        <v>1</v>
      </c>
      <c r="E317">
        <v>0.09</v>
      </c>
      <c r="F317">
        <v>169</v>
      </c>
      <c r="G317">
        <v>0.11</v>
      </c>
      <c r="H317">
        <v>169</v>
      </c>
    </row>
    <row r="318" spans="1:8" x14ac:dyDescent="0.25">
      <c r="A318" t="s">
        <v>2842</v>
      </c>
      <c r="B318" t="s">
        <v>40</v>
      </c>
      <c r="C318" t="s">
        <v>22</v>
      </c>
      <c r="D318">
        <v>1</v>
      </c>
      <c r="E318">
        <v>0.09</v>
      </c>
      <c r="F318">
        <v>179</v>
      </c>
      <c r="G318">
        <v>0.12</v>
      </c>
      <c r="H318">
        <v>179</v>
      </c>
    </row>
    <row r="319" spans="1:8" x14ac:dyDescent="0.25">
      <c r="A319" t="s">
        <v>2842</v>
      </c>
      <c r="B319" t="s">
        <v>130</v>
      </c>
      <c r="C319" t="s">
        <v>22</v>
      </c>
      <c r="D319">
        <v>1</v>
      </c>
      <c r="E319">
        <v>0.09</v>
      </c>
      <c r="F319">
        <v>199</v>
      </c>
      <c r="G319">
        <v>0.13</v>
      </c>
      <c r="H319">
        <v>199</v>
      </c>
    </row>
    <row r="320" spans="1:8" x14ac:dyDescent="0.25">
      <c r="A320" t="s">
        <v>2842</v>
      </c>
      <c r="B320" t="s">
        <v>77</v>
      </c>
      <c r="C320" t="s">
        <v>22</v>
      </c>
      <c r="D320">
        <v>1</v>
      </c>
      <c r="E320">
        <v>0.09</v>
      </c>
      <c r="F320">
        <v>199</v>
      </c>
      <c r="G320">
        <v>0.13</v>
      </c>
      <c r="H320">
        <v>199</v>
      </c>
    </row>
    <row r="321" spans="1:8" x14ac:dyDescent="0.25">
      <c r="A321" t="s">
        <v>2842</v>
      </c>
      <c r="B321" t="s">
        <v>335</v>
      </c>
      <c r="C321" t="s">
        <v>22</v>
      </c>
      <c r="D321">
        <v>1</v>
      </c>
      <c r="E321">
        <v>0.09</v>
      </c>
      <c r="F321">
        <v>199</v>
      </c>
      <c r="G321">
        <v>0.13</v>
      </c>
      <c r="H321">
        <v>199</v>
      </c>
    </row>
    <row r="322" spans="1:8" x14ac:dyDescent="0.25">
      <c r="A322" t="s">
        <v>2842</v>
      </c>
      <c r="B322" t="s">
        <v>171</v>
      </c>
      <c r="C322" t="s">
        <v>22</v>
      </c>
      <c r="D322">
        <v>1</v>
      </c>
      <c r="E322">
        <v>0.09</v>
      </c>
      <c r="F322">
        <v>199</v>
      </c>
      <c r="G322">
        <v>0.13</v>
      </c>
      <c r="H322">
        <v>199</v>
      </c>
    </row>
    <row r="323" spans="1:8" x14ac:dyDescent="0.25">
      <c r="A323" t="s">
        <v>2842</v>
      </c>
      <c r="B323" t="s">
        <v>188</v>
      </c>
      <c r="C323" t="s">
        <v>22</v>
      </c>
      <c r="D323">
        <v>1</v>
      </c>
      <c r="E323">
        <v>0.09</v>
      </c>
      <c r="F323">
        <v>249</v>
      </c>
      <c r="G323">
        <v>0.17</v>
      </c>
      <c r="H323">
        <v>249</v>
      </c>
    </row>
    <row r="324" spans="1:8" x14ac:dyDescent="0.25">
      <c r="A324" t="s">
        <v>2842</v>
      </c>
      <c r="B324" t="s">
        <v>237</v>
      </c>
      <c r="C324" t="s">
        <v>22</v>
      </c>
      <c r="D324">
        <v>1</v>
      </c>
      <c r="E324">
        <v>0.09</v>
      </c>
      <c r="F324">
        <v>249</v>
      </c>
      <c r="G324">
        <v>0.17</v>
      </c>
      <c r="H324">
        <v>249</v>
      </c>
    </row>
    <row r="325" spans="1:8" x14ac:dyDescent="0.25">
      <c r="A325" t="s">
        <v>2842</v>
      </c>
      <c r="B325" t="s">
        <v>324</v>
      </c>
      <c r="C325" t="s">
        <v>22</v>
      </c>
      <c r="D325">
        <v>1</v>
      </c>
      <c r="E325">
        <v>0.09</v>
      </c>
      <c r="F325">
        <v>249</v>
      </c>
      <c r="G325">
        <v>0.17</v>
      </c>
      <c r="H325">
        <v>249</v>
      </c>
    </row>
    <row r="326" spans="1:8" x14ac:dyDescent="0.25">
      <c r="A326" t="s">
        <v>2842</v>
      </c>
      <c r="B326" t="s">
        <v>69</v>
      </c>
      <c r="C326" t="s">
        <v>22</v>
      </c>
      <c r="D326">
        <v>1</v>
      </c>
      <c r="E326">
        <v>0.09</v>
      </c>
      <c r="F326">
        <v>299</v>
      </c>
      <c r="G326">
        <v>0.2</v>
      </c>
      <c r="H326">
        <v>299</v>
      </c>
    </row>
    <row r="327" spans="1:8" x14ac:dyDescent="0.25">
      <c r="A327" t="s">
        <v>2842</v>
      </c>
      <c r="B327" t="s">
        <v>177</v>
      </c>
      <c r="C327" t="s">
        <v>343</v>
      </c>
      <c r="D327">
        <v>1</v>
      </c>
      <c r="E327">
        <v>0.09</v>
      </c>
      <c r="F327">
        <v>299</v>
      </c>
      <c r="G327">
        <v>0.2</v>
      </c>
      <c r="H327">
        <v>299</v>
      </c>
    </row>
    <row r="328" spans="1:8" x14ac:dyDescent="0.25">
      <c r="A328" t="s">
        <v>2842</v>
      </c>
      <c r="B328" t="s">
        <v>27</v>
      </c>
      <c r="C328" t="s">
        <v>22</v>
      </c>
      <c r="D328">
        <v>1</v>
      </c>
      <c r="E328">
        <v>0.09</v>
      </c>
      <c r="F328">
        <v>320</v>
      </c>
      <c r="G328">
        <v>0.22</v>
      </c>
      <c r="H328">
        <v>320</v>
      </c>
    </row>
    <row r="329" spans="1:8" x14ac:dyDescent="0.25">
      <c r="A329" t="s">
        <v>2842</v>
      </c>
      <c r="B329" t="s">
        <v>3308</v>
      </c>
      <c r="C329" t="s">
        <v>22</v>
      </c>
      <c r="D329">
        <v>1</v>
      </c>
      <c r="E329">
        <v>0.09</v>
      </c>
      <c r="F329">
        <v>349</v>
      </c>
      <c r="G329">
        <v>0.24</v>
      </c>
      <c r="H329">
        <v>349</v>
      </c>
    </row>
    <row r="330" spans="1:8" x14ac:dyDescent="0.25">
      <c r="A330" t="s">
        <v>2842</v>
      </c>
      <c r="B330" t="s">
        <v>2302</v>
      </c>
      <c r="C330" t="s">
        <v>22</v>
      </c>
      <c r="D330">
        <v>1</v>
      </c>
      <c r="E330">
        <v>0.09</v>
      </c>
      <c r="F330">
        <v>350</v>
      </c>
      <c r="G330">
        <v>0.24</v>
      </c>
      <c r="H330">
        <v>350</v>
      </c>
    </row>
    <row r="331" spans="1:8" x14ac:dyDescent="0.25">
      <c r="A331" t="s">
        <v>2842</v>
      </c>
      <c r="B331" t="s">
        <v>46</v>
      </c>
      <c r="C331" t="s">
        <v>22</v>
      </c>
      <c r="D331">
        <v>1</v>
      </c>
      <c r="E331">
        <v>0.09</v>
      </c>
      <c r="F331">
        <v>349</v>
      </c>
      <c r="G331">
        <v>0.24</v>
      </c>
      <c r="H331">
        <v>349</v>
      </c>
    </row>
    <row r="332" spans="1:8" x14ac:dyDescent="0.25">
      <c r="A332" t="s">
        <v>2842</v>
      </c>
      <c r="B332" t="s">
        <v>152</v>
      </c>
      <c r="C332" t="s">
        <v>22</v>
      </c>
      <c r="D332">
        <v>1</v>
      </c>
      <c r="E332">
        <v>0.09</v>
      </c>
      <c r="F332">
        <v>375</v>
      </c>
      <c r="G332">
        <v>0.25</v>
      </c>
      <c r="H332">
        <v>375</v>
      </c>
    </row>
    <row r="333" spans="1:8" x14ac:dyDescent="0.25">
      <c r="A333" t="s">
        <v>2842</v>
      </c>
      <c r="B333" t="s">
        <v>101</v>
      </c>
      <c r="C333" t="s">
        <v>22</v>
      </c>
      <c r="D333">
        <v>1</v>
      </c>
      <c r="E333">
        <v>0.09</v>
      </c>
      <c r="F333">
        <v>390</v>
      </c>
      <c r="G333">
        <v>0.26</v>
      </c>
      <c r="H333">
        <v>390</v>
      </c>
    </row>
    <row r="334" spans="1:8" x14ac:dyDescent="0.25">
      <c r="A334" t="s">
        <v>2842</v>
      </c>
      <c r="B334" t="s">
        <v>2314</v>
      </c>
      <c r="C334" t="s">
        <v>22</v>
      </c>
      <c r="D334">
        <v>1</v>
      </c>
      <c r="E334">
        <v>0.09</v>
      </c>
      <c r="F334">
        <v>399</v>
      </c>
      <c r="G334">
        <v>0.27</v>
      </c>
      <c r="H334">
        <v>399</v>
      </c>
    </row>
    <row r="335" spans="1:8" x14ac:dyDescent="0.25">
      <c r="A335" t="s">
        <v>2842</v>
      </c>
      <c r="B335" t="s">
        <v>211</v>
      </c>
      <c r="C335" t="s">
        <v>22</v>
      </c>
      <c r="D335">
        <v>1</v>
      </c>
      <c r="E335">
        <v>0.09</v>
      </c>
      <c r="F335">
        <v>429</v>
      </c>
      <c r="G335">
        <v>0.28999999999999998</v>
      </c>
      <c r="H335">
        <v>429</v>
      </c>
    </row>
    <row r="336" spans="1:8" x14ac:dyDescent="0.25">
      <c r="A336" t="s">
        <v>2842</v>
      </c>
      <c r="B336" t="s">
        <v>134</v>
      </c>
      <c r="C336" t="s">
        <v>135</v>
      </c>
      <c r="D336">
        <v>1</v>
      </c>
      <c r="E336">
        <v>0.09</v>
      </c>
      <c r="F336">
        <v>499</v>
      </c>
      <c r="G336">
        <v>0.34</v>
      </c>
      <c r="H336">
        <v>499</v>
      </c>
    </row>
    <row r="337" spans="1:8" x14ac:dyDescent="0.25">
      <c r="A337" t="s">
        <v>2842</v>
      </c>
      <c r="B337" t="s">
        <v>175</v>
      </c>
      <c r="C337" t="s">
        <v>2252</v>
      </c>
      <c r="D337">
        <v>1</v>
      </c>
      <c r="E337">
        <v>0.09</v>
      </c>
      <c r="F337">
        <v>499</v>
      </c>
      <c r="G337">
        <v>0.34</v>
      </c>
      <c r="H337">
        <v>499</v>
      </c>
    </row>
    <row r="338" spans="1:8" x14ac:dyDescent="0.25">
      <c r="A338" t="s">
        <v>2842</v>
      </c>
      <c r="B338" t="s">
        <v>175</v>
      </c>
      <c r="C338" t="s">
        <v>3439</v>
      </c>
      <c r="D338">
        <v>1</v>
      </c>
      <c r="E338">
        <v>0.09</v>
      </c>
      <c r="F338">
        <v>499</v>
      </c>
      <c r="G338">
        <v>0.34</v>
      </c>
      <c r="H338">
        <v>499</v>
      </c>
    </row>
    <row r="339" spans="1:8" x14ac:dyDescent="0.25">
      <c r="A339" t="s">
        <v>2842</v>
      </c>
      <c r="B339" t="s">
        <v>175</v>
      </c>
      <c r="C339" t="s">
        <v>337</v>
      </c>
      <c r="D339">
        <v>1</v>
      </c>
      <c r="E339">
        <v>0.09</v>
      </c>
      <c r="F339">
        <v>499</v>
      </c>
      <c r="G339">
        <v>0.34</v>
      </c>
      <c r="H339">
        <v>499</v>
      </c>
    </row>
    <row r="340" spans="1:8" x14ac:dyDescent="0.25">
      <c r="A340" t="s">
        <v>2842</v>
      </c>
      <c r="B340" t="s">
        <v>161</v>
      </c>
      <c r="C340" t="s">
        <v>22</v>
      </c>
      <c r="D340">
        <v>1</v>
      </c>
      <c r="E340">
        <v>0.09</v>
      </c>
      <c r="F340">
        <v>499</v>
      </c>
      <c r="G340">
        <v>0.34</v>
      </c>
      <c r="H340">
        <v>499</v>
      </c>
    </row>
    <row r="341" spans="1:8" x14ac:dyDescent="0.25">
      <c r="A341" t="s">
        <v>2842</v>
      </c>
      <c r="B341" t="s">
        <v>2242</v>
      </c>
      <c r="C341" t="s">
        <v>2243</v>
      </c>
      <c r="D341">
        <v>1</v>
      </c>
      <c r="E341">
        <v>0.09</v>
      </c>
      <c r="F341">
        <v>539</v>
      </c>
      <c r="G341">
        <v>0.36</v>
      </c>
      <c r="H341">
        <v>539</v>
      </c>
    </row>
    <row r="342" spans="1:8" x14ac:dyDescent="0.25">
      <c r="A342" t="s">
        <v>2842</v>
      </c>
      <c r="B342" t="s">
        <v>2242</v>
      </c>
      <c r="C342" t="s">
        <v>2216</v>
      </c>
      <c r="D342">
        <v>1</v>
      </c>
      <c r="E342">
        <v>0.09</v>
      </c>
      <c r="F342">
        <v>539</v>
      </c>
      <c r="G342">
        <v>0.36</v>
      </c>
      <c r="H342">
        <v>539</v>
      </c>
    </row>
    <row r="343" spans="1:8" x14ac:dyDescent="0.25">
      <c r="A343" t="s">
        <v>2842</v>
      </c>
      <c r="B343" t="s">
        <v>2289</v>
      </c>
      <c r="C343" t="s">
        <v>22</v>
      </c>
      <c r="D343">
        <v>1</v>
      </c>
      <c r="E343">
        <v>0.09</v>
      </c>
      <c r="F343">
        <v>569</v>
      </c>
      <c r="G343">
        <v>0.39</v>
      </c>
      <c r="H343">
        <v>569</v>
      </c>
    </row>
    <row r="344" spans="1:8" x14ac:dyDescent="0.25">
      <c r="A344" t="s">
        <v>2842</v>
      </c>
      <c r="B344" t="s">
        <v>274</v>
      </c>
      <c r="C344" t="s">
        <v>22</v>
      </c>
      <c r="D344">
        <v>1</v>
      </c>
      <c r="E344">
        <v>0.09</v>
      </c>
      <c r="F344">
        <v>590</v>
      </c>
      <c r="G344">
        <v>0.4</v>
      </c>
      <c r="H344">
        <v>590</v>
      </c>
    </row>
    <row r="345" spans="1:8" x14ac:dyDescent="0.25">
      <c r="A345" t="s">
        <v>2842</v>
      </c>
      <c r="B345" t="s">
        <v>124</v>
      </c>
      <c r="C345" t="s">
        <v>22</v>
      </c>
      <c r="D345">
        <v>1</v>
      </c>
      <c r="E345">
        <v>0.09</v>
      </c>
      <c r="F345">
        <v>599</v>
      </c>
      <c r="G345">
        <v>0.41</v>
      </c>
      <c r="H345">
        <v>599</v>
      </c>
    </row>
    <row r="346" spans="1:8" x14ac:dyDescent="0.25">
      <c r="A346" t="s">
        <v>2842</v>
      </c>
      <c r="B346" t="s">
        <v>91</v>
      </c>
      <c r="C346" t="s">
        <v>22</v>
      </c>
      <c r="D346">
        <v>1</v>
      </c>
      <c r="E346">
        <v>0.09</v>
      </c>
      <c r="F346">
        <v>599</v>
      </c>
      <c r="G346">
        <v>0.41</v>
      </c>
      <c r="H346">
        <v>599</v>
      </c>
    </row>
    <row r="347" spans="1:8" x14ac:dyDescent="0.25">
      <c r="A347" t="s">
        <v>2842</v>
      </c>
      <c r="B347" t="s">
        <v>2245</v>
      </c>
      <c r="C347" t="s">
        <v>2246</v>
      </c>
      <c r="D347">
        <v>1</v>
      </c>
      <c r="E347">
        <v>0.09</v>
      </c>
      <c r="F347">
        <v>639</v>
      </c>
      <c r="G347">
        <v>0.43</v>
      </c>
      <c r="H347">
        <v>639</v>
      </c>
    </row>
    <row r="348" spans="1:8" x14ac:dyDescent="0.25">
      <c r="A348" t="s">
        <v>2842</v>
      </c>
      <c r="B348" t="s">
        <v>283</v>
      </c>
      <c r="C348" t="s">
        <v>22</v>
      </c>
      <c r="D348">
        <v>1</v>
      </c>
      <c r="E348">
        <v>0.09</v>
      </c>
      <c r="F348">
        <v>629</v>
      </c>
      <c r="G348">
        <v>0.43</v>
      </c>
      <c r="H348">
        <v>629</v>
      </c>
    </row>
    <row r="349" spans="1:8" x14ac:dyDescent="0.25">
      <c r="A349" t="s">
        <v>2842</v>
      </c>
      <c r="B349" t="s">
        <v>2230</v>
      </c>
      <c r="C349" t="s">
        <v>2216</v>
      </c>
      <c r="D349">
        <v>1</v>
      </c>
      <c r="E349">
        <v>0.09</v>
      </c>
      <c r="F349">
        <v>649</v>
      </c>
      <c r="G349">
        <v>0.44</v>
      </c>
      <c r="H349">
        <v>649</v>
      </c>
    </row>
    <row r="350" spans="1:8" x14ac:dyDescent="0.25">
      <c r="A350" t="s">
        <v>2842</v>
      </c>
      <c r="B350" t="s">
        <v>2230</v>
      </c>
      <c r="C350" t="s">
        <v>2214</v>
      </c>
      <c r="D350">
        <v>1</v>
      </c>
      <c r="E350">
        <v>0.09</v>
      </c>
      <c r="F350">
        <v>649</v>
      </c>
      <c r="G350">
        <v>0.44</v>
      </c>
      <c r="H350">
        <v>649</v>
      </c>
    </row>
    <row r="351" spans="1:8" x14ac:dyDescent="0.25">
      <c r="A351" t="s">
        <v>2842</v>
      </c>
      <c r="B351" t="s">
        <v>2245</v>
      </c>
      <c r="C351" t="s">
        <v>2243</v>
      </c>
      <c r="D351">
        <v>1</v>
      </c>
      <c r="E351">
        <v>0.09</v>
      </c>
      <c r="F351">
        <v>750</v>
      </c>
      <c r="G351">
        <v>0.51</v>
      </c>
      <c r="H351">
        <v>750</v>
      </c>
    </row>
    <row r="352" spans="1:8" x14ac:dyDescent="0.25">
      <c r="A352" t="s">
        <v>2842</v>
      </c>
      <c r="B352" t="s">
        <v>216</v>
      </c>
      <c r="C352" t="s">
        <v>22</v>
      </c>
      <c r="D352">
        <v>1</v>
      </c>
      <c r="E352">
        <v>0.09</v>
      </c>
      <c r="F352">
        <v>749</v>
      </c>
      <c r="G352">
        <v>0.51</v>
      </c>
      <c r="H352">
        <v>749</v>
      </c>
    </row>
    <row r="353" spans="1:8" x14ac:dyDescent="0.25">
      <c r="A353" t="s">
        <v>2842</v>
      </c>
      <c r="B353" t="s">
        <v>45</v>
      </c>
      <c r="C353" t="s">
        <v>22</v>
      </c>
      <c r="D353">
        <v>1</v>
      </c>
      <c r="E353">
        <v>0.09</v>
      </c>
      <c r="F353">
        <v>769</v>
      </c>
      <c r="G353">
        <v>0.52</v>
      </c>
      <c r="H353">
        <v>769</v>
      </c>
    </row>
    <row r="354" spans="1:8" x14ac:dyDescent="0.25">
      <c r="A354" t="s">
        <v>2842</v>
      </c>
      <c r="B354" t="s">
        <v>2257</v>
      </c>
      <c r="C354" t="s">
        <v>2214</v>
      </c>
      <c r="D354">
        <v>1</v>
      </c>
      <c r="E354">
        <v>0.09</v>
      </c>
      <c r="F354">
        <v>799</v>
      </c>
      <c r="G354">
        <v>0.54</v>
      </c>
      <c r="H354">
        <v>799</v>
      </c>
    </row>
    <row r="355" spans="1:8" x14ac:dyDescent="0.25">
      <c r="A355" t="s">
        <v>2842</v>
      </c>
      <c r="B355" t="s">
        <v>2217</v>
      </c>
      <c r="C355" t="s">
        <v>2219</v>
      </c>
      <c r="D355">
        <v>1</v>
      </c>
      <c r="E355">
        <v>0.09</v>
      </c>
      <c r="F355">
        <v>849</v>
      </c>
      <c r="G355">
        <v>0.56999999999999995</v>
      </c>
      <c r="H355">
        <v>849</v>
      </c>
    </row>
    <row r="356" spans="1:8" x14ac:dyDescent="0.25">
      <c r="A356" t="s">
        <v>2842</v>
      </c>
      <c r="B356" t="s">
        <v>3049</v>
      </c>
      <c r="C356" t="s">
        <v>3050</v>
      </c>
      <c r="D356">
        <v>1</v>
      </c>
      <c r="E356">
        <v>0.09</v>
      </c>
      <c r="F356">
        <v>849</v>
      </c>
      <c r="G356">
        <v>0.56999999999999995</v>
      </c>
      <c r="H356">
        <v>849</v>
      </c>
    </row>
    <row r="357" spans="1:8" x14ac:dyDescent="0.25">
      <c r="A357" t="s">
        <v>2842</v>
      </c>
      <c r="B357" t="s">
        <v>2217</v>
      </c>
      <c r="C357" t="s">
        <v>2216</v>
      </c>
      <c r="D357">
        <v>1</v>
      </c>
      <c r="E357">
        <v>0.09</v>
      </c>
      <c r="F357">
        <v>849</v>
      </c>
      <c r="G357">
        <v>0.56999999999999995</v>
      </c>
      <c r="H357">
        <v>849</v>
      </c>
    </row>
    <row r="358" spans="1:8" x14ac:dyDescent="0.25">
      <c r="A358" t="s">
        <v>2842</v>
      </c>
      <c r="B358" t="s">
        <v>34</v>
      </c>
      <c r="C358" t="s">
        <v>22</v>
      </c>
      <c r="D358">
        <v>1</v>
      </c>
      <c r="E358">
        <v>0.09</v>
      </c>
      <c r="F358">
        <v>890</v>
      </c>
      <c r="G358">
        <v>0.6</v>
      </c>
      <c r="H358">
        <v>890</v>
      </c>
    </row>
    <row r="359" spans="1:8" x14ac:dyDescent="0.25">
      <c r="A359" t="s">
        <v>2842</v>
      </c>
      <c r="B359" t="s">
        <v>3298</v>
      </c>
      <c r="C359" t="s">
        <v>2214</v>
      </c>
      <c r="D359">
        <v>1</v>
      </c>
      <c r="E359">
        <v>0.09</v>
      </c>
      <c r="F359">
        <v>949</v>
      </c>
      <c r="G359">
        <v>0.64</v>
      </c>
      <c r="H359">
        <v>949</v>
      </c>
    </row>
    <row r="360" spans="1:8" x14ac:dyDescent="0.25">
      <c r="A360" t="s">
        <v>2842</v>
      </c>
      <c r="B360" t="s">
        <v>3298</v>
      </c>
      <c r="C360" t="s">
        <v>2216</v>
      </c>
      <c r="D360">
        <v>1</v>
      </c>
      <c r="E360">
        <v>0.09</v>
      </c>
      <c r="F360">
        <v>949</v>
      </c>
      <c r="G360">
        <v>0.64</v>
      </c>
      <c r="H360">
        <v>949</v>
      </c>
    </row>
    <row r="361" spans="1:8" x14ac:dyDescent="0.25">
      <c r="A361" t="s">
        <v>2842</v>
      </c>
      <c r="B361" t="s">
        <v>128</v>
      </c>
      <c r="C361" t="s">
        <v>304</v>
      </c>
      <c r="D361">
        <v>1</v>
      </c>
      <c r="E361">
        <v>0.09</v>
      </c>
      <c r="F361">
        <v>1090</v>
      </c>
      <c r="G361">
        <v>0.74</v>
      </c>
      <c r="H361">
        <v>1090</v>
      </c>
    </row>
    <row r="362" spans="1:8" x14ac:dyDescent="0.25">
      <c r="A362" t="s">
        <v>2842</v>
      </c>
      <c r="B362" t="s">
        <v>194</v>
      </c>
      <c r="C362" t="s">
        <v>133</v>
      </c>
      <c r="D362">
        <v>1</v>
      </c>
      <c r="E362">
        <v>0.09</v>
      </c>
      <c r="F362">
        <v>1090</v>
      </c>
      <c r="G362">
        <v>0.74</v>
      </c>
      <c r="H362">
        <v>1090</v>
      </c>
    </row>
    <row r="363" spans="1:8" x14ac:dyDescent="0.25">
      <c r="A363" t="s">
        <v>2842</v>
      </c>
      <c r="B363" t="s">
        <v>2228</v>
      </c>
      <c r="C363" t="s">
        <v>2214</v>
      </c>
      <c r="D363">
        <v>1</v>
      </c>
      <c r="E363">
        <v>0.09</v>
      </c>
      <c r="F363">
        <v>1099</v>
      </c>
      <c r="G363">
        <v>0.74</v>
      </c>
      <c r="H363">
        <v>1099</v>
      </c>
    </row>
    <row r="364" spans="1:8" x14ac:dyDescent="0.25">
      <c r="A364" t="s">
        <v>2842</v>
      </c>
      <c r="B364" t="s">
        <v>158</v>
      </c>
      <c r="C364" t="s">
        <v>266</v>
      </c>
      <c r="D364">
        <v>1</v>
      </c>
      <c r="E364">
        <v>0.09</v>
      </c>
      <c r="F364">
        <v>1090</v>
      </c>
      <c r="G364">
        <v>0.74</v>
      </c>
      <c r="H364">
        <v>1090</v>
      </c>
    </row>
    <row r="365" spans="1:8" x14ac:dyDescent="0.25">
      <c r="A365" t="s">
        <v>2842</v>
      </c>
      <c r="B365" t="s">
        <v>158</v>
      </c>
      <c r="C365" t="s">
        <v>157</v>
      </c>
      <c r="D365">
        <v>1</v>
      </c>
      <c r="E365">
        <v>0.09</v>
      </c>
      <c r="F365">
        <v>1090</v>
      </c>
      <c r="G365">
        <v>0.74</v>
      </c>
      <c r="H365">
        <v>1090</v>
      </c>
    </row>
    <row r="366" spans="1:8" x14ac:dyDescent="0.25">
      <c r="A366" t="s">
        <v>2842</v>
      </c>
      <c r="B366" t="s">
        <v>2295</v>
      </c>
      <c r="C366" t="s">
        <v>22</v>
      </c>
      <c r="D366">
        <v>1</v>
      </c>
      <c r="E366">
        <v>0.09</v>
      </c>
      <c r="F366">
        <v>1190</v>
      </c>
      <c r="G366">
        <v>0.81</v>
      </c>
      <c r="H366">
        <v>1190</v>
      </c>
    </row>
    <row r="367" spans="1:8" x14ac:dyDescent="0.25">
      <c r="A367" t="s">
        <v>2842</v>
      </c>
      <c r="B367" t="s">
        <v>2213</v>
      </c>
      <c r="C367" t="s">
        <v>2214</v>
      </c>
      <c r="D367">
        <v>1</v>
      </c>
      <c r="E367">
        <v>0.09</v>
      </c>
      <c r="F367">
        <v>1299</v>
      </c>
      <c r="G367">
        <v>0.88</v>
      </c>
      <c r="H367">
        <v>1299</v>
      </c>
    </row>
    <row r="368" spans="1:8" x14ac:dyDescent="0.25">
      <c r="A368" t="s">
        <v>2842</v>
      </c>
      <c r="B368" t="s">
        <v>44</v>
      </c>
      <c r="C368" t="s">
        <v>22</v>
      </c>
      <c r="D368">
        <v>1</v>
      </c>
      <c r="E368">
        <v>0.09</v>
      </c>
      <c r="F368">
        <v>1350</v>
      </c>
      <c r="G368">
        <v>0.91</v>
      </c>
      <c r="H368">
        <v>1350</v>
      </c>
    </row>
    <row r="369" spans="1:8" x14ac:dyDescent="0.25">
      <c r="A369" t="s">
        <v>2842</v>
      </c>
      <c r="B369" t="s">
        <v>338</v>
      </c>
      <c r="C369" t="s">
        <v>340</v>
      </c>
      <c r="D369">
        <v>1</v>
      </c>
      <c r="E369">
        <v>0.09</v>
      </c>
      <c r="F369">
        <v>1450</v>
      </c>
      <c r="G369">
        <v>0.98</v>
      </c>
      <c r="H369">
        <v>1450</v>
      </c>
    </row>
    <row r="370" spans="1:8" x14ac:dyDescent="0.25">
      <c r="A370" t="s">
        <v>2842</v>
      </c>
      <c r="B370" t="s">
        <v>338</v>
      </c>
      <c r="C370" t="s">
        <v>2200</v>
      </c>
      <c r="D370">
        <v>1</v>
      </c>
      <c r="E370">
        <v>0.09</v>
      </c>
      <c r="F370">
        <v>1450</v>
      </c>
      <c r="G370">
        <v>0.98</v>
      </c>
      <c r="H370">
        <v>1450</v>
      </c>
    </row>
    <row r="371" spans="1:8" x14ac:dyDescent="0.25">
      <c r="A371" t="s">
        <v>2842</v>
      </c>
      <c r="B371" t="s">
        <v>338</v>
      </c>
      <c r="C371" t="s">
        <v>344</v>
      </c>
      <c r="D371">
        <v>1</v>
      </c>
      <c r="E371">
        <v>0.09</v>
      </c>
      <c r="F371">
        <v>1450</v>
      </c>
      <c r="G371">
        <v>0.98</v>
      </c>
      <c r="H371">
        <v>1450</v>
      </c>
    </row>
    <row r="372" spans="1:8" x14ac:dyDescent="0.25">
      <c r="A372" t="s">
        <v>2842</v>
      </c>
      <c r="B372" t="s">
        <v>2234</v>
      </c>
      <c r="C372" t="s">
        <v>2214</v>
      </c>
      <c r="D372">
        <v>1</v>
      </c>
      <c r="E372">
        <v>0.09</v>
      </c>
      <c r="F372">
        <v>1560</v>
      </c>
      <c r="G372">
        <v>1.06</v>
      </c>
      <c r="H372">
        <v>1560</v>
      </c>
    </row>
    <row r="373" spans="1:8" x14ac:dyDescent="0.25">
      <c r="A373" t="s">
        <v>2842</v>
      </c>
      <c r="B373" t="s">
        <v>2234</v>
      </c>
      <c r="C373" t="s">
        <v>2219</v>
      </c>
      <c r="D373">
        <v>1</v>
      </c>
      <c r="E373">
        <v>0.09</v>
      </c>
      <c r="F373">
        <v>1560</v>
      </c>
      <c r="G373">
        <v>1.06</v>
      </c>
      <c r="H373">
        <v>1560</v>
      </c>
    </row>
    <row r="374" spans="1:8" x14ac:dyDescent="0.25">
      <c r="A374" t="s">
        <v>2842</v>
      </c>
      <c r="B374" t="s">
        <v>2236</v>
      </c>
      <c r="C374" t="s">
        <v>2214</v>
      </c>
      <c r="D374">
        <v>1</v>
      </c>
      <c r="E374">
        <v>0.09</v>
      </c>
      <c r="F374">
        <v>2149</v>
      </c>
      <c r="G374">
        <v>1.45</v>
      </c>
      <c r="H374">
        <v>2149</v>
      </c>
    </row>
    <row r="375" spans="1:8" x14ac:dyDescent="0.25">
      <c r="A375" t="s">
        <v>2842</v>
      </c>
      <c r="B375" t="s">
        <v>2259</v>
      </c>
      <c r="C375" t="s">
        <v>2216</v>
      </c>
      <c r="D375">
        <v>1</v>
      </c>
      <c r="E375">
        <v>0.09</v>
      </c>
      <c r="F375">
        <v>2599</v>
      </c>
      <c r="G375">
        <v>1.76</v>
      </c>
      <c r="H375">
        <v>2599</v>
      </c>
    </row>
    <row r="376" spans="1:8" x14ac:dyDescent="0.25">
      <c r="A376" t="s">
        <v>2842</v>
      </c>
      <c r="B376" t="s">
        <v>2293</v>
      </c>
      <c r="C376" t="s">
        <v>22</v>
      </c>
      <c r="D376">
        <v>2</v>
      </c>
      <c r="E376">
        <v>0.17</v>
      </c>
      <c r="F376">
        <v>66</v>
      </c>
      <c r="G376">
        <v>0.04</v>
      </c>
      <c r="H376">
        <v>33</v>
      </c>
    </row>
    <row r="377" spans="1:8" x14ac:dyDescent="0.25">
      <c r="A377" t="s">
        <v>2842</v>
      </c>
      <c r="B377" t="s">
        <v>259</v>
      </c>
      <c r="C377" t="s">
        <v>22</v>
      </c>
      <c r="D377">
        <v>2</v>
      </c>
      <c r="E377">
        <v>0.17</v>
      </c>
      <c r="F377">
        <v>120</v>
      </c>
      <c r="G377">
        <v>0.08</v>
      </c>
      <c r="H377">
        <v>60</v>
      </c>
    </row>
    <row r="378" spans="1:8" x14ac:dyDescent="0.25">
      <c r="A378" t="s">
        <v>2842</v>
      </c>
      <c r="B378" t="s">
        <v>327</v>
      </c>
      <c r="C378" t="s">
        <v>22</v>
      </c>
      <c r="D378">
        <v>2</v>
      </c>
      <c r="E378">
        <v>0.17</v>
      </c>
      <c r="F378">
        <v>130</v>
      </c>
      <c r="G378">
        <v>0.09</v>
      </c>
      <c r="H378">
        <v>65</v>
      </c>
    </row>
    <row r="379" spans="1:8" x14ac:dyDescent="0.25">
      <c r="A379" t="s">
        <v>2842</v>
      </c>
      <c r="B379" t="s">
        <v>145</v>
      </c>
      <c r="C379" t="s">
        <v>146</v>
      </c>
      <c r="D379">
        <v>2</v>
      </c>
      <c r="E379">
        <v>0.17</v>
      </c>
      <c r="F379">
        <v>170</v>
      </c>
      <c r="G379">
        <v>0.12</v>
      </c>
      <c r="H379">
        <v>85</v>
      </c>
    </row>
    <row r="380" spans="1:8" x14ac:dyDescent="0.25">
      <c r="A380" t="s">
        <v>2842</v>
      </c>
      <c r="B380" t="s">
        <v>187</v>
      </c>
      <c r="C380" t="s">
        <v>22</v>
      </c>
      <c r="D380">
        <v>2</v>
      </c>
      <c r="E380">
        <v>0.17</v>
      </c>
      <c r="F380">
        <v>198</v>
      </c>
      <c r="G380">
        <v>0.13</v>
      </c>
      <c r="H380">
        <v>99</v>
      </c>
    </row>
    <row r="381" spans="1:8" x14ac:dyDescent="0.25">
      <c r="A381" t="s">
        <v>2842</v>
      </c>
      <c r="B381" t="s">
        <v>243</v>
      </c>
      <c r="C381" t="s">
        <v>22</v>
      </c>
      <c r="D381">
        <v>2</v>
      </c>
      <c r="E381">
        <v>0.17</v>
      </c>
      <c r="F381">
        <v>198</v>
      </c>
      <c r="G381">
        <v>0.13</v>
      </c>
      <c r="H381">
        <v>99</v>
      </c>
    </row>
    <row r="382" spans="1:8" x14ac:dyDescent="0.25">
      <c r="A382" t="s">
        <v>2842</v>
      </c>
      <c r="B382" t="s">
        <v>241</v>
      </c>
      <c r="C382" t="s">
        <v>2273</v>
      </c>
      <c r="D382">
        <v>2</v>
      </c>
      <c r="E382">
        <v>0.17</v>
      </c>
      <c r="F382">
        <v>298</v>
      </c>
      <c r="G382">
        <v>0.2</v>
      </c>
      <c r="H382">
        <v>149</v>
      </c>
    </row>
    <row r="383" spans="1:8" x14ac:dyDescent="0.25">
      <c r="A383" t="s">
        <v>2842</v>
      </c>
      <c r="B383" t="s">
        <v>241</v>
      </c>
      <c r="C383" t="s">
        <v>339</v>
      </c>
      <c r="D383">
        <v>2</v>
      </c>
      <c r="E383">
        <v>0.17</v>
      </c>
      <c r="F383">
        <v>298</v>
      </c>
      <c r="G383">
        <v>0.2</v>
      </c>
      <c r="H383">
        <v>149</v>
      </c>
    </row>
    <row r="384" spans="1:8" x14ac:dyDescent="0.25">
      <c r="A384" t="s">
        <v>2842</v>
      </c>
      <c r="B384" t="s">
        <v>241</v>
      </c>
      <c r="C384" t="s">
        <v>2311</v>
      </c>
      <c r="D384">
        <v>2</v>
      </c>
      <c r="E384">
        <v>0.17</v>
      </c>
      <c r="F384">
        <v>298</v>
      </c>
      <c r="G384">
        <v>0.2</v>
      </c>
      <c r="H384">
        <v>149</v>
      </c>
    </row>
    <row r="385" spans="1:8" x14ac:dyDescent="0.25">
      <c r="A385" t="s">
        <v>2842</v>
      </c>
      <c r="B385" t="s">
        <v>241</v>
      </c>
      <c r="C385" t="s">
        <v>345</v>
      </c>
      <c r="D385">
        <v>2</v>
      </c>
      <c r="E385">
        <v>0.17</v>
      </c>
      <c r="F385">
        <v>298</v>
      </c>
      <c r="G385">
        <v>0.2</v>
      </c>
      <c r="H385">
        <v>149</v>
      </c>
    </row>
    <row r="386" spans="1:8" x14ac:dyDescent="0.25">
      <c r="A386" t="s">
        <v>2842</v>
      </c>
      <c r="B386" t="s">
        <v>241</v>
      </c>
      <c r="C386" t="s">
        <v>343</v>
      </c>
      <c r="D386">
        <v>2</v>
      </c>
      <c r="E386">
        <v>0.17</v>
      </c>
      <c r="F386">
        <v>298</v>
      </c>
      <c r="G386">
        <v>0.2</v>
      </c>
      <c r="H386">
        <v>149</v>
      </c>
    </row>
    <row r="387" spans="1:8" x14ac:dyDescent="0.25">
      <c r="A387" t="s">
        <v>2842</v>
      </c>
      <c r="B387" t="s">
        <v>241</v>
      </c>
      <c r="C387" t="s">
        <v>2272</v>
      </c>
      <c r="D387">
        <v>2</v>
      </c>
      <c r="E387">
        <v>0.17</v>
      </c>
      <c r="F387">
        <v>298</v>
      </c>
      <c r="G387">
        <v>0.2</v>
      </c>
      <c r="H387">
        <v>149</v>
      </c>
    </row>
    <row r="388" spans="1:8" x14ac:dyDescent="0.25">
      <c r="A388" t="s">
        <v>2842</v>
      </c>
      <c r="B388" t="s">
        <v>241</v>
      </c>
      <c r="C388" t="s">
        <v>2256</v>
      </c>
      <c r="D388">
        <v>2</v>
      </c>
      <c r="E388">
        <v>0.17</v>
      </c>
      <c r="F388">
        <v>298</v>
      </c>
      <c r="G388">
        <v>0.2</v>
      </c>
      <c r="H388">
        <v>149</v>
      </c>
    </row>
    <row r="389" spans="1:8" x14ac:dyDescent="0.25">
      <c r="A389" t="s">
        <v>2842</v>
      </c>
      <c r="B389" t="s">
        <v>233</v>
      </c>
      <c r="C389" t="s">
        <v>295</v>
      </c>
      <c r="D389">
        <v>2</v>
      </c>
      <c r="E389">
        <v>0.17</v>
      </c>
      <c r="F389">
        <v>338</v>
      </c>
      <c r="G389">
        <v>0.23</v>
      </c>
      <c r="H389">
        <v>169</v>
      </c>
    </row>
    <row r="390" spans="1:8" x14ac:dyDescent="0.25">
      <c r="A390" t="s">
        <v>2842</v>
      </c>
      <c r="B390" t="s">
        <v>233</v>
      </c>
      <c r="C390" t="s">
        <v>346</v>
      </c>
      <c r="D390">
        <v>2</v>
      </c>
      <c r="E390">
        <v>0.17</v>
      </c>
      <c r="F390">
        <v>338</v>
      </c>
      <c r="G390">
        <v>0.23</v>
      </c>
      <c r="H390">
        <v>169</v>
      </c>
    </row>
    <row r="391" spans="1:8" x14ac:dyDescent="0.25">
      <c r="A391" t="s">
        <v>2842</v>
      </c>
      <c r="B391" t="s">
        <v>95</v>
      </c>
      <c r="C391" t="s">
        <v>22</v>
      </c>
      <c r="D391">
        <v>2</v>
      </c>
      <c r="E391">
        <v>0.17</v>
      </c>
      <c r="F391">
        <v>338</v>
      </c>
      <c r="G391">
        <v>0.23</v>
      </c>
      <c r="H391">
        <v>169</v>
      </c>
    </row>
    <row r="392" spans="1:8" x14ac:dyDescent="0.25">
      <c r="A392" t="s">
        <v>2842</v>
      </c>
      <c r="B392" t="s">
        <v>67</v>
      </c>
      <c r="C392" t="s">
        <v>22</v>
      </c>
      <c r="D392">
        <v>2</v>
      </c>
      <c r="E392">
        <v>0.17</v>
      </c>
      <c r="F392">
        <v>458</v>
      </c>
      <c r="G392">
        <v>0.31</v>
      </c>
      <c r="H392">
        <v>229</v>
      </c>
    </row>
    <row r="393" spans="1:8" x14ac:dyDescent="0.25">
      <c r="A393" t="s">
        <v>2842</v>
      </c>
      <c r="B393" t="s">
        <v>143</v>
      </c>
      <c r="C393" t="s">
        <v>22</v>
      </c>
      <c r="D393">
        <v>2</v>
      </c>
      <c r="E393">
        <v>0.17</v>
      </c>
      <c r="F393">
        <v>498</v>
      </c>
      <c r="G393">
        <v>0.34</v>
      </c>
      <c r="H393">
        <v>249</v>
      </c>
    </row>
    <row r="394" spans="1:8" x14ac:dyDescent="0.25">
      <c r="A394" t="s">
        <v>2842</v>
      </c>
      <c r="B394" t="s">
        <v>37</v>
      </c>
      <c r="C394" t="s">
        <v>22</v>
      </c>
      <c r="D394">
        <v>2</v>
      </c>
      <c r="E394">
        <v>0.17</v>
      </c>
      <c r="F394">
        <v>498</v>
      </c>
      <c r="G394">
        <v>0.34</v>
      </c>
      <c r="H394">
        <v>249</v>
      </c>
    </row>
    <row r="395" spans="1:8" x14ac:dyDescent="0.25">
      <c r="A395" t="s">
        <v>2842</v>
      </c>
      <c r="B395" t="s">
        <v>330</v>
      </c>
      <c r="C395" t="s">
        <v>22</v>
      </c>
      <c r="D395">
        <v>2</v>
      </c>
      <c r="E395">
        <v>0.17</v>
      </c>
      <c r="F395">
        <v>578</v>
      </c>
      <c r="G395">
        <v>0.39</v>
      </c>
      <c r="H395">
        <v>289</v>
      </c>
    </row>
    <row r="396" spans="1:8" x14ac:dyDescent="0.25">
      <c r="A396" t="s">
        <v>2842</v>
      </c>
      <c r="B396" t="s">
        <v>177</v>
      </c>
      <c r="C396" t="s">
        <v>342</v>
      </c>
      <c r="D396">
        <v>2</v>
      </c>
      <c r="E396">
        <v>0.17</v>
      </c>
      <c r="F396">
        <v>598</v>
      </c>
      <c r="G396">
        <v>0.4</v>
      </c>
      <c r="H396">
        <v>299</v>
      </c>
    </row>
    <row r="397" spans="1:8" x14ac:dyDescent="0.25">
      <c r="A397" t="s">
        <v>2842</v>
      </c>
      <c r="B397" t="s">
        <v>177</v>
      </c>
      <c r="C397" t="s">
        <v>2202</v>
      </c>
      <c r="D397">
        <v>2</v>
      </c>
      <c r="E397">
        <v>0.17</v>
      </c>
      <c r="F397">
        <v>598</v>
      </c>
      <c r="G397">
        <v>0.4</v>
      </c>
      <c r="H397">
        <v>299</v>
      </c>
    </row>
    <row r="398" spans="1:8" x14ac:dyDescent="0.25">
      <c r="A398" t="s">
        <v>2842</v>
      </c>
      <c r="B398" t="s">
        <v>177</v>
      </c>
      <c r="C398" t="s">
        <v>2312</v>
      </c>
      <c r="D398">
        <v>2</v>
      </c>
      <c r="E398">
        <v>0.17</v>
      </c>
      <c r="F398">
        <v>598</v>
      </c>
      <c r="G398">
        <v>0.4</v>
      </c>
      <c r="H398">
        <v>299</v>
      </c>
    </row>
    <row r="399" spans="1:8" x14ac:dyDescent="0.25">
      <c r="A399" t="s">
        <v>2842</v>
      </c>
      <c r="B399" t="s">
        <v>177</v>
      </c>
      <c r="C399" t="s">
        <v>2203</v>
      </c>
      <c r="D399">
        <v>2</v>
      </c>
      <c r="E399">
        <v>0.17</v>
      </c>
      <c r="F399">
        <v>598</v>
      </c>
      <c r="G399">
        <v>0.4</v>
      </c>
      <c r="H399">
        <v>299</v>
      </c>
    </row>
    <row r="400" spans="1:8" x14ac:dyDescent="0.25">
      <c r="A400" t="s">
        <v>2842</v>
      </c>
      <c r="B400" t="s">
        <v>125</v>
      </c>
      <c r="C400" t="s">
        <v>22</v>
      </c>
      <c r="D400">
        <v>2</v>
      </c>
      <c r="E400">
        <v>0.17</v>
      </c>
      <c r="F400">
        <v>790</v>
      </c>
      <c r="G400">
        <v>0.53</v>
      </c>
      <c r="H400">
        <v>395</v>
      </c>
    </row>
    <row r="401" spans="1:8" x14ac:dyDescent="0.25">
      <c r="A401" t="s">
        <v>2842</v>
      </c>
      <c r="B401" t="s">
        <v>326</v>
      </c>
      <c r="C401" t="s">
        <v>22</v>
      </c>
      <c r="D401">
        <v>2</v>
      </c>
      <c r="E401">
        <v>0.17</v>
      </c>
      <c r="F401">
        <v>798</v>
      </c>
      <c r="G401">
        <v>0.54</v>
      </c>
      <c r="H401">
        <v>399</v>
      </c>
    </row>
    <row r="402" spans="1:8" x14ac:dyDescent="0.25">
      <c r="A402" t="s">
        <v>2842</v>
      </c>
      <c r="B402" t="s">
        <v>3303</v>
      </c>
      <c r="C402" t="s">
        <v>22</v>
      </c>
      <c r="D402">
        <v>2</v>
      </c>
      <c r="E402">
        <v>0.17</v>
      </c>
      <c r="F402">
        <v>798</v>
      </c>
      <c r="G402">
        <v>0.54</v>
      </c>
      <c r="H402">
        <v>399</v>
      </c>
    </row>
    <row r="403" spans="1:8" x14ac:dyDescent="0.25">
      <c r="A403" t="s">
        <v>2842</v>
      </c>
      <c r="B403" t="s">
        <v>2204</v>
      </c>
      <c r="C403" t="s">
        <v>22</v>
      </c>
      <c r="D403">
        <v>2</v>
      </c>
      <c r="E403">
        <v>0.17</v>
      </c>
      <c r="F403">
        <v>930</v>
      </c>
      <c r="G403">
        <v>0.63</v>
      </c>
      <c r="H403">
        <v>465</v>
      </c>
    </row>
    <row r="404" spans="1:8" x14ac:dyDescent="0.25">
      <c r="A404" t="s">
        <v>2842</v>
      </c>
      <c r="B404" t="s">
        <v>199</v>
      </c>
      <c r="C404" t="s">
        <v>22</v>
      </c>
      <c r="D404">
        <v>2</v>
      </c>
      <c r="E404">
        <v>0.17</v>
      </c>
      <c r="F404">
        <v>1058</v>
      </c>
      <c r="G404">
        <v>0.72</v>
      </c>
      <c r="H404">
        <v>529</v>
      </c>
    </row>
    <row r="405" spans="1:8" x14ac:dyDescent="0.25">
      <c r="A405" t="s">
        <v>2842</v>
      </c>
      <c r="B405" t="s">
        <v>98</v>
      </c>
      <c r="C405" t="s">
        <v>22</v>
      </c>
      <c r="D405">
        <v>2</v>
      </c>
      <c r="E405">
        <v>0.17</v>
      </c>
      <c r="F405">
        <v>1198</v>
      </c>
      <c r="G405">
        <v>0.81</v>
      </c>
      <c r="H405">
        <v>599</v>
      </c>
    </row>
    <row r="406" spans="1:8" x14ac:dyDescent="0.25">
      <c r="A406" t="s">
        <v>2842</v>
      </c>
      <c r="B406" t="s">
        <v>90</v>
      </c>
      <c r="C406" t="s">
        <v>22</v>
      </c>
      <c r="D406">
        <v>2</v>
      </c>
      <c r="E406">
        <v>0.17</v>
      </c>
      <c r="F406">
        <v>1198</v>
      </c>
      <c r="G406">
        <v>0.81</v>
      </c>
      <c r="H406">
        <v>599</v>
      </c>
    </row>
    <row r="407" spans="1:8" x14ac:dyDescent="0.25">
      <c r="A407" t="s">
        <v>2842</v>
      </c>
      <c r="B407" t="s">
        <v>2231</v>
      </c>
      <c r="C407" t="s">
        <v>2214</v>
      </c>
      <c r="D407">
        <v>2</v>
      </c>
      <c r="E407">
        <v>0.17</v>
      </c>
      <c r="F407">
        <v>1498</v>
      </c>
      <c r="G407">
        <v>1.01</v>
      </c>
      <c r="H407">
        <v>749</v>
      </c>
    </row>
    <row r="408" spans="1:8" x14ac:dyDescent="0.25">
      <c r="A408" t="s">
        <v>2842</v>
      </c>
      <c r="B408" t="s">
        <v>109</v>
      </c>
      <c r="C408" t="s">
        <v>22</v>
      </c>
      <c r="D408">
        <v>2</v>
      </c>
      <c r="E408">
        <v>0.17</v>
      </c>
      <c r="F408">
        <v>1678</v>
      </c>
      <c r="G408">
        <v>1.1399999999999999</v>
      </c>
      <c r="H408">
        <v>839</v>
      </c>
    </row>
    <row r="409" spans="1:8" x14ac:dyDescent="0.25">
      <c r="A409" t="s">
        <v>2842</v>
      </c>
      <c r="B409" t="s">
        <v>76</v>
      </c>
      <c r="C409" t="s">
        <v>22</v>
      </c>
      <c r="D409">
        <v>2</v>
      </c>
      <c r="E409">
        <v>0.17</v>
      </c>
      <c r="F409">
        <v>2380</v>
      </c>
      <c r="G409">
        <v>1.61</v>
      </c>
      <c r="H409">
        <v>1190</v>
      </c>
    </row>
    <row r="410" spans="1:8" x14ac:dyDescent="0.25">
      <c r="A410" t="s">
        <v>2842</v>
      </c>
      <c r="B410" t="s">
        <v>2222</v>
      </c>
      <c r="C410" t="s">
        <v>2223</v>
      </c>
      <c r="D410">
        <v>2</v>
      </c>
      <c r="E410">
        <v>0.17</v>
      </c>
      <c r="F410">
        <v>2498</v>
      </c>
      <c r="G410">
        <v>1.69</v>
      </c>
      <c r="H410">
        <v>1249</v>
      </c>
    </row>
    <row r="411" spans="1:8" x14ac:dyDescent="0.25">
      <c r="A411" t="s">
        <v>2842</v>
      </c>
      <c r="B411" t="s">
        <v>2222</v>
      </c>
      <c r="C411" t="s">
        <v>2224</v>
      </c>
      <c r="D411">
        <v>2</v>
      </c>
      <c r="E411">
        <v>0.17</v>
      </c>
      <c r="F411">
        <v>2498</v>
      </c>
      <c r="G411">
        <v>1.69</v>
      </c>
      <c r="H411">
        <v>1249</v>
      </c>
    </row>
    <row r="412" spans="1:8" x14ac:dyDescent="0.25">
      <c r="A412" t="s">
        <v>2842</v>
      </c>
      <c r="B412" t="s">
        <v>2235</v>
      </c>
      <c r="C412" t="s">
        <v>2216</v>
      </c>
      <c r="D412">
        <v>2</v>
      </c>
      <c r="E412">
        <v>0.17</v>
      </c>
      <c r="F412">
        <v>3580</v>
      </c>
      <c r="G412">
        <v>2.42</v>
      </c>
      <c r="H412">
        <v>1790</v>
      </c>
    </row>
    <row r="413" spans="1:8" x14ac:dyDescent="0.25">
      <c r="A413" t="s">
        <v>2842</v>
      </c>
      <c r="B413" t="s">
        <v>145</v>
      </c>
      <c r="C413" t="s">
        <v>193</v>
      </c>
      <c r="D413">
        <v>3</v>
      </c>
      <c r="E413">
        <v>0.26</v>
      </c>
      <c r="F413">
        <v>255</v>
      </c>
      <c r="G413">
        <v>0.17</v>
      </c>
      <c r="H413">
        <v>85</v>
      </c>
    </row>
    <row r="414" spans="1:8" x14ac:dyDescent="0.25">
      <c r="A414" t="s">
        <v>2842</v>
      </c>
      <c r="B414" t="s">
        <v>132</v>
      </c>
      <c r="C414" t="s">
        <v>146</v>
      </c>
      <c r="D414">
        <v>3</v>
      </c>
      <c r="E414">
        <v>0.26</v>
      </c>
      <c r="F414">
        <v>255</v>
      </c>
      <c r="G414">
        <v>0.17</v>
      </c>
      <c r="H414">
        <v>85</v>
      </c>
    </row>
    <row r="415" spans="1:8" x14ac:dyDescent="0.25">
      <c r="A415" t="s">
        <v>2842</v>
      </c>
      <c r="B415" t="s">
        <v>333</v>
      </c>
      <c r="C415" t="s">
        <v>22</v>
      </c>
      <c r="D415">
        <v>3</v>
      </c>
      <c r="E415">
        <v>0.26</v>
      </c>
      <c r="F415">
        <v>447</v>
      </c>
      <c r="G415">
        <v>0.3</v>
      </c>
      <c r="H415">
        <v>149</v>
      </c>
    </row>
    <row r="416" spans="1:8" x14ac:dyDescent="0.25">
      <c r="A416" t="s">
        <v>2842</v>
      </c>
      <c r="B416" t="s">
        <v>28</v>
      </c>
      <c r="C416" t="s">
        <v>22</v>
      </c>
      <c r="D416">
        <v>3</v>
      </c>
      <c r="E416">
        <v>0.26</v>
      </c>
      <c r="F416">
        <v>447</v>
      </c>
      <c r="G416">
        <v>0.3</v>
      </c>
      <c r="H416">
        <v>149</v>
      </c>
    </row>
    <row r="417" spans="1:8" x14ac:dyDescent="0.25">
      <c r="A417" t="s">
        <v>2842</v>
      </c>
      <c r="B417" t="s">
        <v>334</v>
      </c>
      <c r="C417" t="s">
        <v>22</v>
      </c>
      <c r="D417">
        <v>3</v>
      </c>
      <c r="E417">
        <v>0.26</v>
      </c>
      <c r="F417">
        <v>507</v>
      </c>
      <c r="G417">
        <v>0.34</v>
      </c>
      <c r="H417">
        <v>169</v>
      </c>
    </row>
    <row r="418" spans="1:8" x14ac:dyDescent="0.25">
      <c r="A418" t="s">
        <v>2842</v>
      </c>
      <c r="B418" t="s">
        <v>303</v>
      </c>
      <c r="C418" t="s">
        <v>22</v>
      </c>
      <c r="D418">
        <v>3</v>
      </c>
      <c r="E418">
        <v>0.26</v>
      </c>
      <c r="F418">
        <v>507</v>
      </c>
      <c r="G418">
        <v>0.34</v>
      </c>
      <c r="H418">
        <v>169</v>
      </c>
    </row>
    <row r="419" spans="1:8" x14ac:dyDescent="0.25">
      <c r="A419" t="s">
        <v>2842</v>
      </c>
      <c r="B419" t="s">
        <v>81</v>
      </c>
      <c r="C419" t="s">
        <v>22</v>
      </c>
      <c r="D419">
        <v>3</v>
      </c>
      <c r="E419">
        <v>0.26</v>
      </c>
      <c r="F419">
        <v>537</v>
      </c>
      <c r="G419">
        <v>0.36</v>
      </c>
      <c r="H419">
        <v>179</v>
      </c>
    </row>
    <row r="420" spans="1:8" x14ac:dyDescent="0.25">
      <c r="A420" t="s">
        <v>2842</v>
      </c>
      <c r="B420" t="s">
        <v>156</v>
      </c>
      <c r="C420" t="s">
        <v>22</v>
      </c>
      <c r="D420">
        <v>3</v>
      </c>
      <c r="E420">
        <v>0.26</v>
      </c>
      <c r="F420">
        <v>597</v>
      </c>
      <c r="G420">
        <v>0.4</v>
      </c>
      <c r="H420">
        <v>199</v>
      </c>
    </row>
    <row r="421" spans="1:8" x14ac:dyDescent="0.25">
      <c r="A421" t="s">
        <v>2842</v>
      </c>
      <c r="B421" t="s">
        <v>2749</v>
      </c>
      <c r="C421" t="s">
        <v>22</v>
      </c>
      <c r="D421">
        <v>3</v>
      </c>
      <c r="E421">
        <v>0.26</v>
      </c>
      <c r="F421">
        <v>747</v>
      </c>
      <c r="G421">
        <v>0.51</v>
      </c>
      <c r="H421">
        <v>249</v>
      </c>
    </row>
    <row r="422" spans="1:8" x14ac:dyDescent="0.25">
      <c r="A422" t="s">
        <v>2842</v>
      </c>
      <c r="B422" t="s">
        <v>177</v>
      </c>
      <c r="C422" t="s">
        <v>340</v>
      </c>
      <c r="D422">
        <v>3</v>
      </c>
      <c r="E422">
        <v>0.26</v>
      </c>
      <c r="F422">
        <v>897</v>
      </c>
      <c r="G422">
        <v>0.61</v>
      </c>
      <c r="H422">
        <v>299</v>
      </c>
    </row>
    <row r="423" spans="1:8" x14ac:dyDescent="0.25">
      <c r="A423" t="s">
        <v>2842</v>
      </c>
      <c r="B423" t="s">
        <v>177</v>
      </c>
      <c r="C423" t="s">
        <v>2256</v>
      </c>
      <c r="D423">
        <v>3</v>
      </c>
      <c r="E423">
        <v>0.26</v>
      </c>
      <c r="F423">
        <v>897</v>
      </c>
      <c r="G423">
        <v>0.61</v>
      </c>
      <c r="H423">
        <v>299</v>
      </c>
    </row>
    <row r="424" spans="1:8" x14ac:dyDescent="0.25">
      <c r="A424" t="s">
        <v>2842</v>
      </c>
      <c r="B424" t="s">
        <v>3044</v>
      </c>
      <c r="C424" t="s">
        <v>22</v>
      </c>
      <c r="D424">
        <v>3</v>
      </c>
      <c r="E424">
        <v>0.26</v>
      </c>
      <c r="F424">
        <v>1047</v>
      </c>
      <c r="G424">
        <v>0.71</v>
      </c>
      <c r="H424">
        <v>349</v>
      </c>
    </row>
    <row r="425" spans="1:8" x14ac:dyDescent="0.25">
      <c r="A425" t="s">
        <v>2842</v>
      </c>
      <c r="B425" t="s">
        <v>2232</v>
      </c>
      <c r="C425" t="s">
        <v>2214</v>
      </c>
      <c r="D425">
        <v>3</v>
      </c>
      <c r="E425">
        <v>0.26</v>
      </c>
      <c r="F425">
        <v>2637</v>
      </c>
      <c r="G425">
        <v>1.78</v>
      </c>
      <c r="H425">
        <v>879</v>
      </c>
    </row>
    <row r="426" spans="1:8" x14ac:dyDescent="0.25">
      <c r="A426" t="s">
        <v>2842</v>
      </c>
      <c r="B426" t="s">
        <v>2258</v>
      </c>
      <c r="C426" t="s">
        <v>2214</v>
      </c>
      <c r="D426">
        <v>3</v>
      </c>
      <c r="E426">
        <v>0.26</v>
      </c>
      <c r="F426">
        <v>2847</v>
      </c>
      <c r="G426">
        <v>1.93</v>
      </c>
      <c r="H426">
        <v>949</v>
      </c>
    </row>
    <row r="427" spans="1:8" x14ac:dyDescent="0.25">
      <c r="A427" t="s">
        <v>2842</v>
      </c>
      <c r="B427" t="s">
        <v>2215</v>
      </c>
      <c r="C427" t="s">
        <v>2216</v>
      </c>
      <c r="D427">
        <v>3</v>
      </c>
      <c r="E427">
        <v>0.26</v>
      </c>
      <c r="F427">
        <v>2847</v>
      </c>
      <c r="G427">
        <v>1.93</v>
      </c>
      <c r="H427">
        <v>949</v>
      </c>
    </row>
    <row r="428" spans="1:8" x14ac:dyDescent="0.25">
      <c r="A428" t="s">
        <v>2842</v>
      </c>
      <c r="B428" t="s">
        <v>2222</v>
      </c>
      <c r="C428" t="s">
        <v>2216</v>
      </c>
      <c r="D428">
        <v>3</v>
      </c>
      <c r="E428">
        <v>0.26</v>
      </c>
      <c r="F428">
        <v>3747</v>
      </c>
      <c r="G428">
        <v>2.54</v>
      </c>
      <c r="H428">
        <v>1249</v>
      </c>
    </row>
    <row r="429" spans="1:8" x14ac:dyDescent="0.25">
      <c r="A429" t="s">
        <v>2842</v>
      </c>
      <c r="B429" t="s">
        <v>43</v>
      </c>
      <c r="C429" t="s">
        <v>22</v>
      </c>
      <c r="D429">
        <v>4</v>
      </c>
      <c r="E429">
        <v>0.34</v>
      </c>
      <c r="F429">
        <v>860</v>
      </c>
      <c r="G429">
        <v>0.57999999999999996</v>
      </c>
      <c r="H429">
        <v>215</v>
      </c>
    </row>
    <row r="430" spans="1:8" x14ac:dyDescent="0.25">
      <c r="A430" t="s">
        <v>2842</v>
      </c>
      <c r="B430" t="s">
        <v>112</v>
      </c>
      <c r="C430" t="s">
        <v>22</v>
      </c>
      <c r="D430">
        <v>4</v>
      </c>
      <c r="E430">
        <v>0.34</v>
      </c>
      <c r="F430">
        <v>860</v>
      </c>
      <c r="G430">
        <v>0.57999999999999996</v>
      </c>
      <c r="H430">
        <v>215</v>
      </c>
    </row>
    <row r="431" spans="1:8" x14ac:dyDescent="0.25">
      <c r="A431" t="s">
        <v>2842</v>
      </c>
      <c r="B431" t="s">
        <v>96</v>
      </c>
      <c r="C431" t="s">
        <v>97</v>
      </c>
      <c r="D431">
        <v>4</v>
      </c>
      <c r="E431">
        <v>0.34</v>
      </c>
      <c r="F431">
        <v>1396</v>
      </c>
      <c r="G431">
        <v>0.94</v>
      </c>
      <c r="H431">
        <v>349</v>
      </c>
    </row>
    <row r="432" spans="1:8" x14ac:dyDescent="0.25">
      <c r="A432" t="s">
        <v>2842</v>
      </c>
      <c r="B432" t="s">
        <v>75</v>
      </c>
      <c r="C432" t="s">
        <v>22</v>
      </c>
      <c r="D432">
        <v>4</v>
      </c>
      <c r="E432">
        <v>0.34</v>
      </c>
      <c r="F432">
        <v>4596</v>
      </c>
      <c r="G432">
        <v>3.11</v>
      </c>
      <c r="H432">
        <v>1149</v>
      </c>
    </row>
    <row r="433" spans="1:8" x14ac:dyDescent="0.25">
      <c r="A433" t="s">
        <v>2842</v>
      </c>
      <c r="B433" t="s">
        <v>65</v>
      </c>
      <c r="C433" t="s">
        <v>22</v>
      </c>
      <c r="D433">
        <v>5</v>
      </c>
      <c r="E433">
        <v>0.43</v>
      </c>
      <c r="F433">
        <v>245</v>
      </c>
      <c r="G433">
        <v>0.17</v>
      </c>
      <c r="H433">
        <v>49</v>
      </c>
    </row>
    <row r="434" spans="1:8" x14ac:dyDescent="0.25">
      <c r="A434" t="s">
        <v>2842</v>
      </c>
      <c r="B434" t="s">
        <v>32</v>
      </c>
      <c r="C434" t="s">
        <v>22</v>
      </c>
      <c r="D434">
        <v>5</v>
      </c>
      <c r="E434">
        <v>0.43</v>
      </c>
      <c r="F434">
        <v>395</v>
      </c>
      <c r="G434">
        <v>0.27</v>
      </c>
      <c r="H434">
        <v>79</v>
      </c>
    </row>
    <row r="435" spans="1:8" x14ac:dyDescent="0.25">
      <c r="A435" t="s">
        <v>2842</v>
      </c>
      <c r="B435" t="s">
        <v>42</v>
      </c>
      <c r="C435" t="s">
        <v>22</v>
      </c>
      <c r="D435">
        <v>6</v>
      </c>
      <c r="E435">
        <v>0.52</v>
      </c>
      <c r="F435">
        <v>294</v>
      </c>
      <c r="G435">
        <v>0.2</v>
      </c>
      <c r="H435">
        <v>49</v>
      </c>
    </row>
    <row r="436" spans="1:8" x14ac:dyDescent="0.25">
      <c r="A436" t="s">
        <v>2842</v>
      </c>
      <c r="B436" t="s">
        <v>66</v>
      </c>
      <c r="C436" t="s">
        <v>22</v>
      </c>
      <c r="D436">
        <v>6</v>
      </c>
      <c r="E436">
        <v>0.52</v>
      </c>
      <c r="F436">
        <v>354</v>
      </c>
      <c r="G436">
        <v>0.24</v>
      </c>
      <c r="H436">
        <v>59</v>
      </c>
    </row>
    <row r="437" spans="1:8" x14ac:dyDescent="0.25">
      <c r="A437" t="s">
        <v>2842</v>
      </c>
      <c r="B437" t="s">
        <v>35</v>
      </c>
      <c r="C437" t="s">
        <v>22</v>
      </c>
      <c r="D437">
        <v>6</v>
      </c>
      <c r="E437">
        <v>0.52</v>
      </c>
      <c r="F437">
        <v>2574</v>
      </c>
      <c r="G437">
        <v>1.74</v>
      </c>
      <c r="H437">
        <v>429</v>
      </c>
    </row>
    <row r="438" spans="1:8" x14ac:dyDescent="0.25">
      <c r="A438" t="s">
        <v>2842</v>
      </c>
      <c r="B438" t="s">
        <v>328</v>
      </c>
      <c r="C438" t="s">
        <v>22</v>
      </c>
      <c r="D438">
        <v>7</v>
      </c>
      <c r="E438">
        <v>0.6</v>
      </c>
      <c r="F438">
        <v>525</v>
      </c>
      <c r="G438">
        <v>0.36</v>
      </c>
      <c r="H438">
        <v>75</v>
      </c>
    </row>
    <row r="439" spans="1:8" x14ac:dyDescent="0.25">
      <c r="A439" t="s">
        <v>2842</v>
      </c>
      <c r="B439" t="s">
        <v>145</v>
      </c>
      <c r="C439" t="s">
        <v>258</v>
      </c>
      <c r="D439">
        <v>7</v>
      </c>
      <c r="E439">
        <v>0.6</v>
      </c>
      <c r="F439">
        <v>595</v>
      </c>
      <c r="G439">
        <v>0.4</v>
      </c>
      <c r="H439">
        <v>85</v>
      </c>
    </row>
    <row r="440" spans="1:8" x14ac:dyDescent="0.25">
      <c r="A440" t="s">
        <v>2842</v>
      </c>
      <c r="B440" t="s">
        <v>132</v>
      </c>
      <c r="C440" t="s">
        <v>133</v>
      </c>
      <c r="D440">
        <v>7</v>
      </c>
      <c r="E440">
        <v>0.6</v>
      </c>
      <c r="F440">
        <v>595</v>
      </c>
      <c r="G440">
        <v>0.4</v>
      </c>
      <c r="H440">
        <v>85</v>
      </c>
    </row>
    <row r="441" spans="1:8" x14ac:dyDescent="0.25">
      <c r="A441" t="s">
        <v>2842</v>
      </c>
      <c r="B441" t="s">
        <v>313</v>
      </c>
      <c r="C441" t="s">
        <v>22</v>
      </c>
      <c r="D441">
        <v>8</v>
      </c>
      <c r="E441">
        <v>0.69</v>
      </c>
      <c r="F441">
        <v>232</v>
      </c>
      <c r="G441">
        <v>0.16</v>
      </c>
      <c r="H441">
        <v>29</v>
      </c>
    </row>
    <row r="442" spans="1:8" x14ac:dyDescent="0.25">
      <c r="A442" t="s">
        <v>2842</v>
      </c>
      <c r="B442" t="s">
        <v>58</v>
      </c>
      <c r="C442" t="s">
        <v>22</v>
      </c>
      <c r="D442">
        <v>9</v>
      </c>
      <c r="E442">
        <v>0.77</v>
      </c>
      <c r="F442">
        <v>585</v>
      </c>
      <c r="G442">
        <v>0.4</v>
      </c>
      <c r="H442">
        <v>65</v>
      </c>
    </row>
    <row r="443" spans="1:8" x14ac:dyDescent="0.25">
      <c r="A443" t="s">
        <v>2842</v>
      </c>
      <c r="B443" t="s">
        <v>36</v>
      </c>
      <c r="C443" t="s">
        <v>22</v>
      </c>
      <c r="D443">
        <v>9</v>
      </c>
      <c r="E443">
        <v>0.77</v>
      </c>
      <c r="F443">
        <v>1521</v>
      </c>
      <c r="G443">
        <v>1.03</v>
      </c>
      <c r="H443">
        <v>169</v>
      </c>
    </row>
    <row r="444" spans="1:8" x14ac:dyDescent="0.25">
      <c r="A444" t="s">
        <v>2842</v>
      </c>
      <c r="B444" t="s">
        <v>232</v>
      </c>
      <c r="C444" t="s">
        <v>22</v>
      </c>
      <c r="D444">
        <v>10</v>
      </c>
      <c r="E444">
        <v>0.86</v>
      </c>
      <c r="F444">
        <v>170</v>
      </c>
      <c r="G444">
        <v>0.12</v>
      </c>
      <c r="H444">
        <v>17</v>
      </c>
    </row>
    <row r="445" spans="1:8" x14ac:dyDescent="0.25">
      <c r="A445" t="s">
        <v>2842</v>
      </c>
      <c r="B445" t="s">
        <v>132</v>
      </c>
      <c r="C445" t="s">
        <v>193</v>
      </c>
      <c r="D445">
        <v>10</v>
      </c>
      <c r="E445">
        <v>0.86</v>
      </c>
      <c r="F445">
        <v>850</v>
      </c>
      <c r="G445">
        <v>0.57999999999999996</v>
      </c>
      <c r="H445">
        <v>85</v>
      </c>
    </row>
    <row r="446" spans="1:8" x14ac:dyDescent="0.25">
      <c r="A446" t="s">
        <v>2842</v>
      </c>
      <c r="B446" t="s">
        <v>316</v>
      </c>
      <c r="C446" t="s">
        <v>22</v>
      </c>
      <c r="D446">
        <v>10</v>
      </c>
      <c r="E446">
        <v>0.86</v>
      </c>
      <c r="F446">
        <v>5990</v>
      </c>
      <c r="G446">
        <v>4.05</v>
      </c>
      <c r="H446">
        <v>599</v>
      </c>
    </row>
    <row r="447" spans="1:8" x14ac:dyDescent="0.25">
      <c r="A447" t="s">
        <v>2842</v>
      </c>
      <c r="B447" t="s">
        <v>83</v>
      </c>
      <c r="C447" t="s">
        <v>84</v>
      </c>
      <c r="D447">
        <v>11</v>
      </c>
      <c r="E447">
        <v>0.95</v>
      </c>
      <c r="F447">
        <v>1705</v>
      </c>
      <c r="G447">
        <v>1.1499999999999999</v>
      </c>
      <c r="H447">
        <v>155</v>
      </c>
    </row>
    <row r="448" spans="1:8" x14ac:dyDescent="0.25">
      <c r="A448" t="s">
        <v>2842</v>
      </c>
      <c r="B448" t="s">
        <v>172</v>
      </c>
      <c r="C448" t="s">
        <v>22</v>
      </c>
      <c r="D448">
        <v>12</v>
      </c>
      <c r="E448">
        <v>1.03</v>
      </c>
      <c r="F448">
        <v>348</v>
      </c>
      <c r="G448">
        <v>0.24</v>
      </c>
      <c r="H448">
        <v>29</v>
      </c>
    </row>
    <row r="449" spans="1:8" x14ac:dyDescent="0.25">
      <c r="A449" t="s">
        <v>2842</v>
      </c>
      <c r="B449" t="s">
        <v>329</v>
      </c>
      <c r="C449" t="s">
        <v>22</v>
      </c>
      <c r="D449">
        <v>15</v>
      </c>
      <c r="E449">
        <v>1.29</v>
      </c>
      <c r="F449">
        <v>7485</v>
      </c>
      <c r="G449">
        <v>5.07</v>
      </c>
      <c r="H449">
        <v>499</v>
      </c>
    </row>
    <row r="450" spans="1:8" x14ac:dyDescent="0.25">
      <c r="A450" t="s">
        <v>2842</v>
      </c>
      <c r="B450" t="s">
        <v>240</v>
      </c>
      <c r="C450" t="s">
        <v>22</v>
      </c>
      <c r="D450">
        <v>17</v>
      </c>
      <c r="E450">
        <v>1.46</v>
      </c>
      <c r="F450">
        <v>306</v>
      </c>
      <c r="G450">
        <v>0.21</v>
      </c>
      <c r="H450">
        <v>18</v>
      </c>
    </row>
    <row r="451" spans="1:8" x14ac:dyDescent="0.25">
      <c r="A451" t="s">
        <v>2842</v>
      </c>
      <c r="B451" t="s">
        <v>181</v>
      </c>
      <c r="C451" t="s">
        <v>22</v>
      </c>
      <c r="D451">
        <v>19</v>
      </c>
      <c r="E451">
        <v>1.63</v>
      </c>
      <c r="F451">
        <v>76</v>
      </c>
      <c r="G451">
        <v>0.05</v>
      </c>
      <c r="H451">
        <v>4</v>
      </c>
    </row>
    <row r="452" spans="1:8" x14ac:dyDescent="0.25">
      <c r="A452" t="s">
        <v>2842</v>
      </c>
      <c r="B452" t="s">
        <v>2767</v>
      </c>
      <c r="C452" t="s">
        <v>22</v>
      </c>
      <c r="D452">
        <v>19</v>
      </c>
      <c r="E452">
        <v>1.63</v>
      </c>
      <c r="F452">
        <v>5301</v>
      </c>
      <c r="G452">
        <v>3.59</v>
      </c>
      <c r="H452">
        <v>279</v>
      </c>
    </row>
    <row r="453" spans="1:8" x14ac:dyDescent="0.25">
      <c r="A453" t="s">
        <v>2842</v>
      </c>
      <c r="B453" t="s">
        <v>197</v>
      </c>
      <c r="C453" t="s">
        <v>22</v>
      </c>
      <c r="D453">
        <v>28</v>
      </c>
      <c r="E453">
        <v>2.41</v>
      </c>
      <c r="F453">
        <v>448</v>
      </c>
      <c r="G453">
        <v>0.3</v>
      </c>
      <c r="H453">
        <v>16</v>
      </c>
    </row>
    <row r="454" spans="1:8" x14ac:dyDescent="0.25">
      <c r="A454" t="s">
        <v>2842</v>
      </c>
      <c r="B454" t="s">
        <v>2756</v>
      </c>
      <c r="C454" t="s">
        <v>22</v>
      </c>
      <c r="D454">
        <v>51</v>
      </c>
      <c r="E454">
        <v>4.38</v>
      </c>
      <c r="F454">
        <v>1683</v>
      </c>
      <c r="G454">
        <v>1.1399999999999999</v>
      </c>
      <c r="H454">
        <v>33</v>
      </c>
    </row>
    <row r="455" spans="1:8" x14ac:dyDescent="0.25">
      <c r="A455" t="s">
        <v>2842</v>
      </c>
      <c r="B455" t="s">
        <v>59</v>
      </c>
      <c r="C455" t="s">
        <v>22</v>
      </c>
      <c r="D455">
        <v>316</v>
      </c>
      <c r="E455">
        <v>27.15</v>
      </c>
      <c r="F455">
        <v>6004</v>
      </c>
      <c r="G455">
        <v>4.0599999999999996</v>
      </c>
      <c r="H455">
        <v>19</v>
      </c>
    </row>
    <row r="456" spans="1:8" x14ac:dyDescent="0.25">
      <c r="A456" t="s">
        <v>2842</v>
      </c>
      <c r="B456" t="s">
        <v>57</v>
      </c>
      <c r="C456" t="s">
        <v>22</v>
      </c>
      <c r="D456">
        <v>350</v>
      </c>
      <c r="E456">
        <v>30.07</v>
      </c>
      <c r="F456">
        <v>6650</v>
      </c>
      <c r="G456">
        <v>4.5</v>
      </c>
      <c r="H456">
        <v>19</v>
      </c>
    </row>
    <row r="457" spans="1:8" x14ac:dyDescent="0.25">
      <c r="A457" t="s">
        <v>2843</v>
      </c>
      <c r="B457" t="s">
        <v>197</v>
      </c>
      <c r="C457" t="s">
        <v>22</v>
      </c>
      <c r="D457">
        <v>1</v>
      </c>
      <c r="E457">
        <v>0.16</v>
      </c>
      <c r="F457">
        <v>16</v>
      </c>
      <c r="G457">
        <v>0.02</v>
      </c>
      <c r="H457">
        <v>16</v>
      </c>
    </row>
    <row r="458" spans="1:8" x14ac:dyDescent="0.25">
      <c r="A458" t="s">
        <v>2843</v>
      </c>
      <c r="B458" t="s">
        <v>221</v>
      </c>
      <c r="C458" t="s">
        <v>22</v>
      </c>
      <c r="D458">
        <v>1</v>
      </c>
      <c r="E458">
        <v>0.16</v>
      </c>
      <c r="F458">
        <v>29</v>
      </c>
      <c r="G458">
        <v>0.03</v>
      </c>
      <c r="H458">
        <v>29</v>
      </c>
    </row>
    <row r="459" spans="1:8" x14ac:dyDescent="0.25">
      <c r="A459" t="s">
        <v>2843</v>
      </c>
      <c r="B459" t="s">
        <v>65</v>
      </c>
      <c r="C459" t="s">
        <v>22</v>
      </c>
      <c r="D459">
        <v>1</v>
      </c>
      <c r="E459">
        <v>0.16</v>
      </c>
      <c r="F459">
        <v>49</v>
      </c>
      <c r="G459">
        <v>0.06</v>
      </c>
      <c r="H459">
        <v>49</v>
      </c>
    </row>
    <row r="460" spans="1:8" x14ac:dyDescent="0.25">
      <c r="A460" t="s">
        <v>2843</v>
      </c>
      <c r="B460" t="s">
        <v>3058</v>
      </c>
      <c r="C460" t="s">
        <v>2202</v>
      </c>
      <c r="D460">
        <v>1</v>
      </c>
      <c r="E460">
        <v>0.16</v>
      </c>
      <c r="F460">
        <v>49</v>
      </c>
      <c r="G460">
        <v>0.06</v>
      </c>
      <c r="H460">
        <v>49</v>
      </c>
    </row>
    <row r="461" spans="1:8" x14ac:dyDescent="0.25">
      <c r="A461" t="s">
        <v>2843</v>
      </c>
      <c r="B461" t="s">
        <v>3058</v>
      </c>
      <c r="C461" t="s">
        <v>2256</v>
      </c>
      <c r="D461">
        <v>1</v>
      </c>
      <c r="E461">
        <v>0.16</v>
      </c>
      <c r="F461">
        <v>49</v>
      </c>
      <c r="G461">
        <v>0.06</v>
      </c>
      <c r="H461">
        <v>49</v>
      </c>
    </row>
    <row r="462" spans="1:8" x14ac:dyDescent="0.25">
      <c r="A462" t="s">
        <v>2843</v>
      </c>
      <c r="B462" t="s">
        <v>184</v>
      </c>
      <c r="C462" t="s">
        <v>22</v>
      </c>
      <c r="D462">
        <v>1</v>
      </c>
      <c r="E462">
        <v>0.16</v>
      </c>
      <c r="F462">
        <v>50</v>
      </c>
      <c r="G462">
        <v>0.06</v>
      </c>
      <c r="H462">
        <v>50</v>
      </c>
    </row>
    <row r="463" spans="1:8" x14ac:dyDescent="0.25">
      <c r="A463" t="s">
        <v>2843</v>
      </c>
      <c r="B463" t="s">
        <v>58</v>
      </c>
      <c r="C463" t="s">
        <v>22</v>
      </c>
      <c r="D463">
        <v>1</v>
      </c>
      <c r="E463">
        <v>0.16</v>
      </c>
      <c r="F463">
        <v>65</v>
      </c>
      <c r="G463">
        <v>0.08</v>
      </c>
      <c r="H463">
        <v>65</v>
      </c>
    </row>
    <row r="464" spans="1:8" x14ac:dyDescent="0.25">
      <c r="A464" t="s">
        <v>2843</v>
      </c>
      <c r="B464" t="s">
        <v>238</v>
      </c>
      <c r="C464" t="s">
        <v>339</v>
      </c>
      <c r="D464">
        <v>1</v>
      </c>
      <c r="E464">
        <v>0.16</v>
      </c>
      <c r="F464">
        <v>99</v>
      </c>
      <c r="G464">
        <v>0.12</v>
      </c>
      <c r="H464">
        <v>99</v>
      </c>
    </row>
    <row r="465" spans="1:8" x14ac:dyDescent="0.25">
      <c r="A465" t="s">
        <v>2843</v>
      </c>
      <c r="B465" t="s">
        <v>238</v>
      </c>
      <c r="C465" t="s">
        <v>340</v>
      </c>
      <c r="D465">
        <v>1</v>
      </c>
      <c r="E465">
        <v>0.16</v>
      </c>
      <c r="F465">
        <v>99</v>
      </c>
      <c r="G465">
        <v>0.12</v>
      </c>
      <c r="H465">
        <v>99</v>
      </c>
    </row>
    <row r="466" spans="1:8" x14ac:dyDescent="0.25">
      <c r="A466" t="s">
        <v>2843</v>
      </c>
      <c r="B466" t="s">
        <v>238</v>
      </c>
      <c r="C466" t="s">
        <v>2261</v>
      </c>
      <c r="D466">
        <v>1</v>
      </c>
      <c r="E466">
        <v>0.16</v>
      </c>
      <c r="F466">
        <v>99</v>
      </c>
      <c r="G466">
        <v>0.12</v>
      </c>
      <c r="H466">
        <v>99</v>
      </c>
    </row>
    <row r="467" spans="1:8" x14ac:dyDescent="0.25">
      <c r="A467" t="s">
        <v>2843</v>
      </c>
      <c r="B467" t="s">
        <v>187</v>
      </c>
      <c r="C467" t="s">
        <v>22</v>
      </c>
      <c r="D467">
        <v>1</v>
      </c>
      <c r="E467">
        <v>0.16</v>
      </c>
      <c r="F467">
        <v>99</v>
      </c>
      <c r="G467">
        <v>0.12</v>
      </c>
      <c r="H467">
        <v>99</v>
      </c>
    </row>
    <row r="468" spans="1:8" x14ac:dyDescent="0.25">
      <c r="A468" t="s">
        <v>2843</v>
      </c>
      <c r="B468" t="s">
        <v>238</v>
      </c>
      <c r="C468" t="s">
        <v>344</v>
      </c>
      <c r="D468">
        <v>1</v>
      </c>
      <c r="E468">
        <v>0.16</v>
      </c>
      <c r="F468">
        <v>99</v>
      </c>
      <c r="G468">
        <v>0.12</v>
      </c>
      <c r="H468">
        <v>99</v>
      </c>
    </row>
    <row r="469" spans="1:8" x14ac:dyDescent="0.25">
      <c r="A469" t="s">
        <v>2843</v>
      </c>
      <c r="B469" t="s">
        <v>243</v>
      </c>
      <c r="C469" t="s">
        <v>22</v>
      </c>
      <c r="D469">
        <v>1</v>
      </c>
      <c r="E469">
        <v>0.16</v>
      </c>
      <c r="F469">
        <v>99</v>
      </c>
      <c r="G469">
        <v>0.12</v>
      </c>
      <c r="H469">
        <v>99</v>
      </c>
    </row>
    <row r="470" spans="1:8" x14ac:dyDescent="0.25">
      <c r="A470" t="s">
        <v>2843</v>
      </c>
      <c r="B470" t="s">
        <v>241</v>
      </c>
      <c r="C470" t="s">
        <v>2261</v>
      </c>
      <c r="D470">
        <v>1</v>
      </c>
      <c r="E470">
        <v>0.16</v>
      </c>
      <c r="F470">
        <v>149</v>
      </c>
      <c r="G470">
        <v>0.17</v>
      </c>
      <c r="H470">
        <v>149</v>
      </c>
    </row>
    <row r="471" spans="1:8" x14ac:dyDescent="0.25">
      <c r="A471" t="s">
        <v>2843</v>
      </c>
      <c r="B471" t="s">
        <v>241</v>
      </c>
      <c r="C471" t="s">
        <v>2200</v>
      </c>
      <c r="D471">
        <v>1</v>
      </c>
      <c r="E471">
        <v>0.16</v>
      </c>
      <c r="F471">
        <v>149</v>
      </c>
      <c r="G471">
        <v>0.17</v>
      </c>
      <c r="H471">
        <v>149</v>
      </c>
    </row>
    <row r="472" spans="1:8" x14ac:dyDescent="0.25">
      <c r="A472" t="s">
        <v>2843</v>
      </c>
      <c r="B472" t="s">
        <v>241</v>
      </c>
      <c r="C472" t="s">
        <v>2241</v>
      </c>
      <c r="D472">
        <v>1</v>
      </c>
      <c r="E472">
        <v>0.16</v>
      </c>
      <c r="F472">
        <v>149</v>
      </c>
      <c r="G472">
        <v>0.17</v>
      </c>
      <c r="H472">
        <v>149</v>
      </c>
    </row>
    <row r="473" spans="1:8" x14ac:dyDescent="0.25">
      <c r="A473" t="s">
        <v>2843</v>
      </c>
      <c r="B473" t="s">
        <v>246</v>
      </c>
      <c r="C473" t="s">
        <v>239</v>
      </c>
      <c r="D473">
        <v>1</v>
      </c>
      <c r="E473">
        <v>0.16</v>
      </c>
      <c r="F473">
        <v>169</v>
      </c>
      <c r="G473">
        <v>0.2</v>
      </c>
      <c r="H473">
        <v>169</v>
      </c>
    </row>
    <row r="474" spans="1:8" x14ac:dyDescent="0.25">
      <c r="A474" t="s">
        <v>2843</v>
      </c>
      <c r="B474" t="s">
        <v>334</v>
      </c>
      <c r="C474" t="s">
        <v>22</v>
      </c>
      <c r="D474">
        <v>1</v>
      </c>
      <c r="E474">
        <v>0.16</v>
      </c>
      <c r="F474">
        <v>169</v>
      </c>
      <c r="G474">
        <v>0.2</v>
      </c>
      <c r="H474">
        <v>169</v>
      </c>
    </row>
    <row r="475" spans="1:8" x14ac:dyDescent="0.25">
      <c r="A475" t="s">
        <v>2843</v>
      </c>
      <c r="B475" t="s">
        <v>233</v>
      </c>
      <c r="C475" t="s">
        <v>258</v>
      </c>
      <c r="D475">
        <v>1</v>
      </c>
      <c r="E475">
        <v>0.16</v>
      </c>
      <c r="F475">
        <v>169</v>
      </c>
      <c r="G475">
        <v>0.2</v>
      </c>
      <c r="H475">
        <v>169</v>
      </c>
    </row>
    <row r="476" spans="1:8" x14ac:dyDescent="0.25">
      <c r="A476" t="s">
        <v>2843</v>
      </c>
      <c r="B476" t="s">
        <v>233</v>
      </c>
      <c r="C476" t="s">
        <v>298</v>
      </c>
      <c r="D476">
        <v>1</v>
      </c>
      <c r="E476">
        <v>0.16</v>
      </c>
      <c r="F476">
        <v>169</v>
      </c>
      <c r="G476">
        <v>0.2</v>
      </c>
      <c r="H476">
        <v>169</v>
      </c>
    </row>
    <row r="477" spans="1:8" x14ac:dyDescent="0.25">
      <c r="A477" t="s">
        <v>2843</v>
      </c>
      <c r="B477" t="s">
        <v>246</v>
      </c>
      <c r="C477" t="s">
        <v>258</v>
      </c>
      <c r="D477">
        <v>1</v>
      </c>
      <c r="E477">
        <v>0.16</v>
      </c>
      <c r="F477">
        <v>169</v>
      </c>
      <c r="G477">
        <v>0.2</v>
      </c>
      <c r="H477">
        <v>169</v>
      </c>
    </row>
    <row r="478" spans="1:8" x14ac:dyDescent="0.25">
      <c r="A478" t="s">
        <v>2843</v>
      </c>
      <c r="B478" t="s">
        <v>233</v>
      </c>
      <c r="C478" t="s">
        <v>193</v>
      </c>
      <c r="D478">
        <v>1</v>
      </c>
      <c r="E478">
        <v>0.16</v>
      </c>
      <c r="F478">
        <v>169</v>
      </c>
      <c r="G478">
        <v>0.2</v>
      </c>
      <c r="H478">
        <v>169</v>
      </c>
    </row>
    <row r="479" spans="1:8" x14ac:dyDescent="0.25">
      <c r="A479" t="s">
        <v>2843</v>
      </c>
      <c r="B479" t="s">
        <v>233</v>
      </c>
      <c r="C479" t="s">
        <v>257</v>
      </c>
      <c r="D479">
        <v>1</v>
      </c>
      <c r="E479">
        <v>0.16</v>
      </c>
      <c r="F479">
        <v>169</v>
      </c>
      <c r="G479">
        <v>0.2</v>
      </c>
      <c r="H479">
        <v>169</v>
      </c>
    </row>
    <row r="480" spans="1:8" x14ac:dyDescent="0.25">
      <c r="A480" t="s">
        <v>2843</v>
      </c>
      <c r="B480" t="s">
        <v>233</v>
      </c>
      <c r="C480" t="s">
        <v>239</v>
      </c>
      <c r="D480">
        <v>1</v>
      </c>
      <c r="E480">
        <v>0.16</v>
      </c>
      <c r="F480">
        <v>169</v>
      </c>
      <c r="G480">
        <v>0.2</v>
      </c>
      <c r="H480">
        <v>169</v>
      </c>
    </row>
    <row r="481" spans="1:8" x14ac:dyDescent="0.25">
      <c r="A481" t="s">
        <v>2843</v>
      </c>
      <c r="B481" t="s">
        <v>81</v>
      </c>
      <c r="C481" t="s">
        <v>22</v>
      </c>
      <c r="D481">
        <v>1</v>
      </c>
      <c r="E481">
        <v>0.16</v>
      </c>
      <c r="F481">
        <v>179</v>
      </c>
      <c r="G481">
        <v>0.21</v>
      </c>
      <c r="H481">
        <v>179</v>
      </c>
    </row>
    <row r="482" spans="1:8" x14ac:dyDescent="0.25">
      <c r="A482" t="s">
        <v>2843</v>
      </c>
      <c r="B482" t="s">
        <v>3057</v>
      </c>
      <c r="C482" t="s">
        <v>22</v>
      </c>
      <c r="D482">
        <v>1</v>
      </c>
      <c r="E482">
        <v>0.16</v>
      </c>
      <c r="F482">
        <v>179</v>
      </c>
      <c r="G482">
        <v>0.21</v>
      </c>
      <c r="H482">
        <v>179</v>
      </c>
    </row>
    <row r="483" spans="1:8" x14ac:dyDescent="0.25">
      <c r="A483" t="s">
        <v>2843</v>
      </c>
      <c r="B483" t="s">
        <v>39</v>
      </c>
      <c r="C483" t="s">
        <v>22</v>
      </c>
      <c r="D483">
        <v>1</v>
      </c>
      <c r="E483">
        <v>0.16</v>
      </c>
      <c r="F483">
        <v>179</v>
      </c>
      <c r="G483">
        <v>0.21</v>
      </c>
      <c r="H483">
        <v>179</v>
      </c>
    </row>
    <row r="484" spans="1:8" x14ac:dyDescent="0.25">
      <c r="A484" t="s">
        <v>2843</v>
      </c>
      <c r="B484" t="s">
        <v>335</v>
      </c>
      <c r="C484" t="s">
        <v>22</v>
      </c>
      <c r="D484">
        <v>1</v>
      </c>
      <c r="E484">
        <v>0.16</v>
      </c>
      <c r="F484">
        <v>199</v>
      </c>
      <c r="G484">
        <v>0.23</v>
      </c>
      <c r="H484">
        <v>199</v>
      </c>
    </row>
    <row r="485" spans="1:8" x14ac:dyDescent="0.25">
      <c r="A485" t="s">
        <v>2843</v>
      </c>
      <c r="B485" t="s">
        <v>43</v>
      </c>
      <c r="C485" t="s">
        <v>22</v>
      </c>
      <c r="D485">
        <v>1</v>
      </c>
      <c r="E485">
        <v>0.16</v>
      </c>
      <c r="F485">
        <v>215</v>
      </c>
      <c r="G485">
        <v>0.25</v>
      </c>
      <c r="H485">
        <v>215</v>
      </c>
    </row>
    <row r="486" spans="1:8" x14ac:dyDescent="0.25">
      <c r="A486" t="s">
        <v>2843</v>
      </c>
      <c r="B486" t="s">
        <v>182</v>
      </c>
      <c r="C486" t="s">
        <v>22</v>
      </c>
      <c r="D486">
        <v>1</v>
      </c>
      <c r="E486">
        <v>0.16</v>
      </c>
      <c r="F486">
        <v>229</v>
      </c>
      <c r="G486">
        <v>0.27</v>
      </c>
      <c r="H486">
        <v>229</v>
      </c>
    </row>
    <row r="487" spans="1:8" x14ac:dyDescent="0.25">
      <c r="A487" t="s">
        <v>2843</v>
      </c>
      <c r="B487" t="s">
        <v>236</v>
      </c>
      <c r="C487" t="s">
        <v>22</v>
      </c>
      <c r="D487">
        <v>1</v>
      </c>
      <c r="E487">
        <v>0.16</v>
      </c>
      <c r="F487">
        <v>249</v>
      </c>
      <c r="G487">
        <v>0.28999999999999998</v>
      </c>
      <c r="H487">
        <v>249</v>
      </c>
    </row>
    <row r="488" spans="1:8" x14ac:dyDescent="0.25">
      <c r="A488" t="s">
        <v>2843</v>
      </c>
      <c r="B488" t="s">
        <v>301</v>
      </c>
      <c r="C488" t="s">
        <v>22</v>
      </c>
      <c r="D488">
        <v>1</v>
      </c>
      <c r="E488">
        <v>0.16</v>
      </c>
      <c r="F488">
        <v>260</v>
      </c>
      <c r="G488">
        <v>0.3</v>
      </c>
      <c r="H488">
        <v>260</v>
      </c>
    </row>
    <row r="489" spans="1:8" x14ac:dyDescent="0.25">
      <c r="A489" t="s">
        <v>2843</v>
      </c>
      <c r="B489" t="s">
        <v>2211</v>
      </c>
      <c r="C489" t="s">
        <v>22</v>
      </c>
      <c r="D489">
        <v>1</v>
      </c>
      <c r="E489">
        <v>0.16</v>
      </c>
      <c r="F489">
        <v>279</v>
      </c>
      <c r="G489">
        <v>0.33</v>
      </c>
      <c r="H489">
        <v>279</v>
      </c>
    </row>
    <row r="490" spans="1:8" x14ac:dyDescent="0.25">
      <c r="A490" t="s">
        <v>2843</v>
      </c>
      <c r="B490" t="s">
        <v>177</v>
      </c>
      <c r="C490" t="s">
        <v>342</v>
      </c>
      <c r="D490">
        <v>1</v>
      </c>
      <c r="E490">
        <v>0.16</v>
      </c>
      <c r="F490">
        <v>299</v>
      </c>
      <c r="G490">
        <v>0.35</v>
      </c>
      <c r="H490">
        <v>299</v>
      </c>
    </row>
    <row r="491" spans="1:8" x14ac:dyDescent="0.25">
      <c r="A491" t="s">
        <v>2843</v>
      </c>
      <c r="B491" t="s">
        <v>177</v>
      </c>
      <c r="C491" t="s">
        <v>340</v>
      </c>
      <c r="D491">
        <v>1</v>
      </c>
      <c r="E491">
        <v>0.16</v>
      </c>
      <c r="F491">
        <v>299</v>
      </c>
      <c r="G491">
        <v>0.35</v>
      </c>
      <c r="H491">
        <v>299</v>
      </c>
    </row>
    <row r="492" spans="1:8" x14ac:dyDescent="0.25">
      <c r="A492" t="s">
        <v>2843</v>
      </c>
      <c r="B492" t="s">
        <v>170</v>
      </c>
      <c r="C492" t="s">
        <v>22</v>
      </c>
      <c r="D492">
        <v>1</v>
      </c>
      <c r="E492">
        <v>0.16</v>
      </c>
      <c r="F492">
        <v>299</v>
      </c>
      <c r="G492">
        <v>0.35</v>
      </c>
      <c r="H492">
        <v>299</v>
      </c>
    </row>
    <row r="493" spans="1:8" x14ac:dyDescent="0.25">
      <c r="A493" t="s">
        <v>2843</v>
      </c>
      <c r="B493" t="s">
        <v>177</v>
      </c>
      <c r="C493" t="s">
        <v>341</v>
      </c>
      <c r="D493">
        <v>1</v>
      </c>
      <c r="E493">
        <v>0.16</v>
      </c>
      <c r="F493">
        <v>299</v>
      </c>
      <c r="G493">
        <v>0.35</v>
      </c>
      <c r="H493">
        <v>299</v>
      </c>
    </row>
    <row r="494" spans="1:8" x14ac:dyDescent="0.25">
      <c r="A494" t="s">
        <v>2843</v>
      </c>
      <c r="B494" t="s">
        <v>177</v>
      </c>
      <c r="C494" t="s">
        <v>2256</v>
      </c>
      <c r="D494">
        <v>1</v>
      </c>
      <c r="E494">
        <v>0.16</v>
      </c>
      <c r="F494">
        <v>299</v>
      </c>
      <c r="G494">
        <v>0.35</v>
      </c>
      <c r="H494">
        <v>299</v>
      </c>
    </row>
    <row r="495" spans="1:8" x14ac:dyDescent="0.25">
      <c r="A495" t="s">
        <v>2843</v>
      </c>
      <c r="B495" t="s">
        <v>177</v>
      </c>
      <c r="C495" t="s">
        <v>3441</v>
      </c>
      <c r="D495">
        <v>1</v>
      </c>
      <c r="E495">
        <v>0.16</v>
      </c>
      <c r="F495">
        <v>299</v>
      </c>
      <c r="G495">
        <v>0.35</v>
      </c>
      <c r="H495">
        <v>299</v>
      </c>
    </row>
    <row r="496" spans="1:8" x14ac:dyDescent="0.25">
      <c r="A496" t="s">
        <v>2843</v>
      </c>
      <c r="B496" t="s">
        <v>78</v>
      </c>
      <c r="C496" t="s">
        <v>22</v>
      </c>
      <c r="D496">
        <v>1</v>
      </c>
      <c r="E496">
        <v>0.16</v>
      </c>
      <c r="F496">
        <v>329</v>
      </c>
      <c r="G496">
        <v>0.38</v>
      </c>
      <c r="H496">
        <v>329</v>
      </c>
    </row>
    <row r="497" spans="1:8" x14ac:dyDescent="0.25">
      <c r="A497" t="s">
        <v>2843</v>
      </c>
      <c r="B497" t="s">
        <v>46</v>
      </c>
      <c r="C497" t="s">
        <v>22</v>
      </c>
      <c r="D497">
        <v>1</v>
      </c>
      <c r="E497">
        <v>0.16</v>
      </c>
      <c r="F497">
        <v>349</v>
      </c>
      <c r="G497">
        <v>0.41</v>
      </c>
      <c r="H497">
        <v>349</v>
      </c>
    </row>
    <row r="498" spans="1:8" x14ac:dyDescent="0.25">
      <c r="A498" t="s">
        <v>2843</v>
      </c>
      <c r="B498" t="s">
        <v>25</v>
      </c>
      <c r="C498" t="s">
        <v>22</v>
      </c>
      <c r="D498">
        <v>1</v>
      </c>
      <c r="E498">
        <v>0.16</v>
      </c>
      <c r="F498">
        <v>350</v>
      </c>
      <c r="G498">
        <v>0.41</v>
      </c>
      <c r="H498">
        <v>350</v>
      </c>
    </row>
    <row r="499" spans="1:8" x14ac:dyDescent="0.25">
      <c r="A499" t="s">
        <v>2843</v>
      </c>
      <c r="B499" t="s">
        <v>101</v>
      </c>
      <c r="C499" t="s">
        <v>22</v>
      </c>
      <c r="D499">
        <v>1</v>
      </c>
      <c r="E499">
        <v>0.16</v>
      </c>
      <c r="F499">
        <v>390</v>
      </c>
      <c r="G499">
        <v>0.45</v>
      </c>
      <c r="H499">
        <v>390</v>
      </c>
    </row>
    <row r="500" spans="1:8" x14ac:dyDescent="0.25">
      <c r="A500" t="s">
        <v>2843</v>
      </c>
      <c r="B500" t="s">
        <v>140</v>
      </c>
      <c r="C500" t="s">
        <v>22</v>
      </c>
      <c r="D500">
        <v>1</v>
      </c>
      <c r="E500">
        <v>0.16</v>
      </c>
      <c r="F500">
        <v>399</v>
      </c>
      <c r="G500">
        <v>0.47</v>
      </c>
      <c r="H500">
        <v>399</v>
      </c>
    </row>
    <row r="501" spans="1:8" x14ac:dyDescent="0.25">
      <c r="A501" t="s">
        <v>2843</v>
      </c>
      <c r="B501" t="s">
        <v>35</v>
      </c>
      <c r="C501" t="s">
        <v>22</v>
      </c>
      <c r="D501">
        <v>1</v>
      </c>
      <c r="E501">
        <v>0.16</v>
      </c>
      <c r="F501">
        <v>429</v>
      </c>
      <c r="G501">
        <v>0.5</v>
      </c>
      <c r="H501">
        <v>429</v>
      </c>
    </row>
    <row r="502" spans="1:8" x14ac:dyDescent="0.25">
      <c r="A502" t="s">
        <v>2843</v>
      </c>
      <c r="B502" t="s">
        <v>2255</v>
      </c>
      <c r="C502" t="s">
        <v>2256</v>
      </c>
      <c r="D502">
        <v>1</v>
      </c>
      <c r="E502">
        <v>0.16</v>
      </c>
      <c r="F502">
        <v>449</v>
      </c>
      <c r="G502">
        <v>0.52</v>
      </c>
      <c r="H502">
        <v>449</v>
      </c>
    </row>
    <row r="503" spans="1:8" x14ac:dyDescent="0.25">
      <c r="A503" t="s">
        <v>2843</v>
      </c>
      <c r="B503" t="s">
        <v>2254</v>
      </c>
      <c r="C503" t="s">
        <v>295</v>
      </c>
      <c r="D503">
        <v>1</v>
      </c>
      <c r="E503">
        <v>0.16</v>
      </c>
      <c r="F503">
        <v>449</v>
      </c>
      <c r="G503">
        <v>0.52</v>
      </c>
      <c r="H503">
        <v>449</v>
      </c>
    </row>
    <row r="504" spans="1:8" x14ac:dyDescent="0.25">
      <c r="A504" t="s">
        <v>2843</v>
      </c>
      <c r="B504" t="s">
        <v>175</v>
      </c>
      <c r="C504" t="s">
        <v>2252</v>
      </c>
      <c r="D504">
        <v>1</v>
      </c>
      <c r="E504">
        <v>0.16</v>
      </c>
      <c r="F504">
        <v>499</v>
      </c>
      <c r="G504">
        <v>0.57999999999999996</v>
      </c>
      <c r="H504">
        <v>499</v>
      </c>
    </row>
    <row r="505" spans="1:8" x14ac:dyDescent="0.25">
      <c r="A505" t="s">
        <v>2843</v>
      </c>
      <c r="B505" t="s">
        <v>2242</v>
      </c>
      <c r="C505" t="s">
        <v>2216</v>
      </c>
      <c r="D505">
        <v>1</v>
      </c>
      <c r="E505">
        <v>0.16</v>
      </c>
      <c r="F505">
        <v>539</v>
      </c>
      <c r="G505">
        <v>0.63</v>
      </c>
      <c r="H505">
        <v>539</v>
      </c>
    </row>
    <row r="506" spans="1:8" x14ac:dyDescent="0.25">
      <c r="A506" t="s">
        <v>2843</v>
      </c>
      <c r="B506" t="s">
        <v>229</v>
      </c>
      <c r="C506" t="s">
        <v>22</v>
      </c>
      <c r="D506">
        <v>1</v>
      </c>
      <c r="E506">
        <v>0.16</v>
      </c>
      <c r="F506">
        <v>569</v>
      </c>
      <c r="G506">
        <v>0.66</v>
      </c>
      <c r="H506">
        <v>569</v>
      </c>
    </row>
    <row r="507" spans="1:8" x14ac:dyDescent="0.25">
      <c r="A507" t="s">
        <v>2843</v>
      </c>
      <c r="B507" t="s">
        <v>274</v>
      </c>
      <c r="C507" t="s">
        <v>22</v>
      </c>
      <c r="D507">
        <v>1</v>
      </c>
      <c r="E507">
        <v>0.16</v>
      </c>
      <c r="F507">
        <v>590</v>
      </c>
      <c r="G507">
        <v>0.69</v>
      </c>
      <c r="H507">
        <v>590</v>
      </c>
    </row>
    <row r="508" spans="1:8" x14ac:dyDescent="0.25">
      <c r="A508" t="s">
        <v>2843</v>
      </c>
      <c r="B508" t="s">
        <v>111</v>
      </c>
      <c r="C508" t="s">
        <v>22</v>
      </c>
      <c r="D508">
        <v>1</v>
      </c>
      <c r="E508">
        <v>0.16</v>
      </c>
      <c r="F508">
        <v>590</v>
      </c>
      <c r="G508">
        <v>0.69</v>
      </c>
      <c r="H508">
        <v>590</v>
      </c>
    </row>
    <row r="509" spans="1:8" x14ac:dyDescent="0.25">
      <c r="A509" t="s">
        <v>2843</v>
      </c>
      <c r="B509" t="s">
        <v>124</v>
      </c>
      <c r="C509" t="s">
        <v>22</v>
      </c>
      <c r="D509">
        <v>1</v>
      </c>
      <c r="E509">
        <v>0.16</v>
      </c>
      <c r="F509">
        <v>599</v>
      </c>
      <c r="G509">
        <v>0.7</v>
      </c>
      <c r="H509">
        <v>599</v>
      </c>
    </row>
    <row r="510" spans="1:8" x14ac:dyDescent="0.25">
      <c r="A510" t="s">
        <v>2843</v>
      </c>
      <c r="B510" t="s">
        <v>2245</v>
      </c>
      <c r="C510" t="s">
        <v>2246</v>
      </c>
      <c r="D510">
        <v>1</v>
      </c>
      <c r="E510">
        <v>0.16</v>
      </c>
      <c r="F510">
        <v>639</v>
      </c>
      <c r="G510">
        <v>0.74</v>
      </c>
      <c r="H510">
        <v>639</v>
      </c>
    </row>
    <row r="511" spans="1:8" x14ac:dyDescent="0.25">
      <c r="A511" t="s">
        <v>2843</v>
      </c>
      <c r="B511" t="s">
        <v>167</v>
      </c>
      <c r="C511" t="s">
        <v>22</v>
      </c>
      <c r="D511">
        <v>1</v>
      </c>
      <c r="E511">
        <v>0.16</v>
      </c>
      <c r="F511">
        <v>649</v>
      </c>
      <c r="G511">
        <v>0.76</v>
      </c>
      <c r="H511">
        <v>649</v>
      </c>
    </row>
    <row r="512" spans="1:8" x14ac:dyDescent="0.25">
      <c r="A512" t="s">
        <v>2843</v>
      </c>
      <c r="B512" t="s">
        <v>47</v>
      </c>
      <c r="C512" t="s">
        <v>22</v>
      </c>
      <c r="D512">
        <v>1</v>
      </c>
      <c r="E512">
        <v>0.16</v>
      </c>
      <c r="F512">
        <v>649</v>
      </c>
      <c r="G512">
        <v>0.76</v>
      </c>
      <c r="H512">
        <v>649</v>
      </c>
    </row>
    <row r="513" spans="1:8" x14ac:dyDescent="0.25">
      <c r="A513" t="s">
        <v>2843</v>
      </c>
      <c r="B513" t="s">
        <v>183</v>
      </c>
      <c r="C513" t="s">
        <v>22</v>
      </c>
      <c r="D513">
        <v>1</v>
      </c>
      <c r="E513">
        <v>0.16</v>
      </c>
      <c r="F513">
        <v>680</v>
      </c>
      <c r="G513">
        <v>0.79</v>
      </c>
      <c r="H513">
        <v>680</v>
      </c>
    </row>
    <row r="514" spans="1:8" x14ac:dyDescent="0.25">
      <c r="A514" t="s">
        <v>2843</v>
      </c>
      <c r="B514" t="s">
        <v>217</v>
      </c>
      <c r="C514" t="s">
        <v>218</v>
      </c>
      <c r="D514">
        <v>1</v>
      </c>
      <c r="E514">
        <v>0.16</v>
      </c>
      <c r="F514">
        <v>729</v>
      </c>
      <c r="G514">
        <v>0.85</v>
      </c>
      <c r="H514">
        <v>729</v>
      </c>
    </row>
    <row r="515" spans="1:8" x14ac:dyDescent="0.25">
      <c r="A515" t="s">
        <v>2843</v>
      </c>
      <c r="B515" t="s">
        <v>87</v>
      </c>
      <c r="C515" t="s">
        <v>22</v>
      </c>
      <c r="D515">
        <v>1</v>
      </c>
      <c r="E515">
        <v>0.16</v>
      </c>
      <c r="F515">
        <v>729</v>
      </c>
      <c r="G515">
        <v>0.85</v>
      </c>
      <c r="H515">
        <v>729</v>
      </c>
    </row>
    <row r="516" spans="1:8" x14ac:dyDescent="0.25">
      <c r="A516" t="s">
        <v>2843</v>
      </c>
      <c r="B516" t="s">
        <v>2245</v>
      </c>
      <c r="C516" t="s">
        <v>2773</v>
      </c>
      <c r="D516">
        <v>1</v>
      </c>
      <c r="E516">
        <v>0.16</v>
      </c>
      <c r="F516">
        <v>750</v>
      </c>
      <c r="G516">
        <v>0.87</v>
      </c>
      <c r="H516">
        <v>750</v>
      </c>
    </row>
    <row r="517" spans="1:8" x14ac:dyDescent="0.25">
      <c r="A517" t="s">
        <v>2843</v>
      </c>
      <c r="B517" t="s">
        <v>51</v>
      </c>
      <c r="C517" t="s">
        <v>22</v>
      </c>
      <c r="D517">
        <v>1</v>
      </c>
      <c r="E517">
        <v>0.16</v>
      </c>
      <c r="F517">
        <v>749</v>
      </c>
      <c r="G517">
        <v>0.87</v>
      </c>
      <c r="H517">
        <v>749</v>
      </c>
    </row>
    <row r="518" spans="1:8" x14ac:dyDescent="0.25">
      <c r="A518" t="s">
        <v>2843</v>
      </c>
      <c r="B518" t="s">
        <v>45</v>
      </c>
      <c r="C518" t="s">
        <v>22</v>
      </c>
      <c r="D518">
        <v>1</v>
      </c>
      <c r="E518">
        <v>0.16</v>
      </c>
      <c r="F518">
        <v>769</v>
      </c>
      <c r="G518">
        <v>0.9</v>
      </c>
      <c r="H518">
        <v>769</v>
      </c>
    </row>
    <row r="519" spans="1:8" x14ac:dyDescent="0.25">
      <c r="A519" t="s">
        <v>2843</v>
      </c>
      <c r="B519" t="s">
        <v>3297</v>
      </c>
      <c r="C519" t="s">
        <v>22</v>
      </c>
      <c r="D519">
        <v>1</v>
      </c>
      <c r="E519">
        <v>0.16</v>
      </c>
      <c r="F519">
        <v>849</v>
      </c>
      <c r="G519">
        <v>0.99</v>
      </c>
      <c r="H519">
        <v>849</v>
      </c>
    </row>
    <row r="520" spans="1:8" x14ac:dyDescent="0.25">
      <c r="A520" t="s">
        <v>2843</v>
      </c>
      <c r="B520" t="s">
        <v>3049</v>
      </c>
      <c r="C520" t="s">
        <v>3050</v>
      </c>
      <c r="D520">
        <v>1</v>
      </c>
      <c r="E520">
        <v>0.16</v>
      </c>
      <c r="F520">
        <v>849</v>
      </c>
      <c r="G520">
        <v>0.99</v>
      </c>
      <c r="H520">
        <v>849</v>
      </c>
    </row>
    <row r="521" spans="1:8" x14ac:dyDescent="0.25">
      <c r="A521" t="s">
        <v>2843</v>
      </c>
      <c r="B521" t="s">
        <v>3049</v>
      </c>
      <c r="C521" t="s">
        <v>3051</v>
      </c>
      <c r="D521">
        <v>1</v>
      </c>
      <c r="E521">
        <v>0.16</v>
      </c>
      <c r="F521">
        <v>849</v>
      </c>
      <c r="G521">
        <v>0.99</v>
      </c>
      <c r="H521">
        <v>849</v>
      </c>
    </row>
    <row r="522" spans="1:8" x14ac:dyDescent="0.25">
      <c r="A522" t="s">
        <v>2843</v>
      </c>
      <c r="B522" t="s">
        <v>2217</v>
      </c>
      <c r="C522" t="s">
        <v>2223</v>
      </c>
      <c r="D522">
        <v>1</v>
      </c>
      <c r="E522">
        <v>0.16</v>
      </c>
      <c r="F522">
        <v>849</v>
      </c>
      <c r="G522">
        <v>0.99</v>
      </c>
      <c r="H522">
        <v>849</v>
      </c>
    </row>
    <row r="523" spans="1:8" x14ac:dyDescent="0.25">
      <c r="A523" t="s">
        <v>2843</v>
      </c>
      <c r="B523" t="s">
        <v>2247</v>
      </c>
      <c r="C523" t="s">
        <v>2243</v>
      </c>
      <c r="D523">
        <v>1</v>
      </c>
      <c r="E523">
        <v>0.16</v>
      </c>
      <c r="F523">
        <v>850</v>
      </c>
      <c r="G523">
        <v>0.99</v>
      </c>
      <c r="H523">
        <v>850</v>
      </c>
    </row>
    <row r="524" spans="1:8" x14ac:dyDescent="0.25">
      <c r="A524" t="s">
        <v>2843</v>
      </c>
      <c r="B524" t="s">
        <v>2215</v>
      </c>
      <c r="C524" t="s">
        <v>2223</v>
      </c>
      <c r="D524">
        <v>1</v>
      </c>
      <c r="E524">
        <v>0.16</v>
      </c>
      <c r="F524">
        <v>949</v>
      </c>
      <c r="G524">
        <v>1.1100000000000001</v>
      </c>
      <c r="H524">
        <v>949</v>
      </c>
    </row>
    <row r="525" spans="1:8" x14ac:dyDescent="0.25">
      <c r="A525" t="s">
        <v>2843</v>
      </c>
      <c r="B525" t="s">
        <v>60</v>
      </c>
      <c r="C525" t="s">
        <v>22</v>
      </c>
      <c r="D525">
        <v>1</v>
      </c>
      <c r="E525">
        <v>0.16</v>
      </c>
      <c r="F525">
        <v>949</v>
      </c>
      <c r="G525">
        <v>1.1100000000000001</v>
      </c>
      <c r="H525">
        <v>949</v>
      </c>
    </row>
    <row r="526" spans="1:8" x14ac:dyDescent="0.25">
      <c r="A526" t="s">
        <v>2843</v>
      </c>
      <c r="B526" t="s">
        <v>206</v>
      </c>
      <c r="C526" t="s">
        <v>22</v>
      </c>
      <c r="D526">
        <v>1</v>
      </c>
      <c r="E526">
        <v>0.16</v>
      </c>
      <c r="F526">
        <v>949</v>
      </c>
      <c r="G526">
        <v>1.1100000000000001</v>
      </c>
      <c r="H526">
        <v>949</v>
      </c>
    </row>
    <row r="527" spans="1:8" x14ac:dyDescent="0.25">
      <c r="A527" t="s">
        <v>2843</v>
      </c>
      <c r="B527" t="s">
        <v>2258</v>
      </c>
      <c r="C527" t="s">
        <v>2214</v>
      </c>
      <c r="D527">
        <v>1</v>
      </c>
      <c r="E527">
        <v>0.16</v>
      </c>
      <c r="F527">
        <v>949</v>
      </c>
      <c r="G527">
        <v>1.1100000000000001</v>
      </c>
      <c r="H527">
        <v>949</v>
      </c>
    </row>
    <row r="528" spans="1:8" x14ac:dyDescent="0.25">
      <c r="A528" t="s">
        <v>2843</v>
      </c>
      <c r="B528" t="s">
        <v>24</v>
      </c>
      <c r="C528" t="s">
        <v>22</v>
      </c>
      <c r="D528">
        <v>1</v>
      </c>
      <c r="E528">
        <v>0.16</v>
      </c>
      <c r="F528">
        <v>1070</v>
      </c>
      <c r="G528">
        <v>1.25</v>
      </c>
      <c r="H528">
        <v>1070</v>
      </c>
    </row>
    <row r="529" spans="1:8" x14ac:dyDescent="0.25">
      <c r="A529" t="s">
        <v>2843</v>
      </c>
      <c r="B529" t="s">
        <v>128</v>
      </c>
      <c r="C529" t="s">
        <v>308</v>
      </c>
      <c r="D529">
        <v>1</v>
      </c>
      <c r="E529">
        <v>0.16</v>
      </c>
      <c r="F529">
        <v>1090</v>
      </c>
      <c r="G529">
        <v>1.27</v>
      </c>
      <c r="H529">
        <v>1090</v>
      </c>
    </row>
    <row r="530" spans="1:8" x14ac:dyDescent="0.25">
      <c r="A530" t="s">
        <v>2843</v>
      </c>
      <c r="B530" t="s">
        <v>75</v>
      </c>
      <c r="C530" t="s">
        <v>22</v>
      </c>
      <c r="D530">
        <v>1</v>
      </c>
      <c r="E530">
        <v>0.16</v>
      </c>
      <c r="F530">
        <v>1149</v>
      </c>
      <c r="G530">
        <v>1.34</v>
      </c>
      <c r="H530">
        <v>1149</v>
      </c>
    </row>
    <row r="531" spans="1:8" x14ac:dyDescent="0.25">
      <c r="A531" t="s">
        <v>2843</v>
      </c>
      <c r="B531" t="s">
        <v>2295</v>
      </c>
      <c r="C531" t="s">
        <v>22</v>
      </c>
      <c r="D531">
        <v>1</v>
      </c>
      <c r="E531">
        <v>0.16</v>
      </c>
      <c r="F531">
        <v>1190</v>
      </c>
      <c r="G531">
        <v>1.39</v>
      </c>
      <c r="H531">
        <v>1190</v>
      </c>
    </row>
    <row r="532" spans="1:8" x14ac:dyDescent="0.25">
      <c r="A532" t="s">
        <v>2843</v>
      </c>
      <c r="B532" t="s">
        <v>2222</v>
      </c>
      <c r="C532" t="s">
        <v>2216</v>
      </c>
      <c r="D532">
        <v>1</v>
      </c>
      <c r="E532">
        <v>0.16</v>
      </c>
      <c r="F532">
        <v>1249</v>
      </c>
      <c r="G532">
        <v>1.46</v>
      </c>
      <c r="H532">
        <v>1249</v>
      </c>
    </row>
    <row r="533" spans="1:8" x14ac:dyDescent="0.25">
      <c r="A533" t="s">
        <v>2843</v>
      </c>
      <c r="B533" t="s">
        <v>338</v>
      </c>
      <c r="C533" t="s">
        <v>342</v>
      </c>
      <c r="D533">
        <v>1</v>
      </c>
      <c r="E533">
        <v>0.16</v>
      </c>
      <c r="F533">
        <v>1450</v>
      </c>
      <c r="G533">
        <v>1.69</v>
      </c>
      <c r="H533">
        <v>1450</v>
      </c>
    </row>
    <row r="534" spans="1:8" x14ac:dyDescent="0.25">
      <c r="A534" t="s">
        <v>2843</v>
      </c>
      <c r="B534" t="s">
        <v>254</v>
      </c>
      <c r="C534" t="s">
        <v>22</v>
      </c>
      <c r="D534">
        <v>2</v>
      </c>
      <c r="E534">
        <v>0.32</v>
      </c>
      <c r="F534">
        <v>44</v>
      </c>
      <c r="G534">
        <v>0.05</v>
      </c>
      <c r="H534">
        <v>22</v>
      </c>
    </row>
    <row r="535" spans="1:8" x14ac:dyDescent="0.25">
      <c r="A535" t="s">
        <v>2843</v>
      </c>
      <c r="B535" t="s">
        <v>3058</v>
      </c>
      <c r="C535" t="s">
        <v>2203</v>
      </c>
      <c r="D535">
        <v>2</v>
      </c>
      <c r="E535">
        <v>0.32</v>
      </c>
      <c r="F535">
        <v>98</v>
      </c>
      <c r="G535">
        <v>0.11</v>
      </c>
      <c r="H535">
        <v>49</v>
      </c>
    </row>
    <row r="536" spans="1:8" x14ac:dyDescent="0.25">
      <c r="A536" t="s">
        <v>2843</v>
      </c>
      <c r="B536" t="s">
        <v>64</v>
      </c>
      <c r="C536" t="s">
        <v>22</v>
      </c>
      <c r="D536">
        <v>2</v>
      </c>
      <c r="E536">
        <v>0.32</v>
      </c>
      <c r="F536">
        <v>158</v>
      </c>
      <c r="G536">
        <v>0.18</v>
      </c>
      <c r="H536">
        <v>79</v>
      </c>
    </row>
    <row r="537" spans="1:8" x14ac:dyDescent="0.25">
      <c r="A537" t="s">
        <v>2843</v>
      </c>
      <c r="B537" t="s">
        <v>28</v>
      </c>
      <c r="C537" t="s">
        <v>22</v>
      </c>
      <c r="D537">
        <v>2</v>
      </c>
      <c r="E537">
        <v>0.32</v>
      </c>
      <c r="F537">
        <v>298</v>
      </c>
      <c r="G537">
        <v>0.35</v>
      </c>
      <c r="H537">
        <v>149</v>
      </c>
    </row>
    <row r="538" spans="1:8" x14ac:dyDescent="0.25">
      <c r="A538" t="s">
        <v>2843</v>
      </c>
      <c r="B538" t="s">
        <v>233</v>
      </c>
      <c r="C538" t="s">
        <v>295</v>
      </c>
      <c r="D538">
        <v>2</v>
      </c>
      <c r="E538">
        <v>0.32</v>
      </c>
      <c r="F538">
        <v>338</v>
      </c>
      <c r="G538">
        <v>0.39</v>
      </c>
      <c r="H538">
        <v>169</v>
      </c>
    </row>
    <row r="539" spans="1:8" x14ac:dyDescent="0.25">
      <c r="A539" t="s">
        <v>2843</v>
      </c>
      <c r="B539" t="s">
        <v>233</v>
      </c>
      <c r="C539" t="s">
        <v>2251</v>
      </c>
      <c r="D539">
        <v>2</v>
      </c>
      <c r="E539">
        <v>0.32</v>
      </c>
      <c r="F539">
        <v>338</v>
      </c>
      <c r="G539">
        <v>0.39</v>
      </c>
      <c r="H539">
        <v>169</v>
      </c>
    </row>
    <row r="540" spans="1:8" x14ac:dyDescent="0.25">
      <c r="A540" t="s">
        <v>2843</v>
      </c>
      <c r="B540" t="s">
        <v>303</v>
      </c>
      <c r="C540" t="s">
        <v>22</v>
      </c>
      <c r="D540">
        <v>2</v>
      </c>
      <c r="E540">
        <v>0.32</v>
      </c>
      <c r="F540">
        <v>338</v>
      </c>
      <c r="G540">
        <v>0.39</v>
      </c>
      <c r="H540">
        <v>169</v>
      </c>
    </row>
    <row r="541" spans="1:8" x14ac:dyDescent="0.25">
      <c r="A541" t="s">
        <v>2843</v>
      </c>
      <c r="B541" t="s">
        <v>246</v>
      </c>
      <c r="C541" t="s">
        <v>193</v>
      </c>
      <c r="D541">
        <v>2</v>
      </c>
      <c r="E541">
        <v>0.32</v>
      </c>
      <c r="F541">
        <v>338</v>
      </c>
      <c r="G541">
        <v>0.39</v>
      </c>
      <c r="H541">
        <v>169</v>
      </c>
    </row>
    <row r="542" spans="1:8" x14ac:dyDescent="0.25">
      <c r="A542" t="s">
        <v>2843</v>
      </c>
      <c r="B542" t="s">
        <v>233</v>
      </c>
      <c r="C542" t="s">
        <v>146</v>
      </c>
      <c r="D542">
        <v>2</v>
      </c>
      <c r="E542">
        <v>0.32</v>
      </c>
      <c r="F542">
        <v>338</v>
      </c>
      <c r="G542">
        <v>0.39</v>
      </c>
      <c r="H542">
        <v>169</v>
      </c>
    </row>
    <row r="543" spans="1:8" x14ac:dyDescent="0.25">
      <c r="A543" t="s">
        <v>2843</v>
      </c>
      <c r="B543" t="s">
        <v>112</v>
      </c>
      <c r="C543" t="s">
        <v>22</v>
      </c>
      <c r="D543">
        <v>2</v>
      </c>
      <c r="E543">
        <v>0.32</v>
      </c>
      <c r="F543">
        <v>430</v>
      </c>
      <c r="G543">
        <v>0.5</v>
      </c>
      <c r="H543">
        <v>215</v>
      </c>
    </row>
    <row r="544" spans="1:8" x14ac:dyDescent="0.25">
      <c r="A544" t="s">
        <v>2843</v>
      </c>
      <c r="B544" t="s">
        <v>330</v>
      </c>
      <c r="C544" t="s">
        <v>22</v>
      </c>
      <c r="D544">
        <v>2</v>
      </c>
      <c r="E544">
        <v>0.32</v>
      </c>
      <c r="F544">
        <v>578</v>
      </c>
      <c r="G544">
        <v>0.67</v>
      </c>
      <c r="H544">
        <v>289</v>
      </c>
    </row>
    <row r="545" spans="1:8" x14ac:dyDescent="0.25">
      <c r="A545" t="s">
        <v>2843</v>
      </c>
      <c r="B545" t="s">
        <v>27</v>
      </c>
      <c r="C545" t="s">
        <v>22</v>
      </c>
      <c r="D545">
        <v>2</v>
      </c>
      <c r="E545">
        <v>0.32</v>
      </c>
      <c r="F545">
        <v>640</v>
      </c>
      <c r="G545">
        <v>0.75</v>
      </c>
      <c r="H545">
        <v>320</v>
      </c>
    </row>
    <row r="546" spans="1:8" x14ac:dyDescent="0.25">
      <c r="A546" t="s">
        <v>2843</v>
      </c>
      <c r="B546" t="s">
        <v>2314</v>
      </c>
      <c r="C546" t="s">
        <v>22</v>
      </c>
      <c r="D546">
        <v>2</v>
      </c>
      <c r="E546">
        <v>0.32</v>
      </c>
      <c r="F546">
        <v>798</v>
      </c>
      <c r="G546">
        <v>0.93</v>
      </c>
      <c r="H546">
        <v>399</v>
      </c>
    </row>
    <row r="547" spans="1:8" x14ac:dyDescent="0.25">
      <c r="A547" t="s">
        <v>2843</v>
      </c>
      <c r="B547" t="s">
        <v>154</v>
      </c>
      <c r="C547" t="s">
        <v>22</v>
      </c>
      <c r="D547">
        <v>2</v>
      </c>
      <c r="E547">
        <v>0.32</v>
      </c>
      <c r="F547">
        <v>1118</v>
      </c>
      <c r="G547">
        <v>1.3</v>
      </c>
      <c r="H547">
        <v>559</v>
      </c>
    </row>
    <row r="548" spans="1:8" x14ac:dyDescent="0.25">
      <c r="A548" t="s">
        <v>2843</v>
      </c>
      <c r="B548" t="s">
        <v>3048</v>
      </c>
      <c r="C548" t="s">
        <v>22</v>
      </c>
      <c r="D548">
        <v>3</v>
      </c>
      <c r="E548">
        <v>0.47</v>
      </c>
      <c r="F548">
        <v>30</v>
      </c>
      <c r="G548">
        <v>0.03</v>
      </c>
      <c r="H548">
        <v>10</v>
      </c>
    </row>
    <row r="549" spans="1:8" x14ac:dyDescent="0.25">
      <c r="A549" t="s">
        <v>2843</v>
      </c>
      <c r="B549" t="s">
        <v>42</v>
      </c>
      <c r="C549" t="s">
        <v>22</v>
      </c>
      <c r="D549">
        <v>3</v>
      </c>
      <c r="E549">
        <v>0.47</v>
      </c>
      <c r="F549">
        <v>147</v>
      </c>
      <c r="G549">
        <v>0.17</v>
      </c>
      <c r="H549">
        <v>49</v>
      </c>
    </row>
    <row r="550" spans="1:8" x14ac:dyDescent="0.25">
      <c r="A550" t="s">
        <v>2843</v>
      </c>
      <c r="B550" t="s">
        <v>139</v>
      </c>
      <c r="C550" t="s">
        <v>22</v>
      </c>
      <c r="D550">
        <v>3</v>
      </c>
      <c r="E550">
        <v>0.47</v>
      </c>
      <c r="F550">
        <v>180</v>
      </c>
      <c r="G550">
        <v>0.21</v>
      </c>
      <c r="H550">
        <v>60</v>
      </c>
    </row>
    <row r="551" spans="1:8" x14ac:dyDescent="0.25">
      <c r="A551" t="s">
        <v>2843</v>
      </c>
      <c r="B551" t="s">
        <v>26</v>
      </c>
      <c r="C551" t="s">
        <v>22</v>
      </c>
      <c r="D551">
        <v>3</v>
      </c>
      <c r="E551">
        <v>0.47</v>
      </c>
      <c r="F551">
        <v>447</v>
      </c>
      <c r="G551">
        <v>0.52</v>
      </c>
      <c r="H551">
        <v>149</v>
      </c>
    </row>
    <row r="552" spans="1:8" x14ac:dyDescent="0.25">
      <c r="A552" t="s">
        <v>2843</v>
      </c>
      <c r="B552" t="s">
        <v>67</v>
      </c>
      <c r="C552" t="s">
        <v>22</v>
      </c>
      <c r="D552">
        <v>3</v>
      </c>
      <c r="E552">
        <v>0.47</v>
      </c>
      <c r="F552">
        <v>687</v>
      </c>
      <c r="G552">
        <v>0.8</v>
      </c>
      <c r="H552">
        <v>229</v>
      </c>
    </row>
    <row r="553" spans="1:8" x14ac:dyDescent="0.25">
      <c r="A553" t="s">
        <v>2843</v>
      </c>
      <c r="B553" t="s">
        <v>165</v>
      </c>
      <c r="C553" t="s">
        <v>22</v>
      </c>
      <c r="D553">
        <v>3</v>
      </c>
      <c r="E553">
        <v>0.47</v>
      </c>
      <c r="F553">
        <v>987</v>
      </c>
      <c r="G553">
        <v>1.1499999999999999</v>
      </c>
      <c r="H553">
        <v>329</v>
      </c>
    </row>
    <row r="554" spans="1:8" x14ac:dyDescent="0.25">
      <c r="A554" t="s">
        <v>2843</v>
      </c>
      <c r="B554" t="s">
        <v>38</v>
      </c>
      <c r="C554" t="s">
        <v>22</v>
      </c>
      <c r="D554">
        <v>3</v>
      </c>
      <c r="E554">
        <v>0.47</v>
      </c>
      <c r="F554">
        <v>1470</v>
      </c>
      <c r="G554">
        <v>1.71</v>
      </c>
      <c r="H554">
        <v>490</v>
      </c>
    </row>
    <row r="555" spans="1:8" x14ac:dyDescent="0.25">
      <c r="A555" t="s">
        <v>2843</v>
      </c>
      <c r="B555" t="s">
        <v>134</v>
      </c>
      <c r="C555" t="s">
        <v>135</v>
      </c>
      <c r="D555">
        <v>3</v>
      </c>
      <c r="E555">
        <v>0.47</v>
      </c>
      <c r="F555">
        <v>1497</v>
      </c>
      <c r="G555">
        <v>1.75</v>
      </c>
      <c r="H555">
        <v>499</v>
      </c>
    </row>
    <row r="556" spans="1:8" x14ac:dyDescent="0.25">
      <c r="A556" t="s">
        <v>2843</v>
      </c>
      <c r="B556" t="s">
        <v>2222</v>
      </c>
      <c r="C556" t="s">
        <v>2224</v>
      </c>
      <c r="D556">
        <v>3</v>
      </c>
      <c r="E556">
        <v>0.47</v>
      </c>
      <c r="F556">
        <v>3747</v>
      </c>
      <c r="G556">
        <v>4.37</v>
      </c>
      <c r="H556">
        <v>1249</v>
      </c>
    </row>
    <row r="557" spans="1:8" x14ac:dyDescent="0.25">
      <c r="A557" t="s">
        <v>2843</v>
      </c>
      <c r="B557" t="s">
        <v>172</v>
      </c>
      <c r="C557" t="s">
        <v>22</v>
      </c>
      <c r="D557">
        <v>4</v>
      </c>
      <c r="E557">
        <v>0.63</v>
      </c>
      <c r="F557">
        <v>116</v>
      </c>
      <c r="G557">
        <v>0.14000000000000001</v>
      </c>
      <c r="H557">
        <v>29</v>
      </c>
    </row>
    <row r="558" spans="1:8" x14ac:dyDescent="0.25">
      <c r="A558" t="s">
        <v>2843</v>
      </c>
      <c r="B558" t="s">
        <v>66</v>
      </c>
      <c r="C558" t="s">
        <v>22</v>
      </c>
      <c r="D558">
        <v>4</v>
      </c>
      <c r="E558">
        <v>0.63</v>
      </c>
      <c r="F558">
        <v>236</v>
      </c>
      <c r="G558">
        <v>0.28000000000000003</v>
      </c>
      <c r="H558">
        <v>59</v>
      </c>
    </row>
    <row r="559" spans="1:8" x14ac:dyDescent="0.25">
      <c r="A559" t="s">
        <v>2843</v>
      </c>
      <c r="B559" t="s">
        <v>36</v>
      </c>
      <c r="C559" t="s">
        <v>22</v>
      </c>
      <c r="D559">
        <v>4</v>
      </c>
      <c r="E559">
        <v>0.63</v>
      </c>
      <c r="F559">
        <v>676</v>
      </c>
      <c r="G559">
        <v>0.79</v>
      </c>
      <c r="H559">
        <v>169</v>
      </c>
    </row>
    <row r="560" spans="1:8" x14ac:dyDescent="0.25">
      <c r="A560" t="s">
        <v>2843</v>
      </c>
      <c r="B560" t="s">
        <v>233</v>
      </c>
      <c r="C560" t="s">
        <v>294</v>
      </c>
      <c r="D560">
        <v>4</v>
      </c>
      <c r="E560">
        <v>0.63</v>
      </c>
      <c r="F560">
        <v>676</v>
      </c>
      <c r="G560">
        <v>0.79</v>
      </c>
      <c r="H560">
        <v>169</v>
      </c>
    </row>
    <row r="561" spans="1:8" x14ac:dyDescent="0.25">
      <c r="A561" t="s">
        <v>2843</v>
      </c>
      <c r="B561" t="s">
        <v>137</v>
      </c>
      <c r="C561" t="s">
        <v>22</v>
      </c>
      <c r="D561">
        <v>4</v>
      </c>
      <c r="E561">
        <v>0.63</v>
      </c>
      <c r="F561">
        <v>716</v>
      </c>
      <c r="G561">
        <v>0.83</v>
      </c>
      <c r="H561">
        <v>179</v>
      </c>
    </row>
    <row r="562" spans="1:8" x14ac:dyDescent="0.25">
      <c r="A562" t="s">
        <v>2843</v>
      </c>
      <c r="B562" t="s">
        <v>96</v>
      </c>
      <c r="C562" t="s">
        <v>97</v>
      </c>
      <c r="D562">
        <v>4</v>
      </c>
      <c r="E562">
        <v>0.63</v>
      </c>
      <c r="F562">
        <v>1396</v>
      </c>
      <c r="G562">
        <v>1.63</v>
      </c>
      <c r="H562">
        <v>349</v>
      </c>
    </row>
    <row r="563" spans="1:8" x14ac:dyDescent="0.25">
      <c r="A563" t="s">
        <v>2843</v>
      </c>
      <c r="B563" t="s">
        <v>316</v>
      </c>
      <c r="C563" t="s">
        <v>22</v>
      </c>
      <c r="D563">
        <v>4</v>
      </c>
      <c r="E563">
        <v>0.63</v>
      </c>
      <c r="F563">
        <v>2396</v>
      </c>
      <c r="G563">
        <v>2.79</v>
      </c>
      <c r="H563">
        <v>599</v>
      </c>
    </row>
    <row r="564" spans="1:8" x14ac:dyDescent="0.25">
      <c r="A564" t="s">
        <v>2843</v>
      </c>
      <c r="B564" t="s">
        <v>89</v>
      </c>
      <c r="C564" t="s">
        <v>22</v>
      </c>
      <c r="D564">
        <v>5</v>
      </c>
      <c r="E564">
        <v>0.79</v>
      </c>
      <c r="F564">
        <v>495</v>
      </c>
      <c r="G564">
        <v>0.57999999999999996</v>
      </c>
      <c r="H564">
        <v>99</v>
      </c>
    </row>
    <row r="565" spans="1:8" x14ac:dyDescent="0.25">
      <c r="A565" t="s">
        <v>2843</v>
      </c>
      <c r="B565" t="s">
        <v>329</v>
      </c>
      <c r="C565" t="s">
        <v>22</v>
      </c>
      <c r="D565">
        <v>5</v>
      </c>
      <c r="E565">
        <v>0.79</v>
      </c>
      <c r="F565">
        <v>2495</v>
      </c>
      <c r="G565">
        <v>2.91</v>
      </c>
      <c r="H565">
        <v>499</v>
      </c>
    </row>
    <row r="566" spans="1:8" x14ac:dyDescent="0.25">
      <c r="A566" t="s">
        <v>2843</v>
      </c>
      <c r="B566" t="s">
        <v>313</v>
      </c>
      <c r="C566" t="s">
        <v>22</v>
      </c>
      <c r="D566">
        <v>6</v>
      </c>
      <c r="E566">
        <v>0.95</v>
      </c>
      <c r="F566">
        <v>174</v>
      </c>
      <c r="G566">
        <v>0.2</v>
      </c>
      <c r="H566">
        <v>29</v>
      </c>
    </row>
    <row r="567" spans="1:8" x14ac:dyDescent="0.25">
      <c r="A567" t="s">
        <v>2843</v>
      </c>
      <c r="B567" t="s">
        <v>132</v>
      </c>
      <c r="C567" t="s">
        <v>193</v>
      </c>
      <c r="D567">
        <v>6</v>
      </c>
      <c r="E567">
        <v>0.95</v>
      </c>
      <c r="F567">
        <v>510</v>
      </c>
      <c r="G567">
        <v>0.59</v>
      </c>
      <c r="H567">
        <v>85</v>
      </c>
    </row>
    <row r="568" spans="1:8" x14ac:dyDescent="0.25">
      <c r="A568" t="s">
        <v>2843</v>
      </c>
      <c r="B568" t="s">
        <v>125</v>
      </c>
      <c r="C568" t="s">
        <v>22</v>
      </c>
      <c r="D568">
        <v>6</v>
      </c>
      <c r="E568">
        <v>0.95</v>
      </c>
      <c r="F568">
        <v>2370</v>
      </c>
      <c r="G568">
        <v>2.76</v>
      </c>
      <c r="H568">
        <v>395</v>
      </c>
    </row>
    <row r="569" spans="1:8" x14ac:dyDescent="0.25">
      <c r="A569" t="s">
        <v>2843</v>
      </c>
      <c r="B569" t="s">
        <v>181</v>
      </c>
      <c r="C569" t="s">
        <v>22</v>
      </c>
      <c r="D569">
        <v>7</v>
      </c>
      <c r="E569">
        <v>1.1100000000000001</v>
      </c>
      <c r="F569">
        <v>28</v>
      </c>
      <c r="G569">
        <v>0.03</v>
      </c>
      <c r="H569">
        <v>4</v>
      </c>
    </row>
    <row r="570" spans="1:8" x14ac:dyDescent="0.25">
      <c r="A570" t="s">
        <v>2843</v>
      </c>
      <c r="B570" t="s">
        <v>32</v>
      </c>
      <c r="C570" t="s">
        <v>22</v>
      </c>
      <c r="D570">
        <v>7</v>
      </c>
      <c r="E570">
        <v>1.1100000000000001</v>
      </c>
      <c r="F570">
        <v>553</v>
      </c>
      <c r="G570">
        <v>0.64</v>
      </c>
      <c r="H570">
        <v>79</v>
      </c>
    </row>
    <row r="571" spans="1:8" x14ac:dyDescent="0.25">
      <c r="A571" t="s">
        <v>2843</v>
      </c>
      <c r="B571" t="s">
        <v>83</v>
      </c>
      <c r="C571" t="s">
        <v>84</v>
      </c>
      <c r="D571">
        <v>7</v>
      </c>
      <c r="E571">
        <v>1.1100000000000001</v>
      </c>
      <c r="F571">
        <v>1085</v>
      </c>
      <c r="G571">
        <v>1.26</v>
      </c>
      <c r="H571">
        <v>155</v>
      </c>
    </row>
    <row r="572" spans="1:8" x14ac:dyDescent="0.25">
      <c r="A572" t="s">
        <v>2843</v>
      </c>
      <c r="B572" t="s">
        <v>145</v>
      </c>
      <c r="C572" t="s">
        <v>258</v>
      </c>
      <c r="D572">
        <v>8</v>
      </c>
      <c r="E572">
        <v>1.26</v>
      </c>
      <c r="F572">
        <v>680</v>
      </c>
      <c r="G572">
        <v>0.79</v>
      </c>
      <c r="H572">
        <v>85</v>
      </c>
    </row>
    <row r="573" spans="1:8" x14ac:dyDescent="0.25">
      <c r="A573" t="s">
        <v>2843</v>
      </c>
      <c r="B573" t="s">
        <v>145</v>
      </c>
      <c r="C573" t="s">
        <v>193</v>
      </c>
      <c r="D573">
        <v>10</v>
      </c>
      <c r="E573">
        <v>1.58</v>
      </c>
      <c r="F573">
        <v>850</v>
      </c>
      <c r="G573">
        <v>0.99</v>
      </c>
      <c r="H573">
        <v>85</v>
      </c>
    </row>
    <row r="574" spans="1:8" x14ac:dyDescent="0.25">
      <c r="A574" t="s">
        <v>2843</v>
      </c>
      <c r="B574" t="s">
        <v>132</v>
      </c>
      <c r="C574" t="s">
        <v>133</v>
      </c>
      <c r="D574">
        <v>11</v>
      </c>
      <c r="E574">
        <v>1.74</v>
      </c>
      <c r="F574">
        <v>935</v>
      </c>
      <c r="G574">
        <v>1.0900000000000001</v>
      </c>
      <c r="H574">
        <v>85</v>
      </c>
    </row>
    <row r="575" spans="1:8" x14ac:dyDescent="0.25">
      <c r="A575" t="s">
        <v>2843</v>
      </c>
      <c r="B575" t="s">
        <v>145</v>
      </c>
      <c r="C575" t="s">
        <v>146</v>
      </c>
      <c r="D575">
        <v>12</v>
      </c>
      <c r="E575">
        <v>1.9</v>
      </c>
      <c r="F575">
        <v>1020</v>
      </c>
      <c r="G575">
        <v>1.19</v>
      </c>
      <c r="H575">
        <v>85</v>
      </c>
    </row>
    <row r="576" spans="1:8" x14ac:dyDescent="0.25">
      <c r="A576" t="s">
        <v>2843</v>
      </c>
      <c r="B576" t="s">
        <v>132</v>
      </c>
      <c r="C576" t="s">
        <v>146</v>
      </c>
      <c r="D576">
        <v>16</v>
      </c>
      <c r="E576">
        <v>2.5299999999999998</v>
      </c>
      <c r="F576">
        <v>1360</v>
      </c>
      <c r="G576">
        <v>1.59</v>
      </c>
      <c r="H576">
        <v>85</v>
      </c>
    </row>
    <row r="577" spans="1:8" x14ac:dyDescent="0.25">
      <c r="A577" t="s">
        <v>2843</v>
      </c>
      <c r="B577" t="s">
        <v>2767</v>
      </c>
      <c r="C577" t="s">
        <v>22</v>
      </c>
      <c r="D577">
        <v>16</v>
      </c>
      <c r="E577">
        <v>2.5299999999999998</v>
      </c>
      <c r="F577">
        <v>4464</v>
      </c>
      <c r="G577">
        <v>5.2</v>
      </c>
      <c r="H577">
        <v>279</v>
      </c>
    </row>
    <row r="578" spans="1:8" x14ac:dyDescent="0.25">
      <c r="A578" t="s">
        <v>2843</v>
      </c>
      <c r="B578" t="s">
        <v>3044</v>
      </c>
      <c r="C578" t="s">
        <v>22</v>
      </c>
      <c r="D578">
        <v>17</v>
      </c>
      <c r="E578">
        <v>2.69</v>
      </c>
      <c r="F578">
        <v>5933</v>
      </c>
      <c r="G578">
        <v>6.92</v>
      </c>
      <c r="H578">
        <v>349</v>
      </c>
    </row>
    <row r="579" spans="1:8" x14ac:dyDescent="0.25">
      <c r="A579" t="s">
        <v>2843</v>
      </c>
      <c r="B579" t="s">
        <v>2756</v>
      </c>
      <c r="C579" t="s">
        <v>22</v>
      </c>
      <c r="D579">
        <v>46</v>
      </c>
      <c r="E579">
        <v>7.27</v>
      </c>
      <c r="F579">
        <v>1518</v>
      </c>
      <c r="G579">
        <v>1.77</v>
      </c>
      <c r="H579">
        <v>33</v>
      </c>
    </row>
    <row r="580" spans="1:8" x14ac:dyDescent="0.25">
      <c r="A580" t="s">
        <v>2843</v>
      </c>
      <c r="B580" t="s">
        <v>59</v>
      </c>
      <c r="C580" t="s">
        <v>22</v>
      </c>
      <c r="D580">
        <v>118</v>
      </c>
      <c r="E580">
        <v>18.64</v>
      </c>
      <c r="F580">
        <v>2242</v>
      </c>
      <c r="G580">
        <v>2.61</v>
      </c>
      <c r="H580">
        <v>19</v>
      </c>
    </row>
    <row r="581" spans="1:8" x14ac:dyDescent="0.25">
      <c r="A581" t="s">
        <v>2843</v>
      </c>
      <c r="B581" t="s">
        <v>57</v>
      </c>
      <c r="C581" t="s">
        <v>22</v>
      </c>
      <c r="D581">
        <v>170</v>
      </c>
      <c r="E581">
        <v>26.86</v>
      </c>
      <c r="F581">
        <v>3230</v>
      </c>
      <c r="G581">
        <v>3.77</v>
      </c>
      <c r="H581">
        <v>19</v>
      </c>
    </row>
    <row r="582" spans="1:8" x14ac:dyDescent="0.25">
      <c r="A582" t="s">
        <v>2844</v>
      </c>
      <c r="B582" t="s">
        <v>232</v>
      </c>
      <c r="C582" t="s">
        <v>22</v>
      </c>
      <c r="D582">
        <v>1</v>
      </c>
      <c r="E582">
        <v>0.16</v>
      </c>
      <c r="F582">
        <v>17</v>
      </c>
      <c r="G582">
        <v>0.03</v>
      </c>
      <c r="H582">
        <v>17</v>
      </c>
    </row>
    <row r="583" spans="1:8" x14ac:dyDescent="0.25">
      <c r="A583" t="s">
        <v>2844</v>
      </c>
      <c r="B583" t="s">
        <v>144</v>
      </c>
      <c r="C583" t="s">
        <v>22</v>
      </c>
      <c r="D583">
        <v>1</v>
      </c>
      <c r="E583">
        <v>0.16</v>
      </c>
      <c r="F583">
        <v>49</v>
      </c>
      <c r="G583">
        <v>7.0000000000000007E-2</v>
      </c>
      <c r="H583">
        <v>49</v>
      </c>
    </row>
    <row r="584" spans="1:8" x14ac:dyDescent="0.25">
      <c r="A584" t="s">
        <v>2844</v>
      </c>
      <c r="B584" t="s">
        <v>328</v>
      </c>
      <c r="C584" t="s">
        <v>22</v>
      </c>
      <c r="D584">
        <v>1</v>
      </c>
      <c r="E584">
        <v>0.16</v>
      </c>
      <c r="F584">
        <v>75</v>
      </c>
      <c r="G584">
        <v>0.11</v>
      </c>
      <c r="H584">
        <v>75</v>
      </c>
    </row>
    <row r="585" spans="1:8" x14ac:dyDescent="0.25">
      <c r="A585" t="s">
        <v>2844</v>
      </c>
      <c r="B585" t="s">
        <v>238</v>
      </c>
      <c r="C585" t="s">
        <v>340</v>
      </c>
      <c r="D585">
        <v>1</v>
      </c>
      <c r="E585">
        <v>0.16</v>
      </c>
      <c r="F585">
        <v>99</v>
      </c>
      <c r="G585">
        <v>0.15</v>
      </c>
      <c r="H585">
        <v>99</v>
      </c>
    </row>
    <row r="586" spans="1:8" x14ac:dyDescent="0.25">
      <c r="A586" t="s">
        <v>2844</v>
      </c>
      <c r="B586" t="s">
        <v>238</v>
      </c>
      <c r="C586" t="s">
        <v>2261</v>
      </c>
      <c r="D586">
        <v>1</v>
      </c>
      <c r="E586">
        <v>0.16</v>
      </c>
      <c r="F586">
        <v>99</v>
      </c>
      <c r="G586">
        <v>0.15</v>
      </c>
      <c r="H586">
        <v>99</v>
      </c>
    </row>
    <row r="587" spans="1:8" x14ac:dyDescent="0.25">
      <c r="A587" t="s">
        <v>2844</v>
      </c>
      <c r="B587" t="s">
        <v>238</v>
      </c>
      <c r="C587" t="s">
        <v>2241</v>
      </c>
      <c r="D587">
        <v>1</v>
      </c>
      <c r="E587">
        <v>0.16</v>
      </c>
      <c r="F587">
        <v>99</v>
      </c>
      <c r="G587">
        <v>0.15</v>
      </c>
      <c r="H587">
        <v>99</v>
      </c>
    </row>
    <row r="588" spans="1:8" x14ac:dyDescent="0.25">
      <c r="A588" t="s">
        <v>2844</v>
      </c>
      <c r="B588" t="s">
        <v>241</v>
      </c>
      <c r="C588" t="s">
        <v>2202</v>
      </c>
      <c r="D588">
        <v>1</v>
      </c>
      <c r="E588">
        <v>0.16</v>
      </c>
      <c r="F588">
        <v>149</v>
      </c>
      <c r="G588">
        <v>0.22</v>
      </c>
      <c r="H588">
        <v>149</v>
      </c>
    </row>
    <row r="589" spans="1:8" x14ac:dyDescent="0.25">
      <c r="A589" t="s">
        <v>2844</v>
      </c>
      <c r="B589" t="s">
        <v>26</v>
      </c>
      <c r="C589" t="s">
        <v>22</v>
      </c>
      <c r="D589">
        <v>1</v>
      </c>
      <c r="E589">
        <v>0.16</v>
      </c>
      <c r="F589">
        <v>149</v>
      </c>
      <c r="G589">
        <v>0.22</v>
      </c>
      <c r="H589">
        <v>149</v>
      </c>
    </row>
    <row r="590" spans="1:8" x14ac:dyDescent="0.25">
      <c r="A590" t="s">
        <v>2844</v>
      </c>
      <c r="B590" t="s">
        <v>293</v>
      </c>
      <c r="C590" t="s">
        <v>22</v>
      </c>
      <c r="D590">
        <v>1</v>
      </c>
      <c r="E590">
        <v>0.16</v>
      </c>
      <c r="F590">
        <v>159</v>
      </c>
      <c r="G590">
        <v>0.24</v>
      </c>
      <c r="H590">
        <v>159</v>
      </c>
    </row>
    <row r="591" spans="1:8" x14ac:dyDescent="0.25">
      <c r="A591" t="s">
        <v>2844</v>
      </c>
      <c r="B591" t="s">
        <v>233</v>
      </c>
      <c r="C591" t="s">
        <v>2251</v>
      </c>
      <c r="D591">
        <v>1</v>
      </c>
      <c r="E591">
        <v>0.16</v>
      </c>
      <c r="F591">
        <v>169</v>
      </c>
      <c r="G591">
        <v>0.25</v>
      </c>
      <c r="H591">
        <v>169</v>
      </c>
    </row>
    <row r="592" spans="1:8" x14ac:dyDescent="0.25">
      <c r="A592" t="s">
        <v>2844</v>
      </c>
      <c r="B592" t="s">
        <v>260</v>
      </c>
      <c r="C592" t="s">
        <v>22</v>
      </c>
      <c r="D592">
        <v>1</v>
      </c>
      <c r="E592">
        <v>0.16</v>
      </c>
      <c r="F592">
        <v>169</v>
      </c>
      <c r="G592">
        <v>0.25</v>
      </c>
      <c r="H592">
        <v>169</v>
      </c>
    </row>
    <row r="593" spans="1:8" x14ac:dyDescent="0.25">
      <c r="A593" t="s">
        <v>2844</v>
      </c>
      <c r="B593" t="s">
        <v>233</v>
      </c>
      <c r="C593" t="s">
        <v>146</v>
      </c>
      <c r="D593">
        <v>1</v>
      </c>
      <c r="E593">
        <v>0.16</v>
      </c>
      <c r="F593">
        <v>169</v>
      </c>
      <c r="G593">
        <v>0.25</v>
      </c>
      <c r="H593">
        <v>169</v>
      </c>
    </row>
    <row r="594" spans="1:8" x14ac:dyDescent="0.25">
      <c r="A594" t="s">
        <v>2844</v>
      </c>
      <c r="B594" t="s">
        <v>246</v>
      </c>
      <c r="C594" t="s">
        <v>2250</v>
      </c>
      <c r="D594">
        <v>1</v>
      </c>
      <c r="E594">
        <v>0.16</v>
      </c>
      <c r="F594">
        <v>169</v>
      </c>
      <c r="G594">
        <v>0.25</v>
      </c>
      <c r="H594">
        <v>169</v>
      </c>
    </row>
    <row r="595" spans="1:8" x14ac:dyDescent="0.25">
      <c r="A595" t="s">
        <v>2844</v>
      </c>
      <c r="B595" t="s">
        <v>137</v>
      </c>
      <c r="C595" t="s">
        <v>22</v>
      </c>
      <c r="D595">
        <v>1</v>
      </c>
      <c r="E595">
        <v>0.16</v>
      </c>
      <c r="F595">
        <v>179</v>
      </c>
      <c r="G595">
        <v>0.27</v>
      </c>
      <c r="H595">
        <v>179</v>
      </c>
    </row>
    <row r="596" spans="1:8" x14ac:dyDescent="0.25">
      <c r="A596" t="s">
        <v>2844</v>
      </c>
      <c r="B596" t="s">
        <v>215</v>
      </c>
      <c r="C596" t="s">
        <v>22</v>
      </c>
      <c r="D596">
        <v>1</v>
      </c>
      <c r="E596">
        <v>0.16</v>
      </c>
      <c r="F596">
        <v>199</v>
      </c>
      <c r="G596">
        <v>0.3</v>
      </c>
      <c r="H596">
        <v>199</v>
      </c>
    </row>
    <row r="597" spans="1:8" x14ac:dyDescent="0.25">
      <c r="A597" t="s">
        <v>2844</v>
      </c>
      <c r="B597" t="s">
        <v>130</v>
      </c>
      <c r="C597" t="s">
        <v>22</v>
      </c>
      <c r="D597">
        <v>1</v>
      </c>
      <c r="E597">
        <v>0.16</v>
      </c>
      <c r="F597">
        <v>199</v>
      </c>
      <c r="G597">
        <v>0.3</v>
      </c>
      <c r="H597">
        <v>199</v>
      </c>
    </row>
    <row r="598" spans="1:8" x14ac:dyDescent="0.25">
      <c r="A598" t="s">
        <v>2844</v>
      </c>
      <c r="B598" t="s">
        <v>67</v>
      </c>
      <c r="C598" t="s">
        <v>22</v>
      </c>
      <c r="D598">
        <v>1</v>
      </c>
      <c r="E598">
        <v>0.16</v>
      </c>
      <c r="F598">
        <v>229</v>
      </c>
      <c r="G598">
        <v>0.34</v>
      </c>
      <c r="H598">
        <v>229</v>
      </c>
    </row>
    <row r="599" spans="1:8" x14ac:dyDescent="0.25">
      <c r="A599" t="s">
        <v>2844</v>
      </c>
      <c r="B599" t="s">
        <v>250</v>
      </c>
      <c r="C599" t="s">
        <v>22</v>
      </c>
      <c r="D599">
        <v>1</v>
      </c>
      <c r="E599">
        <v>0.16</v>
      </c>
      <c r="F599">
        <v>249</v>
      </c>
      <c r="G599">
        <v>0.37</v>
      </c>
      <c r="H599">
        <v>249</v>
      </c>
    </row>
    <row r="600" spans="1:8" x14ac:dyDescent="0.25">
      <c r="A600" t="s">
        <v>2844</v>
      </c>
      <c r="B600" t="s">
        <v>188</v>
      </c>
      <c r="C600" t="s">
        <v>22</v>
      </c>
      <c r="D600">
        <v>1</v>
      </c>
      <c r="E600">
        <v>0.16</v>
      </c>
      <c r="F600">
        <v>249</v>
      </c>
      <c r="G600">
        <v>0.37</v>
      </c>
      <c r="H600">
        <v>249</v>
      </c>
    </row>
    <row r="601" spans="1:8" x14ac:dyDescent="0.25">
      <c r="A601" t="s">
        <v>2844</v>
      </c>
      <c r="B601" t="s">
        <v>170</v>
      </c>
      <c r="C601" t="s">
        <v>22</v>
      </c>
      <c r="D601">
        <v>1</v>
      </c>
      <c r="E601">
        <v>0.16</v>
      </c>
      <c r="F601">
        <v>299</v>
      </c>
      <c r="G601">
        <v>0.45</v>
      </c>
      <c r="H601">
        <v>299</v>
      </c>
    </row>
    <row r="602" spans="1:8" x14ac:dyDescent="0.25">
      <c r="A602" t="s">
        <v>2844</v>
      </c>
      <c r="B602" t="s">
        <v>177</v>
      </c>
      <c r="C602" t="s">
        <v>2260</v>
      </c>
      <c r="D602">
        <v>1</v>
      </c>
      <c r="E602">
        <v>0.16</v>
      </c>
      <c r="F602">
        <v>299</v>
      </c>
      <c r="G602">
        <v>0.45</v>
      </c>
      <c r="H602">
        <v>299</v>
      </c>
    </row>
    <row r="603" spans="1:8" x14ac:dyDescent="0.25">
      <c r="A603" t="s">
        <v>2844</v>
      </c>
      <c r="B603" t="s">
        <v>27</v>
      </c>
      <c r="C603" t="s">
        <v>22</v>
      </c>
      <c r="D603">
        <v>1</v>
      </c>
      <c r="E603">
        <v>0.16</v>
      </c>
      <c r="F603">
        <v>320</v>
      </c>
      <c r="G603">
        <v>0.48</v>
      </c>
      <c r="H603">
        <v>320</v>
      </c>
    </row>
    <row r="604" spans="1:8" x14ac:dyDescent="0.25">
      <c r="A604" t="s">
        <v>2844</v>
      </c>
      <c r="B604" t="s">
        <v>55</v>
      </c>
      <c r="C604" t="s">
        <v>22</v>
      </c>
      <c r="D604">
        <v>1</v>
      </c>
      <c r="E604">
        <v>0.16</v>
      </c>
      <c r="F604">
        <v>329</v>
      </c>
      <c r="G604">
        <v>0.49</v>
      </c>
      <c r="H604">
        <v>329</v>
      </c>
    </row>
    <row r="605" spans="1:8" x14ac:dyDescent="0.25">
      <c r="A605" t="s">
        <v>2844</v>
      </c>
      <c r="B605" t="s">
        <v>302</v>
      </c>
      <c r="C605" t="s">
        <v>22</v>
      </c>
      <c r="D605">
        <v>1</v>
      </c>
      <c r="E605">
        <v>0.16</v>
      </c>
      <c r="F605">
        <v>349</v>
      </c>
      <c r="G605">
        <v>0.52</v>
      </c>
      <c r="H605">
        <v>349</v>
      </c>
    </row>
    <row r="606" spans="1:8" x14ac:dyDescent="0.25">
      <c r="A606" t="s">
        <v>2844</v>
      </c>
      <c r="B606" t="s">
        <v>152</v>
      </c>
      <c r="C606" t="s">
        <v>22</v>
      </c>
      <c r="D606">
        <v>1</v>
      </c>
      <c r="E606">
        <v>0.16</v>
      </c>
      <c r="F606">
        <v>375</v>
      </c>
      <c r="G606">
        <v>0.56000000000000005</v>
      </c>
      <c r="H606">
        <v>375</v>
      </c>
    </row>
    <row r="607" spans="1:8" x14ac:dyDescent="0.25">
      <c r="A607" t="s">
        <v>2844</v>
      </c>
      <c r="B607" t="s">
        <v>2206</v>
      </c>
      <c r="C607" t="s">
        <v>2207</v>
      </c>
      <c r="D607">
        <v>1</v>
      </c>
      <c r="E607">
        <v>0.16</v>
      </c>
      <c r="F607">
        <v>379</v>
      </c>
      <c r="G607">
        <v>0.56999999999999995</v>
      </c>
      <c r="H607">
        <v>379</v>
      </c>
    </row>
    <row r="608" spans="1:8" x14ac:dyDescent="0.25">
      <c r="A608" t="s">
        <v>2844</v>
      </c>
      <c r="B608" t="s">
        <v>101</v>
      </c>
      <c r="C608" t="s">
        <v>22</v>
      </c>
      <c r="D608">
        <v>1</v>
      </c>
      <c r="E608">
        <v>0.16</v>
      </c>
      <c r="F608">
        <v>390</v>
      </c>
      <c r="G608">
        <v>0.57999999999999996</v>
      </c>
      <c r="H608">
        <v>390</v>
      </c>
    </row>
    <row r="609" spans="1:8" x14ac:dyDescent="0.25">
      <c r="A609" t="s">
        <v>2844</v>
      </c>
      <c r="B609" t="s">
        <v>3303</v>
      </c>
      <c r="C609" t="s">
        <v>22</v>
      </c>
      <c r="D609">
        <v>1</v>
      </c>
      <c r="E609">
        <v>0.16</v>
      </c>
      <c r="F609">
        <v>399</v>
      </c>
      <c r="G609">
        <v>0.6</v>
      </c>
      <c r="H609">
        <v>399</v>
      </c>
    </row>
    <row r="610" spans="1:8" x14ac:dyDescent="0.25">
      <c r="A610" t="s">
        <v>2844</v>
      </c>
      <c r="B610" t="s">
        <v>242</v>
      </c>
      <c r="C610" t="s">
        <v>22</v>
      </c>
      <c r="D610">
        <v>1</v>
      </c>
      <c r="E610">
        <v>0.16</v>
      </c>
      <c r="F610">
        <v>399</v>
      </c>
      <c r="G610">
        <v>0.6</v>
      </c>
      <c r="H610">
        <v>399</v>
      </c>
    </row>
    <row r="611" spans="1:8" x14ac:dyDescent="0.25">
      <c r="A611" t="s">
        <v>2844</v>
      </c>
      <c r="B611" t="s">
        <v>140</v>
      </c>
      <c r="C611" t="s">
        <v>22</v>
      </c>
      <c r="D611">
        <v>1</v>
      </c>
      <c r="E611">
        <v>0.16</v>
      </c>
      <c r="F611">
        <v>399</v>
      </c>
      <c r="G611">
        <v>0.6</v>
      </c>
      <c r="H611">
        <v>399</v>
      </c>
    </row>
    <row r="612" spans="1:8" x14ac:dyDescent="0.25">
      <c r="A612" t="s">
        <v>2844</v>
      </c>
      <c r="B612" t="s">
        <v>110</v>
      </c>
      <c r="C612" t="s">
        <v>22</v>
      </c>
      <c r="D612">
        <v>1</v>
      </c>
      <c r="E612">
        <v>0.16</v>
      </c>
      <c r="F612">
        <v>599</v>
      </c>
      <c r="G612">
        <v>0.89</v>
      </c>
      <c r="H612">
        <v>599</v>
      </c>
    </row>
    <row r="613" spans="1:8" x14ac:dyDescent="0.25">
      <c r="A613" t="s">
        <v>2844</v>
      </c>
      <c r="B613" t="s">
        <v>183</v>
      </c>
      <c r="C613" t="s">
        <v>22</v>
      </c>
      <c r="D613">
        <v>1</v>
      </c>
      <c r="E613">
        <v>0.16</v>
      </c>
      <c r="F613">
        <v>680</v>
      </c>
      <c r="G613">
        <v>1.01</v>
      </c>
      <c r="H613">
        <v>680</v>
      </c>
    </row>
    <row r="614" spans="1:8" x14ac:dyDescent="0.25">
      <c r="A614" t="s">
        <v>2844</v>
      </c>
      <c r="B614" t="s">
        <v>2247</v>
      </c>
      <c r="C614" t="s">
        <v>2244</v>
      </c>
      <c r="D614">
        <v>1</v>
      </c>
      <c r="E614">
        <v>0.16</v>
      </c>
      <c r="F614">
        <v>739</v>
      </c>
      <c r="G614">
        <v>1.1000000000000001</v>
      </c>
      <c r="H614">
        <v>739</v>
      </c>
    </row>
    <row r="615" spans="1:8" x14ac:dyDescent="0.25">
      <c r="A615" t="s">
        <v>2844</v>
      </c>
      <c r="B615" t="s">
        <v>2245</v>
      </c>
      <c r="C615" t="s">
        <v>2243</v>
      </c>
      <c r="D615">
        <v>1</v>
      </c>
      <c r="E615">
        <v>0.16</v>
      </c>
      <c r="F615">
        <v>750</v>
      </c>
      <c r="G615">
        <v>1.1200000000000001</v>
      </c>
      <c r="H615">
        <v>750</v>
      </c>
    </row>
    <row r="616" spans="1:8" x14ac:dyDescent="0.25">
      <c r="A616" t="s">
        <v>2844</v>
      </c>
      <c r="B616" t="s">
        <v>2750</v>
      </c>
      <c r="C616" t="s">
        <v>22</v>
      </c>
      <c r="D616">
        <v>1</v>
      </c>
      <c r="E616">
        <v>0.16</v>
      </c>
      <c r="F616">
        <v>799</v>
      </c>
      <c r="G616">
        <v>1.19</v>
      </c>
      <c r="H616">
        <v>799</v>
      </c>
    </row>
    <row r="617" spans="1:8" x14ac:dyDescent="0.25">
      <c r="A617" t="s">
        <v>2844</v>
      </c>
      <c r="B617" t="s">
        <v>3049</v>
      </c>
      <c r="C617" t="s">
        <v>3051</v>
      </c>
      <c r="D617">
        <v>1</v>
      </c>
      <c r="E617">
        <v>0.16</v>
      </c>
      <c r="F617">
        <v>849</v>
      </c>
      <c r="G617">
        <v>1.27</v>
      </c>
      <c r="H617">
        <v>849</v>
      </c>
    </row>
    <row r="618" spans="1:8" x14ac:dyDescent="0.25">
      <c r="A618" t="s">
        <v>2844</v>
      </c>
      <c r="B618" t="s">
        <v>3049</v>
      </c>
      <c r="C618" t="s">
        <v>3050</v>
      </c>
      <c r="D618">
        <v>1</v>
      </c>
      <c r="E618">
        <v>0.16</v>
      </c>
      <c r="F618">
        <v>849</v>
      </c>
      <c r="G618">
        <v>1.27</v>
      </c>
      <c r="H618">
        <v>849</v>
      </c>
    </row>
    <row r="619" spans="1:8" x14ac:dyDescent="0.25">
      <c r="A619" t="s">
        <v>2844</v>
      </c>
      <c r="B619" t="s">
        <v>2258</v>
      </c>
      <c r="C619" t="s">
        <v>2214</v>
      </c>
      <c r="D619">
        <v>1</v>
      </c>
      <c r="E619">
        <v>0.16</v>
      </c>
      <c r="F619">
        <v>949</v>
      </c>
      <c r="G619">
        <v>1.42</v>
      </c>
      <c r="H619">
        <v>949</v>
      </c>
    </row>
    <row r="620" spans="1:8" x14ac:dyDescent="0.25">
      <c r="A620" t="s">
        <v>2844</v>
      </c>
      <c r="B620" t="s">
        <v>3298</v>
      </c>
      <c r="C620" t="s">
        <v>2216</v>
      </c>
      <c r="D620">
        <v>1</v>
      </c>
      <c r="E620">
        <v>0.16</v>
      </c>
      <c r="F620">
        <v>949</v>
      </c>
      <c r="G620">
        <v>1.42</v>
      </c>
      <c r="H620">
        <v>949</v>
      </c>
    </row>
    <row r="621" spans="1:8" x14ac:dyDescent="0.25">
      <c r="A621" t="s">
        <v>2844</v>
      </c>
      <c r="B621" t="s">
        <v>48</v>
      </c>
      <c r="C621" t="s">
        <v>22</v>
      </c>
      <c r="D621">
        <v>1</v>
      </c>
      <c r="E621">
        <v>0.16</v>
      </c>
      <c r="F621">
        <v>970</v>
      </c>
      <c r="G621">
        <v>1.45</v>
      </c>
      <c r="H621">
        <v>970</v>
      </c>
    </row>
    <row r="622" spans="1:8" x14ac:dyDescent="0.25">
      <c r="A622" t="s">
        <v>2844</v>
      </c>
      <c r="B622" t="s">
        <v>202</v>
      </c>
      <c r="C622" t="s">
        <v>22</v>
      </c>
      <c r="D622">
        <v>1</v>
      </c>
      <c r="E622">
        <v>0.16</v>
      </c>
      <c r="F622">
        <v>999</v>
      </c>
      <c r="G622">
        <v>1.49</v>
      </c>
      <c r="H622">
        <v>999</v>
      </c>
    </row>
    <row r="623" spans="1:8" x14ac:dyDescent="0.25">
      <c r="A623" t="s">
        <v>2844</v>
      </c>
      <c r="B623" t="s">
        <v>2294</v>
      </c>
      <c r="C623" t="s">
        <v>22</v>
      </c>
      <c r="D623">
        <v>1</v>
      </c>
      <c r="E623">
        <v>0.16</v>
      </c>
      <c r="F623">
        <v>1460</v>
      </c>
      <c r="G623">
        <v>2.1800000000000002</v>
      </c>
      <c r="H623">
        <v>1460</v>
      </c>
    </row>
    <row r="624" spans="1:8" x14ac:dyDescent="0.25">
      <c r="A624" t="s">
        <v>2844</v>
      </c>
      <c r="B624" t="s">
        <v>279</v>
      </c>
      <c r="C624" t="s">
        <v>22</v>
      </c>
      <c r="D624">
        <v>1</v>
      </c>
      <c r="E624">
        <v>0.16</v>
      </c>
      <c r="F624">
        <v>1690</v>
      </c>
      <c r="G624">
        <v>2.52</v>
      </c>
      <c r="H624">
        <v>1690</v>
      </c>
    </row>
    <row r="625" spans="1:8" x14ac:dyDescent="0.25">
      <c r="A625" t="s">
        <v>2844</v>
      </c>
      <c r="B625" t="s">
        <v>240</v>
      </c>
      <c r="C625" t="s">
        <v>22</v>
      </c>
      <c r="D625">
        <v>2</v>
      </c>
      <c r="E625">
        <v>0.31</v>
      </c>
      <c r="F625">
        <v>36</v>
      </c>
      <c r="G625">
        <v>0.05</v>
      </c>
      <c r="H625">
        <v>18</v>
      </c>
    </row>
    <row r="626" spans="1:8" x14ac:dyDescent="0.25">
      <c r="A626" t="s">
        <v>2844</v>
      </c>
      <c r="B626" t="s">
        <v>221</v>
      </c>
      <c r="C626" t="s">
        <v>22</v>
      </c>
      <c r="D626">
        <v>2</v>
      </c>
      <c r="E626">
        <v>0.31</v>
      </c>
      <c r="F626">
        <v>58</v>
      </c>
      <c r="G626">
        <v>0.09</v>
      </c>
      <c r="H626">
        <v>29</v>
      </c>
    </row>
    <row r="627" spans="1:8" x14ac:dyDescent="0.25">
      <c r="A627" t="s">
        <v>2844</v>
      </c>
      <c r="B627" t="s">
        <v>3058</v>
      </c>
      <c r="C627" t="s">
        <v>2260</v>
      </c>
      <c r="D627">
        <v>2</v>
      </c>
      <c r="E627">
        <v>0.31</v>
      </c>
      <c r="F627">
        <v>98</v>
      </c>
      <c r="G627">
        <v>0.15</v>
      </c>
      <c r="H627">
        <v>49</v>
      </c>
    </row>
    <row r="628" spans="1:8" x14ac:dyDescent="0.25">
      <c r="A628" t="s">
        <v>2844</v>
      </c>
      <c r="B628" t="s">
        <v>3058</v>
      </c>
      <c r="C628" t="s">
        <v>345</v>
      </c>
      <c r="D628">
        <v>2</v>
      </c>
      <c r="E628">
        <v>0.31</v>
      </c>
      <c r="F628">
        <v>98</v>
      </c>
      <c r="G628">
        <v>0.15</v>
      </c>
      <c r="H628">
        <v>49</v>
      </c>
    </row>
    <row r="629" spans="1:8" x14ac:dyDescent="0.25">
      <c r="A629" t="s">
        <v>2844</v>
      </c>
      <c r="B629" t="s">
        <v>66</v>
      </c>
      <c r="C629" t="s">
        <v>22</v>
      </c>
      <c r="D629">
        <v>2</v>
      </c>
      <c r="E629">
        <v>0.31</v>
      </c>
      <c r="F629">
        <v>118</v>
      </c>
      <c r="G629">
        <v>0.18</v>
      </c>
      <c r="H629">
        <v>59</v>
      </c>
    </row>
    <row r="630" spans="1:8" x14ac:dyDescent="0.25">
      <c r="A630" t="s">
        <v>2844</v>
      </c>
      <c r="B630" t="s">
        <v>238</v>
      </c>
      <c r="C630" t="s">
        <v>2272</v>
      </c>
      <c r="D630">
        <v>2</v>
      </c>
      <c r="E630">
        <v>0.31</v>
      </c>
      <c r="F630">
        <v>198</v>
      </c>
      <c r="G630">
        <v>0.3</v>
      </c>
      <c r="H630">
        <v>99</v>
      </c>
    </row>
    <row r="631" spans="1:8" x14ac:dyDescent="0.25">
      <c r="A631" t="s">
        <v>2844</v>
      </c>
      <c r="B631" t="s">
        <v>187</v>
      </c>
      <c r="C631" t="s">
        <v>22</v>
      </c>
      <c r="D631">
        <v>2</v>
      </c>
      <c r="E631">
        <v>0.31</v>
      </c>
      <c r="F631">
        <v>198</v>
      </c>
      <c r="G631">
        <v>0.3</v>
      </c>
      <c r="H631">
        <v>99</v>
      </c>
    </row>
    <row r="632" spans="1:8" x14ac:dyDescent="0.25">
      <c r="A632" t="s">
        <v>2844</v>
      </c>
      <c r="B632" t="s">
        <v>238</v>
      </c>
      <c r="C632" t="s">
        <v>2203</v>
      </c>
      <c r="D632">
        <v>2</v>
      </c>
      <c r="E632">
        <v>0.31</v>
      </c>
      <c r="F632">
        <v>198</v>
      </c>
      <c r="G632">
        <v>0.3</v>
      </c>
      <c r="H632">
        <v>99</v>
      </c>
    </row>
    <row r="633" spans="1:8" x14ac:dyDescent="0.25">
      <c r="A633" t="s">
        <v>2844</v>
      </c>
      <c r="B633" t="s">
        <v>238</v>
      </c>
      <c r="C633" t="s">
        <v>343</v>
      </c>
      <c r="D633">
        <v>2</v>
      </c>
      <c r="E633">
        <v>0.31</v>
      </c>
      <c r="F633">
        <v>198</v>
      </c>
      <c r="G633">
        <v>0.3</v>
      </c>
      <c r="H633">
        <v>99</v>
      </c>
    </row>
    <row r="634" spans="1:8" x14ac:dyDescent="0.25">
      <c r="A634" t="s">
        <v>2844</v>
      </c>
      <c r="B634" t="s">
        <v>241</v>
      </c>
      <c r="C634" t="s">
        <v>2312</v>
      </c>
      <c r="D634">
        <v>2</v>
      </c>
      <c r="E634">
        <v>0.31</v>
      </c>
      <c r="F634">
        <v>298</v>
      </c>
      <c r="G634">
        <v>0.44</v>
      </c>
      <c r="H634">
        <v>149</v>
      </c>
    </row>
    <row r="635" spans="1:8" x14ac:dyDescent="0.25">
      <c r="A635" t="s">
        <v>2844</v>
      </c>
      <c r="B635" t="s">
        <v>95</v>
      </c>
      <c r="C635" t="s">
        <v>22</v>
      </c>
      <c r="D635">
        <v>2</v>
      </c>
      <c r="E635">
        <v>0.31</v>
      </c>
      <c r="F635">
        <v>338</v>
      </c>
      <c r="G635">
        <v>0.5</v>
      </c>
      <c r="H635">
        <v>169</v>
      </c>
    </row>
    <row r="636" spans="1:8" x14ac:dyDescent="0.25">
      <c r="A636" t="s">
        <v>2844</v>
      </c>
      <c r="B636" t="s">
        <v>233</v>
      </c>
      <c r="C636" t="s">
        <v>298</v>
      </c>
      <c r="D636">
        <v>2</v>
      </c>
      <c r="E636">
        <v>0.31</v>
      </c>
      <c r="F636">
        <v>338</v>
      </c>
      <c r="G636">
        <v>0.5</v>
      </c>
      <c r="H636">
        <v>169</v>
      </c>
    </row>
    <row r="637" spans="1:8" x14ac:dyDescent="0.25">
      <c r="A637" t="s">
        <v>2844</v>
      </c>
      <c r="B637" t="s">
        <v>334</v>
      </c>
      <c r="C637" t="s">
        <v>22</v>
      </c>
      <c r="D637">
        <v>2</v>
      </c>
      <c r="E637">
        <v>0.31</v>
      </c>
      <c r="F637">
        <v>338</v>
      </c>
      <c r="G637">
        <v>0.5</v>
      </c>
      <c r="H637">
        <v>169</v>
      </c>
    </row>
    <row r="638" spans="1:8" x14ac:dyDescent="0.25">
      <c r="A638" t="s">
        <v>2844</v>
      </c>
      <c r="B638" t="s">
        <v>324</v>
      </c>
      <c r="C638" t="s">
        <v>22</v>
      </c>
      <c r="D638">
        <v>2</v>
      </c>
      <c r="E638">
        <v>0.31</v>
      </c>
      <c r="F638">
        <v>498</v>
      </c>
      <c r="G638">
        <v>0.74</v>
      </c>
      <c r="H638">
        <v>249</v>
      </c>
    </row>
    <row r="639" spans="1:8" x14ac:dyDescent="0.25">
      <c r="A639" t="s">
        <v>2844</v>
      </c>
      <c r="B639" t="s">
        <v>74</v>
      </c>
      <c r="C639" t="s">
        <v>22</v>
      </c>
      <c r="D639">
        <v>2</v>
      </c>
      <c r="E639">
        <v>0.31</v>
      </c>
      <c r="F639">
        <v>540</v>
      </c>
      <c r="G639">
        <v>0.81</v>
      </c>
      <c r="H639">
        <v>270</v>
      </c>
    </row>
    <row r="640" spans="1:8" x14ac:dyDescent="0.25">
      <c r="A640" t="s">
        <v>2844</v>
      </c>
      <c r="B640" t="s">
        <v>119</v>
      </c>
      <c r="C640" t="s">
        <v>120</v>
      </c>
      <c r="D640">
        <v>2</v>
      </c>
      <c r="E640">
        <v>0.31</v>
      </c>
      <c r="F640">
        <v>580</v>
      </c>
      <c r="G640">
        <v>0.86</v>
      </c>
      <c r="H640">
        <v>290</v>
      </c>
    </row>
    <row r="641" spans="1:8" x14ac:dyDescent="0.25">
      <c r="A641" t="s">
        <v>2844</v>
      </c>
      <c r="B641" t="s">
        <v>69</v>
      </c>
      <c r="C641" t="s">
        <v>22</v>
      </c>
      <c r="D641">
        <v>2</v>
      </c>
      <c r="E641">
        <v>0.31</v>
      </c>
      <c r="F641">
        <v>598</v>
      </c>
      <c r="G641">
        <v>0.89</v>
      </c>
      <c r="H641">
        <v>299</v>
      </c>
    </row>
    <row r="642" spans="1:8" x14ac:dyDescent="0.25">
      <c r="A642" t="s">
        <v>2844</v>
      </c>
      <c r="B642" t="s">
        <v>96</v>
      </c>
      <c r="C642" t="s">
        <v>97</v>
      </c>
      <c r="D642">
        <v>2</v>
      </c>
      <c r="E642">
        <v>0.31</v>
      </c>
      <c r="F642">
        <v>698</v>
      </c>
      <c r="G642">
        <v>1.04</v>
      </c>
      <c r="H642">
        <v>349</v>
      </c>
    </row>
    <row r="643" spans="1:8" x14ac:dyDescent="0.25">
      <c r="A643" t="s">
        <v>2844</v>
      </c>
      <c r="B643" t="s">
        <v>46</v>
      </c>
      <c r="C643" t="s">
        <v>22</v>
      </c>
      <c r="D643">
        <v>2</v>
      </c>
      <c r="E643">
        <v>0.31</v>
      </c>
      <c r="F643">
        <v>698</v>
      </c>
      <c r="G643">
        <v>1.04</v>
      </c>
      <c r="H643">
        <v>349</v>
      </c>
    </row>
    <row r="644" spans="1:8" x14ac:dyDescent="0.25">
      <c r="A644" t="s">
        <v>2844</v>
      </c>
      <c r="B644" t="s">
        <v>2314</v>
      </c>
      <c r="C644" t="s">
        <v>22</v>
      </c>
      <c r="D644">
        <v>2</v>
      </c>
      <c r="E644">
        <v>0.31</v>
      </c>
      <c r="F644">
        <v>798</v>
      </c>
      <c r="G644">
        <v>1.19</v>
      </c>
      <c r="H644">
        <v>399</v>
      </c>
    </row>
    <row r="645" spans="1:8" x14ac:dyDescent="0.25">
      <c r="A645" t="s">
        <v>2844</v>
      </c>
      <c r="B645" t="s">
        <v>163</v>
      </c>
      <c r="C645" t="s">
        <v>22</v>
      </c>
      <c r="D645">
        <v>2</v>
      </c>
      <c r="E645">
        <v>0.31</v>
      </c>
      <c r="F645">
        <v>798</v>
      </c>
      <c r="G645">
        <v>1.19</v>
      </c>
      <c r="H645">
        <v>399</v>
      </c>
    </row>
    <row r="646" spans="1:8" x14ac:dyDescent="0.25">
      <c r="A646" t="s">
        <v>2844</v>
      </c>
      <c r="B646" t="s">
        <v>321</v>
      </c>
      <c r="C646" t="s">
        <v>22</v>
      </c>
      <c r="D646">
        <v>2</v>
      </c>
      <c r="E646">
        <v>0.31</v>
      </c>
      <c r="F646">
        <v>998</v>
      </c>
      <c r="G646">
        <v>1.49</v>
      </c>
      <c r="H646">
        <v>499</v>
      </c>
    </row>
    <row r="647" spans="1:8" x14ac:dyDescent="0.25">
      <c r="A647" t="s">
        <v>2844</v>
      </c>
      <c r="B647" t="s">
        <v>70</v>
      </c>
      <c r="C647" t="s">
        <v>2276</v>
      </c>
      <c r="D647">
        <v>2</v>
      </c>
      <c r="E647">
        <v>0.31</v>
      </c>
      <c r="F647">
        <v>1098</v>
      </c>
      <c r="G647">
        <v>1.64</v>
      </c>
      <c r="H647">
        <v>549</v>
      </c>
    </row>
    <row r="648" spans="1:8" x14ac:dyDescent="0.25">
      <c r="A648" t="s">
        <v>2844</v>
      </c>
      <c r="B648" t="s">
        <v>51</v>
      </c>
      <c r="C648" t="s">
        <v>22</v>
      </c>
      <c r="D648">
        <v>2</v>
      </c>
      <c r="E648">
        <v>0.31</v>
      </c>
      <c r="F648">
        <v>1498</v>
      </c>
      <c r="G648">
        <v>2.23</v>
      </c>
      <c r="H648">
        <v>749</v>
      </c>
    </row>
    <row r="649" spans="1:8" x14ac:dyDescent="0.25">
      <c r="A649" t="s">
        <v>2844</v>
      </c>
      <c r="B649" t="s">
        <v>2245</v>
      </c>
      <c r="C649" t="s">
        <v>2244</v>
      </c>
      <c r="D649">
        <v>2</v>
      </c>
      <c r="E649">
        <v>0.31</v>
      </c>
      <c r="F649">
        <v>1500</v>
      </c>
      <c r="G649">
        <v>2.2400000000000002</v>
      </c>
      <c r="H649">
        <v>750</v>
      </c>
    </row>
    <row r="650" spans="1:8" x14ac:dyDescent="0.25">
      <c r="A650" t="s">
        <v>2844</v>
      </c>
      <c r="B650" t="s">
        <v>2222</v>
      </c>
      <c r="C650" t="s">
        <v>2216</v>
      </c>
      <c r="D650">
        <v>2</v>
      </c>
      <c r="E650">
        <v>0.31</v>
      </c>
      <c r="F650">
        <v>2498</v>
      </c>
      <c r="G650">
        <v>3.73</v>
      </c>
      <c r="H650">
        <v>1249</v>
      </c>
    </row>
    <row r="651" spans="1:8" x14ac:dyDescent="0.25">
      <c r="A651" t="s">
        <v>2844</v>
      </c>
      <c r="B651" t="s">
        <v>172</v>
      </c>
      <c r="C651" t="s">
        <v>22</v>
      </c>
      <c r="D651">
        <v>3</v>
      </c>
      <c r="E651">
        <v>0.47</v>
      </c>
      <c r="F651">
        <v>87</v>
      </c>
      <c r="G651">
        <v>0.13</v>
      </c>
      <c r="H651">
        <v>29</v>
      </c>
    </row>
    <row r="652" spans="1:8" x14ac:dyDescent="0.25">
      <c r="A652" t="s">
        <v>2844</v>
      </c>
      <c r="B652" t="s">
        <v>65</v>
      </c>
      <c r="C652" t="s">
        <v>22</v>
      </c>
      <c r="D652">
        <v>3</v>
      </c>
      <c r="E652">
        <v>0.47</v>
      </c>
      <c r="F652">
        <v>147</v>
      </c>
      <c r="G652">
        <v>0.22</v>
      </c>
      <c r="H652">
        <v>49</v>
      </c>
    </row>
    <row r="653" spans="1:8" x14ac:dyDescent="0.25">
      <c r="A653" t="s">
        <v>2844</v>
      </c>
      <c r="B653" t="s">
        <v>3058</v>
      </c>
      <c r="C653" t="s">
        <v>2272</v>
      </c>
      <c r="D653">
        <v>3</v>
      </c>
      <c r="E653">
        <v>0.47</v>
      </c>
      <c r="F653">
        <v>147</v>
      </c>
      <c r="G653">
        <v>0.22</v>
      </c>
      <c r="H653">
        <v>49</v>
      </c>
    </row>
    <row r="654" spans="1:8" x14ac:dyDescent="0.25">
      <c r="A654" t="s">
        <v>2844</v>
      </c>
      <c r="B654" t="s">
        <v>3058</v>
      </c>
      <c r="C654" t="s">
        <v>2202</v>
      </c>
      <c r="D654">
        <v>3</v>
      </c>
      <c r="E654">
        <v>0.47</v>
      </c>
      <c r="F654">
        <v>147</v>
      </c>
      <c r="G654">
        <v>0.22</v>
      </c>
      <c r="H654">
        <v>49</v>
      </c>
    </row>
    <row r="655" spans="1:8" x14ac:dyDescent="0.25">
      <c r="A655" t="s">
        <v>2844</v>
      </c>
      <c r="B655" t="s">
        <v>3058</v>
      </c>
      <c r="C655" t="s">
        <v>339</v>
      </c>
      <c r="D655">
        <v>3</v>
      </c>
      <c r="E655">
        <v>0.47</v>
      </c>
      <c r="F655">
        <v>147</v>
      </c>
      <c r="G655">
        <v>0.22</v>
      </c>
      <c r="H655">
        <v>49</v>
      </c>
    </row>
    <row r="656" spans="1:8" x14ac:dyDescent="0.25">
      <c r="A656" t="s">
        <v>2844</v>
      </c>
      <c r="B656" t="s">
        <v>3058</v>
      </c>
      <c r="C656" t="s">
        <v>2256</v>
      </c>
      <c r="D656">
        <v>3</v>
      </c>
      <c r="E656">
        <v>0.47</v>
      </c>
      <c r="F656">
        <v>147</v>
      </c>
      <c r="G656">
        <v>0.22</v>
      </c>
      <c r="H656">
        <v>49</v>
      </c>
    </row>
    <row r="657" spans="1:8" x14ac:dyDescent="0.25">
      <c r="A657" t="s">
        <v>2844</v>
      </c>
      <c r="B657" t="s">
        <v>3058</v>
      </c>
      <c r="C657" t="s">
        <v>344</v>
      </c>
      <c r="D657">
        <v>3</v>
      </c>
      <c r="E657">
        <v>0.47</v>
      </c>
      <c r="F657">
        <v>147</v>
      </c>
      <c r="G657">
        <v>0.22</v>
      </c>
      <c r="H657">
        <v>49</v>
      </c>
    </row>
    <row r="658" spans="1:8" x14ac:dyDescent="0.25">
      <c r="A658" t="s">
        <v>2844</v>
      </c>
      <c r="B658" t="s">
        <v>2313</v>
      </c>
      <c r="C658" t="s">
        <v>22</v>
      </c>
      <c r="D658">
        <v>3</v>
      </c>
      <c r="E658">
        <v>0.47</v>
      </c>
      <c r="F658">
        <v>147</v>
      </c>
      <c r="G658">
        <v>0.22</v>
      </c>
      <c r="H658">
        <v>49</v>
      </c>
    </row>
    <row r="659" spans="1:8" x14ac:dyDescent="0.25">
      <c r="A659" t="s">
        <v>2844</v>
      </c>
      <c r="B659" t="s">
        <v>3058</v>
      </c>
      <c r="C659" t="s">
        <v>3440</v>
      </c>
      <c r="D659">
        <v>3</v>
      </c>
      <c r="E659">
        <v>0.47</v>
      </c>
      <c r="F659">
        <v>147</v>
      </c>
      <c r="G659">
        <v>0.22</v>
      </c>
      <c r="H659">
        <v>49</v>
      </c>
    </row>
    <row r="660" spans="1:8" x14ac:dyDescent="0.25">
      <c r="A660" t="s">
        <v>2844</v>
      </c>
      <c r="B660" t="s">
        <v>3058</v>
      </c>
      <c r="C660" t="s">
        <v>2203</v>
      </c>
      <c r="D660">
        <v>3</v>
      </c>
      <c r="E660">
        <v>0.47</v>
      </c>
      <c r="F660">
        <v>147</v>
      </c>
      <c r="G660">
        <v>0.22</v>
      </c>
      <c r="H660">
        <v>49</v>
      </c>
    </row>
    <row r="661" spans="1:8" x14ac:dyDescent="0.25">
      <c r="A661" t="s">
        <v>2844</v>
      </c>
      <c r="B661" t="s">
        <v>243</v>
      </c>
      <c r="C661" t="s">
        <v>22</v>
      </c>
      <c r="D661">
        <v>3</v>
      </c>
      <c r="E661">
        <v>0.47</v>
      </c>
      <c r="F661">
        <v>297</v>
      </c>
      <c r="G661">
        <v>0.44</v>
      </c>
      <c r="H661">
        <v>99</v>
      </c>
    </row>
    <row r="662" spans="1:8" x14ac:dyDescent="0.25">
      <c r="A662" t="s">
        <v>2844</v>
      </c>
      <c r="B662" t="s">
        <v>241</v>
      </c>
      <c r="C662" t="s">
        <v>342</v>
      </c>
      <c r="D662">
        <v>3</v>
      </c>
      <c r="E662">
        <v>0.47</v>
      </c>
      <c r="F662">
        <v>447</v>
      </c>
      <c r="G662">
        <v>0.67</v>
      </c>
      <c r="H662">
        <v>149</v>
      </c>
    </row>
    <row r="663" spans="1:8" x14ac:dyDescent="0.25">
      <c r="A663" t="s">
        <v>2844</v>
      </c>
      <c r="B663" t="s">
        <v>43</v>
      </c>
      <c r="C663" t="s">
        <v>22</v>
      </c>
      <c r="D663">
        <v>3</v>
      </c>
      <c r="E663">
        <v>0.47</v>
      </c>
      <c r="F663">
        <v>645</v>
      </c>
      <c r="G663">
        <v>0.96</v>
      </c>
      <c r="H663">
        <v>215</v>
      </c>
    </row>
    <row r="664" spans="1:8" x14ac:dyDescent="0.25">
      <c r="A664" t="s">
        <v>2844</v>
      </c>
      <c r="B664" t="s">
        <v>316</v>
      </c>
      <c r="C664" t="s">
        <v>22</v>
      </c>
      <c r="D664">
        <v>3</v>
      </c>
      <c r="E664">
        <v>0.47</v>
      </c>
      <c r="F664">
        <v>1797</v>
      </c>
      <c r="G664">
        <v>2.68</v>
      </c>
      <c r="H664">
        <v>599</v>
      </c>
    </row>
    <row r="665" spans="1:8" x14ac:dyDescent="0.25">
      <c r="A665" t="s">
        <v>2844</v>
      </c>
      <c r="B665" t="s">
        <v>73</v>
      </c>
      <c r="C665" t="s">
        <v>22</v>
      </c>
      <c r="D665">
        <v>3</v>
      </c>
      <c r="E665">
        <v>0.47</v>
      </c>
      <c r="F665">
        <v>2007</v>
      </c>
      <c r="G665">
        <v>2.99</v>
      </c>
      <c r="H665">
        <v>669</v>
      </c>
    </row>
    <row r="666" spans="1:8" x14ac:dyDescent="0.25">
      <c r="A666" t="s">
        <v>2844</v>
      </c>
      <c r="B666" t="s">
        <v>3045</v>
      </c>
      <c r="C666" t="s">
        <v>22</v>
      </c>
      <c r="D666">
        <v>4</v>
      </c>
      <c r="E666">
        <v>0.62</v>
      </c>
      <c r="F666">
        <v>116</v>
      </c>
      <c r="G666">
        <v>0.17</v>
      </c>
      <c r="H666">
        <v>29</v>
      </c>
    </row>
    <row r="667" spans="1:8" x14ac:dyDescent="0.25">
      <c r="A667" t="s">
        <v>2844</v>
      </c>
      <c r="B667" t="s">
        <v>89</v>
      </c>
      <c r="C667" t="s">
        <v>22</v>
      </c>
      <c r="D667">
        <v>4</v>
      </c>
      <c r="E667">
        <v>0.62</v>
      </c>
      <c r="F667">
        <v>396</v>
      </c>
      <c r="G667">
        <v>0.59</v>
      </c>
      <c r="H667">
        <v>99</v>
      </c>
    </row>
    <row r="668" spans="1:8" x14ac:dyDescent="0.25">
      <c r="A668" t="s">
        <v>2844</v>
      </c>
      <c r="B668" t="s">
        <v>174</v>
      </c>
      <c r="C668" t="s">
        <v>22</v>
      </c>
      <c r="D668">
        <v>4</v>
      </c>
      <c r="E668">
        <v>0.62</v>
      </c>
      <c r="F668">
        <v>620</v>
      </c>
      <c r="G668">
        <v>0.92</v>
      </c>
      <c r="H668">
        <v>155</v>
      </c>
    </row>
    <row r="669" spans="1:8" x14ac:dyDescent="0.25">
      <c r="A669" t="s">
        <v>2844</v>
      </c>
      <c r="B669" t="s">
        <v>3044</v>
      </c>
      <c r="C669" t="s">
        <v>22</v>
      </c>
      <c r="D669">
        <v>4</v>
      </c>
      <c r="E669">
        <v>0.62</v>
      </c>
      <c r="F669">
        <v>1396</v>
      </c>
      <c r="G669">
        <v>2.08</v>
      </c>
      <c r="H669">
        <v>349</v>
      </c>
    </row>
    <row r="670" spans="1:8" x14ac:dyDescent="0.25">
      <c r="A670" t="s">
        <v>2844</v>
      </c>
      <c r="B670" t="s">
        <v>3308</v>
      </c>
      <c r="C670" t="s">
        <v>22</v>
      </c>
      <c r="D670">
        <v>4</v>
      </c>
      <c r="E670">
        <v>0.62</v>
      </c>
      <c r="F670">
        <v>1396</v>
      </c>
      <c r="G670">
        <v>2.08</v>
      </c>
      <c r="H670">
        <v>349</v>
      </c>
    </row>
    <row r="671" spans="1:8" x14ac:dyDescent="0.25">
      <c r="A671" t="s">
        <v>2844</v>
      </c>
      <c r="B671" t="s">
        <v>3048</v>
      </c>
      <c r="C671" t="s">
        <v>22</v>
      </c>
      <c r="D671">
        <v>5</v>
      </c>
      <c r="E671">
        <v>0.78</v>
      </c>
      <c r="F671">
        <v>50</v>
      </c>
      <c r="G671">
        <v>7.0000000000000007E-2</v>
      </c>
      <c r="H671">
        <v>10</v>
      </c>
    </row>
    <row r="672" spans="1:8" x14ac:dyDescent="0.25">
      <c r="A672" t="s">
        <v>2844</v>
      </c>
      <c r="B672" t="s">
        <v>3054</v>
      </c>
      <c r="C672" t="s">
        <v>22</v>
      </c>
      <c r="D672">
        <v>5</v>
      </c>
      <c r="E672">
        <v>0.78</v>
      </c>
      <c r="F672">
        <v>75</v>
      </c>
      <c r="G672">
        <v>0.11</v>
      </c>
      <c r="H672">
        <v>15</v>
      </c>
    </row>
    <row r="673" spans="1:8" x14ac:dyDescent="0.25">
      <c r="A673" t="s">
        <v>2844</v>
      </c>
      <c r="B673" t="s">
        <v>145</v>
      </c>
      <c r="C673" t="s">
        <v>258</v>
      </c>
      <c r="D673">
        <v>5</v>
      </c>
      <c r="E673">
        <v>0.78</v>
      </c>
      <c r="F673">
        <v>425</v>
      </c>
      <c r="G673">
        <v>0.63</v>
      </c>
      <c r="H673">
        <v>85</v>
      </c>
    </row>
    <row r="674" spans="1:8" x14ac:dyDescent="0.25">
      <c r="A674" t="s">
        <v>2844</v>
      </c>
      <c r="B674" t="s">
        <v>79</v>
      </c>
      <c r="C674" t="s">
        <v>22</v>
      </c>
      <c r="D674">
        <v>5</v>
      </c>
      <c r="E674">
        <v>0.78</v>
      </c>
      <c r="F674">
        <v>495</v>
      </c>
      <c r="G674">
        <v>0.74</v>
      </c>
      <c r="H674">
        <v>99</v>
      </c>
    </row>
    <row r="675" spans="1:8" x14ac:dyDescent="0.25">
      <c r="A675" t="s">
        <v>2844</v>
      </c>
      <c r="B675" t="s">
        <v>329</v>
      </c>
      <c r="C675" t="s">
        <v>22</v>
      </c>
      <c r="D675">
        <v>5</v>
      </c>
      <c r="E675">
        <v>0.78</v>
      </c>
      <c r="F675">
        <v>2495</v>
      </c>
      <c r="G675">
        <v>3.72</v>
      </c>
      <c r="H675">
        <v>499</v>
      </c>
    </row>
    <row r="676" spans="1:8" x14ac:dyDescent="0.25">
      <c r="A676" t="s">
        <v>2844</v>
      </c>
      <c r="B676" t="s">
        <v>42</v>
      </c>
      <c r="C676" t="s">
        <v>22</v>
      </c>
      <c r="D676">
        <v>7</v>
      </c>
      <c r="E676">
        <v>1.0900000000000001</v>
      </c>
      <c r="F676">
        <v>343</v>
      </c>
      <c r="G676">
        <v>0.51</v>
      </c>
      <c r="H676">
        <v>49</v>
      </c>
    </row>
    <row r="677" spans="1:8" x14ac:dyDescent="0.25">
      <c r="A677" t="s">
        <v>2844</v>
      </c>
      <c r="B677" t="s">
        <v>32</v>
      </c>
      <c r="C677" t="s">
        <v>22</v>
      </c>
      <c r="D677">
        <v>7</v>
      </c>
      <c r="E677">
        <v>1.0900000000000001</v>
      </c>
      <c r="F677">
        <v>553</v>
      </c>
      <c r="G677">
        <v>0.82</v>
      </c>
      <c r="H677">
        <v>79</v>
      </c>
    </row>
    <row r="678" spans="1:8" x14ac:dyDescent="0.25">
      <c r="A678" t="s">
        <v>2844</v>
      </c>
      <c r="B678" t="s">
        <v>83</v>
      </c>
      <c r="C678" t="s">
        <v>84</v>
      </c>
      <c r="D678">
        <v>7</v>
      </c>
      <c r="E678">
        <v>1.0900000000000001</v>
      </c>
      <c r="F678">
        <v>1085</v>
      </c>
      <c r="G678">
        <v>1.62</v>
      </c>
      <c r="H678">
        <v>155</v>
      </c>
    </row>
    <row r="679" spans="1:8" x14ac:dyDescent="0.25">
      <c r="A679" t="s">
        <v>2844</v>
      </c>
      <c r="B679" t="s">
        <v>36</v>
      </c>
      <c r="C679" t="s">
        <v>22</v>
      </c>
      <c r="D679">
        <v>7</v>
      </c>
      <c r="E679">
        <v>1.0900000000000001</v>
      </c>
      <c r="F679">
        <v>1183</v>
      </c>
      <c r="G679">
        <v>1.76</v>
      </c>
      <c r="H679">
        <v>169</v>
      </c>
    </row>
    <row r="680" spans="1:8" x14ac:dyDescent="0.25">
      <c r="A680" t="s">
        <v>2844</v>
      </c>
      <c r="B680" t="s">
        <v>181</v>
      </c>
      <c r="C680" t="s">
        <v>22</v>
      </c>
      <c r="D680">
        <v>8</v>
      </c>
      <c r="E680">
        <v>1.24</v>
      </c>
      <c r="F680">
        <v>32</v>
      </c>
      <c r="G680">
        <v>0.05</v>
      </c>
      <c r="H680">
        <v>4</v>
      </c>
    </row>
    <row r="681" spans="1:8" x14ac:dyDescent="0.25">
      <c r="A681" t="s">
        <v>2844</v>
      </c>
      <c r="B681" t="s">
        <v>184</v>
      </c>
      <c r="C681" t="s">
        <v>22</v>
      </c>
      <c r="D681">
        <v>8</v>
      </c>
      <c r="E681">
        <v>1.24</v>
      </c>
      <c r="F681">
        <v>400</v>
      </c>
      <c r="G681">
        <v>0.6</v>
      </c>
      <c r="H681">
        <v>50</v>
      </c>
    </row>
    <row r="682" spans="1:8" x14ac:dyDescent="0.25">
      <c r="A682" t="s">
        <v>2844</v>
      </c>
      <c r="B682" t="s">
        <v>2767</v>
      </c>
      <c r="C682" t="s">
        <v>22</v>
      </c>
      <c r="D682">
        <v>8</v>
      </c>
      <c r="E682">
        <v>1.24</v>
      </c>
      <c r="F682">
        <v>2232</v>
      </c>
      <c r="G682">
        <v>3.33</v>
      </c>
      <c r="H682">
        <v>279</v>
      </c>
    </row>
    <row r="683" spans="1:8" x14ac:dyDescent="0.25">
      <c r="A683" t="s">
        <v>2844</v>
      </c>
      <c r="B683" t="s">
        <v>132</v>
      </c>
      <c r="C683" t="s">
        <v>193</v>
      </c>
      <c r="D683">
        <v>9</v>
      </c>
      <c r="E683">
        <v>1.4</v>
      </c>
      <c r="F683">
        <v>765</v>
      </c>
      <c r="G683">
        <v>1.1399999999999999</v>
      </c>
      <c r="H683">
        <v>85</v>
      </c>
    </row>
    <row r="684" spans="1:8" x14ac:dyDescent="0.25">
      <c r="A684" t="s">
        <v>2844</v>
      </c>
      <c r="B684" t="s">
        <v>197</v>
      </c>
      <c r="C684" t="s">
        <v>22</v>
      </c>
      <c r="D684">
        <v>10</v>
      </c>
      <c r="E684">
        <v>1.55</v>
      </c>
      <c r="F684">
        <v>160</v>
      </c>
      <c r="G684">
        <v>0.24</v>
      </c>
      <c r="H684">
        <v>16</v>
      </c>
    </row>
    <row r="685" spans="1:8" x14ac:dyDescent="0.25">
      <c r="A685" t="s">
        <v>2844</v>
      </c>
      <c r="B685" t="s">
        <v>58</v>
      </c>
      <c r="C685" t="s">
        <v>22</v>
      </c>
      <c r="D685">
        <v>10</v>
      </c>
      <c r="E685">
        <v>1.55</v>
      </c>
      <c r="F685">
        <v>650</v>
      </c>
      <c r="G685">
        <v>0.97</v>
      </c>
      <c r="H685">
        <v>65</v>
      </c>
    </row>
    <row r="686" spans="1:8" x14ac:dyDescent="0.25">
      <c r="A686" t="s">
        <v>2844</v>
      </c>
      <c r="B686" t="s">
        <v>145</v>
      </c>
      <c r="C686" t="s">
        <v>193</v>
      </c>
      <c r="D686">
        <v>10</v>
      </c>
      <c r="E686">
        <v>1.55</v>
      </c>
      <c r="F686">
        <v>850</v>
      </c>
      <c r="G686">
        <v>1.27</v>
      </c>
      <c r="H686">
        <v>85</v>
      </c>
    </row>
    <row r="687" spans="1:8" x14ac:dyDescent="0.25">
      <c r="A687" t="s">
        <v>2844</v>
      </c>
      <c r="B687" t="s">
        <v>145</v>
      </c>
      <c r="C687" t="s">
        <v>146</v>
      </c>
      <c r="D687">
        <v>10</v>
      </c>
      <c r="E687">
        <v>1.55</v>
      </c>
      <c r="F687">
        <v>850</v>
      </c>
      <c r="G687">
        <v>1.27</v>
      </c>
      <c r="H687">
        <v>85</v>
      </c>
    </row>
    <row r="688" spans="1:8" x14ac:dyDescent="0.25">
      <c r="A688" t="s">
        <v>2844</v>
      </c>
      <c r="B688" t="s">
        <v>132</v>
      </c>
      <c r="C688" t="s">
        <v>133</v>
      </c>
      <c r="D688">
        <v>11</v>
      </c>
      <c r="E688">
        <v>1.71</v>
      </c>
      <c r="F688">
        <v>935</v>
      </c>
      <c r="G688">
        <v>1.39</v>
      </c>
      <c r="H688">
        <v>85</v>
      </c>
    </row>
    <row r="689" spans="1:8" x14ac:dyDescent="0.25">
      <c r="A689" t="s">
        <v>2844</v>
      </c>
      <c r="B689" t="s">
        <v>2789</v>
      </c>
      <c r="C689" t="s">
        <v>22</v>
      </c>
      <c r="D689">
        <v>12</v>
      </c>
      <c r="E689">
        <v>1.86</v>
      </c>
      <c r="F689">
        <v>348</v>
      </c>
      <c r="G689">
        <v>0.52</v>
      </c>
      <c r="H689">
        <v>29</v>
      </c>
    </row>
    <row r="690" spans="1:8" x14ac:dyDescent="0.25">
      <c r="A690" t="s">
        <v>2844</v>
      </c>
      <c r="B690" t="s">
        <v>132</v>
      </c>
      <c r="C690" t="s">
        <v>146</v>
      </c>
      <c r="D690">
        <v>14</v>
      </c>
      <c r="E690">
        <v>2.17</v>
      </c>
      <c r="F690">
        <v>1190</v>
      </c>
      <c r="G690">
        <v>1.77</v>
      </c>
      <c r="H690">
        <v>85</v>
      </c>
    </row>
    <row r="691" spans="1:8" x14ac:dyDescent="0.25">
      <c r="A691" t="s">
        <v>2844</v>
      </c>
      <c r="B691" t="s">
        <v>2756</v>
      </c>
      <c r="C691" t="s">
        <v>22</v>
      </c>
      <c r="D691">
        <v>65</v>
      </c>
      <c r="E691">
        <v>10.09</v>
      </c>
      <c r="F691">
        <v>2145</v>
      </c>
      <c r="G691">
        <v>3.2</v>
      </c>
      <c r="H691">
        <v>33</v>
      </c>
    </row>
    <row r="692" spans="1:8" x14ac:dyDescent="0.25">
      <c r="A692" t="s">
        <v>2844</v>
      </c>
      <c r="B692" t="s">
        <v>57</v>
      </c>
      <c r="C692" t="s">
        <v>22</v>
      </c>
      <c r="D692">
        <v>85</v>
      </c>
      <c r="E692">
        <v>13.2</v>
      </c>
      <c r="F692">
        <v>1615</v>
      </c>
      <c r="G692">
        <v>2.41</v>
      </c>
      <c r="H692">
        <v>19</v>
      </c>
    </row>
    <row r="693" spans="1:8" x14ac:dyDescent="0.25">
      <c r="A693" t="s">
        <v>2844</v>
      </c>
      <c r="B693" t="s">
        <v>59</v>
      </c>
      <c r="C693" t="s">
        <v>22</v>
      </c>
      <c r="D693">
        <v>171</v>
      </c>
      <c r="E693">
        <v>26.55</v>
      </c>
      <c r="F693">
        <v>3249</v>
      </c>
      <c r="G693">
        <v>4.8499999999999996</v>
      </c>
      <c r="H693">
        <v>19</v>
      </c>
    </row>
    <row r="694" spans="1:8" x14ac:dyDescent="0.25">
      <c r="A694" t="s">
        <v>2845</v>
      </c>
      <c r="B694" t="s">
        <v>3048</v>
      </c>
      <c r="C694" t="s">
        <v>22</v>
      </c>
      <c r="D694">
        <v>1</v>
      </c>
      <c r="E694">
        <v>0.2</v>
      </c>
      <c r="F694">
        <v>10</v>
      </c>
      <c r="G694">
        <v>0.02</v>
      </c>
      <c r="H694">
        <v>10</v>
      </c>
    </row>
    <row r="695" spans="1:8" x14ac:dyDescent="0.25">
      <c r="A695" t="s">
        <v>2845</v>
      </c>
      <c r="B695" t="s">
        <v>3054</v>
      </c>
      <c r="C695" t="s">
        <v>22</v>
      </c>
      <c r="D695">
        <v>1</v>
      </c>
      <c r="E695">
        <v>0.2</v>
      </c>
      <c r="F695">
        <v>15</v>
      </c>
      <c r="G695">
        <v>0.02</v>
      </c>
      <c r="H695">
        <v>15</v>
      </c>
    </row>
    <row r="696" spans="1:8" x14ac:dyDescent="0.25">
      <c r="A696" t="s">
        <v>2845</v>
      </c>
      <c r="B696" t="s">
        <v>197</v>
      </c>
      <c r="C696" t="s">
        <v>22</v>
      </c>
      <c r="D696">
        <v>1</v>
      </c>
      <c r="E696">
        <v>0.2</v>
      </c>
      <c r="F696">
        <v>16</v>
      </c>
      <c r="G696">
        <v>0.03</v>
      </c>
      <c r="H696">
        <v>16</v>
      </c>
    </row>
    <row r="697" spans="1:8" x14ac:dyDescent="0.25">
      <c r="A697" t="s">
        <v>2845</v>
      </c>
      <c r="B697" t="s">
        <v>3058</v>
      </c>
      <c r="C697" t="s">
        <v>2202</v>
      </c>
      <c r="D697">
        <v>1</v>
      </c>
      <c r="E697">
        <v>0.2</v>
      </c>
      <c r="F697">
        <v>49</v>
      </c>
      <c r="G697">
        <v>0.08</v>
      </c>
      <c r="H697">
        <v>49</v>
      </c>
    </row>
    <row r="698" spans="1:8" x14ac:dyDescent="0.25">
      <c r="A698" t="s">
        <v>2845</v>
      </c>
      <c r="B698" t="s">
        <v>139</v>
      </c>
      <c r="C698" t="s">
        <v>22</v>
      </c>
      <c r="D698">
        <v>1</v>
      </c>
      <c r="E698">
        <v>0.2</v>
      </c>
      <c r="F698">
        <v>60</v>
      </c>
      <c r="G698">
        <v>0.1</v>
      </c>
      <c r="H698">
        <v>60</v>
      </c>
    </row>
    <row r="699" spans="1:8" x14ac:dyDescent="0.25">
      <c r="A699" t="s">
        <v>2845</v>
      </c>
      <c r="B699" t="s">
        <v>58</v>
      </c>
      <c r="C699" t="s">
        <v>22</v>
      </c>
      <c r="D699">
        <v>1</v>
      </c>
      <c r="E699">
        <v>0.2</v>
      </c>
      <c r="F699">
        <v>65</v>
      </c>
      <c r="G699">
        <v>0.1</v>
      </c>
      <c r="H699">
        <v>65</v>
      </c>
    </row>
    <row r="700" spans="1:8" x14ac:dyDescent="0.25">
      <c r="A700" t="s">
        <v>2845</v>
      </c>
      <c r="B700" t="s">
        <v>222</v>
      </c>
      <c r="C700" t="s">
        <v>22</v>
      </c>
      <c r="D700">
        <v>1</v>
      </c>
      <c r="E700">
        <v>0.2</v>
      </c>
      <c r="F700">
        <v>90</v>
      </c>
      <c r="G700">
        <v>0.14000000000000001</v>
      </c>
      <c r="H700">
        <v>90</v>
      </c>
    </row>
    <row r="701" spans="1:8" x14ac:dyDescent="0.25">
      <c r="A701" t="s">
        <v>2845</v>
      </c>
      <c r="B701" t="s">
        <v>238</v>
      </c>
      <c r="C701" t="s">
        <v>344</v>
      </c>
      <c r="D701">
        <v>1</v>
      </c>
      <c r="E701">
        <v>0.2</v>
      </c>
      <c r="F701">
        <v>99</v>
      </c>
      <c r="G701">
        <v>0.16</v>
      </c>
      <c r="H701">
        <v>99</v>
      </c>
    </row>
    <row r="702" spans="1:8" x14ac:dyDescent="0.25">
      <c r="A702" t="s">
        <v>2845</v>
      </c>
      <c r="B702" t="s">
        <v>187</v>
      </c>
      <c r="C702" t="s">
        <v>22</v>
      </c>
      <c r="D702">
        <v>1</v>
      </c>
      <c r="E702">
        <v>0.2</v>
      </c>
      <c r="F702">
        <v>99</v>
      </c>
      <c r="G702">
        <v>0.16</v>
      </c>
      <c r="H702">
        <v>99</v>
      </c>
    </row>
    <row r="703" spans="1:8" x14ac:dyDescent="0.25">
      <c r="A703" t="s">
        <v>2845</v>
      </c>
      <c r="B703" t="s">
        <v>238</v>
      </c>
      <c r="C703" t="s">
        <v>2200</v>
      </c>
      <c r="D703">
        <v>1</v>
      </c>
      <c r="E703">
        <v>0.2</v>
      </c>
      <c r="F703">
        <v>99</v>
      </c>
      <c r="G703">
        <v>0.16</v>
      </c>
      <c r="H703">
        <v>99</v>
      </c>
    </row>
    <row r="704" spans="1:8" x14ac:dyDescent="0.25">
      <c r="A704" t="s">
        <v>2845</v>
      </c>
      <c r="B704" t="s">
        <v>228</v>
      </c>
      <c r="C704" t="s">
        <v>22</v>
      </c>
      <c r="D704">
        <v>1</v>
      </c>
      <c r="E704">
        <v>0.2</v>
      </c>
      <c r="F704">
        <v>99</v>
      </c>
      <c r="G704">
        <v>0.16</v>
      </c>
      <c r="H704">
        <v>99</v>
      </c>
    </row>
    <row r="705" spans="1:8" x14ac:dyDescent="0.25">
      <c r="A705" t="s">
        <v>2845</v>
      </c>
      <c r="B705" t="s">
        <v>3059</v>
      </c>
      <c r="C705" t="s">
        <v>22</v>
      </c>
      <c r="D705">
        <v>1</v>
      </c>
      <c r="E705">
        <v>0.2</v>
      </c>
      <c r="F705">
        <v>99</v>
      </c>
      <c r="G705">
        <v>0.16</v>
      </c>
      <c r="H705">
        <v>99</v>
      </c>
    </row>
    <row r="706" spans="1:8" x14ac:dyDescent="0.25">
      <c r="A706" t="s">
        <v>2845</v>
      </c>
      <c r="B706" t="s">
        <v>238</v>
      </c>
      <c r="C706" t="s">
        <v>2203</v>
      </c>
      <c r="D706">
        <v>1</v>
      </c>
      <c r="E706">
        <v>0.2</v>
      </c>
      <c r="F706">
        <v>99</v>
      </c>
      <c r="G706">
        <v>0.16</v>
      </c>
      <c r="H706">
        <v>99</v>
      </c>
    </row>
    <row r="707" spans="1:8" x14ac:dyDescent="0.25">
      <c r="A707" t="s">
        <v>2845</v>
      </c>
      <c r="B707" t="s">
        <v>243</v>
      </c>
      <c r="C707" t="s">
        <v>22</v>
      </c>
      <c r="D707">
        <v>1</v>
      </c>
      <c r="E707">
        <v>0.2</v>
      </c>
      <c r="F707">
        <v>99</v>
      </c>
      <c r="G707">
        <v>0.16</v>
      </c>
      <c r="H707">
        <v>99</v>
      </c>
    </row>
    <row r="708" spans="1:8" x14ac:dyDescent="0.25">
      <c r="A708" t="s">
        <v>2845</v>
      </c>
      <c r="B708" t="s">
        <v>241</v>
      </c>
      <c r="C708" t="s">
        <v>2261</v>
      </c>
      <c r="D708">
        <v>1</v>
      </c>
      <c r="E708">
        <v>0.2</v>
      </c>
      <c r="F708">
        <v>149</v>
      </c>
      <c r="G708">
        <v>0.24</v>
      </c>
      <c r="H708">
        <v>149</v>
      </c>
    </row>
    <row r="709" spans="1:8" x14ac:dyDescent="0.25">
      <c r="A709" t="s">
        <v>2845</v>
      </c>
      <c r="B709" t="s">
        <v>26</v>
      </c>
      <c r="C709" t="s">
        <v>22</v>
      </c>
      <c r="D709">
        <v>1</v>
      </c>
      <c r="E709">
        <v>0.2</v>
      </c>
      <c r="F709">
        <v>149</v>
      </c>
      <c r="G709">
        <v>0.24</v>
      </c>
      <c r="H709">
        <v>149</v>
      </c>
    </row>
    <row r="710" spans="1:8" x14ac:dyDescent="0.25">
      <c r="A710" t="s">
        <v>2845</v>
      </c>
      <c r="B710" t="s">
        <v>174</v>
      </c>
      <c r="C710" t="s">
        <v>22</v>
      </c>
      <c r="D710">
        <v>1</v>
      </c>
      <c r="E710">
        <v>0.2</v>
      </c>
      <c r="F710">
        <v>155</v>
      </c>
      <c r="G710">
        <v>0.25</v>
      </c>
      <c r="H710">
        <v>155</v>
      </c>
    </row>
    <row r="711" spans="1:8" x14ac:dyDescent="0.25">
      <c r="A711" t="s">
        <v>2845</v>
      </c>
      <c r="B711" t="s">
        <v>303</v>
      </c>
      <c r="C711" t="s">
        <v>22</v>
      </c>
      <c r="D711">
        <v>1</v>
      </c>
      <c r="E711">
        <v>0.2</v>
      </c>
      <c r="F711">
        <v>169</v>
      </c>
      <c r="G711">
        <v>0.27</v>
      </c>
      <c r="H711">
        <v>169</v>
      </c>
    </row>
    <row r="712" spans="1:8" x14ac:dyDescent="0.25">
      <c r="A712" t="s">
        <v>2845</v>
      </c>
      <c r="B712" t="s">
        <v>246</v>
      </c>
      <c r="C712" t="s">
        <v>256</v>
      </c>
      <c r="D712">
        <v>1</v>
      </c>
      <c r="E712">
        <v>0.2</v>
      </c>
      <c r="F712">
        <v>169</v>
      </c>
      <c r="G712">
        <v>0.27</v>
      </c>
      <c r="H712">
        <v>169</v>
      </c>
    </row>
    <row r="713" spans="1:8" x14ac:dyDescent="0.25">
      <c r="A713" t="s">
        <v>2845</v>
      </c>
      <c r="B713" t="s">
        <v>233</v>
      </c>
      <c r="C713" t="s">
        <v>298</v>
      </c>
      <c r="D713">
        <v>1</v>
      </c>
      <c r="E713">
        <v>0.2</v>
      </c>
      <c r="F713">
        <v>169</v>
      </c>
      <c r="G713">
        <v>0.27</v>
      </c>
      <c r="H713">
        <v>169</v>
      </c>
    </row>
    <row r="714" spans="1:8" x14ac:dyDescent="0.25">
      <c r="A714" t="s">
        <v>2845</v>
      </c>
      <c r="B714" t="s">
        <v>233</v>
      </c>
      <c r="C714" t="s">
        <v>3442</v>
      </c>
      <c r="D714">
        <v>1</v>
      </c>
      <c r="E714">
        <v>0.2</v>
      </c>
      <c r="F714">
        <v>169</v>
      </c>
      <c r="G714">
        <v>0.27</v>
      </c>
      <c r="H714">
        <v>169</v>
      </c>
    </row>
    <row r="715" spans="1:8" x14ac:dyDescent="0.25">
      <c r="A715" t="s">
        <v>2845</v>
      </c>
      <c r="B715" t="s">
        <v>36</v>
      </c>
      <c r="C715" t="s">
        <v>22</v>
      </c>
      <c r="D715">
        <v>1</v>
      </c>
      <c r="E715">
        <v>0.2</v>
      </c>
      <c r="F715">
        <v>169</v>
      </c>
      <c r="G715">
        <v>0.27</v>
      </c>
      <c r="H715">
        <v>169</v>
      </c>
    </row>
    <row r="716" spans="1:8" x14ac:dyDescent="0.25">
      <c r="A716" t="s">
        <v>2845</v>
      </c>
      <c r="B716" t="s">
        <v>233</v>
      </c>
      <c r="C716" t="s">
        <v>295</v>
      </c>
      <c r="D716">
        <v>1</v>
      </c>
      <c r="E716">
        <v>0.2</v>
      </c>
      <c r="F716">
        <v>169</v>
      </c>
      <c r="G716">
        <v>0.27</v>
      </c>
      <c r="H716">
        <v>169</v>
      </c>
    </row>
    <row r="717" spans="1:8" x14ac:dyDescent="0.25">
      <c r="A717" t="s">
        <v>2845</v>
      </c>
      <c r="B717" t="s">
        <v>137</v>
      </c>
      <c r="C717" t="s">
        <v>22</v>
      </c>
      <c r="D717">
        <v>1</v>
      </c>
      <c r="E717">
        <v>0.2</v>
      </c>
      <c r="F717">
        <v>179</v>
      </c>
      <c r="G717">
        <v>0.28000000000000003</v>
      </c>
      <c r="H717">
        <v>179</v>
      </c>
    </row>
    <row r="718" spans="1:8" x14ac:dyDescent="0.25">
      <c r="A718" t="s">
        <v>2845</v>
      </c>
      <c r="B718" t="s">
        <v>67</v>
      </c>
      <c r="C718" t="s">
        <v>22</v>
      </c>
      <c r="D718">
        <v>1</v>
      </c>
      <c r="E718">
        <v>0.2</v>
      </c>
      <c r="F718">
        <v>229</v>
      </c>
      <c r="G718">
        <v>0.36</v>
      </c>
      <c r="H718">
        <v>229</v>
      </c>
    </row>
    <row r="719" spans="1:8" x14ac:dyDescent="0.25">
      <c r="A719" t="s">
        <v>2845</v>
      </c>
      <c r="B719" t="s">
        <v>324</v>
      </c>
      <c r="C719" t="s">
        <v>22</v>
      </c>
      <c r="D719">
        <v>1</v>
      </c>
      <c r="E719">
        <v>0.2</v>
      </c>
      <c r="F719">
        <v>249</v>
      </c>
      <c r="G719">
        <v>0.39</v>
      </c>
      <c r="H719">
        <v>249</v>
      </c>
    </row>
    <row r="720" spans="1:8" x14ac:dyDescent="0.25">
      <c r="A720" t="s">
        <v>2845</v>
      </c>
      <c r="B720" t="s">
        <v>301</v>
      </c>
      <c r="C720" t="s">
        <v>22</v>
      </c>
      <c r="D720">
        <v>1</v>
      </c>
      <c r="E720">
        <v>0.2</v>
      </c>
      <c r="F720">
        <v>260</v>
      </c>
      <c r="G720">
        <v>0.41</v>
      </c>
      <c r="H720">
        <v>260</v>
      </c>
    </row>
    <row r="721" spans="1:8" x14ac:dyDescent="0.25">
      <c r="A721" t="s">
        <v>2845</v>
      </c>
      <c r="B721" t="s">
        <v>177</v>
      </c>
      <c r="C721" t="s">
        <v>2281</v>
      </c>
      <c r="D721">
        <v>1</v>
      </c>
      <c r="E721">
        <v>0.2</v>
      </c>
      <c r="F721">
        <v>299</v>
      </c>
      <c r="G721">
        <v>0.47</v>
      </c>
      <c r="H721">
        <v>299</v>
      </c>
    </row>
    <row r="722" spans="1:8" x14ac:dyDescent="0.25">
      <c r="A722" t="s">
        <v>2845</v>
      </c>
      <c r="B722" t="s">
        <v>177</v>
      </c>
      <c r="C722" t="s">
        <v>340</v>
      </c>
      <c r="D722">
        <v>1</v>
      </c>
      <c r="E722">
        <v>0.2</v>
      </c>
      <c r="F722">
        <v>299</v>
      </c>
      <c r="G722">
        <v>0.47</v>
      </c>
      <c r="H722">
        <v>299</v>
      </c>
    </row>
    <row r="723" spans="1:8" x14ac:dyDescent="0.25">
      <c r="A723" t="s">
        <v>2845</v>
      </c>
      <c r="B723" t="s">
        <v>69</v>
      </c>
      <c r="C723" t="s">
        <v>22</v>
      </c>
      <c r="D723">
        <v>1</v>
      </c>
      <c r="E723">
        <v>0.2</v>
      </c>
      <c r="F723">
        <v>299</v>
      </c>
      <c r="G723">
        <v>0.47</v>
      </c>
      <c r="H723">
        <v>299</v>
      </c>
    </row>
    <row r="724" spans="1:8" x14ac:dyDescent="0.25">
      <c r="A724" t="s">
        <v>2845</v>
      </c>
      <c r="B724" t="s">
        <v>177</v>
      </c>
      <c r="C724" t="s">
        <v>2202</v>
      </c>
      <c r="D724">
        <v>1</v>
      </c>
      <c r="E724">
        <v>0.2</v>
      </c>
      <c r="F724">
        <v>299</v>
      </c>
      <c r="G724">
        <v>0.47</v>
      </c>
      <c r="H724">
        <v>299</v>
      </c>
    </row>
    <row r="725" spans="1:8" x14ac:dyDescent="0.25">
      <c r="A725" t="s">
        <v>2845</v>
      </c>
      <c r="B725" t="s">
        <v>177</v>
      </c>
      <c r="C725" t="s">
        <v>343</v>
      </c>
      <c r="D725">
        <v>1</v>
      </c>
      <c r="E725">
        <v>0.2</v>
      </c>
      <c r="F725">
        <v>299</v>
      </c>
      <c r="G725">
        <v>0.47</v>
      </c>
      <c r="H725">
        <v>299</v>
      </c>
    </row>
    <row r="726" spans="1:8" x14ac:dyDescent="0.25">
      <c r="A726" t="s">
        <v>2845</v>
      </c>
      <c r="B726" t="s">
        <v>170</v>
      </c>
      <c r="C726" t="s">
        <v>22</v>
      </c>
      <c r="D726">
        <v>1</v>
      </c>
      <c r="E726">
        <v>0.2</v>
      </c>
      <c r="F726">
        <v>299</v>
      </c>
      <c r="G726">
        <v>0.47</v>
      </c>
      <c r="H726">
        <v>299</v>
      </c>
    </row>
    <row r="727" spans="1:8" x14ac:dyDescent="0.25">
      <c r="A727" t="s">
        <v>2845</v>
      </c>
      <c r="B727" t="s">
        <v>177</v>
      </c>
      <c r="C727" t="s">
        <v>339</v>
      </c>
      <c r="D727">
        <v>1</v>
      </c>
      <c r="E727">
        <v>0.2</v>
      </c>
      <c r="F727">
        <v>299</v>
      </c>
      <c r="G727">
        <v>0.47</v>
      </c>
      <c r="H727">
        <v>299</v>
      </c>
    </row>
    <row r="728" spans="1:8" x14ac:dyDescent="0.25">
      <c r="A728" t="s">
        <v>2845</v>
      </c>
      <c r="B728" t="s">
        <v>101</v>
      </c>
      <c r="C728" t="s">
        <v>22</v>
      </c>
      <c r="D728">
        <v>1</v>
      </c>
      <c r="E728">
        <v>0.2</v>
      </c>
      <c r="F728">
        <v>390</v>
      </c>
      <c r="G728">
        <v>0.62</v>
      </c>
      <c r="H728">
        <v>390</v>
      </c>
    </row>
    <row r="729" spans="1:8" x14ac:dyDescent="0.25">
      <c r="A729" t="s">
        <v>2845</v>
      </c>
      <c r="B729" t="s">
        <v>88</v>
      </c>
      <c r="C729" t="s">
        <v>22</v>
      </c>
      <c r="D729">
        <v>1</v>
      </c>
      <c r="E729">
        <v>0.2</v>
      </c>
      <c r="F729">
        <v>399</v>
      </c>
      <c r="G729">
        <v>0.63</v>
      </c>
      <c r="H729">
        <v>399</v>
      </c>
    </row>
    <row r="730" spans="1:8" x14ac:dyDescent="0.25">
      <c r="A730" t="s">
        <v>2845</v>
      </c>
      <c r="B730" t="s">
        <v>2314</v>
      </c>
      <c r="C730" t="s">
        <v>22</v>
      </c>
      <c r="D730">
        <v>1</v>
      </c>
      <c r="E730">
        <v>0.2</v>
      </c>
      <c r="F730">
        <v>399</v>
      </c>
      <c r="G730">
        <v>0.63</v>
      </c>
      <c r="H730">
        <v>399</v>
      </c>
    </row>
    <row r="731" spans="1:8" x14ac:dyDescent="0.25">
      <c r="A731" t="s">
        <v>2845</v>
      </c>
      <c r="B731" t="s">
        <v>211</v>
      </c>
      <c r="C731" t="s">
        <v>22</v>
      </c>
      <c r="D731">
        <v>1</v>
      </c>
      <c r="E731">
        <v>0.2</v>
      </c>
      <c r="F731">
        <v>429</v>
      </c>
      <c r="G731">
        <v>0.68</v>
      </c>
      <c r="H731">
        <v>429</v>
      </c>
    </row>
    <row r="732" spans="1:8" x14ac:dyDescent="0.25">
      <c r="A732" t="s">
        <v>2845</v>
      </c>
      <c r="B732" t="s">
        <v>321</v>
      </c>
      <c r="C732" t="s">
        <v>22</v>
      </c>
      <c r="D732">
        <v>1</v>
      </c>
      <c r="E732">
        <v>0.2</v>
      </c>
      <c r="F732">
        <v>499</v>
      </c>
      <c r="G732">
        <v>0.79</v>
      </c>
      <c r="H732">
        <v>499</v>
      </c>
    </row>
    <row r="733" spans="1:8" x14ac:dyDescent="0.25">
      <c r="A733" t="s">
        <v>2845</v>
      </c>
      <c r="B733" t="s">
        <v>175</v>
      </c>
      <c r="C733" t="s">
        <v>2218</v>
      </c>
      <c r="D733">
        <v>1</v>
      </c>
      <c r="E733">
        <v>0.2</v>
      </c>
      <c r="F733">
        <v>499</v>
      </c>
      <c r="G733">
        <v>0.79</v>
      </c>
      <c r="H733">
        <v>499</v>
      </c>
    </row>
    <row r="734" spans="1:8" x14ac:dyDescent="0.25">
      <c r="A734" t="s">
        <v>2845</v>
      </c>
      <c r="B734" t="s">
        <v>2776</v>
      </c>
      <c r="C734" t="s">
        <v>22</v>
      </c>
      <c r="D734">
        <v>1</v>
      </c>
      <c r="E734">
        <v>0.2</v>
      </c>
      <c r="F734">
        <v>499</v>
      </c>
      <c r="G734">
        <v>0.79</v>
      </c>
      <c r="H734">
        <v>499</v>
      </c>
    </row>
    <row r="735" spans="1:8" x14ac:dyDescent="0.25">
      <c r="A735" t="s">
        <v>2845</v>
      </c>
      <c r="B735" t="s">
        <v>153</v>
      </c>
      <c r="C735" t="s">
        <v>22</v>
      </c>
      <c r="D735">
        <v>1</v>
      </c>
      <c r="E735">
        <v>0.2</v>
      </c>
      <c r="F735">
        <v>559</v>
      </c>
      <c r="G735">
        <v>0.89</v>
      </c>
      <c r="H735">
        <v>559</v>
      </c>
    </row>
    <row r="736" spans="1:8" x14ac:dyDescent="0.25">
      <c r="A736" t="s">
        <v>2845</v>
      </c>
      <c r="B736" t="s">
        <v>91</v>
      </c>
      <c r="C736" t="s">
        <v>22</v>
      </c>
      <c r="D736">
        <v>1</v>
      </c>
      <c r="E736">
        <v>0.2</v>
      </c>
      <c r="F736">
        <v>599</v>
      </c>
      <c r="G736">
        <v>0.95</v>
      </c>
      <c r="H736">
        <v>599</v>
      </c>
    </row>
    <row r="737" spans="1:8" x14ac:dyDescent="0.25">
      <c r="A737" t="s">
        <v>2845</v>
      </c>
      <c r="B737" t="s">
        <v>316</v>
      </c>
      <c r="C737" t="s">
        <v>22</v>
      </c>
      <c r="D737">
        <v>1</v>
      </c>
      <c r="E737">
        <v>0.2</v>
      </c>
      <c r="F737">
        <v>599</v>
      </c>
      <c r="G737">
        <v>0.95</v>
      </c>
      <c r="H737">
        <v>599</v>
      </c>
    </row>
    <row r="738" spans="1:8" x14ac:dyDescent="0.25">
      <c r="A738" t="s">
        <v>2845</v>
      </c>
      <c r="B738" t="s">
        <v>53</v>
      </c>
      <c r="C738" t="s">
        <v>22</v>
      </c>
      <c r="D738">
        <v>1</v>
      </c>
      <c r="E738">
        <v>0.2</v>
      </c>
      <c r="F738">
        <v>649</v>
      </c>
      <c r="G738">
        <v>1.03</v>
      </c>
      <c r="H738">
        <v>649</v>
      </c>
    </row>
    <row r="739" spans="1:8" x14ac:dyDescent="0.25">
      <c r="A739" t="s">
        <v>2845</v>
      </c>
      <c r="B739" t="s">
        <v>265</v>
      </c>
      <c r="C739" t="s">
        <v>22</v>
      </c>
      <c r="D739">
        <v>1</v>
      </c>
      <c r="E739">
        <v>0.2</v>
      </c>
      <c r="F739">
        <v>829</v>
      </c>
      <c r="G739">
        <v>1.31</v>
      </c>
      <c r="H739">
        <v>829</v>
      </c>
    </row>
    <row r="740" spans="1:8" x14ac:dyDescent="0.25">
      <c r="A740" t="s">
        <v>2845</v>
      </c>
      <c r="B740" t="s">
        <v>3297</v>
      </c>
      <c r="C740" t="s">
        <v>22</v>
      </c>
      <c r="D740">
        <v>1</v>
      </c>
      <c r="E740">
        <v>0.2</v>
      </c>
      <c r="F740">
        <v>849</v>
      </c>
      <c r="G740">
        <v>1.35</v>
      </c>
      <c r="H740">
        <v>849</v>
      </c>
    </row>
    <row r="741" spans="1:8" x14ac:dyDescent="0.25">
      <c r="A741" t="s">
        <v>2845</v>
      </c>
      <c r="B741" t="s">
        <v>2215</v>
      </c>
      <c r="C741" t="s">
        <v>2223</v>
      </c>
      <c r="D741">
        <v>1</v>
      </c>
      <c r="E741">
        <v>0.2</v>
      </c>
      <c r="F741">
        <v>949</v>
      </c>
      <c r="G741">
        <v>1.5</v>
      </c>
      <c r="H741">
        <v>949</v>
      </c>
    </row>
    <row r="742" spans="1:8" x14ac:dyDescent="0.25">
      <c r="A742" t="s">
        <v>2845</v>
      </c>
      <c r="B742" t="s">
        <v>114</v>
      </c>
      <c r="C742" t="s">
        <v>22</v>
      </c>
      <c r="D742">
        <v>1</v>
      </c>
      <c r="E742">
        <v>0.2</v>
      </c>
      <c r="F742">
        <v>990</v>
      </c>
      <c r="G742">
        <v>1.57</v>
      </c>
      <c r="H742">
        <v>990</v>
      </c>
    </row>
    <row r="743" spans="1:8" x14ac:dyDescent="0.25">
      <c r="A743" t="s">
        <v>2845</v>
      </c>
      <c r="B743" t="s">
        <v>201</v>
      </c>
      <c r="C743" t="s">
        <v>22</v>
      </c>
      <c r="D743">
        <v>1</v>
      </c>
      <c r="E743">
        <v>0.2</v>
      </c>
      <c r="F743">
        <v>1049</v>
      </c>
      <c r="G743">
        <v>1.66</v>
      </c>
      <c r="H743">
        <v>1049</v>
      </c>
    </row>
    <row r="744" spans="1:8" x14ac:dyDescent="0.25">
      <c r="A744" t="s">
        <v>2845</v>
      </c>
      <c r="B744" t="s">
        <v>194</v>
      </c>
      <c r="C744" t="s">
        <v>133</v>
      </c>
      <c r="D744">
        <v>1</v>
      </c>
      <c r="E744">
        <v>0.2</v>
      </c>
      <c r="F744">
        <v>1090</v>
      </c>
      <c r="G744">
        <v>1.73</v>
      </c>
      <c r="H744">
        <v>1090</v>
      </c>
    </row>
    <row r="745" spans="1:8" x14ac:dyDescent="0.25">
      <c r="A745" t="s">
        <v>2845</v>
      </c>
      <c r="B745" t="s">
        <v>2228</v>
      </c>
      <c r="C745" t="s">
        <v>2214</v>
      </c>
      <c r="D745">
        <v>1</v>
      </c>
      <c r="E745">
        <v>0.2</v>
      </c>
      <c r="F745">
        <v>1099</v>
      </c>
      <c r="G745">
        <v>1.74</v>
      </c>
      <c r="H745">
        <v>1099</v>
      </c>
    </row>
    <row r="746" spans="1:8" x14ac:dyDescent="0.25">
      <c r="A746" t="s">
        <v>2845</v>
      </c>
      <c r="B746" t="s">
        <v>2213</v>
      </c>
      <c r="C746" t="s">
        <v>2214</v>
      </c>
      <c r="D746">
        <v>1</v>
      </c>
      <c r="E746">
        <v>0.2</v>
      </c>
      <c r="F746">
        <v>1299</v>
      </c>
      <c r="G746">
        <v>2.06</v>
      </c>
      <c r="H746">
        <v>1299</v>
      </c>
    </row>
    <row r="747" spans="1:8" x14ac:dyDescent="0.25">
      <c r="A747" t="s">
        <v>2845</v>
      </c>
      <c r="B747" t="s">
        <v>338</v>
      </c>
      <c r="C747" t="s">
        <v>2312</v>
      </c>
      <c r="D747">
        <v>1</v>
      </c>
      <c r="E747">
        <v>0.2</v>
      </c>
      <c r="F747">
        <v>1450</v>
      </c>
      <c r="G747">
        <v>2.2999999999999998</v>
      </c>
      <c r="H747">
        <v>1450</v>
      </c>
    </row>
    <row r="748" spans="1:8" x14ac:dyDescent="0.25">
      <c r="A748" t="s">
        <v>2845</v>
      </c>
      <c r="B748" t="s">
        <v>180</v>
      </c>
      <c r="C748" t="s">
        <v>22</v>
      </c>
      <c r="D748">
        <v>1</v>
      </c>
      <c r="E748">
        <v>0.2</v>
      </c>
      <c r="F748">
        <v>1460</v>
      </c>
      <c r="G748">
        <v>2.31</v>
      </c>
      <c r="H748">
        <v>1460</v>
      </c>
    </row>
    <row r="749" spans="1:8" x14ac:dyDescent="0.25">
      <c r="A749" t="s">
        <v>2845</v>
      </c>
      <c r="B749" t="s">
        <v>2236</v>
      </c>
      <c r="C749" t="s">
        <v>2216</v>
      </c>
      <c r="D749">
        <v>1</v>
      </c>
      <c r="E749">
        <v>0.2</v>
      </c>
      <c r="F749">
        <v>2149</v>
      </c>
      <c r="G749">
        <v>3.4</v>
      </c>
      <c r="H749">
        <v>2149</v>
      </c>
    </row>
    <row r="750" spans="1:8" x14ac:dyDescent="0.25">
      <c r="A750" t="s">
        <v>2845</v>
      </c>
      <c r="B750" t="s">
        <v>200</v>
      </c>
      <c r="C750" t="s">
        <v>22</v>
      </c>
      <c r="D750">
        <v>2</v>
      </c>
      <c r="E750">
        <v>0.4</v>
      </c>
      <c r="F750">
        <v>78</v>
      </c>
      <c r="G750">
        <v>0.12</v>
      </c>
      <c r="H750">
        <v>39</v>
      </c>
    </row>
    <row r="751" spans="1:8" x14ac:dyDescent="0.25">
      <c r="A751" t="s">
        <v>2845</v>
      </c>
      <c r="B751" t="s">
        <v>3058</v>
      </c>
      <c r="C751" t="s">
        <v>2256</v>
      </c>
      <c r="D751">
        <v>2</v>
      </c>
      <c r="E751">
        <v>0.4</v>
      </c>
      <c r="F751">
        <v>98</v>
      </c>
      <c r="G751">
        <v>0.16</v>
      </c>
      <c r="H751">
        <v>49</v>
      </c>
    </row>
    <row r="752" spans="1:8" x14ac:dyDescent="0.25">
      <c r="A752" t="s">
        <v>2845</v>
      </c>
      <c r="B752" t="s">
        <v>42</v>
      </c>
      <c r="C752" t="s">
        <v>22</v>
      </c>
      <c r="D752">
        <v>2</v>
      </c>
      <c r="E752">
        <v>0.4</v>
      </c>
      <c r="F752">
        <v>98</v>
      </c>
      <c r="G752">
        <v>0.16</v>
      </c>
      <c r="H752">
        <v>49</v>
      </c>
    </row>
    <row r="753" spans="1:8" x14ac:dyDescent="0.25">
      <c r="A753" t="s">
        <v>2845</v>
      </c>
      <c r="B753" t="s">
        <v>3058</v>
      </c>
      <c r="C753" t="s">
        <v>3440</v>
      </c>
      <c r="D753">
        <v>2</v>
      </c>
      <c r="E753">
        <v>0.4</v>
      </c>
      <c r="F753">
        <v>98</v>
      </c>
      <c r="G753">
        <v>0.16</v>
      </c>
      <c r="H753">
        <v>49</v>
      </c>
    </row>
    <row r="754" spans="1:8" x14ac:dyDescent="0.25">
      <c r="A754" t="s">
        <v>2845</v>
      </c>
      <c r="B754" t="s">
        <v>3058</v>
      </c>
      <c r="C754" t="s">
        <v>339</v>
      </c>
      <c r="D754">
        <v>2</v>
      </c>
      <c r="E754">
        <v>0.4</v>
      </c>
      <c r="F754">
        <v>98</v>
      </c>
      <c r="G754">
        <v>0.16</v>
      </c>
      <c r="H754">
        <v>49</v>
      </c>
    </row>
    <row r="755" spans="1:8" x14ac:dyDescent="0.25">
      <c r="A755" t="s">
        <v>2845</v>
      </c>
      <c r="B755" t="s">
        <v>3058</v>
      </c>
      <c r="C755" t="s">
        <v>344</v>
      </c>
      <c r="D755">
        <v>2</v>
      </c>
      <c r="E755">
        <v>0.4</v>
      </c>
      <c r="F755">
        <v>98</v>
      </c>
      <c r="G755">
        <v>0.16</v>
      </c>
      <c r="H755">
        <v>49</v>
      </c>
    </row>
    <row r="756" spans="1:8" x14ac:dyDescent="0.25">
      <c r="A756" t="s">
        <v>2845</v>
      </c>
      <c r="B756" t="s">
        <v>328</v>
      </c>
      <c r="C756" t="s">
        <v>22</v>
      </c>
      <c r="D756">
        <v>2</v>
      </c>
      <c r="E756">
        <v>0.4</v>
      </c>
      <c r="F756">
        <v>150</v>
      </c>
      <c r="G756">
        <v>0.24</v>
      </c>
      <c r="H756">
        <v>75</v>
      </c>
    </row>
    <row r="757" spans="1:8" x14ac:dyDescent="0.25">
      <c r="A757" t="s">
        <v>2845</v>
      </c>
      <c r="B757" t="s">
        <v>30</v>
      </c>
      <c r="C757" t="s">
        <v>22</v>
      </c>
      <c r="D757">
        <v>2</v>
      </c>
      <c r="E757">
        <v>0.4</v>
      </c>
      <c r="F757">
        <v>150</v>
      </c>
      <c r="G757">
        <v>0.24</v>
      </c>
      <c r="H757">
        <v>75</v>
      </c>
    </row>
    <row r="758" spans="1:8" x14ac:dyDescent="0.25">
      <c r="A758" t="s">
        <v>2845</v>
      </c>
      <c r="B758" t="s">
        <v>100</v>
      </c>
      <c r="C758" t="s">
        <v>22</v>
      </c>
      <c r="D758">
        <v>2</v>
      </c>
      <c r="E758">
        <v>0.4</v>
      </c>
      <c r="F758">
        <v>198</v>
      </c>
      <c r="G758">
        <v>0.31</v>
      </c>
      <c r="H758">
        <v>99</v>
      </c>
    </row>
    <row r="759" spans="1:8" x14ac:dyDescent="0.25">
      <c r="A759" t="s">
        <v>2845</v>
      </c>
      <c r="B759" t="s">
        <v>2318</v>
      </c>
      <c r="C759" t="s">
        <v>22</v>
      </c>
      <c r="D759">
        <v>2</v>
      </c>
      <c r="E759">
        <v>0.4</v>
      </c>
      <c r="F759">
        <v>300</v>
      </c>
      <c r="G759">
        <v>0.48</v>
      </c>
      <c r="H759">
        <v>150</v>
      </c>
    </row>
    <row r="760" spans="1:8" x14ac:dyDescent="0.25">
      <c r="A760" t="s">
        <v>2845</v>
      </c>
      <c r="B760" t="s">
        <v>233</v>
      </c>
      <c r="C760" t="s">
        <v>2251</v>
      </c>
      <c r="D760">
        <v>2</v>
      </c>
      <c r="E760">
        <v>0.4</v>
      </c>
      <c r="F760">
        <v>338</v>
      </c>
      <c r="G760">
        <v>0.54</v>
      </c>
      <c r="H760">
        <v>169</v>
      </c>
    </row>
    <row r="761" spans="1:8" x14ac:dyDescent="0.25">
      <c r="A761" t="s">
        <v>2845</v>
      </c>
      <c r="B761" t="s">
        <v>164</v>
      </c>
      <c r="C761" t="s">
        <v>22</v>
      </c>
      <c r="D761">
        <v>2</v>
      </c>
      <c r="E761">
        <v>0.4</v>
      </c>
      <c r="F761">
        <v>360</v>
      </c>
      <c r="G761">
        <v>0.56999999999999995</v>
      </c>
      <c r="H761">
        <v>180</v>
      </c>
    </row>
    <row r="762" spans="1:8" x14ac:dyDescent="0.25">
      <c r="A762" t="s">
        <v>2845</v>
      </c>
      <c r="B762" t="s">
        <v>165</v>
      </c>
      <c r="C762" t="s">
        <v>22</v>
      </c>
      <c r="D762">
        <v>2</v>
      </c>
      <c r="E762">
        <v>0.4</v>
      </c>
      <c r="F762">
        <v>658</v>
      </c>
      <c r="G762">
        <v>1.04</v>
      </c>
      <c r="H762">
        <v>329</v>
      </c>
    </row>
    <row r="763" spans="1:8" x14ac:dyDescent="0.25">
      <c r="A763" t="s">
        <v>2845</v>
      </c>
      <c r="B763" t="s">
        <v>56</v>
      </c>
      <c r="C763" t="s">
        <v>22</v>
      </c>
      <c r="D763">
        <v>2</v>
      </c>
      <c r="E763">
        <v>0.4</v>
      </c>
      <c r="F763">
        <v>998</v>
      </c>
      <c r="G763">
        <v>1.58</v>
      </c>
      <c r="H763">
        <v>499</v>
      </c>
    </row>
    <row r="764" spans="1:8" x14ac:dyDescent="0.25">
      <c r="A764" t="s">
        <v>2845</v>
      </c>
      <c r="B764" t="s">
        <v>123</v>
      </c>
      <c r="C764" t="s">
        <v>22</v>
      </c>
      <c r="D764">
        <v>2</v>
      </c>
      <c r="E764">
        <v>0.4</v>
      </c>
      <c r="F764">
        <v>1198</v>
      </c>
      <c r="G764">
        <v>1.9</v>
      </c>
      <c r="H764">
        <v>599</v>
      </c>
    </row>
    <row r="765" spans="1:8" x14ac:dyDescent="0.25">
      <c r="A765" t="s">
        <v>2845</v>
      </c>
      <c r="B765" t="s">
        <v>2257</v>
      </c>
      <c r="C765" t="s">
        <v>2214</v>
      </c>
      <c r="D765">
        <v>2</v>
      </c>
      <c r="E765">
        <v>0.4</v>
      </c>
      <c r="F765">
        <v>1598</v>
      </c>
      <c r="G765">
        <v>2.5299999999999998</v>
      </c>
      <c r="H765">
        <v>799</v>
      </c>
    </row>
    <row r="766" spans="1:8" x14ac:dyDescent="0.25">
      <c r="A766" t="s">
        <v>2845</v>
      </c>
      <c r="B766" t="s">
        <v>24</v>
      </c>
      <c r="C766" t="s">
        <v>22</v>
      </c>
      <c r="D766">
        <v>2</v>
      </c>
      <c r="E766">
        <v>0.4</v>
      </c>
      <c r="F766">
        <v>2140</v>
      </c>
      <c r="G766">
        <v>3.39</v>
      </c>
      <c r="H766">
        <v>1070</v>
      </c>
    </row>
    <row r="767" spans="1:8" x14ac:dyDescent="0.25">
      <c r="A767" t="s">
        <v>2845</v>
      </c>
      <c r="B767" t="s">
        <v>75</v>
      </c>
      <c r="C767" t="s">
        <v>22</v>
      </c>
      <c r="D767">
        <v>2</v>
      </c>
      <c r="E767">
        <v>0.4</v>
      </c>
      <c r="F767">
        <v>2298</v>
      </c>
      <c r="G767">
        <v>3.64</v>
      </c>
      <c r="H767">
        <v>1149</v>
      </c>
    </row>
    <row r="768" spans="1:8" x14ac:dyDescent="0.25">
      <c r="A768" t="s">
        <v>2845</v>
      </c>
      <c r="B768" t="s">
        <v>2222</v>
      </c>
      <c r="C768" t="s">
        <v>2216</v>
      </c>
      <c r="D768">
        <v>2</v>
      </c>
      <c r="E768">
        <v>0.4</v>
      </c>
      <c r="F768">
        <v>2498</v>
      </c>
      <c r="G768">
        <v>3.96</v>
      </c>
      <c r="H768">
        <v>1249</v>
      </c>
    </row>
    <row r="769" spans="1:8" x14ac:dyDescent="0.25">
      <c r="A769" t="s">
        <v>2845</v>
      </c>
      <c r="B769" t="s">
        <v>232</v>
      </c>
      <c r="C769" t="s">
        <v>22</v>
      </c>
      <c r="D769">
        <v>3</v>
      </c>
      <c r="E769">
        <v>0.59</v>
      </c>
      <c r="F769">
        <v>51</v>
      </c>
      <c r="G769">
        <v>0.08</v>
      </c>
      <c r="H769">
        <v>17</v>
      </c>
    </row>
    <row r="770" spans="1:8" x14ac:dyDescent="0.25">
      <c r="A770" t="s">
        <v>2845</v>
      </c>
      <c r="B770" t="s">
        <v>2789</v>
      </c>
      <c r="C770" t="s">
        <v>22</v>
      </c>
      <c r="D770">
        <v>3</v>
      </c>
      <c r="E770">
        <v>0.59</v>
      </c>
      <c r="F770">
        <v>87</v>
      </c>
      <c r="G770">
        <v>0.14000000000000001</v>
      </c>
      <c r="H770">
        <v>29</v>
      </c>
    </row>
    <row r="771" spans="1:8" x14ac:dyDescent="0.25">
      <c r="A771" t="s">
        <v>2845</v>
      </c>
      <c r="B771" t="s">
        <v>3058</v>
      </c>
      <c r="C771" t="s">
        <v>2203</v>
      </c>
      <c r="D771">
        <v>3</v>
      </c>
      <c r="E771">
        <v>0.59</v>
      </c>
      <c r="F771">
        <v>147</v>
      </c>
      <c r="G771">
        <v>0.23</v>
      </c>
      <c r="H771">
        <v>49</v>
      </c>
    </row>
    <row r="772" spans="1:8" x14ac:dyDescent="0.25">
      <c r="A772" t="s">
        <v>2845</v>
      </c>
      <c r="B772" t="s">
        <v>3058</v>
      </c>
      <c r="C772" t="s">
        <v>2260</v>
      </c>
      <c r="D772">
        <v>3</v>
      </c>
      <c r="E772">
        <v>0.59</v>
      </c>
      <c r="F772">
        <v>147</v>
      </c>
      <c r="G772">
        <v>0.23</v>
      </c>
      <c r="H772">
        <v>49</v>
      </c>
    </row>
    <row r="773" spans="1:8" x14ac:dyDescent="0.25">
      <c r="A773" t="s">
        <v>2845</v>
      </c>
      <c r="B773" t="s">
        <v>3058</v>
      </c>
      <c r="C773" t="s">
        <v>2272</v>
      </c>
      <c r="D773">
        <v>3</v>
      </c>
      <c r="E773">
        <v>0.59</v>
      </c>
      <c r="F773">
        <v>147</v>
      </c>
      <c r="G773">
        <v>0.23</v>
      </c>
      <c r="H773">
        <v>49</v>
      </c>
    </row>
    <row r="774" spans="1:8" x14ac:dyDescent="0.25">
      <c r="A774" t="s">
        <v>2845</v>
      </c>
      <c r="B774" t="s">
        <v>3058</v>
      </c>
      <c r="C774" t="s">
        <v>345</v>
      </c>
      <c r="D774">
        <v>3</v>
      </c>
      <c r="E774">
        <v>0.59</v>
      </c>
      <c r="F774">
        <v>147</v>
      </c>
      <c r="G774">
        <v>0.23</v>
      </c>
      <c r="H774">
        <v>49</v>
      </c>
    </row>
    <row r="775" spans="1:8" x14ac:dyDescent="0.25">
      <c r="A775" t="s">
        <v>2845</v>
      </c>
      <c r="B775" t="s">
        <v>145</v>
      </c>
      <c r="C775" t="s">
        <v>146</v>
      </c>
      <c r="D775">
        <v>3</v>
      </c>
      <c r="E775">
        <v>0.59</v>
      </c>
      <c r="F775">
        <v>255</v>
      </c>
      <c r="G775">
        <v>0.4</v>
      </c>
      <c r="H775">
        <v>85</v>
      </c>
    </row>
    <row r="776" spans="1:8" x14ac:dyDescent="0.25">
      <c r="A776" t="s">
        <v>2845</v>
      </c>
      <c r="B776" t="s">
        <v>145</v>
      </c>
      <c r="C776" t="s">
        <v>193</v>
      </c>
      <c r="D776">
        <v>3</v>
      </c>
      <c r="E776">
        <v>0.59</v>
      </c>
      <c r="F776">
        <v>255</v>
      </c>
      <c r="G776">
        <v>0.4</v>
      </c>
      <c r="H776">
        <v>85</v>
      </c>
    </row>
    <row r="777" spans="1:8" x14ac:dyDescent="0.25">
      <c r="A777" t="s">
        <v>2845</v>
      </c>
      <c r="B777" t="s">
        <v>55</v>
      </c>
      <c r="C777" t="s">
        <v>22</v>
      </c>
      <c r="D777">
        <v>3</v>
      </c>
      <c r="E777">
        <v>0.59</v>
      </c>
      <c r="F777">
        <v>987</v>
      </c>
      <c r="G777">
        <v>1.56</v>
      </c>
      <c r="H777">
        <v>329</v>
      </c>
    </row>
    <row r="778" spans="1:8" x14ac:dyDescent="0.25">
      <c r="A778" t="s">
        <v>2845</v>
      </c>
      <c r="B778" t="s">
        <v>96</v>
      </c>
      <c r="C778" t="s">
        <v>97</v>
      </c>
      <c r="D778">
        <v>3</v>
      </c>
      <c r="E778">
        <v>0.59</v>
      </c>
      <c r="F778">
        <v>1047</v>
      </c>
      <c r="G778">
        <v>1.66</v>
      </c>
      <c r="H778">
        <v>349</v>
      </c>
    </row>
    <row r="779" spans="1:8" x14ac:dyDescent="0.25">
      <c r="A779" t="s">
        <v>2845</v>
      </c>
      <c r="B779" t="s">
        <v>216</v>
      </c>
      <c r="C779" t="s">
        <v>22</v>
      </c>
      <c r="D779">
        <v>3</v>
      </c>
      <c r="E779">
        <v>0.59</v>
      </c>
      <c r="F779">
        <v>2247</v>
      </c>
      <c r="G779">
        <v>3.56</v>
      </c>
      <c r="H779">
        <v>749</v>
      </c>
    </row>
    <row r="780" spans="1:8" x14ac:dyDescent="0.25">
      <c r="A780" t="s">
        <v>2845</v>
      </c>
      <c r="B780" t="s">
        <v>66</v>
      </c>
      <c r="C780" t="s">
        <v>22</v>
      </c>
      <c r="D780">
        <v>4</v>
      </c>
      <c r="E780">
        <v>0.79</v>
      </c>
      <c r="F780">
        <v>236</v>
      </c>
      <c r="G780">
        <v>0.37</v>
      </c>
      <c r="H780">
        <v>59</v>
      </c>
    </row>
    <row r="781" spans="1:8" x14ac:dyDescent="0.25">
      <c r="A781" t="s">
        <v>2845</v>
      </c>
      <c r="B781" t="s">
        <v>83</v>
      </c>
      <c r="C781" t="s">
        <v>84</v>
      </c>
      <c r="D781">
        <v>4</v>
      </c>
      <c r="E781">
        <v>0.79</v>
      </c>
      <c r="F781">
        <v>620</v>
      </c>
      <c r="G781">
        <v>0.98</v>
      </c>
      <c r="H781">
        <v>155</v>
      </c>
    </row>
    <row r="782" spans="1:8" x14ac:dyDescent="0.25">
      <c r="A782" t="s">
        <v>2845</v>
      </c>
      <c r="B782" t="s">
        <v>246</v>
      </c>
      <c r="C782" t="s">
        <v>239</v>
      </c>
      <c r="D782">
        <v>4</v>
      </c>
      <c r="E782">
        <v>0.79</v>
      </c>
      <c r="F782">
        <v>676</v>
      </c>
      <c r="G782">
        <v>1.07</v>
      </c>
      <c r="H782">
        <v>169</v>
      </c>
    </row>
    <row r="783" spans="1:8" x14ac:dyDescent="0.25">
      <c r="A783" t="s">
        <v>2845</v>
      </c>
      <c r="B783" t="s">
        <v>132</v>
      </c>
      <c r="C783" t="s">
        <v>133</v>
      </c>
      <c r="D783">
        <v>5</v>
      </c>
      <c r="E783">
        <v>0.99</v>
      </c>
      <c r="F783">
        <v>425</v>
      </c>
      <c r="G783">
        <v>0.67</v>
      </c>
      <c r="H783">
        <v>85</v>
      </c>
    </row>
    <row r="784" spans="1:8" x14ac:dyDescent="0.25">
      <c r="A784" t="s">
        <v>2845</v>
      </c>
      <c r="B784" t="s">
        <v>172</v>
      </c>
      <c r="C784" t="s">
        <v>22</v>
      </c>
      <c r="D784">
        <v>6</v>
      </c>
      <c r="E784">
        <v>1.19</v>
      </c>
      <c r="F784">
        <v>174</v>
      </c>
      <c r="G784">
        <v>0.28000000000000003</v>
      </c>
      <c r="H784">
        <v>29</v>
      </c>
    </row>
    <row r="785" spans="1:8" x14ac:dyDescent="0.25">
      <c r="A785" t="s">
        <v>2845</v>
      </c>
      <c r="B785" t="s">
        <v>132</v>
      </c>
      <c r="C785" t="s">
        <v>193</v>
      </c>
      <c r="D785">
        <v>6</v>
      </c>
      <c r="E785">
        <v>1.19</v>
      </c>
      <c r="F785">
        <v>510</v>
      </c>
      <c r="G785">
        <v>0.81</v>
      </c>
      <c r="H785">
        <v>85</v>
      </c>
    </row>
    <row r="786" spans="1:8" x14ac:dyDescent="0.25">
      <c r="A786" t="s">
        <v>2845</v>
      </c>
      <c r="B786" t="s">
        <v>132</v>
      </c>
      <c r="C786" t="s">
        <v>146</v>
      </c>
      <c r="D786">
        <v>6</v>
      </c>
      <c r="E786">
        <v>1.19</v>
      </c>
      <c r="F786">
        <v>510</v>
      </c>
      <c r="G786">
        <v>0.81</v>
      </c>
      <c r="H786">
        <v>85</v>
      </c>
    </row>
    <row r="787" spans="1:8" x14ac:dyDescent="0.25">
      <c r="A787" t="s">
        <v>2845</v>
      </c>
      <c r="B787" t="s">
        <v>3044</v>
      </c>
      <c r="C787" t="s">
        <v>22</v>
      </c>
      <c r="D787">
        <v>6</v>
      </c>
      <c r="E787">
        <v>1.19</v>
      </c>
      <c r="F787">
        <v>2094</v>
      </c>
      <c r="G787">
        <v>3.32</v>
      </c>
      <c r="H787">
        <v>349</v>
      </c>
    </row>
    <row r="788" spans="1:8" x14ac:dyDescent="0.25">
      <c r="A788" t="s">
        <v>2845</v>
      </c>
      <c r="B788" t="s">
        <v>329</v>
      </c>
      <c r="C788" t="s">
        <v>22</v>
      </c>
      <c r="D788">
        <v>6</v>
      </c>
      <c r="E788">
        <v>1.19</v>
      </c>
      <c r="F788">
        <v>2994</v>
      </c>
      <c r="G788">
        <v>4.74</v>
      </c>
      <c r="H788">
        <v>499</v>
      </c>
    </row>
    <row r="789" spans="1:8" x14ac:dyDescent="0.25">
      <c r="A789" t="s">
        <v>2845</v>
      </c>
      <c r="B789" t="s">
        <v>28</v>
      </c>
      <c r="C789" t="s">
        <v>22</v>
      </c>
      <c r="D789">
        <v>7</v>
      </c>
      <c r="E789">
        <v>1.38</v>
      </c>
      <c r="F789">
        <v>1043</v>
      </c>
      <c r="G789">
        <v>1.65</v>
      </c>
      <c r="H789">
        <v>149</v>
      </c>
    </row>
    <row r="790" spans="1:8" x14ac:dyDescent="0.25">
      <c r="A790" t="s">
        <v>2845</v>
      </c>
      <c r="B790" t="s">
        <v>145</v>
      </c>
      <c r="C790" t="s">
        <v>258</v>
      </c>
      <c r="D790">
        <v>8</v>
      </c>
      <c r="E790">
        <v>1.58</v>
      </c>
      <c r="F790">
        <v>680</v>
      </c>
      <c r="G790">
        <v>1.08</v>
      </c>
      <c r="H790">
        <v>85</v>
      </c>
    </row>
    <row r="791" spans="1:8" x14ac:dyDescent="0.25">
      <c r="A791" t="s">
        <v>2845</v>
      </c>
      <c r="B791" t="s">
        <v>181</v>
      </c>
      <c r="C791" t="s">
        <v>22</v>
      </c>
      <c r="D791">
        <v>10</v>
      </c>
      <c r="E791">
        <v>1.98</v>
      </c>
      <c r="F791">
        <v>40</v>
      </c>
      <c r="G791">
        <v>0.06</v>
      </c>
      <c r="H791">
        <v>4</v>
      </c>
    </row>
    <row r="792" spans="1:8" x14ac:dyDescent="0.25">
      <c r="A792" t="s">
        <v>2845</v>
      </c>
      <c r="B792" t="s">
        <v>2767</v>
      </c>
      <c r="C792" t="s">
        <v>22</v>
      </c>
      <c r="D792">
        <v>10</v>
      </c>
      <c r="E792">
        <v>1.98</v>
      </c>
      <c r="F792">
        <v>2790</v>
      </c>
      <c r="G792">
        <v>4.42</v>
      </c>
      <c r="H792">
        <v>279</v>
      </c>
    </row>
    <row r="793" spans="1:8" x14ac:dyDescent="0.25">
      <c r="A793" t="s">
        <v>2845</v>
      </c>
      <c r="B793" t="s">
        <v>240</v>
      </c>
      <c r="C793" t="s">
        <v>22</v>
      </c>
      <c r="D793">
        <v>19</v>
      </c>
      <c r="E793">
        <v>3.75</v>
      </c>
      <c r="F793">
        <v>342</v>
      </c>
      <c r="G793">
        <v>0.54</v>
      </c>
      <c r="H793">
        <v>18</v>
      </c>
    </row>
    <row r="794" spans="1:8" x14ac:dyDescent="0.25">
      <c r="A794" t="s">
        <v>2845</v>
      </c>
      <c r="B794" t="s">
        <v>2756</v>
      </c>
      <c r="C794" t="s">
        <v>22</v>
      </c>
      <c r="D794">
        <v>19</v>
      </c>
      <c r="E794">
        <v>3.75</v>
      </c>
      <c r="F794">
        <v>627</v>
      </c>
      <c r="G794">
        <v>0.99</v>
      </c>
      <c r="H794">
        <v>33</v>
      </c>
    </row>
    <row r="795" spans="1:8" x14ac:dyDescent="0.25">
      <c r="A795" t="s">
        <v>2845</v>
      </c>
      <c r="B795" t="s">
        <v>32</v>
      </c>
      <c r="C795" t="s">
        <v>22</v>
      </c>
      <c r="D795">
        <v>21</v>
      </c>
      <c r="E795">
        <v>4.1500000000000004</v>
      </c>
      <c r="F795">
        <v>1659</v>
      </c>
      <c r="G795">
        <v>2.63</v>
      </c>
      <c r="H795">
        <v>79</v>
      </c>
    </row>
    <row r="796" spans="1:8" x14ac:dyDescent="0.25">
      <c r="A796" t="s">
        <v>2845</v>
      </c>
      <c r="B796" t="s">
        <v>59</v>
      </c>
      <c r="C796" t="s">
        <v>22</v>
      </c>
      <c r="D796">
        <v>113</v>
      </c>
      <c r="E796">
        <v>22.33</v>
      </c>
      <c r="F796">
        <v>2147</v>
      </c>
      <c r="G796">
        <v>3.4</v>
      </c>
      <c r="H796">
        <v>19</v>
      </c>
    </row>
    <row r="797" spans="1:8" x14ac:dyDescent="0.25">
      <c r="A797" t="s">
        <v>2845</v>
      </c>
      <c r="B797" t="s">
        <v>57</v>
      </c>
      <c r="C797" t="s">
        <v>22</v>
      </c>
      <c r="D797">
        <v>125</v>
      </c>
      <c r="E797">
        <v>24.7</v>
      </c>
      <c r="F797">
        <v>2375</v>
      </c>
      <c r="G797">
        <v>3.76</v>
      </c>
      <c r="H797">
        <v>19</v>
      </c>
    </row>
    <row r="798" spans="1:8" x14ac:dyDescent="0.25">
      <c r="A798" t="s">
        <v>2848</v>
      </c>
      <c r="B798" t="s">
        <v>30</v>
      </c>
      <c r="C798" t="s">
        <v>22</v>
      </c>
      <c r="D798">
        <v>1</v>
      </c>
      <c r="E798">
        <v>0.18</v>
      </c>
      <c r="F798">
        <v>75</v>
      </c>
      <c r="G798">
        <v>0.11</v>
      </c>
      <c r="H798">
        <v>75</v>
      </c>
    </row>
    <row r="799" spans="1:8" x14ac:dyDescent="0.25">
      <c r="A799" t="s">
        <v>2848</v>
      </c>
      <c r="B799" t="s">
        <v>238</v>
      </c>
      <c r="C799" t="s">
        <v>344</v>
      </c>
      <c r="D799">
        <v>1</v>
      </c>
      <c r="E799">
        <v>0.18</v>
      </c>
      <c r="F799">
        <v>99</v>
      </c>
      <c r="G799">
        <v>0.14000000000000001</v>
      </c>
      <c r="H799">
        <v>99</v>
      </c>
    </row>
    <row r="800" spans="1:8" x14ac:dyDescent="0.25">
      <c r="A800" t="s">
        <v>2848</v>
      </c>
      <c r="B800" t="s">
        <v>238</v>
      </c>
      <c r="C800" t="s">
        <v>2203</v>
      </c>
      <c r="D800">
        <v>1</v>
      </c>
      <c r="E800">
        <v>0.18</v>
      </c>
      <c r="F800">
        <v>99</v>
      </c>
      <c r="G800">
        <v>0.14000000000000001</v>
      </c>
      <c r="H800">
        <v>99</v>
      </c>
    </row>
    <row r="801" spans="1:8" x14ac:dyDescent="0.25">
      <c r="A801" t="s">
        <v>2848</v>
      </c>
      <c r="B801" t="s">
        <v>238</v>
      </c>
      <c r="C801" t="s">
        <v>2241</v>
      </c>
      <c r="D801">
        <v>1</v>
      </c>
      <c r="E801">
        <v>0.18</v>
      </c>
      <c r="F801">
        <v>99</v>
      </c>
      <c r="G801">
        <v>0.14000000000000001</v>
      </c>
      <c r="H801">
        <v>99</v>
      </c>
    </row>
    <row r="802" spans="1:8" x14ac:dyDescent="0.25">
      <c r="A802" t="s">
        <v>2848</v>
      </c>
      <c r="B802" t="s">
        <v>238</v>
      </c>
      <c r="C802" t="s">
        <v>343</v>
      </c>
      <c r="D802">
        <v>1</v>
      </c>
      <c r="E802">
        <v>0.18</v>
      </c>
      <c r="F802">
        <v>99</v>
      </c>
      <c r="G802">
        <v>0.14000000000000001</v>
      </c>
      <c r="H802">
        <v>99</v>
      </c>
    </row>
    <row r="803" spans="1:8" x14ac:dyDescent="0.25">
      <c r="A803" t="s">
        <v>2848</v>
      </c>
      <c r="B803" t="s">
        <v>238</v>
      </c>
      <c r="C803" t="s">
        <v>2200</v>
      </c>
      <c r="D803">
        <v>1</v>
      </c>
      <c r="E803">
        <v>0.18</v>
      </c>
      <c r="F803">
        <v>99</v>
      </c>
      <c r="G803">
        <v>0.14000000000000001</v>
      </c>
      <c r="H803">
        <v>99</v>
      </c>
    </row>
    <row r="804" spans="1:8" x14ac:dyDescent="0.25">
      <c r="A804" t="s">
        <v>2848</v>
      </c>
      <c r="B804" t="s">
        <v>238</v>
      </c>
      <c r="C804" t="s">
        <v>340</v>
      </c>
      <c r="D804">
        <v>1</v>
      </c>
      <c r="E804">
        <v>0.18</v>
      </c>
      <c r="F804">
        <v>99</v>
      </c>
      <c r="G804">
        <v>0.14000000000000001</v>
      </c>
      <c r="H804">
        <v>99</v>
      </c>
    </row>
    <row r="805" spans="1:8" x14ac:dyDescent="0.25">
      <c r="A805" t="s">
        <v>2848</v>
      </c>
      <c r="B805" t="s">
        <v>2205</v>
      </c>
      <c r="C805" t="s">
        <v>22</v>
      </c>
      <c r="D805">
        <v>1</v>
      </c>
      <c r="E805">
        <v>0.18</v>
      </c>
      <c r="F805">
        <v>99</v>
      </c>
      <c r="G805">
        <v>0.14000000000000001</v>
      </c>
      <c r="H805">
        <v>99</v>
      </c>
    </row>
    <row r="806" spans="1:8" x14ac:dyDescent="0.25">
      <c r="A806" t="s">
        <v>2848</v>
      </c>
      <c r="B806" t="s">
        <v>241</v>
      </c>
      <c r="C806" t="s">
        <v>2764</v>
      </c>
      <c r="D806">
        <v>1</v>
      </c>
      <c r="E806">
        <v>0.18</v>
      </c>
      <c r="F806">
        <v>149</v>
      </c>
      <c r="G806">
        <v>0.21</v>
      </c>
      <c r="H806">
        <v>149</v>
      </c>
    </row>
    <row r="807" spans="1:8" x14ac:dyDescent="0.25">
      <c r="A807" t="s">
        <v>2848</v>
      </c>
      <c r="B807" t="s">
        <v>168</v>
      </c>
      <c r="C807" t="s">
        <v>22</v>
      </c>
      <c r="D807">
        <v>1</v>
      </c>
      <c r="E807">
        <v>0.18</v>
      </c>
      <c r="F807">
        <v>149</v>
      </c>
      <c r="G807">
        <v>0.21</v>
      </c>
      <c r="H807">
        <v>149</v>
      </c>
    </row>
    <row r="808" spans="1:8" x14ac:dyDescent="0.25">
      <c r="A808" t="s">
        <v>2848</v>
      </c>
      <c r="B808" t="s">
        <v>241</v>
      </c>
      <c r="C808" t="s">
        <v>345</v>
      </c>
      <c r="D808">
        <v>1</v>
      </c>
      <c r="E808">
        <v>0.18</v>
      </c>
      <c r="F808">
        <v>149</v>
      </c>
      <c r="G808">
        <v>0.21</v>
      </c>
      <c r="H808">
        <v>149</v>
      </c>
    </row>
    <row r="809" spans="1:8" x14ac:dyDescent="0.25">
      <c r="A809" t="s">
        <v>2848</v>
      </c>
      <c r="B809" t="s">
        <v>241</v>
      </c>
      <c r="C809" t="s">
        <v>339</v>
      </c>
      <c r="D809">
        <v>1</v>
      </c>
      <c r="E809">
        <v>0.18</v>
      </c>
      <c r="F809">
        <v>149</v>
      </c>
      <c r="G809">
        <v>0.21</v>
      </c>
      <c r="H809">
        <v>149</v>
      </c>
    </row>
    <row r="810" spans="1:8" x14ac:dyDescent="0.25">
      <c r="A810" t="s">
        <v>2848</v>
      </c>
      <c r="B810" t="s">
        <v>241</v>
      </c>
      <c r="C810" t="s">
        <v>2256</v>
      </c>
      <c r="D810">
        <v>1</v>
      </c>
      <c r="E810">
        <v>0.18</v>
      </c>
      <c r="F810">
        <v>149</v>
      </c>
      <c r="G810">
        <v>0.21</v>
      </c>
      <c r="H810">
        <v>149</v>
      </c>
    </row>
    <row r="811" spans="1:8" x14ac:dyDescent="0.25">
      <c r="A811" t="s">
        <v>2848</v>
      </c>
      <c r="B811" t="s">
        <v>241</v>
      </c>
      <c r="C811" t="s">
        <v>2202</v>
      </c>
      <c r="D811">
        <v>1</v>
      </c>
      <c r="E811">
        <v>0.18</v>
      </c>
      <c r="F811">
        <v>149</v>
      </c>
      <c r="G811">
        <v>0.21</v>
      </c>
      <c r="H811">
        <v>149</v>
      </c>
    </row>
    <row r="812" spans="1:8" x14ac:dyDescent="0.25">
      <c r="A812" t="s">
        <v>2848</v>
      </c>
      <c r="B812" t="s">
        <v>241</v>
      </c>
      <c r="C812" t="s">
        <v>344</v>
      </c>
      <c r="D812">
        <v>1</v>
      </c>
      <c r="E812">
        <v>0.18</v>
      </c>
      <c r="F812">
        <v>149</v>
      </c>
      <c r="G812">
        <v>0.21</v>
      </c>
      <c r="H812">
        <v>149</v>
      </c>
    </row>
    <row r="813" spans="1:8" x14ac:dyDescent="0.25">
      <c r="A813" t="s">
        <v>2848</v>
      </c>
      <c r="B813" t="s">
        <v>233</v>
      </c>
      <c r="C813" t="s">
        <v>2251</v>
      </c>
      <c r="D813">
        <v>1</v>
      </c>
      <c r="E813">
        <v>0.18</v>
      </c>
      <c r="F813">
        <v>169</v>
      </c>
      <c r="G813">
        <v>0.24</v>
      </c>
      <c r="H813">
        <v>169</v>
      </c>
    </row>
    <row r="814" spans="1:8" x14ac:dyDescent="0.25">
      <c r="A814" t="s">
        <v>2848</v>
      </c>
      <c r="B814" t="s">
        <v>233</v>
      </c>
      <c r="C814" t="s">
        <v>295</v>
      </c>
      <c r="D814">
        <v>1</v>
      </c>
      <c r="E814">
        <v>0.18</v>
      </c>
      <c r="F814">
        <v>169</v>
      </c>
      <c r="G814">
        <v>0.24</v>
      </c>
      <c r="H814">
        <v>169</v>
      </c>
    </row>
    <row r="815" spans="1:8" x14ac:dyDescent="0.25">
      <c r="A815" t="s">
        <v>2848</v>
      </c>
      <c r="B815" t="s">
        <v>81</v>
      </c>
      <c r="C815" t="s">
        <v>22</v>
      </c>
      <c r="D815">
        <v>1</v>
      </c>
      <c r="E815">
        <v>0.18</v>
      </c>
      <c r="F815">
        <v>179</v>
      </c>
      <c r="G815">
        <v>0.25</v>
      </c>
      <c r="H815">
        <v>179</v>
      </c>
    </row>
    <row r="816" spans="1:8" x14ac:dyDescent="0.25">
      <c r="A816" t="s">
        <v>2848</v>
      </c>
      <c r="B816" t="s">
        <v>171</v>
      </c>
      <c r="C816" t="s">
        <v>22</v>
      </c>
      <c r="D816">
        <v>1</v>
      </c>
      <c r="E816">
        <v>0.18</v>
      </c>
      <c r="F816">
        <v>199</v>
      </c>
      <c r="G816">
        <v>0.28000000000000003</v>
      </c>
      <c r="H816">
        <v>199</v>
      </c>
    </row>
    <row r="817" spans="1:8" x14ac:dyDescent="0.25">
      <c r="A817" t="s">
        <v>2848</v>
      </c>
      <c r="B817" t="s">
        <v>67</v>
      </c>
      <c r="C817" t="s">
        <v>22</v>
      </c>
      <c r="D817">
        <v>1</v>
      </c>
      <c r="E817">
        <v>0.18</v>
      </c>
      <c r="F817">
        <v>229</v>
      </c>
      <c r="G817">
        <v>0.32</v>
      </c>
      <c r="H817">
        <v>229</v>
      </c>
    </row>
    <row r="818" spans="1:8" x14ac:dyDescent="0.25">
      <c r="A818" t="s">
        <v>2848</v>
      </c>
      <c r="B818" t="s">
        <v>2749</v>
      </c>
      <c r="C818" t="s">
        <v>22</v>
      </c>
      <c r="D818">
        <v>1</v>
      </c>
      <c r="E818">
        <v>0.18</v>
      </c>
      <c r="F818">
        <v>249</v>
      </c>
      <c r="G818">
        <v>0.35</v>
      </c>
      <c r="H818">
        <v>249</v>
      </c>
    </row>
    <row r="819" spans="1:8" x14ac:dyDescent="0.25">
      <c r="A819" t="s">
        <v>2848</v>
      </c>
      <c r="B819" t="s">
        <v>69</v>
      </c>
      <c r="C819" t="s">
        <v>22</v>
      </c>
      <c r="D819">
        <v>1</v>
      </c>
      <c r="E819">
        <v>0.18</v>
      </c>
      <c r="F819">
        <v>299</v>
      </c>
      <c r="G819">
        <v>0.42</v>
      </c>
      <c r="H819">
        <v>299</v>
      </c>
    </row>
    <row r="820" spans="1:8" x14ac:dyDescent="0.25">
      <c r="A820" t="s">
        <v>2848</v>
      </c>
      <c r="B820" t="s">
        <v>177</v>
      </c>
      <c r="C820" t="s">
        <v>340</v>
      </c>
      <c r="D820">
        <v>1</v>
      </c>
      <c r="E820">
        <v>0.18</v>
      </c>
      <c r="F820">
        <v>299</v>
      </c>
      <c r="G820">
        <v>0.42</v>
      </c>
      <c r="H820">
        <v>299</v>
      </c>
    </row>
    <row r="821" spans="1:8" x14ac:dyDescent="0.25">
      <c r="A821" t="s">
        <v>2848</v>
      </c>
      <c r="B821" t="s">
        <v>96</v>
      </c>
      <c r="C821" t="s">
        <v>97</v>
      </c>
      <c r="D821">
        <v>1</v>
      </c>
      <c r="E821">
        <v>0.18</v>
      </c>
      <c r="F821">
        <v>349</v>
      </c>
      <c r="G821">
        <v>0.49</v>
      </c>
      <c r="H821">
        <v>349</v>
      </c>
    </row>
    <row r="822" spans="1:8" x14ac:dyDescent="0.25">
      <c r="A822" t="s">
        <v>2848</v>
      </c>
      <c r="B822" t="s">
        <v>2747</v>
      </c>
      <c r="C822" t="s">
        <v>22</v>
      </c>
      <c r="D822">
        <v>1</v>
      </c>
      <c r="E822">
        <v>0.18</v>
      </c>
      <c r="F822">
        <v>350</v>
      </c>
      <c r="G822">
        <v>0.49</v>
      </c>
      <c r="H822">
        <v>350</v>
      </c>
    </row>
    <row r="823" spans="1:8" x14ac:dyDescent="0.25">
      <c r="A823" t="s">
        <v>2848</v>
      </c>
      <c r="B823" t="s">
        <v>46</v>
      </c>
      <c r="C823" t="s">
        <v>22</v>
      </c>
      <c r="D823">
        <v>1</v>
      </c>
      <c r="E823">
        <v>0.18</v>
      </c>
      <c r="F823">
        <v>349</v>
      </c>
      <c r="G823">
        <v>0.49</v>
      </c>
      <c r="H823">
        <v>349</v>
      </c>
    </row>
    <row r="824" spans="1:8" x14ac:dyDescent="0.25">
      <c r="A824" t="s">
        <v>2848</v>
      </c>
      <c r="B824" t="s">
        <v>2204</v>
      </c>
      <c r="C824" t="s">
        <v>22</v>
      </c>
      <c r="D824">
        <v>1</v>
      </c>
      <c r="E824">
        <v>0.18</v>
      </c>
      <c r="F824">
        <v>465</v>
      </c>
      <c r="G824">
        <v>0.65</v>
      </c>
      <c r="H824">
        <v>465</v>
      </c>
    </row>
    <row r="825" spans="1:8" x14ac:dyDescent="0.25">
      <c r="A825" t="s">
        <v>2848</v>
      </c>
      <c r="B825" t="s">
        <v>38</v>
      </c>
      <c r="C825" t="s">
        <v>22</v>
      </c>
      <c r="D825">
        <v>1</v>
      </c>
      <c r="E825">
        <v>0.18</v>
      </c>
      <c r="F825">
        <v>490</v>
      </c>
      <c r="G825">
        <v>0.69</v>
      </c>
      <c r="H825">
        <v>490</v>
      </c>
    </row>
    <row r="826" spans="1:8" x14ac:dyDescent="0.25">
      <c r="A826" t="s">
        <v>2848</v>
      </c>
      <c r="B826" t="s">
        <v>134</v>
      </c>
      <c r="C826" t="s">
        <v>135</v>
      </c>
      <c r="D826">
        <v>1</v>
      </c>
      <c r="E826">
        <v>0.18</v>
      </c>
      <c r="F826">
        <v>499</v>
      </c>
      <c r="G826">
        <v>0.7</v>
      </c>
      <c r="H826">
        <v>499</v>
      </c>
    </row>
    <row r="827" spans="1:8" x14ac:dyDescent="0.25">
      <c r="A827" t="s">
        <v>2848</v>
      </c>
      <c r="B827" t="s">
        <v>91</v>
      </c>
      <c r="C827" t="s">
        <v>22</v>
      </c>
      <c r="D827">
        <v>1</v>
      </c>
      <c r="E827">
        <v>0.18</v>
      </c>
      <c r="F827">
        <v>599</v>
      </c>
      <c r="G827">
        <v>0.84</v>
      </c>
      <c r="H827">
        <v>599</v>
      </c>
    </row>
    <row r="828" spans="1:8" x14ac:dyDescent="0.25">
      <c r="A828" t="s">
        <v>2848</v>
      </c>
      <c r="B828" t="s">
        <v>105</v>
      </c>
      <c r="C828" t="s">
        <v>22</v>
      </c>
      <c r="D828">
        <v>1</v>
      </c>
      <c r="E828">
        <v>0.18</v>
      </c>
      <c r="F828">
        <v>629</v>
      </c>
      <c r="G828">
        <v>0.88</v>
      </c>
      <c r="H828">
        <v>629</v>
      </c>
    </row>
    <row r="829" spans="1:8" x14ac:dyDescent="0.25">
      <c r="A829" t="s">
        <v>2848</v>
      </c>
      <c r="B829" t="s">
        <v>47</v>
      </c>
      <c r="C829" t="s">
        <v>22</v>
      </c>
      <c r="D829">
        <v>1</v>
      </c>
      <c r="E829">
        <v>0.18</v>
      </c>
      <c r="F829">
        <v>649</v>
      </c>
      <c r="G829">
        <v>0.91</v>
      </c>
      <c r="H829">
        <v>649</v>
      </c>
    </row>
    <row r="830" spans="1:8" x14ac:dyDescent="0.25">
      <c r="A830" t="s">
        <v>2848</v>
      </c>
      <c r="B830" t="s">
        <v>2230</v>
      </c>
      <c r="C830" t="s">
        <v>2214</v>
      </c>
      <c r="D830">
        <v>1</v>
      </c>
      <c r="E830">
        <v>0.18</v>
      </c>
      <c r="F830">
        <v>649</v>
      </c>
      <c r="G830">
        <v>0.91</v>
      </c>
      <c r="H830">
        <v>649</v>
      </c>
    </row>
    <row r="831" spans="1:8" x14ac:dyDescent="0.25">
      <c r="A831" t="s">
        <v>2848</v>
      </c>
      <c r="B831" t="s">
        <v>2242</v>
      </c>
      <c r="C831" t="s">
        <v>2244</v>
      </c>
      <c r="D831">
        <v>1</v>
      </c>
      <c r="E831">
        <v>0.18</v>
      </c>
      <c r="F831">
        <v>650</v>
      </c>
      <c r="G831">
        <v>0.91</v>
      </c>
      <c r="H831">
        <v>650</v>
      </c>
    </row>
    <row r="832" spans="1:8" x14ac:dyDescent="0.25">
      <c r="A832" t="s">
        <v>2848</v>
      </c>
      <c r="B832" t="s">
        <v>2231</v>
      </c>
      <c r="C832" t="s">
        <v>2214</v>
      </c>
      <c r="D832">
        <v>1</v>
      </c>
      <c r="E832">
        <v>0.18</v>
      </c>
      <c r="F832">
        <v>749</v>
      </c>
      <c r="G832">
        <v>1.05</v>
      </c>
      <c r="H832">
        <v>749</v>
      </c>
    </row>
    <row r="833" spans="1:8" x14ac:dyDescent="0.25">
      <c r="A833" t="s">
        <v>2848</v>
      </c>
      <c r="B833" t="s">
        <v>2245</v>
      </c>
      <c r="C833" t="s">
        <v>2246</v>
      </c>
      <c r="D833">
        <v>1</v>
      </c>
      <c r="E833">
        <v>0.18</v>
      </c>
      <c r="F833">
        <v>750</v>
      </c>
      <c r="G833">
        <v>1.05</v>
      </c>
      <c r="H833">
        <v>750</v>
      </c>
    </row>
    <row r="834" spans="1:8" x14ac:dyDescent="0.25">
      <c r="A834" t="s">
        <v>2848</v>
      </c>
      <c r="B834" t="s">
        <v>2217</v>
      </c>
      <c r="C834" t="s">
        <v>2216</v>
      </c>
      <c r="D834">
        <v>1</v>
      </c>
      <c r="E834">
        <v>0.18</v>
      </c>
      <c r="F834">
        <v>849</v>
      </c>
      <c r="G834">
        <v>1.19</v>
      </c>
      <c r="H834">
        <v>849</v>
      </c>
    </row>
    <row r="835" spans="1:8" x14ac:dyDescent="0.25">
      <c r="A835" t="s">
        <v>2848</v>
      </c>
      <c r="B835" t="s">
        <v>2247</v>
      </c>
      <c r="C835" t="s">
        <v>2244</v>
      </c>
      <c r="D835">
        <v>1</v>
      </c>
      <c r="E835">
        <v>0.18</v>
      </c>
      <c r="F835">
        <v>850</v>
      </c>
      <c r="G835">
        <v>1.2</v>
      </c>
      <c r="H835">
        <v>850</v>
      </c>
    </row>
    <row r="836" spans="1:8" x14ac:dyDescent="0.25">
      <c r="A836" t="s">
        <v>2848</v>
      </c>
      <c r="B836" t="s">
        <v>2247</v>
      </c>
      <c r="C836" t="s">
        <v>2243</v>
      </c>
      <c r="D836">
        <v>1</v>
      </c>
      <c r="E836">
        <v>0.18</v>
      </c>
      <c r="F836">
        <v>850</v>
      </c>
      <c r="G836">
        <v>1.2</v>
      </c>
      <c r="H836">
        <v>850</v>
      </c>
    </row>
    <row r="837" spans="1:8" x14ac:dyDescent="0.25">
      <c r="A837" t="s">
        <v>2848</v>
      </c>
      <c r="B837" t="s">
        <v>3298</v>
      </c>
      <c r="C837" t="s">
        <v>2216</v>
      </c>
      <c r="D837">
        <v>1</v>
      </c>
      <c r="E837">
        <v>0.18</v>
      </c>
      <c r="F837">
        <v>949</v>
      </c>
      <c r="G837">
        <v>1.33</v>
      </c>
      <c r="H837">
        <v>949</v>
      </c>
    </row>
    <row r="838" spans="1:8" x14ac:dyDescent="0.25">
      <c r="A838" t="s">
        <v>2848</v>
      </c>
      <c r="B838" t="s">
        <v>2215</v>
      </c>
      <c r="C838" t="s">
        <v>2216</v>
      </c>
      <c r="D838">
        <v>1</v>
      </c>
      <c r="E838">
        <v>0.18</v>
      </c>
      <c r="F838">
        <v>949</v>
      </c>
      <c r="G838">
        <v>1.33</v>
      </c>
      <c r="H838">
        <v>949</v>
      </c>
    </row>
    <row r="839" spans="1:8" x14ac:dyDescent="0.25">
      <c r="A839" t="s">
        <v>2848</v>
      </c>
      <c r="B839" t="s">
        <v>194</v>
      </c>
      <c r="C839" t="s">
        <v>258</v>
      </c>
      <c r="D839">
        <v>1</v>
      </c>
      <c r="E839">
        <v>0.18</v>
      </c>
      <c r="F839">
        <v>1090</v>
      </c>
      <c r="G839">
        <v>1.53</v>
      </c>
      <c r="H839">
        <v>1090</v>
      </c>
    </row>
    <row r="840" spans="1:8" x14ac:dyDescent="0.25">
      <c r="A840" t="s">
        <v>2848</v>
      </c>
      <c r="B840" t="s">
        <v>76</v>
      </c>
      <c r="C840" t="s">
        <v>22</v>
      </c>
      <c r="D840">
        <v>1</v>
      </c>
      <c r="E840">
        <v>0.18</v>
      </c>
      <c r="F840">
        <v>1190</v>
      </c>
      <c r="G840">
        <v>1.67</v>
      </c>
      <c r="H840">
        <v>1190</v>
      </c>
    </row>
    <row r="841" spans="1:8" x14ac:dyDescent="0.25">
      <c r="A841" t="s">
        <v>2848</v>
      </c>
      <c r="B841" t="s">
        <v>2295</v>
      </c>
      <c r="C841" t="s">
        <v>22</v>
      </c>
      <c r="D841">
        <v>1</v>
      </c>
      <c r="E841">
        <v>0.18</v>
      </c>
      <c r="F841">
        <v>1190</v>
      </c>
      <c r="G841">
        <v>1.67</v>
      </c>
      <c r="H841">
        <v>1190</v>
      </c>
    </row>
    <row r="842" spans="1:8" x14ac:dyDescent="0.25">
      <c r="A842" t="s">
        <v>2848</v>
      </c>
      <c r="B842" t="s">
        <v>338</v>
      </c>
      <c r="C842" t="s">
        <v>339</v>
      </c>
      <c r="D842">
        <v>1</v>
      </c>
      <c r="E842">
        <v>0.18</v>
      </c>
      <c r="F842">
        <v>1450</v>
      </c>
      <c r="G842">
        <v>2.04</v>
      </c>
      <c r="H842">
        <v>1450</v>
      </c>
    </row>
    <row r="843" spans="1:8" x14ac:dyDescent="0.25">
      <c r="A843" t="s">
        <v>2848</v>
      </c>
      <c r="B843" t="s">
        <v>338</v>
      </c>
      <c r="C843" t="s">
        <v>2200</v>
      </c>
      <c r="D843">
        <v>1</v>
      </c>
      <c r="E843">
        <v>0.18</v>
      </c>
      <c r="F843">
        <v>1450</v>
      </c>
      <c r="G843">
        <v>2.04</v>
      </c>
      <c r="H843">
        <v>1450</v>
      </c>
    </row>
    <row r="844" spans="1:8" x14ac:dyDescent="0.25">
      <c r="A844" t="s">
        <v>2848</v>
      </c>
      <c r="B844" t="s">
        <v>338</v>
      </c>
      <c r="C844" t="s">
        <v>2241</v>
      </c>
      <c r="D844">
        <v>1</v>
      </c>
      <c r="E844">
        <v>0.18</v>
      </c>
      <c r="F844">
        <v>1450</v>
      </c>
      <c r="G844">
        <v>2.04</v>
      </c>
      <c r="H844">
        <v>1450</v>
      </c>
    </row>
    <row r="845" spans="1:8" x14ac:dyDescent="0.25">
      <c r="A845" t="s">
        <v>2848</v>
      </c>
      <c r="B845" t="s">
        <v>338</v>
      </c>
      <c r="C845" t="s">
        <v>342</v>
      </c>
      <c r="D845">
        <v>1</v>
      </c>
      <c r="E845">
        <v>0.18</v>
      </c>
      <c r="F845">
        <v>1450</v>
      </c>
      <c r="G845">
        <v>2.04</v>
      </c>
      <c r="H845">
        <v>1450</v>
      </c>
    </row>
    <row r="846" spans="1:8" x14ac:dyDescent="0.25">
      <c r="A846" t="s">
        <v>2848</v>
      </c>
      <c r="B846" t="s">
        <v>117</v>
      </c>
      <c r="C846" t="s">
        <v>22</v>
      </c>
      <c r="D846">
        <v>1</v>
      </c>
      <c r="E846">
        <v>0.18</v>
      </c>
      <c r="F846">
        <v>1549</v>
      </c>
      <c r="G846">
        <v>2.1800000000000002</v>
      </c>
      <c r="H846">
        <v>1549</v>
      </c>
    </row>
    <row r="847" spans="1:8" x14ac:dyDescent="0.25">
      <c r="A847" t="s">
        <v>2848</v>
      </c>
      <c r="B847" t="s">
        <v>2235</v>
      </c>
      <c r="C847" t="s">
        <v>2214</v>
      </c>
      <c r="D847">
        <v>1</v>
      </c>
      <c r="E847">
        <v>0.18</v>
      </c>
      <c r="F847">
        <v>1790</v>
      </c>
      <c r="G847">
        <v>2.52</v>
      </c>
      <c r="H847">
        <v>1790</v>
      </c>
    </row>
    <row r="848" spans="1:8" x14ac:dyDescent="0.25">
      <c r="A848" t="s">
        <v>2848</v>
      </c>
      <c r="B848" t="s">
        <v>144</v>
      </c>
      <c r="C848" t="s">
        <v>22</v>
      </c>
      <c r="D848">
        <v>2</v>
      </c>
      <c r="E848">
        <v>0.36</v>
      </c>
      <c r="F848">
        <v>98</v>
      </c>
      <c r="G848">
        <v>0.14000000000000001</v>
      </c>
      <c r="H848">
        <v>49</v>
      </c>
    </row>
    <row r="849" spans="1:8" x14ac:dyDescent="0.25">
      <c r="A849" t="s">
        <v>2848</v>
      </c>
      <c r="B849" t="s">
        <v>259</v>
      </c>
      <c r="C849" t="s">
        <v>22</v>
      </c>
      <c r="D849">
        <v>2</v>
      </c>
      <c r="E849">
        <v>0.36</v>
      </c>
      <c r="F849">
        <v>120</v>
      </c>
      <c r="G849">
        <v>0.17</v>
      </c>
      <c r="H849">
        <v>60</v>
      </c>
    </row>
    <row r="850" spans="1:8" x14ac:dyDescent="0.25">
      <c r="A850" t="s">
        <v>2848</v>
      </c>
      <c r="B850" t="s">
        <v>58</v>
      </c>
      <c r="C850" t="s">
        <v>22</v>
      </c>
      <c r="D850">
        <v>2</v>
      </c>
      <c r="E850">
        <v>0.36</v>
      </c>
      <c r="F850">
        <v>130</v>
      </c>
      <c r="G850">
        <v>0.18</v>
      </c>
      <c r="H850">
        <v>65</v>
      </c>
    </row>
    <row r="851" spans="1:8" x14ac:dyDescent="0.25">
      <c r="A851" t="s">
        <v>2848</v>
      </c>
      <c r="B851" t="s">
        <v>100</v>
      </c>
      <c r="C851" t="s">
        <v>22</v>
      </c>
      <c r="D851">
        <v>2</v>
      </c>
      <c r="E851">
        <v>0.36</v>
      </c>
      <c r="F851">
        <v>198</v>
      </c>
      <c r="G851">
        <v>0.28000000000000003</v>
      </c>
      <c r="H851">
        <v>99</v>
      </c>
    </row>
    <row r="852" spans="1:8" x14ac:dyDescent="0.25">
      <c r="A852" t="s">
        <v>2848</v>
      </c>
      <c r="B852" t="s">
        <v>89</v>
      </c>
      <c r="C852" t="s">
        <v>22</v>
      </c>
      <c r="D852">
        <v>2</v>
      </c>
      <c r="E852">
        <v>0.36</v>
      </c>
      <c r="F852">
        <v>198</v>
      </c>
      <c r="G852">
        <v>0.28000000000000003</v>
      </c>
      <c r="H852">
        <v>99</v>
      </c>
    </row>
    <row r="853" spans="1:8" x14ac:dyDescent="0.25">
      <c r="A853" t="s">
        <v>2848</v>
      </c>
      <c r="B853" t="s">
        <v>261</v>
      </c>
      <c r="C853" t="s">
        <v>22</v>
      </c>
      <c r="D853">
        <v>2</v>
      </c>
      <c r="E853">
        <v>0.36</v>
      </c>
      <c r="F853">
        <v>238</v>
      </c>
      <c r="G853">
        <v>0.33</v>
      </c>
      <c r="H853">
        <v>119</v>
      </c>
    </row>
    <row r="854" spans="1:8" x14ac:dyDescent="0.25">
      <c r="A854" t="s">
        <v>2848</v>
      </c>
      <c r="B854" t="s">
        <v>241</v>
      </c>
      <c r="C854" t="s">
        <v>2311</v>
      </c>
      <c r="D854">
        <v>2</v>
      </c>
      <c r="E854">
        <v>0.36</v>
      </c>
      <c r="F854">
        <v>298</v>
      </c>
      <c r="G854">
        <v>0.42</v>
      </c>
      <c r="H854">
        <v>149</v>
      </c>
    </row>
    <row r="855" spans="1:8" x14ac:dyDescent="0.25">
      <c r="A855" t="s">
        <v>2848</v>
      </c>
      <c r="B855" t="s">
        <v>233</v>
      </c>
      <c r="C855" t="s">
        <v>257</v>
      </c>
      <c r="D855">
        <v>2</v>
      </c>
      <c r="E855">
        <v>0.36</v>
      </c>
      <c r="F855">
        <v>338</v>
      </c>
      <c r="G855">
        <v>0.48</v>
      </c>
      <c r="H855">
        <v>169</v>
      </c>
    </row>
    <row r="856" spans="1:8" x14ac:dyDescent="0.25">
      <c r="A856" t="s">
        <v>2848</v>
      </c>
      <c r="B856" t="s">
        <v>233</v>
      </c>
      <c r="C856" t="s">
        <v>258</v>
      </c>
      <c r="D856">
        <v>2</v>
      </c>
      <c r="E856">
        <v>0.36</v>
      </c>
      <c r="F856">
        <v>338</v>
      </c>
      <c r="G856">
        <v>0.48</v>
      </c>
      <c r="H856">
        <v>169</v>
      </c>
    </row>
    <row r="857" spans="1:8" x14ac:dyDescent="0.25">
      <c r="A857" t="s">
        <v>2848</v>
      </c>
      <c r="B857" t="s">
        <v>137</v>
      </c>
      <c r="C857" t="s">
        <v>22</v>
      </c>
      <c r="D857">
        <v>2</v>
      </c>
      <c r="E857">
        <v>0.36</v>
      </c>
      <c r="F857">
        <v>358</v>
      </c>
      <c r="G857">
        <v>0.5</v>
      </c>
      <c r="H857">
        <v>179</v>
      </c>
    </row>
    <row r="858" spans="1:8" x14ac:dyDescent="0.25">
      <c r="A858" t="s">
        <v>2848</v>
      </c>
      <c r="B858" t="s">
        <v>39</v>
      </c>
      <c r="C858" t="s">
        <v>22</v>
      </c>
      <c r="D858">
        <v>2</v>
      </c>
      <c r="E858">
        <v>0.36</v>
      </c>
      <c r="F858">
        <v>358</v>
      </c>
      <c r="G858">
        <v>0.5</v>
      </c>
      <c r="H858">
        <v>179</v>
      </c>
    </row>
    <row r="859" spans="1:8" x14ac:dyDescent="0.25">
      <c r="A859" t="s">
        <v>2848</v>
      </c>
      <c r="B859" t="s">
        <v>40</v>
      </c>
      <c r="C859" t="s">
        <v>22</v>
      </c>
      <c r="D859">
        <v>2</v>
      </c>
      <c r="E859">
        <v>0.36</v>
      </c>
      <c r="F859">
        <v>358</v>
      </c>
      <c r="G859">
        <v>0.5</v>
      </c>
      <c r="H859">
        <v>179</v>
      </c>
    </row>
    <row r="860" spans="1:8" x14ac:dyDescent="0.25">
      <c r="A860" t="s">
        <v>2848</v>
      </c>
      <c r="B860" t="s">
        <v>106</v>
      </c>
      <c r="C860" t="s">
        <v>22</v>
      </c>
      <c r="D860">
        <v>2</v>
      </c>
      <c r="E860">
        <v>0.36</v>
      </c>
      <c r="F860">
        <v>398</v>
      </c>
      <c r="G860">
        <v>0.56000000000000005</v>
      </c>
      <c r="H860">
        <v>199</v>
      </c>
    </row>
    <row r="861" spans="1:8" x14ac:dyDescent="0.25">
      <c r="A861" t="s">
        <v>2848</v>
      </c>
      <c r="B861" t="s">
        <v>188</v>
      </c>
      <c r="C861" t="s">
        <v>22</v>
      </c>
      <c r="D861">
        <v>2</v>
      </c>
      <c r="E861">
        <v>0.36</v>
      </c>
      <c r="F861">
        <v>498</v>
      </c>
      <c r="G861">
        <v>0.7</v>
      </c>
      <c r="H861">
        <v>249</v>
      </c>
    </row>
    <row r="862" spans="1:8" x14ac:dyDescent="0.25">
      <c r="A862" t="s">
        <v>2848</v>
      </c>
      <c r="B862" t="s">
        <v>119</v>
      </c>
      <c r="C862" t="s">
        <v>120</v>
      </c>
      <c r="D862">
        <v>2</v>
      </c>
      <c r="E862">
        <v>0.36</v>
      </c>
      <c r="F862">
        <v>580</v>
      </c>
      <c r="G862">
        <v>0.82</v>
      </c>
      <c r="H862">
        <v>290</v>
      </c>
    </row>
    <row r="863" spans="1:8" x14ac:dyDescent="0.25">
      <c r="A863" t="s">
        <v>2848</v>
      </c>
      <c r="B863" t="s">
        <v>177</v>
      </c>
      <c r="C863" t="s">
        <v>2202</v>
      </c>
      <c r="D863">
        <v>2</v>
      </c>
      <c r="E863">
        <v>0.36</v>
      </c>
      <c r="F863">
        <v>598</v>
      </c>
      <c r="G863">
        <v>0.84</v>
      </c>
      <c r="H863">
        <v>299</v>
      </c>
    </row>
    <row r="864" spans="1:8" x14ac:dyDescent="0.25">
      <c r="A864" t="s">
        <v>2848</v>
      </c>
      <c r="B864" t="s">
        <v>3044</v>
      </c>
      <c r="C864" t="s">
        <v>22</v>
      </c>
      <c r="D864">
        <v>2</v>
      </c>
      <c r="E864">
        <v>0.36</v>
      </c>
      <c r="F864">
        <v>698</v>
      </c>
      <c r="G864">
        <v>0.98</v>
      </c>
      <c r="H864">
        <v>349</v>
      </c>
    </row>
    <row r="865" spans="1:8" x14ac:dyDescent="0.25">
      <c r="A865" t="s">
        <v>2848</v>
      </c>
      <c r="B865" t="s">
        <v>2247</v>
      </c>
      <c r="C865" t="s">
        <v>2216</v>
      </c>
      <c r="D865">
        <v>2</v>
      </c>
      <c r="E865">
        <v>0.36</v>
      </c>
      <c r="F865">
        <v>1700</v>
      </c>
      <c r="G865">
        <v>2.39</v>
      </c>
      <c r="H865">
        <v>850</v>
      </c>
    </row>
    <row r="866" spans="1:8" x14ac:dyDescent="0.25">
      <c r="A866" t="s">
        <v>2848</v>
      </c>
      <c r="B866" t="s">
        <v>75</v>
      </c>
      <c r="C866" t="s">
        <v>22</v>
      </c>
      <c r="D866">
        <v>2</v>
      </c>
      <c r="E866">
        <v>0.36</v>
      </c>
      <c r="F866">
        <v>2298</v>
      </c>
      <c r="G866">
        <v>3.23</v>
      </c>
      <c r="H866">
        <v>1149</v>
      </c>
    </row>
    <row r="867" spans="1:8" x14ac:dyDescent="0.25">
      <c r="A867" t="s">
        <v>2848</v>
      </c>
      <c r="B867" t="s">
        <v>2222</v>
      </c>
      <c r="C867" t="s">
        <v>2224</v>
      </c>
      <c r="D867">
        <v>2</v>
      </c>
      <c r="E867">
        <v>0.36</v>
      </c>
      <c r="F867">
        <v>2498</v>
      </c>
      <c r="G867">
        <v>3.51</v>
      </c>
      <c r="H867">
        <v>1249</v>
      </c>
    </row>
    <row r="868" spans="1:8" x14ac:dyDescent="0.25">
      <c r="A868" t="s">
        <v>2848</v>
      </c>
      <c r="B868" t="s">
        <v>3054</v>
      </c>
      <c r="C868" t="s">
        <v>22</v>
      </c>
      <c r="D868">
        <v>3</v>
      </c>
      <c r="E868">
        <v>0.53</v>
      </c>
      <c r="F868">
        <v>45</v>
      </c>
      <c r="G868">
        <v>0.06</v>
      </c>
      <c r="H868">
        <v>15</v>
      </c>
    </row>
    <row r="869" spans="1:8" x14ac:dyDescent="0.25">
      <c r="A869" t="s">
        <v>2848</v>
      </c>
      <c r="B869" t="s">
        <v>66</v>
      </c>
      <c r="C869" t="s">
        <v>22</v>
      </c>
      <c r="D869">
        <v>3</v>
      </c>
      <c r="E869">
        <v>0.53</v>
      </c>
      <c r="F869">
        <v>177</v>
      </c>
      <c r="G869">
        <v>0.25</v>
      </c>
      <c r="H869">
        <v>59</v>
      </c>
    </row>
    <row r="870" spans="1:8" x14ac:dyDescent="0.25">
      <c r="A870" t="s">
        <v>2848</v>
      </c>
      <c r="B870" t="s">
        <v>132</v>
      </c>
      <c r="C870" t="s">
        <v>146</v>
      </c>
      <c r="D870">
        <v>3</v>
      </c>
      <c r="E870">
        <v>0.53</v>
      </c>
      <c r="F870">
        <v>255</v>
      </c>
      <c r="G870">
        <v>0.36</v>
      </c>
      <c r="H870">
        <v>85</v>
      </c>
    </row>
    <row r="871" spans="1:8" x14ac:dyDescent="0.25">
      <c r="A871" t="s">
        <v>2848</v>
      </c>
      <c r="B871" t="s">
        <v>145</v>
      </c>
      <c r="C871" t="s">
        <v>258</v>
      </c>
      <c r="D871">
        <v>3</v>
      </c>
      <c r="E871">
        <v>0.53</v>
      </c>
      <c r="F871">
        <v>255</v>
      </c>
      <c r="G871">
        <v>0.36</v>
      </c>
      <c r="H871">
        <v>85</v>
      </c>
    </row>
    <row r="872" spans="1:8" x14ac:dyDescent="0.25">
      <c r="A872" t="s">
        <v>2848</v>
      </c>
      <c r="B872" t="s">
        <v>3056</v>
      </c>
      <c r="C872" t="s">
        <v>22</v>
      </c>
      <c r="D872">
        <v>3</v>
      </c>
      <c r="E872">
        <v>0.53</v>
      </c>
      <c r="F872">
        <v>297</v>
      </c>
      <c r="G872">
        <v>0.42</v>
      </c>
      <c r="H872">
        <v>99</v>
      </c>
    </row>
    <row r="873" spans="1:8" x14ac:dyDescent="0.25">
      <c r="A873" t="s">
        <v>2848</v>
      </c>
      <c r="B873" t="s">
        <v>255</v>
      </c>
      <c r="C873" t="s">
        <v>22</v>
      </c>
      <c r="D873">
        <v>4</v>
      </c>
      <c r="E873">
        <v>0.71</v>
      </c>
      <c r="F873">
        <v>100</v>
      </c>
      <c r="G873">
        <v>0.14000000000000001</v>
      </c>
      <c r="H873">
        <v>25</v>
      </c>
    </row>
    <row r="874" spans="1:8" x14ac:dyDescent="0.25">
      <c r="A874" t="s">
        <v>2848</v>
      </c>
      <c r="B874" t="s">
        <v>221</v>
      </c>
      <c r="C874" t="s">
        <v>22</v>
      </c>
      <c r="D874">
        <v>4</v>
      </c>
      <c r="E874">
        <v>0.71</v>
      </c>
      <c r="F874">
        <v>116</v>
      </c>
      <c r="G874">
        <v>0.16</v>
      </c>
      <c r="H874">
        <v>29</v>
      </c>
    </row>
    <row r="875" spans="1:8" x14ac:dyDescent="0.25">
      <c r="A875" t="s">
        <v>2848</v>
      </c>
      <c r="B875" t="s">
        <v>79</v>
      </c>
      <c r="C875" t="s">
        <v>22</v>
      </c>
      <c r="D875">
        <v>4</v>
      </c>
      <c r="E875">
        <v>0.71</v>
      </c>
      <c r="F875">
        <v>396</v>
      </c>
      <c r="G875">
        <v>0.56000000000000005</v>
      </c>
      <c r="H875">
        <v>99</v>
      </c>
    </row>
    <row r="876" spans="1:8" x14ac:dyDescent="0.25">
      <c r="A876" t="s">
        <v>2848</v>
      </c>
      <c r="B876" t="s">
        <v>2213</v>
      </c>
      <c r="C876" t="s">
        <v>2214</v>
      </c>
      <c r="D876">
        <v>4</v>
      </c>
      <c r="E876">
        <v>0.71</v>
      </c>
      <c r="F876">
        <v>5196</v>
      </c>
      <c r="G876">
        <v>7.31</v>
      </c>
      <c r="H876">
        <v>1299</v>
      </c>
    </row>
    <row r="877" spans="1:8" x14ac:dyDescent="0.25">
      <c r="A877" t="s">
        <v>2848</v>
      </c>
      <c r="B877" t="s">
        <v>3048</v>
      </c>
      <c r="C877" t="s">
        <v>22</v>
      </c>
      <c r="D877">
        <v>5</v>
      </c>
      <c r="E877">
        <v>0.89</v>
      </c>
      <c r="F877">
        <v>50</v>
      </c>
      <c r="G877">
        <v>7.0000000000000007E-2</v>
      </c>
      <c r="H877">
        <v>10</v>
      </c>
    </row>
    <row r="878" spans="1:8" x14ac:dyDescent="0.25">
      <c r="A878" t="s">
        <v>2848</v>
      </c>
      <c r="B878" t="s">
        <v>36</v>
      </c>
      <c r="C878" t="s">
        <v>22</v>
      </c>
      <c r="D878">
        <v>5</v>
      </c>
      <c r="E878">
        <v>0.89</v>
      </c>
      <c r="F878">
        <v>845</v>
      </c>
      <c r="G878">
        <v>1.19</v>
      </c>
      <c r="H878">
        <v>169</v>
      </c>
    </row>
    <row r="879" spans="1:8" x14ac:dyDescent="0.25">
      <c r="A879" t="s">
        <v>2848</v>
      </c>
      <c r="B879" t="s">
        <v>35</v>
      </c>
      <c r="C879" t="s">
        <v>22</v>
      </c>
      <c r="D879">
        <v>5</v>
      </c>
      <c r="E879">
        <v>0.89</v>
      </c>
      <c r="F879">
        <v>2145</v>
      </c>
      <c r="G879">
        <v>3.02</v>
      </c>
      <c r="H879">
        <v>429</v>
      </c>
    </row>
    <row r="880" spans="1:8" x14ac:dyDescent="0.25">
      <c r="A880" t="s">
        <v>2848</v>
      </c>
      <c r="B880" t="s">
        <v>329</v>
      </c>
      <c r="C880" t="s">
        <v>22</v>
      </c>
      <c r="D880">
        <v>5</v>
      </c>
      <c r="E880">
        <v>0.89</v>
      </c>
      <c r="F880">
        <v>2495</v>
      </c>
      <c r="G880">
        <v>3.51</v>
      </c>
      <c r="H880">
        <v>499</v>
      </c>
    </row>
    <row r="881" spans="1:8" x14ac:dyDescent="0.25">
      <c r="A881" t="s">
        <v>2848</v>
      </c>
      <c r="B881" t="s">
        <v>316</v>
      </c>
      <c r="C881" t="s">
        <v>22</v>
      </c>
      <c r="D881">
        <v>5</v>
      </c>
      <c r="E881">
        <v>0.89</v>
      </c>
      <c r="F881">
        <v>2995</v>
      </c>
      <c r="G881">
        <v>4.21</v>
      </c>
      <c r="H881">
        <v>599</v>
      </c>
    </row>
    <row r="882" spans="1:8" x14ac:dyDescent="0.25">
      <c r="A882" t="s">
        <v>2848</v>
      </c>
      <c r="B882" t="s">
        <v>132</v>
      </c>
      <c r="C882" t="s">
        <v>193</v>
      </c>
      <c r="D882">
        <v>6</v>
      </c>
      <c r="E882">
        <v>1.07</v>
      </c>
      <c r="F882">
        <v>510</v>
      </c>
      <c r="G882">
        <v>0.72</v>
      </c>
      <c r="H882">
        <v>85</v>
      </c>
    </row>
    <row r="883" spans="1:8" x14ac:dyDescent="0.25">
      <c r="A883" t="s">
        <v>2848</v>
      </c>
      <c r="B883" t="s">
        <v>145</v>
      </c>
      <c r="C883" t="s">
        <v>193</v>
      </c>
      <c r="D883">
        <v>6</v>
      </c>
      <c r="E883">
        <v>1.07</v>
      </c>
      <c r="F883">
        <v>510</v>
      </c>
      <c r="G883">
        <v>0.72</v>
      </c>
      <c r="H883">
        <v>85</v>
      </c>
    </row>
    <row r="884" spans="1:8" x14ac:dyDescent="0.25">
      <c r="A884" t="s">
        <v>2848</v>
      </c>
      <c r="B884" t="s">
        <v>145</v>
      </c>
      <c r="C884" t="s">
        <v>146</v>
      </c>
      <c r="D884">
        <v>6</v>
      </c>
      <c r="E884">
        <v>1.07</v>
      </c>
      <c r="F884">
        <v>510</v>
      </c>
      <c r="G884">
        <v>0.72</v>
      </c>
      <c r="H884">
        <v>85</v>
      </c>
    </row>
    <row r="885" spans="1:8" x14ac:dyDescent="0.25">
      <c r="A885" t="s">
        <v>2848</v>
      </c>
      <c r="B885" t="s">
        <v>132</v>
      </c>
      <c r="C885" t="s">
        <v>133</v>
      </c>
      <c r="D885">
        <v>7</v>
      </c>
      <c r="E885">
        <v>1.24</v>
      </c>
      <c r="F885">
        <v>595</v>
      </c>
      <c r="G885">
        <v>0.84</v>
      </c>
      <c r="H885">
        <v>85</v>
      </c>
    </row>
    <row r="886" spans="1:8" x14ac:dyDescent="0.25">
      <c r="A886" t="s">
        <v>2848</v>
      </c>
      <c r="B886" t="s">
        <v>83</v>
      </c>
      <c r="C886" t="s">
        <v>84</v>
      </c>
      <c r="D886">
        <v>7</v>
      </c>
      <c r="E886">
        <v>1.24</v>
      </c>
      <c r="F886">
        <v>1085</v>
      </c>
      <c r="G886">
        <v>1.53</v>
      </c>
      <c r="H886">
        <v>155</v>
      </c>
    </row>
    <row r="887" spans="1:8" x14ac:dyDescent="0.25">
      <c r="A887" t="s">
        <v>2848</v>
      </c>
      <c r="B887" t="s">
        <v>313</v>
      </c>
      <c r="C887" t="s">
        <v>22</v>
      </c>
      <c r="D887">
        <v>8</v>
      </c>
      <c r="E887">
        <v>1.42</v>
      </c>
      <c r="F887">
        <v>232</v>
      </c>
      <c r="G887">
        <v>0.33</v>
      </c>
      <c r="H887">
        <v>29</v>
      </c>
    </row>
    <row r="888" spans="1:8" x14ac:dyDescent="0.25">
      <c r="A888" t="s">
        <v>2848</v>
      </c>
      <c r="B888" t="s">
        <v>2767</v>
      </c>
      <c r="C888" t="s">
        <v>22</v>
      </c>
      <c r="D888">
        <v>8</v>
      </c>
      <c r="E888">
        <v>1.42</v>
      </c>
      <c r="F888">
        <v>2232</v>
      </c>
      <c r="G888">
        <v>3.14</v>
      </c>
      <c r="H888">
        <v>279</v>
      </c>
    </row>
    <row r="889" spans="1:8" x14ac:dyDescent="0.25">
      <c r="A889" t="s">
        <v>2848</v>
      </c>
      <c r="B889" t="s">
        <v>181</v>
      </c>
      <c r="C889" t="s">
        <v>22</v>
      </c>
      <c r="D889">
        <v>9</v>
      </c>
      <c r="E889">
        <v>1.6</v>
      </c>
      <c r="F889">
        <v>36</v>
      </c>
      <c r="G889">
        <v>0.05</v>
      </c>
      <c r="H889">
        <v>4</v>
      </c>
    </row>
    <row r="890" spans="1:8" x14ac:dyDescent="0.25">
      <c r="A890" t="s">
        <v>2848</v>
      </c>
      <c r="B890" t="s">
        <v>232</v>
      </c>
      <c r="C890" t="s">
        <v>22</v>
      </c>
      <c r="D890">
        <v>9</v>
      </c>
      <c r="E890">
        <v>1.6</v>
      </c>
      <c r="F890">
        <v>153</v>
      </c>
      <c r="G890">
        <v>0.22</v>
      </c>
      <c r="H890">
        <v>17</v>
      </c>
    </row>
    <row r="891" spans="1:8" x14ac:dyDescent="0.25">
      <c r="A891" t="s">
        <v>2848</v>
      </c>
      <c r="B891" t="s">
        <v>172</v>
      </c>
      <c r="C891" t="s">
        <v>22</v>
      </c>
      <c r="D891">
        <v>13</v>
      </c>
      <c r="E891">
        <v>2.31</v>
      </c>
      <c r="F891">
        <v>377</v>
      </c>
      <c r="G891">
        <v>0.53</v>
      </c>
      <c r="H891">
        <v>29</v>
      </c>
    </row>
    <row r="892" spans="1:8" x14ac:dyDescent="0.25">
      <c r="A892" t="s">
        <v>2848</v>
      </c>
      <c r="B892" t="s">
        <v>64</v>
      </c>
      <c r="C892" t="s">
        <v>22</v>
      </c>
      <c r="D892">
        <v>13</v>
      </c>
      <c r="E892">
        <v>2.31</v>
      </c>
      <c r="F892">
        <v>1027</v>
      </c>
      <c r="G892">
        <v>1.44</v>
      </c>
      <c r="H892">
        <v>79</v>
      </c>
    </row>
    <row r="893" spans="1:8" x14ac:dyDescent="0.25">
      <c r="A893" t="s">
        <v>2848</v>
      </c>
      <c r="B893" t="s">
        <v>197</v>
      </c>
      <c r="C893" t="s">
        <v>22</v>
      </c>
      <c r="D893">
        <v>17</v>
      </c>
      <c r="E893">
        <v>3.02</v>
      </c>
      <c r="F893">
        <v>272</v>
      </c>
      <c r="G893">
        <v>0.38</v>
      </c>
      <c r="H893">
        <v>16</v>
      </c>
    </row>
    <row r="894" spans="1:8" x14ac:dyDescent="0.25">
      <c r="A894" t="s">
        <v>2848</v>
      </c>
      <c r="B894" t="s">
        <v>2756</v>
      </c>
      <c r="C894" t="s">
        <v>22</v>
      </c>
      <c r="D894">
        <v>22</v>
      </c>
      <c r="E894">
        <v>3.91</v>
      </c>
      <c r="F894">
        <v>726</v>
      </c>
      <c r="G894">
        <v>1.02</v>
      </c>
      <c r="H894">
        <v>33</v>
      </c>
    </row>
    <row r="895" spans="1:8" x14ac:dyDescent="0.25">
      <c r="A895" t="s">
        <v>2848</v>
      </c>
      <c r="B895" t="s">
        <v>32</v>
      </c>
      <c r="C895" t="s">
        <v>22</v>
      </c>
      <c r="D895">
        <v>32</v>
      </c>
      <c r="E895">
        <v>5.68</v>
      </c>
      <c r="F895">
        <v>2528</v>
      </c>
      <c r="G895">
        <v>3.55</v>
      </c>
      <c r="H895">
        <v>79</v>
      </c>
    </row>
    <row r="896" spans="1:8" x14ac:dyDescent="0.25">
      <c r="A896" t="s">
        <v>2848</v>
      </c>
      <c r="B896" t="s">
        <v>57</v>
      </c>
      <c r="C896" t="s">
        <v>22</v>
      </c>
      <c r="D896">
        <v>123</v>
      </c>
      <c r="E896">
        <v>21.85</v>
      </c>
      <c r="F896">
        <v>2337</v>
      </c>
      <c r="G896">
        <v>3.29</v>
      </c>
      <c r="H896">
        <v>19</v>
      </c>
    </row>
    <row r="897" spans="1:8" x14ac:dyDescent="0.25">
      <c r="A897" t="s">
        <v>2848</v>
      </c>
      <c r="B897" t="s">
        <v>59</v>
      </c>
      <c r="C897" t="s">
        <v>22</v>
      </c>
      <c r="D897">
        <v>131</v>
      </c>
      <c r="E897">
        <v>23.27</v>
      </c>
      <c r="F897">
        <v>2489</v>
      </c>
      <c r="G897">
        <v>3.5</v>
      </c>
      <c r="H897">
        <v>19</v>
      </c>
    </row>
    <row r="898" spans="1:8" x14ac:dyDescent="0.25">
      <c r="A898" t="s">
        <v>2849</v>
      </c>
      <c r="B898" t="s">
        <v>3048</v>
      </c>
      <c r="C898" t="s">
        <v>22</v>
      </c>
      <c r="D898">
        <v>1</v>
      </c>
      <c r="E898">
        <v>0.31</v>
      </c>
      <c r="F898">
        <v>10</v>
      </c>
      <c r="G898">
        <v>0.02</v>
      </c>
      <c r="H898">
        <v>10</v>
      </c>
    </row>
    <row r="899" spans="1:8" x14ac:dyDescent="0.25">
      <c r="A899" t="s">
        <v>2849</v>
      </c>
      <c r="B899" t="s">
        <v>189</v>
      </c>
      <c r="C899" t="s">
        <v>22</v>
      </c>
      <c r="D899">
        <v>1</v>
      </c>
      <c r="E899">
        <v>0.31</v>
      </c>
      <c r="F899">
        <v>60</v>
      </c>
      <c r="G899">
        <v>0.13</v>
      </c>
      <c r="H899">
        <v>60</v>
      </c>
    </row>
    <row r="900" spans="1:8" x14ac:dyDescent="0.25">
      <c r="A900" t="s">
        <v>2849</v>
      </c>
      <c r="B900" t="s">
        <v>32</v>
      </c>
      <c r="C900" t="s">
        <v>22</v>
      </c>
      <c r="D900">
        <v>1</v>
      </c>
      <c r="E900">
        <v>0.31</v>
      </c>
      <c r="F900">
        <v>79</v>
      </c>
      <c r="G900">
        <v>0.17</v>
      </c>
      <c r="H900">
        <v>79</v>
      </c>
    </row>
    <row r="901" spans="1:8" x14ac:dyDescent="0.25">
      <c r="A901" t="s">
        <v>2849</v>
      </c>
      <c r="B901" t="s">
        <v>132</v>
      </c>
      <c r="C901" t="s">
        <v>133</v>
      </c>
      <c r="D901">
        <v>1</v>
      </c>
      <c r="E901">
        <v>0.31</v>
      </c>
      <c r="F901">
        <v>85</v>
      </c>
      <c r="G901">
        <v>0.18</v>
      </c>
      <c r="H901">
        <v>85</v>
      </c>
    </row>
    <row r="902" spans="1:8" x14ac:dyDescent="0.25">
      <c r="A902" t="s">
        <v>2849</v>
      </c>
      <c r="B902" t="s">
        <v>3056</v>
      </c>
      <c r="C902" t="s">
        <v>22</v>
      </c>
      <c r="D902">
        <v>1</v>
      </c>
      <c r="E902">
        <v>0.31</v>
      </c>
      <c r="F902">
        <v>99</v>
      </c>
      <c r="G902">
        <v>0.21</v>
      </c>
      <c r="H902">
        <v>99</v>
      </c>
    </row>
    <row r="903" spans="1:8" x14ac:dyDescent="0.25">
      <c r="A903" t="s">
        <v>2849</v>
      </c>
      <c r="B903" t="s">
        <v>187</v>
      </c>
      <c r="C903" t="s">
        <v>22</v>
      </c>
      <c r="D903">
        <v>1</v>
      </c>
      <c r="E903">
        <v>0.31</v>
      </c>
      <c r="F903">
        <v>99</v>
      </c>
      <c r="G903">
        <v>0.21</v>
      </c>
      <c r="H903">
        <v>99</v>
      </c>
    </row>
    <row r="904" spans="1:8" x14ac:dyDescent="0.25">
      <c r="A904" t="s">
        <v>2849</v>
      </c>
      <c r="B904" t="s">
        <v>174</v>
      </c>
      <c r="C904" t="s">
        <v>22</v>
      </c>
      <c r="D904">
        <v>1</v>
      </c>
      <c r="E904">
        <v>0.31</v>
      </c>
      <c r="F904">
        <v>155</v>
      </c>
      <c r="G904">
        <v>0.33</v>
      </c>
      <c r="H904">
        <v>155</v>
      </c>
    </row>
    <row r="905" spans="1:8" x14ac:dyDescent="0.25">
      <c r="A905" t="s">
        <v>2849</v>
      </c>
      <c r="B905" t="s">
        <v>246</v>
      </c>
      <c r="C905" t="s">
        <v>146</v>
      </c>
      <c r="D905">
        <v>1</v>
      </c>
      <c r="E905">
        <v>0.31</v>
      </c>
      <c r="F905">
        <v>169</v>
      </c>
      <c r="G905">
        <v>0.36</v>
      </c>
      <c r="H905">
        <v>169</v>
      </c>
    </row>
    <row r="906" spans="1:8" x14ac:dyDescent="0.25">
      <c r="A906" t="s">
        <v>2849</v>
      </c>
      <c r="B906" t="s">
        <v>233</v>
      </c>
      <c r="C906" t="s">
        <v>295</v>
      </c>
      <c r="D906">
        <v>1</v>
      </c>
      <c r="E906">
        <v>0.31</v>
      </c>
      <c r="F906">
        <v>169</v>
      </c>
      <c r="G906">
        <v>0.36</v>
      </c>
      <c r="H906">
        <v>169</v>
      </c>
    </row>
    <row r="907" spans="1:8" x14ac:dyDescent="0.25">
      <c r="A907" t="s">
        <v>2849</v>
      </c>
      <c r="B907" t="s">
        <v>36</v>
      </c>
      <c r="C907" t="s">
        <v>22</v>
      </c>
      <c r="D907">
        <v>1</v>
      </c>
      <c r="E907">
        <v>0.31</v>
      </c>
      <c r="F907">
        <v>169</v>
      </c>
      <c r="G907">
        <v>0.36</v>
      </c>
      <c r="H907">
        <v>169</v>
      </c>
    </row>
    <row r="908" spans="1:8" x14ac:dyDescent="0.25">
      <c r="A908" t="s">
        <v>2849</v>
      </c>
      <c r="B908" t="s">
        <v>233</v>
      </c>
      <c r="C908" t="s">
        <v>2251</v>
      </c>
      <c r="D908">
        <v>1</v>
      </c>
      <c r="E908">
        <v>0.31</v>
      </c>
      <c r="F908">
        <v>169</v>
      </c>
      <c r="G908">
        <v>0.36</v>
      </c>
      <c r="H908">
        <v>169</v>
      </c>
    </row>
    <row r="909" spans="1:8" x14ac:dyDescent="0.25">
      <c r="A909" t="s">
        <v>2849</v>
      </c>
      <c r="B909" t="s">
        <v>137</v>
      </c>
      <c r="C909" t="s">
        <v>22</v>
      </c>
      <c r="D909">
        <v>1</v>
      </c>
      <c r="E909">
        <v>0.31</v>
      </c>
      <c r="F909">
        <v>179</v>
      </c>
      <c r="G909">
        <v>0.38</v>
      </c>
      <c r="H909">
        <v>179</v>
      </c>
    </row>
    <row r="910" spans="1:8" x14ac:dyDescent="0.25">
      <c r="A910" t="s">
        <v>2849</v>
      </c>
      <c r="B910" t="s">
        <v>141</v>
      </c>
      <c r="C910" t="s">
        <v>22</v>
      </c>
      <c r="D910">
        <v>1</v>
      </c>
      <c r="E910">
        <v>0.31</v>
      </c>
      <c r="F910">
        <v>199</v>
      </c>
      <c r="G910">
        <v>0.42</v>
      </c>
      <c r="H910">
        <v>199</v>
      </c>
    </row>
    <row r="911" spans="1:8" x14ac:dyDescent="0.25">
      <c r="A911" t="s">
        <v>2849</v>
      </c>
      <c r="B911" t="s">
        <v>335</v>
      </c>
      <c r="C911" t="s">
        <v>22</v>
      </c>
      <c r="D911">
        <v>1</v>
      </c>
      <c r="E911">
        <v>0.31</v>
      </c>
      <c r="F911">
        <v>199</v>
      </c>
      <c r="G911">
        <v>0.42</v>
      </c>
      <c r="H911">
        <v>199</v>
      </c>
    </row>
    <row r="912" spans="1:8" x14ac:dyDescent="0.25">
      <c r="A912" t="s">
        <v>2849</v>
      </c>
      <c r="B912" t="s">
        <v>156</v>
      </c>
      <c r="C912" t="s">
        <v>22</v>
      </c>
      <c r="D912">
        <v>1</v>
      </c>
      <c r="E912">
        <v>0.31</v>
      </c>
      <c r="F912">
        <v>199</v>
      </c>
      <c r="G912">
        <v>0.42</v>
      </c>
      <c r="H912">
        <v>199</v>
      </c>
    </row>
    <row r="913" spans="1:8" x14ac:dyDescent="0.25">
      <c r="A913" t="s">
        <v>2849</v>
      </c>
      <c r="B913" t="s">
        <v>2749</v>
      </c>
      <c r="C913" t="s">
        <v>22</v>
      </c>
      <c r="D913">
        <v>1</v>
      </c>
      <c r="E913">
        <v>0.31</v>
      </c>
      <c r="F913">
        <v>249</v>
      </c>
      <c r="G913">
        <v>0.53</v>
      </c>
      <c r="H913">
        <v>249</v>
      </c>
    </row>
    <row r="914" spans="1:8" x14ac:dyDescent="0.25">
      <c r="A914" t="s">
        <v>2849</v>
      </c>
      <c r="B914" t="s">
        <v>177</v>
      </c>
      <c r="C914" t="s">
        <v>343</v>
      </c>
      <c r="D914">
        <v>1</v>
      </c>
      <c r="E914">
        <v>0.31</v>
      </c>
      <c r="F914">
        <v>299</v>
      </c>
      <c r="G914">
        <v>0.64</v>
      </c>
      <c r="H914">
        <v>299</v>
      </c>
    </row>
    <row r="915" spans="1:8" x14ac:dyDescent="0.25">
      <c r="A915" t="s">
        <v>2849</v>
      </c>
      <c r="B915" t="s">
        <v>96</v>
      </c>
      <c r="C915" t="s">
        <v>97</v>
      </c>
      <c r="D915">
        <v>1</v>
      </c>
      <c r="E915">
        <v>0.31</v>
      </c>
      <c r="F915">
        <v>349</v>
      </c>
      <c r="G915">
        <v>0.74</v>
      </c>
      <c r="H915">
        <v>349</v>
      </c>
    </row>
    <row r="916" spans="1:8" x14ac:dyDescent="0.25">
      <c r="A916" t="s">
        <v>2849</v>
      </c>
      <c r="B916" t="s">
        <v>2747</v>
      </c>
      <c r="C916" t="s">
        <v>22</v>
      </c>
      <c r="D916">
        <v>1</v>
      </c>
      <c r="E916">
        <v>0.31</v>
      </c>
      <c r="F916">
        <v>350</v>
      </c>
      <c r="G916">
        <v>0.75</v>
      </c>
      <c r="H916">
        <v>350</v>
      </c>
    </row>
    <row r="917" spans="1:8" x14ac:dyDescent="0.25">
      <c r="A917" t="s">
        <v>2849</v>
      </c>
      <c r="B917" t="s">
        <v>2314</v>
      </c>
      <c r="C917" t="s">
        <v>22</v>
      </c>
      <c r="D917">
        <v>1</v>
      </c>
      <c r="E917">
        <v>0.31</v>
      </c>
      <c r="F917">
        <v>399</v>
      </c>
      <c r="G917">
        <v>0.85</v>
      </c>
      <c r="H917">
        <v>399</v>
      </c>
    </row>
    <row r="918" spans="1:8" x14ac:dyDescent="0.25">
      <c r="A918" t="s">
        <v>2849</v>
      </c>
      <c r="B918" t="s">
        <v>2204</v>
      </c>
      <c r="C918" t="s">
        <v>22</v>
      </c>
      <c r="D918">
        <v>1</v>
      </c>
      <c r="E918">
        <v>0.31</v>
      </c>
      <c r="F918">
        <v>465</v>
      </c>
      <c r="G918">
        <v>0.99</v>
      </c>
      <c r="H918">
        <v>465</v>
      </c>
    </row>
    <row r="919" spans="1:8" x14ac:dyDescent="0.25">
      <c r="A919" t="s">
        <v>2849</v>
      </c>
      <c r="B919" t="s">
        <v>38</v>
      </c>
      <c r="C919" t="s">
        <v>22</v>
      </c>
      <c r="D919">
        <v>1</v>
      </c>
      <c r="E919">
        <v>0.31</v>
      </c>
      <c r="F919">
        <v>490</v>
      </c>
      <c r="G919">
        <v>1.05</v>
      </c>
      <c r="H919">
        <v>490</v>
      </c>
    </row>
    <row r="920" spans="1:8" x14ac:dyDescent="0.25">
      <c r="A920" t="s">
        <v>2849</v>
      </c>
      <c r="B920" t="s">
        <v>2242</v>
      </c>
      <c r="C920" t="s">
        <v>2243</v>
      </c>
      <c r="D920">
        <v>1</v>
      </c>
      <c r="E920">
        <v>0.31</v>
      </c>
      <c r="F920">
        <v>539</v>
      </c>
      <c r="G920">
        <v>1.1499999999999999</v>
      </c>
      <c r="H920">
        <v>539</v>
      </c>
    </row>
    <row r="921" spans="1:8" x14ac:dyDescent="0.25">
      <c r="A921" t="s">
        <v>2849</v>
      </c>
      <c r="B921" t="s">
        <v>142</v>
      </c>
      <c r="C921" t="s">
        <v>22</v>
      </c>
      <c r="D921">
        <v>1</v>
      </c>
      <c r="E921">
        <v>0.31</v>
      </c>
      <c r="F921">
        <v>549</v>
      </c>
      <c r="G921">
        <v>1.17</v>
      </c>
      <c r="H921">
        <v>549</v>
      </c>
    </row>
    <row r="922" spans="1:8" x14ac:dyDescent="0.25">
      <c r="A922" t="s">
        <v>2849</v>
      </c>
      <c r="B922" t="s">
        <v>91</v>
      </c>
      <c r="C922" t="s">
        <v>22</v>
      </c>
      <c r="D922">
        <v>1</v>
      </c>
      <c r="E922">
        <v>0.31</v>
      </c>
      <c r="F922">
        <v>599</v>
      </c>
      <c r="G922">
        <v>1.28</v>
      </c>
      <c r="H922">
        <v>599</v>
      </c>
    </row>
    <row r="923" spans="1:8" x14ac:dyDescent="0.25">
      <c r="A923" t="s">
        <v>2849</v>
      </c>
      <c r="B923" t="s">
        <v>61</v>
      </c>
      <c r="C923" t="s">
        <v>22</v>
      </c>
      <c r="D923">
        <v>1</v>
      </c>
      <c r="E923">
        <v>0.31</v>
      </c>
      <c r="F923">
        <v>649</v>
      </c>
      <c r="G923">
        <v>1.38</v>
      </c>
      <c r="H923">
        <v>649</v>
      </c>
    </row>
    <row r="924" spans="1:8" x14ac:dyDescent="0.25">
      <c r="A924" t="s">
        <v>2849</v>
      </c>
      <c r="B924" t="s">
        <v>73</v>
      </c>
      <c r="C924" t="s">
        <v>22</v>
      </c>
      <c r="D924">
        <v>1</v>
      </c>
      <c r="E924">
        <v>0.31</v>
      </c>
      <c r="F924">
        <v>669</v>
      </c>
      <c r="G924">
        <v>1.43</v>
      </c>
      <c r="H924">
        <v>669</v>
      </c>
    </row>
    <row r="925" spans="1:8" x14ac:dyDescent="0.25">
      <c r="A925" t="s">
        <v>2849</v>
      </c>
      <c r="B925" t="s">
        <v>284</v>
      </c>
      <c r="C925" t="s">
        <v>22</v>
      </c>
      <c r="D925">
        <v>1</v>
      </c>
      <c r="E925">
        <v>0.31</v>
      </c>
      <c r="F925">
        <v>729</v>
      </c>
      <c r="G925">
        <v>1.55</v>
      </c>
      <c r="H925">
        <v>729</v>
      </c>
    </row>
    <row r="926" spans="1:8" x14ac:dyDescent="0.25">
      <c r="A926" t="s">
        <v>2849</v>
      </c>
      <c r="B926" t="s">
        <v>51</v>
      </c>
      <c r="C926" t="s">
        <v>22</v>
      </c>
      <c r="D926">
        <v>1</v>
      </c>
      <c r="E926">
        <v>0.31</v>
      </c>
      <c r="F926">
        <v>749</v>
      </c>
      <c r="G926">
        <v>1.6</v>
      </c>
      <c r="H926">
        <v>749</v>
      </c>
    </row>
    <row r="927" spans="1:8" x14ac:dyDescent="0.25">
      <c r="A927" t="s">
        <v>2849</v>
      </c>
      <c r="B927" t="s">
        <v>45</v>
      </c>
      <c r="C927" t="s">
        <v>22</v>
      </c>
      <c r="D927">
        <v>1</v>
      </c>
      <c r="E927">
        <v>0.31</v>
      </c>
      <c r="F927">
        <v>769</v>
      </c>
      <c r="G927">
        <v>1.64</v>
      </c>
      <c r="H927">
        <v>769</v>
      </c>
    </row>
    <row r="928" spans="1:8" x14ac:dyDescent="0.25">
      <c r="A928" t="s">
        <v>2849</v>
      </c>
      <c r="B928" t="s">
        <v>2247</v>
      </c>
      <c r="C928" t="s">
        <v>2216</v>
      </c>
      <c r="D928">
        <v>1</v>
      </c>
      <c r="E928">
        <v>0.31</v>
      </c>
      <c r="F928">
        <v>850</v>
      </c>
      <c r="G928">
        <v>1.81</v>
      </c>
      <c r="H928">
        <v>850</v>
      </c>
    </row>
    <row r="929" spans="1:8" x14ac:dyDescent="0.25">
      <c r="A929" t="s">
        <v>2849</v>
      </c>
      <c r="B929" t="s">
        <v>2217</v>
      </c>
      <c r="C929" t="s">
        <v>2214</v>
      </c>
      <c r="D929">
        <v>1</v>
      </c>
      <c r="E929">
        <v>0.31</v>
      </c>
      <c r="F929">
        <v>849</v>
      </c>
      <c r="G929">
        <v>1.81</v>
      </c>
      <c r="H929">
        <v>849</v>
      </c>
    </row>
    <row r="930" spans="1:8" x14ac:dyDescent="0.25">
      <c r="A930" t="s">
        <v>2849</v>
      </c>
      <c r="B930" t="s">
        <v>23</v>
      </c>
      <c r="C930" t="s">
        <v>22</v>
      </c>
      <c r="D930">
        <v>1</v>
      </c>
      <c r="E930">
        <v>0.31</v>
      </c>
      <c r="F930">
        <v>970</v>
      </c>
      <c r="G930">
        <v>2.0699999999999998</v>
      </c>
      <c r="H930">
        <v>970</v>
      </c>
    </row>
    <row r="931" spans="1:8" x14ac:dyDescent="0.25">
      <c r="A931" t="s">
        <v>2849</v>
      </c>
      <c r="B931" t="s">
        <v>2295</v>
      </c>
      <c r="C931" t="s">
        <v>22</v>
      </c>
      <c r="D931">
        <v>1</v>
      </c>
      <c r="E931">
        <v>0.31</v>
      </c>
      <c r="F931">
        <v>1190</v>
      </c>
      <c r="G931">
        <v>2.54</v>
      </c>
      <c r="H931">
        <v>1190</v>
      </c>
    </row>
    <row r="932" spans="1:8" x14ac:dyDescent="0.25">
      <c r="A932" t="s">
        <v>2849</v>
      </c>
      <c r="B932" t="s">
        <v>2222</v>
      </c>
      <c r="C932" t="s">
        <v>2216</v>
      </c>
      <c r="D932">
        <v>1</v>
      </c>
      <c r="E932">
        <v>0.31</v>
      </c>
      <c r="F932">
        <v>1249</v>
      </c>
      <c r="G932">
        <v>2.66</v>
      </c>
      <c r="H932">
        <v>1249</v>
      </c>
    </row>
    <row r="933" spans="1:8" x14ac:dyDescent="0.25">
      <c r="A933" t="s">
        <v>2849</v>
      </c>
      <c r="B933" t="s">
        <v>2213</v>
      </c>
      <c r="C933" t="s">
        <v>2216</v>
      </c>
      <c r="D933">
        <v>1</v>
      </c>
      <c r="E933">
        <v>0.31</v>
      </c>
      <c r="F933">
        <v>1299</v>
      </c>
      <c r="G933">
        <v>2.77</v>
      </c>
      <c r="H933">
        <v>1299</v>
      </c>
    </row>
    <row r="934" spans="1:8" x14ac:dyDescent="0.25">
      <c r="A934" t="s">
        <v>2849</v>
      </c>
      <c r="B934" t="s">
        <v>2234</v>
      </c>
      <c r="C934" t="s">
        <v>2216</v>
      </c>
      <c r="D934">
        <v>1</v>
      </c>
      <c r="E934">
        <v>0.31</v>
      </c>
      <c r="F934">
        <v>1560</v>
      </c>
      <c r="G934">
        <v>3.33</v>
      </c>
      <c r="H934">
        <v>1560</v>
      </c>
    </row>
    <row r="935" spans="1:8" x14ac:dyDescent="0.25">
      <c r="A935" t="s">
        <v>2849</v>
      </c>
      <c r="B935" t="s">
        <v>2235</v>
      </c>
      <c r="C935" t="s">
        <v>2214</v>
      </c>
      <c r="D935">
        <v>1</v>
      </c>
      <c r="E935">
        <v>0.31</v>
      </c>
      <c r="F935">
        <v>1790</v>
      </c>
      <c r="G935">
        <v>3.82</v>
      </c>
      <c r="H935">
        <v>1790</v>
      </c>
    </row>
    <row r="936" spans="1:8" x14ac:dyDescent="0.25">
      <c r="A936" t="s">
        <v>2849</v>
      </c>
      <c r="B936" t="s">
        <v>2789</v>
      </c>
      <c r="C936" t="s">
        <v>22</v>
      </c>
      <c r="D936">
        <v>2</v>
      </c>
      <c r="E936">
        <v>0.61</v>
      </c>
      <c r="F936">
        <v>58</v>
      </c>
      <c r="G936">
        <v>0.12</v>
      </c>
      <c r="H936">
        <v>29</v>
      </c>
    </row>
    <row r="937" spans="1:8" x14ac:dyDescent="0.25">
      <c r="A937" t="s">
        <v>2849</v>
      </c>
      <c r="B937" t="s">
        <v>58</v>
      </c>
      <c r="C937" t="s">
        <v>22</v>
      </c>
      <c r="D937">
        <v>2</v>
      </c>
      <c r="E937">
        <v>0.61</v>
      </c>
      <c r="F937">
        <v>130</v>
      </c>
      <c r="G937">
        <v>0.28000000000000003</v>
      </c>
      <c r="H937">
        <v>65</v>
      </c>
    </row>
    <row r="938" spans="1:8" x14ac:dyDescent="0.25">
      <c r="A938" t="s">
        <v>2849</v>
      </c>
      <c r="B938" t="s">
        <v>127</v>
      </c>
      <c r="C938" t="s">
        <v>22</v>
      </c>
      <c r="D938">
        <v>2</v>
      </c>
      <c r="E938">
        <v>0.61</v>
      </c>
      <c r="F938">
        <v>298</v>
      </c>
      <c r="G938">
        <v>0.64</v>
      </c>
      <c r="H938">
        <v>149</v>
      </c>
    </row>
    <row r="939" spans="1:8" x14ac:dyDescent="0.25">
      <c r="A939" t="s">
        <v>2849</v>
      </c>
      <c r="B939" t="s">
        <v>40</v>
      </c>
      <c r="C939" t="s">
        <v>22</v>
      </c>
      <c r="D939">
        <v>2</v>
      </c>
      <c r="E939">
        <v>0.61</v>
      </c>
      <c r="F939">
        <v>358</v>
      </c>
      <c r="G939">
        <v>0.76</v>
      </c>
      <c r="H939">
        <v>179</v>
      </c>
    </row>
    <row r="940" spans="1:8" x14ac:dyDescent="0.25">
      <c r="A940" t="s">
        <v>2849</v>
      </c>
      <c r="B940" t="s">
        <v>112</v>
      </c>
      <c r="C940" t="s">
        <v>22</v>
      </c>
      <c r="D940">
        <v>2</v>
      </c>
      <c r="E940">
        <v>0.61</v>
      </c>
      <c r="F940">
        <v>430</v>
      </c>
      <c r="G940">
        <v>0.92</v>
      </c>
      <c r="H940">
        <v>215</v>
      </c>
    </row>
    <row r="941" spans="1:8" x14ac:dyDescent="0.25">
      <c r="A941" t="s">
        <v>2849</v>
      </c>
      <c r="B941" t="s">
        <v>43</v>
      </c>
      <c r="C941" t="s">
        <v>22</v>
      </c>
      <c r="D941">
        <v>2</v>
      </c>
      <c r="E941">
        <v>0.61</v>
      </c>
      <c r="F941">
        <v>430</v>
      </c>
      <c r="G941">
        <v>0.92</v>
      </c>
      <c r="H941">
        <v>215</v>
      </c>
    </row>
    <row r="942" spans="1:8" x14ac:dyDescent="0.25">
      <c r="A942" t="s">
        <v>2849</v>
      </c>
      <c r="B942" t="s">
        <v>3303</v>
      </c>
      <c r="C942" t="s">
        <v>22</v>
      </c>
      <c r="D942">
        <v>2</v>
      </c>
      <c r="E942">
        <v>0.61</v>
      </c>
      <c r="F942">
        <v>798</v>
      </c>
      <c r="G942">
        <v>1.7</v>
      </c>
      <c r="H942">
        <v>399</v>
      </c>
    </row>
    <row r="943" spans="1:8" x14ac:dyDescent="0.25">
      <c r="A943" t="s">
        <v>2849</v>
      </c>
      <c r="B943" t="s">
        <v>56</v>
      </c>
      <c r="C943" t="s">
        <v>22</v>
      </c>
      <c r="D943">
        <v>2</v>
      </c>
      <c r="E943">
        <v>0.61</v>
      </c>
      <c r="F943">
        <v>998</v>
      </c>
      <c r="G943">
        <v>2.13</v>
      </c>
      <c r="H943">
        <v>499</v>
      </c>
    </row>
    <row r="944" spans="1:8" x14ac:dyDescent="0.25">
      <c r="A944" t="s">
        <v>2849</v>
      </c>
      <c r="B944" t="s">
        <v>181</v>
      </c>
      <c r="C944" t="s">
        <v>22</v>
      </c>
      <c r="D944">
        <v>3</v>
      </c>
      <c r="E944">
        <v>0.92</v>
      </c>
      <c r="F944">
        <v>12</v>
      </c>
      <c r="G944">
        <v>0.03</v>
      </c>
      <c r="H944">
        <v>4</v>
      </c>
    </row>
    <row r="945" spans="1:8" x14ac:dyDescent="0.25">
      <c r="A945" t="s">
        <v>2849</v>
      </c>
      <c r="B945" t="s">
        <v>2293</v>
      </c>
      <c r="C945" t="s">
        <v>22</v>
      </c>
      <c r="D945">
        <v>3</v>
      </c>
      <c r="E945">
        <v>0.92</v>
      </c>
      <c r="F945">
        <v>99</v>
      </c>
      <c r="G945">
        <v>0.21</v>
      </c>
      <c r="H945">
        <v>33</v>
      </c>
    </row>
    <row r="946" spans="1:8" x14ac:dyDescent="0.25">
      <c r="A946" t="s">
        <v>2849</v>
      </c>
      <c r="B946" t="s">
        <v>145</v>
      </c>
      <c r="C946" t="s">
        <v>146</v>
      </c>
      <c r="D946">
        <v>3</v>
      </c>
      <c r="E946">
        <v>0.92</v>
      </c>
      <c r="F946">
        <v>255</v>
      </c>
      <c r="G946">
        <v>0.54</v>
      </c>
      <c r="H946">
        <v>85</v>
      </c>
    </row>
    <row r="947" spans="1:8" x14ac:dyDescent="0.25">
      <c r="A947" t="s">
        <v>2849</v>
      </c>
      <c r="B947" t="s">
        <v>145</v>
      </c>
      <c r="C947" t="s">
        <v>258</v>
      </c>
      <c r="D947">
        <v>3</v>
      </c>
      <c r="E947">
        <v>0.92</v>
      </c>
      <c r="F947">
        <v>255</v>
      </c>
      <c r="G947">
        <v>0.54</v>
      </c>
      <c r="H947">
        <v>85</v>
      </c>
    </row>
    <row r="948" spans="1:8" x14ac:dyDescent="0.25">
      <c r="A948" t="s">
        <v>2849</v>
      </c>
      <c r="B948" t="s">
        <v>35</v>
      </c>
      <c r="C948" t="s">
        <v>22</v>
      </c>
      <c r="D948">
        <v>3</v>
      </c>
      <c r="E948">
        <v>0.92</v>
      </c>
      <c r="F948">
        <v>1287</v>
      </c>
      <c r="G948">
        <v>2.75</v>
      </c>
      <c r="H948">
        <v>429</v>
      </c>
    </row>
    <row r="949" spans="1:8" x14ac:dyDescent="0.25">
      <c r="A949" t="s">
        <v>2849</v>
      </c>
      <c r="B949" t="s">
        <v>329</v>
      </c>
      <c r="C949" t="s">
        <v>22</v>
      </c>
      <c r="D949">
        <v>3</v>
      </c>
      <c r="E949">
        <v>0.92</v>
      </c>
      <c r="F949">
        <v>1497</v>
      </c>
      <c r="G949">
        <v>3.19</v>
      </c>
      <c r="H949">
        <v>499</v>
      </c>
    </row>
    <row r="950" spans="1:8" x14ac:dyDescent="0.25">
      <c r="A950" t="s">
        <v>2849</v>
      </c>
      <c r="B950" t="s">
        <v>2308</v>
      </c>
      <c r="C950" t="s">
        <v>22</v>
      </c>
      <c r="D950">
        <v>3</v>
      </c>
      <c r="E950">
        <v>0.92</v>
      </c>
      <c r="F950">
        <v>3297</v>
      </c>
      <c r="G950">
        <v>7.03</v>
      </c>
      <c r="H950">
        <v>1099</v>
      </c>
    </row>
    <row r="951" spans="1:8" x14ac:dyDescent="0.25">
      <c r="A951" t="s">
        <v>2849</v>
      </c>
      <c r="B951" t="s">
        <v>39</v>
      </c>
      <c r="C951" t="s">
        <v>22</v>
      </c>
      <c r="D951">
        <v>4</v>
      </c>
      <c r="E951">
        <v>1.23</v>
      </c>
      <c r="F951">
        <v>716</v>
      </c>
      <c r="G951">
        <v>1.53</v>
      </c>
      <c r="H951">
        <v>179</v>
      </c>
    </row>
    <row r="952" spans="1:8" x14ac:dyDescent="0.25">
      <c r="A952" t="s">
        <v>2849</v>
      </c>
      <c r="B952" t="s">
        <v>316</v>
      </c>
      <c r="C952" t="s">
        <v>22</v>
      </c>
      <c r="D952">
        <v>4</v>
      </c>
      <c r="E952">
        <v>1.23</v>
      </c>
      <c r="F952">
        <v>2396</v>
      </c>
      <c r="G952">
        <v>5.1100000000000003</v>
      </c>
      <c r="H952">
        <v>599</v>
      </c>
    </row>
    <row r="953" spans="1:8" x14ac:dyDescent="0.25">
      <c r="A953" t="s">
        <v>2849</v>
      </c>
      <c r="B953" t="s">
        <v>145</v>
      </c>
      <c r="C953" t="s">
        <v>193</v>
      </c>
      <c r="D953">
        <v>5</v>
      </c>
      <c r="E953">
        <v>1.53</v>
      </c>
      <c r="F953">
        <v>425</v>
      </c>
      <c r="G953">
        <v>0.91</v>
      </c>
      <c r="H953">
        <v>85</v>
      </c>
    </row>
    <row r="954" spans="1:8" x14ac:dyDescent="0.25">
      <c r="A954" t="s">
        <v>2849</v>
      </c>
      <c r="B954" t="s">
        <v>83</v>
      </c>
      <c r="C954" t="s">
        <v>84</v>
      </c>
      <c r="D954">
        <v>5</v>
      </c>
      <c r="E954">
        <v>1.53</v>
      </c>
      <c r="F954">
        <v>775</v>
      </c>
      <c r="G954">
        <v>1.65</v>
      </c>
      <c r="H954">
        <v>155</v>
      </c>
    </row>
    <row r="955" spans="1:8" x14ac:dyDescent="0.25">
      <c r="A955" t="s">
        <v>2849</v>
      </c>
      <c r="B955" t="s">
        <v>2767</v>
      </c>
      <c r="C955" t="s">
        <v>22</v>
      </c>
      <c r="D955">
        <v>6</v>
      </c>
      <c r="E955">
        <v>1.84</v>
      </c>
      <c r="F955">
        <v>1674</v>
      </c>
      <c r="G955">
        <v>3.57</v>
      </c>
      <c r="H955">
        <v>279</v>
      </c>
    </row>
    <row r="956" spans="1:8" x14ac:dyDescent="0.25">
      <c r="A956" t="s">
        <v>2849</v>
      </c>
      <c r="B956" t="s">
        <v>27</v>
      </c>
      <c r="C956" t="s">
        <v>22</v>
      </c>
      <c r="D956">
        <v>6</v>
      </c>
      <c r="E956">
        <v>1.84</v>
      </c>
      <c r="F956">
        <v>1920</v>
      </c>
      <c r="G956">
        <v>4.0999999999999996</v>
      </c>
      <c r="H956">
        <v>320</v>
      </c>
    </row>
    <row r="957" spans="1:8" x14ac:dyDescent="0.25">
      <c r="A957" t="s">
        <v>2849</v>
      </c>
      <c r="B957" t="s">
        <v>66</v>
      </c>
      <c r="C957" t="s">
        <v>22</v>
      </c>
      <c r="D957">
        <v>8</v>
      </c>
      <c r="E957">
        <v>2.4500000000000002</v>
      </c>
      <c r="F957">
        <v>472</v>
      </c>
      <c r="G957">
        <v>1.01</v>
      </c>
      <c r="H957">
        <v>59</v>
      </c>
    </row>
    <row r="958" spans="1:8" x14ac:dyDescent="0.25">
      <c r="A958" t="s">
        <v>2849</v>
      </c>
      <c r="B958" t="s">
        <v>132</v>
      </c>
      <c r="C958" t="s">
        <v>146</v>
      </c>
      <c r="D958">
        <v>8</v>
      </c>
      <c r="E958">
        <v>2.4500000000000002</v>
      </c>
      <c r="F958">
        <v>680</v>
      </c>
      <c r="G958">
        <v>1.45</v>
      </c>
      <c r="H958">
        <v>85</v>
      </c>
    </row>
    <row r="959" spans="1:8" x14ac:dyDescent="0.25">
      <c r="A959" t="s">
        <v>2849</v>
      </c>
      <c r="B959" t="s">
        <v>3044</v>
      </c>
      <c r="C959" t="s">
        <v>22</v>
      </c>
      <c r="D959">
        <v>8</v>
      </c>
      <c r="E959">
        <v>2.4500000000000002</v>
      </c>
      <c r="F959">
        <v>2792</v>
      </c>
      <c r="G959">
        <v>5.96</v>
      </c>
      <c r="H959">
        <v>349</v>
      </c>
    </row>
    <row r="960" spans="1:8" x14ac:dyDescent="0.25">
      <c r="A960" t="s">
        <v>2849</v>
      </c>
      <c r="B960" t="s">
        <v>2756</v>
      </c>
      <c r="C960" t="s">
        <v>22</v>
      </c>
      <c r="D960">
        <v>9</v>
      </c>
      <c r="E960">
        <v>2.76</v>
      </c>
      <c r="F960">
        <v>297</v>
      </c>
      <c r="G960">
        <v>0.63</v>
      </c>
      <c r="H960">
        <v>33</v>
      </c>
    </row>
    <row r="961" spans="1:8" x14ac:dyDescent="0.25">
      <c r="A961" t="s">
        <v>2849</v>
      </c>
      <c r="B961" t="s">
        <v>132</v>
      </c>
      <c r="C961" t="s">
        <v>193</v>
      </c>
      <c r="D961">
        <v>9</v>
      </c>
      <c r="E961">
        <v>2.76</v>
      </c>
      <c r="F961">
        <v>765</v>
      </c>
      <c r="G961">
        <v>1.63</v>
      </c>
      <c r="H961">
        <v>85</v>
      </c>
    </row>
    <row r="962" spans="1:8" x14ac:dyDescent="0.25">
      <c r="A962" t="s">
        <v>2849</v>
      </c>
      <c r="B962" t="s">
        <v>89</v>
      </c>
      <c r="C962" t="s">
        <v>22</v>
      </c>
      <c r="D962">
        <v>9</v>
      </c>
      <c r="E962">
        <v>2.76</v>
      </c>
      <c r="F962">
        <v>891</v>
      </c>
      <c r="G962">
        <v>1.9</v>
      </c>
      <c r="H962">
        <v>99</v>
      </c>
    </row>
    <row r="963" spans="1:8" x14ac:dyDescent="0.25">
      <c r="A963" t="s">
        <v>2849</v>
      </c>
      <c r="B963" t="s">
        <v>59</v>
      </c>
      <c r="C963" t="s">
        <v>22</v>
      </c>
      <c r="D963">
        <v>75</v>
      </c>
      <c r="E963">
        <v>23.01</v>
      </c>
      <c r="F963">
        <v>1425</v>
      </c>
      <c r="G963">
        <v>3.04</v>
      </c>
      <c r="H963">
        <v>19</v>
      </c>
    </row>
    <row r="964" spans="1:8" x14ac:dyDescent="0.25">
      <c r="A964" t="s">
        <v>2849</v>
      </c>
      <c r="B964" t="s">
        <v>57</v>
      </c>
      <c r="C964" t="s">
        <v>22</v>
      </c>
      <c r="D964">
        <v>95</v>
      </c>
      <c r="E964">
        <v>29.14</v>
      </c>
      <c r="F964">
        <v>1805</v>
      </c>
      <c r="G964">
        <v>3.85</v>
      </c>
      <c r="H964">
        <v>19</v>
      </c>
    </row>
    <row r="965" spans="1:8" x14ac:dyDescent="0.25">
      <c r="A965" t="s">
        <v>2850</v>
      </c>
      <c r="B965" t="s">
        <v>3048</v>
      </c>
      <c r="C965" t="s">
        <v>22</v>
      </c>
      <c r="D965">
        <v>1</v>
      </c>
      <c r="E965">
        <v>0.18</v>
      </c>
      <c r="F965">
        <v>10</v>
      </c>
      <c r="G965">
        <v>0.02</v>
      </c>
      <c r="H965">
        <v>10</v>
      </c>
    </row>
    <row r="966" spans="1:8" x14ac:dyDescent="0.25">
      <c r="A966" t="s">
        <v>2850</v>
      </c>
      <c r="B966" t="s">
        <v>3054</v>
      </c>
      <c r="C966" t="s">
        <v>22</v>
      </c>
      <c r="D966">
        <v>1</v>
      </c>
      <c r="E966">
        <v>0.18</v>
      </c>
      <c r="F966">
        <v>15</v>
      </c>
      <c r="G966">
        <v>0.03</v>
      </c>
      <c r="H966">
        <v>15</v>
      </c>
    </row>
    <row r="967" spans="1:8" x14ac:dyDescent="0.25">
      <c r="A967" t="s">
        <v>2850</v>
      </c>
      <c r="B967" t="s">
        <v>2293</v>
      </c>
      <c r="C967" t="s">
        <v>22</v>
      </c>
      <c r="D967">
        <v>1</v>
      </c>
      <c r="E967">
        <v>0.18</v>
      </c>
      <c r="F967">
        <v>33</v>
      </c>
      <c r="G967">
        <v>0.06</v>
      </c>
      <c r="H967">
        <v>33</v>
      </c>
    </row>
    <row r="968" spans="1:8" x14ac:dyDescent="0.25">
      <c r="A968" t="s">
        <v>2850</v>
      </c>
      <c r="B968" t="s">
        <v>200</v>
      </c>
      <c r="C968" t="s">
        <v>22</v>
      </c>
      <c r="D968">
        <v>1</v>
      </c>
      <c r="E968">
        <v>0.18</v>
      </c>
      <c r="F968">
        <v>39</v>
      </c>
      <c r="G968">
        <v>7.0000000000000007E-2</v>
      </c>
      <c r="H968">
        <v>39</v>
      </c>
    </row>
    <row r="969" spans="1:8" x14ac:dyDescent="0.25">
      <c r="A969" t="s">
        <v>2850</v>
      </c>
      <c r="B969" t="s">
        <v>184</v>
      </c>
      <c r="C969" t="s">
        <v>22</v>
      </c>
      <c r="D969">
        <v>1</v>
      </c>
      <c r="E969">
        <v>0.18</v>
      </c>
      <c r="F969">
        <v>50</v>
      </c>
      <c r="G969">
        <v>0.09</v>
      </c>
      <c r="H969">
        <v>50</v>
      </c>
    </row>
    <row r="970" spans="1:8" x14ac:dyDescent="0.25">
      <c r="A970" t="s">
        <v>2850</v>
      </c>
      <c r="B970" t="s">
        <v>3058</v>
      </c>
      <c r="C970" t="s">
        <v>339</v>
      </c>
      <c r="D970">
        <v>1</v>
      </c>
      <c r="E970">
        <v>0.18</v>
      </c>
      <c r="F970">
        <v>49</v>
      </c>
      <c r="G970">
        <v>0.09</v>
      </c>
      <c r="H970">
        <v>49</v>
      </c>
    </row>
    <row r="971" spans="1:8" x14ac:dyDescent="0.25">
      <c r="A971" t="s">
        <v>2850</v>
      </c>
      <c r="B971" t="s">
        <v>3058</v>
      </c>
      <c r="C971" t="s">
        <v>3440</v>
      </c>
      <c r="D971">
        <v>1</v>
      </c>
      <c r="E971">
        <v>0.18</v>
      </c>
      <c r="F971">
        <v>49</v>
      </c>
      <c r="G971">
        <v>0.09</v>
      </c>
      <c r="H971">
        <v>49</v>
      </c>
    </row>
    <row r="972" spans="1:8" x14ac:dyDescent="0.25">
      <c r="A972" t="s">
        <v>2850</v>
      </c>
      <c r="B972" t="s">
        <v>3058</v>
      </c>
      <c r="C972" t="s">
        <v>2256</v>
      </c>
      <c r="D972">
        <v>1</v>
      </c>
      <c r="E972">
        <v>0.18</v>
      </c>
      <c r="F972">
        <v>49</v>
      </c>
      <c r="G972">
        <v>0.09</v>
      </c>
      <c r="H972">
        <v>49</v>
      </c>
    </row>
    <row r="973" spans="1:8" x14ac:dyDescent="0.25">
      <c r="A973" t="s">
        <v>2850</v>
      </c>
      <c r="B973" t="s">
        <v>3058</v>
      </c>
      <c r="C973" t="s">
        <v>344</v>
      </c>
      <c r="D973">
        <v>1</v>
      </c>
      <c r="E973">
        <v>0.18</v>
      </c>
      <c r="F973">
        <v>49</v>
      </c>
      <c r="G973">
        <v>0.09</v>
      </c>
      <c r="H973">
        <v>49</v>
      </c>
    </row>
    <row r="974" spans="1:8" x14ac:dyDescent="0.25">
      <c r="A974" t="s">
        <v>2850</v>
      </c>
      <c r="B974" t="s">
        <v>3058</v>
      </c>
      <c r="C974" t="s">
        <v>345</v>
      </c>
      <c r="D974">
        <v>1</v>
      </c>
      <c r="E974">
        <v>0.18</v>
      </c>
      <c r="F974">
        <v>49</v>
      </c>
      <c r="G974">
        <v>0.09</v>
      </c>
      <c r="H974">
        <v>49</v>
      </c>
    </row>
    <row r="975" spans="1:8" x14ac:dyDescent="0.25">
      <c r="A975" t="s">
        <v>2850</v>
      </c>
      <c r="B975" t="s">
        <v>65</v>
      </c>
      <c r="C975" t="s">
        <v>22</v>
      </c>
      <c r="D975">
        <v>1</v>
      </c>
      <c r="E975">
        <v>0.18</v>
      </c>
      <c r="F975">
        <v>49</v>
      </c>
      <c r="G975">
        <v>0.09</v>
      </c>
      <c r="H975">
        <v>49</v>
      </c>
    </row>
    <row r="976" spans="1:8" x14ac:dyDescent="0.25">
      <c r="A976" t="s">
        <v>2850</v>
      </c>
      <c r="B976" t="s">
        <v>32</v>
      </c>
      <c r="C976" t="s">
        <v>22</v>
      </c>
      <c r="D976">
        <v>1</v>
      </c>
      <c r="E976">
        <v>0.18</v>
      </c>
      <c r="F976">
        <v>79</v>
      </c>
      <c r="G976">
        <v>0.15</v>
      </c>
      <c r="H976">
        <v>79</v>
      </c>
    </row>
    <row r="977" spans="1:8" x14ac:dyDescent="0.25">
      <c r="A977" t="s">
        <v>2850</v>
      </c>
      <c r="B977" t="s">
        <v>132</v>
      </c>
      <c r="C977" t="s">
        <v>193</v>
      </c>
      <c r="D977">
        <v>1</v>
      </c>
      <c r="E977">
        <v>0.18</v>
      </c>
      <c r="F977">
        <v>85</v>
      </c>
      <c r="G977">
        <v>0.16</v>
      </c>
      <c r="H977">
        <v>85</v>
      </c>
    </row>
    <row r="978" spans="1:8" x14ac:dyDescent="0.25">
      <c r="A978" t="s">
        <v>2850</v>
      </c>
      <c r="B978" t="s">
        <v>238</v>
      </c>
      <c r="C978" t="s">
        <v>2261</v>
      </c>
      <c r="D978">
        <v>1</v>
      </c>
      <c r="E978">
        <v>0.18</v>
      </c>
      <c r="F978">
        <v>99</v>
      </c>
      <c r="G978">
        <v>0.18</v>
      </c>
      <c r="H978">
        <v>99</v>
      </c>
    </row>
    <row r="979" spans="1:8" x14ac:dyDescent="0.25">
      <c r="A979" t="s">
        <v>2850</v>
      </c>
      <c r="B979" t="s">
        <v>238</v>
      </c>
      <c r="C979" t="s">
        <v>2202</v>
      </c>
      <c r="D979">
        <v>1</v>
      </c>
      <c r="E979">
        <v>0.18</v>
      </c>
      <c r="F979">
        <v>99</v>
      </c>
      <c r="G979">
        <v>0.18</v>
      </c>
      <c r="H979">
        <v>99</v>
      </c>
    </row>
    <row r="980" spans="1:8" x14ac:dyDescent="0.25">
      <c r="A980" t="s">
        <v>2850</v>
      </c>
      <c r="B980" t="s">
        <v>238</v>
      </c>
      <c r="C980" t="s">
        <v>339</v>
      </c>
      <c r="D980">
        <v>1</v>
      </c>
      <c r="E980">
        <v>0.18</v>
      </c>
      <c r="F980">
        <v>99</v>
      </c>
      <c r="G980">
        <v>0.18</v>
      </c>
      <c r="H980">
        <v>99</v>
      </c>
    </row>
    <row r="981" spans="1:8" x14ac:dyDescent="0.25">
      <c r="A981" t="s">
        <v>2850</v>
      </c>
      <c r="B981" t="s">
        <v>238</v>
      </c>
      <c r="C981" t="s">
        <v>341</v>
      </c>
      <c r="D981">
        <v>1</v>
      </c>
      <c r="E981">
        <v>0.18</v>
      </c>
      <c r="F981">
        <v>99</v>
      </c>
      <c r="G981">
        <v>0.18</v>
      </c>
      <c r="H981">
        <v>99</v>
      </c>
    </row>
    <row r="982" spans="1:8" x14ac:dyDescent="0.25">
      <c r="A982" t="s">
        <v>2850</v>
      </c>
      <c r="B982" t="s">
        <v>238</v>
      </c>
      <c r="C982" t="s">
        <v>2200</v>
      </c>
      <c r="D982">
        <v>1</v>
      </c>
      <c r="E982">
        <v>0.18</v>
      </c>
      <c r="F982">
        <v>99</v>
      </c>
      <c r="G982">
        <v>0.18</v>
      </c>
      <c r="H982">
        <v>99</v>
      </c>
    </row>
    <row r="983" spans="1:8" x14ac:dyDescent="0.25">
      <c r="A983" t="s">
        <v>2850</v>
      </c>
      <c r="B983" t="s">
        <v>2205</v>
      </c>
      <c r="C983" t="s">
        <v>22</v>
      </c>
      <c r="D983">
        <v>1</v>
      </c>
      <c r="E983">
        <v>0.18</v>
      </c>
      <c r="F983">
        <v>99</v>
      </c>
      <c r="G983">
        <v>0.18</v>
      </c>
      <c r="H983">
        <v>99</v>
      </c>
    </row>
    <row r="984" spans="1:8" x14ac:dyDescent="0.25">
      <c r="A984" t="s">
        <v>2850</v>
      </c>
      <c r="B984" t="s">
        <v>241</v>
      </c>
      <c r="C984" t="s">
        <v>2203</v>
      </c>
      <c r="D984">
        <v>1</v>
      </c>
      <c r="E984">
        <v>0.18</v>
      </c>
      <c r="F984">
        <v>149</v>
      </c>
      <c r="G984">
        <v>0.28000000000000003</v>
      </c>
      <c r="H984">
        <v>149</v>
      </c>
    </row>
    <row r="985" spans="1:8" x14ac:dyDescent="0.25">
      <c r="A985" t="s">
        <v>2850</v>
      </c>
      <c r="B985" t="s">
        <v>241</v>
      </c>
      <c r="C985" t="s">
        <v>342</v>
      </c>
      <c r="D985">
        <v>1</v>
      </c>
      <c r="E985">
        <v>0.18</v>
      </c>
      <c r="F985">
        <v>149</v>
      </c>
      <c r="G985">
        <v>0.28000000000000003</v>
      </c>
      <c r="H985">
        <v>149</v>
      </c>
    </row>
    <row r="986" spans="1:8" x14ac:dyDescent="0.25">
      <c r="A986" t="s">
        <v>2850</v>
      </c>
      <c r="B986" t="s">
        <v>241</v>
      </c>
      <c r="C986" t="s">
        <v>2256</v>
      </c>
      <c r="D986">
        <v>1</v>
      </c>
      <c r="E986">
        <v>0.18</v>
      </c>
      <c r="F986">
        <v>149</v>
      </c>
      <c r="G986">
        <v>0.28000000000000003</v>
      </c>
      <c r="H986">
        <v>149</v>
      </c>
    </row>
    <row r="987" spans="1:8" x14ac:dyDescent="0.25">
      <c r="A987" t="s">
        <v>2850</v>
      </c>
      <c r="B987" t="s">
        <v>241</v>
      </c>
      <c r="C987" t="s">
        <v>345</v>
      </c>
      <c r="D987">
        <v>1</v>
      </c>
      <c r="E987">
        <v>0.18</v>
      </c>
      <c r="F987">
        <v>149</v>
      </c>
      <c r="G987">
        <v>0.28000000000000003</v>
      </c>
      <c r="H987">
        <v>149</v>
      </c>
    </row>
    <row r="988" spans="1:8" x14ac:dyDescent="0.25">
      <c r="A988" t="s">
        <v>2850</v>
      </c>
      <c r="B988" t="s">
        <v>168</v>
      </c>
      <c r="C988" t="s">
        <v>22</v>
      </c>
      <c r="D988">
        <v>1</v>
      </c>
      <c r="E988">
        <v>0.18</v>
      </c>
      <c r="F988">
        <v>149</v>
      </c>
      <c r="G988">
        <v>0.28000000000000003</v>
      </c>
      <c r="H988">
        <v>149</v>
      </c>
    </row>
    <row r="989" spans="1:8" x14ac:dyDescent="0.25">
      <c r="A989" t="s">
        <v>2850</v>
      </c>
      <c r="B989" t="s">
        <v>233</v>
      </c>
      <c r="C989" t="s">
        <v>295</v>
      </c>
      <c r="D989">
        <v>1</v>
      </c>
      <c r="E989">
        <v>0.18</v>
      </c>
      <c r="F989">
        <v>169</v>
      </c>
      <c r="G989">
        <v>0.31</v>
      </c>
      <c r="H989">
        <v>169</v>
      </c>
    </row>
    <row r="990" spans="1:8" x14ac:dyDescent="0.25">
      <c r="A990" t="s">
        <v>2850</v>
      </c>
      <c r="B990" t="s">
        <v>95</v>
      </c>
      <c r="C990" t="s">
        <v>22</v>
      </c>
      <c r="D990">
        <v>1</v>
      </c>
      <c r="E990">
        <v>0.18</v>
      </c>
      <c r="F990">
        <v>169</v>
      </c>
      <c r="G990">
        <v>0.31</v>
      </c>
      <c r="H990">
        <v>169</v>
      </c>
    </row>
    <row r="991" spans="1:8" x14ac:dyDescent="0.25">
      <c r="A991" t="s">
        <v>2850</v>
      </c>
      <c r="B991" t="s">
        <v>246</v>
      </c>
      <c r="C991" t="s">
        <v>257</v>
      </c>
      <c r="D991">
        <v>1</v>
      </c>
      <c r="E991">
        <v>0.18</v>
      </c>
      <c r="F991">
        <v>169</v>
      </c>
      <c r="G991">
        <v>0.31</v>
      </c>
      <c r="H991">
        <v>169</v>
      </c>
    </row>
    <row r="992" spans="1:8" x14ac:dyDescent="0.25">
      <c r="A992" t="s">
        <v>2850</v>
      </c>
      <c r="B992" t="s">
        <v>233</v>
      </c>
      <c r="C992" t="s">
        <v>258</v>
      </c>
      <c r="D992">
        <v>1</v>
      </c>
      <c r="E992">
        <v>0.18</v>
      </c>
      <c r="F992">
        <v>169</v>
      </c>
      <c r="G992">
        <v>0.31</v>
      </c>
      <c r="H992">
        <v>169</v>
      </c>
    </row>
    <row r="993" spans="1:8" x14ac:dyDescent="0.25">
      <c r="A993" t="s">
        <v>2850</v>
      </c>
      <c r="B993" t="s">
        <v>233</v>
      </c>
      <c r="C993" t="s">
        <v>178</v>
      </c>
      <c r="D993">
        <v>1</v>
      </c>
      <c r="E993">
        <v>0.18</v>
      </c>
      <c r="F993">
        <v>169</v>
      </c>
      <c r="G993">
        <v>0.31</v>
      </c>
      <c r="H993">
        <v>169</v>
      </c>
    </row>
    <row r="994" spans="1:8" x14ac:dyDescent="0.25">
      <c r="A994" t="s">
        <v>2850</v>
      </c>
      <c r="B994" t="s">
        <v>233</v>
      </c>
      <c r="C994" t="s">
        <v>257</v>
      </c>
      <c r="D994">
        <v>1</v>
      </c>
      <c r="E994">
        <v>0.18</v>
      </c>
      <c r="F994">
        <v>169</v>
      </c>
      <c r="G994">
        <v>0.31</v>
      </c>
      <c r="H994">
        <v>169</v>
      </c>
    </row>
    <row r="995" spans="1:8" x14ac:dyDescent="0.25">
      <c r="A995" t="s">
        <v>2850</v>
      </c>
      <c r="B995" t="s">
        <v>39</v>
      </c>
      <c r="C995" t="s">
        <v>22</v>
      </c>
      <c r="D995">
        <v>1</v>
      </c>
      <c r="E995">
        <v>0.18</v>
      </c>
      <c r="F995">
        <v>179</v>
      </c>
      <c r="G995">
        <v>0.33</v>
      </c>
      <c r="H995">
        <v>179</v>
      </c>
    </row>
    <row r="996" spans="1:8" x14ac:dyDescent="0.25">
      <c r="A996" t="s">
        <v>2850</v>
      </c>
      <c r="B996" t="s">
        <v>137</v>
      </c>
      <c r="C996" t="s">
        <v>22</v>
      </c>
      <c r="D996">
        <v>1</v>
      </c>
      <c r="E996">
        <v>0.18</v>
      </c>
      <c r="F996">
        <v>179</v>
      </c>
      <c r="G996">
        <v>0.33</v>
      </c>
      <c r="H996">
        <v>179</v>
      </c>
    </row>
    <row r="997" spans="1:8" x14ac:dyDescent="0.25">
      <c r="A997" t="s">
        <v>2850</v>
      </c>
      <c r="B997" t="s">
        <v>77</v>
      </c>
      <c r="C997" t="s">
        <v>22</v>
      </c>
      <c r="D997">
        <v>1</v>
      </c>
      <c r="E997">
        <v>0.18</v>
      </c>
      <c r="F997">
        <v>199</v>
      </c>
      <c r="G997">
        <v>0.37</v>
      </c>
      <c r="H997">
        <v>199</v>
      </c>
    </row>
    <row r="998" spans="1:8" x14ac:dyDescent="0.25">
      <c r="A998" t="s">
        <v>2850</v>
      </c>
      <c r="B998" t="s">
        <v>43</v>
      </c>
      <c r="C998" t="s">
        <v>22</v>
      </c>
      <c r="D998">
        <v>1</v>
      </c>
      <c r="E998">
        <v>0.18</v>
      </c>
      <c r="F998">
        <v>215</v>
      </c>
      <c r="G998">
        <v>0.4</v>
      </c>
      <c r="H998">
        <v>215</v>
      </c>
    </row>
    <row r="999" spans="1:8" x14ac:dyDescent="0.25">
      <c r="A999" t="s">
        <v>2850</v>
      </c>
      <c r="B999" t="s">
        <v>112</v>
      </c>
      <c r="C999" t="s">
        <v>22</v>
      </c>
      <c r="D999">
        <v>1</v>
      </c>
      <c r="E999">
        <v>0.18</v>
      </c>
      <c r="F999">
        <v>215</v>
      </c>
      <c r="G999">
        <v>0.4</v>
      </c>
      <c r="H999">
        <v>215</v>
      </c>
    </row>
    <row r="1000" spans="1:8" x14ac:dyDescent="0.25">
      <c r="A1000" t="s">
        <v>2850</v>
      </c>
      <c r="B1000" t="s">
        <v>324</v>
      </c>
      <c r="C1000" t="s">
        <v>22</v>
      </c>
      <c r="D1000">
        <v>1</v>
      </c>
      <c r="E1000">
        <v>0.18</v>
      </c>
      <c r="F1000">
        <v>249</v>
      </c>
      <c r="G1000">
        <v>0.46</v>
      </c>
      <c r="H1000">
        <v>249</v>
      </c>
    </row>
    <row r="1001" spans="1:8" x14ac:dyDescent="0.25">
      <c r="A1001" t="s">
        <v>2850</v>
      </c>
      <c r="B1001" t="s">
        <v>2749</v>
      </c>
      <c r="C1001" t="s">
        <v>22</v>
      </c>
      <c r="D1001">
        <v>1</v>
      </c>
      <c r="E1001">
        <v>0.18</v>
      </c>
      <c r="F1001">
        <v>249</v>
      </c>
      <c r="G1001">
        <v>0.46</v>
      </c>
      <c r="H1001">
        <v>249</v>
      </c>
    </row>
    <row r="1002" spans="1:8" x14ac:dyDescent="0.25">
      <c r="A1002" t="s">
        <v>2850</v>
      </c>
      <c r="B1002" t="s">
        <v>2767</v>
      </c>
      <c r="C1002" t="s">
        <v>22</v>
      </c>
      <c r="D1002">
        <v>1</v>
      </c>
      <c r="E1002">
        <v>0.18</v>
      </c>
      <c r="F1002">
        <v>279</v>
      </c>
      <c r="G1002">
        <v>0.52</v>
      </c>
      <c r="H1002">
        <v>279</v>
      </c>
    </row>
    <row r="1003" spans="1:8" x14ac:dyDescent="0.25">
      <c r="A1003" t="s">
        <v>2850</v>
      </c>
      <c r="B1003" t="s">
        <v>177</v>
      </c>
      <c r="C1003" t="s">
        <v>3443</v>
      </c>
      <c r="D1003">
        <v>1</v>
      </c>
      <c r="E1003">
        <v>0.18</v>
      </c>
      <c r="F1003">
        <v>299</v>
      </c>
      <c r="G1003">
        <v>0.55000000000000004</v>
      </c>
      <c r="H1003">
        <v>299</v>
      </c>
    </row>
    <row r="1004" spans="1:8" x14ac:dyDescent="0.25">
      <c r="A1004" t="s">
        <v>2850</v>
      </c>
      <c r="B1004" t="s">
        <v>177</v>
      </c>
      <c r="C1004" t="s">
        <v>343</v>
      </c>
      <c r="D1004">
        <v>1</v>
      </c>
      <c r="E1004">
        <v>0.18</v>
      </c>
      <c r="F1004">
        <v>299</v>
      </c>
      <c r="G1004">
        <v>0.55000000000000004</v>
      </c>
      <c r="H1004">
        <v>299</v>
      </c>
    </row>
    <row r="1005" spans="1:8" x14ac:dyDescent="0.25">
      <c r="A1005" t="s">
        <v>2850</v>
      </c>
      <c r="B1005" t="s">
        <v>27</v>
      </c>
      <c r="C1005" t="s">
        <v>22</v>
      </c>
      <c r="D1005">
        <v>1</v>
      </c>
      <c r="E1005">
        <v>0.18</v>
      </c>
      <c r="F1005">
        <v>320</v>
      </c>
      <c r="G1005">
        <v>0.59</v>
      </c>
      <c r="H1005">
        <v>320</v>
      </c>
    </row>
    <row r="1006" spans="1:8" x14ac:dyDescent="0.25">
      <c r="A1006" t="s">
        <v>2850</v>
      </c>
      <c r="B1006" t="s">
        <v>103</v>
      </c>
      <c r="C1006" t="s">
        <v>22</v>
      </c>
      <c r="D1006">
        <v>1</v>
      </c>
      <c r="E1006">
        <v>0.18</v>
      </c>
      <c r="F1006">
        <v>459</v>
      </c>
      <c r="G1006">
        <v>0.85</v>
      </c>
      <c r="H1006">
        <v>459</v>
      </c>
    </row>
    <row r="1007" spans="1:8" x14ac:dyDescent="0.25">
      <c r="A1007" t="s">
        <v>2850</v>
      </c>
      <c r="B1007" t="s">
        <v>38</v>
      </c>
      <c r="C1007" t="s">
        <v>22</v>
      </c>
      <c r="D1007">
        <v>1</v>
      </c>
      <c r="E1007">
        <v>0.18</v>
      </c>
      <c r="F1007">
        <v>490</v>
      </c>
      <c r="G1007">
        <v>0.91</v>
      </c>
      <c r="H1007">
        <v>490</v>
      </c>
    </row>
    <row r="1008" spans="1:8" x14ac:dyDescent="0.25">
      <c r="A1008" t="s">
        <v>2850</v>
      </c>
      <c r="B1008" t="s">
        <v>56</v>
      </c>
      <c r="C1008" t="s">
        <v>22</v>
      </c>
      <c r="D1008">
        <v>1</v>
      </c>
      <c r="E1008">
        <v>0.18</v>
      </c>
      <c r="F1008">
        <v>499</v>
      </c>
      <c r="G1008">
        <v>0.92</v>
      </c>
      <c r="H1008">
        <v>499</v>
      </c>
    </row>
    <row r="1009" spans="1:8" x14ac:dyDescent="0.25">
      <c r="A1009" t="s">
        <v>2850</v>
      </c>
      <c r="B1009" t="s">
        <v>154</v>
      </c>
      <c r="C1009" t="s">
        <v>22</v>
      </c>
      <c r="D1009">
        <v>1</v>
      </c>
      <c r="E1009">
        <v>0.18</v>
      </c>
      <c r="F1009">
        <v>559</v>
      </c>
      <c r="G1009">
        <v>1.03</v>
      </c>
      <c r="H1009">
        <v>559</v>
      </c>
    </row>
    <row r="1010" spans="1:8" x14ac:dyDescent="0.25">
      <c r="A1010" t="s">
        <v>2850</v>
      </c>
      <c r="B1010" t="s">
        <v>2242</v>
      </c>
      <c r="C1010" t="s">
        <v>2243</v>
      </c>
      <c r="D1010">
        <v>1</v>
      </c>
      <c r="E1010">
        <v>0.18</v>
      </c>
      <c r="F1010">
        <v>650</v>
      </c>
      <c r="G1010">
        <v>1.2</v>
      </c>
      <c r="H1010">
        <v>650</v>
      </c>
    </row>
    <row r="1011" spans="1:8" x14ac:dyDescent="0.25">
      <c r="A1011" t="s">
        <v>2850</v>
      </c>
      <c r="B1011" t="s">
        <v>2230</v>
      </c>
      <c r="C1011" t="s">
        <v>2214</v>
      </c>
      <c r="D1011">
        <v>1</v>
      </c>
      <c r="E1011">
        <v>0.18</v>
      </c>
      <c r="F1011">
        <v>649</v>
      </c>
      <c r="G1011">
        <v>1.2</v>
      </c>
      <c r="H1011">
        <v>649</v>
      </c>
    </row>
    <row r="1012" spans="1:8" x14ac:dyDescent="0.25">
      <c r="A1012" t="s">
        <v>2850</v>
      </c>
      <c r="B1012" t="s">
        <v>2247</v>
      </c>
      <c r="C1012" t="s">
        <v>2216</v>
      </c>
      <c r="D1012">
        <v>1</v>
      </c>
      <c r="E1012">
        <v>0.18</v>
      </c>
      <c r="F1012">
        <v>739</v>
      </c>
      <c r="G1012">
        <v>1.37</v>
      </c>
      <c r="H1012">
        <v>739</v>
      </c>
    </row>
    <row r="1013" spans="1:8" x14ac:dyDescent="0.25">
      <c r="A1013" t="s">
        <v>2850</v>
      </c>
      <c r="B1013" t="s">
        <v>2231</v>
      </c>
      <c r="C1013" t="s">
        <v>2214</v>
      </c>
      <c r="D1013">
        <v>1</v>
      </c>
      <c r="E1013">
        <v>0.18</v>
      </c>
      <c r="F1013">
        <v>749</v>
      </c>
      <c r="G1013">
        <v>1.39</v>
      </c>
      <c r="H1013">
        <v>749</v>
      </c>
    </row>
    <row r="1014" spans="1:8" x14ac:dyDescent="0.25">
      <c r="A1014" t="s">
        <v>2850</v>
      </c>
      <c r="B1014" t="s">
        <v>207</v>
      </c>
      <c r="C1014" t="s">
        <v>22</v>
      </c>
      <c r="D1014">
        <v>1</v>
      </c>
      <c r="E1014">
        <v>0.18</v>
      </c>
      <c r="F1014">
        <v>939</v>
      </c>
      <c r="G1014">
        <v>1.74</v>
      </c>
      <c r="H1014">
        <v>939</v>
      </c>
    </row>
    <row r="1015" spans="1:8" x14ac:dyDescent="0.25">
      <c r="A1015" t="s">
        <v>2850</v>
      </c>
      <c r="B1015" t="s">
        <v>2258</v>
      </c>
      <c r="C1015" t="s">
        <v>2214</v>
      </c>
      <c r="D1015">
        <v>1</v>
      </c>
      <c r="E1015">
        <v>0.18</v>
      </c>
      <c r="F1015">
        <v>949</v>
      </c>
      <c r="G1015">
        <v>1.76</v>
      </c>
      <c r="H1015">
        <v>949</v>
      </c>
    </row>
    <row r="1016" spans="1:8" x14ac:dyDescent="0.25">
      <c r="A1016" t="s">
        <v>2850</v>
      </c>
      <c r="B1016" t="s">
        <v>3298</v>
      </c>
      <c r="C1016" t="s">
        <v>2214</v>
      </c>
      <c r="D1016">
        <v>1</v>
      </c>
      <c r="E1016">
        <v>0.18</v>
      </c>
      <c r="F1016">
        <v>949</v>
      </c>
      <c r="G1016">
        <v>1.76</v>
      </c>
      <c r="H1016">
        <v>949</v>
      </c>
    </row>
    <row r="1017" spans="1:8" x14ac:dyDescent="0.25">
      <c r="A1017" t="s">
        <v>2850</v>
      </c>
      <c r="B1017" t="s">
        <v>201</v>
      </c>
      <c r="C1017" t="s">
        <v>22</v>
      </c>
      <c r="D1017">
        <v>1</v>
      </c>
      <c r="E1017">
        <v>0.18</v>
      </c>
      <c r="F1017">
        <v>1049</v>
      </c>
      <c r="G1017">
        <v>1.94</v>
      </c>
      <c r="H1017">
        <v>1049</v>
      </c>
    </row>
    <row r="1018" spans="1:8" x14ac:dyDescent="0.25">
      <c r="A1018" t="s">
        <v>2850</v>
      </c>
      <c r="B1018" t="s">
        <v>128</v>
      </c>
      <c r="C1018" t="s">
        <v>266</v>
      </c>
      <c r="D1018">
        <v>1</v>
      </c>
      <c r="E1018">
        <v>0.18</v>
      </c>
      <c r="F1018">
        <v>1090</v>
      </c>
      <c r="G1018">
        <v>2.02</v>
      </c>
      <c r="H1018">
        <v>1090</v>
      </c>
    </row>
    <row r="1019" spans="1:8" x14ac:dyDescent="0.25">
      <c r="A1019" t="s">
        <v>2850</v>
      </c>
      <c r="B1019" t="s">
        <v>128</v>
      </c>
      <c r="C1019" t="s">
        <v>304</v>
      </c>
      <c r="D1019">
        <v>1</v>
      </c>
      <c r="E1019">
        <v>0.18</v>
      </c>
      <c r="F1019">
        <v>1090</v>
      </c>
      <c r="G1019">
        <v>2.02</v>
      </c>
      <c r="H1019">
        <v>1090</v>
      </c>
    </row>
    <row r="1020" spans="1:8" x14ac:dyDescent="0.25">
      <c r="A1020" t="s">
        <v>2850</v>
      </c>
      <c r="B1020" t="s">
        <v>3299</v>
      </c>
      <c r="C1020" t="s">
        <v>22</v>
      </c>
      <c r="D1020">
        <v>1</v>
      </c>
      <c r="E1020">
        <v>0.18</v>
      </c>
      <c r="F1020">
        <v>1590</v>
      </c>
      <c r="G1020">
        <v>2.94</v>
      </c>
      <c r="H1020">
        <v>1590</v>
      </c>
    </row>
    <row r="1021" spans="1:8" x14ac:dyDescent="0.25">
      <c r="A1021" t="s">
        <v>2850</v>
      </c>
      <c r="B1021" t="s">
        <v>115</v>
      </c>
      <c r="C1021" t="s">
        <v>306</v>
      </c>
      <c r="D1021">
        <v>1</v>
      </c>
      <c r="E1021">
        <v>0.18</v>
      </c>
      <c r="F1021">
        <v>1890</v>
      </c>
      <c r="G1021">
        <v>3.5</v>
      </c>
      <c r="H1021">
        <v>1890</v>
      </c>
    </row>
    <row r="1022" spans="1:8" x14ac:dyDescent="0.25">
      <c r="A1022" t="s">
        <v>2850</v>
      </c>
      <c r="B1022" t="s">
        <v>232</v>
      </c>
      <c r="C1022" t="s">
        <v>22</v>
      </c>
      <c r="D1022">
        <v>2</v>
      </c>
      <c r="E1022">
        <v>0.35</v>
      </c>
      <c r="F1022">
        <v>34</v>
      </c>
      <c r="G1022">
        <v>0.06</v>
      </c>
      <c r="H1022">
        <v>17</v>
      </c>
    </row>
    <row r="1023" spans="1:8" x14ac:dyDescent="0.25">
      <c r="A1023" t="s">
        <v>2850</v>
      </c>
      <c r="B1023" t="s">
        <v>2313</v>
      </c>
      <c r="C1023" t="s">
        <v>22</v>
      </c>
      <c r="D1023">
        <v>2</v>
      </c>
      <c r="E1023">
        <v>0.35</v>
      </c>
      <c r="F1023">
        <v>98</v>
      </c>
      <c r="G1023">
        <v>0.18</v>
      </c>
      <c r="H1023">
        <v>49</v>
      </c>
    </row>
    <row r="1024" spans="1:8" x14ac:dyDescent="0.25">
      <c r="A1024" t="s">
        <v>2850</v>
      </c>
      <c r="B1024" t="s">
        <v>189</v>
      </c>
      <c r="C1024" t="s">
        <v>22</v>
      </c>
      <c r="D1024">
        <v>2</v>
      </c>
      <c r="E1024">
        <v>0.35</v>
      </c>
      <c r="F1024">
        <v>120</v>
      </c>
      <c r="G1024">
        <v>0.22</v>
      </c>
      <c r="H1024">
        <v>60</v>
      </c>
    </row>
    <row r="1025" spans="1:8" x14ac:dyDescent="0.25">
      <c r="A1025" t="s">
        <v>2850</v>
      </c>
      <c r="B1025" t="s">
        <v>58</v>
      </c>
      <c r="C1025" t="s">
        <v>22</v>
      </c>
      <c r="D1025">
        <v>2</v>
      </c>
      <c r="E1025">
        <v>0.35</v>
      </c>
      <c r="F1025">
        <v>130</v>
      </c>
      <c r="G1025">
        <v>0.24</v>
      </c>
      <c r="H1025">
        <v>65</v>
      </c>
    </row>
    <row r="1026" spans="1:8" x14ac:dyDescent="0.25">
      <c r="A1026" t="s">
        <v>2850</v>
      </c>
      <c r="B1026" t="s">
        <v>79</v>
      </c>
      <c r="C1026" t="s">
        <v>22</v>
      </c>
      <c r="D1026">
        <v>2</v>
      </c>
      <c r="E1026">
        <v>0.35</v>
      </c>
      <c r="F1026">
        <v>198</v>
      </c>
      <c r="G1026">
        <v>0.37</v>
      </c>
      <c r="H1026">
        <v>99</v>
      </c>
    </row>
    <row r="1027" spans="1:8" x14ac:dyDescent="0.25">
      <c r="A1027" t="s">
        <v>2850</v>
      </c>
      <c r="B1027" t="s">
        <v>127</v>
      </c>
      <c r="C1027" t="s">
        <v>22</v>
      </c>
      <c r="D1027">
        <v>2</v>
      </c>
      <c r="E1027">
        <v>0.35</v>
      </c>
      <c r="F1027">
        <v>298</v>
      </c>
      <c r="G1027">
        <v>0.55000000000000004</v>
      </c>
      <c r="H1027">
        <v>149</v>
      </c>
    </row>
    <row r="1028" spans="1:8" x14ac:dyDescent="0.25">
      <c r="A1028" t="s">
        <v>2850</v>
      </c>
      <c r="B1028" t="s">
        <v>28</v>
      </c>
      <c r="C1028" t="s">
        <v>22</v>
      </c>
      <c r="D1028">
        <v>2</v>
      </c>
      <c r="E1028">
        <v>0.35</v>
      </c>
      <c r="F1028">
        <v>298</v>
      </c>
      <c r="G1028">
        <v>0.55000000000000004</v>
      </c>
      <c r="H1028">
        <v>149</v>
      </c>
    </row>
    <row r="1029" spans="1:8" x14ac:dyDescent="0.25">
      <c r="A1029" t="s">
        <v>2850</v>
      </c>
      <c r="B1029" t="s">
        <v>293</v>
      </c>
      <c r="C1029" t="s">
        <v>22</v>
      </c>
      <c r="D1029">
        <v>2</v>
      </c>
      <c r="E1029">
        <v>0.35</v>
      </c>
      <c r="F1029">
        <v>318</v>
      </c>
      <c r="G1029">
        <v>0.59</v>
      </c>
      <c r="H1029">
        <v>159</v>
      </c>
    </row>
    <row r="1030" spans="1:8" x14ac:dyDescent="0.25">
      <c r="A1030" t="s">
        <v>2850</v>
      </c>
      <c r="B1030" t="s">
        <v>81</v>
      </c>
      <c r="C1030" t="s">
        <v>22</v>
      </c>
      <c r="D1030">
        <v>2</v>
      </c>
      <c r="E1030">
        <v>0.35</v>
      </c>
      <c r="F1030">
        <v>358</v>
      </c>
      <c r="G1030">
        <v>0.66</v>
      </c>
      <c r="H1030">
        <v>179</v>
      </c>
    </row>
    <row r="1031" spans="1:8" x14ac:dyDescent="0.25">
      <c r="A1031" t="s">
        <v>2850</v>
      </c>
      <c r="B1031" t="s">
        <v>119</v>
      </c>
      <c r="C1031" t="s">
        <v>120</v>
      </c>
      <c r="D1031">
        <v>2</v>
      </c>
      <c r="E1031">
        <v>0.35</v>
      </c>
      <c r="F1031">
        <v>580</v>
      </c>
      <c r="G1031">
        <v>1.07</v>
      </c>
      <c r="H1031">
        <v>290</v>
      </c>
    </row>
    <row r="1032" spans="1:8" x14ac:dyDescent="0.25">
      <c r="A1032" t="s">
        <v>2850</v>
      </c>
      <c r="B1032" t="s">
        <v>177</v>
      </c>
      <c r="C1032" t="s">
        <v>342</v>
      </c>
      <c r="D1032">
        <v>2</v>
      </c>
      <c r="E1032">
        <v>0.35</v>
      </c>
      <c r="F1032">
        <v>598</v>
      </c>
      <c r="G1032">
        <v>1.1100000000000001</v>
      </c>
      <c r="H1032">
        <v>299</v>
      </c>
    </row>
    <row r="1033" spans="1:8" x14ac:dyDescent="0.25">
      <c r="A1033" t="s">
        <v>2850</v>
      </c>
      <c r="B1033" t="s">
        <v>101</v>
      </c>
      <c r="C1033" t="s">
        <v>22</v>
      </c>
      <c r="D1033">
        <v>2</v>
      </c>
      <c r="E1033">
        <v>0.35</v>
      </c>
      <c r="F1033">
        <v>780</v>
      </c>
      <c r="G1033">
        <v>1.44</v>
      </c>
      <c r="H1033">
        <v>390</v>
      </c>
    </row>
    <row r="1034" spans="1:8" x14ac:dyDescent="0.25">
      <c r="A1034" t="s">
        <v>2850</v>
      </c>
      <c r="B1034" t="s">
        <v>35</v>
      </c>
      <c r="C1034" t="s">
        <v>22</v>
      </c>
      <c r="D1034">
        <v>2</v>
      </c>
      <c r="E1034">
        <v>0.35</v>
      </c>
      <c r="F1034">
        <v>858</v>
      </c>
      <c r="G1034">
        <v>1.59</v>
      </c>
      <c r="H1034">
        <v>429</v>
      </c>
    </row>
    <row r="1035" spans="1:8" x14ac:dyDescent="0.25">
      <c r="A1035" t="s">
        <v>2850</v>
      </c>
      <c r="B1035" t="s">
        <v>73</v>
      </c>
      <c r="C1035" t="s">
        <v>22</v>
      </c>
      <c r="D1035">
        <v>2</v>
      </c>
      <c r="E1035">
        <v>0.35</v>
      </c>
      <c r="F1035">
        <v>1338</v>
      </c>
      <c r="G1035">
        <v>2.48</v>
      </c>
      <c r="H1035">
        <v>669</v>
      </c>
    </row>
    <row r="1036" spans="1:8" x14ac:dyDescent="0.25">
      <c r="A1036" t="s">
        <v>2850</v>
      </c>
      <c r="B1036" t="s">
        <v>183</v>
      </c>
      <c r="C1036" t="s">
        <v>22</v>
      </c>
      <c r="D1036">
        <v>2</v>
      </c>
      <c r="E1036">
        <v>0.35</v>
      </c>
      <c r="F1036">
        <v>1360</v>
      </c>
      <c r="G1036">
        <v>2.52</v>
      </c>
      <c r="H1036">
        <v>680</v>
      </c>
    </row>
    <row r="1037" spans="1:8" x14ac:dyDescent="0.25">
      <c r="A1037" t="s">
        <v>2850</v>
      </c>
      <c r="B1037" t="s">
        <v>3049</v>
      </c>
      <c r="C1037" t="s">
        <v>3050</v>
      </c>
      <c r="D1037">
        <v>2</v>
      </c>
      <c r="E1037">
        <v>0.35</v>
      </c>
      <c r="F1037">
        <v>1698</v>
      </c>
      <c r="G1037">
        <v>3.14</v>
      </c>
      <c r="H1037">
        <v>849</v>
      </c>
    </row>
    <row r="1038" spans="1:8" x14ac:dyDescent="0.25">
      <c r="A1038" t="s">
        <v>2850</v>
      </c>
      <c r="B1038" t="s">
        <v>2215</v>
      </c>
      <c r="C1038" t="s">
        <v>2216</v>
      </c>
      <c r="D1038">
        <v>2</v>
      </c>
      <c r="E1038">
        <v>0.35</v>
      </c>
      <c r="F1038">
        <v>1898</v>
      </c>
      <c r="G1038">
        <v>3.51</v>
      </c>
      <c r="H1038">
        <v>949</v>
      </c>
    </row>
    <row r="1039" spans="1:8" x14ac:dyDescent="0.25">
      <c r="A1039" t="s">
        <v>2850</v>
      </c>
      <c r="B1039" t="s">
        <v>42</v>
      </c>
      <c r="C1039" t="s">
        <v>22</v>
      </c>
      <c r="D1039">
        <v>3</v>
      </c>
      <c r="E1039">
        <v>0.53</v>
      </c>
      <c r="F1039">
        <v>147</v>
      </c>
      <c r="G1039">
        <v>0.27</v>
      </c>
      <c r="H1039">
        <v>49</v>
      </c>
    </row>
    <row r="1040" spans="1:8" x14ac:dyDescent="0.25">
      <c r="A1040" t="s">
        <v>2850</v>
      </c>
      <c r="B1040" t="s">
        <v>66</v>
      </c>
      <c r="C1040" t="s">
        <v>22</v>
      </c>
      <c r="D1040">
        <v>3</v>
      </c>
      <c r="E1040">
        <v>0.53</v>
      </c>
      <c r="F1040">
        <v>177</v>
      </c>
      <c r="G1040">
        <v>0.33</v>
      </c>
      <c r="H1040">
        <v>59</v>
      </c>
    </row>
    <row r="1041" spans="1:8" x14ac:dyDescent="0.25">
      <c r="A1041" t="s">
        <v>2850</v>
      </c>
      <c r="B1041" t="s">
        <v>64</v>
      </c>
      <c r="C1041" t="s">
        <v>22</v>
      </c>
      <c r="D1041">
        <v>3</v>
      </c>
      <c r="E1041">
        <v>0.53</v>
      </c>
      <c r="F1041">
        <v>237</v>
      </c>
      <c r="G1041">
        <v>0.44</v>
      </c>
      <c r="H1041">
        <v>79</v>
      </c>
    </row>
    <row r="1042" spans="1:8" x14ac:dyDescent="0.25">
      <c r="A1042" t="s">
        <v>2850</v>
      </c>
      <c r="B1042" t="s">
        <v>132</v>
      </c>
      <c r="C1042" t="s">
        <v>133</v>
      </c>
      <c r="D1042">
        <v>3</v>
      </c>
      <c r="E1042">
        <v>0.53</v>
      </c>
      <c r="F1042">
        <v>255</v>
      </c>
      <c r="G1042">
        <v>0.47</v>
      </c>
      <c r="H1042">
        <v>85</v>
      </c>
    </row>
    <row r="1043" spans="1:8" x14ac:dyDescent="0.25">
      <c r="A1043" t="s">
        <v>2850</v>
      </c>
      <c r="B1043" t="s">
        <v>132</v>
      </c>
      <c r="C1043" t="s">
        <v>146</v>
      </c>
      <c r="D1043">
        <v>3</v>
      </c>
      <c r="E1043">
        <v>0.53</v>
      </c>
      <c r="F1043">
        <v>255</v>
      </c>
      <c r="G1043">
        <v>0.47</v>
      </c>
      <c r="H1043">
        <v>85</v>
      </c>
    </row>
    <row r="1044" spans="1:8" x14ac:dyDescent="0.25">
      <c r="A1044" t="s">
        <v>2850</v>
      </c>
      <c r="B1044" t="s">
        <v>89</v>
      </c>
      <c r="C1044" t="s">
        <v>22</v>
      </c>
      <c r="D1044">
        <v>3</v>
      </c>
      <c r="E1044">
        <v>0.53</v>
      </c>
      <c r="F1044">
        <v>297</v>
      </c>
      <c r="G1044">
        <v>0.55000000000000004</v>
      </c>
      <c r="H1044">
        <v>99</v>
      </c>
    </row>
    <row r="1045" spans="1:8" x14ac:dyDescent="0.25">
      <c r="A1045" t="s">
        <v>2850</v>
      </c>
      <c r="B1045" t="s">
        <v>83</v>
      </c>
      <c r="C1045" t="s">
        <v>84</v>
      </c>
      <c r="D1045">
        <v>3</v>
      </c>
      <c r="E1045">
        <v>0.53</v>
      </c>
      <c r="F1045">
        <v>465</v>
      </c>
      <c r="G1045">
        <v>0.86</v>
      </c>
      <c r="H1045">
        <v>155</v>
      </c>
    </row>
    <row r="1046" spans="1:8" x14ac:dyDescent="0.25">
      <c r="A1046" t="s">
        <v>2850</v>
      </c>
      <c r="B1046" t="s">
        <v>3308</v>
      </c>
      <c r="C1046" t="s">
        <v>22</v>
      </c>
      <c r="D1046">
        <v>3</v>
      </c>
      <c r="E1046">
        <v>0.53</v>
      </c>
      <c r="F1046">
        <v>1047</v>
      </c>
      <c r="G1046">
        <v>1.94</v>
      </c>
      <c r="H1046">
        <v>349</v>
      </c>
    </row>
    <row r="1047" spans="1:8" x14ac:dyDescent="0.25">
      <c r="A1047" t="s">
        <v>2850</v>
      </c>
      <c r="B1047" t="s">
        <v>138</v>
      </c>
      <c r="C1047" t="s">
        <v>22</v>
      </c>
      <c r="D1047">
        <v>4</v>
      </c>
      <c r="E1047">
        <v>0.71</v>
      </c>
      <c r="F1047">
        <v>116</v>
      </c>
      <c r="G1047">
        <v>0.21</v>
      </c>
      <c r="H1047">
        <v>29</v>
      </c>
    </row>
    <row r="1048" spans="1:8" x14ac:dyDescent="0.25">
      <c r="A1048" t="s">
        <v>2850</v>
      </c>
      <c r="B1048" t="s">
        <v>40</v>
      </c>
      <c r="C1048" t="s">
        <v>22</v>
      </c>
      <c r="D1048">
        <v>4</v>
      </c>
      <c r="E1048">
        <v>0.71</v>
      </c>
      <c r="F1048">
        <v>716</v>
      </c>
      <c r="G1048">
        <v>1.32</v>
      </c>
      <c r="H1048">
        <v>179</v>
      </c>
    </row>
    <row r="1049" spans="1:8" x14ac:dyDescent="0.25">
      <c r="A1049" t="s">
        <v>2850</v>
      </c>
      <c r="B1049" t="s">
        <v>172</v>
      </c>
      <c r="C1049" t="s">
        <v>22</v>
      </c>
      <c r="D1049">
        <v>5</v>
      </c>
      <c r="E1049">
        <v>0.88</v>
      </c>
      <c r="F1049">
        <v>145</v>
      </c>
      <c r="G1049">
        <v>0.27</v>
      </c>
      <c r="H1049">
        <v>29</v>
      </c>
    </row>
    <row r="1050" spans="1:8" x14ac:dyDescent="0.25">
      <c r="A1050" t="s">
        <v>2850</v>
      </c>
      <c r="B1050" t="s">
        <v>92</v>
      </c>
      <c r="C1050" t="s">
        <v>22</v>
      </c>
      <c r="D1050">
        <v>5</v>
      </c>
      <c r="E1050">
        <v>0.88</v>
      </c>
      <c r="F1050">
        <v>695</v>
      </c>
      <c r="G1050">
        <v>1.29</v>
      </c>
      <c r="H1050">
        <v>139</v>
      </c>
    </row>
    <row r="1051" spans="1:8" x14ac:dyDescent="0.25">
      <c r="A1051" t="s">
        <v>2850</v>
      </c>
      <c r="B1051" t="s">
        <v>69</v>
      </c>
      <c r="C1051" t="s">
        <v>22</v>
      </c>
      <c r="D1051">
        <v>5</v>
      </c>
      <c r="E1051">
        <v>0.88</v>
      </c>
      <c r="F1051">
        <v>1495</v>
      </c>
      <c r="G1051">
        <v>2.77</v>
      </c>
      <c r="H1051">
        <v>299</v>
      </c>
    </row>
    <row r="1052" spans="1:8" x14ac:dyDescent="0.25">
      <c r="A1052" t="s">
        <v>2850</v>
      </c>
      <c r="B1052" t="s">
        <v>316</v>
      </c>
      <c r="C1052" t="s">
        <v>22</v>
      </c>
      <c r="D1052">
        <v>5</v>
      </c>
      <c r="E1052">
        <v>0.88</v>
      </c>
      <c r="F1052">
        <v>2995</v>
      </c>
      <c r="G1052">
        <v>5.54</v>
      </c>
      <c r="H1052">
        <v>599</v>
      </c>
    </row>
    <row r="1053" spans="1:8" x14ac:dyDescent="0.25">
      <c r="A1053" t="s">
        <v>2850</v>
      </c>
      <c r="B1053" t="s">
        <v>329</v>
      </c>
      <c r="C1053" t="s">
        <v>22</v>
      </c>
      <c r="D1053">
        <v>6</v>
      </c>
      <c r="E1053">
        <v>1.06</v>
      </c>
      <c r="F1053">
        <v>2994</v>
      </c>
      <c r="G1053">
        <v>5.54</v>
      </c>
      <c r="H1053">
        <v>499</v>
      </c>
    </row>
    <row r="1054" spans="1:8" x14ac:dyDescent="0.25">
      <c r="A1054" t="s">
        <v>2850</v>
      </c>
      <c r="B1054" t="s">
        <v>181</v>
      </c>
      <c r="C1054" t="s">
        <v>22</v>
      </c>
      <c r="D1054">
        <v>7</v>
      </c>
      <c r="E1054">
        <v>1.23</v>
      </c>
      <c r="F1054">
        <v>28</v>
      </c>
      <c r="G1054">
        <v>0.05</v>
      </c>
      <c r="H1054">
        <v>4</v>
      </c>
    </row>
    <row r="1055" spans="1:8" x14ac:dyDescent="0.25">
      <c r="A1055" t="s">
        <v>2850</v>
      </c>
      <c r="B1055" t="s">
        <v>145</v>
      </c>
      <c r="C1055" t="s">
        <v>146</v>
      </c>
      <c r="D1055">
        <v>7</v>
      </c>
      <c r="E1055">
        <v>1.23</v>
      </c>
      <c r="F1055">
        <v>595</v>
      </c>
      <c r="G1055">
        <v>1.1000000000000001</v>
      </c>
      <c r="H1055">
        <v>85</v>
      </c>
    </row>
    <row r="1056" spans="1:8" x14ac:dyDescent="0.25">
      <c r="A1056" t="s">
        <v>2850</v>
      </c>
      <c r="B1056" t="s">
        <v>3044</v>
      </c>
      <c r="C1056" t="s">
        <v>22</v>
      </c>
      <c r="D1056">
        <v>8</v>
      </c>
      <c r="E1056">
        <v>1.41</v>
      </c>
      <c r="F1056">
        <v>2792</v>
      </c>
      <c r="G1056">
        <v>5.16</v>
      </c>
      <c r="H1056">
        <v>349</v>
      </c>
    </row>
    <row r="1057" spans="1:8" x14ac:dyDescent="0.25">
      <c r="A1057" t="s">
        <v>2850</v>
      </c>
      <c r="B1057" t="s">
        <v>2756</v>
      </c>
      <c r="C1057" t="s">
        <v>22</v>
      </c>
      <c r="D1057">
        <v>14</v>
      </c>
      <c r="E1057">
        <v>2.4700000000000002</v>
      </c>
      <c r="F1057">
        <v>462</v>
      </c>
      <c r="G1057">
        <v>0.85</v>
      </c>
      <c r="H1057">
        <v>33</v>
      </c>
    </row>
    <row r="1058" spans="1:8" x14ac:dyDescent="0.25">
      <c r="A1058" t="s">
        <v>2850</v>
      </c>
      <c r="B1058" t="s">
        <v>197</v>
      </c>
      <c r="C1058" t="s">
        <v>22</v>
      </c>
      <c r="D1058">
        <v>18</v>
      </c>
      <c r="E1058">
        <v>3.17</v>
      </c>
      <c r="F1058">
        <v>288</v>
      </c>
      <c r="G1058">
        <v>0.53</v>
      </c>
      <c r="H1058">
        <v>16</v>
      </c>
    </row>
    <row r="1059" spans="1:8" x14ac:dyDescent="0.25">
      <c r="A1059" t="s">
        <v>2850</v>
      </c>
      <c r="B1059" t="s">
        <v>57</v>
      </c>
      <c r="C1059" t="s">
        <v>22</v>
      </c>
      <c r="D1059">
        <v>122</v>
      </c>
      <c r="E1059">
        <v>21.52</v>
      </c>
      <c r="F1059">
        <v>2318</v>
      </c>
      <c r="G1059">
        <v>4.29</v>
      </c>
      <c r="H1059">
        <v>19</v>
      </c>
    </row>
    <row r="1060" spans="1:8" x14ac:dyDescent="0.25">
      <c r="A1060" t="s">
        <v>2850</v>
      </c>
      <c r="B1060" t="s">
        <v>59</v>
      </c>
      <c r="C1060" t="s">
        <v>22</v>
      </c>
      <c r="D1060">
        <v>242</v>
      </c>
      <c r="E1060">
        <v>42.68</v>
      </c>
      <c r="F1060">
        <v>4598</v>
      </c>
      <c r="G1060">
        <v>8.51</v>
      </c>
      <c r="H1060">
        <v>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H1060"/>
  <sheetViews>
    <sheetView workbookViewId="0">
      <selection activeCell="A2" sqref="A2:H1079"/>
    </sheetView>
  </sheetViews>
  <sheetFormatPr defaultRowHeight="15" x14ac:dyDescent="0.25"/>
  <sheetData>
    <row r="1" spans="1:8" x14ac:dyDescent="0.25">
      <c r="A1" t="s">
        <v>2838</v>
      </c>
      <c r="B1" t="s">
        <v>3048</v>
      </c>
      <c r="C1" t="s">
        <v>22</v>
      </c>
      <c r="D1">
        <v>1</v>
      </c>
      <c r="E1">
        <v>0.08</v>
      </c>
      <c r="F1">
        <v>10</v>
      </c>
      <c r="G1">
        <v>0.01</v>
      </c>
      <c r="H1">
        <v>10</v>
      </c>
    </row>
    <row r="2" spans="1:8" x14ac:dyDescent="0.25">
      <c r="A2" t="s">
        <v>2838</v>
      </c>
      <c r="B2" t="s">
        <v>3058</v>
      </c>
      <c r="C2" t="s">
        <v>2202</v>
      </c>
      <c r="D2">
        <v>1</v>
      </c>
      <c r="E2">
        <v>0.08</v>
      </c>
      <c r="F2">
        <v>49</v>
      </c>
      <c r="G2">
        <v>0.05</v>
      </c>
      <c r="H2">
        <v>49</v>
      </c>
    </row>
    <row r="3" spans="1:8" x14ac:dyDescent="0.25">
      <c r="A3" t="s">
        <v>2838</v>
      </c>
      <c r="B3" t="s">
        <v>3058</v>
      </c>
      <c r="C3" t="s">
        <v>2256</v>
      </c>
      <c r="D3">
        <v>1</v>
      </c>
      <c r="E3">
        <v>0.08</v>
      </c>
      <c r="F3">
        <v>49</v>
      </c>
      <c r="G3">
        <v>0.05</v>
      </c>
      <c r="H3">
        <v>49</v>
      </c>
    </row>
    <row r="4" spans="1:8" x14ac:dyDescent="0.25">
      <c r="A4" t="s">
        <v>2838</v>
      </c>
      <c r="B4" t="s">
        <v>3058</v>
      </c>
      <c r="C4" t="s">
        <v>3440</v>
      </c>
      <c r="D4">
        <v>1</v>
      </c>
      <c r="E4">
        <v>0.08</v>
      </c>
      <c r="F4">
        <v>49</v>
      </c>
      <c r="G4">
        <v>0.05</v>
      </c>
      <c r="H4">
        <v>49</v>
      </c>
    </row>
    <row r="5" spans="1:8" x14ac:dyDescent="0.25">
      <c r="A5" t="s">
        <v>2838</v>
      </c>
      <c r="B5" t="s">
        <v>3058</v>
      </c>
      <c r="C5" t="s">
        <v>339</v>
      </c>
      <c r="D5">
        <v>1</v>
      </c>
      <c r="E5">
        <v>0.08</v>
      </c>
      <c r="F5">
        <v>49</v>
      </c>
      <c r="G5">
        <v>0.05</v>
      </c>
      <c r="H5">
        <v>49</v>
      </c>
    </row>
    <row r="6" spans="1:8" x14ac:dyDescent="0.25">
      <c r="A6" t="s">
        <v>2838</v>
      </c>
      <c r="B6" t="s">
        <v>79</v>
      </c>
      <c r="C6" t="s">
        <v>22</v>
      </c>
      <c r="D6">
        <v>1</v>
      </c>
      <c r="E6">
        <v>0.08</v>
      </c>
      <c r="F6">
        <v>99</v>
      </c>
      <c r="G6">
        <v>0.11</v>
      </c>
      <c r="H6">
        <v>99</v>
      </c>
    </row>
    <row r="7" spans="1:8" x14ac:dyDescent="0.25">
      <c r="A7" t="s">
        <v>2838</v>
      </c>
      <c r="B7" t="s">
        <v>89</v>
      </c>
      <c r="C7" t="s">
        <v>22</v>
      </c>
      <c r="D7">
        <v>1</v>
      </c>
      <c r="E7">
        <v>0.08</v>
      </c>
      <c r="F7">
        <v>99</v>
      </c>
      <c r="G7">
        <v>0.11</v>
      </c>
      <c r="H7">
        <v>99</v>
      </c>
    </row>
    <row r="8" spans="1:8" x14ac:dyDescent="0.25">
      <c r="A8" t="s">
        <v>2838</v>
      </c>
      <c r="B8" t="s">
        <v>187</v>
      </c>
      <c r="C8" t="s">
        <v>22</v>
      </c>
      <c r="D8">
        <v>1</v>
      </c>
      <c r="E8">
        <v>0.08</v>
      </c>
      <c r="F8">
        <v>99</v>
      </c>
      <c r="G8">
        <v>0.11</v>
      </c>
      <c r="H8">
        <v>99</v>
      </c>
    </row>
    <row r="9" spans="1:8" x14ac:dyDescent="0.25">
      <c r="A9" t="s">
        <v>2838</v>
      </c>
      <c r="B9" t="s">
        <v>241</v>
      </c>
      <c r="C9" t="s">
        <v>2241</v>
      </c>
      <c r="D9">
        <v>1</v>
      </c>
      <c r="E9">
        <v>0.08</v>
      </c>
      <c r="F9">
        <v>149</v>
      </c>
      <c r="G9">
        <v>0.17</v>
      </c>
      <c r="H9">
        <v>149</v>
      </c>
    </row>
    <row r="10" spans="1:8" x14ac:dyDescent="0.25">
      <c r="A10" t="s">
        <v>2838</v>
      </c>
      <c r="B10" t="s">
        <v>241</v>
      </c>
      <c r="C10" t="s">
        <v>2273</v>
      </c>
      <c r="D10">
        <v>1</v>
      </c>
      <c r="E10">
        <v>0.08</v>
      </c>
      <c r="F10">
        <v>149</v>
      </c>
      <c r="G10">
        <v>0.17</v>
      </c>
      <c r="H10">
        <v>149</v>
      </c>
    </row>
    <row r="11" spans="1:8" x14ac:dyDescent="0.25">
      <c r="A11" t="s">
        <v>2838</v>
      </c>
      <c r="B11" t="s">
        <v>241</v>
      </c>
      <c r="C11" t="s">
        <v>2202</v>
      </c>
      <c r="D11">
        <v>1</v>
      </c>
      <c r="E11">
        <v>0.08</v>
      </c>
      <c r="F11">
        <v>149</v>
      </c>
      <c r="G11">
        <v>0.17</v>
      </c>
      <c r="H11">
        <v>149</v>
      </c>
    </row>
    <row r="12" spans="1:8" x14ac:dyDescent="0.25">
      <c r="A12" t="s">
        <v>2838</v>
      </c>
      <c r="B12" t="s">
        <v>168</v>
      </c>
      <c r="C12" t="s">
        <v>22</v>
      </c>
      <c r="D12">
        <v>1</v>
      </c>
      <c r="E12">
        <v>0.08</v>
      </c>
      <c r="F12">
        <v>149</v>
      </c>
      <c r="G12">
        <v>0.17</v>
      </c>
      <c r="H12">
        <v>149</v>
      </c>
    </row>
    <row r="13" spans="1:8" x14ac:dyDescent="0.25">
      <c r="A13" t="s">
        <v>2838</v>
      </c>
      <c r="B13" t="s">
        <v>241</v>
      </c>
      <c r="C13" t="s">
        <v>2261</v>
      </c>
      <c r="D13">
        <v>1</v>
      </c>
      <c r="E13">
        <v>0.08</v>
      </c>
      <c r="F13">
        <v>149</v>
      </c>
      <c r="G13">
        <v>0.17</v>
      </c>
      <c r="H13">
        <v>149</v>
      </c>
    </row>
    <row r="14" spans="1:8" x14ac:dyDescent="0.25">
      <c r="A14" t="s">
        <v>2838</v>
      </c>
      <c r="B14" t="s">
        <v>246</v>
      </c>
      <c r="C14" t="s">
        <v>258</v>
      </c>
      <c r="D14">
        <v>1</v>
      </c>
      <c r="E14">
        <v>0.08</v>
      </c>
      <c r="F14">
        <v>169</v>
      </c>
      <c r="G14">
        <v>0.19</v>
      </c>
      <c r="H14">
        <v>169</v>
      </c>
    </row>
    <row r="15" spans="1:8" x14ac:dyDescent="0.25">
      <c r="A15" t="s">
        <v>2838</v>
      </c>
      <c r="B15" t="s">
        <v>233</v>
      </c>
      <c r="C15" t="s">
        <v>295</v>
      </c>
      <c r="D15">
        <v>1</v>
      </c>
      <c r="E15">
        <v>0.08</v>
      </c>
      <c r="F15">
        <v>169</v>
      </c>
      <c r="G15">
        <v>0.19</v>
      </c>
      <c r="H15">
        <v>169</v>
      </c>
    </row>
    <row r="16" spans="1:8" x14ac:dyDescent="0.25">
      <c r="A16" t="s">
        <v>2838</v>
      </c>
      <c r="B16" t="s">
        <v>246</v>
      </c>
      <c r="C16" t="s">
        <v>2212</v>
      </c>
      <c r="D16">
        <v>1</v>
      </c>
      <c r="E16">
        <v>0.08</v>
      </c>
      <c r="F16">
        <v>169</v>
      </c>
      <c r="G16">
        <v>0.19</v>
      </c>
      <c r="H16">
        <v>169</v>
      </c>
    </row>
    <row r="17" spans="1:8" x14ac:dyDescent="0.25">
      <c r="A17" t="s">
        <v>2838</v>
      </c>
      <c r="B17" t="s">
        <v>233</v>
      </c>
      <c r="C17" t="s">
        <v>294</v>
      </c>
      <c r="D17">
        <v>1</v>
      </c>
      <c r="E17">
        <v>0.08</v>
      </c>
      <c r="F17">
        <v>169</v>
      </c>
      <c r="G17">
        <v>0.19</v>
      </c>
      <c r="H17">
        <v>169</v>
      </c>
    </row>
    <row r="18" spans="1:8" x14ac:dyDescent="0.25">
      <c r="A18" t="s">
        <v>2838</v>
      </c>
      <c r="B18" t="s">
        <v>233</v>
      </c>
      <c r="C18" t="s">
        <v>239</v>
      </c>
      <c r="D18">
        <v>1</v>
      </c>
      <c r="E18">
        <v>0.08</v>
      </c>
      <c r="F18">
        <v>169</v>
      </c>
      <c r="G18">
        <v>0.19</v>
      </c>
      <c r="H18">
        <v>169</v>
      </c>
    </row>
    <row r="19" spans="1:8" x14ac:dyDescent="0.25">
      <c r="A19" t="s">
        <v>2838</v>
      </c>
      <c r="B19" t="s">
        <v>246</v>
      </c>
      <c r="C19" t="s">
        <v>239</v>
      </c>
      <c r="D19">
        <v>1</v>
      </c>
      <c r="E19">
        <v>0.08</v>
      </c>
      <c r="F19">
        <v>169</v>
      </c>
      <c r="G19">
        <v>0.19</v>
      </c>
      <c r="H19">
        <v>169</v>
      </c>
    </row>
    <row r="20" spans="1:8" x14ac:dyDescent="0.25">
      <c r="A20" t="s">
        <v>2838</v>
      </c>
      <c r="B20" t="s">
        <v>77</v>
      </c>
      <c r="C20" t="s">
        <v>22</v>
      </c>
      <c r="D20">
        <v>1</v>
      </c>
      <c r="E20">
        <v>0.08</v>
      </c>
      <c r="F20">
        <v>199</v>
      </c>
      <c r="G20">
        <v>0.22</v>
      </c>
      <c r="H20">
        <v>199</v>
      </c>
    </row>
    <row r="21" spans="1:8" x14ac:dyDescent="0.25">
      <c r="A21" t="s">
        <v>2838</v>
      </c>
      <c r="B21" t="s">
        <v>130</v>
      </c>
      <c r="C21" t="s">
        <v>22</v>
      </c>
      <c r="D21">
        <v>1</v>
      </c>
      <c r="E21">
        <v>0.08</v>
      </c>
      <c r="F21">
        <v>199</v>
      </c>
      <c r="G21">
        <v>0.22</v>
      </c>
      <c r="H21">
        <v>199</v>
      </c>
    </row>
    <row r="22" spans="1:8" x14ac:dyDescent="0.25">
      <c r="A22" t="s">
        <v>2838</v>
      </c>
      <c r="B22" t="s">
        <v>171</v>
      </c>
      <c r="C22" t="s">
        <v>22</v>
      </c>
      <c r="D22">
        <v>1</v>
      </c>
      <c r="E22">
        <v>0.08</v>
      </c>
      <c r="F22">
        <v>199</v>
      </c>
      <c r="G22">
        <v>0.22</v>
      </c>
      <c r="H22">
        <v>199</v>
      </c>
    </row>
    <row r="23" spans="1:8" x14ac:dyDescent="0.25">
      <c r="A23" t="s">
        <v>2838</v>
      </c>
      <c r="B23" t="s">
        <v>106</v>
      </c>
      <c r="C23" t="s">
        <v>22</v>
      </c>
      <c r="D23">
        <v>1</v>
      </c>
      <c r="E23">
        <v>0.08</v>
      </c>
      <c r="F23">
        <v>199</v>
      </c>
      <c r="G23">
        <v>0.22</v>
      </c>
      <c r="H23">
        <v>199</v>
      </c>
    </row>
    <row r="24" spans="1:8" x14ac:dyDescent="0.25">
      <c r="A24" t="s">
        <v>2838</v>
      </c>
      <c r="B24" t="s">
        <v>237</v>
      </c>
      <c r="C24" t="s">
        <v>22</v>
      </c>
      <c r="D24">
        <v>1</v>
      </c>
      <c r="E24">
        <v>0.08</v>
      </c>
      <c r="F24">
        <v>249</v>
      </c>
      <c r="G24">
        <v>0.28000000000000003</v>
      </c>
      <c r="H24">
        <v>249</v>
      </c>
    </row>
    <row r="25" spans="1:8" x14ac:dyDescent="0.25">
      <c r="A25" t="s">
        <v>2838</v>
      </c>
      <c r="B25" t="s">
        <v>330</v>
      </c>
      <c r="C25" t="s">
        <v>22</v>
      </c>
      <c r="D25">
        <v>1</v>
      </c>
      <c r="E25">
        <v>0.08</v>
      </c>
      <c r="F25">
        <v>289</v>
      </c>
      <c r="G25">
        <v>0.32</v>
      </c>
      <c r="H25">
        <v>289</v>
      </c>
    </row>
    <row r="26" spans="1:8" x14ac:dyDescent="0.25">
      <c r="A26" t="s">
        <v>2838</v>
      </c>
      <c r="B26" t="s">
        <v>170</v>
      </c>
      <c r="C26" t="s">
        <v>22</v>
      </c>
      <c r="D26">
        <v>1</v>
      </c>
      <c r="E26">
        <v>0.08</v>
      </c>
      <c r="F26">
        <v>299</v>
      </c>
      <c r="G26">
        <v>0.33</v>
      </c>
      <c r="H26">
        <v>299</v>
      </c>
    </row>
    <row r="27" spans="1:8" x14ac:dyDescent="0.25">
      <c r="A27" t="s">
        <v>2838</v>
      </c>
      <c r="B27" t="s">
        <v>177</v>
      </c>
      <c r="C27" t="s">
        <v>2202</v>
      </c>
      <c r="D27">
        <v>1</v>
      </c>
      <c r="E27">
        <v>0.08</v>
      </c>
      <c r="F27">
        <v>299</v>
      </c>
      <c r="G27">
        <v>0.33</v>
      </c>
      <c r="H27">
        <v>299</v>
      </c>
    </row>
    <row r="28" spans="1:8" x14ac:dyDescent="0.25">
      <c r="A28" t="s">
        <v>2838</v>
      </c>
      <c r="B28" t="s">
        <v>163</v>
      </c>
      <c r="C28" t="s">
        <v>22</v>
      </c>
      <c r="D28">
        <v>1</v>
      </c>
      <c r="E28">
        <v>0.08</v>
      </c>
      <c r="F28">
        <v>399</v>
      </c>
      <c r="G28">
        <v>0.44</v>
      </c>
      <c r="H28">
        <v>399</v>
      </c>
    </row>
    <row r="29" spans="1:8" x14ac:dyDescent="0.25">
      <c r="A29" t="s">
        <v>2838</v>
      </c>
      <c r="B29" t="s">
        <v>3303</v>
      </c>
      <c r="C29" t="s">
        <v>22</v>
      </c>
      <c r="D29">
        <v>1</v>
      </c>
      <c r="E29">
        <v>0.08</v>
      </c>
      <c r="F29">
        <v>399</v>
      </c>
      <c r="G29">
        <v>0.44</v>
      </c>
      <c r="H29">
        <v>399</v>
      </c>
    </row>
    <row r="30" spans="1:8" x14ac:dyDescent="0.25">
      <c r="A30" t="s">
        <v>2838</v>
      </c>
      <c r="B30" t="s">
        <v>82</v>
      </c>
      <c r="C30" t="s">
        <v>22</v>
      </c>
      <c r="D30">
        <v>1</v>
      </c>
      <c r="E30">
        <v>0.08</v>
      </c>
      <c r="F30">
        <v>469</v>
      </c>
      <c r="G30">
        <v>0.52</v>
      </c>
      <c r="H30">
        <v>469</v>
      </c>
    </row>
    <row r="31" spans="1:8" x14ac:dyDescent="0.25">
      <c r="A31" t="s">
        <v>2838</v>
      </c>
      <c r="B31" t="s">
        <v>175</v>
      </c>
      <c r="C31" t="s">
        <v>3439</v>
      </c>
      <c r="D31">
        <v>1</v>
      </c>
      <c r="E31">
        <v>0.08</v>
      </c>
      <c r="F31">
        <v>499</v>
      </c>
      <c r="G31">
        <v>0.56000000000000005</v>
      </c>
      <c r="H31">
        <v>499</v>
      </c>
    </row>
    <row r="32" spans="1:8" x14ac:dyDescent="0.25">
      <c r="A32" t="s">
        <v>2838</v>
      </c>
      <c r="B32" t="s">
        <v>134</v>
      </c>
      <c r="C32" t="s">
        <v>135</v>
      </c>
      <c r="D32">
        <v>1</v>
      </c>
      <c r="E32">
        <v>0.08</v>
      </c>
      <c r="F32">
        <v>499</v>
      </c>
      <c r="G32">
        <v>0.56000000000000005</v>
      </c>
      <c r="H32">
        <v>499</v>
      </c>
    </row>
    <row r="33" spans="1:8" x14ac:dyDescent="0.25">
      <c r="A33" t="s">
        <v>2838</v>
      </c>
      <c r="B33" t="s">
        <v>49</v>
      </c>
      <c r="C33" t="s">
        <v>22</v>
      </c>
      <c r="D33">
        <v>1</v>
      </c>
      <c r="E33">
        <v>0.08</v>
      </c>
      <c r="F33">
        <v>549</v>
      </c>
      <c r="G33">
        <v>0.61</v>
      </c>
      <c r="H33">
        <v>549</v>
      </c>
    </row>
    <row r="34" spans="1:8" x14ac:dyDescent="0.25">
      <c r="A34" t="s">
        <v>2838</v>
      </c>
      <c r="B34" t="s">
        <v>148</v>
      </c>
      <c r="C34" t="s">
        <v>22</v>
      </c>
      <c r="D34">
        <v>1</v>
      </c>
      <c r="E34">
        <v>0.08</v>
      </c>
      <c r="F34">
        <v>599</v>
      </c>
      <c r="G34">
        <v>0.67</v>
      </c>
      <c r="H34">
        <v>599</v>
      </c>
    </row>
    <row r="35" spans="1:8" x14ac:dyDescent="0.25">
      <c r="A35" t="s">
        <v>2838</v>
      </c>
      <c r="B35" t="s">
        <v>110</v>
      </c>
      <c r="C35" t="s">
        <v>22</v>
      </c>
      <c r="D35">
        <v>1</v>
      </c>
      <c r="E35">
        <v>0.08</v>
      </c>
      <c r="F35">
        <v>599</v>
      </c>
      <c r="G35">
        <v>0.67</v>
      </c>
      <c r="H35">
        <v>599</v>
      </c>
    </row>
    <row r="36" spans="1:8" x14ac:dyDescent="0.25">
      <c r="A36" t="s">
        <v>2838</v>
      </c>
      <c r="B36" t="s">
        <v>2245</v>
      </c>
      <c r="C36" t="s">
        <v>2244</v>
      </c>
      <c r="D36">
        <v>1</v>
      </c>
      <c r="E36">
        <v>0.08</v>
      </c>
      <c r="F36">
        <v>639</v>
      </c>
      <c r="G36">
        <v>0.71</v>
      </c>
      <c r="H36">
        <v>639</v>
      </c>
    </row>
    <row r="37" spans="1:8" x14ac:dyDescent="0.25">
      <c r="A37" t="s">
        <v>2838</v>
      </c>
      <c r="B37" t="s">
        <v>185</v>
      </c>
      <c r="C37" t="s">
        <v>22</v>
      </c>
      <c r="D37">
        <v>1</v>
      </c>
      <c r="E37">
        <v>0.08</v>
      </c>
      <c r="F37">
        <v>670</v>
      </c>
      <c r="G37">
        <v>0.75</v>
      </c>
      <c r="H37">
        <v>670</v>
      </c>
    </row>
    <row r="38" spans="1:8" x14ac:dyDescent="0.25">
      <c r="A38" t="s">
        <v>2838</v>
      </c>
      <c r="B38" t="s">
        <v>183</v>
      </c>
      <c r="C38" t="s">
        <v>22</v>
      </c>
      <c r="D38">
        <v>1</v>
      </c>
      <c r="E38">
        <v>0.08</v>
      </c>
      <c r="F38">
        <v>680</v>
      </c>
      <c r="G38">
        <v>0.76</v>
      </c>
      <c r="H38">
        <v>680</v>
      </c>
    </row>
    <row r="39" spans="1:8" x14ac:dyDescent="0.25">
      <c r="A39" t="s">
        <v>2838</v>
      </c>
      <c r="B39" t="s">
        <v>2217</v>
      </c>
      <c r="C39" t="s">
        <v>2214</v>
      </c>
      <c r="D39">
        <v>1</v>
      </c>
      <c r="E39">
        <v>0.08</v>
      </c>
      <c r="F39">
        <v>849</v>
      </c>
      <c r="G39">
        <v>0.94</v>
      </c>
      <c r="H39">
        <v>849</v>
      </c>
    </row>
    <row r="40" spans="1:8" x14ac:dyDescent="0.25">
      <c r="A40" t="s">
        <v>2838</v>
      </c>
      <c r="B40" t="s">
        <v>2247</v>
      </c>
      <c r="C40" t="s">
        <v>2244</v>
      </c>
      <c r="D40">
        <v>1</v>
      </c>
      <c r="E40">
        <v>0.08</v>
      </c>
      <c r="F40">
        <v>850</v>
      </c>
      <c r="G40">
        <v>0.95</v>
      </c>
      <c r="H40">
        <v>850</v>
      </c>
    </row>
    <row r="41" spans="1:8" x14ac:dyDescent="0.25">
      <c r="A41" t="s">
        <v>2838</v>
      </c>
      <c r="B41" t="s">
        <v>2258</v>
      </c>
      <c r="C41" t="s">
        <v>2214</v>
      </c>
      <c r="D41">
        <v>1</v>
      </c>
      <c r="E41">
        <v>0.08</v>
      </c>
      <c r="F41">
        <v>949</v>
      </c>
      <c r="G41">
        <v>1.06</v>
      </c>
      <c r="H41">
        <v>949</v>
      </c>
    </row>
    <row r="42" spans="1:8" x14ac:dyDescent="0.25">
      <c r="A42" t="s">
        <v>2838</v>
      </c>
      <c r="B42" t="s">
        <v>2215</v>
      </c>
      <c r="C42" t="s">
        <v>2214</v>
      </c>
      <c r="D42">
        <v>1</v>
      </c>
      <c r="E42">
        <v>0.08</v>
      </c>
      <c r="F42">
        <v>949</v>
      </c>
      <c r="G42">
        <v>1.06</v>
      </c>
      <c r="H42">
        <v>949</v>
      </c>
    </row>
    <row r="43" spans="1:8" x14ac:dyDescent="0.25">
      <c r="A43" t="s">
        <v>2838</v>
      </c>
      <c r="B43" t="s">
        <v>158</v>
      </c>
      <c r="C43" t="s">
        <v>116</v>
      </c>
      <c r="D43">
        <v>1</v>
      </c>
      <c r="E43">
        <v>0.08</v>
      </c>
      <c r="F43">
        <v>1090</v>
      </c>
      <c r="G43">
        <v>1.21</v>
      </c>
      <c r="H43">
        <v>1090</v>
      </c>
    </row>
    <row r="44" spans="1:8" x14ac:dyDescent="0.25">
      <c r="A44" t="s">
        <v>2838</v>
      </c>
      <c r="B44" t="s">
        <v>75</v>
      </c>
      <c r="C44" t="s">
        <v>22</v>
      </c>
      <c r="D44">
        <v>1</v>
      </c>
      <c r="E44">
        <v>0.08</v>
      </c>
      <c r="F44">
        <v>1149</v>
      </c>
      <c r="G44">
        <v>1.28</v>
      </c>
      <c r="H44">
        <v>1149</v>
      </c>
    </row>
    <row r="45" spans="1:8" x14ac:dyDescent="0.25">
      <c r="A45" t="s">
        <v>2838</v>
      </c>
      <c r="B45" t="s">
        <v>2298</v>
      </c>
      <c r="C45" t="s">
        <v>22</v>
      </c>
      <c r="D45">
        <v>1</v>
      </c>
      <c r="E45">
        <v>0.08</v>
      </c>
      <c r="F45">
        <v>1190</v>
      </c>
      <c r="G45">
        <v>1.32</v>
      </c>
      <c r="H45">
        <v>1190</v>
      </c>
    </row>
    <row r="46" spans="1:8" x14ac:dyDescent="0.25">
      <c r="A46" t="s">
        <v>2838</v>
      </c>
      <c r="B46" t="s">
        <v>2222</v>
      </c>
      <c r="C46" t="s">
        <v>2224</v>
      </c>
      <c r="D46">
        <v>1</v>
      </c>
      <c r="E46">
        <v>0.08</v>
      </c>
      <c r="F46">
        <v>1249</v>
      </c>
      <c r="G46">
        <v>1.39</v>
      </c>
      <c r="H46">
        <v>1249</v>
      </c>
    </row>
    <row r="47" spans="1:8" x14ac:dyDescent="0.25">
      <c r="A47" t="s">
        <v>2838</v>
      </c>
      <c r="B47" t="s">
        <v>2213</v>
      </c>
      <c r="C47" t="s">
        <v>2214</v>
      </c>
      <c r="D47">
        <v>1</v>
      </c>
      <c r="E47">
        <v>0.08</v>
      </c>
      <c r="F47">
        <v>1299</v>
      </c>
      <c r="G47">
        <v>1.45</v>
      </c>
      <c r="H47">
        <v>1299</v>
      </c>
    </row>
    <row r="48" spans="1:8" x14ac:dyDescent="0.25">
      <c r="A48" t="s">
        <v>2838</v>
      </c>
      <c r="B48" t="s">
        <v>2213</v>
      </c>
      <c r="C48" t="s">
        <v>2223</v>
      </c>
      <c r="D48">
        <v>1</v>
      </c>
      <c r="E48">
        <v>0.08</v>
      </c>
      <c r="F48">
        <v>1299</v>
      </c>
      <c r="G48">
        <v>1.45</v>
      </c>
      <c r="H48">
        <v>1299</v>
      </c>
    </row>
    <row r="49" spans="1:8" x14ac:dyDescent="0.25">
      <c r="A49" t="s">
        <v>2838</v>
      </c>
      <c r="B49" t="s">
        <v>338</v>
      </c>
      <c r="C49" t="s">
        <v>2200</v>
      </c>
      <c r="D49">
        <v>1</v>
      </c>
      <c r="E49">
        <v>0.08</v>
      </c>
      <c r="F49">
        <v>1450</v>
      </c>
      <c r="G49">
        <v>1.61</v>
      </c>
      <c r="H49">
        <v>1450</v>
      </c>
    </row>
    <row r="50" spans="1:8" x14ac:dyDescent="0.25">
      <c r="A50" t="s">
        <v>2838</v>
      </c>
      <c r="B50" t="s">
        <v>180</v>
      </c>
      <c r="C50" t="s">
        <v>22</v>
      </c>
      <c r="D50">
        <v>1</v>
      </c>
      <c r="E50">
        <v>0.08</v>
      </c>
      <c r="F50">
        <v>1460</v>
      </c>
      <c r="G50">
        <v>1.62</v>
      </c>
      <c r="H50">
        <v>1460</v>
      </c>
    </row>
    <row r="51" spans="1:8" x14ac:dyDescent="0.25">
      <c r="A51" t="s">
        <v>2838</v>
      </c>
      <c r="B51" t="s">
        <v>2234</v>
      </c>
      <c r="C51" t="s">
        <v>2219</v>
      </c>
      <c r="D51">
        <v>1</v>
      </c>
      <c r="E51">
        <v>0.08</v>
      </c>
      <c r="F51">
        <v>1560</v>
      </c>
      <c r="G51">
        <v>1.74</v>
      </c>
      <c r="H51">
        <v>1560</v>
      </c>
    </row>
    <row r="52" spans="1:8" x14ac:dyDescent="0.25">
      <c r="A52" t="s">
        <v>2838</v>
      </c>
      <c r="B52" t="s">
        <v>3304</v>
      </c>
      <c r="C52" t="s">
        <v>22</v>
      </c>
      <c r="D52">
        <v>1</v>
      </c>
      <c r="E52">
        <v>0.08</v>
      </c>
      <c r="F52">
        <v>1990</v>
      </c>
      <c r="G52">
        <v>2.21</v>
      </c>
      <c r="H52">
        <v>1990</v>
      </c>
    </row>
    <row r="53" spans="1:8" x14ac:dyDescent="0.25">
      <c r="A53" t="s">
        <v>2838</v>
      </c>
      <c r="B53" t="s">
        <v>65</v>
      </c>
      <c r="C53" t="s">
        <v>22</v>
      </c>
      <c r="D53">
        <v>2</v>
      </c>
      <c r="E53">
        <v>0.15</v>
      </c>
      <c r="F53">
        <v>98</v>
      </c>
      <c r="G53">
        <v>0.11</v>
      </c>
      <c r="H53">
        <v>49</v>
      </c>
    </row>
    <row r="54" spans="1:8" x14ac:dyDescent="0.25">
      <c r="A54" t="s">
        <v>2838</v>
      </c>
      <c r="B54" t="s">
        <v>184</v>
      </c>
      <c r="C54" t="s">
        <v>22</v>
      </c>
      <c r="D54">
        <v>2</v>
      </c>
      <c r="E54">
        <v>0.15</v>
      </c>
      <c r="F54">
        <v>100</v>
      </c>
      <c r="G54">
        <v>0.11</v>
      </c>
      <c r="H54">
        <v>50</v>
      </c>
    </row>
    <row r="55" spans="1:8" x14ac:dyDescent="0.25">
      <c r="A55" t="s">
        <v>2838</v>
      </c>
      <c r="B55" t="s">
        <v>3058</v>
      </c>
      <c r="C55" t="s">
        <v>2203</v>
      </c>
      <c r="D55">
        <v>2</v>
      </c>
      <c r="E55">
        <v>0.15</v>
      </c>
      <c r="F55">
        <v>98</v>
      </c>
      <c r="G55">
        <v>0.11</v>
      </c>
      <c r="H55">
        <v>49</v>
      </c>
    </row>
    <row r="56" spans="1:8" x14ac:dyDescent="0.25">
      <c r="A56" t="s">
        <v>2838</v>
      </c>
      <c r="B56" t="s">
        <v>64</v>
      </c>
      <c r="C56" t="s">
        <v>22</v>
      </c>
      <c r="D56">
        <v>2</v>
      </c>
      <c r="E56">
        <v>0.15</v>
      </c>
      <c r="F56">
        <v>158</v>
      </c>
      <c r="G56">
        <v>0.18</v>
      </c>
      <c r="H56">
        <v>79</v>
      </c>
    </row>
    <row r="57" spans="1:8" x14ac:dyDescent="0.25">
      <c r="A57" t="s">
        <v>2838</v>
      </c>
      <c r="B57" t="s">
        <v>145</v>
      </c>
      <c r="C57" t="s">
        <v>258</v>
      </c>
      <c r="D57">
        <v>2</v>
      </c>
      <c r="E57">
        <v>0.15</v>
      </c>
      <c r="F57">
        <v>170</v>
      </c>
      <c r="G57">
        <v>0.19</v>
      </c>
      <c r="H57">
        <v>85</v>
      </c>
    </row>
    <row r="58" spans="1:8" x14ac:dyDescent="0.25">
      <c r="A58" t="s">
        <v>2838</v>
      </c>
      <c r="B58" t="s">
        <v>241</v>
      </c>
      <c r="C58" t="s">
        <v>343</v>
      </c>
      <c r="D58">
        <v>2</v>
      </c>
      <c r="E58">
        <v>0.15</v>
      </c>
      <c r="F58">
        <v>298</v>
      </c>
      <c r="G58">
        <v>0.33</v>
      </c>
      <c r="H58">
        <v>149</v>
      </c>
    </row>
    <row r="59" spans="1:8" x14ac:dyDescent="0.25">
      <c r="A59" t="s">
        <v>2838</v>
      </c>
      <c r="B59" t="s">
        <v>174</v>
      </c>
      <c r="C59" t="s">
        <v>22</v>
      </c>
      <c r="D59">
        <v>2</v>
      </c>
      <c r="E59">
        <v>0.15</v>
      </c>
      <c r="F59">
        <v>310</v>
      </c>
      <c r="G59">
        <v>0.34</v>
      </c>
      <c r="H59">
        <v>155</v>
      </c>
    </row>
    <row r="60" spans="1:8" x14ac:dyDescent="0.25">
      <c r="A60" t="s">
        <v>2838</v>
      </c>
      <c r="B60" t="s">
        <v>233</v>
      </c>
      <c r="C60" t="s">
        <v>298</v>
      </c>
      <c r="D60">
        <v>2</v>
      </c>
      <c r="E60">
        <v>0.15</v>
      </c>
      <c r="F60">
        <v>338</v>
      </c>
      <c r="G60">
        <v>0.38</v>
      </c>
      <c r="H60">
        <v>169</v>
      </c>
    </row>
    <row r="61" spans="1:8" x14ac:dyDescent="0.25">
      <c r="A61" t="s">
        <v>2838</v>
      </c>
      <c r="B61" t="s">
        <v>36</v>
      </c>
      <c r="C61" t="s">
        <v>22</v>
      </c>
      <c r="D61">
        <v>2</v>
      </c>
      <c r="E61">
        <v>0.15</v>
      </c>
      <c r="F61">
        <v>338</v>
      </c>
      <c r="G61">
        <v>0.38</v>
      </c>
      <c r="H61">
        <v>169</v>
      </c>
    </row>
    <row r="62" spans="1:8" x14ac:dyDescent="0.25">
      <c r="A62" t="s">
        <v>2838</v>
      </c>
      <c r="B62" t="s">
        <v>95</v>
      </c>
      <c r="C62" t="s">
        <v>22</v>
      </c>
      <c r="D62">
        <v>2</v>
      </c>
      <c r="E62">
        <v>0.15</v>
      </c>
      <c r="F62">
        <v>338</v>
      </c>
      <c r="G62">
        <v>0.38</v>
      </c>
      <c r="H62">
        <v>169</v>
      </c>
    </row>
    <row r="63" spans="1:8" x14ac:dyDescent="0.25">
      <c r="A63" t="s">
        <v>2838</v>
      </c>
      <c r="B63" t="s">
        <v>39</v>
      </c>
      <c r="C63" t="s">
        <v>22</v>
      </c>
      <c r="D63">
        <v>2</v>
      </c>
      <c r="E63">
        <v>0.15</v>
      </c>
      <c r="F63">
        <v>358</v>
      </c>
      <c r="G63">
        <v>0.4</v>
      </c>
      <c r="H63">
        <v>179</v>
      </c>
    </row>
    <row r="64" spans="1:8" x14ac:dyDescent="0.25">
      <c r="A64" t="s">
        <v>2838</v>
      </c>
      <c r="B64" t="s">
        <v>119</v>
      </c>
      <c r="C64" t="s">
        <v>120</v>
      </c>
      <c r="D64">
        <v>2</v>
      </c>
      <c r="E64">
        <v>0.15</v>
      </c>
      <c r="F64">
        <v>580</v>
      </c>
      <c r="G64">
        <v>0.65</v>
      </c>
      <c r="H64">
        <v>290</v>
      </c>
    </row>
    <row r="65" spans="1:8" x14ac:dyDescent="0.25">
      <c r="A65" t="s">
        <v>2838</v>
      </c>
      <c r="B65" t="s">
        <v>69</v>
      </c>
      <c r="C65" t="s">
        <v>22</v>
      </c>
      <c r="D65">
        <v>2</v>
      </c>
      <c r="E65">
        <v>0.15</v>
      </c>
      <c r="F65">
        <v>598</v>
      </c>
      <c r="G65">
        <v>0.67</v>
      </c>
      <c r="H65">
        <v>299</v>
      </c>
    </row>
    <row r="66" spans="1:8" x14ac:dyDescent="0.25">
      <c r="A66" t="s">
        <v>2838</v>
      </c>
      <c r="B66" t="s">
        <v>125</v>
      </c>
      <c r="C66" t="s">
        <v>22</v>
      </c>
      <c r="D66">
        <v>2</v>
      </c>
      <c r="E66">
        <v>0.15</v>
      </c>
      <c r="F66">
        <v>790</v>
      </c>
      <c r="G66">
        <v>0.88</v>
      </c>
      <c r="H66">
        <v>395</v>
      </c>
    </row>
    <row r="67" spans="1:8" x14ac:dyDescent="0.25">
      <c r="A67" t="s">
        <v>2838</v>
      </c>
      <c r="B67" t="s">
        <v>35</v>
      </c>
      <c r="C67" t="s">
        <v>22</v>
      </c>
      <c r="D67">
        <v>2</v>
      </c>
      <c r="E67">
        <v>0.15</v>
      </c>
      <c r="F67">
        <v>858</v>
      </c>
      <c r="G67">
        <v>0.95</v>
      </c>
      <c r="H67">
        <v>429</v>
      </c>
    </row>
    <row r="68" spans="1:8" x14ac:dyDescent="0.25">
      <c r="A68" t="s">
        <v>2838</v>
      </c>
      <c r="B68" t="s">
        <v>56</v>
      </c>
      <c r="C68" t="s">
        <v>22</v>
      </c>
      <c r="D68">
        <v>2</v>
      </c>
      <c r="E68">
        <v>0.15</v>
      </c>
      <c r="F68">
        <v>998</v>
      </c>
      <c r="G68">
        <v>1.1100000000000001</v>
      </c>
      <c r="H68">
        <v>499</v>
      </c>
    </row>
    <row r="69" spans="1:8" x14ac:dyDescent="0.25">
      <c r="A69" t="s">
        <v>2838</v>
      </c>
      <c r="B69" t="s">
        <v>2247</v>
      </c>
      <c r="C69" t="s">
        <v>2216</v>
      </c>
      <c r="D69">
        <v>2</v>
      </c>
      <c r="E69">
        <v>0.15</v>
      </c>
      <c r="F69">
        <v>1589</v>
      </c>
      <c r="G69">
        <v>1.77</v>
      </c>
      <c r="H69">
        <v>794.5</v>
      </c>
    </row>
    <row r="70" spans="1:8" x14ac:dyDescent="0.25">
      <c r="A70" t="s">
        <v>2838</v>
      </c>
      <c r="B70" t="s">
        <v>2308</v>
      </c>
      <c r="C70" t="s">
        <v>22</v>
      </c>
      <c r="D70">
        <v>2</v>
      </c>
      <c r="E70">
        <v>0.15</v>
      </c>
      <c r="F70">
        <v>2198</v>
      </c>
      <c r="G70">
        <v>2.4500000000000002</v>
      </c>
      <c r="H70">
        <v>1099</v>
      </c>
    </row>
    <row r="71" spans="1:8" x14ac:dyDescent="0.25">
      <c r="A71" t="s">
        <v>2838</v>
      </c>
      <c r="B71" t="s">
        <v>2235</v>
      </c>
      <c r="C71" t="s">
        <v>2216</v>
      </c>
      <c r="D71">
        <v>2</v>
      </c>
      <c r="E71">
        <v>0.15</v>
      </c>
      <c r="F71">
        <v>3580</v>
      </c>
      <c r="G71">
        <v>3.98</v>
      </c>
      <c r="H71">
        <v>1790</v>
      </c>
    </row>
    <row r="72" spans="1:8" x14ac:dyDescent="0.25">
      <c r="A72" t="s">
        <v>2838</v>
      </c>
      <c r="B72" t="s">
        <v>3054</v>
      </c>
      <c r="C72" t="s">
        <v>22</v>
      </c>
      <c r="D72">
        <v>3</v>
      </c>
      <c r="E72">
        <v>0.23</v>
      </c>
      <c r="F72">
        <v>45</v>
      </c>
      <c r="G72">
        <v>0.05</v>
      </c>
      <c r="H72">
        <v>15</v>
      </c>
    </row>
    <row r="73" spans="1:8" x14ac:dyDescent="0.25">
      <c r="A73" t="s">
        <v>2838</v>
      </c>
      <c r="B73" t="s">
        <v>2293</v>
      </c>
      <c r="C73" t="s">
        <v>22</v>
      </c>
      <c r="D73">
        <v>3</v>
      </c>
      <c r="E73">
        <v>0.23</v>
      </c>
      <c r="F73">
        <v>99</v>
      </c>
      <c r="G73">
        <v>0.11</v>
      </c>
      <c r="H73">
        <v>33</v>
      </c>
    </row>
    <row r="74" spans="1:8" x14ac:dyDescent="0.25">
      <c r="A74" t="s">
        <v>2838</v>
      </c>
      <c r="B74" t="s">
        <v>58</v>
      </c>
      <c r="C74" t="s">
        <v>22</v>
      </c>
      <c r="D74">
        <v>3</v>
      </c>
      <c r="E74">
        <v>0.23</v>
      </c>
      <c r="F74">
        <v>195</v>
      </c>
      <c r="G74">
        <v>0.22</v>
      </c>
      <c r="H74">
        <v>65</v>
      </c>
    </row>
    <row r="75" spans="1:8" x14ac:dyDescent="0.25">
      <c r="A75" t="s">
        <v>2838</v>
      </c>
      <c r="B75" t="s">
        <v>238</v>
      </c>
      <c r="C75" t="s">
        <v>2203</v>
      </c>
      <c r="D75">
        <v>3</v>
      </c>
      <c r="E75">
        <v>0.23</v>
      </c>
      <c r="F75">
        <v>297</v>
      </c>
      <c r="G75">
        <v>0.33</v>
      </c>
      <c r="H75">
        <v>99</v>
      </c>
    </row>
    <row r="76" spans="1:8" x14ac:dyDescent="0.25">
      <c r="A76" t="s">
        <v>2838</v>
      </c>
      <c r="B76" t="s">
        <v>28</v>
      </c>
      <c r="C76" t="s">
        <v>22</v>
      </c>
      <c r="D76">
        <v>3</v>
      </c>
      <c r="E76">
        <v>0.23</v>
      </c>
      <c r="F76">
        <v>447</v>
      </c>
      <c r="G76">
        <v>0.5</v>
      </c>
      <c r="H76">
        <v>149</v>
      </c>
    </row>
    <row r="77" spans="1:8" x14ac:dyDescent="0.25">
      <c r="A77" t="s">
        <v>2838</v>
      </c>
      <c r="B77" t="s">
        <v>67</v>
      </c>
      <c r="C77" t="s">
        <v>22</v>
      </c>
      <c r="D77">
        <v>3</v>
      </c>
      <c r="E77">
        <v>0.23</v>
      </c>
      <c r="F77">
        <v>687</v>
      </c>
      <c r="G77">
        <v>0.76</v>
      </c>
      <c r="H77">
        <v>229</v>
      </c>
    </row>
    <row r="78" spans="1:8" x14ac:dyDescent="0.25">
      <c r="A78" t="s">
        <v>2838</v>
      </c>
      <c r="B78" t="s">
        <v>96</v>
      </c>
      <c r="C78" t="s">
        <v>97</v>
      </c>
      <c r="D78">
        <v>3</v>
      </c>
      <c r="E78">
        <v>0.23</v>
      </c>
      <c r="F78">
        <v>1047</v>
      </c>
      <c r="G78">
        <v>1.1599999999999999</v>
      </c>
      <c r="H78">
        <v>349</v>
      </c>
    </row>
    <row r="79" spans="1:8" x14ac:dyDescent="0.25">
      <c r="A79" t="s">
        <v>2838</v>
      </c>
      <c r="B79" t="s">
        <v>38</v>
      </c>
      <c r="C79" t="s">
        <v>22</v>
      </c>
      <c r="D79">
        <v>3</v>
      </c>
      <c r="E79">
        <v>0.23</v>
      </c>
      <c r="F79">
        <v>1470</v>
      </c>
      <c r="G79">
        <v>1.64</v>
      </c>
      <c r="H79">
        <v>490</v>
      </c>
    </row>
    <row r="80" spans="1:8" x14ac:dyDescent="0.25">
      <c r="A80" t="s">
        <v>2838</v>
      </c>
      <c r="B80" t="s">
        <v>42</v>
      </c>
      <c r="C80" t="s">
        <v>22</v>
      </c>
      <c r="D80">
        <v>4</v>
      </c>
      <c r="E80">
        <v>0.3</v>
      </c>
      <c r="F80">
        <v>196</v>
      </c>
      <c r="G80">
        <v>0.22</v>
      </c>
      <c r="H80">
        <v>49</v>
      </c>
    </row>
    <row r="81" spans="1:8" x14ac:dyDescent="0.25">
      <c r="A81" t="s">
        <v>2838</v>
      </c>
      <c r="B81" t="s">
        <v>243</v>
      </c>
      <c r="C81" t="s">
        <v>22</v>
      </c>
      <c r="D81">
        <v>4</v>
      </c>
      <c r="E81">
        <v>0.3</v>
      </c>
      <c r="F81">
        <v>396</v>
      </c>
      <c r="G81">
        <v>0.44</v>
      </c>
      <c r="H81">
        <v>99</v>
      </c>
    </row>
    <row r="82" spans="1:8" x14ac:dyDescent="0.25">
      <c r="A82" t="s">
        <v>2838</v>
      </c>
      <c r="B82" t="s">
        <v>246</v>
      </c>
      <c r="C82" t="s">
        <v>256</v>
      </c>
      <c r="D82">
        <v>4</v>
      </c>
      <c r="E82">
        <v>0.3</v>
      </c>
      <c r="F82">
        <v>676</v>
      </c>
      <c r="G82">
        <v>0.75</v>
      </c>
      <c r="H82">
        <v>169</v>
      </c>
    </row>
    <row r="83" spans="1:8" x14ac:dyDescent="0.25">
      <c r="A83" t="s">
        <v>2838</v>
      </c>
      <c r="B83" t="s">
        <v>112</v>
      </c>
      <c r="C83" t="s">
        <v>22</v>
      </c>
      <c r="D83">
        <v>4</v>
      </c>
      <c r="E83">
        <v>0.3</v>
      </c>
      <c r="F83">
        <v>860</v>
      </c>
      <c r="G83">
        <v>0.96</v>
      </c>
      <c r="H83">
        <v>215</v>
      </c>
    </row>
    <row r="84" spans="1:8" x14ac:dyDescent="0.25">
      <c r="A84" t="s">
        <v>2838</v>
      </c>
      <c r="B84" t="s">
        <v>3308</v>
      </c>
      <c r="C84" t="s">
        <v>22</v>
      </c>
      <c r="D84">
        <v>4</v>
      </c>
      <c r="E84">
        <v>0.3</v>
      </c>
      <c r="F84">
        <v>1396</v>
      </c>
      <c r="G84">
        <v>1.55</v>
      </c>
      <c r="H84">
        <v>349</v>
      </c>
    </row>
    <row r="85" spans="1:8" x14ac:dyDescent="0.25">
      <c r="A85" t="s">
        <v>2838</v>
      </c>
      <c r="B85" t="s">
        <v>25</v>
      </c>
      <c r="C85" t="s">
        <v>22</v>
      </c>
      <c r="D85">
        <v>4</v>
      </c>
      <c r="E85">
        <v>0.3</v>
      </c>
      <c r="F85">
        <v>1400</v>
      </c>
      <c r="G85">
        <v>1.56</v>
      </c>
      <c r="H85">
        <v>350</v>
      </c>
    </row>
    <row r="86" spans="1:8" x14ac:dyDescent="0.25">
      <c r="A86" t="s">
        <v>2838</v>
      </c>
      <c r="B86" t="s">
        <v>246</v>
      </c>
      <c r="C86" t="s">
        <v>2250</v>
      </c>
      <c r="D86">
        <v>5</v>
      </c>
      <c r="E86">
        <v>0.38</v>
      </c>
      <c r="F86">
        <v>845</v>
      </c>
      <c r="G86">
        <v>0.94</v>
      </c>
      <c r="H86">
        <v>169</v>
      </c>
    </row>
    <row r="87" spans="1:8" x14ac:dyDescent="0.25">
      <c r="A87" t="s">
        <v>2838</v>
      </c>
      <c r="B87" t="s">
        <v>43</v>
      </c>
      <c r="C87" t="s">
        <v>22</v>
      </c>
      <c r="D87">
        <v>5</v>
      </c>
      <c r="E87">
        <v>0.38</v>
      </c>
      <c r="F87">
        <v>1075</v>
      </c>
      <c r="G87">
        <v>1.2</v>
      </c>
      <c r="H87">
        <v>215</v>
      </c>
    </row>
    <row r="88" spans="1:8" x14ac:dyDescent="0.25">
      <c r="A88" t="s">
        <v>2838</v>
      </c>
      <c r="B88" t="s">
        <v>2767</v>
      </c>
      <c r="C88" t="s">
        <v>22</v>
      </c>
      <c r="D88">
        <v>5</v>
      </c>
      <c r="E88">
        <v>0.38</v>
      </c>
      <c r="F88">
        <v>1395</v>
      </c>
      <c r="G88">
        <v>1.55</v>
      </c>
      <c r="H88">
        <v>279</v>
      </c>
    </row>
    <row r="89" spans="1:8" x14ac:dyDescent="0.25">
      <c r="A89" t="s">
        <v>2838</v>
      </c>
      <c r="B89" t="s">
        <v>2204</v>
      </c>
      <c r="C89" t="s">
        <v>22</v>
      </c>
      <c r="D89">
        <v>5</v>
      </c>
      <c r="E89">
        <v>0.38</v>
      </c>
      <c r="F89">
        <v>2325</v>
      </c>
      <c r="G89">
        <v>2.59</v>
      </c>
      <c r="H89">
        <v>465</v>
      </c>
    </row>
    <row r="90" spans="1:8" x14ac:dyDescent="0.25">
      <c r="A90" t="s">
        <v>2838</v>
      </c>
      <c r="B90" t="s">
        <v>316</v>
      </c>
      <c r="C90" t="s">
        <v>22</v>
      </c>
      <c r="D90">
        <v>5</v>
      </c>
      <c r="E90">
        <v>0.38</v>
      </c>
      <c r="F90">
        <v>2995</v>
      </c>
      <c r="G90">
        <v>3.33</v>
      </c>
      <c r="H90">
        <v>599</v>
      </c>
    </row>
    <row r="91" spans="1:8" x14ac:dyDescent="0.25">
      <c r="A91" t="s">
        <v>2838</v>
      </c>
      <c r="B91" t="s">
        <v>145</v>
      </c>
      <c r="C91" t="s">
        <v>146</v>
      </c>
      <c r="D91">
        <v>6</v>
      </c>
      <c r="E91">
        <v>0.46</v>
      </c>
      <c r="F91">
        <v>510</v>
      </c>
      <c r="G91">
        <v>0.56999999999999995</v>
      </c>
      <c r="H91">
        <v>85</v>
      </c>
    </row>
    <row r="92" spans="1:8" x14ac:dyDescent="0.25">
      <c r="A92" t="s">
        <v>2838</v>
      </c>
      <c r="B92" t="s">
        <v>329</v>
      </c>
      <c r="C92" t="s">
        <v>22</v>
      </c>
      <c r="D92">
        <v>7</v>
      </c>
      <c r="E92">
        <v>0.53</v>
      </c>
      <c r="F92">
        <v>3493</v>
      </c>
      <c r="G92">
        <v>3.89</v>
      </c>
      <c r="H92">
        <v>499</v>
      </c>
    </row>
    <row r="93" spans="1:8" x14ac:dyDescent="0.25">
      <c r="A93" t="s">
        <v>2838</v>
      </c>
      <c r="B93" t="s">
        <v>132</v>
      </c>
      <c r="C93" t="s">
        <v>133</v>
      </c>
      <c r="D93">
        <v>8</v>
      </c>
      <c r="E93">
        <v>0.61</v>
      </c>
      <c r="F93">
        <v>680</v>
      </c>
      <c r="G93">
        <v>0.76</v>
      </c>
      <c r="H93">
        <v>85</v>
      </c>
    </row>
    <row r="94" spans="1:8" x14ac:dyDescent="0.25">
      <c r="A94" t="s">
        <v>2838</v>
      </c>
      <c r="B94" t="s">
        <v>132</v>
      </c>
      <c r="C94" t="s">
        <v>193</v>
      </c>
      <c r="D94">
        <v>9</v>
      </c>
      <c r="E94">
        <v>0.68</v>
      </c>
      <c r="F94">
        <v>765</v>
      </c>
      <c r="G94">
        <v>0.85</v>
      </c>
      <c r="H94">
        <v>85</v>
      </c>
    </row>
    <row r="95" spans="1:8" x14ac:dyDescent="0.25">
      <c r="A95" t="s">
        <v>2838</v>
      </c>
      <c r="B95" t="s">
        <v>132</v>
      </c>
      <c r="C95" t="s">
        <v>146</v>
      </c>
      <c r="D95">
        <v>11</v>
      </c>
      <c r="E95">
        <v>0.84</v>
      </c>
      <c r="F95">
        <v>935</v>
      </c>
      <c r="G95">
        <v>1.04</v>
      </c>
      <c r="H95">
        <v>85</v>
      </c>
    </row>
    <row r="96" spans="1:8" x14ac:dyDescent="0.25">
      <c r="A96" t="s">
        <v>2838</v>
      </c>
      <c r="B96" t="s">
        <v>83</v>
      </c>
      <c r="C96" t="s">
        <v>84</v>
      </c>
      <c r="D96">
        <v>11</v>
      </c>
      <c r="E96">
        <v>0.84</v>
      </c>
      <c r="F96">
        <v>1705</v>
      </c>
      <c r="G96">
        <v>1.9</v>
      </c>
      <c r="H96">
        <v>155</v>
      </c>
    </row>
    <row r="97" spans="1:8" x14ac:dyDescent="0.25">
      <c r="A97" t="s">
        <v>2838</v>
      </c>
      <c r="B97" t="s">
        <v>313</v>
      </c>
      <c r="C97" t="s">
        <v>22</v>
      </c>
      <c r="D97">
        <v>12</v>
      </c>
      <c r="E97">
        <v>0.91</v>
      </c>
      <c r="F97">
        <v>348</v>
      </c>
      <c r="G97">
        <v>0.39</v>
      </c>
      <c r="H97">
        <v>29</v>
      </c>
    </row>
    <row r="98" spans="1:8" x14ac:dyDescent="0.25">
      <c r="A98" t="s">
        <v>2838</v>
      </c>
      <c r="B98" t="s">
        <v>197</v>
      </c>
      <c r="C98" t="s">
        <v>22</v>
      </c>
      <c r="D98">
        <v>16</v>
      </c>
      <c r="E98">
        <v>1.22</v>
      </c>
      <c r="F98">
        <v>256</v>
      </c>
      <c r="G98">
        <v>0.28000000000000003</v>
      </c>
      <c r="H98">
        <v>16</v>
      </c>
    </row>
    <row r="99" spans="1:8" x14ac:dyDescent="0.25">
      <c r="A99" t="s">
        <v>2838</v>
      </c>
      <c r="B99" t="s">
        <v>32</v>
      </c>
      <c r="C99" t="s">
        <v>22</v>
      </c>
      <c r="D99">
        <v>17</v>
      </c>
      <c r="E99">
        <v>1.29</v>
      </c>
      <c r="F99">
        <v>1343</v>
      </c>
      <c r="G99">
        <v>1.49</v>
      </c>
      <c r="H99">
        <v>79</v>
      </c>
    </row>
    <row r="100" spans="1:8" x14ac:dyDescent="0.25">
      <c r="A100" t="s">
        <v>2838</v>
      </c>
      <c r="B100" t="s">
        <v>232</v>
      </c>
      <c r="C100" t="s">
        <v>22</v>
      </c>
      <c r="D100">
        <v>18</v>
      </c>
      <c r="E100">
        <v>1.37</v>
      </c>
      <c r="F100">
        <v>306</v>
      </c>
      <c r="G100">
        <v>0.34</v>
      </c>
      <c r="H100">
        <v>17</v>
      </c>
    </row>
    <row r="101" spans="1:8" x14ac:dyDescent="0.25">
      <c r="A101" t="s">
        <v>2838</v>
      </c>
      <c r="B101" t="s">
        <v>145</v>
      </c>
      <c r="C101" t="s">
        <v>193</v>
      </c>
      <c r="D101">
        <v>19</v>
      </c>
      <c r="E101">
        <v>1.44</v>
      </c>
      <c r="F101">
        <v>1615</v>
      </c>
      <c r="G101">
        <v>1.8</v>
      </c>
      <c r="H101">
        <v>85</v>
      </c>
    </row>
    <row r="102" spans="1:8" x14ac:dyDescent="0.25">
      <c r="A102" t="s">
        <v>2838</v>
      </c>
      <c r="B102" t="s">
        <v>181</v>
      </c>
      <c r="C102" t="s">
        <v>22</v>
      </c>
      <c r="D102">
        <v>26</v>
      </c>
      <c r="E102">
        <v>1.98</v>
      </c>
      <c r="F102">
        <v>104</v>
      </c>
      <c r="G102">
        <v>0.12</v>
      </c>
      <c r="H102">
        <v>4</v>
      </c>
    </row>
    <row r="103" spans="1:8" x14ac:dyDescent="0.25">
      <c r="A103" t="s">
        <v>2838</v>
      </c>
      <c r="B103" t="s">
        <v>2756</v>
      </c>
      <c r="C103" t="s">
        <v>22</v>
      </c>
      <c r="D103">
        <v>63</v>
      </c>
      <c r="E103">
        <v>4.79</v>
      </c>
      <c r="F103">
        <v>2079</v>
      </c>
      <c r="G103">
        <v>2.31</v>
      </c>
      <c r="H103">
        <v>33</v>
      </c>
    </row>
    <row r="104" spans="1:8" x14ac:dyDescent="0.25">
      <c r="A104" t="s">
        <v>2838</v>
      </c>
      <c r="B104" t="s">
        <v>59</v>
      </c>
      <c r="C104" t="s">
        <v>22</v>
      </c>
      <c r="D104">
        <v>456</v>
      </c>
      <c r="E104">
        <v>34.68</v>
      </c>
      <c r="F104">
        <v>8664</v>
      </c>
      <c r="G104">
        <v>9.64</v>
      </c>
      <c r="H104">
        <v>19</v>
      </c>
    </row>
    <row r="105" spans="1:8" x14ac:dyDescent="0.25">
      <c r="A105" t="s">
        <v>2838</v>
      </c>
      <c r="B105" t="s">
        <v>57</v>
      </c>
      <c r="C105" t="s">
        <v>22</v>
      </c>
      <c r="D105">
        <v>474</v>
      </c>
      <c r="E105">
        <v>36.049999999999997</v>
      </c>
      <c r="F105">
        <v>9006</v>
      </c>
      <c r="G105">
        <v>10.02</v>
      </c>
      <c r="H105">
        <v>19</v>
      </c>
    </row>
    <row r="106" spans="1:8" x14ac:dyDescent="0.25">
      <c r="A106" t="s">
        <v>2840</v>
      </c>
      <c r="B106" t="s">
        <v>181</v>
      </c>
      <c r="C106" t="s">
        <v>22</v>
      </c>
      <c r="D106">
        <v>1</v>
      </c>
      <c r="E106">
        <v>0.23</v>
      </c>
      <c r="F106">
        <v>4</v>
      </c>
      <c r="G106">
        <v>0.01</v>
      </c>
      <c r="H106">
        <v>4</v>
      </c>
    </row>
    <row r="107" spans="1:8" x14ac:dyDescent="0.25">
      <c r="A107" t="s">
        <v>2840</v>
      </c>
      <c r="B107" t="s">
        <v>3048</v>
      </c>
      <c r="C107" t="s">
        <v>22</v>
      </c>
      <c r="D107">
        <v>1</v>
      </c>
      <c r="E107">
        <v>0.23</v>
      </c>
      <c r="F107">
        <v>10</v>
      </c>
      <c r="G107">
        <v>0.02</v>
      </c>
      <c r="H107">
        <v>10</v>
      </c>
    </row>
    <row r="108" spans="1:8" x14ac:dyDescent="0.25">
      <c r="A108" t="s">
        <v>2840</v>
      </c>
      <c r="B108" t="s">
        <v>240</v>
      </c>
      <c r="C108" t="s">
        <v>22</v>
      </c>
      <c r="D108">
        <v>1</v>
      </c>
      <c r="E108">
        <v>0.23</v>
      </c>
      <c r="F108">
        <v>18</v>
      </c>
      <c r="G108">
        <v>0.04</v>
      </c>
      <c r="H108">
        <v>18</v>
      </c>
    </row>
    <row r="109" spans="1:8" x14ac:dyDescent="0.25">
      <c r="A109" t="s">
        <v>2840</v>
      </c>
      <c r="B109" t="s">
        <v>221</v>
      </c>
      <c r="C109" t="s">
        <v>22</v>
      </c>
      <c r="D109">
        <v>1</v>
      </c>
      <c r="E109">
        <v>0.23</v>
      </c>
      <c r="F109">
        <v>29</v>
      </c>
      <c r="G109">
        <v>7.0000000000000007E-2</v>
      </c>
      <c r="H109">
        <v>29</v>
      </c>
    </row>
    <row r="110" spans="1:8" x14ac:dyDescent="0.25">
      <c r="A110" t="s">
        <v>2840</v>
      </c>
      <c r="B110" t="s">
        <v>65</v>
      </c>
      <c r="C110" t="s">
        <v>22</v>
      </c>
      <c r="D110">
        <v>1</v>
      </c>
      <c r="E110">
        <v>0.23</v>
      </c>
      <c r="F110">
        <v>49</v>
      </c>
      <c r="G110">
        <v>0.11</v>
      </c>
      <c r="H110">
        <v>49</v>
      </c>
    </row>
    <row r="111" spans="1:8" x14ac:dyDescent="0.25">
      <c r="A111" t="s">
        <v>2840</v>
      </c>
      <c r="B111" t="s">
        <v>2313</v>
      </c>
      <c r="C111" t="s">
        <v>22</v>
      </c>
      <c r="D111">
        <v>1</v>
      </c>
      <c r="E111">
        <v>0.23</v>
      </c>
      <c r="F111">
        <v>49</v>
      </c>
      <c r="G111">
        <v>0.11</v>
      </c>
      <c r="H111">
        <v>49</v>
      </c>
    </row>
    <row r="112" spans="1:8" x14ac:dyDescent="0.25">
      <c r="A112" t="s">
        <v>2840</v>
      </c>
      <c r="B112" t="s">
        <v>89</v>
      </c>
      <c r="C112" t="s">
        <v>22</v>
      </c>
      <c r="D112">
        <v>1</v>
      </c>
      <c r="E112">
        <v>0.23</v>
      </c>
      <c r="F112">
        <v>99</v>
      </c>
      <c r="G112">
        <v>0.23</v>
      </c>
      <c r="H112">
        <v>99</v>
      </c>
    </row>
    <row r="113" spans="1:8" x14ac:dyDescent="0.25">
      <c r="A113" t="s">
        <v>2840</v>
      </c>
      <c r="B113" t="s">
        <v>238</v>
      </c>
      <c r="C113" t="s">
        <v>2202</v>
      </c>
      <c r="D113">
        <v>1</v>
      </c>
      <c r="E113">
        <v>0.23</v>
      </c>
      <c r="F113">
        <v>99</v>
      </c>
      <c r="G113">
        <v>0.23</v>
      </c>
      <c r="H113">
        <v>99</v>
      </c>
    </row>
    <row r="114" spans="1:8" x14ac:dyDescent="0.25">
      <c r="A114" t="s">
        <v>2840</v>
      </c>
      <c r="B114" t="s">
        <v>238</v>
      </c>
      <c r="C114" t="s">
        <v>2241</v>
      </c>
      <c r="D114">
        <v>1</v>
      </c>
      <c r="E114">
        <v>0.23</v>
      </c>
      <c r="F114">
        <v>99</v>
      </c>
      <c r="G114">
        <v>0.23</v>
      </c>
      <c r="H114">
        <v>99</v>
      </c>
    </row>
    <row r="115" spans="1:8" x14ac:dyDescent="0.25">
      <c r="A115" t="s">
        <v>2840</v>
      </c>
      <c r="B115" t="s">
        <v>241</v>
      </c>
      <c r="C115" t="s">
        <v>342</v>
      </c>
      <c r="D115">
        <v>1</v>
      </c>
      <c r="E115">
        <v>0.23</v>
      </c>
      <c r="F115">
        <v>149</v>
      </c>
      <c r="G115">
        <v>0.34</v>
      </c>
      <c r="H115">
        <v>149</v>
      </c>
    </row>
    <row r="116" spans="1:8" x14ac:dyDescent="0.25">
      <c r="A116" t="s">
        <v>2840</v>
      </c>
      <c r="B116" t="s">
        <v>2318</v>
      </c>
      <c r="C116" t="s">
        <v>22</v>
      </c>
      <c r="D116">
        <v>1</v>
      </c>
      <c r="E116">
        <v>0.23</v>
      </c>
      <c r="F116">
        <v>150</v>
      </c>
      <c r="G116">
        <v>0.34</v>
      </c>
      <c r="H116">
        <v>150</v>
      </c>
    </row>
    <row r="117" spans="1:8" x14ac:dyDescent="0.25">
      <c r="A117" t="s">
        <v>2840</v>
      </c>
      <c r="B117" t="s">
        <v>293</v>
      </c>
      <c r="C117" t="s">
        <v>22</v>
      </c>
      <c r="D117">
        <v>1</v>
      </c>
      <c r="E117">
        <v>0.23</v>
      </c>
      <c r="F117">
        <v>159</v>
      </c>
      <c r="G117">
        <v>0.36</v>
      </c>
      <c r="H117">
        <v>159</v>
      </c>
    </row>
    <row r="118" spans="1:8" x14ac:dyDescent="0.25">
      <c r="A118" t="s">
        <v>2840</v>
      </c>
      <c r="B118" t="s">
        <v>233</v>
      </c>
      <c r="C118" t="s">
        <v>294</v>
      </c>
      <c r="D118">
        <v>1</v>
      </c>
      <c r="E118">
        <v>0.23</v>
      </c>
      <c r="F118">
        <v>169</v>
      </c>
      <c r="G118">
        <v>0.38</v>
      </c>
      <c r="H118">
        <v>169</v>
      </c>
    </row>
    <row r="119" spans="1:8" x14ac:dyDescent="0.25">
      <c r="A119" t="s">
        <v>2840</v>
      </c>
      <c r="B119" t="s">
        <v>233</v>
      </c>
      <c r="C119" t="s">
        <v>193</v>
      </c>
      <c r="D119">
        <v>1</v>
      </c>
      <c r="E119">
        <v>0.23</v>
      </c>
      <c r="F119">
        <v>169</v>
      </c>
      <c r="G119">
        <v>0.38</v>
      </c>
      <c r="H119">
        <v>169</v>
      </c>
    </row>
    <row r="120" spans="1:8" x14ac:dyDescent="0.25">
      <c r="A120" t="s">
        <v>2840</v>
      </c>
      <c r="B120" t="s">
        <v>233</v>
      </c>
      <c r="C120" t="s">
        <v>257</v>
      </c>
      <c r="D120">
        <v>1</v>
      </c>
      <c r="E120">
        <v>0.23</v>
      </c>
      <c r="F120">
        <v>169</v>
      </c>
      <c r="G120">
        <v>0.38</v>
      </c>
      <c r="H120">
        <v>169</v>
      </c>
    </row>
    <row r="121" spans="1:8" x14ac:dyDescent="0.25">
      <c r="A121" t="s">
        <v>2840</v>
      </c>
      <c r="B121" t="s">
        <v>246</v>
      </c>
      <c r="C121" t="s">
        <v>193</v>
      </c>
      <c r="D121">
        <v>1</v>
      </c>
      <c r="E121">
        <v>0.23</v>
      </c>
      <c r="F121">
        <v>169</v>
      </c>
      <c r="G121">
        <v>0.38</v>
      </c>
      <c r="H121">
        <v>169</v>
      </c>
    </row>
    <row r="122" spans="1:8" x14ac:dyDescent="0.25">
      <c r="A122" t="s">
        <v>2840</v>
      </c>
      <c r="B122" t="s">
        <v>164</v>
      </c>
      <c r="C122" t="s">
        <v>22</v>
      </c>
      <c r="D122">
        <v>1</v>
      </c>
      <c r="E122">
        <v>0.23</v>
      </c>
      <c r="F122">
        <v>180</v>
      </c>
      <c r="G122">
        <v>0.41</v>
      </c>
      <c r="H122">
        <v>180</v>
      </c>
    </row>
    <row r="123" spans="1:8" x14ac:dyDescent="0.25">
      <c r="A123" t="s">
        <v>2840</v>
      </c>
      <c r="B123" t="s">
        <v>106</v>
      </c>
      <c r="C123" t="s">
        <v>22</v>
      </c>
      <c r="D123">
        <v>1</v>
      </c>
      <c r="E123">
        <v>0.23</v>
      </c>
      <c r="F123">
        <v>199</v>
      </c>
      <c r="G123">
        <v>0.45</v>
      </c>
      <c r="H123">
        <v>199</v>
      </c>
    </row>
    <row r="124" spans="1:8" x14ac:dyDescent="0.25">
      <c r="A124" t="s">
        <v>2840</v>
      </c>
      <c r="B124" t="s">
        <v>43</v>
      </c>
      <c r="C124" t="s">
        <v>22</v>
      </c>
      <c r="D124">
        <v>1</v>
      </c>
      <c r="E124">
        <v>0.23</v>
      </c>
      <c r="F124">
        <v>215</v>
      </c>
      <c r="G124">
        <v>0.49</v>
      </c>
      <c r="H124">
        <v>215</v>
      </c>
    </row>
    <row r="125" spans="1:8" x14ac:dyDescent="0.25">
      <c r="A125" t="s">
        <v>2840</v>
      </c>
      <c r="B125" t="s">
        <v>67</v>
      </c>
      <c r="C125" t="s">
        <v>22</v>
      </c>
      <c r="D125">
        <v>1</v>
      </c>
      <c r="E125">
        <v>0.23</v>
      </c>
      <c r="F125">
        <v>229</v>
      </c>
      <c r="G125">
        <v>0.52</v>
      </c>
      <c r="H125">
        <v>229</v>
      </c>
    </row>
    <row r="126" spans="1:8" x14ac:dyDescent="0.25">
      <c r="A126" t="s">
        <v>2840</v>
      </c>
      <c r="B126" t="s">
        <v>74</v>
      </c>
      <c r="C126" t="s">
        <v>22</v>
      </c>
      <c r="D126">
        <v>1</v>
      </c>
      <c r="E126">
        <v>0.23</v>
      </c>
      <c r="F126">
        <v>270</v>
      </c>
      <c r="G126">
        <v>0.61</v>
      </c>
      <c r="H126">
        <v>270</v>
      </c>
    </row>
    <row r="127" spans="1:8" x14ac:dyDescent="0.25">
      <c r="A127" t="s">
        <v>2840</v>
      </c>
      <c r="B127" t="s">
        <v>2767</v>
      </c>
      <c r="C127" t="s">
        <v>22</v>
      </c>
      <c r="D127">
        <v>1</v>
      </c>
      <c r="E127">
        <v>0.23</v>
      </c>
      <c r="F127">
        <v>279</v>
      </c>
      <c r="G127">
        <v>0.63</v>
      </c>
      <c r="H127">
        <v>279</v>
      </c>
    </row>
    <row r="128" spans="1:8" x14ac:dyDescent="0.25">
      <c r="A128" t="s">
        <v>2840</v>
      </c>
      <c r="B128" t="s">
        <v>3044</v>
      </c>
      <c r="C128" t="s">
        <v>22</v>
      </c>
      <c r="D128">
        <v>1</v>
      </c>
      <c r="E128">
        <v>0.23</v>
      </c>
      <c r="F128">
        <v>349</v>
      </c>
      <c r="G128">
        <v>0.79</v>
      </c>
      <c r="H128">
        <v>349</v>
      </c>
    </row>
    <row r="129" spans="1:8" x14ac:dyDescent="0.25">
      <c r="A129" t="s">
        <v>2840</v>
      </c>
      <c r="B129" t="s">
        <v>96</v>
      </c>
      <c r="C129" t="s">
        <v>97</v>
      </c>
      <c r="D129">
        <v>1</v>
      </c>
      <c r="E129">
        <v>0.23</v>
      </c>
      <c r="F129">
        <v>349</v>
      </c>
      <c r="G129">
        <v>0.79</v>
      </c>
      <c r="H129">
        <v>349</v>
      </c>
    </row>
    <row r="130" spans="1:8" x14ac:dyDescent="0.25">
      <c r="A130" t="s">
        <v>2840</v>
      </c>
      <c r="B130" t="s">
        <v>3308</v>
      </c>
      <c r="C130" t="s">
        <v>22</v>
      </c>
      <c r="D130">
        <v>1</v>
      </c>
      <c r="E130">
        <v>0.23</v>
      </c>
      <c r="F130">
        <v>349</v>
      </c>
      <c r="G130">
        <v>0.79</v>
      </c>
      <c r="H130">
        <v>349</v>
      </c>
    </row>
    <row r="131" spans="1:8" x14ac:dyDescent="0.25">
      <c r="A131" t="s">
        <v>2840</v>
      </c>
      <c r="B131" t="s">
        <v>3303</v>
      </c>
      <c r="C131" t="s">
        <v>22</v>
      </c>
      <c r="D131">
        <v>1</v>
      </c>
      <c r="E131">
        <v>0.23</v>
      </c>
      <c r="F131">
        <v>399</v>
      </c>
      <c r="G131">
        <v>0.91</v>
      </c>
      <c r="H131">
        <v>399</v>
      </c>
    </row>
    <row r="132" spans="1:8" x14ac:dyDescent="0.25">
      <c r="A132" t="s">
        <v>2840</v>
      </c>
      <c r="B132" t="s">
        <v>163</v>
      </c>
      <c r="C132" t="s">
        <v>22</v>
      </c>
      <c r="D132">
        <v>1</v>
      </c>
      <c r="E132">
        <v>0.23</v>
      </c>
      <c r="F132">
        <v>399</v>
      </c>
      <c r="G132">
        <v>0.91</v>
      </c>
      <c r="H132">
        <v>399</v>
      </c>
    </row>
    <row r="133" spans="1:8" x14ac:dyDescent="0.25">
      <c r="A133" t="s">
        <v>2840</v>
      </c>
      <c r="B133" t="s">
        <v>211</v>
      </c>
      <c r="C133" t="s">
        <v>22</v>
      </c>
      <c r="D133">
        <v>1</v>
      </c>
      <c r="E133">
        <v>0.23</v>
      </c>
      <c r="F133">
        <v>429</v>
      </c>
      <c r="G133">
        <v>0.98</v>
      </c>
      <c r="H133">
        <v>429</v>
      </c>
    </row>
    <row r="134" spans="1:8" x14ac:dyDescent="0.25">
      <c r="A134" t="s">
        <v>2840</v>
      </c>
      <c r="B134" t="s">
        <v>38</v>
      </c>
      <c r="C134" t="s">
        <v>22</v>
      </c>
      <c r="D134">
        <v>1</v>
      </c>
      <c r="E134">
        <v>0.23</v>
      </c>
      <c r="F134">
        <v>490</v>
      </c>
      <c r="G134">
        <v>1.1100000000000001</v>
      </c>
      <c r="H134">
        <v>490</v>
      </c>
    </row>
    <row r="135" spans="1:8" x14ac:dyDescent="0.25">
      <c r="A135" t="s">
        <v>2840</v>
      </c>
      <c r="B135" t="s">
        <v>2776</v>
      </c>
      <c r="C135" t="s">
        <v>22</v>
      </c>
      <c r="D135">
        <v>1</v>
      </c>
      <c r="E135">
        <v>0.23</v>
      </c>
      <c r="F135">
        <v>499</v>
      </c>
      <c r="G135">
        <v>1.1399999999999999</v>
      </c>
      <c r="H135">
        <v>499</v>
      </c>
    </row>
    <row r="136" spans="1:8" x14ac:dyDescent="0.25">
      <c r="A136" t="s">
        <v>2840</v>
      </c>
      <c r="B136" t="s">
        <v>175</v>
      </c>
      <c r="C136" t="s">
        <v>2218</v>
      </c>
      <c r="D136">
        <v>1</v>
      </c>
      <c r="E136">
        <v>0.23</v>
      </c>
      <c r="F136">
        <v>499</v>
      </c>
      <c r="G136">
        <v>1.1399999999999999</v>
      </c>
      <c r="H136">
        <v>499</v>
      </c>
    </row>
    <row r="137" spans="1:8" x14ac:dyDescent="0.25">
      <c r="A137" t="s">
        <v>2840</v>
      </c>
      <c r="B137" t="s">
        <v>53</v>
      </c>
      <c r="C137" t="s">
        <v>22</v>
      </c>
      <c r="D137">
        <v>1</v>
      </c>
      <c r="E137">
        <v>0.23</v>
      </c>
      <c r="F137">
        <v>649</v>
      </c>
      <c r="G137">
        <v>1.48</v>
      </c>
      <c r="H137">
        <v>649</v>
      </c>
    </row>
    <row r="138" spans="1:8" x14ac:dyDescent="0.25">
      <c r="A138" t="s">
        <v>2840</v>
      </c>
      <c r="B138" t="s">
        <v>2247</v>
      </c>
      <c r="C138" t="s">
        <v>2244</v>
      </c>
      <c r="D138">
        <v>1</v>
      </c>
      <c r="E138">
        <v>0.23</v>
      </c>
      <c r="F138">
        <v>739</v>
      </c>
      <c r="G138">
        <v>1.68</v>
      </c>
      <c r="H138">
        <v>739</v>
      </c>
    </row>
    <row r="139" spans="1:8" x14ac:dyDescent="0.25">
      <c r="A139" t="s">
        <v>2840</v>
      </c>
      <c r="B139" t="s">
        <v>147</v>
      </c>
      <c r="C139" t="s">
        <v>22</v>
      </c>
      <c r="D139">
        <v>1</v>
      </c>
      <c r="E139">
        <v>0.23</v>
      </c>
      <c r="F139">
        <v>799</v>
      </c>
      <c r="G139">
        <v>1.82</v>
      </c>
      <c r="H139">
        <v>799</v>
      </c>
    </row>
    <row r="140" spans="1:8" x14ac:dyDescent="0.25">
      <c r="A140" t="s">
        <v>2840</v>
      </c>
      <c r="B140" t="s">
        <v>109</v>
      </c>
      <c r="C140" t="s">
        <v>22</v>
      </c>
      <c r="D140">
        <v>1</v>
      </c>
      <c r="E140">
        <v>0.23</v>
      </c>
      <c r="F140">
        <v>839</v>
      </c>
      <c r="G140">
        <v>1.91</v>
      </c>
      <c r="H140">
        <v>839</v>
      </c>
    </row>
    <row r="141" spans="1:8" x14ac:dyDescent="0.25">
      <c r="A141" t="s">
        <v>2840</v>
      </c>
      <c r="B141" t="s">
        <v>2215</v>
      </c>
      <c r="C141" t="s">
        <v>2214</v>
      </c>
      <c r="D141">
        <v>1</v>
      </c>
      <c r="E141">
        <v>0.23</v>
      </c>
      <c r="F141">
        <v>949</v>
      </c>
      <c r="G141">
        <v>2.16</v>
      </c>
      <c r="H141">
        <v>949</v>
      </c>
    </row>
    <row r="142" spans="1:8" x14ac:dyDescent="0.25">
      <c r="A142" t="s">
        <v>2840</v>
      </c>
      <c r="B142" t="s">
        <v>24</v>
      </c>
      <c r="C142" t="s">
        <v>22</v>
      </c>
      <c r="D142">
        <v>1</v>
      </c>
      <c r="E142">
        <v>0.23</v>
      </c>
      <c r="F142">
        <v>1070</v>
      </c>
      <c r="G142">
        <v>2.4300000000000002</v>
      </c>
      <c r="H142">
        <v>1070</v>
      </c>
    </row>
    <row r="143" spans="1:8" x14ac:dyDescent="0.25">
      <c r="A143" t="s">
        <v>2840</v>
      </c>
      <c r="B143" t="s">
        <v>128</v>
      </c>
      <c r="C143" t="s">
        <v>196</v>
      </c>
      <c r="D143">
        <v>1</v>
      </c>
      <c r="E143">
        <v>0.23</v>
      </c>
      <c r="F143">
        <v>1090</v>
      </c>
      <c r="G143">
        <v>2.48</v>
      </c>
      <c r="H143">
        <v>1090</v>
      </c>
    </row>
    <row r="144" spans="1:8" x14ac:dyDescent="0.25">
      <c r="A144" t="s">
        <v>2840</v>
      </c>
      <c r="B144" t="s">
        <v>2228</v>
      </c>
      <c r="C144" t="s">
        <v>2214</v>
      </c>
      <c r="D144">
        <v>1</v>
      </c>
      <c r="E144">
        <v>0.23</v>
      </c>
      <c r="F144">
        <v>1099</v>
      </c>
      <c r="G144">
        <v>2.5</v>
      </c>
      <c r="H144">
        <v>1099</v>
      </c>
    </row>
    <row r="145" spans="1:8" x14ac:dyDescent="0.25">
      <c r="A145" t="s">
        <v>2840</v>
      </c>
      <c r="B145" t="s">
        <v>76</v>
      </c>
      <c r="C145" t="s">
        <v>22</v>
      </c>
      <c r="D145">
        <v>1</v>
      </c>
      <c r="E145">
        <v>0.23</v>
      </c>
      <c r="F145">
        <v>1190</v>
      </c>
      <c r="G145">
        <v>2.71</v>
      </c>
      <c r="H145">
        <v>1190</v>
      </c>
    </row>
    <row r="146" spans="1:8" x14ac:dyDescent="0.25">
      <c r="A146" t="s">
        <v>2840</v>
      </c>
      <c r="B146" t="s">
        <v>149</v>
      </c>
      <c r="C146" t="s">
        <v>22</v>
      </c>
      <c r="D146">
        <v>1</v>
      </c>
      <c r="E146">
        <v>0.23</v>
      </c>
      <c r="F146">
        <v>1190</v>
      </c>
      <c r="G146">
        <v>2.71</v>
      </c>
      <c r="H146">
        <v>1190</v>
      </c>
    </row>
    <row r="147" spans="1:8" x14ac:dyDescent="0.25">
      <c r="A147" t="s">
        <v>2840</v>
      </c>
      <c r="B147" t="s">
        <v>2222</v>
      </c>
      <c r="C147" t="s">
        <v>2223</v>
      </c>
      <c r="D147">
        <v>1</v>
      </c>
      <c r="E147">
        <v>0.23</v>
      </c>
      <c r="F147">
        <v>1249</v>
      </c>
      <c r="G147">
        <v>2.84</v>
      </c>
      <c r="H147">
        <v>1249</v>
      </c>
    </row>
    <row r="148" spans="1:8" x14ac:dyDescent="0.25">
      <c r="A148" t="s">
        <v>2840</v>
      </c>
      <c r="B148" t="s">
        <v>2213</v>
      </c>
      <c r="C148" t="s">
        <v>2216</v>
      </c>
      <c r="D148">
        <v>1</v>
      </c>
      <c r="E148">
        <v>0.23</v>
      </c>
      <c r="F148">
        <v>1299</v>
      </c>
      <c r="G148">
        <v>2.96</v>
      </c>
      <c r="H148">
        <v>1299</v>
      </c>
    </row>
    <row r="149" spans="1:8" x14ac:dyDescent="0.25">
      <c r="A149" t="s">
        <v>2840</v>
      </c>
      <c r="B149" t="s">
        <v>117</v>
      </c>
      <c r="C149" t="s">
        <v>22</v>
      </c>
      <c r="D149">
        <v>1</v>
      </c>
      <c r="E149">
        <v>0.23</v>
      </c>
      <c r="F149">
        <v>1549</v>
      </c>
      <c r="G149">
        <v>3.52</v>
      </c>
      <c r="H149">
        <v>1549</v>
      </c>
    </row>
    <row r="150" spans="1:8" x14ac:dyDescent="0.25">
      <c r="A150" t="s">
        <v>2840</v>
      </c>
      <c r="B150" t="s">
        <v>2234</v>
      </c>
      <c r="C150" t="s">
        <v>2216</v>
      </c>
      <c r="D150">
        <v>1</v>
      </c>
      <c r="E150">
        <v>0.23</v>
      </c>
      <c r="F150">
        <v>1560</v>
      </c>
      <c r="G150">
        <v>3.55</v>
      </c>
      <c r="H150">
        <v>1560</v>
      </c>
    </row>
    <row r="151" spans="1:8" x14ac:dyDescent="0.25">
      <c r="A151" t="s">
        <v>2840</v>
      </c>
      <c r="B151" t="s">
        <v>42</v>
      </c>
      <c r="C151" t="s">
        <v>22</v>
      </c>
      <c r="D151">
        <v>2</v>
      </c>
      <c r="E151">
        <v>0.46</v>
      </c>
      <c r="F151">
        <v>98</v>
      </c>
      <c r="G151">
        <v>0.22</v>
      </c>
      <c r="H151">
        <v>49</v>
      </c>
    </row>
    <row r="152" spans="1:8" x14ac:dyDescent="0.25">
      <c r="A152" t="s">
        <v>2840</v>
      </c>
      <c r="B152" t="s">
        <v>184</v>
      </c>
      <c r="C152" t="s">
        <v>22</v>
      </c>
      <c r="D152">
        <v>2</v>
      </c>
      <c r="E152">
        <v>0.46</v>
      </c>
      <c r="F152">
        <v>100</v>
      </c>
      <c r="G152">
        <v>0.23</v>
      </c>
      <c r="H152">
        <v>50</v>
      </c>
    </row>
    <row r="153" spans="1:8" x14ac:dyDescent="0.25">
      <c r="A153" t="s">
        <v>2840</v>
      </c>
      <c r="B153" t="s">
        <v>145</v>
      </c>
      <c r="C153" t="s">
        <v>146</v>
      </c>
      <c r="D153">
        <v>2</v>
      </c>
      <c r="E153">
        <v>0.46</v>
      </c>
      <c r="F153">
        <v>170</v>
      </c>
      <c r="G153">
        <v>0.39</v>
      </c>
      <c r="H153">
        <v>85</v>
      </c>
    </row>
    <row r="154" spans="1:8" x14ac:dyDescent="0.25">
      <c r="A154" t="s">
        <v>2840</v>
      </c>
      <c r="B154" t="s">
        <v>238</v>
      </c>
      <c r="C154" t="s">
        <v>339</v>
      </c>
      <c r="D154">
        <v>2</v>
      </c>
      <c r="E154">
        <v>0.46</v>
      </c>
      <c r="F154">
        <v>198</v>
      </c>
      <c r="G154">
        <v>0.45</v>
      </c>
      <c r="H154">
        <v>99</v>
      </c>
    </row>
    <row r="155" spans="1:8" x14ac:dyDescent="0.25">
      <c r="A155" t="s">
        <v>2840</v>
      </c>
      <c r="B155" t="s">
        <v>233</v>
      </c>
      <c r="C155" t="s">
        <v>258</v>
      </c>
      <c r="D155">
        <v>2</v>
      </c>
      <c r="E155">
        <v>0.46</v>
      </c>
      <c r="F155">
        <v>338</v>
      </c>
      <c r="G155">
        <v>0.77</v>
      </c>
      <c r="H155">
        <v>169</v>
      </c>
    </row>
    <row r="156" spans="1:8" x14ac:dyDescent="0.25">
      <c r="A156" t="s">
        <v>2840</v>
      </c>
      <c r="B156" t="s">
        <v>137</v>
      </c>
      <c r="C156" t="s">
        <v>22</v>
      </c>
      <c r="D156">
        <v>2</v>
      </c>
      <c r="E156">
        <v>0.46</v>
      </c>
      <c r="F156">
        <v>358</v>
      </c>
      <c r="G156">
        <v>0.81</v>
      </c>
      <c r="H156">
        <v>179</v>
      </c>
    </row>
    <row r="157" spans="1:8" x14ac:dyDescent="0.25">
      <c r="A157" t="s">
        <v>2840</v>
      </c>
      <c r="B157" t="s">
        <v>2748</v>
      </c>
      <c r="C157" t="s">
        <v>22</v>
      </c>
      <c r="D157">
        <v>2</v>
      </c>
      <c r="E157">
        <v>0.46</v>
      </c>
      <c r="F157">
        <v>358</v>
      </c>
      <c r="G157">
        <v>0.81</v>
      </c>
      <c r="H157">
        <v>179</v>
      </c>
    </row>
    <row r="158" spans="1:8" x14ac:dyDescent="0.25">
      <c r="A158" t="s">
        <v>2840</v>
      </c>
      <c r="B158" t="s">
        <v>40</v>
      </c>
      <c r="C158" t="s">
        <v>22</v>
      </c>
      <c r="D158">
        <v>2</v>
      </c>
      <c r="E158">
        <v>0.46</v>
      </c>
      <c r="F158">
        <v>358</v>
      </c>
      <c r="G158">
        <v>0.81</v>
      </c>
      <c r="H158">
        <v>179</v>
      </c>
    </row>
    <row r="159" spans="1:8" x14ac:dyDescent="0.25">
      <c r="A159" t="s">
        <v>2840</v>
      </c>
      <c r="B159" t="s">
        <v>335</v>
      </c>
      <c r="C159" t="s">
        <v>22</v>
      </c>
      <c r="D159">
        <v>2</v>
      </c>
      <c r="E159">
        <v>0.46</v>
      </c>
      <c r="F159">
        <v>398</v>
      </c>
      <c r="G159">
        <v>0.91</v>
      </c>
      <c r="H159">
        <v>199</v>
      </c>
    </row>
    <row r="160" spans="1:8" x14ac:dyDescent="0.25">
      <c r="A160" t="s">
        <v>2840</v>
      </c>
      <c r="B160" t="s">
        <v>80</v>
      </c>
      <c r="C160" t="s">
        <v>22</v>
      </c>
      <c r="D160">
        <v>2</v>
      </c>
      <c r="E160">
        <v>0.46</v>
      </c>
      <c r="F160">
        <v>498</v>
      </c>
      <c r="G160">
        <v>1.1299999999999999</v>
      </c>
      <c r="H160">
        <v>249</v>
      </c>
    </row>
    <row r="161" spans="1:8" x14ac:dyDescent="0.25">
      <c r="A161" t="s">
        <v>2840</v>
      </c>
      <c r="B161" t="s">
        <v>25</v>
      </c>
      <c r="C161" t="s">
        <v>22</v>
      </c>
      <c r="D161">
        <v>2</v>
      </c>
      <c r="E161">
        <v>0.46</v>
      </c>
      <c r="F161">
        <v>700</v>
      </c>
      <c r="G161">
        <v>1.59</v>
      </c>
      <c r="H161">
        <v>350</v>
      </c>
    </row>
    <row r="162" spans="1:8" x14ac:dyDescent="0.25">
      <c r="A162" t="s">
        <v>2840</v>
      </c>
      <c r="B162" t="s">
        <v>94</v>
      </c>
      <c r="C162" t="s">
        <v>22</v>
      </c>
      <c r="D162">
        <v>2</v>
      </c>
      <c r="E162">
        <v>0.46</v>
      </c>
      <c r="F162">
        <v>758</v>
      </c>
      <c r="G162">
        <v>1.72</v>
      </c>
      <c r="H162">
        <v>379</v>
      </c>
    </row>
    <row r="163" spans="1:8" x14ac:dyDescent="0.25">
      <c r="A163" t="s">
        <v>2840</v>
      </c>
      <c r="B163" t="s">
        <v>98</v>
      </c>
      <c r="C163" t="s">
        <v>22</v>
      </c>
      <c r="D163">
        <v>2</v>
      </c>
      <c r="E163">
        <v>0.46</v>
      </c>
      <c r="F163">
        <v>1198</v>
      </c>
      <c r="G163">
        <v>2.73</v>
      </c>
      <c r="H163">
        <v>599</v>
      </c>
    </row>
    <row r="164" spans="1:8" x14ac:dyDescent="0.25">
      <c r="A164" t="s">
        <v>2840</v>
      </c>
      <c r="B164" t="s">
        <v>73</v>
      </c>
      <c r="C164" t="s">
        <v>22</v>
      </c>
      <c r="D164">
        <v>2</v>
      </c>
      <c r="E164">
        <v>0.46</v>
      </c>
      <c r="F164">
        <v>1338</v>
      </c>
      <c r="G164">
        <v>3.04</v>
      </c>
      <c r="H164">
        <v>669</v>
      </c>
    </row>
    <row r="165" spans="1:8" x14ac:dyDescent="0.25">
      <c r="A165" t="s">
        <v>2840</v>
      </c>
      <c r="B165" t="s">
        <v>2231</v>
      </c>
      <c r="C165" t="s">
        <v>2214</v>
      </c>
      <c r="D165">
        <v>2</v>
      </c>
      <c r="E165">
        <v>0.46</v>
      </c>
      <c r="F165">
        <v>1498</v>
      </c>
      <c r="G165">
        <v>3.41</v>
      </c>
      <c r="H165">
        <v>749</v>
      </c>
    </row>
    <row r="166" spans="1:8" x14ac:dyDescent="0.25">
      <c r="A166" t="s">
        <v>2840</v>
      </c>
      <c r="B166" t="s">
        <v>3054</v>
      </c>
      <c r="C166" t="s">
        <v>22</v>
      </c>
      <c r="D166">
        <v>3</v>
      </c>
      <c r="E166">
        <v>0.68</v>
      </c>
      <c r="F166">
        <v>45</v>
      </c>
      <c r="G166">
        <v>0.1</v>
      </c>
      <c r="H166">
        <v>15</v>
      </c>
    </row>
    <row r="167" spans="1:8" x14ac:dyDescent="0.25">
      <c r="A167" t="s">
        <v>2840</v>
      </c>
      <c r="B167" t="s">
        <v>36</v>
      </c>
      <c r="C167" t="s">
        <v>22</v>
      </c>
      <c r="D167">
        <v>3</v>
      </c>
      <c r="E167">
        <v>0.68</v>
      </c>
      <c r="F167">
        <v>507</v>
      </c>
      <c r="G167">
        <v>1.1499999999999999</v>
      </c>
      <c r="H167">
        <v>169</v>
      </c>
    </row>
    <row r="168" spans="1:8" x14ac:dyDescent="0.25">
      <c r="A168" t="s">
        <v>2840</v>
      </c>
      <c r="B168" t="s">
        <v>58</v>
      </c>
      <c r="C168" t="s">
        <v>22</v>
      </c>
      <c r="D168">
        <v>4</v>
      </c>
      <c r="E168">
        <v>0.91</v>
      </c>
      <c r="F168">
        <v>260</v>
      </c>
      <c r="G168">
        <v>0.59</v>
      </c>
      <c r="H168">
        <v>65</v>
      </c>
    </row>
    <row r="169" spans="1:8" x14ac:dyDescent="0.25">
      <c r="A169" t="s">
        <v>2840</v>
      </c>
      <c r="B169" t="s">
        <v>145</v>
      </c>
      <c r="C169" t="s">
        <v>258</v>
      </c>
      <c r="D169">
        <v>4</v>
      </c>
      <c r="E169">
        <v>0.91</v>
      </c>
      <c r="F169">
        <v>340</v>
      </c>
      <c r="G169">
        <v>0.77</v>
      </c>
      <c r="H169">
        <v>85</v>
      </c>
    </row>
    <row r="170" spans="1:8" x14ac:dyDescent="0.25">
      <c r="A170" t="s">
        <v>2840</v>
      </c>
      <c r="B170" t="s">
        <v>2747</v>
      </c>
      <c r="C170" t="s">
        <v>22</v>
      </c>
      <c r="D170">
        <v>4</v>
      </c>
      <c r="E170">
        <v>0.91</v>
      </c>
      <c r="F170">
        <v>1400</v>
      </c>
      <c r="G170">
        <v>3.19</v>
      </c>
      <c r="H170">
        <v>350</v>
      </c>
    </row>
    <row r="171" spans="1:8" x14ac:dyDescent="0.25">
      <c r="A171" t="s">
        <v>2840</v>
      </c>
      <c r="B171" t="s">
        <v>329</v>
      </c>
      <c r="C171" t="s">
        <v>22</v>
      </c>
      <c r="D171">
        <v>4</v>
      </c>
      <c r="E171">
        <v>0.91</v>
      </c>
      <c r="F171">
        <v>1996</v>
      </c>
      <c r="G171">
        <v>4.54</v>
      </c>
      <c r="H171">
        <v>499</v>
      </c>
    </row>
    <row r="172" spans="1:8" x14ac:dyDescent="0.25">
      <c r="A172" t="s">
        <v>2840</v>
      </c>
      <c r="B172" t="s">
        <v>2789</v>
      </c>
      <c r="C172" t="s">
        <v>22</v>
      </c>
      <c r="D172">
        <v>5</v>
      </c>
      <c r="E172">
        <v>1.1399999999999999</v>
      </c>
      <c r="F172">
        <v>145</v>
      </c>
      <c r="G172">
        <v>0.33</v>
      </c>
      <c r="H172">
        <v>29</v>
      </c>
    </row>
    <row r="173" spans="1:8" x14ac:dyDescent="0.25">
      <c r="A173" t="s">
        <v>2840</v>
      </c>
      <c r="B173" t="s">
        <v>132</v>
      </c>
      <c r="C173" t="s">
        <v>193</v>
      </c>
      <c r="D173">
        <v>5</v>
      </c>
      <c r="E173">
        <v>1.1399999999999999</v>
      </c>
      <c r="F173">
        <v>425</v>
      </c>
      <c r="G173">
        <v>0.97</v>
      </c>
      <c r="H173">
        <v>85</v>
      </c>
    </row>
    <row r="174" spans="1:8" x14ac:dyDescent="0.25">
      <c r="A174" t="s">
        <v>2840</v>
      </c>
      <c r="B174" t="s">
        <v>2756</v>
      </c>
      <c r="C174" t="s">
        <v>22</v>
      </c>
      <c r="D174">
        <v>7</v>
      </c>
      <c r="E174">
        <v>1.6</v>
      </c>
      <c r="F174">
        <v>231</v>
      </c>
      <c r="G174">
        <v>0.53</v>
      </c>
      <c r="H174">
        <v>33</v>
      </c>
    </row>
    <row r="175" spans="1:8" x14ac:dyDescent="0.25">
      <c r="A175" t="s">
        <v>2840</v>
      </c>
      <c r="B175" t="s">
        <v>64</v>
      </c>
      <c r="C175" t="s">
        <v>22</v>
      </c>
      <c r="D175">
        <v>7</v>
      </c>
      <c r="E175">
        <v>1.6</v>
      </c>
      <c r="F175">
        <v>553</v>
      </c>
      <c r="G175">
        <v>1.26</v>
      </c>
      <c r="H175">
        <v>79</v>
      </c>
    </row>
    <row r="176" spans="1:8" x14ac:dyDescent="0.25">
      <c r="A176" t="s">
        <v>2840</v>
      </c>
      <c r="B176" t="s">
        <v>132</v>
      </c>
      <c r="C176" t="s">
        <v>133</v>
      </c>
      <c r="D176">
        <v>7</v>
      </c>
      <c r="E176">
        <v>1.6</v>
      </c>
      <c r="F176">
        <v>595</v>
      </c>
      <c r="G176">
        <v>1.35</v>
      </c>
      <c r="H176">
        <v>85</v>
      </c>
    </row>
    <row r="177" spans="1:8" x14ac:dyDescent="0.25">
      <c r="A177" t="s">
        <v>2840</v>
      </c>
      <c r="B177" t="s">
        <v>132</v>
      </c>
      <c r="C177" t="s">
        <v>146</v>
      </c>
      <c r="D177">
        <v>7</v>
      </c>
      <c r="E177">
        <v>1.6</v>
      </c>
      <c r="F177">
        <v>595</v>
      </c>
      <c r="G177">
        <v>1.35</v>
      </c>
      <c r="H177">
        <v>85</v>
      </c>
    </row>
    <row r="178" spans="1:8" x14ac:dyDescent="0.25">
      <c r="A178" t="s">
        <v>2840</v>
      </c>
      <c r="B178" t="s">
        <v>32</v>
      </c>
      <c r="C178" t="s">
        <v>22</v>
      </c>
      <c r="D178">
        <v>12</v>
      </c>
      <c r="E178">
        <v>2.74</v>
      </c>
      <c r="F178">
        <v>948</v>
      </c>
      <c r="G178">
        <v>2.16</v>
      </c>
      <c r="H178">
        <v>79</v>
      </c>
    </row>
    <row r="179" spans="1:8" x14ac:dyDescent="0.25">
      <c r="A179" t="s">
        <v>2840</v>
      </c>
      <c r="B179" t="s">
        <v>83</v>
      </c>
      <c r="C179" t="s">
        <v>84</v>
      </c>
      <c r="D179">
        <v>12</v>
      </c>
      <c r="E179">
        <v>2.74</v>
      </c>
      <c r="F179">
        <v>1860</v>
      </c>
      <c r="G179">
        <v>4.2300000000000004</v>
      </c>
      <c r="H179">
        <v>155</v>
      </c>
    </row>
    <row r="180" spans="1:8" x14ac:dyDescent="0.25">
      <c r="A180" t="s">
        <v>2840</v>
      </c>
      <c r="B180" t="s">
        <v>197</v>
      </c>
      <c r="C180" t="s">
        <v>22</v>
      </c>
      <c r="D180">
        <v>43</v>
      </c>
      <c r="E180">
        <v>9.82</v>
      </c>
      <c r="F180">
        <v>688</v>
      </c>
      <c r="G180">
        <v>1.57</v>
      </c>
      <c r="H180">
        <v>16</v>
      </c>
    </row>
    <row r="181" spans="1:8" x14ac:dyDescent="0.25">
      <c r="A181" t="s">
        <v>2840</v>
      </c>
      <c r="B181" t="s">
        <v>57</v>
      </c>
      <c r="C181" t="s">
        <v>22</v>
      </c>
      <c r="D181">
        <v>115</v>
      </c>
      <c r="E181">
        <v>26.26</v>
      </c>
      <c r="F181">
        <v>2185</v>
      </c>
      <c r="G181">
        <v>4.97</v>
      </c>
      <c r="H181">
        <v>19</v>
      </c>
    </row>
    <row r="182" spans="1:8" x14ac:dyDescent="0.25">
      <c r="A182" t="s">
        <v>2840</v>
      </c>
      <c r="B182" t="s">
        <v>59</v>
      </c>
      <c r="C182" t="s">
        <v>22</v>
      </c>
      <c r="D182">
        <v>122</v>
      </c>
      <c r="E182">
        <v>27.85</v>
      </c>
      <c r="F182">
        <v>2318</v>
      </c>
      <c r="G182">
        <v>5.27</v>
      </c>
      <c r="H182">
        <v>19</v>
      </c>
    </row>
    <row r="183" spans="1:8" x14ac:dyDescent="0.25">
      <c r="A183" t="s">
        <v>2841</v>
      </c>
      <c r="B183" t="s">
        <v>197</v>
      </c>
      <c r="C183" t="s">
        <v>22</v>
      </c>
      <c r="D183">
        <v>1</v>
      </c>
      <c r="E183">
        <v>0.22</v>
      </c>
      <c r="F183">
        <v>16</v>
      </c>
      <c r="G183">
        <v>0.02</v>
      </c>
      <c r="H183">
        <v>16</v>
      </c>
    </row>
    <row r="184" spans="1:8" x14ac:dyDescent="0.25">
      <c r="A184" t="s">
        <v>2841</v>
      </c>
      <c r="B184" t="s">
        <v>200</v>
      </c>
      <c r="C184" t="s">
        <v>22</v>
      </c>
      <c r="D184">
        <v>1</v>
      </c>
      <c r="E184">
        <v>0.22</v>
      </c>
      <c r="F184">
        <v>39</v>
      </c>
      <c r="G184">
        <v>0.04</v>
      </c>
      <c r="H184">
        <v>39</v>
      </c>
    </row>
    <row r="185" spans="1:8" x14ac:dyDescent="0.25">
      <c r="A185" t="s">
        <v>2841</v>
      </c>
      <c r="B185" t="s">
        <v>3058</v>
      </c>
      <c r="C185" t="s">
        <v>2202</v>
      </c>
      <c r="D185">
        <v>1</v>
      </c>
      <c r="E185">
        <v>0.22</v>
      </c>
      <c r="F185">
        <v>49</v>
      </c>
      <c r="G185">
        <v>0.05</v>
      </c>
      <c r="H185">
        <v>49</v>
      </c>
    </row>
    <row r="186" spans="1:8" x14ac:dyDescent="0.25">
      <c r="A186" t="s">
        <v>2841</v>
      </c>
      <c r="B186" t="s">
        <v>32</v>
      </c>
      <c r="C186" t="s">
        <v>22</v>
      </c>
      <c r="D186">
        <v>1</v>
      </c>
      <c r="E186">
        <v>0.22</v>
      </c>
      <c r="F186">
        <v>79</v>
      </c>
      <c r="G186">
        <v>0.09</v>
      </c>
      <c r="H186">
        <v>79</v>
      </c>
    </row>
    <row r="187" spans="1:8" x14ac:dyDescent="0.25">
      <c r="A187" t="s">
        <v>2841</v>
      </c>
      <c r="B187" t="s">
        <v>222</v>
      </c>
      <c r="C187" t="s">
        <v>22</v>
      </c>
      <c r="D187">
        <v>1</v>
      </c>
      <c r="E187">
        <v>0.22</v>
      </c>
      <c r="F187">
        <v>90</v>
      </c>
      <c r="G187">
        <v>0.1</v>
      </c>
      <c r="H187">
        <v>90</v>
      </c>
    </row>
    <row r="188" spans="1:8" x14ac:dyDescent="0.25">
      <c r="A188" t="s">
        <v>2841</v>
      </c>
      <c r="B188" t="s">
        <v>145</v>
      </c>
      <c r="C188" t="s">
        <v>193</v>
      </c>
      <c r="D188">
        <v>1</v>
      </c>
      <c r="E188">
        <v>0.22</v>
      </c>
      <c r="F188">
        <v>85</v>
      </c>
      <c r="G188">
        <v>0.1</v>
      </c>
      <c r="H188">
        <v>85</v>
      </c>
    </row>
    <row r="189" spans="1:8" x14ac:dyDescent="0.25">
      <c r="A189" t="s">
        <v>2841</v>
      </c>
      <c r="B189" t="s">
        <v>100</v>
      </c>
      <c r="C189" t="s">
        <v>22</v>
      </c>
      <c r="D189">
        <v>1</v>
      </c>
      <c r="E189">
        <v>0.22</v>
      </c>
      <c r="F189">
        <v>99</v>
      </c>
      <c r="G189">
        <v>0.11</v>
      </c>
      <c r="H189">
        <v>99</v>
      </c>
    </row>
    <row r="190" spans="1:8" x14ac:dyDescent="0.25">
      <c r="A190" t="s">
        <v>2841</v>
      </c>
      <c r="B190" t="s">
        <v>3059</v>
      </c>
      <c r="C190" t="s">
        <v>22</v>
      </c>
      <c r="D190">
        <v>1</v>
      </c>
      <c r="E190">
        <v>0.22</v>
      </c>
      <c r="F190">
        <v>99</v>
      </c>
      <c r="G190">
        <v>0.11</v>
      </c>
      <c r="H190">
        <v>99</v>
      </c>
    </row>
    <row r="191" spans="1:8" x14ac:dyDescent="0.25">
      <c r="A191" t="s">
        <v>2841</v>
      </c>
      <c r="B191" t="s">
        <v>243</v>
      </c>
      <c r="C191" t="s">
        <v>22</v>
      </c>
      <c r="D191">
        <v>1</v>
      </c>
      <c r="E191">
        <v>0.22</v>
      </c>
      <c r="F191">
        <v>99</v>
      </c>
      <c r="G191">
        <v>0.11</v>
      </c>
      <c r="H191">
        <v>99</v>
      </c>
    </row>
    <row r="192" spans="1:8" x14ac:dyDescent="0.25">
      <c r="A192" t="s">
        <v>2841</v>
      </c>
      <c r="B192" t="s">
        <v>241</v>
      </c>
      <c r="C192" t="s">
        <v>2261</v>
      </c>
      <c r="D192">
        <v>1</v>
      </c>
      <c r="E192">
        <v>0.22</v>
      </c>
      <c r="F192">
        <v>149</v>
      </c>
      <c r="G192">
        <v>0.17</v>
      </c>
      <c r="H192">
        <v>149</v>
      </c>
    </row>
    <row r="193" spans="1:8" x14ac:dyDescent="0.25">
      <c r="A193" t="s">
        <v>2841</v>
      </c>
      <c r="B193" t="s">
        <v>246</v>
      </c>
      <c r="C193" t="s">
        <v>258</v>
      </c>
      <c r="D193">
        <v>1</v>
      </c>
      <c r="E193">
        <v>0.22</v>
      </c>
      <c r="F193">
        <v>169</v>
      </c>
      <c r="G193">
        <v>0.19</v>
      </c>
      <c r="H193">
        <v>169</v>
      </c>
    </row>
    <row r="194" spans="1:8" x14ac:dyDescent="0.25">
      <c r="A194" t="s">
        <v>2841</v>
      </c>
      <c r="B194" t="s">
        <v>233</v>
      </c>
      <c r="C194" t="s">
        <v>294</v>
      </c>
      <c r="D194">
        <v>1</v>
      </c>
      <c r="E194">
        <v>0.22</v>
      </c>
      <c r="F194">
        <v>169</v>
      </c>
      <c r="G194">
        <v>0.19</v>
      </c>
      <c r="H194">
        <v>169</v>
      </c>
    </row>
    <row r="195" spans="1:8" x14ac:dyDescent="0.25">
      <c r="A195" t="s">
        <v>2841</v>
      </c>
      <c r="B195" t="s">
        <v>233</v>
      </c>
      <c r="C195" t="s">
        <v>178</v>
      </c>
      <c r="D195">
        <v>1</v>
      </c>
      <c r="E195">
        <v>0.22</v>
      </c>
      <c r="F195">
        <v>169</v>
      </c>
      <c r="G195">
        <v>0.19</v>
      </c>
      <c r="H195">
        <v>169</v>
      </c>
    </row>
    <row r="196" spans="1:8" x14ac:dyDescent="0.25">
      <c r="A196" t="s">
        <v>2841</v>
      </c>
      <c r="B196" t="s">
        <v>233</v>
      </c>
      <c r="C196" t="s">
        <v>258</v>
      </c>
      <c r="D196">
        <v>1</v>
      </c>
      <c r="E196">
        <v>0.22</v>
      </c>
      <c r="F196">
        <v>169</v>
      </c>
      <c r="G196">
        <v>0.19</v>
      </c>
      <c r="H196">
        <v>169</v>
      </c>
    </row>
    <row r="197" spans="1:8" x14ac:dyDescent="0.25">
      <c r="A197" t="s">
        <v>2841</v>
      </c>
      <c r="B197" t="s">
        <v>81</v>
      </c>
      <c r="C197" t="s">
        <v>22</v>
      </c>
      <c r="D197">
        <v>1</v>
      </c>
      <c r="E197">
        <v>0.22</v>
      </c>
      <c r="F197">
        <v>179</v>
      </c>
      <c r="G197">
        <v>0.2</v>
      </c>
      <c r="H197">
        <v>179</v>
      </c>
    </row>
    <row r="198" spans="1:8" x14ac:dyDescent="0.25">
      <c r="A198" t="s">
        <v>2841</v>
      </c>
      <c r="B198" t="s">
        <v>137</v>
      </c>
      <c r="C198" t="s">
        <v>22</v>
      </c>
      <c r="D198">
        <v>1</v>
      </c>
      <c r="E198">
        <v>0.22</v>
      </c>
      <c r="F198">
        <v>179</v>
      </c>
      <c r="G198">
        <v>0.2</v>
      </c>
      <c r="H198">
        <v>179</v>
      </c>
    </row>
    <row r="199" spans="1:8" x14ac:dyDescent="0.25">
      <c r="A199" t="s">
        <v>2841</v>
      </c>
      <c r="B199" t="s">
        <v>164</v>
      </c>
      <c r="C199" t="s">
        <v>22</v>
      </c>
      <c r="D199">
        <v>1</v>
      </c>
      <c r="E199">
        <v>0.22</v>
      </c>
      <c r="F199">
        <v>180</v>
      </c>
      <c r="G199">
        <v>0.2</v>
      </c>
      <c r="H199">
        <v>180</v>
      </c>
    </row>
    <row r="200" spans="1:8" x14ac:dyDescent="0.25">
      <c r="A200" t="s">
        <v>2841</v>
      </c>
      <c r="B200" t="s">
        <v>215</v>
      </c>
      <c r="C200" t="s">
        <v>22</v>
      </c>
      <c r="D200">
        <v>1</v>
      </c>
      <c r="E200">
        <v>0.22</v>
      </c>
      <c r="F200">
        <v>199</v>
      </c>
      <c r="G200">
        <v>0.22</v>
      </c>
      <c r="H200">
        <v>199</v>
      </c>
    </row>
    <row r="201" spans="1:8" x14ac:dyDescent="0.25">
      <c r="A201" t="s">
        <v>2841</v>
      </c>
      <c r="B201" t="s">
        <v>330</v>
      </c>
      <c r="C201" t="s">
        <v>22</v>
      </c>
      <c r="D201">
        <v>1</v>
      </c>
      <c r="E201">
        <v>0.22</v>
      </c>
      <c r="F201">
        <v>289</v>
      </c>
      <c r="G201">
        <v>0.32</v>
      </c>
      <c r="H201">
        <v>289</v>
      </c>
    </row>
    <row r="202" spans="1:8" x14ac:dyDescent="0.25">
      <c r="A202" t="s">
        <v>2841</v>
      </c>
      <c r="B202" t="s">
        <v>69</v>
      </c>
      <c r="C202" t="s">
        <v>22</v>
      </c>
      <c r="D202">
        <v>1</v>
      </c>
      <c r="E202">
        <v>0.22</v>
      </c>
      <c r="F202">
        <v>299</v>
      </c>
      <c r="G202">
        <v>0.33</v>
      </c>
      <c r="H202">
        <v>299</v>
      </c>
    </row>
    <row r="203" spans="1:8" x14ac:dyDescent="0.25">
      <c r="A203" t="s">
        <v>2841</v>
      </c>
      <c r="B203" t="s">
        <v>177</v>
      </c>
      <c r="C203" t="s">
        <v>2202</v>
      </c>
      <c r="D203">
        <v>1</v>
      </c>
      <c r="E203">
        <v>0.22</v>
      </c>
      <c r="F203">
        <v>299</v>
      </c>
      <c r="G203">
        <v>0.33</v>
      </c>
      <c r="H203">
        <v>299</v>
      </c>
    </row>
    <row r="204" spans="1:8" x14ac:dyDescent="0.25">
      <c r="A204" t="s">
        <v>2841</v>
      </c>
      <c r="B204" t="s">
        <v>25</v>
      </c>
      <c r="C204" t="s">
        <v>22</v>
      </c>
      <c r="D204">
        <v>1</v>
      </c>
      <c r="E204">
        <v>0.22</v>
      </c>
      <c r="F204">
        <v>350</v>
      </c>
      <c r="G204">
        <v>0.39</v>
      </c>
      <c r="H204">
        <v>350</v>
      </c>
    </row>
    <row r="205" spans="1:8" x14ac:dyDescent="0.25">
      <c r="A205" t="s">
        <v>2841</v>
      </c>
      <c r="B205" t="s">
        <v>46</v>
      </c>
      <c r="C205" t="s">
        <v>22</v>
      </c>
      <c r="D205">
        <v>1</v>
      </c>
      <c r="E205">
        <v>0.22</v>
      </c>
      <c r="F205">
        <v>349</v>
      </c>
      <c r="G205">
        <v>0.39</v>
      </c>
      <c r="H205">
        <v>349</v>
      </c>
    </row>
    <row r="206" spans="1:8" x14ac:dyDescent="0.25">
      <c r="A206" t="s">
        <v>2841</v>
      </c>
      <c r="B206" t="s">
        <v>166</v>
      </c>
      <c r="C206" t="s">
        <v>22</v>
      </c>
      <c r="D206">
        <v>1</v>
      </c>
      <c r="E206">
        <v>0.22</v>
      </c>
      <c r="F206">
        <v>390</v>
      </c>
      <c r="G206">
        <v>0.44</v>
      </c>
      <c r="H206">
        <v>390</v>
      </c>
    </row>
    <row r="207" spans="1:8" x14ac:dyDescent="0.25">
      <c r="A207" t="s">
        <v>2841</v>
      </c>
      <c r="B207" t="s">
        <v>101</v>
      </c>
      <c r="C207" t="s">
        <v>22</v>
      </c>
      <c r="D207">
        <v>1</v>
      </c>
      <c r="E207">
        <v>0.22</v>
      </c>
      <c r="F207">
        <v>390</v>
      </c>
      <c r="G207">
        <v>0.44</v>
      </c>
      <c r="H207">
        <v>390</v>
      </c>
    </row>
    <row r="208" spans="1:8" x14ac:dyDescent="0.25">
      <c r="A208" t="s">
        <v>2841</v>
      </c>
      <c r="B208" t="s">
        <v>2204</v>
      </c>
      <c r="C208" t="s">
        <v>22</v>
      </c>
      <c r="D208">
        <v>1</v>
      </c>
      <c r="E208">
        <v>0.22</v>
      </c>
      <c r="F208">
        <v>465</v>
      </c>
      <c r="G208">
        <v>0.52</v>
      </c>
      <c r="H208">
        <v>465</v>
      </c>
    </row>
    <row r="209" spans="1:8" x14ac:dyDescent="0.25">
      <c r="A209" t="s">
        <v>2841</v>
      </c>
      <c r="B209" t="s">
        <v>38</v>
      </c>
      <c r="C209" t="s">
        <v>22</v>
      </c>
      <c r="D209">
        <v>1</v>
      </c>
      <c r="E209">
        <v>0.22</v>
      </c>
      <c r="F209">
        <v>490</v>
      </c>
      <c r="G209">
        <v>0.55000000000000004</v>
      </c>
      <c r="H209">
        <v>490</v>
      </c>
    </row>
    <row r="210" spans="1:8" x14ac:dyDescent="0.25">
      <c r="A210" t="s">
        <v>2841</v>
      </c>
      <c r="B210" t="s">
        <v>2776</v>
      </c>
      <c r="C210" t="s">
        <v>22</v>
      </c>
      <c r="D210">
        <v>1</v>
      </c>
      <c r="E210">
        <v>0.22</v>
      </c>
      <c r="F210">
        <v>499</v>
      </c>
      <c r="G210">
        <v>0.56000000000000005</v>
      </c>
      <c r="H210">
        <v>499</v>
      </c>
    </row>
    <row r="211" spans="1:8" x14ac:dyDescent="0.25">
      <c r="A211" t="s">
        <v>2841</v>
      </c>
      <c r="B211" t="s">
        <v>175</v>
      </c>
      <c r="C211" t="s">
        <v>2218</v>
      </c>
      <c r="D211">
        <v>1</v>
      </c>
      <c r="E211">
        <v>0.22</v>
      </c>
      <c r="F211">
        <v>499</v>
      </c>
      <c r="G211">
        <v>0.56000000000000005</v>
      </c>
      <c r="H211">
        <v>499</v>
      </c>
    </row>
    <row r="212" spans="1:8" x14ac:dyDescent="0.25">
      <c r="A212" t="s">
        <v>2841</v>
      </c>
      <c r="B212" t="s">
        <v>153</v>
      </c>
      <c r="C212" t="s">
        <v>22</v>
      </c>
      <c r="D212">
        <v>1</v>
      </c>
      <c r="E212">
        <v>0.22</v>
      </c>
      <c r="F212">
        <v>559</v>
      </c>
      <c r="G212">
        <v>0.63</v>
      </c>
      <c r="H212">
        <v>559</v>
      </c>
    </row>
    <row r="213" spans="1:8" x14ac:dyDescent="0.25">
      <c r="A213" t="s">
        <v>2841</v>
      </c>
      <c r="B213" t="s">
        <v>154</v>
      </c>
      <c r="C213" t="s">
        <v>22</v>
      </c>
      <c r="D213">
        <v>1</v>
      </c>
      <c r="E213">
        <v>0.22</v>
      </c>
      <c r="F213">
        <v>559</v>
      </c>
      <c r="G213">
        <v>0.63</v>
      </c>
      <c r="H213">
        <v>559</v>
      </c>
    </row>
    <row r="214" spans="1:8" x14ac:dyDescent="0.25">
      <c r="A214" t="s">
        <v>2841</v>
      </c>
      <c r="B214" t="s">
        <v>98</v>
      </c>
      <c r="C214" t="s">
        <v>22</v>
      </c>
      <c r="D214">
        <v>1</v>
      </c>
      <c r="E214">
        <v>0.22</v>
      </c>
      <c r="F214">
        <v>599</v>
      </c>
      <c r="G214">
        <v>0.67</v>
      </c>
      <c r="H214">
        <v>599</v>
      </c>
    </row>
    <row r="215" spans="1:8" x14ac:dyDescent="0.25">
      <c r="A215" t="s">
        <v>2841</v>
      </c>
      <c r="B215" t="s">
        <v>316</v>
      </c>
      <c r="C215" t="s">
        <v>22</v>
      </c>
      <c r="D215">
        <v>1</v>
      </c>
      <c r="E215">
        <v>0.22</v>
      </c>
      <c r="F215">
        <v>599</v>
      </c>
      <c r="G215">
        <v>0.67</v>
      </c>
      <c r="H215">
        <v>599</v>
      </c>
    </row>
    <row r="216" spans="1:8" x14ac:dyDescent="0.25">
      <c r="A216" t="s">
        <v>2841</v>
      </c>
      <c r="B216" t="s">
        <v>2230</v>
      </c>
      <c r="C216" t="s">
        <v>2216</v>
      </c>
      <c r="D216">
        <v>1</v>
      </c>
      <c r="E216">
        <v>0.22</v>
      </c>
      <c r="F216">
        <v>649</v>
      </c>
      <c r="G216">
        <v>0.73</v>
      </c>
      <c r="H216">
        <v>649</v>
      </c>
    </row>
    <row r="217" spans="1:8" x14ac:dyDescent="0.25">
      <c r="A217" t="s">
        <v>2841</v>
      </c>
      <c r="B217" t="s">
        <v>109</v>
      </c>
      <c r="C217" t="s">
        <v>22</v>
      </c>
      <c r="D217">
        <v>1</v>
      </c>
      <c r="E217">
        <v>0.22</v>
      </c>
      <c r="F217">
        <v>839</v>
      </c>
      <c r="G217">
        <v>0.94</v>
      </c>
      <c r="H217">
        <v>839</v>
      </c>
    </row>
    <row r="218" spans="1:8" x14ac:dyDescent="0.25">
      <c r="A218" t="s">
        <v>2841</v>
      </c>
      <c r="B218" t="s">
        <v>3049</v>
      </c>
      <c r="C218" t="s">
        <v>3050</v>
      </c>
      <c r="D218">
        <v>1</v>
      </c>
      <c r="E218">
        <v>0.22</v>
      </c>
      <c r="F218">
        <v>849</v>
      </c>
      <c r="G218">
        <v>0.95</v>
      </c>
      <c r="H218">
        <v>849</v>
      </c>
    </row>
    <row r="219" spans="1:8" x14ac:dyDescent="0.25">
      <c r="A219" t="s">
        <v>2841</v>
      </c>
      <c r="B219" t="s">
        <v>207</v>
      </c>
      <c r="C219" t="s">
        <v>22</v>
      </c>
      <c r="D219">
        <v>1</v>
      </c>
      <c r="E219">
        <v>0.22</v>
      </c>
      <c r="F219">
        <v>939</v>
      </c>
      <c r="G219">
        <v>1.05</v>
      </c>
      <c r="H219">
        <v>939</v>
      </c>
    </row>
    <row r="220" spans="1:8" x14ac:dyDescent="0.25">
      <c r="A220" t="s">
        <v>2841</v>
      </c>
      <c r="B220" t="s">
        <v>206</v>
      </c>
      <c r="C220" t="s">
        <v>22</v>
      </c>
      <c r="D220">
        <v>1</v>
      </c>
      <c r="E220">
        <v>0.22</v>
      </c>
      <c r="F220">
        <v>949</v>
      </c>
      <c r="G220">
        <v>1.06</v>
      </c>
      <c r="H220">
        <v>949</v>
      </c>
    </row>
    <row r="221" spans="1:8" x14ac:dyDescent="0.25">
      <c r="A221" t="s">
        <v>2841</v>
      </c>
      <c r="B221" t="s">
        <v>52</v>
      </c>
      <c r="C221" t="s">
        <v>22</v>
      </c>
      <c r="D221">
        <v>1</v>
      </c>
      <c r="E221">
        <v>0.22</v>
      </c>
      <c r="F221">
        <v>949</v>
      </c>
      <c r="G221">
        <v>1.06</v>
      </c>
      <c r="H221">
        <v>949</v>
      </c>
    </row>
    <row r="222" spans="1:8" x14ac:dyDescent="0.25">
      <c r="A222" t="s">
        <v>2841</v>
      </c>
      <c r="B222" t="s">
        <v>48</v>
      </c>
      <c r="C222" t="s">
        <v>22</v>
      </c>
      <c r="D222">
        <v>1</v>
      </c>
      <c r="E222">
        <v>0.22</v>
      </c>
      <c r="F222">
        <v>970</v>
      </c>
      <c r="G222">
        <v>1.0900000000000001</v>
      </c>
      <c r="H222">
        <v>970</v>
      </c>
    </row>
    <row r="223" spans="1:8" x14ac:dyDescent="0.25">
      <c r="A223" t="s">
        <v>2841</v>
      </c>
      <c r="B223" t="s">
        <v>201</v>
      </c>
      <c r="C223" t="s">
        <v>22</v>
      </c>
      <c r="D223">
        <v>1</v>
      </c>
      <c r="E223">
        <v>0.22</v>
      </c>
      <c r="F223">
        <v>1049</v>
      </c>
      <c r="G223">
        <v>1.17</v>
      </c>
      <c r="H223">
        <v>1049</v>
      </c>
    </row>
    <row r="224" spans="1:8" x14ac:dyDescent="0.25">
      <c r="A224" t="s">
        <v>2841</v>
      </c>
      <c r="B224" t="s">
        <v>24</v>
      </c>
      <c r="C224" t="s">
        <v>22</v>
      </c>
      <c r="D224">
        <v>1</v>
      </c>
      <c r="E224">
        <v>0.22</v>
      </c>
      <c r="F224">
        <v>1070</v>
      </c>
      <c r="G224">
        <v>1.2</v>
      </c>
      <c r="H224">
        <v>1070</v>
      </c>
    </row>
    <row r="225" spans="1:8" x14ac:dyDescent="0.25">
      <c r="A225" t="s">
        <v>2841</v>
      </c>
      <c r="B225" t="s">
        <v>128</v>
      </c>
      <c r="C225" t="s">
        <v>304</v>
      </c>
      <c r="D225">
        <v>1</v>
      </c>
      <c r="E225">
        <v>0.22</v>
      </c>
      <c r="F225">
        <v>1090</v>
      </c>
      <c r="G225">
        <v>1.22</v>
      </c>
      <c r="H225">
        <v>1090</v>
      </c>
    </row>
    <row r="226" spans="1:8" x14ac:dyDescent="0.25">
      <c r="A226" t="s">
        <v>2841</v>
      </c>
      <c r="B226" t="s">
        <v>128</v>
      </c>
      <c r="C226" t="s">
        <v>266</v>
      </c>
      <c r="D226">
        <v>1</v>
      </c>
      <c r="E226">
        <v>0.22</v>
      </c>
      <c r="F226">
        <v>1090</v>
      </c>
      <c r="G226">
        <v>1.22</v>
      </c>
      <c r="H226">
        <v>1090</v>
      </c>
    </row>
    <row r="227" spans="1:8" x14ac:dyDescent="0.25">
      <c r="A227" t="s">
        <v>2841</v>
      </c>
      <c r="B227" t="s">
        <v>194</v>
      </c>
      <c r="C227" t="s">
        <v>258</v>
      </c>
      <c r="D227">
        <v>1</v>
      </c>
      <c r="E227">
        <v>0.22</v>
      </c>
      <c r="F227">
        <v>1090</v>
      </c>
      <c r="G227">
        <v>1.22</v>
      </c>
      <c r="H227">
        <v>1090</v>
      </c>
    </row>
    <row r="228" spans="1:8" x14ac:dyDescent="0.25">
      <c r="A228" t="s">
        <v>2841</v>
      </c>
      <c r="B228" t="s">
        <v>128</v>
      </c>
      <c r="C228" t="s">
        <v>159</v>
      </c>
      <c r="D228">
        <v>1</v>
      </c>
      <c r="E228">
        <v>0.22</v>
      </c>
      <c r="F228">
        <v>1090</v>
      </c>
      <c r="G228">
        <v>1.22</v>
      </c>
      <c r="H228">
        <v>1090</v>
      </c>
    </row>
    <row r="229" spans="1:8" x14ac:dyDescent="0.25">
      <c r="A229" t="s">
        <v>2841</v>
      </c>
      <c r="B229" t="s">
        <v>2308</v>
      </c>
      <c r="C229" t="s">
        <v>22</v>
      </c>
      <c r="D229">
        <v>1</v>
      </c>
      <c r="E229">
        <v>0.22</v>
      </c>
      <c r="F229">
        <v>1099</v>
      </c>
      <c r="G229">
        <v>1.23</v>
      </c>
      <c r="H229">
        <v>1099</v>
      </c>
    </row>
    <row r="230" spans="1:8" x14ac:dyDescent="0.25">
      <c r="A230" t="s">
        <v>2841</v>
      </c>
      <c r="B230" t="s">
        <v>149</v>
      </c>
      <c r="C230" t="s">
        <v>22</v>
      </c>
      <c r="D230">
        <v>1</v>
      </c>
      <c r="E230">
        <v>0.22</v>
      </c>
      <c r="F230">
        <v>1190</v>
      </c>
      <c r="G230">
        <v>1.33</v>
      </c>
      <c r="H230">
        <v>1190</v>
      </c>
    </row>
    <row r="231" spans="1:8" x14ac:dyDescent="0.25">
      <c r="A231" t="s">
        <v>2841</v>
      </c>
      <c r="B231" t="s">
        <v>2222</v>
      </c>
      <c r="C231" t="s">
        <v>2224</v>
      </c>
      <c r="D231">
        <v>1</v>
      </c>
      <c r="E231">
        <v>0.22</v>
      </c>
      <c r="F231">
        <v>1249</v>
      </c>
      <c r="G231">
        <v>1.4</v>
      </c>
      <c r="H231">
        <v>1249</v>
      </c>
    </row>
    <row r="232" spans="1:8" x14ac:dyDescent="0.25">
      <c r="A232" t="s">
        <v>2841</v>
      </c>
      <c r="B232" t="s">
        <v>2284</v>
      </c>
      <c r="C232" t="s">
        <v>289</v>
      </c>
      <c r="D232">
        <v>1</v>
      </c>
      <c r="E232">
        <v>0.22</v>
      </c>
      <c r="F232">
        <v>1249</v>
      </c>
      <c r="G232">
        <v>1.4</v>
      </c>
      <c r="H232">
        <v>1249</v>
      </c>
    </row>
    <row r="233" spans="1:8" x14ac:dyDescent="0.25">
      <c r="A233" t="s">
        <v>2841</v>
      </c>
      <c r="B233" t="s">
        <v>2213</v>
      </c>
      <c r="C233" t="s">
        <v>2214</v>
      </c>
      <c r="D233">
        <v>1</v>
      </c>
      <c r="E233">
        <v>0.22</v>
      </c>
      <c r="F233">
        <v>1299</v>
      </c>
      <c r="G233">
        <v>1.45</v>
      </c>
      <c r="H233">
        <v>1299</v>
      </c>
    </row>
    <row r="234" spans="1:8" x14ac:dyDescent="0.25">
      <c r="A234" t="s">
        <v>2841</v>
      </c>
      <c r="B234" t="s">
        <v>44</v>
      </c>
      <c r="C234" t="s">
        <v>22</v>
      </c>
      <c r="D234">
        <v>1</v>
      </c>
      <c r="E234">
        <v>0.22</v>
      </c>
      <c r="F234">
        <v>1350</v>
      </c>
      <c r="G234">
        <v>1.51</v>
      </c>
      <c r="H234">
        <v>1350</v>
      </c>
    </row>
    <row r="235" spans="1:8" x14ac:dyDescent="0.25">
      <c r="A235" t="s">
        <v>2841</v>
      </c>
      <c r="B235" t="s">
        <v>2305</v>
      </c>
      <c r="C235" t="s">
        <v>2203</v>
      </c>
      <c r="D235">
        <v>1</v>
      </c>
      <c r="E235">
        <v>0.22</v>
      </c>
      <c r="F235">
        <v>1390</v>
      </c>
      <c r="G235">
        <v>1.56</v>
      </c>
      <c r="H235">
        <v>1390</v>
      </c>
    </row>
    <row r="236" spans="1:8" x14ac:dyDescent="0.25">
      <c r="A236" t="s">
        <v>2841</v>
      </c>
      <c r="B236" t="s">
        <v>282</v>
      </c>
      <c r="C236" t="s">
        <v>22</v>
      </c>
      <c r="D236">
        <v>1</v>
      </c>
      <c r="E236">
        <v>0.22</v>
      </c>
      <c r="F236">
        <v>1399</v>
      </c>
      <c r="G236">
        <v>1.57</v>
      </c>
      <c r="H236">
        <v>1399</v>
      </c>
    </row>
    <row r="237" spans="1:8" x14ac:dyDescent="0.25">
      <c r="A237" t="s">
        <v>2841</v>
      </c>
      <c r="B237" t="s">
        <v>2234</v>
      </c>
      <c r="C237" t="s">
        <v>2216</v>
      </c>
      <c r="D237">
        <v>1</v>
      </c>
      <c r="E237">
        <v>0.22</v>
      </c>
      <c r="F237">
        <v>1560</v>
      </c>
      <c r="G237">
        <v>1.75</v>
      </c>
      <c r="H237">
        <v>1560</v>
      </c>
    </row>
    <row r="238" spans="1:8" x14ac:dyDescent="0.25">
      <c r="A238" t="s">
        <v>2841</v>
      </c>
      <c r="B238" t="s">
        <v>2227</v>
      </c>
      <c r="C238" t="s">
        <v>2216</v>
      </c>
      <c r="D238">
        <v>1</v>
      </c>
      <c r="E238">
        <v>0.22</v>
      </c>
      <c r="F238">
        <v>1599</v>
      </c>
      <c r="G238">
        <v>1.79</v>
      </c>
      <c r="H238">
        <v>1599</v>
      </c>
    </row>
    <row r="239" spans="1:8" x14ac:dyDescent="0.25">
      <c r="A239" t="s">
        <v>2841</v>
      </c>
      <c r="B239" t="s">
        <v>2236</v>
      </c>
      <c r="C239" t="s">
        <v>2223</v>
      </c>
      <c r="D239">
        <v>1</v>
      </c>
      <c r="E239">
        <v>0.22</v>
      </c>
      <c r="F239">
        <v>2149</v>
      </c>
      <c r="G239">
        <v>2.41</v>
      </c>
      <c r="H239">
        <v>2149</v>
      </c>
    </row>
    <row r="240" spans="1:8" x14ac:dyDescent="0.25">
      <c r="A240" t="s">
        <v>2841</v>
      </c>
      <c r="B240" t="s">
        <v>2236</v>
      </c>
      <c r="C240" t="s">
        <v>2216</v>
      </c>
      <c r="D240">
        <v>1</v>
      </c>
      <c r="E240">
        <v>0.22</v>
      </c>
      <c r="F240">
        <v>2149</v>
      </c>
      <c r="G240">
        <v>2.41</v>
      </c>
      <c r="H240">
        <v>2149</v>
      </c>
    </row>
    <row r="241" spans="1:8" x14ac:dyDescent="0.25">
      <c r="A241" t="s">
        <v>2841</v>
      </c>
      <c r="B241" t="s">
        <v>221</v>
      </c>
      <c r="C241" t="s">
        <v>22</v>
      </c>
      <c r="D241">
        <v>2</v>
      </c>
      <c r="E241">
        <v>0.45</v>
      </c>
      <c r="F241">
        <v>58</v>
      </c>
      <c r="G241">
        <v>0.06</v>
      </c>
      <c r="H241">
        <v>29</v>
      </c>
    </row>
    <row r="242" spans="1:8" x14ac:dyDescent="0.25">
      <c r="A242" t="s">
        <v>2841</v>
      </c>
      <c r="B242" t="s">
        <v>66</v>
      </c>
      <c r="C242" t="s">
        <v>22</v>
      </c>
      <c r="D242">
        <v>2</v>
      </c>
      <c r="E242">
        <v>0.45</v>
      </c>
      <c r="F242">
        <v>118</v>
      </c>
      <c r="G242">
        <v>0.13</v>
      </c>
      <c r="H242">
        <v>59</v>
      </c>
    </row>
    <row r="243" spans="1:8" x14ac:dyDescent="0.25">
      <c r="A243" t="s">
        <v>2841</v>
      </c>
      <c r="B243" t="s">
        <v>64</v>
      </c>
      <c r="C243" t="s">
        <v>22</v>
      </c>
      <c r="D243">
        <v>2</v>
      </c>
      <c r="E243">
        <v>0.45</v>
      </c>
      <c r="F243">
        <v>158</v>
      </c>
      <c r="G243">
        <v>0.18</v>
      </c>
      <c r="H243">
        <v>79</v>
      </c>
    </row>
    <row r="244" spans="1:8" x14ac:dyDescent="0.25">
      <c r="A244" t="s">
        <v>2841</v>
      </c>
      <c r="B244" t="s">
        <v>132</v>
      </c>
      <c r="C244" t="s">
        <v>146</v>
      </c>
      <c r="D244">
        <v>2</v>
      </c>
      <c r="E244">
        <v>0.45</v>
      </c>
      <c r="F244">
        <v>170</v>
      </c>
      <c r="G244">
        <v>0.19</v>
      </c>
      <c r="H244">
        <v>85</v>
      </c>
    </row>
    <row r="245" spans="1:8" x14ac:dyDescent="0.25">
      <c r="A245" t="s">
        <v>2841</v>
      </c>
      <c r="B245" t="s">
        <v>79</v>
      </c>
      <c r="C245" t="s">
        <v>22</v>
      </c>
      <c r="D245">
        <v>2</v>
      </c>
      <c r="E245">
        <v>0.45</v>
      </c>
      <c r="F245">
        <v>198</v>
      </c>
      <c r="G245">
        <v>0.22</v>
      </c>
      <c r="H245">
        <v>99</v>
      </c>
    </row>
    <row r="246" spans="1:8" x14ac:dyDescent="0.25">
      <c r="A246" t="s">
        <v>2841</v>
      </c>
      <c r="B246" t="s">
        <v>89</v>
      </c>
      <c r="C246" t="s">
        <v>22</v>
      </c>
      <c r="D246">
        <v>2</v>
      </c>
      <c r="E246">
        <v>0.45</v>
      </c>
      <c r="F246">
        <v>198</v>
      </c>
      <c r="G246">
        <v>0.22</v>
      </c>
      <c r="H246">
        <v>99</v>
      </c>
    </row>
    <row r="247" spans="1:8" x14ac:dyDescent="0.25">
      <c r="A247" t="s">
        <v>2841</v>
      </c>
      <c r="B247" t="s">
        <v>95</v>
      </c>
      <c r="C247" t="s">
        <v>22</v>
      </c>
      <c r="D247">
        <v>2</v>
      </c>
      <c r="E247">
        <v>0.45</v>
      </c>
      <c r="F247">
        <v>338</v>
      </c>
      <c r="G247">
        <v>0.38</v>
      </c>
      <c r="H247">
        <v>169</v>
      </c>
    </row>
    <row r="248" spans="1:8" x14ac:dyDescent="0.25">
      <c r="A248" t="s">
        <v>2841</v>
      </c>
      <c r="B248" t="s">
        <v>2748</v>
      </c>
      <c r="C248" t="s">
        <v>22</v>
      </c>
      <c r="D248">
        <v>2</v>
      </c>
      <c r="E248">
        <v>0.45</v>
      </c>
      <c r="F248">
        <v>358</v>
      </c>
      <c r="G248">
        <v>0.4</v>
      </c>
      <c r="H248">
        <v>179</v>
      </c>
    </row>
    <row r="249" spans="1:8" x14ac:dyDescent="0.25">
      <c r="A249" t="s">
        <v>2841</v>
      </c>
      <c r="B249" t="s">
        <v>156</v>
      </c>
      <c r="C249" t="s">
        <v>22</v>
      </c>
      <c r="D249">
        <v>2</v>
      </c>
      <c r="E249">
        <v>0.45</v>
      </c>
      <c r="F249">
        <v>398</v>
      </c>
      <c r="G249">
        <v>0.45</v>
      </c>
      <c r="H249">
        <v>199</v>
      </c>
    </row>
    <row r="250" spans="1:8" x14ac:dyDescent="0.25">
      <c r="A250" t="s">
        <v>2841</v>
      </c>
      <c r="B250" t="s">
        <v>43</v>
      </c>
      <c r="C250" t="s">
        <v>22</v>
      </c>
      <c r="D250">
        <v>2</v>
      </c>
      <c r="E250">
        <v>0.45</v>
      </c>
      <c r="F250">
        <v>430</v>
      </c>
      <c r="G250">
        <v>0.48</v>
      </c>
      <c r="H250">
        <v>215</v>
      </c>
    </row>
    <row r="251" spans="1:8" x14ac:dyDescent="0.25">
      <c r="A251" t="s">
        <v>2841</v>
      </c>
      <c r="B251" t="s">
        <v>2749</v>
      </c>
      <c r="C251" t="s">
        <v>22</v>
      </c>
      <c r="D251">
        <v>2</v>
      </c>
      <c r="E251">
        <v>0.45</v>
      </c>
      <c r="F251">
        <v>498</v>
      </c>
      <c r="G251">
        <v>0.56000000000000005</v>
      </c>
      <c r="H251">
        <v>249</v>
      </c>
    </row>
    <row r="252" spans="1:8" x14ac:dyDescent="0.25">
      <c r="A252" t="s">
        <v>2841</v>
      </c>
      <c r="B252" t="s">
        <v>119</v>
      </c>
      <c r="C252" t="s">
        <v>120</v>
      </c>
      <c r="D252">
        <v>2</v>
      </c>
      <c r="E252">
        <v>0.45</v>
      </c>
      <c r="F252">
        <v>580</v>
      </c>
      <c r="G252">
        <v>0.65</v>
      </c>
      <c r="H252">
        <v>290</v>
      </c>
    </row>
    <row r="253" spans="1:8" x14ac:dyDescent="0.25">
      <c r="A253" t="s">
        <v>2841</v>
      </c>
      <c r="B253" t="s">
        <v>165</v>
      </c>
      <c r="C253" t="s">
        <v>22</v>
      </c>
      <c r="D253">
        <v>2</v>
      </c>
      <c r="E253">
        <v>0.45</v>
      </c>
      <c r="F253">
        <v>658</v>
      </c>
      <c r="G253">
        <v>0.74</v>
      </c>
      <c r="H253">
        <v>329</v>
      </c>
    </row>
    <row r="254" spans="1:8" x14ac:dyDescent="0.25">
      <c r="A254" t="s">
        <v>2841</v>
      </c>
      <c r="B254" t="s">
        <v>55</v>
      </c>
      <c r="C254" t="s">
        <v>22</v>
      </c>
      <c r="D254">
        <v>2</v>
      </c>
      <c r="E254">
        <v>0.45</v>
      </c>
      <c r="F254">
        <v>658</v>
      </c>
      <c r="G254">
        <v>0.74</v>
      </c>
      <c r="H254">
        <v>329</v>
      </c>
    </row>
    <row r="255" spans="1:8" x14ac:dyDescent="0.25">
      <c r="A255" t="s">
        <v>2841</v>
      </c>
      <c r="B255" t="s">
        <v>96</v>
      </c>
      <c r="C255" t="s">
        <v>97</v>
      </c>
      <c r="D255">
        <v>2</v>
      </c>
      <c r="E255">
        <v>0.45</v>
      </c>
      <c r="F255">
        <v>698</v>
      </c>
      <c r="G255">
        <v>0.78</v>
      </c>
      <c r="H255">
        <v>349</v>
      </c>
    </row>
    <row r="256" spans="1:8" x14ac:dyDescent="0.25">
      <c r="A256" t="s">
        <v>2841</v>
      </c>
      <c r="B256" t="s">
        <v>3044</v>
      </c>
      <c r="C256" t="s">
        <v>22</v>
      </c>
      <c r="D256">
        <v>2</v>
      </c>
      <c r="E256">
        <v>0.45</v>
      </c>
      <c r="F256">
        <v>698</v>
      </c>
      <c r="G256">
        <v>0.78</v>
      </c>
      <c r="H256">
        <v>349</v>
      </c>
    </row>
    <row r="257" spans="1:8" x14ac:dyDescent="0.25">
      <c r="A257" t="s">
        <v>2841</v>
      </c>
      <c r="B257" t="s">
        <v>35</v>
      </c>
      <c r="C257" t="s">
        <v>22</v>
      </c>
      <c r="D257">
        <v>2</v>
      </c>
      <c r="E257">
        <v>0.45</v>
      </c>
      <c r="F257">
        <v>858</v>
      </c>
      <c r="G257">
        <v>0.96</v>
      </c>
      <c r="H257">
        <v>429</v>
      </c>
    </row>
    <row r="258" spans="1:8" x14ac:dyDescent="0.25">
      <c r="A258" t="s">
        <v>2841</v>
      </c>
      <c r="B258" t="s">
        <v>56</v>
      </c>
      <c r="C258" t="s">
        <v>22</v>
      </c>
      <c r="D258">
        <v>2</v>
      </c>
      <c r="E258">
        <v>0.45</v>
      </c>
      <c r="F258">
        <v>998</v>
      </c>
      <c r="G258">
        <v>1.1200000000000001</v>
      </c>
      <c r="H258">
        <v>499</v>
      </c>
    </row>
    <row r="259" spans="1:8" x14ac:dyDescent="0.25">
      <c r="A259" t="s">
        <v>2841</v>
      </c>
      <c r="B259" t="s">
        <v>87</v>
      </c>
      <c r="C259" t="s">
        <v>22</v>
      </c>
      <c r="D259">
        <v>2</v>
      </c>
      <c r="E259">
        <v>0.45</v>
      </c>
      <c r="F259">
        <v>1458</v>
      </c>
      <c r="G259">
        <v>1.63</v>
      </c>
      <c r="H259">
        <v>729</v>
      </c>
    </row>
    <row r="260" spans="1:8" x14ac:dyDescent="0.25">
      <c r="A260" t="s">
        <v>2841</v>
      </c>
      <c r="B260" t="s">
        <v>2217</v>
      </c>
      <c r="C260" t="s">
        <v>2214</v>
      </c>
      <c r="D260">
        <v>2</v>
      </c>
      <c r="E260">
        <v>0.45</v>
      </c>
      <c r="F260">
        <v>1698</v>
      </c>
      <c r="G260">
        <v>1.9</v>
      </c>
      <c r="H260">
        <v>849</v>
      </c>
    </row>
    <row r="261" spans="1:8" x14ac:dyDescent="0.25">
      <c r="A261" t="s">
        <v>2841</v>
      </c>
      <c r="B261" t="s">
        <v>23</v>
      </c>
      <c r="C261" t="s">
        <v>22</v>
      </c>
      <c r="D261">
        <v>2</v>
      </c>
      <c r="E261">
        <v>0.45</v>
      </c>
      <c r="F261">
        <v>1940</v>
      </c>
      <c r="G261">
        <v>2.17</v>
      </c>
      <c r="H261">
        <v>970</v>
      </c>
    </row>
    <row r="262" spans="1:8" x14ac:dyDescent="0.25">
      <c r="A262" t="s">
        <v>2841</v>
      </c>
      <c r="B262" t="s">
        <v>2222</v>
      </c>
      <c r="C262" t="s">
        <v>2216</v>
      </c>
      <c r="D262">
        <v>2</v>
      </c>
      <c r="E262">
        <v>0.45</v>
      </c>
      <c r="F262">
        <v>2498</v>
      </c>
      <c r="G262">
        <v>2.8</v>
      </c>
      <c r="H262">
        <v>1249</v>
      </c>
    </row>
    <row r="263" spans="1:8" x14ac:dyDescent="0.25">
      <c r="A263" t="s">
        <v>2841</v>
      </c>
      <c r="B263" t="s">
        <v>338</v>
      </c>
      <c r="C263" t="s">
        <v>340</v>
      </c>
      <c r="D263">
        <v>2</v>
      </c>
      <c r="E263">
        <v>0.45</v>
      </c>
      <c r="F263">
        <v>2900</v>
      </c>
      <c r="G263">
        <v>3.25</v>
      </c>
      <c r="H263">
        <v>1450</v>
      </c>
    </row>
    <row r="264" spans="1:8" x14ac:dyDescent="0.25">
      <c r="A264" t="s">
        <v>2841</v>
      </c>
      <c r="B264" t="s">
        <v>117</v>
      </c>
      <c r="C264" t="s">
        <v>22</v>
      </c>
      <c r="D264">
        <v>2</v>
      </c>
      <c r="E264">
        <v>0.45</v>
      </c>
      <c r="F264">
        <v>3098</v>
      </c>
      <c r="G264">
        <v>3.47</v>
      </c>
      <c r="H264">
        <v>1549</v>
      </c>
    </row>
    <row r="265" spans="1:8" x14ac:dyDescent="0.25">
      <c r="A265" t="s">
        <v>2841</v>
      </c>
      <c r="B265" t="s">
        <v>240</v>
      </c>
      <c r="C265" t="s">
        <v>22</v>
      </c>
      <c r="D265">
        <v>3</v>
      </c>
      <c r="E265">
        <v>0.67</v>
      </c>
      <c r="F265">
        <v>54</v>
      </c>
      <c r="G265">
        <v>0.06</v>
      </c>
      <c r="H265">
        <v>18</v>
      </c>
    </row>
    <row r="266" spans="1:8" x14ac:dyDescent="0.25">
      <c r="A266" t="s">
        <v>2841</v>
      </c>
      <c r="B266" t="s">
        <v>172</v>
      </c>
      <c r="C266" t="s">
        <v>22</v>
      </c>
      <c r="D266">
        <v>3</v>
      </c>
      <c r="E266">
        <v>0.67</v>
      </c>
      <c r="F266">
        <v>87</v>
      </c>
      <c r="G266">
        <v>0.1</v>
      </c>
      <c r="H266">
        <v>29</v>
      </c>
    </row>
    <row r="267" spans="1:8" x14ac:dyDescent="0.25">
      <c r="A267" t="s">
        <v>2841</v>
      </c>
      <c r="B267" t="s">
        <v>145</v>
      </c>
      <c r="C267" t="s">
        <v>258</v>
      </c>
      <c r="D267">
        <v>3</v>
      </c>
      <c r="E267">
        <v>0.67</v>
      </c>
      <c r="F267">
        <v>255</v>
      </c>
      <c r="G267">
        <v>0.28999999999999998</v>
      </c>
      <c r="H267">
        <v>85</v>
      </c>
    </row>
    <row r="268" spans="1:8" x14ac:dyDescent="0.25">
      <c r="A268" t="s">
        <v>2841</v>
      </c>
      <c r="B268" t="s">
        <v>168</v>
      </c>
      <c r="C268" t="s">
        <v>22</v>
      </c>
      <c r="D268">
        <v>3</v>
      </c>
      <c r="E268">
        <v>0.67</v>
      </c>
      <c r="F268">
        <v>447</v>
      </c>
      <c r="G268">
        <v>0.5</v>
      </c>
      <c r="H268">
        <v>149</v>
      </c>
    </row>
    <row r="269" spans="1:8" x14ac:dyDescent="0.25">
      <c r="A269" t="s">
        <v>2841</v>
      </c>
      <c r="B269" t="s">
        <v>233</v>
      </c>
      <c r="C269" t="s">
        <v>257</v>
      </c>
      <c r="D269">
        <v>3</v>
      </c>
      <c r="E269">
        <v>0.67</v>
      </c>
      <c r="F269">
        <v>507</v>
      </c>
      <c r="G269">
        <v>0.56999999999999995</v>
      </c>
      <c r="H269">
        <v>169</v>
      </c>
    </row>
    <row r="270" spans="1:8" x14ac:dyDescent="0.25">
      <c r="A270" t="s">
        <v>2841</v>
      </c>
      <c r="B270" t="s">
        <v>36</v>
      </c>
      <c r="C270" t="s">
        <v>22</v>
      </c>
      <c r="D270">
        <v>3</v>
      </c>
      <c r="E270">
        <v>0.67</v>
      </c>
      <c r="F270">
        <v>507</v>
      </c>
      <c r="G270">
        <v>0.56999999999999995</v>
      </c>
      <c r="H270">
        <v>169</v>
      </c>
    </row>
    <row r="271" spans="1:8" x14ac:dyDescent="0.25">
      <c r="A271" t="s">
        <v>2841</v>
      </c>
      <c r="B271" t="s">
        <v>233</v>
      </c>
      <c r="C271" t="s">
        <v>239</v>
      </c>
      <c r="D271">
        <v>3</v>
      </c>
      <c r="E271">
        <v>0.67</v>
      </c>
      <c r="F271">
        <v>507</v>
      </c>
      <c r="G271">
        <v>0.56999999999999995</v>
      </c>
      <c r="H271">
        <v>169</v>
      </c>
    </row>
    <row r="272" spans="1:8" x14ac:dyDescent="0.25">
      <c r="A272" t="s">
        <v>2841</v>
      </c>
      <c r="B272" t="s">
        <v>303</v>
      </c>
      <c r="C272" t="s">
        <v>22</v>
      </c>
      <c r="D272">
        <v>3</v>
      </c>
      <c r="E272">
        <v>0.67</v>
      </c>
      <c r="F272">
        <v>507</v>
      </c>
      <c r="G272">
        <v>0.56999999999999995</v>
      </c>
      <c r="H272">
        <v>169</v>
      </c>
    </row>
    <row r="273" spans="1:8" x14ac:dyDescent="0.25">
      <c r="A273" t="s">
        <v>2841</v>
      </c>
      <c r="B273" t="s">
        <v>112</v>
      </c>
      <c r="C273" t="s">
        <v>22</v>
      </c>
      <c r="D273">
        <v>3</v>
      </c>
      <c r="E273">
        <v>0.67</v>
      </c>
      <c r="F273">
        <v>645</v>
      </c>
      <c r="G273">
        <v>0.72</v>
      </c>
      <c r="H273">
        <v>215</v>
      </c>
    </row>
    <row r="274" spans="1:8" x14ac:dyDescent="0.25">
      <c r="A274" t="s">
        <v>2841</v>
      </c>
      <c r="B274" t="s">
        <v>67</v>
      </c>
      <c r="C274" t="s">
        <v>22</v>
      </c>
      <c r="D274">
        <v>3</v>
      </c>
      <c r="E274">
        <v>0.67</v>
      </c>
      <c r="F274">
        <v>687</v>
      </c>
      <c r="G274">
        <v>0.77</v>
      </c>
      <c r="H274">
        <v>229</v>
      </c>
    </row>
    <row r="275" spans="1:8" x14ac:dyDescent="0.25">
      <c r="A275" t="s">
        <v>2841</v>
      </c>
      <c r="B275" t="s">
        <v>3308</v>
      </c>
      <c r="C275" t="s">
        <v>22</v>
      </c>
      <c r="D275">
        <v>3</v>
      </c>
      <c r="E275">
        <v>0.67</v>
      </c>
      <c r="F275">
        <v>1047</v>
      </c>
      <c r="G275">
        <v>1.17</v>
      </c>
      <c r="H275">
        <v>349</v>
      </c>
    </row>
    <row r="276" spans="1:8" x14ac:dyDescent="0.25">
      <c r="A276" t="s">
        <v>2841</v>
      </c>
      <c r="B276" t="s">
        <v>125</v>
      </c>
      <c r="C276" t="s">
        <v>22</v>
      </c>
      <c r="D276">
        <v>3</v>
      </c>
      <c r="E276">
        <v>0.67</v>
      </c>
      <c r="F276">
        <v>1185</v>
      </c>
      <c r="G276">
        <v>1.33</v>
      </c>
      <c r="H276">
        <v>395</v>
      </c>
    </row>
    <row r="277" spans="1:8" x14ac:dyDescent="0.25">
      <c r="A277" t="s">
        <v>2841</v>
      </c>
      <c r="B277" t="s">
        <v>2215</v>
      </c>
      <c r="C277" t="s">
        <v>2216</v>
      </c>
      <c r="D277">
        <v>3</v>
      </c>
      <c r="E277">
        <v>0.67</v>
      </c>
      <c r="F277">
        <v>2847</v>
      </c>
      <c r="G277">
        <v>3.19</v>
      </c>
      <c r="H277">
        <v>949</v>
      </c>
    </row>
    <row r="278" spans="1:8" x14ac:dyDescent="0.25">
      <c r="A278" t="s">
        <v>2841</v>
      </c>
      <c r="B278" t="s">
        <v>2213</v>
      </c>
      <c r="C278" t="s">
        <v>2216</v>
      </c>
      <c r="D278">
        <v>3</v>
      </c>
      <c r="E278">
        <v>0.67</v>
      </c>
      <c r="F278">
        <v>3897</v>
      </c>
      <c r="G278">
        <v>4.3600000000000003</v>
      </c>
      <c r="H278">
        <v>1299</v>
      </c>
    </row>
    <row r="279" spans="1:8" x14ac:dyDescent="0.25">
      <c r="A279" t="s">
        <v>2841</v>
      </c>
      <c r="B279" t="s">
        <v>138</v>
      </c>
      <c r="C279" t="s">
        <v>22</v>
      </c>
      <c r="D279">
        <v>4</v>
      </c>
      <c r="E279">
        <v>0.89</v>
      </c>
      <c r="F279">
        <v>116</v>
      </c>
      <c r="G279">
        <v>0.13</v>
      </c>
      <c r="H279">
        <v>29</v>
      </c>
    </row>
    <row r="280" spans="1:8" x14ac:dyDescent="0.25">
      <c r="A280" t="s">
        <v>2841</v>
      </c>
      <c r="B280" t="s">
        <v>74</v>
      </c>
      <c r="C280" t="s">
        <v>22</v>
      </c>
      <c r="D280">
        <v>4</v>
      </c>
      <c r="E280">
        <v>0.89</v>
      </c>
      <c r="F280">
        <v>1080</v>
      </c>
      <c r="G280">
        <v>1.21</v>
      </c>
      <c r="H280">
        <v>270</v>
      </c>
    </row>
    <row r="281" spans="1:8" x14ac:dyDescent="0.25">
      <c r="A281" t="s">
        <v>2841</v>
      </c>
      <c r="B281" t="s">
        <v>27</v>
      </c>
      <c r="C281" t="s">
        <v>22</v>
      </c>
      <c r="D281">
        <v>4</v>
      </c>
      <c r="E281">
        <v>0.89</v>
      </c>
      <c r="F281">
        <v>1280</v>
      </c>
      <c r="G281">
        <v>1.43</v>
      </c>
      <c r="H281">
        <v>320</v>
      </c>
    </row>
    <row r="282" spans="1:8" x14ac:dyDescent="0.25">
      <c r="A282" t="s">
        <v>2841</v>
      </c>
      <c r="B282" t="s">
        <v>94</v>
      </c>
      <c r="C282" t="s">
        <v>22</v>
      </c>
      <c r="D282">
        <v>4</v>
      </c>
      <c r="E282">
        <v>0.89</v>
      </c>
      <c r="F282">
        <v>1516</v>
      </c>
      <c r="G282">
        <v>1.7</v>
      </c>
      <c r="H282">
        <v>379</v>
      </c>
    </row>
    <row r="283" spans="1:8" x14ac:dyDescent="0.25">
      <c r="A283" t="s">
        <v>2841</v>
      </c>
      <c r="B283" t="s">
        <v>329</v>
      </c>
      <c r="C283" t="s">
        <v>22</v>
      </c>
      <c r="D283">
        <v>4</v>
      </c>
      <c r="E283">
        <v>0.89</v>
      </c>
      <c r="F283">
        <v>1996</v>
      </c>
      <c r="G283">
        <v>2.23</v>
      </c>
      <c r="H283">
        <v>499</v>
      </c>
    </row>
    <row r="284" spans="1:8" x14ac:dyDescent="0.25">
      <c r="A284" t="s">
        <v>2841</v>
      </c>
      <c r="B284" t="s">
        <v>2767</v>
      </c>
      <c r="C284" t="s">
        <v>22</v>
      </c>
      <c r="D284">
        <v>5</v>
      </c>
      <c r="E284">
        <v>1.1200000000000001</v>
      </c>
      <c r="F284">
        <v>1395</v>
      </c>
      <c r="G284">
        <v>1.56</v>
      </c>
      <c r="H284">
        <v>279</v>
      </c>
    </row>
    <row r="285" spans="1:8" x14ac:dyDescent="0.25">
      <c r="A285" t="s">
        <v>2841</v>
      </c>
      <c r="B285" t="s">
        <v>132</v>
      </c>
      <c r="C285" t="s">
        <v>133</v>
      </c>
      <c r="D285">
        <v>6</v>
      </c>
      <c r="E285">
        <v>1.34</v>
      </c>
      <c r="F285">
        <v>510</v>
      </c>
      <c r="G285">
        <v>0.56999999999999995</v>
      </c>
      <c r="H285">
        <v>85</v>
      </c>
    </row>
    <row r="286" spans="1:8" x14ac:dyDescent="0.25">
      <c r="A286" t="s">
        <v>2841</v>
      </c>
      <c r="B286" t="s">
        <v>145</v>
      </c>
      <c r="C286" t="s">
        <v>146</v>
      </c>
      <c r="D286">
        <v>6</v>
      </c>
      <c r="E286">
        <v>1.34</v>
      </c>
      <c r="F286">
        <v>510</v>
      </c>
      <c r="G286">
        <v>0.56999999999999995</v>
      </c>
      <c r="H286">
        <v>85</v>
      </c>
    </row>
    <row r="287" spans="1:8" x14ac:dyDescent="0.25">
      <c r="A287" t="s">
        <v>2841</v>
      </c>
      <c r="B287" t="s">
        <v>132</v>
      </c>
      <c r="C287" t="s">
        <v>193</v>
      </c>
      <c r="D287">
        <v>6</v>
      </c>
      <c r="E287">
        <v>1.34</v>
      </c>
      <c r="F287">
        <v>510</v>
      </c>
      <c r="G287">
        <v>0.56999999999999995</v>
      </c>
      <c r="H287">
        <v>85</v>
      </c>
    </row>
    <row r="288" spans="1:8" x14ac:dyDescent="0.25">
      <c r="A288" t="s">
        <v>2841</v>
      </c>
      <c r="B288" t="s">
        <v>181</v>
      </c>
      <c r="C288" t="s">
        <v>22</v>
      </c>
      <c r="D288">
        <v>8</v>
      </c>
      <c r="E288">
        <v>1.79</v>
      </c>
      <c r="F288">
        <v>32</v>
      </c>
      <c r="G288">
        <v>0.04</v>
      </c>
      <c r="H288">
        <v>4</v>
      </c>
    </row>
    <row r="289" spans="1:8" x14ac:dyDescent="0.25">
      <c r="A289" t="s">
        <v>2841</v>
      </c>
      <c r="B289" t="s">
        <v>83</v>
      </c>
      <c r="C289" t="s">
        <v>84</v>
      </c>
      <c r="D289">
        <v>11</v>
      </c>
      <c r="E289">
        <v>2.46</v>
      </c>
      <c r="F289">
        <v>1705</v>
      </c>
      <c r="G289">
        <v>1.91</v>
      </c>
      <c r="H289">
        <v>155</v>
      </c>
    </row>
    <row r="290" spans="1:8" x14ac:dyDescent="0.25">
      <c r="A290" t="s">
        <v>2841</v>
      </c>
      <c r="B290" t="s">
        <v>2756</v>
      </c>
      <c r="C290" t="s">
        <v>22</v>
      </c>
      <c r="D290">
        <v>12</v>
      </c>
      <c r="E290">
        <v>2.68</v>
      </c>
      <c r="F290">
        <v>396</v>
      </c>
      <c r="G290">
        <v>0.44</v>
      </c>
      <c r="H290">
        <v>33</v>
      </c>
    </row>
    <row r="291" spans="1:8" x14ac:dyDescent="0.25">
      <c r="A291" t="s">
        <v>2841</v>
      </c>
      <c r="B291" t="s">
        <v>57</v>
      </c>
      <c r="C291" t="s">
        <v>22</v>
      </c>
      <c r="D291">
        <v>101</v>
      </c>
      <c r="E291">
        <v>22.54</v>
      </c>
      <c r="F291">
        <v>1919</v>
      </c>
      <c r="G291">
        <v>2.15</v>
      </c>
      <c r="H291">
        <v>19</v>
      </c>
    </row>
    <row r="292" spans="1:8" x14ac:dyDescent="0.25">
      <c r="A292" t="s">
        <v>2841</v>
      </c>
      <c r="B292" t="s">
        <v>59</v>
      </c>
      <c r="C292" t="s">
        <v>22</v>
      </c>
      <c r="D292">
        <v>125</v>
      </c>
      <c r="E292">
        <v>27.9</v>
      </c>
      <c r="F292">
        <v>2375</v>
      </c>
      <c r="G292">
        <v>2.66</v>
      </c>
      <c r="H292">
        <v>19</v>
      </c>
    </row>
    <row r="293" spans="1:8" x14ac:dyDescent="0.25">
      <c r="A293" t="s">
        <v>2842</v>
      </c>
      <c r="B293" t="s">
        <v>3054</v>
      </c>
      <c r="C293" t="s">
        <v>22</v>
      </c>
      <c r="D293">
        <v>1</v>
      </c>
      <c r="E293">
        <v>0.09</v>
      </c>
      <c r="F293">
        <v>15</v>
      </c>
      <c r="G293">
        <v>0.01</v>
      </c>
      <c r="H293">
        <v>15</v>
      </c>
    </row>
    <row r="294" spans="1:8" x14ac:dyDescent="0.25">
      <c r="A294" t="s">
        <v>2842</v>
      </c>
      <c r="B294" t="s">
        <v>254</v>
      </c>
      <c r="C294" t="s">
        <v>22</v>
      </c>
      <c r="D294">
        <v>1</v>
      </c>
      <c r="E294">
        <v>0.09</v>
      </c>
      <c r="F294">
        <v>22</v>
      </c>
      <c r="G294">
        <v>0.01</v>
      </c>
      <c r="H294">
        <v>22</v>
      </c>
    </row>
    <row r="295" spans="1:8" x14ac:dyDescent="0.25">
      <c r="A295" t="s">
        <v>2842</v>
      </c>
      <c r="B295" t="s">
        <v>221</v>
      </c>
      <c r="C295" t="s">
        <v>22</v>
      </c>
      <c r="D295">
        <v>1</v>
      </c>
      <c r="E295">
        <v>0.09</v>
      </c>
      <c r="F295">
        <v>29</v>
      </c>
      <c r="G295">
        <v>0.02</v>
      </c>
      <c r="H295">
        <v>29</v>
      </c>
    </row>
    <row r="296" spans="1:8" x14ac:dyDescent="0.25">
      <c r="A296" t="s">
        <v>2842</v>
      </c>
      <c r="B296" t="s">
        <v>3058</v>
      </c>
      <c r="C296" t="s">
        <v>339</v>
      </c>
      <c r="D296">
        <v>1</v>
      </c>
      <c r="E296">
        <v>0.09</v>
      </c>
      <c r="F296">
        <v>49</v>
      </c>
      <c r="G296">
        <v>0.03</v>
      </c>
      <c r="H296">
        <v>49</v>
      </c>
    </row>
    <row r="297" spans="1:8" x14ac:dyDescent="0.25">
      <c r="A297" t="s">
        <v>2842</v>
      </c>
      <c r="B297" t="s">
        <v>3058</v>
      </c>
      <c r="C297" t="s">
        <v>345</v>
      </c>
      <c r="D297">
        <v>1</v>
      </c>
      <c r="E297">
        <v>0.09</v>
      </c>
      <c r="F297">
        <v>49</v>
      </c>
      <c r="G297">
        <v>0.03</v>
      </c>
      <c r="H297">
        <v>49</v>
      </c>
    </row>
    <row r="298" spans="1:8" x14ac:dyDescent="0.25">
      <c r="A298" t="s">
        <v>2842</v>
      </c>
      <c r="B298" t="s">
        <v>184</v>
      </c>
      <c r="C298" t="s">
        <v>22</v>
      </c>
      <c r="D298">
        <v>1</v>
      </c>
      <c r="E298">
        <v>0.09</v>
      </c>
      <c r="F298">
        <v>50</v>
      </c>
      <c r="G298">
        <v>0.03</v>
      </c>
      <c r="H298">
        <v>50</v>
      </c>
    </row>
    <row r="299" spans="1:8" x14ac:dyDescent="0.25">
      <c r="A299" t="s">
        <v>2842</v>
      </c>
      <c r="B299" t="s">
        <v>31</v>
      </c>
      <c r="C299" t="s">
        <v>22</v>
      </c>
      <c r="D299">
        <v>1</v>
      </c>
      <c r="E299">
        <v>0.09</v>
      </c>
      <c r="F299">
        <v>75</v>
      </c>
      <c r="G299">
        <v>0.05</v>
      </c>
      <c r="H299">
        <v>75</v>
      </c>
    </row>
    <row r="300" spans="1:8" x14ac:dyDescent="0.25">
      <c r="A300" t="s">
        <v>2842</v>
      </c>
      <c r="B300" t="s">
        <v>238</v>
      </c>
      <c r="C300" t="s">
        <v>339</v>
      </c>
      <c r="D300">
        <v>1</v>
      </c>
      <c r="E300">
        <v>0.09</v>
      </c>
      <c r="F300">
        <v>99</v>
      </c>
      <c r="G300">
        <v>7.0000000000000007E-2</v>
      </c>
      <c r="H300">
        <v>99</v>
      </c>
    </row>
    <row r="301" spans="1:8" x14ac:dyDescent="0.25">
      <c r="A301" t="s">
        <v>2842</v>
      </c>
      <c r="B301" t="s">
        <v>238</v>
      </c>
      <c r="C301" t="s">
        <v>2203</v>
      </c>
      <c r="D301">
        <v>1</v>
      </c>
      <c r="E301">
        <v>0.09</v>
      </c>
      <c r="F301">
        <v>99</v>
      </c>
      <c r="G301">
        <v>7.0000000000000007E-2</v>
      </c>
      <c r="H301">
        <v>99</v>
      </c>
    </row>
    <row r="302" spans="1:8" x14ac:dyDescent="0.25">
      <c r="A302" t="s">
        <v>2842</v>
      </c>
      <c r="B302" t="s">
        <v>89</v>
      </c>
      <c r="C302" t="s">
        <v>22</v>
      </c>
      <c r="D302">
        <v>1</v>
      </c>
      <c r="E302">
        <v>0.09</v>
      </c>
      <c r="F302">
        <v>99</v>
      </c>
      <c r="G302">
        <v>7.0000000000000007E-2</v>
      </c>
      <c r="H302">
        <v>99</v>
      </c>
    </row>
    <row r="303" spans="1:8" x14ac:dyDescent="0.25">
      <c r="A303" t="s">
        <v>2842</v>
      </c>
      <c r="B303" t="s">
        <v>238</v>
      </c>
      <c r="C303" t="s">
        <v>343</v>
      </c>
      <c r="D303">
        <v>1</v>
      </c>
      <c r="E303">
        <v>0.09</v>
      </c>
      <c r="F303">
        <v>99</v>
      </c>
      <c r="G303">
        <v>7.0000000000000007E-2</v>
      </c>
      <c r="H303">
        <v>99</v>
      </c>
    </row>
    <row r="304" spans="1:8" x14ac:dyDescent="0.25">
      <c r="A304" t="s">
        <v>2842</v>
      </c>
      <c r="B304" t="s">
        <v>238</v>
      </c>
      <c r="C304" t="s">
        <v>2200</v>
      </c>
      <c r="D304">
        <v>1</v>
      </c>
      <c r="E304">
        <v>0.09</v>
      </c>
      <c r="F304">
        <v>99</v>
      </c>
      <c r="G304">
        <v>7.0000000000000007E-2</v>
      </c>
      <c r="H304">
        <v>99</v>
      </c>
    </row>
    <row r="305" spans="1:8" x14ac:dyDescent="0.25">
      <c r="A305" t="s">
        <v>2842</v>
      </c>
      <c r="B305" t="s">
        <v>26</v>
      </c>
      <c r="C305" t="s">
        <v>22</v>
      </c>
      <c r="D305">
        <v>1</v>
      </c>
      <c r="E305">
        <v>0.09</v>
      </c>
      <c r="F305">
        <v>149</v>
      </c>
      <c r="G305">
        <v>0.1</v>
      </c>
      <c r="H305">
        <v>149</v>
      </c>
    </row>
    <row r="306" spans="1:8" x14ac:dyDescent="0.25">
      <c r="A306" t="s">
        <v>2842</v>
      </c>
      <c r="B306" t="s">
        <v>241</v>
      </c>
      <c r="C306" t="s">
        <v>2261</v>
      </c>
      <c r="D306">
        <v>1</v>
      </c>
      <c r="E306">
        <v>0.09</v>
      </c>
      <c r="F306">
        <v>149</v>
      </c>
      <c r="G306">
        <v>0.1</v>
      </c>
      <c r="H306">
        <v>149</v>
      </c>
    </row>
    <row r="307" spans="1:8" x14ac:dyDescent="0.25">
      <c r="A307" t="s">
        <v>2842</v>
      </c>
      <c r="B307" t="s">
        <v>241</v>
      </c>
      <c r="C307" t="s">
        <v>2274</v>
      </c>
      <c r="D307">
        <v>1</v>
      </c>
      <c r="E307">
        <v>0.09</v>
      </c>
      <c r="F307">
        <v>149</v>
      </c>
      <c r="G307">
        <v>0.1</v>
      </c>
      <c r="H307">
        <v>149</v>
      </c>
    </row>
    <row r="308" spans="1:8" x14ac:dyDescent="0.25">
      <c r="A308" t="s">
        <v>2842</v>
      </c>
      <c r="B308" t="s">
        <v>233</v>
      </c>
      <c r="C308" t="s">
        <v>258</v>
      </c>
      <c r="D308">
        <v>1</v>
      </c>
      <c r="E308">
        <v>0.09</v>
      </c>
      <c r="F308">
        <v>169</v>
      </c>
      <c r="G308">
        <v>0.11</v>
      </c>
      <c r="H308">
        <v>169</v>
      </c>
    </row>
    <row r="309" spans="1:8" x14ac:dyDescent="0.25">
      <c r="A309" t="s">
        <v>2842</v>
      </c>
      <c r="B309" t="s">
        <v>233</v>
      </c>
      <c r="C309" t="s">
        <v>294</v>
      </c>
      <c r="D309">
        <v>1</v>
      </c>
      <c r="E309">
        <v>0.09</v>
      </c>
      <c r="F309">
        <v>169</v>
      </c>
      <c r="G309">
        <v>0.11</v>
      </c>
      <c r="H309">
        <v>169</v>
      </c>
    </row>
    <row r="310" spans="1:8" x14ac:dyDescent="0.25">
      <c r="A310" t="s">
        <v>2842</v>
      </c>
      <c r="B310" t="s">
        <v>233</v>
      </c>
      <c r="C310" t="s">
        <v>257</v>
      </c>
      <c r="D310">
        <v>1</v>
      </c>
      <c r="E310">
        <v>0.09</v>
      </c>
      <c r="F310">
        <v>169</v>
      </c>
      <c r="G310">
        <v>0.11</v>
      </c>
      <c r="H310">
        <v>169</v>
      </c>
    </row>
    <row r="311" spans="1:8" x14ac:dyDescent="0.25">
      <c r="A311" t="s">
        <v>2842</v>
      </c>
      <c r="B311" t="s">
        <v>293</v>
      </c>
      <c r="C311" t="s">
        <v>22</v>
      </c>
      <c r="D311">
        <v>1</v>
      </c>
      <c r="E311">
        <v>0.09</v>
      </c>
      <c r="F311">
        <v>159</v>
      </c>
      <c r="G311">
        <v>0.11</v>
      </c>
      <c r="H311">
        <v>159</v>
      </c>
    </row>
    <row r="312" spans="1:8" x14ac:dyDescent="0.25">
      <c r="A312" t="s">
        <v>2842</v>
      </c>
      <c r="B312" t="s">
        <v>246</v>
      </c>
      <c r="C312" t="s">
        <v>239</v>
      </c>
      <c r="D312">
        <v>1</v>
      </c>
      <c r="E312">
        <v>0.09</v>
      </c>
      <c r="F312">
        <v>169</v>
      </c>
      <c r="G312">
        <v>0.11</v>
      </c>
      <c r="H312">
        <v>169</v>
      </c>
    </row>
    <row r="313" spans="1:8" x14ac:dyDescent="0.25">
      <c r="A313" t="s">
        <v>2842</v>
      </c>
      <c r="B313" t="s">
        <v>246</v>
      </c>
      <c r="C313" t="s">
        <v>2212</v>
      </c>
      <c r="D313">
        <v>1</v>
      </c>
      <c r="E313">
        <v>0.09</v>
      </c>
      <c r="F313">
        <v>169</v>
      </c>
      <c r="G313">
        <v>0.11</v>
      </c>
      <c r="H313">
        <v>169</v>
      </c>
    </row>
    <row r="314" spans="1:8" x14ac:dyDescent="0.25">
      <c r="A314" t="s">
        <v>2842</v>
      </c>
      <c r="B314" t="s">
        <v>233</v>
      </c>
      <c r="C314" t="s">
        <v>2251</v>
      </c>
      <c r="D314">
        <v>1</v>
      </c>
      <c r="E314">
        <v>0.09</v>
      </c>
      <c r="F314">
        <v>169</v>
      </c>
      <c r="G314">
        <v>0.11</v>
      </c>
      <c r="H314">
        <v>169</v>
      </c>
    </row>
    <row r="315" spans="1:8" x14ac:dyDescent="0.25">
      <c r="A315" t="s">
        <v>2842</v>
      </c>
      <c r="B315" t="s">
        <v>233</v>
      </c>
      <c r="C315" t="s">
        <v>239</v>
      </c>
      <c r="D315">
        <v>1</v>
      </c>
      <c r="E315">
        <v>0.09</v>
      </c>
      <c r="F315">
        <v>169</v>
      </c>
      <c r="G315">
        <v>0.11</v>
      </c>
      <c r="H315">
        <v>169</v>
      </c>
    </row>
    <row r="316" spans="1:8" x14ac:dyDescent="0.25">
      <c r="A316" t="s">
        <v>2842</v>
      </c>
      <c r="B316" t="s">
        <v>246</v>
      </c>
      <c r="C316" t="s">
        <v>2250</v>
      </c>
      <c r="D316">
        <v>1</v>
      </c>
      <c r="E316">
        <v>0.09</v>
      </c>
      <c r="F316">
        <v>169</v>
      </c>
      <c r="G316">
        <v>0.11</v>
      </c>
      <c r="H316">
        <v>169</v>
      </c>
    </row>
    <row r="317" spans="1:8" x14ac:dyDescent="0.25">
      <c r="A317" t="s">
        <v>2842</v>
      </c>
      <c r="B317" t="s">
        <v>246</v>
      </c>
      <c r="C317" t="s">
        <v>257</v>
      </c>
      <c r="D317">
        <v>1</v>
      </c>
      <c r="E317">
        <v>0.09</v>
      </c>
      <c r="F317">
        <v>169</v>
      </c>
      <c r="G317">
        <v>0.11</v>
      </c>
      <c r="H317">
        <v>169</v>
      </c>
    </row>
    <row r="318" spans="1:8" x14ac:dyDescent="0.25">
      <c r="A318" t="s">
        <v>2842</v>
      </c>
      <c r="B318" t="s">
        <v>40</v>
      </c>
      <c r="C318" t="s">
        <v>22</v>
      </c>
      <c r="D318">
        <v>1</v>
      </c>
      <c r="E318">
        <v>0.09</v>
      </c>
      <c r="F318">
        <v>179</v>
      </c>
      <c r="G318">
        <v>0.12</v>
      </c>
      <c r="H318">
        <v>179</v>
      </c>
    </row>
    <row r="319" spans="1:8" x14ac:dyDescent="0.25">
      <c r="A319" t="s">
        <v>2842</v>
      </c>
      <c r="B319" t="s">
        <v>130</v>
      </c>
      <c r="C319" t="s">
        <v>22</v>
      </c>
      <c r="D319">
        <v>1</v>
      </c>
      <c r="E319">
        <v>0.09</v>
      </c>
      <c r="F319">
        <v>199</v>
      </c>
      <c r="G319">
        <v>0.13</v>
      </c>
      <c r="H319">
        <v>199</v>
      </c>
    </row>
    <row r="320" spans="1:8" x14ac:dyDescent="0.25">
      <c r="A320" t="s">
        <v>2842</v>
      </c>
      <c r="B320" t="s">
        <v>77</v>
      </c>
      <c r="C320" t="s">
        <v>22</v>
      </c>
      <c r="D320">
        <v>1</v>
      </c>
      <c r="E320">
        <v>0.09</v>
      </c>
      <c r="F320">
        <v>199</v>
      </c>
      <c r="G320">
        <v>0.13</v>
      </c>
      <c r="H320">
        <v>199</v>
      </c>
    </row>
    <row r="321" spans="1:8" x14ac:dyDescent="0.25">
      <c r="A321" t="s">
        <v>2842</v>
      </c>
      <c r="B321" t="s">
        <v>335</v>
      </c>
      <c r="C321" t="s">
        <v>22</v>
      </c>
      <c r="D321">
        <v>1</v>
      </c>
      <c r="E321">
        <v>0.09</v>
      </c>
      <c r="F321">
        <v>199</v>
      </c>
      <c r="G321">
        <v>0.13</v>
      </c>
      <c r="H321">
        <v>199</v>
      </c>
    </row>
    <row r="322" spans="1:8" x14ac:dyDescent="0.25">
      <c r="A322" t="s">
        <v>2842</v>
      </c>
      <c r="B322" t="s">
        <v>171</v>
      </c>
      <c r="C322" t="s">
        <v>22</v>
      </c>
      <c r="D322">
        <v>1</v>
      </c>
      <c r="E322">
        <v>0.09</v>
      </c>
      <c r="F322">
        <v>199</v>
      </c>
      <c r="G322">
        <v>0.13</v>
      </c>
      <c r="H322">
        <v>199</v>
      </c>
    </row>
    <row r="323" spans="1:8" x14ac:dyDescent="0.25">
      <c r="A323" t="s">
        <v>2842</v>
      </c>
      <c r="B323" t="s">
        <v>188</v>
      </c>
      <c r="C323" t="s">
        <v>22</v>
      </c>
      <c r="D323">
        <v>1</v>
      </c>
      <c r="E323">
        <v>0.09</v>
      </c>
      <c r="F323">
        <v>249</v>
      </c>
      <c r="G323">
        <v>0.17</v>
      </c>
      <c r="H323">
        <v>249</v>
      </c>
    </row>
    <row r="324" spans="1:8" x14ac:dyDescent="0.25">
      <c r="A324" t="s">
        <v>2842</v>
      </c>
      <c r="B324" t="s">
        <v>237</v>
      </c>
      <c r="C324" t="s">
        <v>22</v>
      </c>
      <c r="D324">
        <v>1</v>
      </c>
      <c r="E324">
        <v>0.09</v>
      </c>
      <c r="F324">
        <v>249</v>
      </c>
      <c r="G324">
        <v>0.17</v>
      </c>
      <c r="H324">
        <v>249</v>
      </c>
    </row>
    <row r="325" spans="1:8" x14ac:dyDescent="0.25">
      <c r="A325" t="s">
        <v>2842</v>
      </c>
      <c r="B325" t="s">
        <v>324</v>
      </c>
      <c r="C325" t="s">
        <v>22</v>
      </c>
      <c r="D325">
        <v>1</v>
      </c>
      <c r="E325">
        <v>0.09</v>
      </c>
      <c r="F325">
        <v>249</v>
      </c>
      <c r="G325">
        <v>0.17</v>
      </c>
      <c r="H325">
        <v>249</v>
      </c>
    </row>
    <row r="326" spans="1:8" x14ac:dyDescent="0.25">
      <c r="A326" t="s">
        <v>2842</v>
      </c>
      <c r="B326" t="s">
        <v>69</v>
      </c>
      <c r="C326" t="s">
        <v>22</v>
      </c>
      <c r="D326">
        <v>1</v>
      </c>
      <c r="E326">
        <v>0.09</v>
      </c>
      <c r="F326">
        <v>299</v>
      </c>
      <c r="G326">
        <v>0.2</v>
      </c>
      <c r="H326">
        <v>299</v>
      </c>
    </row>
    <row r="327" spans="1:8" x14ac:dyDescent="0.25">
      <c r="A327" t="s">
        <v>2842</v>
      </c>
      <c r="B327" t="s">
        <v>177</v>
      </c>
      <c r="C327" t="s">
        <v>343</v>
      </c>
      <c r="D327">
        <v>1</v>
      </c>
      <c r="E327">
        <v>0.09</v>
      </c>
      <c r="F327">
        <v>299</v>
      </c>
      <c r="G327">
        <v>0.2</v>
      </c>
      <c r="H327">
        <v>299</v>
      </c>
    </row>
    <row r="328" spans="1:8" x14ac:dyDescent="0.25">
      <c r="A328" t="s">
        <v>2842</v>
      </c>
      <c r="B328" t="s">
        <v>27</v>
      </c>
      <c r="C328" t="s">
        <v>22</v>
      </c>
      <c r="D328">
        <v>1</v>
      </c>
      <c r="E328">
        <v>0.09</v>
      </c>
      <c r="F328">
        <v>320</v>
      </c>
      <c r="G328">
        <v>0.22</v>
      </c>
      <c r="H328">
        <v>320</v>
      </c>
    </row>
    <row r="329" spans="1:8" x14ac:dyDescent="0.25">
      <c r="A329" t="s">
        <v>2842</v>
      </c>
      <c r="B329" t="s">
        <v>3308</v>
      </c>
      <c r="C329" t="s">
        <v>22</v>
      </c>
      <c r="D329">
        <v>1</v>
      </c>
      <c r="E329">
        <v>0.09</v>
      </c>
      <c r="F329">
        <v>349</v>
      </c>
      <c r="G329">
        <v>0.24</v>
      </c>
      <c r="H329">
        <v>349</v>
      </c>
    </row>
    <row r="330" spans="1:8" x14ac:dyDescent="0.25">
      <c r="A330" t="s">
        <v>2842</v>
      </c>
      <c r="B330" t="s">
        <v>2302</v>
      </c>
      <c r="C330" t="s">
        <v>22</v>
      </c>
      <c r="D330">
        <v>1</v>
      </c>
      <c r="E330">
        <v>0.09</v>
      </c>
      <c r="F330">
        <v>350</v>
      </c>
      <c r="G330">
        <v>0.24</v>
      </c>
      <c r="H330">
        <v>350</v>
      </c>
    </row>
    <row r="331" spans="1:8" x14ac:dyDescent="0.25">
      <c r="A331" t="s">
        <v>2842</v>
      </c>
      <c r="B331" t="s">
        <v>46</v>
      </c>
      <c r="C331" t="s">
        <v>22</v>
      </c>
      <c r="D331">
        <v>1</v>
      </c>
      <c r="E331">
        <v>0.09</v>
      </c>
      <c r="F331">
        <v>349</v>
      </c>
      <c r="G331">
        <v>0.24</v>
      </c>
      <c r="H331">
        <v>349</v>
      </c>
    </row>
    <row r="332" spans="1:8" x14ac:dyDescent="0.25">
      <c r="A332" t="s">
        <v>2842</v>
      </c>
      <c r="B332" t="s">
        <v>152</v>
      </c>
      <c r="C332" t="s">
        <v>22</v>
      </c>
      <c r="D332">
        <v>1</v>
      </c>
      <c r="E332">
        <v>0.09</v>
      </c>
      <c r="F332">
        <v>375</v>
      </c>
      <c r="G332">
        <v>0.25</v>
      </c>
      <c r="H332">
        <v>375</v>
      </c>
    </row>
    <row r="333" spans="1:8" x14ac:dyDescent="0.25">
      <c r="A333" t="s">
        <v>2842</v>
      </c>
      <c r="B333" t="s">
        <v>101</v>
      </c>
      <c r="C333" t="s">
        <v>22</v>
      </c>
      <c r="D333">
        <v>1</v>
      </c>
      <c r="E333">
        <v>0.09</v>
      </c>
      <c r="F333">
        <v>390</v>
      </c>
      <c r="G333">
        <v>0.26</v>
      </c>
      <c r="H333">
        <v>390</v>
      </c>
    </row>
    <row r="334" spans="1:8" x14ac:dyDescent="0.25">
      <c r="A334" t="s">
        <v>2842</v>
      </c>
      <c r="B334" t="s">
        <v>2314</v>
      </c>
      <c r="C334" t="s">
        <v>22</v>
      </c>
      <c r="D334">
        <v>1</v>
      </c>
      <c r="E334">
        <v>0.09</v>
      </c>
      <c r="F334">
        <v>399</v>
      </c>
      <c r="G334">
        <v>0.27</v>
      </c>
      <c r="H334">
        <v>399</v>
      </c>
    </row>
    <row r="335" spans="1:8" x14ac:dyDescent="0.25">
      <c r="A335" t="s">
        <v>2842</v>
      </c>
      <c r="B335" t="s">
        <v>211</v>
      </c>
      <c r="C335" t="s">
        <v>22</v>
      </c>
      <c r="D335">
        <v>1</v>
      </c>
      <c r="E335">
        <v>0.09</v>
      </c>
      <c r="F335">
        <v>429</v>
      </c>
      <c r="G335">
        <v>0.28999999999999998</v>
      </c>
      <c r="H335">
        <v>429</v>
      </c>
    </row>
    <row r="336" spans="1:8" x14ac:dyDescent="0.25">
      <c r="A336" t="s">
        <v>2842</v>
      </c>
      <c r="B336" t="s">
        <v>134</v>
      </c>
      <c r="C336" t="s">
        <v>135</v>
      </c>
      <c r="D336">
        <v>1</v>
      </c>
      <c r="E336">
        <v>0.09</v>
      </c>
      <c r="F336">
        <v>499</v>
      </c>
      <c r="G336">
        <v>0.34</v>
      </c>
      <c r="H336">
        <v>499</v>
      </c>
    </row>
    <row r="337" spans="1:8" x14ac:dyDescent="0.25">
      <c r="A337" t="s">
        <v>2842</v>
      </c>
      <c r="B337" t="s">
        <v>175</v>
      </c>
      <c r="C337" t="s">
        <v>2252</v>
      </c>
      <c r="D337">
        <v>1</v>
      </c>
      <c r="E337">
        <v>0.09</v>
      </c>
      <c r="F337">
        <v>499</v>
      </c>
      <c r="G337">
        <v>0.34</v>
      </c>
      <c r="H337">
        <v>499</v>
      </c>
    </row>
    <row r="338" spans="1:8" x14ac:dyDescent="0.25">
      <c r="A338" t="s">
        <v>2842</v>
      </c>
      <c r="B338" t="s">
        <v>175</v>
      </c>
      <c r="C338" t="s">
        <v>3439</v>
      </c>
      <c r="D338">
        <v>1</v>
      </c>
      <c r="E338">
        <v>0.09</v>
      </c>
      <c r="F338">
        <v>499</v>
      </c>
      <c r="G338">
        <v>0.34</v>
      </c>
      <c r="H338">
        <v>499</v>
      </c>
    </row>
    <row r="339" spans="1:8" x14ac:dyDescent="0.25">
      <c r="A339" t="s">
        <v>2842</v>
      </c>
      <c r="B339" t="s">
        <v>175</v>
      </c>
      <c r="C339" t="s">
        <v>337</v>
      </c>
      <c r="D339">
        <v>1</v>
      </c>
      <c r="E339">
        <v>0.09</v>
      </c>
      <c r="F339">
        <v>499</v>
      </c>
      <c r="G339">
        <v>0.34</v>
      </c>
      <c r="H339">
        <v>499</v>
      </c>
    </row>
    <row r="340" spans="1:8" x14ac:dyDescent="0.25">
      <c r="A340" t="s">
        <v>2842</v>
      </c>
      <c r="B340" t="s">
        <v>161</v>
      </c>
      <c r="C340" t="s">
        <v>22</v>
      </c>
      <c r="D340">
        <v>1</v>
      </c>
      <c r="E340">
        <v>0.09</v>
      </c>
      <c r="F340">
        <v>499</v>
      </c>
      <c r="G340">
        <v>0.34</v>
      </c>
      <c r="H340">
        <v>499</v>
      </c>
    </row>
    <row r="341" spans="1:8" x14ac:dyDescent="0.25">
      <c r="A341" t="s">
        <v>2842</v>
      </c>
      <c r="B341" t="s">
        <v>2242</v>
      </c>
      <c r="C341" t="s">
        <v>2243</v>
      </c>
      <c r="D341">
        <v>1</v>
      </c>
      <c r="E341">
        <v>0.09</v>
      </c>
      <c r="F341">
        <v>539</v>
      </c>
      <c r="G341">
        <v>0.36</v>
      </c>
      <c r="H341">
        <v>539</v>
      </c>
    </row>
    <row r="342" spans="1:8" x14ac:dyDescent="0.25">
      <c r="A342" t="s">
        <v>2842</v>
      </c>
      <c r="B342" t="s">
        <v>2242</v>
      </c>
      <c r="C342" t="s">
        <v>2216</v>
      </c>
      <c r="D342">
        <v>1</v>
      </c>
      <c r="E342">
        <v>0.09</v>
      </c>
      <c r="F342">
        <v>539</v>
      </c>
      <c r="G342">
        <v>0.36</v>
      </c>
      <c r="H342">
        <v>539</v>
      </c>
    </row>
    <row r="343" spans="1:8" x14ac:dyDescent="0.25">
      <c r="A343" t="s">
        <v>2842</v>
      </c>
      <c r="B343" t="s">
        <v>2289</v>
      </c>
      <c r="C343" t="s">
        <v>22</v>
      </c>
      <c r="D343">
        <v>1</v>
      </c>
      <c r="E343">
        <v>0.09</v>
      </c>
      <c r="F343">
        <v>569</v>
      </c>
      <c r="G343">
        <v>0.39</v>
      </c>
      <c r="H343">
        <v>569</v>
      </c>
    </row>
    <row r="344" spans="1:8" x14ac:dyDescent="0.25">
      <c r="A344" t="s">
        <v>2842</v>
      </c>
      <c r="B344" t="s">
        <v>274</v>
      </c>
      <c r="C344" t="s">
        <v>22</v>
      </c>
      <c r="D344">
        <v>1</v>
      </c>
      <c r="E344">
        <v>0.09</v>
      </c>
      <c r="F344">
        <v>590</v>
      </c>
      <c r="G344">
        <v>0.4</v>
      </c>
      <c r="H344">
        <v>590</v>
      </c>
    </row>
    <row r="345" spans="1:8" x14ac:dyDescent="0.25">
      <c r="A345" t="s">
        <v>2842</v>
      </c>
      <c r="B345" t="s">
        <v>124</v>
      </c>
      <c r="C345" t="s">
        <v>22</v>
      </c>
      <c r="D345">
        <v>1</v>
      </c>
      <c r="E345">
        <v>0.09</v>
      </c>
      <c r="F345">
        <v>599</v>
      </c>
      <c r="G345">
        <v>0.41</v>
      </c>
      <c r="H345">
        <v>599</v>
      </c>
    </row>
    <row r="346" spans="1:8" x14ac:dyDescent="0.25">
      <c r="A346" t="s">
        <v>2842</v>
      </c>
      <c r="B346" t="s">
        <v>91</v>
      </c>
      <c r="C346" t="s">
        <v>22</v>
      </c>
      <c r="D346">
        <v>1</v>
      </c>
      <c r="E346">
        <v>0.09</v>
      </c>
      <c r="F346">
        <v>599</v>
      </c>
      <c r="G346">
        <v>0.41</v>
      </c>
      <c r="H346">
        <v>599</v>
      </c>
    </row>
    <row r="347" spans="1:8" x14ac:dyDescent="0.25">
      <c r="A347" t="s">
        <v>2842</v>
      </c>
      <c r="B347" t="s">
        <v>2245</v>
      </c>
      <c r="C347" t="s">
        <v>2246</v>
      </c>
      <c r="D347">
        <v>1</v>
      </c>
      <c r="E347">
        <v>0.09</v>
      </c>
      <c r="F347">
        <v>639</v>
      </c>
      <c r="G347">
        <v>0.43</v>
      </c>
      <c r="H347">
        <v>639</v>
      </c>
    </row>
    <row r="348" spans="1:8" x14ac:dyDescent="0.25">
      <c r="A348" t="s">
        <v>2842</v>
      </c>
      <c r="B348" t="s">
        <v>283</v>
      </c>
      <c r="C348" t="s">
        <v>22</v>
      </c>
      <c r="D348">
        <v>1</v>
      </c>
      <c r="E348">
        <v>0.09</v>
      </c>
      <c r="F348">
        <v>629</v>
      </c>
      <c r="G348">
        <v>0.43</v>
      </c>
      <c r="H348">
        <v>629</v>
      </c>
    </row>
    <row r="349" spans="1:8" x14ac:dyDescent="0.25">
      <c r="A349" t="s">
        <v>2842</v>
      </c>
      <c r="B349" t="s">
        <v>2230</v>
      </c>
      <c r="C349" t="s">
        <v>2216</v>
      </c>
      <c r="D349">
        <v>1</v>
      </c>
      <c r="E349">
        <v>0.09</v>
      </c>
      <c r="F349">
        <v>649</v>
      </c>
      <c r="G349">
        <v>0.44</v>
      </c>
      <c r="H349">
        <v>649</v>
      </c>
    </row>
    <row r="350" spans="1:8" x14ac:dyDescent="0.25">
      <c r="A350" t="s">
        <v>2842</v>
      </c>
      <c r="B350" t="s">
        <v>2230</v>
      </c>
      <c r="C350" t="s">
        <v>2214</v>
      </c>
      <c r="D350">
        <v>1</v>
      </c>
      <c r="E350">
        <v>0.09</v>
      </c>
      <c r="F350">
        <v>649</v>
      </c>
      <c r="G350">
        <v>0.44</v>
      </c>
      <c r="H350">
        <v>649</v>
      </c>
    </row>
    <row r="351" spans="1:8" x14ac:dyDescent="0.25">
      <c r="A351" t="s">
        <v>2842</v>
      </c>
      <c r="B351" t="s">
        <v>2245</v>
      </c>
      <c r="C351" t="s">
        <v>2243</v>
      </c>
      <c r="D351">
        <v>1</v>
      </c>
      <c r="E351">
        <v>0.09</v>
      </c>
      <c r="F351">
        <v>750</v>
      </c>
      <c r="G351">
        <v>0.51</v>
      </c>
      <c r="H351">
        <v>750</v>
      </c>
    </row>
    <row r="352" spans="1:8" x14ac:dyDescent="0.25">
      <c r="A352" t="s">
        <v>2842</v>
      </c>
      <c r="B352" t="s">
        <v>216</v>
      </c>
      <c r="C352" t="s">
        <v>22</v>
      </c>
      <c r="D352">
        <v>1</v>
      </c>
      <c r="E352">
        <v>0.09</v>
      </c>
      <c r="F352">
        <v>749</v>
      </c>
      <c r="G352">
        <v>0.51</v>
      </c>
      <c r="H352">
        <v>749</v>
      </c>
    </row>
    <row r="353" spans="1:8" x14ac:dyDescent="0.25">
      <c r="A353" t="s">
        <v>2842</v>
      </c>
      <c r="B353" t="s">
        <v>45</v>
      </c>
      <c r="C353" t="s">
        <v>22</v>
      </c>
      <c r="D353">
        <v>1</v>
      </c>
      <c r="E353">
        <v>0.09</v>
      </c>
      <c r="F353">
        <v>769</v>
      </c>
      <c r="G353">
        <v>0.52</v>
      </c>
      <c r="H353">
        <v>769</v>
      </c>
    </row>
    <row r="354" spans="1:8" x14ac:dyDescent="0.25">
      <c r="A354" t="s">
        <v>2842</v>
      </c>
      <c r="B354" t="s">
        <v>2257</v>
      </c>
      <c r="C354" t="s">
        <v>2214</v>
      </c>
      <c r="D354">
        <v>1</v>
      </c>
      <c r="E354">
        <v>0.09</v>
      </c>
      <c r="F354">
        <v>799</v>
      </c>
      <c r="G354">
        <v>0.54</v>
      </c>
      <c r="H354">
        <v>799</v>
      </c>
    </row>
    <row r="355" spans="1:8" x14ac:dyDescent="0.25">
      <c r="A355" t="s">
        <v>2842</v>
      </c>
      <c r="B355" t="s">
        <v>2217</v>
      </c>
      <c r="C355" t="s">
        <v>2219</v>
      </c>
      <c r="D355">
        <v>1</v>
      </c>
      <c r="E355">
        <v>0.09</v>
      </c>
      <c r="F355">
        <v>849</v>
      </c>
      <c r="G355">
        <v>0.56999999999999995</v>
      </c>
      <c r="H355">
        <v>849</v>
      </c>
    </row>
    <row r="356" spans="1:8" x14ac:dyDescent="0.25">
      <c r="A356" t="s">
        <v>2842</v>
      </c>
      <c r="B356" t="s">
        <v>3049</v>
      </c>
      <c r="C356" t="s">
        <v>3050</v>
      </c>
      <c r="D356">
        <v>1</v>
      </c>
      <c r="E356">
        <v>0.09</v>
      </c>
      <c r="F356">
        <v>849</v>
      </c>
      <c r="G356">
        <v>0.56999999999999995</v>
      </c>
      <c r="H356">
        <v>849</v>
      </c>
    </row>
    <row r="357" spans="1:8" x14ac:dyDescent="0.25">
      <c r="A357" t="s">
        <v>2842</v>
      </c>
      <c r="B357" t="s">
        <v>2217</v>
      </c>
      <c r="C357" t="s">
        <v>2216</v>
      </c>
      <c r="D357">
        <v>1</v>
      </c>
      <c r="E357">
        <v>0.09</v>
      </c>
      <c r="F357">
        <v>849</v>
      </c>
      <c r="G357">
        <v>0.56999999999999995</v>
      </c>
      <c r="H357">
        <v>849</v>
      </c>
    </row>
    <row r="358" spans="1:8" x14ac:dyDescent="0.25">
      <c r="A358" t="s">
        <v>2842</v>
      </c>
      <c r="B358" t="s">
        <v>34</v>
      </c>
      <c r="C358" t="s">
        <v>22</v>
      </c>
      <c r="D358">
        <v>1</v>
      </c>
      <c r="E358">
        <v>0.09</v>
      </c>
      <c r="F358">
        <v>890</v>
      </c>
      <c r="G358">
        <v>0.6</v>
      </c>
      <c r="H358">
        <v>890</v>
      </c>
    </row>
    <row r="359" spans="1:8" x14ac:dyDescent="0.25">
      <c r="A359" t="s">
        <v>2842</v>
      </c>
      <c r="B359" t="s">
        <v>3298</v>
      </c>
      <c r="C359" t="s">
        <v>2214</v>
      </c>
      <c r="D359">
        <v>1</v>
      </c>
      <c r="E359">
        <v>0.09</v>
      </c>
      <c r="F359">
        <v>949</v>
      </c>
      <c r="G359">
        <v>0.64</v>
      </c>
      <c r="H359">
        <v>949</v>
      </c>
    </row>
    <row r="360" spans="1:8" x14ac:dyDescent="0.25">
      <c r="A360" t="s">
        <v>2842</v>
      </c>
      <c r="B360" t="s">
        <v>3298</v>
      </c>
      <c r="C360" t="s">
        <v>2216</v>
      </c>
      <c r="D360">
        <v>1</v>
      </c>
      <c r="E360">
        <v>0.09</v>
      </c>
      <c r="F360">
        <v>949</v>
      </c>
      <c r="G360">
        <v>0.64</v>
      </c>
      <c r="H360">
        <v>949</v>
      </c>
    </row>
    <row r="361" spans="1:8" x14ac:dyDescent="0.25">
      <c r="A361" t="s">
        <v>2842</v>
      </c>
      <c r="B361" t="s">
        <v>128</v>
      </c>
      <c r="C361" t="s">
        <v>304</v>
      </c>
      <c r="D361">
        <v>1</v>
      </c>
      <c r="E361">
        <v>0.09</v>
      </c>
      <c r="F361">
        <v>1090</v>
      </c>
      <c r="G361">
        <v>0.74</v>
      </c>
      <c r="H361">
        <v>1090</v>
      </c>
    </row>
    <row r="362" spans="1:8" x14ac:dyDescent="0.25">
      <c r="A362" t="s">
        <v>2842</v>
      </c>
      <c r="B362" t="s">
        <v>194</v>
      </c>
      <c r="C362" t="s">
        <v>133</v>
      </c>
      <c r="D362">
        <v>1</v>
      </c>
      <c r="E362">
        <v>0.09</v>
      </c>
      <c r="F362">
        <v>1090</v>
      </c>
      <c r="G362">
        <v>0.74</v>
      </c>
      <c r="H362">
        <v>1090</v>
      </c>
    </row>
    <row r="363" spans="1:8" x14ac:dyDescent="0.25">
      <c r="A363" t="s">
        <v>2842</v>
      </c>
      <c r="B363" t="s">
        <v>2228</v>
      </c>
      <c r="C363" t="s">
        <v>2214</v>
      </c>
      <c r="D363">
        <v>1</v>
      </c>
      <c r="E363">
        <v>0.09</v>
      </c>
      <c r="F363">
        <v>1099</v>
      </c>
      <c r="G363">
        <v>0.74</v>
      </c>
      <c r="H363">
        <v>1099</v>
      </c>
    </row>
    <row r="364" spans="1:8" x14ac:dyDescent="0.25">
      <c r="A364" t="s">
        <v>2842</v>
      </c>
      <c r="B364" t="s">
        <v>158</v>
      </c>
      <c r="C364" t="s">
        <v>266</v>
      </c>
      <c r="D364">
        <v>1</v>
      </c>
      <c r="E364">
        <v>0.09</v>
      </c>
      <c r="F364">
        <v>1090</v>
      </c>
      <c r="G364">
        <v>0.74</v>
      </c>
      <c r="H364">
        <v>1090</v>
      </c>
    </row>
    <row r="365" spans="1:8" x14ac:dyDescent="0.25">
      <c r="A365" t="s">
        <v>2842</v>
      </c>
      <c r="B365" t="s">
        <v>158</v>
      </c>
      <c r="C365" t="s">
        <v>157</v>
      </c>
      <c r="D365">
        <v>1</v>
      </c>
      <c r="E365">
        <v>0.09</v>
      </c>
      <c r="F365">
        <v>1090</v>
      </c>
      <c r="G365">
        <v>0.74</v>
      </c>
      <c r="H365">
        <v>1090</v>
      </c>
    </row>
    <row r="366" spans="1:8" x14ac:dyDescent="0.25">
      <c r="A366" t="s">
        <v>2842</v>
      </c>
      <c r="B366" t="s">
        <v>2295</v>
      </c>
      <c r="C366" t="s">
        <v>22</v>
      </c>
      <c r="D366">
        <v>1</v>
      </c>
      <c r="E366">
        <v>0.09</v>
      </c>
      <c r="F366">
        <v>1190</v>
      </c>
      <c r="G366">
        <v>0.81</v>
      </c>
      <c r="H366">
        <v>1190</v>
      </c>
    </row>
    <row r="367" spans="1:8" x14ac:dyDescent="0.25">
      <c r="A367" t="s">
        <v>2842</v>
      </c>
      <c r="B367" t="s">
        <v>2213</v>
      </c>
      <c r="C367" t="s">
        <v>2214</v>
      </c>
      <c r="D367">
        <v>1</v>
      </c>
      <c r="E367">
        <v>0.09</v>
      </c>
      <c r="F367">
        <v>1299</v>
      </c>
      <c r="G367">
        <v>0.88</v>
      </c>
      <c r="H367">
        <v>1299</v>
      </c>
    </row>
    <row r="368" spans="1:8" x14ac:dyDescent="0.25">
      <c r="A368" t="s">
        <v>2842</v>
      </c>
      <c r="B368" t="s">
        <v>44</v>
      </c>
      <c r="C368" t="s">
        <v>22</v>
      </c>
      <c r="D368">
        <v>1</v>
      </c>
      <c r="E368">
        <v>0.09</v>
      </c>
      <c r="F368">
        <v>1350</v>
      </c>
      <c r="G368">
        <v>0.91</v>
      </c>
      <c r="H368">
        <v>1350</v>
      </c>
    </row>
    <row r="369" spans="1:8" x14ac:dyDescent="0.25">
      <c r="A369" t="s">
        <v>2842</v>
      </c>
      <c r="B369" t="s">
        <v>338</v>
      </c>
      <c r="C369" t="s">
        <v>340</v>
      </c>
      <c r="D369">
        <v>1</v>
      </c>
      <c r="E369">
        <v>0.09</v>
      </c>
      <c r="F369">
        <v>1450</v>
      </c>
      <c r="G369">
        <v>0.98</v>
      </c>
      <c r="H369">
        <v>1450</v>
      </c>
    </row>
    <row r="370" spans="1:8" x14ac:dyDescent="0.25">
      <c r="A370" t="s">
        <v>2842</v>
      </c>
      <c r="B370" t="s">
        <v>338</v>
      </c>
      <c r="C370" t="s">
        <v>2200</v>
      </c>
      <c r="D370">
        <v>1</v>
      </c>
      <c r="E370">
        <v>0.09</v>
      </c>
      <c r="F370">
        <v>1450</v>
      </c>
      <c r="G370">
        <v>0.98</v>
      </c>
      <c r="H370">
        <v>1450</v>
      </c>
    </row>
    <row r="371" spans="1:8" x14ac:dyDescent="0.25">
      <c r="A371" t="s">
        <v>2842</v>
      </c>
      <c r="B371" t="s">
        <v>338</v>
      </c>
      <c r="C371" t="s">
        <v>344</v>
      </c>
      <c r="D371">
        <v>1</v>
      </c>
      <c r="E371">
        <v>0.09</v>
      </c>
      <c r="F371">
        <v>1450</v>
      </c>
      <c r="G371">
        <v>0.98</v>
      </c>
      <c r="H371">
        <v>1450</v>
      </c>
    </row>
    <row r="372" spans="1:8" x14ac:dyDescent="0.25">
      <c r="A372" t="s">
        <v>2842</v>
      </c>
      <c r="B372" t="s">
        <v>2234</v>
      </c>
      <c r="C372" t="s">
        <v>2214</v>
      </c>
      <c r="D372">
        <v>1</v>
      </c>
      <c r="E372">
        <v>0.09</v>
      </c>
      <c r="F372">
        <v>1560</v>
      </c>
      <c r="G372">
        <v>1.06</v>
      </c>
      <c r="H372">
        <v>1560</v>
      </c>
    </row>
    <row r="373" spans="1:8" x14ac:dyDescent="0.25">
      <c r="A373" t="s">
        <v>2842</v>
      </c>
      <c r="B373" t="s">
        <v>2234</v>
      </c>
      <c r="C373" t="s">
        <v>2219</v>
      </c>
      <c r="D373">
        <v>1</v>
      </c>
      <c r="E373">
        <v>0.09</v>
      </c>
      <c r="F373">
        <v>1560</v>
      </c>
      <c r="G373">
        <v>1.06</v>
      </c>
      <c r="H373">
        <v>1560</v>
      </c>
    </row>
    <row r="374" spans="1:8" x14ac:dyDescent="0.25">
      <c r="A374" t="s">
        <v>2842</v>
      </c>
      <c r="B374" t="s">
        <v>2236</v>
      </c>
      <c r="C374" t="s">
        <v>2214</v>
      </c>
      <c r="D374">
        <v>1</v>
      </c>
      <c r="E374">
        <v>0.09</v>
      </c>
      <c r="F374">
        <v>2149</v>
      </c>
      <c r="G374">
        <v>1.45</v>
      </c>
      <c r="H374">
        <v>2149</v>
      </c>
    </row>
    <row r="375" spans="1:8" x14ac:dyDescent="0.25">
      <c r="A375" t="s">
        <v>2842</v>
      </c>
      <c r="B375" t="s">
        <v>2259</v>
      </c>
      <c r="C375" t="s">
        <v>2216</v>
      </c>
      <c r="D375">
        <v>1</v>
      </c>
      <c r="E375">
        <v>0.09</v>
      </c>
      <c r="F375">
        <v>2599</v>
      </c>
      <c r="G375">
        <v>1.76</v>
      </c>
      <c r="H375">
        <v>2599</v>
      </c>
    </row>
    <row r="376" spans="1:8" x14ac:dyDescent="0.25">
      <c r="A376" t="s">
        <v>2842</v>
      </c>
      <c r="B376" t="s">
        <v>2293</v>
      </c>
      <c r="C376" t="s">
        <v>22</v>
      </c>
      <c r="D376">
        <v>2</v>
      </c>
      <c r="E376">
        <v>0.17</v>
      </c>
      <c r="F376">
        <v>66</v>
      </c>
      <c r="G376">
        <v>0.04</v>
      </c>
      <c r="H376">
        <v>33</v>
      </c>
    </row>
    <row r="377" spans="1:8" x14ac:dyDescent="0.25">
      <c r="A377" t="s">
        <v>2842</v>
      </c>
      <c r="B377" t="s">
        <v>259</v>
      </c>
      <c r="C377" t="s">
        <v>22</v>
      </c>
      <c r="D377">
        <v>2</v>
      </c>
      <c r="E377">
        <v>0.17</v>
      </c>
      <c r="F377">
        <v>120</v>
      </c>
      <c r="G377">
        <v>0.08</v>
      </c>
      <c r="H377">
        <v>60</v>
      </c>
    </row>
    <row r="378" spans="1:8" x14ac:dyDescent="0.25">
      <c r="A378" t="s">
        <v>2842</v>
      </c>
      <c r="B378" t="s">
        <v>327</v>
      </c>
      <c r="C378" t="s">
        <v>22</v>
      </c>
      <c r="D378">
        <v>2</v>
      </c>
      <c r="E378">
        <v>0.17</v>
      </c>
      <c r="F378">
        <v>130</v>
      </c>
      <c r="G378">
        <v>0.09</v>
      </c>
      <c r="H378">
        <v>65</v>
      </c>
    </row>
    <row r="379" spans="1:8" x14ac:dyDescent="0.25">
      <c r="A379" t="s">
        <v>2842</v>
      </c>
      <c r="B379" t="s">
        <v>145</v>
      </c>
      <c r="C379" t="s">
        <v>146</v>
      </c>
      <c r="D379">
        <v>2</v>
      </c>
      <c r="E379">
        <v>0.17</v>
      </c>
      <c r="F379">
        <v>170</v>
      </c>
      <c r="G379">
        <v>0.12</v>
      </c>
      <c r="H379">
        <v>85</v>
      </c>
    </row>
    <row r="380" spans="1:8" x14ac:dyDescent="0.25">
      <c r="A380" t="s">
        <v>2842</v>
      </c>
      <c r="B380" t="s">
        <v>187</v>
      </c>
      <c r="C380" t="s">
        <v>22</v>
      </c>
      <c r="D380">
        <v>2</v>
      </c>
      <c r="E380">
        <v>0.17</v>
      </c>
      <c r="F380">
        <v>198</v>
      </c>
      <c r="G380">
        <v>0.13</v>
      </c>
      <c r="H380">
        <v>99</v>
      </c>
    </row>
    <row r="381" spans="1:8" x14ac:dyDescent="0.25">
      <c r="A381" t="s">
        <v>2842</v>
      </c>
      <c r="B381" t="s">
        <v>243</v>
      </c>
      <c r="C381" t="s">
        <v>22</v>
      </c>
      <c r="D381">
        <v>2</v>
      </c>
      <c r="E381">
        <v>0.17</v>
      </c>
      <c r="F381">
        <v>198</v>
      </c>
      <c r="G381">
        <v>0.13</v>
      </c>
      <c r="H381">
        <v>99</v>
      </c>
    </row>
    <row r="382" spans="1:8" x14ac:dyDescent="0.25">
      <c r="A382" t="s">
        <v>2842</v>
      </c>
      <c r="B382" t="s">
        <v>241</v>
      </c>
      <c r="C382" t="s">
        <v>2273</v>
      </c>
      <c r="D382">
        <v>2</v>
      </c>
      <c r="E382">
        <v>0.17</v>
      </c>
      <c r="F382">
        <v>298</v>
      </c>
      <c r="G382">
        <v>0.2</v>
      </c>
      <c r="H382">
        <v>149</v>
      </c>
    </row>
    <row r="383" spans="1:8" x14ac:dyDescent="0.25">
      <c r="A383" t="s">
        <v>2842</v>
      </c>
      <c r="B383" t="s">
        <v>241</v>
      </c>
      <c r="C383" t="s">
        <v>339</v>
      </c>
      <c r="D383">
        <v>2</v>
      </c>
      <c r="E383">
        <v>0.17</v>
      </c>
      <c r="F383">
        <v>298</v>
      </c>
      <c r="G383">
        <v>0.2</v>
      </c>
      <c r="H383">
        <v>149</v>
      </c>
    </row>
    <row r="384" spans="1:8" x14ac:dyDescent="0.25">
      <c r="A384" t="s">
        <v>2842</v>
      </c>
      <c r="B384" t="s">
        <v>241</v>
      </c>
      <c r="C384" t="s">
        <v>2311</v>
      </c>
      <c r="D384">
        <v>2</v>
      </c>
      <c r="E384">
        <v>0.17</v>
      </c>
      <c r="F384">
        <v>298</v>
      </c>
      <c r="G384">
        <v>0.2</v>
      </c>
      <c r="H384">
        <v>149</v>
      </c>
    </row>
    <row r="385" spans="1:8" x14ac:dyDescent="0.25">
      <c r="A385" t="s">
        <v>2842</v>
      </c>
      <c r="B385" t="s">
        <v>241</v>
      </c>
      <c r="C385" t="s">
        <v>345</v>
      </c>
      <c r="D385">
        <v>2</v>
      </c>
      <c r="E385">
        <v>0.17</v>
      </c>
      <c r="F385">
        <v>298</v>
      </c>
      <c r="G385">
        <v>0.2</v>
      </c>
      <c r="H385">
        <v>149</v>
      </c>
    </row>
    <row r="386" spans="1:8" x14ac:dyDescent="0.25">
      <c r="A386" t="s">
        <v>2842</v>
      </c>
      <c r="B386" t="s">
        <v>241</v>
      </c>
      <c r="C386" t="s">
        <v>343</v>
      </c>
      <c r="D386">
        <v>2</v>
      </c>
      <c r="E386">
        <v>0.17</v>
      </c>
      <c r="F386">
        <v>298</v>
      </c>
      <c r="G386">
        <v>0.2</v>
      </c>
      <c r="H386">
        <v>149</v>
      </c>
    </row>
    <row r="387" spans="1:8" x14ac:dyDescent="0.25">
      <c r="A387" t="s">
        <v>2842</v>
      </c>
      <c r="B387" t="s">
        <v>241</v>
      </c>
      <c r="C387" t="s">
        <v>2272</v>
      </c>
      <c r="D387">
        <v>2</v>
      </c>
      <c r="E387">
        <v>0.17</v>
      </c>
      <c r="F387">
        <v>298</v>
      </c>
      <c r="G387">
        <v>0.2</v>
      </c>
      <c r="H387">
        <v>149</v>
      </c>
    </row>
    <row r="388" spans="1:8" x14ac:dyDescent="0.25">
      <c r="A388" t="s">
        <v>2842</v>
      </c>
      <c r="B388" t="s">
        <v>241</v>
      </c>
      <c r="C388" t="s">
        <v>2256</v>
      </c>
      <c r="D388">
        <v>2</v>
      </c>
      <c r="E388">
        <v>0.17</v>
      </c>
      <c r="F388">
        <v>298</v>
      </c>
      <c r="G388">
        <v>0.2</v>
      </c>
      <c r="H388">
        <v>149</v>
      </c>
    </row>
    <row r="389" spans="1:8" x14ac:dyDescent="0.25">
      <c r="A389" t="s">
        <v>2842</v>
      </c>
      <c r="B389" t="s">
        <v>233</v>
      </c>
      <c r="C389" t="s">
        <v>295</v>
      </c>
      <c r="D389">
        <v>2</v>
      </c>
      <c r="E389">
        <v>0.17</v>
      </c>
      <c r="F389">
        <v>338</v>
      </c>
      <c r="G389">
        <v>0.23</v>
      </c>
      <c r="H389">
        <v>169</v>
      </c>
    </row>
    <row r="390" spans="1:8" x14ac:dyDescent="0.25">
      <c r="A390" t="s">
        <v>2842</v>
      </c>
      <c r="B390" t="s">
        <v>233</v>
      </c>
      <c r="C390" t="s">
        <v>346</v>
      </c>
      <c r="D390">
        <v>2</v>
      </c>
      <c r="E390">
        <v>0.17</v>
      </c>
      <c r="F390">
        <v>338</v>
      </c>
      <c r="G390">
        <v>0.23</v>
      </c>
      <c r="H390">
        <v>169</v>
      </c>
    </row>
    <row r="391" spans="1:8" x14ac:dyDescent="0.25">
      <c r="A391" t="s">
        <v>2842</v>
      </c>
      <c r="B391" t="s">
        <v>95</v>
      </c>
      <c r="C391" t="s">
        <v>22</v>
      </c>
      <c r="D391">
        <v>2</v>
      </c>
      <c r="E391">
        <v>0.17</v>
      </c>
      <c r="F391">
        <v>338</v>
      </c>
      <c r="G391">
        <v>0.23</v>
      </c>
      <c r="H391">
        <v>169</v>
      </c>
    </row>
    <row r="392" spans="1:8" x14ac:dyDescent="0.25">
      <c r="A392" t="s">
        <v>2842</v>
      </c>
      <c r="B392" t="s">
        <v>67</v>
      </c>
      <c r="C392" t="s">
        <v>22</v>
      </c>
      <c r="D392">
        <v>2</v>
      </c>
      <c r="E392">
        <v>0.17</v>
      </c>
      <c r="F392">
        <v>458</v>
      </c>
      <c r="G392">
        <v>0.31</v>
      </c>
      <c r="H392">
        <v>229</v>
      </c>
    </row>
    <row r="393" spans="1:8" x14ac:dyDescent="0.25">
      <c r="A393" t="s">
        <v>2842</v>
      </c>
      <c r="B393" t="s">
        <v>143</v>
      </c>
      <c r="C393" t="s">
        <v>22</v>
      </c>
      <c r="D393">
        <v>2</v>
      </c>
      <c r="E393">
        <v>0.17</v>
      </c>
      <c r="F393">
        <v>498</v>
      </c>
      <c r="G393">
        <v>0.34</v>
      </c>
      <c r="H393">
        <v>249</v>
      </c>
    </row>
    <row r="394" spans="1:8" x14ac:dyDescent="0.25">
      <c r="A394" t="s">
        <v>2842</v>
      </c>
      <c r="B394" t="s">
        <v>37</v>
      </c>
      <c r="C394" t="s">
        <v>22</v>
      </c>
      <c r="D394">
        <v>2</v>
      </c>
      <c r="E394">
        <v>0.17</v>
      </c>
      <c r="F394">
        <v>498</v>
      </c>
      <c r="G394">
        <v>0.34</v>
      </c>
      <c r="H394">
        <v>249</v>
      </c>
    </row>
    <row r="395" spans="1:8" x14ac:dyDescent="0.25">
      <c r="A395" t="s">
        <v>2842</v>
      </c>
      <c r="B395" t="s">
        <v>330</v>
      </c>
      <c r="C395" t="s">
        <v>22</v>
      </c>
      <c r="D395">
        <v>2</v>
      </c>
      <c r="E395">
        <v>0.17</v>
      </c>
      <c r="F395">
        <v>578</v>
      </c>
      <c r="G395">
        <v>0.39</v>
      </c>
      <c r="H395">
        <v>289</v>
      </c>
    </row>
    <row r="396" spans="1:8" x14ac:dyDescent="0.25">
      <c r="A396" t="s">
        <v>2842</v>
      </c>
      <c r="B396" t="s">
        <v>177</v>
      </c>
      <c r="C396" t="s">
        <v>342</v>
      </c>
      <c r="D396">
        <v>2</v>
      </c>
      <c r="E396">
        <v>0.17</v>
      </c>
      <c r="F396">
        <v>598</v>
      </c>
      <c r="G396">
        <v>0.4</v>
      </c>
      <c r="H396">
        <v>299</v>
      </c>
    </row>
    <row r="397" spans="1:8" x14ac:dyDescent="0.25">
      <c r="A397" t="s">
        <v>2842</v>
      </c>
      <c r="B397" t="s">
        <v>177</v>
      </c>
      <c r="C397" t="s">
        <v>2202</v>
      </c>
      <c r="D397">
        <v>2</v>
      </c>
      <c r="E397">
        <v>0.17</v>
      </c>
      <c r="F397">
        <v>598</v>
      </c>
      <c r="G397">
        <v>0.4</v>
      </c>
      <c r="H397">
        <v>299</v>
      </c>
    </row>
    <row r="398" spans="1:8" x14ac:dyDescent="0.25">
      <c r="A398" t="s">
        <v>2842</v>
      </c>
      <c r="B398" t="s">
        <v>177</v>
      </c>
      <c r="C398" t="s">
        <v>2312</v>
      </c>
      <c r="D398">
        <v>2</v>
      </c>
      <c r="E398">
        <v>0.17</v>
      </c>
      <c r="F398">
        <v>598</v>
      </c>
      <c r="G398">
        <v>0.4</v>
      </c>
      <c r="H398">
        <v>299</v>
      </c>
    </row>
    <row r="399" spans="1:8" x14ac:dyDescent="0.25">
      <c r="A399" t="s">
        <v>2842</v>
      </c>
      <c r="B399" t="s">
        <v>177</v>
      </c>
      <c r="C399" t="s">
        <v>2203</v>
      </c>
      <c r="D399">
        <v>2</v>
      </c>
      <c r="E399">
        <v>0.17</v>
      </c>
      <c r="F399">
        <v>598</v>
      </c>
      <c r="G399">
        <v>0.4</v>
      </c>
      <c r="H399">
        <v>299</v>
      </c>
    </row>
    <row r="400" spans="1:8" x14ac:dyDescent="0.25">
      <c r="A400" t="s">
        <v>2842</v>
      </c>
      <c r="B400" t="s">
        <v>125</v>
      </c>
      <c r="C400" t="s">
        <v>22</v>
      </c>
      <c r="D400">
        <v>2</v>
      </c>
      <c r="E400">
        <v>0.17</v>
      </c>
      <c r="F400">
        <v>790</v>
      </c>
      <c r="G400">
        <v>0.53</v>
      </c>
      <c r="H400">
        <v>395</v>
      </c>
    </row>
    <row r="401" spans="1:8" x14ac:dyDescent="0.25">
      <c r="A401" t="s">
        <v>2842</v>
      </c>
      <c r="B401" t="s">
        <v>326</v>
      </c>
      <c r="C401" t="s">
        <v>22</v>
      </c>
      <c r="D401">
        <v>2</v>
      </c>
      <c r="E401">
        <v>0.17</v>
      </c>
      <c r="F401">
        <v>798</v>
      </c>
      <c r="G401">
        <v>0.54</v>
      </c>
      <c r="H401">
        <v>399</v>
      </c>
    </row>
    <row r="402" spans="1:8" x14ac:dyDescent="0.25">
      <c r="A402" t="s">
        <v>2842</v>
      </c>
      <c r="B402" t="s">
        <v>3303</v>
      </c>
      <c r="C402" t="s">
        <v>22</v>
      </c>
      <c r="D402">
        <v>2</v>
      </c>
      <c r="E402">
        <v>0.17</v>
      </c>
      <c r="F402">
        <v>798</v>
      </c>
      <c r="G402">
        <v>0.54</v>
      </c>
      <c r="H402">
        <v>399</v>
      </c>
    </row>
    <row r="403" spans="1:8" x14ac:dyDescent="0.25">
      <c r="A403" t="s">
        <v>2842</v>
      </c>
      <c r="B403" t="s">
        <v>2204</v>
      </c>
      <c r="C403" t="s">
        <v>22</v>
      </c>
      <c r="D403">
        <v>2</v>
      </c>
      <c r="E403">
        <v>0.17</v>
      </c>
      <c r="F403">
        <v>930</v>
      </c>
      <c r="G403">
        <v>0.63</v>
      </c>
      <c r="H403">
        <v>465</v>
      </c>
    </row>
    <row r="404" spans="1:8" x14ac:dyDescent="0.25">
      <c r="A404" t="s">
        <v>2842</v>
      </c>
      <c r="B404" t="s">
        <v>199</v>
      </c>
      <c r="C404" t="s">
        <v>22</v>
      </c>
      <c r="D404">
        <v>2</v>
      </c>
      <c r="E404">
        <v>0.17</v>
      </c>
      <c r="F404">
        <v>1058</v>
      </c>
      <c r="G404">
        <v>0.72</v>
      </c>
      <c r="H404">
        <v>529</v>
      </c>
    </row>
    <row r="405" spans="1:8" x14ac:dyDescent="0.25">
      <c r="A405" t="s">
        <v>2842</v>
      </c>
      <c r="B405" t="s">
        <v>98</v>
      </c>
      <c r="C405" t="s">
        <v>22</v>
      </c>
      <c r="D405">
        <v>2</v>
      </c>
      <c r="E405">
        <v>0.17</v>
      </c>
      <c r="F405">
        <v>1198</v>
      </c>
      <c r="G405">
        <v>0.81</v>
      </c>
      <c r="H405">
        <v>599</v>
      </c>
    </row>
    <row r="406" spans="1:8" x14ac:dyDescent="0.25">
      <c r="A406" t="s">
        <v>2842</v>
      </c>
      <c r="B406" t="s">
        <v>90</v>
      </c>
      <c r="C406" t="s">
        <v>22</v>
      </c>
      <c r="D406">
        <v>2</v>
      </c>
      <c r="E406">
        <v>0.17</v>
      </c>
      <c r="F406">
        <v>1198</v>
      </c>
      <c r="G406">
        <v>0.81</v>
      </c>
      <c r="H406">
        <v>599</v>
      </c>
    </row>
    <row r="407" spans="1:8" x14ac:dyDescent="0.25">
      <c r="A407" t="s">
        <v>2842</v>
      </c>
      <c r="B407" t="s">
        <v>2231</v>
      </c>
      <c r="C407" t="s">
        <v>2214</v>
      </c>
      <c r="D407">
        <v>2</v>
      </c>
      <c r="E407">
        <v>0.17</v>
      </c>
      <c r="F407">
        <v>1498</v>
      </c>
      <c r="G407">
        <v>1.01</v>
      </c>
      <c r="H407">
        <v>749</v>
      </c>
    </row>
    <row r="408" spans="1:8" x14ac:dyDescent="0.25">
      <c r="A408" t="s">
        <v>2842</v>
      </c>
      <c r="B408" t="s">
        <v>109</v>
      </c>
      <c r="C408" t="s">
        <v>22</v>
      </c>
      <c r="D408">
        <v>2</v>
      </c>
      <c r="E408">
        <v>0.17</v>
      </c>
      <c r="F408">
        <v>1678</v>
      </c>
      <c r="G408">
        <v>1.1399999999999999</v>
      </c>
      <c r="H408">
        <v>839</v>
      </c>
    </row>
    <row r="409" spans="1:8" x14ac:dyDescent="0.25">
      <c r="A409" t="s">
        <v>2842</v>
      </c>
      <c r="B409" t="s">
        <v>76</v>
      </c>
      <c r="C409" t="s">
        <v>22</v>
      </c>
      <c r="D409">
        <v>2</v>
      </c>
      <c r="E409">
        <v>0.17</v>
      </c>
      <c r="F409">
        <v>2380</v>
      </c>
      <c r="G409">
        <v>1.61</v>
      </c>
      <c r="H409">
        <v>1190</v>
      </c>
    </row>
    <row r="410" spans="1:8" x14ac:dyDescent="0.25">
      <c r="A410" t="s">
        <v>2842</v>
      </c>
      <c r="B410" t="s">
        <v>2222</v>
      </c>
      <c r="C410" t="s">
        <v>2223</v>
      </c>
      <c r="D410">
        <v>2</v>
      </c>
      <c r="E410">
        <v>0.17</v>
      </c>
      <c r="F410">
        <v>2498</v>
      </c>
      <c r="G410">
        <v>1.69</v>
      </c>
      <c r="H410">
        <v>1249</v>
      </c>
    </row>
    <row r="411" spans="1:8" x14ac:dyDescent="0.25">
      <c r="A411" t="s">
        <v>2842</v>
      </c>
      <c r="B411" t="s">
        <v>2222</v>
      </c>
      <c r="C411" t="s">
        <v>2224</v>
      </c>
      <c r="D411">
        <v>2</v>
      </c>
      <c r="E411">
        <v>0.17</v>
      </c>
      <c r="F411">
        <v>2498</v>
      </c>
      <c r="G411">
        <v>1.69</v>
      </c>
      <c r="H411">
        <v>1249</v>
      </c>
    </row>
    <row r="412" spans="1:8" x14ac:dyDescent="0.25">
      <c r="A412" t="s">
        <v>2842</v>
      </c>
      <c r="B412" t="s">
        <v>2235</v>
      </c>
      <c r="C412" t="s">
        <v>2216</v>
      </c>
      <c r="D412">
        <v>2</v>
      </c>
      <c r="E412">
        <v>0.17</v>
      </c>
      <c r="F412">
        <v>3580</v>
      </c>
      <c r="G412">
        <v>2.42</v>
      </c>
      <c r="H412">
        <v>1790</v>
      </c>
    </row>
    <row r="413" spans="1:8" x14ac:dyDescent="0.25">
      <c r="A413" t="s">
        <v>2842</v>
      </c>
      <c r="B413" t="s">
        <v>145</v>
      </c>
      <c r="C413" t="s">
        <v>193</v>
      </c>
      <c r="D413">
        <v>3</v>
      </c>
      <c r="E413">
        <v>0.26</v>
      </c>
      <c r="F413">
        <v>255</v>
      </c>
      <c r="G413">
        <v>0.17</v>
      </c>
      <c r="H413">
        <v>85</v>
      </c>
    </row>
    <row r="414" spans="1:8" x14ac:dyDescent="0.25">
      <c r="A414" t="s">
        <v>2842</v>
      </c>
      <c r="B414" t="s">
        <v>132</v>
      </c>
      <c r="C414" t="s">
        <v>146</v>
      </c>
      <c r="D414">
        <v>3</v>
      </c>
      <c r="E414">
        <v>0.26</v>
      </c>
      <c r="F414">
        <v>255</v>
      </c>
      <c r="G414">
        <v>0.17</v>
      </c>
      <c r="H414">
        <v>85</v>
      </c>
    </row>
    <row r="415" spans="1:8" x14ac:dyDescent="0.25">
      <c r="A415" t="s">
        <v>2842</v>
      </c>
      <c r="B415" t="s">
        <v>333</v>
      </c>
      <c r="C415" t="s">
        <v>22</v>
      </c>
      <c r="D415">
        <v>3</v>
      </c>
      <c r="E415">
        <v>0.26</v>
      </c>
      <c r="F415">
        <v>447</v>
      </c>
      <c r="G415">
        <v>0.3</v>
      </c>
      <c r="H415">
        <v>149</v>
      </c>
    </row>
    <row r="416" spans="1:8" x14ac:dyDescent="0.25">
      <c r="A416" t="s">
        <v>2842</v>
      </c>
      <c r="B416" t="s">
        <v>28</v>
      </c>
      <c r="C416" t="s">
        <v>22</v>
      </c>
      <c r="D416">
        <v>3</v>
      </c>
      <c r="E416">
        <v>0.26</v>
      </c>
      <c r="F416">
        <v>447</v>
      </c>
      <c r="G416">
        <v>0.3</v>
      </c>
      <c r="H416">
        <v>149</v>
      </c>
    </row>
    <row r="417" spans="1:8" x14ac:dyDescent="0.25">
      <c r="A417" t="s">
        <v>2842</v>
      </c>
      <c r="B417" t="s">
        <v>334</v>
      </c>
      <c r="C417" t="s">
        <v>22</v>
      </c>
      <c r="D417">
        <v>3</v>
      </c>
      <c r="E417">
        <v>0.26</v>
      </c>
      <c r="F417">
        <v>507</v>
      </c>
      <c r="G417">
        <v>0.34</v>
      </c>
      <c r="H417">
        <v>169</v>
      </c>
    </row>
    <row r="418" spans="1:8" x14ac:dyDescent="0.25">
      <c r="A418" t="s">
        <v>2842</v>
      </c>
      <c r="B418" t="s">
        <v>303</v>
      </c>
      <c r="C418" t="s">
        <v>22</v>
      </c>
      <c r="D418">
        <v>3</v>
      </c>
      <c r="E418">
        <v>0.26</v>
      </c>
      <c r="F418">
        <v>507</v>
      </c>
      <c r="G418">
        <v>0.34</v>
      </c>
      <c r="H418">
        <v>169</v>
      </c>
    </row>
    <row r="419" spans="1:8" x14ac:dyDescent="0.25">
      <c r="A419" t="s">
        <v>2842</v>
      </c>
      <c r="B419" t="s">
        <v>81</v>
      </c>
      <c r="C419" t="s">
        <v>22</v>
      </c>
      <c r="D419">
        <v>3</v>
      </c>
      <c r="E419">
        <v>0.26</v>
      </c>
      <c r="F419">
        <v>537</v>
      </c>
      <c r="G419">
        <v>0.36</v>
      </c>
      <c r="H419">
        <v>179</v>
      </c>
    </row>
    <row r="420" spans="1:8" x14ac:dyDescent="0.25">
      <c r="A420" t="s">
        <v>2842</v>
      </c>
      <c r="B420" t="s">
        <v>156</v>
      </c>
      <c r="C420" t="s">
        <v>22</v>
      </c>
      <c r="D420">
        <v>3</v>
      </c>
      <c r="E420">
        <v>0.26</v>
      </c>
      <c r="F420">
        <v>597</v>
      </c>
      <c r="G420">
        <v>0.4</v>
      </c>
      <c r="H420">
        <v>199</v>
      </c>
    </row>
    <row r="421" spans="1:8" x14ac:dyDescent="0.25">
      <c r="A421" t="s">
        <v>2842</v>
      </c>
      <c r="B421" t="s">
        <v>2749</v>
      </c>
      <c r="C421" t="s">
        <v>22</v>
      </c>
      <c r="D421">
        <v>3</v>
      </c>
      <c r="E421">
        <v>0.26</v>
      </c>
      <c r="F421">
        <v>747</v>
      </c>
      <c r="G421">
        <v>0.51</v>
      </c>
      <c r="H421">
        <v>249</v>
      </c>
    </row>
    <row r="422" spans="1:8" x14ac:dyDescent="0.25">
      <c r="A422" t="s">
        <v>2842</v>
      </c>
      <c r="B422" t="s">
        <v>177</v>
      </c>
      <c r="C422" t="s">
        <v>340</v>
      </c>
      <c r="D422">
        <v>3</v>
      </c>
      <c r="E422">
        <v>0.26</v>
      </c>
      <c r="F422">
        <v>897</v>
      </c>
      <c r="G422">
        <v>0.61</v>
      </c>
      <c r="H422">
        <v>299</v>
      </c>
    </row>
    <row r="423" spans="1:8" x14ac:dyDescent="0.25">
      <c r="A423" t="s">
        <v>2842</v>
      </c>
      <c r="B423" t="s">
        <v>177</v>
      </c>
      <c r="C423" t="s">
        <v>2256</v>
      </c>
      <c r="D423">
        <v>3</v>
      </c>
      <c r="E423">
        <v>0.26</v>
      </c>
      <c r="F423">
        <v>897</v>
      </c>
      <c r="G423">
        <v>0.61</v>
      </c>
      <c r="H423">
        <v>299</v>
      </c>
    </row>
    <row r="424" spans="1:8" x14ac:dyDescent="0.25">
      <c r="A424" t="s">
        <v>2842</v>
      </c>
      <c r="B424" t="s">
        <v>3044</v>
      </c>
      <c r="C424" t="s">
        <v>22</v>
      </c>
      <c r="D424">
        <v>3</v>
      </c>
      <c r="E424">
        <v>0.26</v>
      </c>
      <c r="F424">
        <v>1047</v>
      </c>
      <c r="G424">
        <v>0.71</v>
      </c>
      <c r="H424">
        <v>349</v>
      </c>
    </row>
    <row r="425" spans="1:8" x14ac:dyDescent="0.25">
      <c r="A425" t="s">
        <v>2842</v>
      </c>
      <c r="B425" t="s">
        <v>2232</v>
      </c>
      <c r="C425" t="s">
        <v>2214</v>
      </c>
      <c r="D425">
        <v>3</v>
      </c>
      <c r="E425">
        <v>0.26</v>
      </c>
      <c r="F425">
        <v>2637</v>
      </c>
      <c r="G425">
        <v>1.78</v>
      </c>
      <c r="H425">
        <v>879</v>
      </c>
    </row>
    <row r="426" spans="1:8" x14ac:dyDescent="0.25">
      <c r="A426" t="s">
        <v>2842</v>
      </c>
      <c r="B426" t="s">
        <v>2258</v>
      </c>
      <c r="C426" t="s">
        <v>2214</v>
      </c>
      <c r="D426">
        <v>3</v>
      </c>
      <c r="E426">
        <v>0.26</v>
      </c>
      <c r="F426">
        <v>2847</v>
      </c>
      <c r="G426">
        <v>1.93</v>
      </c>
      <c r="H426">
        <v>949</v>
      </c>
    </row>
    <row r="427" spans="1:8" x14ac:dyDescent="0.25">
      <c r="A427" t="s">
        <v>2842</v>
      </c>
      <c r="B427" t="s">
        <v>2215</v>
      </c>
      <c r="C427" t="s">
        <v>2216</v>
      </c>
      <c r="D427">
        <v>3</v>
      </c>
      <c r="E427">
        <v>0.26</v>
      </c>
      <c r="F427">
        <v>2847</v>
      </c>
      <c r="G427">
        <v>1.93</v>
      </c>
      <c r="H427">
        <v>949</v>
      </c>
    </row>
    <row r="428" spans="1:8" x14ac:dyDescent="0.25">
      <c r="A428" t="s">
        <v>2842</v>
      </c>
      <c r="B428" t="s">
        <v>2222</v>
      </c>
      <c r="C428" t="s">
        <v>2216</v>
      </c>
      <c r="D428">
        <v>3</v>
      </c>
      <c r="E428">
        <v>0.26</v>
      </c>
      <c r="F428">
        <v>3747</v>
      </c>
      <c r="G428">
        <v>2.54</v>
      </c>
      <c r="H428">
        <v>1249</v>
      </c>
    </row>
    <row r="429" spans="1:8" x14ac:dyDescent="0.25">
      <c r="A429" t="s">
        <v>2842</v>
      </c>
      <c r="B429" t="s">
        <v>43</v>
      </c>
      <c r="C429" t="s">
        <v>22</v>
      </c>
      <c r="D429">
        <v>4</v>
      </c>
      <c r="E429">
        <v>0.34</v>
      </c>
      <c r="F429">
        <v>860</v>
      </c>
      <c r="G429">
        <v>0.57999999999999996</v>
      </c>
      <c r="H429">
        <v>215</v>
      </c>
    </row>
    <row r="430" spans="1:8" x14ac:dyDescent="0.25">
      <c r="A430" t="s">
        <v>2842</v>
      </c>
      <c r="B430" t="s">
        <v>112</v>
      </c>
      <c r="C430" t="s">
        <v>22</v>
      </c>
      <c r="D430">
        <v>4</v>
      </c>
      <c r="E430">
        <v>0.34</v>
      </c>
      <c r="F430">
        <v>860</v>
      </c>
      <c r="G430">
        <v>0.57999999999999996</v>
      </c>
      <c r="H430">
        <v>215</v>
      </c>
    </row>
    <row r="431" spans="1:8" x14ac:dyDescent="0.25">
      <c r="A431" t="s">
        <v>2842</v>
      </c>
      <c r="B431" t="s">
        <v>96</v>
      </c>
      <c r="C431" t="s">
        <v>97</v>
      </c>
      <c r="D431">
        <v>4</v>
      </c>
      <c r="E431">
        <v>0.34</v>
      </c>
      <c r="F431">
        <v>1396</v>
      </c>
      <c r="G431">
        <v>0.94</v>
      </c>
      <c r="H431">
        <v>349</v>
      </c>
    </row>
    <row r="432" spans="1:8" x14ac:dyDescent="0.25">
      <c r="A432" t="s">
        <v>2842</v>
      </c>
      <c r="B432" t="s">
        <v>75</v>
      </c>
      <c r="C432" t="s">
        <v>22</v>
      </c>
      <c r="D432">
        <v>4</v>
      </c>
      <c r="E432">
        <v>0.34</v>
      </c>
      <c r="F432">
        <v>4596</v>
      </c>
      <c r="G432">
        <v>3.11</v>
      </c>
      <c r="H432">
        <v>1149</v>
      </c>
    </row>
    <row r="433" spans="1:8" x14ac:dyDescent="0.25">
      <c r="A433" t="s">
        <v>2842</v>
      </c>
      <c r="B433" t="s">
        <v>65</v>
      </c>
      <c r="C433" t="s">
        <v>22</v>
      </c>
      <c r="D433">
        <v>5</v>
      </c>
      <c r="E433">
        <v>0.43</v>
      </c>
      <c r="F433">
        <v>245</v>
      </c>
      <c r="G433">
        <v>0.17</v>
      </c>
      <c r="H433">
        <v>49</v>
      </c>
    </row>
    <row r="434" spans="1:8" x14ac:dyDescent="0.25">
      <c r="A434" t="s">
        <v>2842</v>
      </c>
      <c r="B434" t="s">
        <v>32</v>
      </c>
      <c r="C434" t="s">
        <v>22</v>
      </c>
      <c r="D434">
        <v>5</v>
      </c>
      <c r="E434">
        <v>0.43</v>
      </c>
      <c r="F434">
        <v>395</v>
      </c>
      <c r="G434">
        <v>0.27</v>
      </c>
      <c r="H434">
        <v>79</v>
      </c>
    </row>
    <row r="435" spans="1:8" x14ac:dyDescent="0.25">
      <c r="A435" t="s">
        <v>2842</v>
      </c>
      <c r="B435" t="s">
        <v>42</v>
      </c>
      <c r="C435" t="s">
        <v>22</v>
      </c>
      <c r="D435">
        <v>6</v>
      </c>
      <c r="E435">
        <v>0.52</v>
      </c>
      <c r="F435">
        <v>294</v>
      </c>
      <c r="G435">
        <v>0.2</v>
      </c>
      <c r="H435">
        <v>49</v>
      </c>
    </row>
    <row r="436" spans="1:8" x14ac:dyDescent="0.25">
      <c r="A436" t="s">
        <v>2842</v>
      </c>
      <c r="B436" t="s">
        <v>66</v>
      </c>
      <c r="C436" t="s">
        <v>22</v>
      </c>
      <c r="D436">
        <v>6</v>
      </c>
      <c r="E436">
        <v>0.52</v>
      </c>
      <c r="F436">
        <v>354</v>
      </c>
      <c r="G436">
        <v>0.24</v>
      </c>
      <c r="H436">
        <v>59</v>
      </c>
    </row>
    <row r="437" spans="1:8" x14ac:dyDescent="0.25">
      <c r="A437" t="s">
        <v>2842</v>
      </c>
      <c r="B437" t="s">
        <v>35</v>
      </c>
      <c r="C437" t="s">
        <v>22</v>
      </c>
      <c r="D437">
        <v>6</v>
      </c>
      <c r="E437">
        <v>0.52</v>
      </c>
      <c r="F437">
        <v>2574</v>
      </c>
      <c r="G437">
        <v>1.74</v>
      </c>
      <c r="H437">
        <v>429</v>
      </c>
    </row>
    <row r="438" spans="1:8" x14ac:dyDescent="0.25">
      <c r="A438" t="s">
        <v>2842</v>
      </c>
      <c r="B438" t="s">
        <v>328</v>
      </c>
      <c r="C438" t="s">
        <v>22</v>
      </c>
      <c r="D438">
        <v>7</v>
      </c>
      <c r="E438">
        <v>0.6</v>
      </c>
      <c r="F438">
        <v>525</v>
      </c>
      <c r="G438">
        <v>0.36</v>
      </c>
      <c r="H438">
        <v>75</v>
      </c>
    </row>
    <row r="439" spans="1:8" x14ac:dyDescent="0.25">
      <c r="A439" t="s">
        <v>2842</v>
      </c>
      <c r="B439" t="s">
        <v>145</v>
      </c>
      <c r="C439" t="s">
        <v>258</v>
      </c>
      <c r="D439">
        <v>7</v>
      </c>
      <c r="E439">
        <v>0.6</v>
      </c>
      <c r="F439">
        <v>595</v>
      </c>
      <c r="G439">
        <v>0.4</v>
      </c>
      <c r="H439">
        <v>85</v>
      </c>
    </row>
    <row r="440" spans="1:8" x14ac:dyDescent="0.25">
      <c r="A440" t="s">
        <v>2842</v>
      </c>
      <c r="B440" t="s">
        <v>132</v>
      </c>
      <c r="C440" t="s">
        <v>133</v>
      </c>
      <c r="D440">
        <v>7</v>
      </c>
      <c r="E440">
        <v>0.6</v>
      </c>
      <c r="F440">
        <v>595</v>
      </c>
      <c r="G440">
        <v>0.4</v>
      </c>
      <c r="H440">
        <v>85</v>
      </c>
    </row>
    <row r="441" spans="1:8" x14ac:dyDescent="0.25">
      <c r="A441" t="s">
        <v>2842</v>
      </c>
      <c r="B441" t="s">
        <v>313</v>
      </c>
      <c r="C441" t="s">
        <v>22</v>
      </c>
      <c r="D441">
        <v>8</v>
      </c>
      <c r="E441">
        <v>0.69</v>
      </c>
      <c r="F441">
        <v>232</v>
      </c>
      <c r="G441">
        <v>0.16</v>
      </c>
      <c r="H441">
        <v>29</v>
      </c>
    </row>
    <row r="442" spans="1:8" x14ac:dyDescent="0.25">
      <c r="A442" t="s">
        <v>2842</v>
      </c>
      <c r="B442" t="s">
        <v>58</v>
      </c>
      <c r="C442" t="s">
        <v>22</v>
      </c>
      <c r="D442">
        <v>9</v>
      </c>
      <c r="E442">
        <v>0.77</v>
      </c>
      <c r="F442">
        <v>585</v>
      </c>
      <c r="G442">
        <v>0.4</v>
      </c>
      <c r="H442">
        <v>65</v>
      </c>
    </row>
    <row r="443" spans="1:8" x14ac:dyDescent="0.25">
      <c r="A443" t="s">
        <v>2842</v>
      </c>
      <c r="B443" t="s">
        <v>36</v>
      </c>
      <c r="C443" t="s">
        <v>22</v>
      </c>
      <c r="D443">
        <v>9</v>
      </c>
      <c r="E443">
        <v>0.77</v>
      </c>
      <c r="F443">
        <v>1521</v>
      </c>
      <c r="G443">
        <v>1.03</v>
      </c>
      <c r="H443">
        <v>169</v>
      </c>
    </row>
    <row r="444" spans="1:8" x14ac:dyDescent="0.25">
      <c r="A444" t="s">
        <v>2842</v>
      </c>
      <c r="B444" t="s">
        <v>232</v>
      </c>
      <c r="C444" t="s">
        <v>22</v>
      </c>
      <c r="D444">
        <v>10</v>
      </c>
      <c r="E444">
        <v>0.86</v>
      </c>
      <c r="F444">
        <v>170</v>
      </c>
      <c r="G444">
        <v>0.12</v>
      </c>
      <c r="H444">
        <v>17</v>
      </c>
    </row>
    <row r="445" spans="1:8" x14ac:dyDescent="0.25">
      <c r="A445" t="s">
        <v>2842</v>
      </c>
      <c r="B445" t="s">
        <v>132</v>
      </c>
      <c r="C445" t="s">
        <v>193</v>
      </c>
      <c r="D445">
        <v>10</v>
      </c>
      <c r="E445">
        <v>0.86</v>
      </c>
      <c r="F445">
        <v>850</v>
      </c>
      <c r="G445">
        <v>0.57999999999999996</v>
      </c>
      <c r="H445">
        <v>85</v>
      </c>
    </row>
    <row r="446" spans="1:8" x14ac:dyDescent="0.25">
      <c r="A446" t="s">
        <v>2842</v>
      </c>
      <c r="B446" t="s">
        <v>316</v>
      </c>
      <c r="C446" t="s">
        <v>22</v>
      </c>
      <c r="D446">
        <v>10</v>
      </c>
      <c r="E446">
        <v>0.86</v>
      </c>
      <c r="F446">
        <v>5990</v>
      </c>
      <c r="G446">
        <v>4.05</v>
      </c>
      <c r="H446">
        <v>599</v>
      </c>
    </row>
    <row r="447" spans="1:8" x14ac:dyDescent="0.25">
      <c r="A447" t="s">
        <v>2842</v>
      </c>
      <c r="B447" t="s">
        <v>83</v>
      </c>
      <c r="C447" t="s">
        <v>84</v>
      </c>
      <c r="D447">
        <v>11</v>
      </c>
      <c r="E447">
        <v>0.95</v>
      </c>
      <c r="F447">
        <v>1705</v>
      </c>
      <c r="G447">
        <v>1.1499999999999999</v>
      </c>
      <c r="H447">
        <v>155</v>
      </c>
    </row>
    <row r="448" spans="1:8" x14ac:dyDescent="0.25">
      <c r="A448" t="s">
        <v>2842</v>
      </c>
      <c r="B448" t="s">
        <v>172</v>
      </c>
      <c r="C448" t="s">
        <v>22</v>
      </c>
      <c r="D448">
        <v>12</v>
      </c>
      <c r="E448">
        <v>1.03</v>
      </c>
      <c r="F448">
        <v>348</v>
      </c>
      <c r="G448">
        <v>0.24</v>
      </c>
      <c r="H448">
        <v>29</v>
      </c>
    </row>
    <row r="449" spans="1:8" x14ac:dyDescent="0.25">
      <c r="A449" t="s">
        <v>2842</v>
      </c>
      <c r="B449" t="s">
        <v>329</v>
      </c>
      <c r="C449" t="s">
        <v>22</v>
      </c>
      <c r="D449">
        <v>15</v>
      </c>
      <c r="E449">
        <v>1.29</v>
      </c>
      <c r="F449">
        <v>7485</v>
      </c>
      <c r="G449">
        <v>5.07</v>
      </c>
      <c r="H449">
        <v>499</v>
      </c>
    </row>
    <row r="450" spans="1:8" x14ac:dyDescent="0.25">
      <c r="A450" t="s">
        <v>2842</v>
      </c>
      <c r="B450" t="s">
        <v>240</v>
      </c>
      <c r="C450" t="s">
        <v>22</v>
      </c>
      <c r="D450">
        <v>17</v>
      </c>
      <c r="E450">
        <v>1.46</v>
      </c>
      <c r="F450">
        <v>306</v>
      </c>
      <c r="G450">
        <v>0.21</v>
      </c>
      <c r="H450">
        <v>18</v>
      </c>
    </row>
    <row r="451" spans="1:8" x14ac:dyDescent="0.25">
      <c r="A451" t="s">
        <v>2842</v>
      </c>
      <c r="B451" t="s">
        <v>181</v>
      </c>
      <c r="C451" t="s">
        <v>22</v>
      </c>
      <c r="D451">
        <v>19</v>
      </c>
      <c r="E451">
        <v>1.63</v>
      </c>
      <c r="F451">
        <v>76</v>
      </c>
      <c r="G451">
        <v>0.05</v>
      </c>
      <c r="H451">
        <v>4</v>
      </c>
    </row>
    <row r="452" spans="1:8" x14ac:dyDescent="0.25">
      <c r="A452" t="s">
        <v>2842</v>
      </c>
      <c r="B452" t="s">
        <v>2767</v>
      </c>
      <c r="C452" t="s">
        <v>22</v>
      </c>
      <c r="D452">
        <v>19</v>
      </c>
      <c r="E452">
        <v>1.63</v>
      </c>
      <c r="F452">
        <v>5301</v>
      </c>
      <c r="G452">
        <v>3.59</v>
      </c>
      <c r="H452">
        <v>279</v>
      </c>
    </row>
    <row r="453" spans="1:8" x14ac:dyDescent="0.25">
      <c r="A453" t="s">
        <v>2842</v>
      </c>
      <c r="B453" t="s">
        <v>197</v>
      </c>
      <c r="C453" t="s">
        <v>22</v>
      </c>
      <c r="D453">
        <v>28</v>
      </c>
      <c r="E453">
        <v>2.41</v>
      </c>
      <c r="F453">
        <v>448</v>
      </c>
      <c r="G453">
        <v>0.3</v>
      </c>
      <c r="H453">
        <v>16</v>
      </c>
    </row>
    <row r="454" spans="1:8" x14ac:dyDescent="0.25">
      <c r="A454" t="s">
        <v>2842</v>
      </c>
      <c r="B454" t="s">
        <v>2756</v>
      </c>
      <c r="C454" t="s">
        <v>22</v>
      </c>
      <c r="D454">
        <v>51</v>
      </c>
      <c r="E454">
        <v>4.38</v>
      </c>
      <c r="F454">
        <v>1683</v>
      </c>
      <c r="G454">
        <v>1.1399999999999999</v>
      </c>
      <c r="H454">
        <v>33</v>
      </c>
    </row>
    <row r="455" spans="1:8" x14ac:dyDescent="0.25">
      <c r="A455" t="s">
        <v>2842</v>
      </c>
      <c r="B455" t="s">
        <v>59</v>
      </c>
      <c r="C455" t="s">
        <v>22</v>
      </c>
      <c r="D455">
        <v>316</v>
      </c>
      <c r="E455">
        <v>27.15</v>
      </c>
      <c r="F455">
        <v>6004</v>
      </c>
      <c r="G455">
        <v>4.0599999999999996</v>
      </c>
      <c r="H455">
        <v>19</v>
      </c>
    </row>
    <row r="456" spans="1:8" x14ac:dyDescent="0.25">
      <c r="A456" t="s">
        <v>2842</v>
      </c>
      <c r="B456" t="s">
        <v>57</v>
      </c>
      <c r="C456" t="s">
        <v>22</v>
      </c>
      <c r="D456">
        <v>350</v>
      </c>
      <c r="E456">
        <v>30.07</v>
      </c>
      <c r="F456">
        <v>6650</v>
      </c>
      <c r="G456">
        <v>4.5</v>
      </c>
      <c r="H456">
        <v>19</v>
      </c>
    </row>
    <row r="457" spans="1:8" x14ac:dyDescent="0.25">
      <c r="A457" t="s">
        <v>2843</v>
      </c>
      <c r="B457" t="s">
        <v>197</v>
      </c>
      <c r="C457" t="s">
        <v>22</v>
      </c>
      <c r="D457">
        <v>1</v>
      </c>
      <c r="E457">
        <v>0.16</v>
      </c>
      <c r="F457">
        <v>16</v>
      </c>
      <c r="G457">
        <v>0.02</v>
      </c>
      <c r="H457">
        <v>16</v>
      </c>
    </row>
    <row r="458" spans="1:8" x14ac:dyDescent="0.25">
      <c r="A458" t="s">
        <v>2843</v>
      </c>
      <c r="B458" t="s">
        <v>221</v>
      </c>
      <c r="C458" t="s">
        <v>22</v>
      </c>
      <c r="D458">
        <v>1</v>
      </c>
      <c r="E458">
        <v>0.16</v>
      </c>
      <c r="F458">
        <v>29</v>
      </c>
      <c r="G458">
        <v>0.03</v>
      </c>
      <c r="H458">
        <v>29</v>
      </c>
    </row>
    <row r="459" spans="1:8" x14ac:dyDescent="0.25">
      <c r="A459" t="s">
        <v>2843</v>
      </c>
      <c r="B459" t="s">
        <v>65</v>
      </c>
      <c r="C459" t="s">
        <v>22</v>
      </c>
      <c r="D459">
        <v>1</v>
      </c>
      <c r="E459">
        <v>0.16</v>
      </c>
      <c r="F459">
        <v>49</v>
      </c>
      <c r="G459">
        <v>0.06</v>
      </c>
      <c r="H459">
        <v>49</v>
      </c>
    </row>
    <row r="460" spans="1:8" x14ac:dyDescent="0.25">
      <c r="A460" t="s">
        <v>2843</v>
      </c>
      <c r="B460" t="s">
        <v>3058</v>
      </c>
      <c r="C460" t="s">
        <v>2202</v>
      </c>
      <c r="D460">
        <v>1</v>
      </c>
      <c r="E460">
        <v>0.16</v>
      </c>
      <c r="F460">
        <v>49</v>
      </c>
      <c r="G460">
        <v>0.06</v>
      </c>
      <c r="H460">
        <v>49</v>
      </c>
    </row>
    <row r="461" spans="1:8" x14ac:dyDescent="0.25">
      <c r="A461" t="s">
        <v>2843</v>
      </c>
      <c r="B461" t="s">
        <v>3058</v>
      </c>
      <c r="C461" t="s">
        <v>2256</v>
      </c>
      <c r="D461">
        <v>1</v>
      </c>
      <c r="E461">
        <v>0.16</v>
      </c>
      <c r="F461">
        <v>49</v>
      </c>
      <c r="G461">
        <v>0.06</v>
      </c>
      <c r="H461">
        <v>49</v>
      </c>
    </row>
    <row r="462" spans="1:8" x14ac:dyDescent="0.25">
      <c r="A462" t="s">
        <v>2843</v>
      </c>
      <c r="B462" t="s">
        <v>184</v>
      </c>
      <c r="C462" t="s">
        <v>22</v>
      </c>
      <c r="D462">
        <v>1</v>
      </c>
      <c r="E462">
        <v>0.16</v>
      </c>
      <c r="F462">
        <v>50</v>
      </c>
      <c r="G462">
        <v>0.06</v>
      </c>
      <c r="H462">
        <v>50</v>
      </c>
    </row>
    <row r="463" spans="1:8" x14ac:dyDescent="0.25">
      <c r="A463" t="s">
        <v>2843</v>
      </c>
      <c r="B463" t="s">
        <v>58</v>
      </c>
      <c r="C463" t="s">
        <v>22</v>
      </c>
      <c r="D463">
        <v>1</v>
      </c>
      <c r="E463">
        <v>0.16</v>
      </c>
      <c r="F463">
        <v>65</v>
      </c>
      <c r="G463">
        <v>0.08</v>
      </c>
      <c r="H463">
        <v>65</v>
      </c>
    </row>
    <row r="464" spans="1:8" x14ac:dyDescent="0.25">
      <c r="A464" t="s">
        <v>2843</v>
      </c>
      <c r="B464" t="s">
        <v>238</v>
      </c>
      <c r="C464" t="s">
        <v>339</v>
      </c>
      <c r="D464">
        <v>1</v>
      </c>
      <c r="E464">
        <v>0.16</v>
      </c>
      <c r="F464">
        <v>99</v>
      </c>
      <c r="G464">
        <v>0.12</v>
      </c>
      <c r="H464">
        <v>99</v>
      </c>
    </row>
    <row r="465" spans="1:8" x14ac:dyDescent="0.25">
      <c r="A465" t="s">
        <v>2843</v>
      </c>
      <c r="B465" t="s">
        <v>238</v>
      </c>
      <c r="C465" t="s">
        <v>340</v>
      </c>
      <c r="D465">
        <v>1</v>
      </c>
      <c r="E465">
        <v>0.16</v>
      </c>
      <c r="F465">
        <v>99</v>
      </c>
      <c r="G465">
        <v>0.12</v>
      </c>
      <c r="H465">
        <v>99</v>
      </c>
    </row>
    <row r="466" spans="1:8" x14ac:dyDescent="0.25">
      <c r="A466" t="s">
        <v>2843</v>
      </c>
      <c r="B466" t="s">
        <v>238</v>
      </c>
      <c r="C466" t="s">
        <v>2261</v>
      </c>
      <c r="D466">
        <v>1</v>
      </c>
      <c r="E466">
        <v>0.16</v>
      </c>
      <c r="F466">
        <v>99</v>
      </c>
      <c r="G466">
        <v>0.12</v>
      </c>
      <c r="H466">
        <v>99</v>
      </c>
    </row>
    <row r="467" spans="1:8" x14ac:dyDescent="0.25">
      <c r="A467" t="s">
        <v>2843</v>
      </c>
      <c r="B467" t="s">
        <v>187</v>
      </c>
      <c r="C467" t="s">
        <v>22</v>
      </c>
      <c r="D467">
        <v>1</v>
      </c>
      <c r="E467">
        <v>0.16</v>
      </c>
      <c r="F467">
        <v>99</v>
      </c>
      <c r="G467">
        <v>0.12</v>
      </c>
      <c r="H467">
        <v>99</v>
      </c>
    </row>
    <row r="468" spans="1:8" x14ac:dyDescent="0.25">
      <c r="A468" t="s">
        <v>2843</v>
      </c>
      <c r="B468" t="s">
        <v>238</v>
      </c>
      <c r="C468" t="s">
        <v>344</v>
      </c>
      <c r="D468">
        <v>1</v>
      </c>
      <c r="E468">
        <v>0.16</v>
      </c>
      <c r="F468">
        <v>99</v>
      </c>
      <c r="G468">
        <v>0.12</v>
      </c>
      <c r="H468">
        <v>99</v>
      </c>
    </row>
    <row r="469" spans="1:8" x14ac:dyDescent="0.25">
      <c r="A469" t="s">
        <v>2843</v>
      </c>
      <c r="B469" t="s">
        <v>243</v>
      </c>
      <c r="C469" t="s">
        <v>22</v>
      </c>
      <c r="D469">
        <v>1</v>
      </c>
      <c r="E469">
        <v>0.16</v>
      </c>
      <c r="F469">
        <v>99</v>
      </c>
      <c r="G469">
        <v>0.12</v>
      </c>
      <c r="H469">
        <v>99</v>
      </c>
    </row>
    <row r="470" spans="1:8" x14ac:dyDescent="0.25">
      <c r="A470" t="s">
        <v>2843</v>
      </c>
      <c r="B470" t="s">
        <v>241</v>
      </c>
      <c r="C470" t="s">
        <v>2261</v>
      </c>
      <c r="D470">
        <v>1</v>
      </c>
      <c r="E470">
        <v>0.16</v>
      </c>
      <c r="F470">
        <v>149</v>
      </c>
      <c r="G470">
        <v>0.17</v>
      </c>
      <c r="H470">
        <v>149</v>
      </c>
    </row>
    <row r="471" spans="1:8" x14ac:dyDescent="0.25">
      <c r="A471" t="s">
        <v>2843</v>
      </c>
      <c r="B471" t="s">
        <v>241</v>
      </c>
      <c r="C471" t="s">
        <v>2200</v>
      </c>
      <c r="D471">
        <v>1</v>
      </c>
      <c r="E471">
        <v>0.16</v>
      </c>
      <c r="F471">
        <v>149</v>
      </c>
      <c r="G471">
        <v>0.17</v>
      </c>
      <c r="H471">
        <v>149</v>
      </c>
    </row>
    <row r="472" spans="1:8" x14ac:dyDescent="0.25">
      <c r="A472" t="s">
        <v>2843</v>
      </c>
      <c r="B472" t="s">
        <v>241</v>
      </c>
      <c r="C472" t="s">
        <v>2241</v>
      </c>
      <c r="D472">
        <v>1</v>
      </c>
      <c r="E472">
        <v>0.16</v>
      </c>
      <c r="F472">
        <v>149</v>
      </c>
      <c r="G472">
        <v>0.17</v>
      </c>
      <c r="H472">
        <v>149</v>
      </c>
    </row>
    <row r="473" spans="1:8" x14ac:dyDescent="0.25">
      <c r="A473" t="s">
        <v>2843</v>
      </c>
      <c r="B473" t="s">
        <v>246</v>
      </c>
      <c r="C473" t="s">
        <v>239</v>
      </c>
      <c r="D473">
        <v>1</v>
      </c>
      <c r="E473">
        <v>0.16</v>
      </c>
      <c r="F473">
        <v>169</v>
      </c>
      <c r="G473">
        <v>0.2</v>
      </c>
      <c r="H473">
        <v>169</v>
      </c>
    </row>
    <row r="474" spans="1:8" x14ac:dyDescent="0.25">
      <c r="A474" t="s">
        <v>2843</v>
      </c>
      <c r="B474" t="s">
        <v>334</v>
      </c>
      <c r="C474" t="s">
        <v>22</v>
      </c>
      <c r="D474">
        <v>1</v>
      </c>
      <c r="E474">
        <v>0.16</v>
      </c>
      <c r="F474">
        <v>169</v>
      </c>
      <c r="G474">
        <v>0.2</v>
      </c>
      <c r="H474">
        <v>169</v>
      </c>
    </row>
    <row r="475" spans="1:8" x14ac:dyDescent="0.25">
      <c r="A475" t="s">
        <v>2843</v>
      </c>
      <c r="B475" t="s">
        <v>233</v>
      </c>
      <c r="C475" t="s">
        <v>258</v>
      </c>
      <c r="D475">
        <v>1</v>
      </c>
      <c r="E475">
        <v>0.16</v>
      </c>
      <c r="F475">
        <v>169</v>
      </c>
      <c r="G475">
        <v>0.2</v>
      </c>
      <c r="H475">
        <v>169</v>
      </c>
    </row>
    <row r="476" spans="1:8" x14ac:dyDescent="0.25">
      <c r="A476" t="s">
        <v>2843</v>
      </c>
      <c r="B476" t="s">
        <v>233</v>
      </c>
      <c r="C476" t="s">
        <v>298</v>
      </c>
      <c r="D476">
        <v>1</v>
      </c>
      <c r="E476">
        <v>0.16</v>
      </c>
      <c r="F476">
        <v>169</v>
      </c>
      <c r="G476">
        <v>0.2</v>
      </c>
      <c r="H476">
        <v>169</v>
      </c>
    </row>
    <row r="477" spans="1:8" x14ac:dyDescent="0.25">
      <c r="A477" t="s">
        <v>2843</v>
      </c>
      <c r="B477" t="s">
        <v>246</v>
      </c>
      <c r="C477" t="s">
        <v>258</v>
      </c>
      <c r="D477">
        <v>1</v>
      </c>
      <c r="E477">
        <v>0.16</v>
      </c>
      <c r="F477">
        <v>169</v>
      </c>
      <c r="G477">
        <v>0.2</v>
      </c>
      <c r="H477">
        <v>169</v>
      </c>
    </row>
    <row r="478" spans="1:8" x14ac:dyDescent="0.25">
      <c r="A478" t="s">
        <v>2843</v>
      </c>
      <c r="B478" t="s">
        <v>233</v>
      </c>
      <c r="C478" t="s">
        <v>193</v>
      </c>
      <c r="D478">
        <v>1</v>
      </c>
      <c r="E478">
        <v>0.16</v>
      </c>
      <c r="F478">
        <v>169</v>
      </c>
      <c r="G478">
        <v>0.2</v>
      </c>
      <c r="H478">
        <v>169</v>
      </c>
    </row>
    <row r="479" spans="1:8" x14ac:dyDescent="0.25">
      <c r="A479" t="s">
        <v>2843</v>
      </c>
      <c r="B479" t="s">
        <v>233</v>
      </c>
      <c r="C479" t="s">
        <v>257</v>
      </c>
      <c r="D479">
        <v>1</v>
      </c>
      <c r="E479">
        <v>0.16</v>
      </c>
      <c r="F479">
        <v>169</v>
      </c>
      <c r="G479">
        <v>0.2</v>
      </c>
      <c r="H479">
        <v>169</v>
      </c>
    </row>
    <row r="480" spans="1:8" x14ac:dyDescent="0.25">
      <c r="A480" t="s">
        <v>2843</v>
      </c>
      <c r="B480" t="s">
        <v>233</v>
      </c>
      <c r="C480" t="s">
        <v>239</v>
      </c>
      <c r="D480">
        <v>1</v>
      </c>
      <c r="E480">
        <v>0.16</v>
      </c>
      <c r="F480">
        <v>169</v>
      </c>
      <c r="G480">
        <v>0.2</v>
      </c>
      <c r="H480">
        <v>169</v>
      </c>
    </row>
    <row r="481" spans="1:8" x14ac:dyDescent="0.25">
      <c r="A481" t="s">
        <v>2843</v>
      </c>
      <c r="B481" t="s">
        <v>81</v>
      </c>
      <c r="C481" t="s">
        <v>22</v>
      </c>
      <c r="D481">
        <v>1</v>
      </c>
      <c r="E481">
        <v>0.16</v>
      </c>
      <c r="F481">
        <v>179</v>
      </c>
      <c r="G481">
        <v>0.21</v>
      </c>
      <c r="H481">
        <v>179</v>
      </c>
    </row>
    <row r="482" spans="1:8" x14ac:dyDescent="0.25">
      <c r="A482" t="s">
        <v>2843</v>
      </c>
      <c r="B482" t="s">
        <v>3057</v>
      </c>
      <c r="C482" t="s">
        <v>22</v>
      </c>
      <c r="D482">
        <v>1</v>
      </c>
      <c r="E482">
        <v>0.16</v>
      </c>
      <c r="F482">
        <v>179</v>
      </c>
      <c r="G482">
        <v>0.21</v>
      </c>
      <c r="H482">
        <v>179</v>
      </c>
    </row>
    <row r="483" spans="1:8" x14ac:dyDescent="0.25">
      <c r="A483" t="s">
        <v>2843</v>
      </c>
      <c r="B483" t="s">
        <v>39</v>
      </c>
      <c r="C483" t="s">
        <v>22</v>
      </c>
      <c r="D483">
        <v>1</v>
      </c>
      <c r="E483">
        <v>0.16</v>
      </c>
      <c r="F483">
        <v>179</v>
      </c>
      <c r="G483">
        <v>0.21</v>
      </c>
      <c r="H483">
        <v>179</v>
      </c>
    </row>
    <row r="484" spans="1:8" x14ac:dyDescent="0.25">
      <c r="A484" t="s">
        <v>2843</v>
      </c>
      <c r="B484" t="s">
        <v>335</v>
      </c>
      <c r="C484" t="s">
        <v>22</v>
      </c>
      <c r="D484">
        <v>1</v>
      </c>
      <c r="E484">
        <v>0.16</v>
      </c>
      <c r="F484">
        <v>199</v>
      </c>
      <c r="G484">
        <v>0.23</v>
      </c>
      <c r="H484">
        <v>199</v>
      </c>
    </row>
    <row r="485" spans="1:8" x14ac:dyDescent="0.25">
      <c r="A485" t="s">
        <v>2843</v>
      </c>
      <c r="B485" t="s">
        <v>43</v>
      </c>
      <c r="C485" t="s">
        <v>22</v>
      </c>
      <c r="D485">
        <v>1</v>
      </c>
      <c r="E485">
        <v>0.16</v>
      </c>
      <c r="F485">
        <v>215</v>
      </c>
      <c r="G485">
        <v>0.25</v>
      </c>
      <c r="H485">
        <v>215</v>
      </c>
    </row>
    <row r="486" spans="1:8" x14ac:dyDescent="0.25">
      <c r="A486" t="s">
        <v>2843</v>
      </c>
      <c r="B486" t="s">
        <v>182</v>
      </c>
      <c r="C486" t="s">
        <v>22</v>
      </c>
      <c r="D486">
        <v>1</v>
      </c>
      <c r="E486">
        <v>0.16</v>
      </c>
      <c r="F486">
        <v>229</v>
      </c>
      <c r="G486">
        <v>0.27</v>
      </c>
      <c r="H486">
        <v>229</v>
      </c>
    </row>
    <row r="487" spans="1:8" x14ac:dyDescent="0.25">
      <c r="A487" t="s">
        <v>2843</v>
      </c>
      <c r="B487" t="s">
        <v>236</v>
      </c>
      <c r="C487" t="s">
        <v>22</v>
      </c>
      <c r="D487">
        <v>1</v>
      </c>
      <c r="E487">
        <v>0.16</v>
      </c>
      <c r="F487">
        <v>249</v>
      </c>
      <c r="G487">
        <v>0.28999999999999998</v>
      </c>
      <c r="H487">
        <v>249</v>
      </c>
    </row>
    <row r="488" spans="1:8" x14ac:dyDescent="0.25">
      <c r="A488" t="s">
        <v>2843</v>
      </c>
      <c r="B488" t="s">
        <v>301</v>
      </c>
      <c r="C488" t="s">
        <v>22</v>
      </c>
      <c r="D488">
        <v>1</v>
      </c>
      <c r="E488">
        <v>0.16</v>
      </c>
      <c r="F488">
        <v>260</v>
      </c>
      <c r="G488">
        <v>0.3</v>
      </c>
      <c r="H488">
        <v>260</v>
      </c>
    </row>
    <row r="489" spans="1:8" x14ac:dyDescent="0.25">
      <c r="A489" t="s">
        <v>2843</v>
      </c>
      <c r="B489" t="s">
        <v>2211</v>
      </c>
      <c r="C489" t="s">
        <v>22</v>
      </c>
      <c r="D489">
        <v>1</v>
      </c>
      <c r="E489">
        <v>0.16</v>
      </c>
      <c r="F489">
        <v>279</v>
      </c>
      <c r="G489">
        <v>0.33</v>
      </c>
      <c r="H489">
        <v>279</v>
      </c>
    </row>
    <row r="490" spans="1:8" x14ac:dyDescent="0.25">
      <c r="A490" t="s">
        <v>2843</v>
      </c>
      <c r="B490" t="s">
        <v>177</v>
      </c>
      <c r="C490" t="s">
        <v>342</v>
      </c>
      <c r="D490">
        <v>1</v>
      </c>
      <c r="E490">
        <v>0.16</v>
      </c>
      <c r="F490">
        <v>299</v>
      </c>
      <c r="G490">
        <v>0.35</v>
      </c>
      <c r="H490">
        <v>299</v>
      </c>
    </row>
    <row r="491" spans="1:8" x14ac:dyDescent="0.25">
      <c r="A491" t="s">
        <v>2843</v>
      </c>
      <c r="B491" t="s">
        <v>177</v>
      </c>
      <c r="C491" t="s">
        <v>340</v>
      </c>
      <c r="D491">
        <v>1</v>
      </c>
      <c r="E491">
        <v>0.16</v>
      </c>
      <c r="F491">
        <v>299</v>
      </c>
      <c r="G491">
        <v>0.35</v>
      </c>
      <c r="H491">
        <v>299</v>
      </c>
    </row>
    <row r="492" spans="1:8" x14ac:dyDescent="0.25">
      <c r="A492" t="s">
        <v>2843</v>
      </c>
      <c r="B492" t="s">
        <v>170</v>
      </c>
      <c r="C492" t="s">
        <v>22</v>
      </c>
      <c r="D492">
        <v>1</v>
      </c>
      <c r="E492">
        <v>0.16</v>
      </c>
      <c r="F492">
        <v>299</v>
      </c>
      <c r="G492">
        <v>0.35</v>
      </c>
      <c r="H492">
        <v>299</v>
      </c>
    </row>
    <row r="493" spans="1:8" x14ac:dyDescent="0.25">
      <c r="A493" t="s">
        <v>2843</v>
      </c>
      <c r="B493" t="s">
        <v>177</v>
      </c>
      <c r="C493" t="s">
        <v>341</v>
      </c>
      <c r="D493">
        <v>1</v>
      </c>
      <c r="E493">
        <v>0.16</v>
      </c>
      <c r="F493">
        <v>299</v>
      </c>
      <c r="G493">
        <v>0.35</v>
      </c>
      <c r="H493">
        <v>299</v>
      </c>
    </row>
    <row r="494" spans="1:8" x14ac:dyDescent="0.25">
      <c r="A494" t="s">
        <v>2843</v>
      </c>
      <c r="B494" t="s">
        <v>177</v>
      </c>
      <c r="C494" t="s">
        <v>2256</v>
      </c>
      <c r="D494">
        <v>1</v>
      </c>
      <c r="E494">
        <v>0.16</v>
      </c>
      <c r="F494">
        <v>299</v>
      </c>
      <c r="G494">
        <v>0.35</v>
      </c>
      <c r="H494">
        <v>299</v>
      </c>
    </row>
    <row r="495" spans="1:8" x14ac:dyDescent="0.25">
      <c r="A495" t="s">
        <v>2843</v>
      </c>
      <c r="B495" t="s">
        <v>177</v>
      </c>
      <c r="C495" t="s">
        <v>3441</v>
      </c>
      <c r="D495">
        <v>1</v>
      </c>
      <c r="E495">
        <v>0.16</v>
      </c>
      <c r="F495">
        <v>299</v>
      </c>
      <c r="G495">
        <v>0.35</v>
      </c>
      <c r="H495">
        <v>299</v>
      </c>
    </row>
    <row r="496" spans="1:8" x14ac:dyDescent="0.25">
      <c r="A496" t="s">
        <v>2843</v>
      </c>
      <c r="B496" t="s">
        <v>78</v>
      </c>
      <c r="C496" t="s">
        <v>22</v>
      </c>
      <c r="D496">
        <v>1</v>
      </c>
      <c r="E496">
        <v>0.16</v>
      </c>
      <c r="F496">
        <v>329</v>
      </c>
      <c r="G496">
        <v>0.38</v>
      </c>
      <c r="H496">
        <v>329</v>
      </c>
    </row>
    <row r="497" spans="1:8" x14ac:dyDescent="0.25">
      <c r="A497" t="s">
        <v>2843</v>
      </c>
      <c r="B497" t="s">
        <v>46</v>
      </c>
      <c r="C497" t="s">
        <v>22</v>
      </c>
      <c r="D497">
        <v>1</v>
      </c>
      <c r="E497">
        <v>0.16</v>
      </c>
      <c r="F497">
        <v>349</v>
      </c>
      <c r="G497">
        <v>0.41</v>
      </c>
      <c r="H497">
        <v>349</v>
      </c>
    </row>
    <row r="498" spans="1:8" x14ac:dyDescent="0.25">
      <c r="A498" t="s">
        <v>2843</v>
      </c>
      <c r="B498" t="s">
        <v>25</v>
      </c>
      <c r="C498" t="s">
        <v>22</v>
      </c>
      <c r="D498">
        <v>1</v>
      </c>
      <c r="E498">
        <v>0.16</v>
      </c>
      <c r="F498">
        <v>350</v>
      </c>
      <c r="G498">
        <v>0.41</v>
      </c>
      <c r="H498">
        <v>350</v>
      </c>
    </row>
    <row r="499" spans="1:8" x14ac:dyDescent="0.25">
      <c r="A499" t="s">
        <v>2843</v>
      </c>
      <c r="B499" t="s">
        <v>101</v>
      </c>
      <c r="C499" t="s">
        <v>22</v>
      </c>
      <c r="D499">
        <v>1</v>
      </c>
      <c r="E499">
        <v>0.16</v>
      </c>
      <c r="F499">
        <v>390</v>
      </c>
      <c r="G499">
        <v>0.45</v>
      </c>
      <c r="H499">
        <v>390</v>
      </c>
    </row>
    <row r="500" spans="1:8" x14ac:dyDescent="0.25">
      <c r="A500" t="s">
        <v>2843</v>
      </c>
      <c r="B500" t="s">
        <v>140</v>
      </c>
      <c r="C500" t="s">
        <v>22</v>
      </c>
      <c r="D500">
        <v>1</v>
      </c>
      <c r="E500">
        <v>0.16</v>
      </c>
      <c r="F500">
        <v>399</v>
      </c>
      <c r="G500">
        <v>0.47</v>
      </c>
      <c r="H500">
        <v>399</v>
      </c>
    </row>
    <row r="501" spans="1:8" x14ac:dyDescent="0.25">
      <c r="A501" t="s">
        <v>2843</v>
      </c>
      <c r="B501" t="s">
        <v>35</v>
      </c>
      <c r="C501" t="s">
        <v>22</v>
      </c>
      <c r="D501">
        <v>1</v>
      </c>
      <c r="E501">
        <v>0.16</v>
      </c>
      <c r="F501">
        <v>429</v>
      </c>
      <c r="G501">
        <v>0.5</v>
      </c>
      <c r="H501">
        <v>429</v>
      </c>
    </row>
    <row r="502" spans="1:8" x14ac:dyDescent="0.25">
      <c r="A502" t="s">
        <v>2843</v>
      </c>
      <c r="B502" t="s">
        <v>2255</v>
      </c>
      <c r="C502" t="s">
        <v>2256</v>
      </c>
      <c r="D502">
        <v>1</v>
      </c>
      <c r="E502">
        <v>0.16</v>
      </c>
      <c r="F502">
        <v>449</v>
      </c>
      <c r="G502">
        <v>0.52</v>
      </c>
      <c r="H502">
        <v>449</v>
      </c>
    </row>
    <row r="503" spans="1:8" x14ac:dyDescent="0.25">
      <c r="A503" t="s">
        <v>2843</v>
      </c>
      <c r="B503" t="s">
        <v>2254</v>
      </c>
      <c r="C503" t="s">
        <v>295</v>
      </c>
      <c r="D503">
        <v>1</v>
      </c>
      <c r="E503">
        <v>0.16</v>
      </c>
      <c r="F503">
        <v>449</v>
      </c>
      <c r="G503">
        <v>0.52</v>
      </c>
      <c r="H503">
        <v>449</v>
      </c>
    </row>
    <row r="504" spans="1:8" x14ac:dyDescent="0.25">
      <c r="A504" t="s">
        <v>2843</v>
      </c>
      <c r="B504" t="s">
        <v>175</v>
      </c>
      <c r="C504" t="s">
        <v>2252</v>
      </c>
      <c r="D504">
        <v>1</v>
      </c>
      <c r="E504">
        <v>0.16</v>
      </c>
      <c r="F504">
        <v>499</v>
      </c>
      <c r="G504">
        <v>0.57999999999999996</v>
      </c>
      <c r="H504">
        <v>499</v>
      </c>
    </row>
    <row r="505" spans="1:8" x14ac:dyDescent="0.25">
      <c r="A505" t="s">
        <v>2843</v>
      </c>
      <c r="B505" t="s">
        <v>2242</v>
      </c>
      <c r="C505" t="s">
        <v>2216</v>
      </c>
      <c r="D505">
        <v>1</v>
      </c>
      <c r="E505">
        <v>0.16</v>
      </c>
      <c r="F505">
        <v>539</v>
      </c>
      <c r="G505">
        <v>0.63</v>
      </c>
      <c r="H505">
        <v>539</v>
      </c>
    </row>
    <row r="506" spans="1:8" x14ac:dyDescent="0.25">
      <c r="A506" t="s">
        <v>2843</v>
      </c>
      <c r="B506" t="s">
        <v>229</v>
      </c>
      <c r="C506" t="s">
        <v>22</v>
      </c>
      <c r="D506">
        <v>1</v>
      </c>
      <c r="E506">
        <v>0.16</v>
      </c>
      <c r="F506">
        <v>569</v>
      </c>
      <c r="G506">
        <v>0.66</v>
      </c>
      <c r="H506">
        <v>569</v>
      </c>
    </row>
    <row r="507" spans="1:8" x14ac:dyDescent="0.25">
      <c r="A507" t="s">
        <v>2843</v>
      </c>
      <c r="B507" t="s">
        <v>274</v>
      </c>
      <c r="C507" t="s">
        <v>22</v>
      </c>
      <c r="D507">
        <v>1</v>
      </c>
      <c r="E507">
        <v>0.16</v>
      </c>
      <c r="F507">
        <v>590</v>
      </c>
      <c r="G507">
        <v>0.69</v>
      </c>
      <c r="H507">
        <v>590</v>
      </c>
    </row>
    <row r="508" spans="1:8" x14ac:dyDescent="0.25">
      <c r="A508" t="s">
        <v>2843</v>
      </c>
      <c r="B508" t="s">
        <v>111</v>
      </c>
      <c r="C508" t="s">
        <v>22</v>
      </c>
      <c r="D508">
        <v>1</v>
      </c>
      <c r="E508">
        <v>0.16</v>
      </c>
      <c r="F508">
        <v>590</v>
      </c>
      <c r="G508">
        <v>0.69</v>
      </c>
      <c r="H508">
        <v>590</v>
      </c>
    </row>
    <row r="509" spans="1:8" x14ac:dyDescent="0.25">
      <c r="A509" t="s">
        <v>2843</v>
      </c>
      <c r="B509" t="s">
        <v>124</v>
      </c>
      <c r="C509" t="s">
        <v>22</v>
      </c>
      <c r="D509">
        <v>1</v>
      </c>
      <c r="E509">
        <v>0.16</v>
      </c>
      <c r="F509">
        <v>599</v>
      </c>
      <c r="G509">
        <v>0.7</v>
      </c>
      <c r="H509">
        <v>599</v>
      </c>
    </row>
    <row r="510" spans="1:8" x14ac:dyDescent="0.25">
      <c r="A510" t="s">
        <v>2843</v>
      </c>
      <c r="B510" t="s">
        <v>2245</v>
      </c>
      <c r="C510" t="s">
        <v>2246</v>
      </c>
      <c r="D510">
        <v>1</v>
      </c>
      <c r="E510">
        <v>0.16</v>
      </c>
      <c r="F510">
        <v>639</v>
      </c>
      <c r="G510">
        <v>0.74</v>
      </c>
      <c r="H510">
        <v>639</v>
      </c>
    </row>
    <row r="511" spans="1:8" x14ac:dyDescent="0.25">
      <c r="A511" t="s">
        <v>2843</v>
      </c>
      <c r="B511" t="s">
        <v>167</v>
      </c>
      <c r="C511" t="s">
        <v>22</v>
      </c>
      <c r="D511">
        <v>1</v>
      </c>
      <c r="E511">
        <v>0.16</v>
      </c>
      <c r="F511">
        <v>649</v>
      </c>
      <c r="G511">
        <v>0.76</v>
      </c>
      <c r="H511">
        <v>649</v>
      </c>
    </row>
    <row r="512" spans="1:8" x14ac:dyDescent="0.25">
      <c r="A512" t="s">
        <v>2843</v>
      </c>
      <c r="B512" t="s">
        <v>47</v>
      </c>
      <c r="C512" t="s">
        <v>22</v>
      </c>
      <c r="D512">
        <v>1</v>
      </c>
      <c r="E512">
        <v>0.16</v>
      </c>
      <c r="F512">
        <v>649</v>
      </c>
      <c r="G512">
        <v>0.76</v>
      </c>
      <c r="H512">
        <v>649</v>
      </c>
    </row>
    <row r="513" spans="1:8" x14ac:dyDescent="0.25">
      <c r="A513" t="s">
        <v>2843</v>
      </c>
      <c r="B513" t="s">
        <v>183</v>
      </c>
      <c r="C513" t="s">
        <v>22</v>
      </c>
      <c r="D513">
        <v>1</v>
      </c>
      <c r="E513">
        <v>0.16</v>
      </c>
      <c r="F513">
        <v>680</v>
      </c>
      <c r="G513">
        <v>0.79</v>
      </c>
      <c r="H513">
        <v>680</v>
      </c>
    </row>
    <row r="514" spans="1:8" x14ac:dyDescent="0.25">
      <c r="A514" t="s">
        <v>2843</v>
      </c>
      <c r="B514" t="s">
        <v>217</v>
      </c>
      <c r="C514" t="s">
        <v>218</v>
      </c>
      <c r="D514">
        <v>1</v>
      </c>
      <c r="E514">
        <v>0.16</v>
      </c>
      <c r="F514">
        <v>729</v>
      </c>
      <c r="G514">
        <v>0.85</v>
      </c>
      <c r="H514">
        <v>729</v>
      </c>
    </row>
    <row r="515" spans="1:8" x14ac:dyDescent="0.25">
      <c r="A515" t="s">
        <v>2843</v>
      </c>
      <c r="B515" t="s">
        <v>87</v>
      </c>
      <c r="C515" t="s">
        <v>22</v>
      </c>
      <c r="D515">
        <v>1</v>
      </c>
      <c r="E515">
        <v>0.16</v>
      </c>
      <c r="F515">
        <v>729</v>
      </c>
      <c r="G515">
        <v>0.85</v>
      </c>
      <c r="H515">
        <v>729</v>
      </c>
    </row>
    <row r="516" spans="1:8" x14ac:dyDescent="0.25">
      <c r="A516" t="s">
        <v>2843</v>
      </c>
      <c r="B516" t="s">
        <v>2245</v>
      </c>
      <c r="C516" t="s">
        <v>2773</v>
      </c>
      <c r="D516">
        <v>1</v>
      </c>
      <c r="E516">
        <v>0.16</v>
      </c>
      <c r="F516">
        <v>750</v>
      </c>
      <c r="G516">
        <v>0.87</v>
      </c>
      <c r="H516">
        <v>750</v>
      </c>
    </row>
    <row r="517" spans="1:8" x14ac:dyDescent="0.25">
      <c r="A517" t="s">
        <v>2843</v>
      </c>
      <c r="B517" t="s">
        <v>51</v>
      </c>
      <c r="C517" t="s">
        <v>22</v>
      </c>
      <c r="D517">
        <v>1</v>
      </c>
      <c r="E517">
        <v>0.16</v>
      </c>
      <c r="F517">
        <v>749</v>
      </c>
      <c r="G517">
        <v>0.87</v>
      </c>
      <c r="H517">
        <v>749</v>
      </c>
    </row>
    <row r="518" spans="1:8" x14ac:dyDescent="0.25">
      <c r="A518" t="s">
        <v>2843</v>
      </c>
      <c r="B518" t="s">
        <v>45</v>
      </c>
      <c r="C518" t="s">
        <v>22</v>
      </c>
      <c r="D518">
        <v>1</v>
      </c>
      <c r="E518">
        <v>0.16</v>
      </c>
      <c r="F518">
        <v>769</v>
      </c>
      <c r="G518">
        <v>0.9</v>
      </c>
      <c r="H518">
        <v>769</v>
      </c>
    </row>
    <row r="519" spans="1:8" x14ac:dyDescent="0.25">
      <c r="A519" t="s">
        <v>2843</v>
      </c>
      <c r="B519" t="s">
        <v>3297</v>
      </c>
      <c r="C519" t="s">
        <v>22</v>
      </c>
      <c r="D519">
        <v>1</v>
      </c>
      <c r="E519">
        <v>0.16</v>
      </c>
      <c r="F519">
        <v>849</v>
      </c>
      <c r="G519">
        <v>0.99</v>
      </c>
      <c r="H519">
        <v>849</v>
      </c>
    </row>
    <row r="520" spans="1:8" x14ac:dyDescent="0.25">
      <c r="A520" t="s">
        <v>2843</v>
      </c>
      <c r="B520" t="s">
        <v>3049</v>
      </c>
      <c r="C520" t="s">
        <v>3050</v>
      </c>
      <c r="D520">
        <v>1</v>
      </c>
      <c r="E520">
        <v>0.16</v>
      </c>
      <c r="F520">
        <v>849</v>
      </c>
      <c r="G520">
        <v>0.99</v>
      </c>
      <c r="H520">
        <v>849</v>
      </c>
    </row>
    <row r="521" spans="1:8" x14ac:dyDescent="0.25">
      <c r="A521" t="s">
        <v>2843</v>
      </c>
      <c r="B521" t="s">
        <v>3049</v>
      </c>
      <c r="C521" t="s">
        <v>3051</v>
      </c>
      <c r="D521">
        <v>1</v>
      </c>
      <c r="E521">
        <v>0.16</v>
      </c>
      <c r="F521">
        <v>849</v>
      </c>
      <c r="G521">
        <v>0.99</v>
      </c>
      <c r="H521">
        <v>849</v>
      </c>
    </row>
    <row r="522" spans="1:8" x14ac:dyDescent="0.25">
      <c r="A522" t="s">
        <v>2843</v>
      </c>
      <c r="B522" t="s">
        <v>2217</v>
      </c>
      <c r="C522" t="s">
        <v>2223</v>
      </c>
      <c r="D522">
        <v>1</v>
      </c>
      <c r="E522">
        <v>0.16</v>
      </c>
      <c r="F522">
        <v>849</v>
      </c>
      <c r="G522">
        <v>0.99</v>
      </c>
      <c r="H522">
        <v>849</v>
      </c>
    </row>
    <row r="523" spans="1:8" x14ac:dyDescent="0.25">
      <c r="A523" t="s">
        <v>2843</v>
      </c>
      <c r="B523" t="s">
        <v>2247</v>
      </c>
      <c r="C523" t="s">
        <v>2243</v>
      </c>
      <c r="D523">
        <v>1</v>
      </c>
      <c r="E523">
        <v>0.16</v>
      </c>
      <c r="F523">
        <v>850</v>
      </c>
      <c r="G523">
        <v>0.99</v>
      </c>
      <c r="H523">
        <v>850</v>
      </c>
    </row>
    <row r="524" spans="1:8" x14ac:dyDescent="0.25">
      <c r="A524" t="s">
        <v>2843</v>
      </c>
      <c r="B524" t="s">
        <v>2215</v>
      </c>
      <c r="C524" t="s">
        <v>2223</v>
      </c>
      <c r="D524">
        <v>1</v>
      </c>
      <c r="E524">
        <v>0.16</v>
      </c>
      <c r="F524">
        <v>949</v>
      </c>
      <c r="G524">
        <v>1.1100000000000001</v>
      </c>
      <c r="H524">
        <v>949</v>
      </c>
    </row>
    <row r="525" spans="1:8" x14ac:dyDescent="0.25">
      <c r="A525" t="s">
        <v>2843</v>
      </c>
      <c r="B525" t="s">
        <v>60</v>
      </c>
      <c r="C525" t="s">
        <v>22</v>
      </c>
      <c r="D525">
        <v>1</v>
      </c>
      <c r="E525">
        <v>0.16</v>
      </c>
      <c r="F525">
        <v>949</v>
      </c>
      <c r="G525">
        <v>1.1100000000000001</v>
      </c>
      <c r="H525">
        <v>949</v>
      </c>
    </row>
    <row r="526" spans="1:8" x14ac:dyDescent="0.25">
      <c r="A526" t="s">
        <v>2843</v>
      </c>
      <c r="B526" t="s">
        <v>206</v>
      </c>
      <c r="C526" t="s">
        <v>22</v>
      </c>
      <c r="D526">
        <v>1</v>
      </c>
      <c r="E526">
        <v>0.16</v>
      </c>
      <c r="F526">
        <v>949</v>
      </c>
      <c r="G526">
        <v>1.1100000000000001</v>
      </c>
      <c r="H526">
        <v>949</v>
      </c>
    </row>
    <row r="527" spans="1:8" x14ac:dyDescent="0.25">
      <c r="A527" t="s">
        <v>2843</v>
      </c>
      <c r="B527" t="s">
        <v>2258</v>
      </c>
      <c r="C527" t="s">
        <v>2214</v>
      </c>
      <c r="D527">
        <v>1</v>
      </c>
      <c r="E527">
        <v>0.16</v>
      </c>
      <c r="F527">
        <v>949</v>
      </c>
      <c r="G527">
        <v>1.1100000000000001</v>
      </c>
      <c r="H527">
        <v>949</v>
      </c>
    </row>
    <row r="528" spans="1:8" x14ac:dyDescent="0.25">
      <c r="A528" t="s">
        <v>2843</v>
      </c>
      <c r="B528" t="s">
        <v>24</v>
      </c>
      <c r="C528" t="s">
        <v>22</v>
      </c>
      <c r="D528">
        <v>1</v>
      </c>
      <c r="E528">
        <v>0.16</v>
      </c>
      <c r="F528">
        <v>1070</v>
      </c>
      <c r="G528">
        <v>1.25</v>
      </c>
      <c r="H528">
        <v>1070</v>
      </c>
    </row>
    <row r="529" spans="1:8" x14ac:dyDescent="0.25">
      <c r="A529" t="s">
        <v>2843</v>
      </c>
      <c r="B529" t="s">
        <v>128</v>
      </c>
      <c r="C529" t="s">
        <v>308</v>
      </c>
      <c r="D529">
        <v>1</v>
      </c>
      <c r="E529">
        <v>0.16</v>
      </c>
      <c r="F529">
        <v>1090</v>
      </c>
      <c r="G529">
        <v>1.27</v>
      </c>
      <c r="H529">
        <v>1090</v>
      </c>
    </row>
    <row r="530" spans="1:8" x14ac:dyDescent="0.25">
      <c r="A530" t="s">
        <v>2843</v>
      </c>
      <c r="B530" t="s">
        <v>75</v>
      </c>
      <c r="C530" t="s">
        <v>22</v>
      </c>
      <c r="D530">
        <v>1</v>
      </c>
      <c r="E530">
        <v>0.16</v>
      </c>
      <c r="F530">
        <v>1149</v>
      </c>
      <c r="G530">
        <v>1.34</v>
      </c>
      <c r="H530">
        <v>1149</v>
      </c>
    </row>
    <row r="531" spans="1:8" x14ac:dyDescent="0.25">
      <c r="A531" t="s">
        <v>2843</v>
      </c>
      <c r="B531" t="s">
        <v>2295</v>
      </c>
      <c r="C531" t="s">
        <v>22</v>
      </c>
      <c r="D531">
        <v>1</v>
      </c>
      <c r="E531">
        <v>0.16</v>
      </c>
      <c r="F531">
        <v>1190</v>
      </c>
      <c r="G531">
        <v>1.39</v>
      </c>
      <c r="H531">
        <v>1190</v>
      </c>
    </row>
    <row r="532" spans="1:8" x14ac:dyDescent="0.25">
      <c r="A532" t="s">
        <v>2843</v>
      </c>
      <c r="B532" t="s">
        <v>2222</v>
      </c>
      <c r="C532" t="s">
        <v>2216</v>
      </c>
      <c r="D532">
        <v>1</v>
      </c>
      <c r="E532">
        <v>0.16</v>
      </c>
      <c r="F532">
        <v>1249</v>
      </c>
      <c r="G532">
        <v>1.46</v>
      </c>
      <c r="H532">
        <v>1249</v>
      </c>
    </row>
    <row r="533" spans="1:8" x14ac:dyDescent="0.25">
      <c r="A533" t="s">
        <v>2843</v>
      </c>
      <c r="B533" t="s">
        <v>338</v>
      </c>
      <c r="C533" t="s">
        <v>342</v>
      </c>
      <c r="D533">
        <v>1</v>
      </c>
      <c r="E533">
        <v>0.16</v>
      </c>
      <c r="F533">
        <v>1450</v>
      </c>
      <c r="G533">
        <v>1.69</v>
      </c>
      <c r="H533">
        <v>1450</v>
      </c>
    </row>
    <row r="534" spans="1:8" x14ac:dyDescent="0.25">
      <c r="A534" t="s">
        <v>2843</v>
      </c>
      <c r="B534" t="s">
        <v>254</v>
      </c>
      <c r="C534" t="s">
        <v>22</v>
      </c>
      <c r="D534">
        <v>2</v>
      </c>
      <c r="E534">
        <v>0.32</v>
      </c>
      <c r="F534">
        <v>44</v>
      </c>
      <c r="G534">
        <v>0.05</v>
      </c>
      <c r="H534">
        <v>22</v>
      </c>
    </row>
    <row r="535" spans="1:8" x14ac:dyDescent="0.25">
      <c r="A535" t="s">
        <v>2843</v>
      </c>
      <c r="B535" t="s">
        <v>3058</v>
      </c>
      <c r="C535" t="s">
        <v>2203</v>
      </c>
      <c r="D535">
        <v>2</v>
      </c>
      <c r="E535">
        <v>0.32</v>
      </c>
      <c r="F535">
        <v>98</v>
      </c>
      <c r="G535">
        <v>0.11</v>
      </c>
      <c r="H535">
        <v>49</v>
      </c>
    </row>
    <row r="536" spans="1:8" x14ac:dyDescent="0.25">
      <c r="A536" t="s">
        <v>2843</v>
      </c>
      <c r="B536" t="s">
        <v>64</v>
      </c>
      <c r="C536" t="s">
        <v>22</v>
      </c>
      <c r="D536">
        <v>2</v>
      </c>
      <c r="E536">
        <v>0.32</v>
      </c>
      <c r="F536">
        <v>158</v>
      </c>
      <c r="G536">
        <v>0.18</v>
      </c>
      <c r="H536">
        <v>79</v>
      </c>
    </row>
    <row r="537" spans="1:8" x14ac:dyDescent="0.25">
      <c r="A537" t="s">
        <v>2843</v>
      </c>
      <c r="B537" t="s">
        <v>28</v>
      </c>
      <c r="C537" t="s">
        <v>22</v>
      </c>
      <c r="D537">
        <v>2</v>
      </c>
      <c r="E537">
        <v>0.32</v>
      </c>
      <c r="F537">
        <v>298</v>
      </c>
      <c r="G537">
        <v>0.35</v>
      </c>
      <c r="H537">
        <v>149</v>
      </c>
    </row>
    <row r="538" spans="1:8" x14ac:dyDescent="0.25">
      <c r="A538" t="s">
        <v>2843</v>
      </c>
      <c r="B538" t="s">
        <v>233</v>
      </c>
      <c r="C538" t="s">
        <v>295</v>
      </c>
      <c r="D538">
        <v>2</v>
      </c>
      <c r="E538">
        <v>0.32</v>
      </c>
      <c r="F538">
        <v>338</v>
      </c>
      <c r="G538">
        <v>0.39</v>
      </c>
      <c r="H538">
        <v>169</v>
      </c>
    </row>
    <row r="539" spans="1:8" x14ac:dyDescent="0.25">
      <c r="A539" t="s">
        <v>2843</v>
      </c>
      <c r="B539" t="s">
        <v>233</v>
      </c>
      <c r="C539" t="s">
        <v>2251</v>
      </c>
      <c r="D539">
        <v>2</v>
      </c>
      <c r="E539">
        <v>0.32</v>
      </c>
      <c r="F539">
        <v>338</v>
      </c>
      <c r="G539">
        <v>0.39</v>
      </c>
      <c r="H539">
        <v>169</v>
      </c>
    </row>
    <row r="540" spans="1:8" x14ac:dyDescent="0.25">
      <c r="A540" t="s">
        <v>2843</v>
      </c>
      <c r="B540" t="s">
        <v>303</v>
      </c>
      <c r="C540" t="s">
        <v>22</v>
      </c>
      <c r="D540">
        <v>2</v>
      </c>
      <c r="E540">
        <v>0.32</v>
      </c>
      <c r="F540">
        <v>338</v>
      </c>
      <c r="G540">
        <v>0.39</v>
      </c>
      <c r="H540">
        <v>169</v>
      </c>
    </row>
    <row r="541" spans="1:8" x14ac:dyDescent="0.25">
      <c r="A541" t="s">
        <v>2843</v>
      </c>
      <c r="B541" t="s">
        <v>246</v>
      </c>
      <c r="C541" t="s">
        <v>193</v>
      </c>
      <c r="D541">
        <v>2</v>
      </c>
      <c r="E541">
        <v>0.32</v>
      </c>
      <c r="F541">
        <v>338</v>
      </c>
      <c r="G541">
        <v>0.39</v>
      </c>
      <c r="H541">
        <v>169</v>
      </c>
    </row>
    <row r="542" spans="1:8" x14ac:dyDescent="0.25">
      <c r="A542" t="s">
        <v>2843</v>
      </c>
      <c r="B542" t="s">
        <v>233</v>
      </c>
      <c r="C542" t="s">
        <v>146</v>
      </c>
      <c r="D542">
        <v>2</v>
      </c>
      <c r="E542">
        <v>0.32</v>
      </c>
      <c r="F542">
        <v>338</v>
      </c>
      <c r="G542">
        <v>0.39</v>
      </c>
      <c r="H542">
        <v>169</v>
      </c>
    </row>
    <row r="543" spans="1:8" x14ac:dyDescent="0.25">
      <c r="A543" t="s">
        <v>2843</v>
      </c>
      <c r="B543" t="s">
        <v>112</v>
      </c>
      <c r="C543" t="s">
        <v>22</v>
      </c>
      <c r="D543">
        <v>2</v>
      </c>
      <c r="E543">
        <v>0.32</v>
      </c>
      <c r="F543">
        <v>430</v>
      </c>
      <c r="G543">
        <v>0.5</v>
      </c>
      <c r="H543">
        <v>215</v>
      </c>
    </row>
    <row r="544" spans="1:8" x14ac:dyDescent="0.25">
      <c r="A544" t="s">
        <v>2843</v>
      </c>
      <c r="B544" t="s">
        <v>330</v>
      </c>
      <c r="C544" t="s">
        <v>22</v>
      </c>
      <c r="D544">
        <v>2</v>
      </c>
      <c r="E544">
        <v>0.32</v>
      </c>
      <c r="F544">
        <v>578</v>
      </c>
      <c r="G544">
        <v>0.67</v>
      </c>
      <c r="H544">
        <v>289</v>
      </c>
    </row>
    <row r="545" spans="1:8" x14ac:dyDescent="0.25">
      <c r="A545" t="s">
        <v>2843</v>
      </c>
      <c r="B545" t="s">
        <v>27</v>
      </c>
      <c r="C545" t="s">
        <v>22</v>
      </c>
      <c r="D545">
        <v>2</v>
      </c>
      <c r="E545">
        <v>0.32</v>
      </c>
      <c r="F545">
        <v>640</v>
      </c>
      <c r="G545">
        <v>0.75</v>
      </c>
      <c r="H545">
        <v>320</v>
      </c>
    </row>
    <row r="546" spans="1:8" x14ac:dyDescent="0.25">
      <c r="A546" t="s">
        <v>2843</v>
      </c>
      <c r="B546" t="s">
        <v>2314</v>
      </c>
      <c r="C546" t="s">
        <v>22</v>
      </c>
      <c r="D546">
        <v>2</v>
      </c>
      <c r="E546">
        <v>0.32</v>
      </c>
      <c r="F546">
        <v>798</v>
      </c>
      <c r="G546">
        <v>0.93</v>
      </c>
      <c r="H546">
        <v>399</v>
      </c>
    </row>
    <row r="547" spans="1:8" x14ac:dyDescent="0.25">
      <c r="A547" t="s">
        <v>2843</v>
      </c>
      <c r="B547" t="s">
        <v>154</v>
      </c>
      <c r="C547" t="s">
        <v>22</v>
      </c>
      <c r="D547">
        <v>2</v>
      </c>
      <c r="E547">
        <v>0.32</v>
      </c>
      <c r="F547">
        <v>1118</v>
      </c>
      <c r="G547">
        <v>1.3</v>
      </c>
      <c r="H547">
        <v>559</v>
      </c>
    </row>
    <row r="548" spans="1:8" x14ac:dyDescent="0.25">
      <c r="A548" t="s">
        <v>2843</v>
      </c>
      <c r="B548" t="s">
        <v>3048</v>
      </c>
      <c r="C548" t="s">
        <v>22</v>
      </c>
      <c r="D548">
        <v>3</v>
      </c>
      <c r="E548">
        <v>0.47</v>
      </c>
      <c r="F548">
        <v>30</v>
      </c>
      <c r="G548">
        <v>0.03</v>
      </c>
      <c r="H548">
        <v>10</v>
      </c>
    </row>
    <row r="549" spans="1:8" x14ac:dyDescent="0.25">
      <c r="A549" t="s">
        <v>2843</v>
      </c>
      <c r="B549" t="s">
        <v>42</v>
      </c>
      <c r="C549" t="s">
        <v>22</v>
      </c>
      <c r="D549">
        <v>3</v>
      </c>
      <c r="E549">
        <v>0.47</v>
      </c>
      <c r="F549">
        <v>147</v>
      </c>
      <c r="G549">
        <v>0.17</v>
      </c>
      <c r="H549">
        <v>49</v>
      </c>
    </row>
    <row r="550" spans="1:8" x14ac:dyDescent="0.25">
      <c r="A550" t="s">
        <v>2843</v>
      </c>
      <c r="B550" t="s">
        <v>139</v>
      </c>
      <c r="C550" t="s">
        <v>22</v>
      </c>
      <c r="D550">
        <v>3</v>
      </c>
      <c r="E550">
        <v>0.47</v>
      </c>
      <c r="F550">
        <v>180</v>
      </c>
      <c r="G550">
        <v>0.21</v>
      </c>
      <c r="H550">
        <v>60</v>
      </c>
    </row>
    <row r="551" spans="1:8" x14ac:dyDescent="0.25">
      <c r="A551" t="s">
        <v>2843</v>
      </c>
      <c r="B551" t="s">
        <v>26</v>
      </c>
      <c r="C551" t="s">
        <v>22</v>
      </c>
      <c r="D551">
        <v>3</v>
      </c>
      <c r="E551">
        <v>0.47</v>
      </c>
      <c r="F551">
        <v>447</v>
      </c>
      <c r="G551">
        <v>0.52</v>
      </c>
      <c r="H551">
        <v>149</v>
      </c>
    </row>
    <row r="552" spans="1:8" x14ac:dyDescent="0.25">
      <c r="A552" t="s">
        <v>2843</v>
      </c>
      <c r="B552" t="s">
        <v>67</v>
      </c>
      <c r="C552" t="s">
        <v>22</v>
      </c>
      <c r="D552">
        <v>3</v>
      </c>
      <c r="E552">
        <v>0.47</v>
      </c>
      <c r="F552">
        <v>687</v>
      </c>
      <c r="G552">
        <v>0.8</v>
      </c>
      <c r="H552">
        <v>229</v>
      </c>
    </row>
    <row r="553" spans="1:8" x14ac:dyDescent="0.25">
      <c r="A553" t="s">
        <v>2843</v>
      </c>
      <c r="B553" t="s">
        <v>165</v>
      </c>
      <c r="C553" t="s">
        <v>22</v>
      </c>
      <c r="D553">
        <v>3</v>
      </c>
      <c r="E553">
        <v>0.47</v>
      </c>
      <c r="F553">
        <v>987</v>
      </c>
      <c r="G553">
        <v>1.1499999999999999</v>
      </c>
      <c r="H553">
        <v>329</v>
      </c>
    </row>
    <row r="554" spans="1:8" x14ac:dyDescent="0.25">
      <c r="A554" t="s">
        <v>2843</v>
      </c>
      <c r="B554" t="s">
        <v>38</v>
      </c>
      <c r="C554" t="s">
        <v>22</v>
      </c>
      <c r="D554">
        <v>3</v>
      </c>
      <c r="E554">
        <v>0.47</v>
      </c>
      <c r="F554">
        <v>1470</v>
      </c>
      <c r="G554">
        <v>1.71</v>
      </c>
      <c r="H554">
        <v>490</v>
      </c>
    </row>
    <row r="555" spans="1:8" x14ac:dyDescent="0.25">
      <c r="A555" t="s">
        <v>2843</v>
      </c>
      <c r="B555" t="s">
        <v>134</v>
      </c>
      <c r="C555" t="s">
        <v>135</v>
      </c>
      <c r="D555">
        <v>3</v>
      </c>
      <c r="E555">
        <v>0.47</v>
      </c>
      <c r="F555">
        <v>1497</v>
      </c>
      <c r="G555">
        <v>1.75</v>
      </c>
      <c r="H555">
        <v>499</v>
      </c>
    </row>
    <row r="556" spans="1:8" x14ac:dyDescent="0.25">
      <c r="A556" t="s">
        <v>2843</v>
      </c>
      <c r="B556" t="s">
        <v>2222</v>
      </c>
      <c r="C556" t="s">
        <v>2224</v>
      </c>
      <c r="D556">
        <v>3</v>
      </c>
      <c r="E556">
        <v>0.47</v>
      </c>
      <c r="F556">
        <v>3747</v>
      </c>
      <c r="G556">
        <v>4.37</v>
      </c>
      <c r="H556">
        <v>1249</v>
      </c>
    </row>
    <row r="557" spans="1:8" x14ac:dyDescent="0.25">
      <c r="A557" t="s">
        <v>2843</v>
      </c>
      <c r="B557" t="s">
        <v>172</v>
      </c>
      <c r="C557" t="s">
        <v>22</v>
      </c>
      <c r="D557">
        <v>4</v>
      </c>
      <c r="E557">
        <v>0.63</v>
      </c>
      <c r="F557">
        <v>116</v>
      </c>
      <c r="G557">
        <v>0.14000000000000001</v>
      </c>
      <c r="H557">
        <v>29</v>
      </c>
    </row>
    <row r="558" spans="1:8" x14ac:dyDescent="0.25">
      <c r="A558" t="s">
        <v>2843</v>
      </c>
      <c r="B558" t="s">
        <v>66</v>
      </c>
      <c r="C558" t="s">
        <v>22</v>
      </c>
      <c r="D558">
        <v>4</v>
      </c>
      <c r="E558">
        <v>0.63</v>
      </c>
      <c r="F558">
        <v>236</v>
      </c>
      <c r="G558">
        <v>0.28000000000000003</v>
      </c>
      <c r="H558">
        <v>59</v>
      </c>
    </row>
    <row r="559" spans="1:8" x14ac:dyDescent="0.25">
      <c r="A559" t="s">
        <v>2843</v>
      </c>
      <c r="B559" t="s">
        <v>36</v>
      </c>
      <c r="C559" t="s">
        <v>22</v>
      </c>
      <c r="D559">
        <v>4</v>
      </c>
      <c r="E559">
        <v>0.63</v>
      </c>
      <c r="F559">
        <v>676</v>
      </c>
      <c r="G559">
        <v>0.79</v>
      </c>
      <c r="H559">
        <v>169</v>
      </c>
    </row>
    <row r="560" spans="1:8" x14ac:dyDescent="0.25">
      <c r="A560" t="s">
        <v>2843</v>
      </c>
      <c r="B560" t="s">
        <v>233</v>
      </c>
      <c r="C560" t="s">
        <v>294</v>
      </c>
      <c r="D560">
        <v>4</v>
      </c>
      <c r="E560">
        <v>0.63</v>
      </c>
      <c r="F560">
        <v>676</v>
      </c>
      <c r="G560">
        <v>0.79</v>
      </c>
      <c r="H560">
        <v>169</v>
      </c>
    </row>
    <row r="561" spans="1:8" x14ac:dyDescent="0.25">
      <c r="A561" t="s">
        <v>2843</v>
      </c>
      <c r="B561" t="s">
        <v>137</v>
      </c>
      <c r="C561" t="s">
        <v>22</v>
      </c>
      <c r="D561">
        <v>4</v>
      </c>
      <c r="E561">
        <v>0.63</v>
      </c>
      <c r="F561">
        <v>716</v>
      </c>
      <c r="G561">
        <v>0.83</v>
      </c>
      <c r="H561">
        <v>179</v>
      </c>
    </row>
    <row r="562" spans="1:8" x14ac:dyDescent="0.25">
      <c r="A562" t="s">
        <v>2843</v>
      </c>
      <c r="B562" t="s">
        <v>96</v>
      </c>
      <c r="C562" t="s">
        <v>97</v>
      </c>
      <c r="D562">
        <v>4</v>
      </c>
      <c r="E562">
        <v>0.63</v>
      </c>
      <c r="F562">
        <v>1396</v>
      </c>
      <c r="G562">
        <v>1.63</v>
      </c>
      <c r="H562">
        <v>349</v>
      </c>
    </row>
    <row r="563" spans="1:8" x14ac:dyDescent="0.25">
      <c r="A563" t="s">
        <v>2843</v>
      </c>
      <c r="B563" t="s">
        <v>316</v>
      </c>
      <c r="C563" t="s">
        <v>22</v>
      </c>
      <c r="D563">
        <v>4</v>
      </c>
      <c r="E563">
        <v>0.63</v>
      </c>
      <c r="F563">
        <v>2396</v>
      </c>
      <c r="G563">
        <v>2.79</v>
      </c>
      <c r="H563">
        <v>599</v>
      </c>
    </row>
    <row r="564" spans="1:8" x14ac:dyDescent="0.25">
      <c r="A564" t="s">
        <v>2843</v>
      </c>
      <c r="B564" t="s">
        <v>89</v>
      </c>
      <c r="C564" t="s">
        <v>22</v>
      </c>
      <c r="D564">
        <v>5</v>
      </c>
      <c r="E564">
        <v>0.79</v>
      </c>
      <c r="F564">
        <v>495</v>
      </c>
      <c r="G564">
        <v>0.57999999999999996</v>
      </c>
      <c r="H564">
        <v>99</v>
      </c>
    </row>
    <row r="565" spans="1:8" x14ac:dyDescent="0.25">
      <c r="A565" t="s">
        <v>2843</v>
      </c>
      <c r="B565" t="s">
        <v>329</v>
      </c>
      <c r="C565" t="s">
        <v>22</v>
      </c>
      <c r="D565">
        <v>5</v>
      </c>
      <c r="E565">
        <v>0.79</v>
      </c>
      <c r="F565">
        <v>2495</v>
      </c>
      <c r="G565">
        <v>2.91</v>
      </c>
      <c r="H565">
        <v>499</v>
      </c>
    </row>
    <row r="566" spans="1:8" x14ac:dyDescent="0.25">
      <c r="A566" t="s">
        <v>2843</v>
      </c>
      <c r="B566" t="s">
        <v>313</v>
      </c>
      <c r="C566" t="s">
        <v>22</v>
      </c>
      <c r="D566">
        <v>6</v>
      </c>
      <c r="E566">
        <v>0.95</v>
      </c>
      <c r="F566">
        <v>174</v>
      </c>
      <c r="G566">
        <v>0.2</v>
      </c>
      <c r="H566">
        <v>29</v>
      </c>
    </row>
    <row r="567" spans="1:8" x14ac:dyDescent="0.25">
      <c r="A567" t="s">
        <v>2843</v>
      </c>
      <c r="B567" t="s">
        <v>132</v>
      </c>
      <c r="C567" t="s">
        <v>193</v>
      </c>
      <c r="D567">
        <v>6</v>
      </c>
      <c r="E567">
        <v>0.95</v>
      </c>
      <c r="F567">
        <v>510</v>
      </c>
      <c r="G567">
        <v>0.59</v>
      </c>
      <c r="H567">
        <v>85</v>
      </c>
    </row>
    <row r="568" spans="1:8" x14ac:dyDescent="0.25">
      <c r="A568" t="s">
        <v>2843</v>
      </c>
      <c r="B568" t="s">
        <v>125</v>
      </c>
      <c r="C568" t="s">
        <v>22</v>
      </c>
      <c r="D568">
        <v>6</v>
      </c>
      <c r="E568">
        <v>0.95</v>
      </c>
      <c r="F568">
        <v>2370</v>
      </c>
      <c r="G568">
        <v>2.76</v>
      </c>
      <c r="H568">
        <v>395</v>
      </c>
    </row>
    <row r="569" spans="1:8" x14ac:dyDescent="0.25">
      <c r="A569" t="s">
        <v>2843</v>
      </c>
      <c r="B569" t="s">
        <v>181</v>
      </c>
      <c r="C569" t="s">
        <v>22</v>
      </c>
      <c r="D569">
        <v>7</v>
      </c>
      <c r="E569">
        <v>1.1100000000000001</v>
      </c>
      <c r="F569">
        <v>28</v>
      </c>
      <c r="G569">
        <v>0.03</v>
      </c>
      <c r="H569">
        <v>4</v>
      </c>
    </row>
    <row r="570" spans="1:8" x14ac:dyDescent="0.25">
      <c r="A570" t="s">
        <v>2843</v>
      </c>
      <c r="B570" t="s">
        <v>32</v>
      </c>
      <c r="C570" t="s">
        <v>22</v>
      </c>
      <c r="D570">
        <v>7</v>
      </c>
      <c r="E570">
        <v>1.1100000000000001</v>
      </c>
      <c r="F570">
        <v>553</v>
      </c>
      <c r="G570">
        <v>0.64</v>
      </c>
      <c r="H570">
        <v>79</v>
      </c>
    </row>
    <row r="571" spans="1:8" x14ac:dyDescent="0.25">
      <c r="A571" t="s">
        <v>2843</v>
      </c>
      <c r="B571" t="s">
        <v>83</v>
      </c>
      <c r="C571" t="s">
        <v>84</v>
      </c>
      <c r="D571">
        <v>7</v>
      </c>
      <c r="E571">
        <v>1.1100000000000001</v>
      </c>
      <c r="F571">
        <v>1085</v>
      </c>
      <c r="G571">
        <v>1.26</v>
      </c>
      <c r="H571">
        <v>155</v>
      </c>
    </row>
    <row r="572" spans="1:8" x14ac:dyDescent="0.25">
      <c r="A572" t="s">
        <v>2843</v>
      </c>
      <c r="B572" t="s">
        <v>145</v>
      </c>
      <c r="C572" t="s">
        <v>258</v>
      </c>
      <c r="D572">
        <v>8</v>
      </c>
      <c r="E572">
        <v>1.26</v>
      </c>
      <c r="F572">
        <v>680</v>
      </c>
      <c r="G572">
        <v>0.79</v>
      </c>
      <c r="H572">
        <v>85</v>
      </c>
    </row>
    <row r="573" spans="1:8" x14ac:dyDescent="0.25">
      <c r="A573" t="s">
        <v>2843</v>
      </c>
      <c r="B573" t="s">
        <v>145</v>
      </c>
      <c r="C573" t="s">
        <v>193</v>
      </c>
      <c r="D573">
        <v>10</v>
      </c>
      <c r="E573">
        <v>1.58</v>
      </c>
      <c r="F573">
        <v>850</v>
      </c>
      <c r="G573">
        <v>0.99</v>
      </c>
      <c r="H573">
        <v>85</v>
      </c>
    </row>
    <row r="574" spans="1:8" x14ac:dyDescent="0.25">
      <c r="A574" t="s">
        <v>2843</v>
      </c>
      <c r="B574" t="s">
        <v>132</v>
      </c>
      <c r="C574" t="s">
        <v>133</v>
      </c>
      <c r="D574">
        <v>11</v>
      </c>
      <c r="E574">
        <v>1.74</v>
      </c>
      <c r="F574">
        <v>935</v>
      </c>
      <c r="G574">
        <v>1.0900000000000001</v>
      </c>
      <c r="H574">
        <v>85</v>
      </c>
    </row>
    <row r="575" spans="1:8" x14ac:dyDescent="0.25">
      <c r="A575" t="s">
        <v>2843</v>
      </c>
      <c r="B575" t="s">
        <v>145</v>
      </c>
      <c r="C575" t="s">
        <v>146</v>
      </c>
      <c r="D575">
        <v>12</v>
      </c>
      <c r="E575">
        <v>1.9</v>
      </c>
      <c r="F575">
        <v>1020</v>
      </c>
      <c r="G575">
        <v>1.19</v>
      </c>
      <c r="H575">
        <v>85</v>
      </c>
    </row>
    <row r="576" spans="1:8" x14ac:dyDescent="0.25">
      <c r="A576" t="s">
        <v>2843</v>
      </c>
      <c r="B576" t="s">
        <v>132</v>
      </c>
      <c r="C576" t="s">
        <v>146</v>
      </c>
      <c r="D576">
        <v>16</v>
      </c>
      <c r="E576">
        <v>2.5299999999999998</v>
      </c>
      <c r="F576">
        <v>1360</v>
      </c>
      <c r="G576">
        <v>1.59</v>
      </c>
      <c r="H576">
        <v>85</v>
      </c>
    </row>
    <row r="577" spans="1:8" x14ac:dyDescent="0.25">
      <c r="A577" t="s">
        <v>2843</v>
      </c>
      <c r="B577" t="s">
        <v>2767</v>
      </c>
      <c r="C577" t="s">
        <v>22</v>
      </c>
      <c r="D577">
        <v>16</v>
      </c>
      <c r="E577">
        <v>2.5299999999999998</v>
      </c>
      <c r="F577">
        <v>4464</v>
      </c>
      <c r="G577">
        <v>5.2</v>
      </c>
      <c r="H577">
        <v>279</v>
      </c>
    </row>
    <row r="578" spans="1:8" x14ac:dyDescent="0.25">
      <c r="A578" t="s">
        <v>2843</v>
      </c>
      <c r="B578" t="s">
        <v>3044</v>
      </c>
      <c r="C578" t="s">
        <v>22</v>
      </c>
      <c r="D578">
        <v>17</v>
      </c>
      <c r="E578">
        <v>2.69</v>
      </c>
      <c r="F578">
        <v>5933</v>
      </c>
      <c r="G578">
        <v>6.92</v>
      </c>
      <c r="H578">
        <v>349</v>
      </c>
    </row>
    <row r="579" spans="1:8" x14ac:dyDescent="0.25">
      <c r="A579" t="s">
        <v>2843</v>
      </c>
      <c r="B579" t="s">
        <v>2756</v>
      </c>
      <c r="C579" t="s">
        <v>22</v>
      </c>
      <c r="D579">
        <v>46</v>
      </c>
      <c r="E579">
        <v>7.27</v>
      </c>
      <c r="F579">
        <v>1518</v>
      </c>
      <c r="G579">
        <v>1.77</v>
      </c>
      <c r="H579">
        <v>33</v>
      </c>
    </row>
    <row r="580" spans="1:8" x14ac:dyDescent="0.25">
      <c r="A580" t="s">
        <v>2843</v>
      </c>
      <c r="B580" t="s">
        <v>59</v>
      </c>
      <c r="C580" t="s">
        <v>22</v>
      </c>
      <c r="D580">
        <v>118</v>
      </c>
      <c r="E580">
        <v>18.64</v>
      </c>
      <c r="F580">
        <v>2242</v>
      </c>
      <c r="G580">
        <v>2.61</v>
      </c>
      <c r="H580">
        <v>19</v>
      </c>
    </row>
    <row r="581" spans="1:8" x14ac:dyDescent="0.25">
      <c r="A581" t="s">
        <v>2843</v>
      </c>
      <c r="B581" t="s">
        <v>57</v>
      </c>
      <c r="C581" t="s">
        <v>22</v>
      </c>
      <c r="D581">
        <v>170</v>
      </c>
      <c r="E581">
        <v>26.86</v>
      </c>
      <c r="F581">
        <v>3230</v>
      </c>
      <c r="G581">
        <v>3.77</v>
      </c>
      <c r="H581">
        <v>19</v>
      </c>
    </row>
    <row r="582" spans="1:8" x14ac:dyDescent="0.25">
      <c r="A582" t="s">
        <v>2844</v>
      </c>
      <c r="B582" t="s">
        <v>232</v>
      </c>
      <c r="C582" t="s">
        <v>22</v>
      </c>
      <c r="D582">
        <v>1</v>
      </c>
      <c r="E582">
        <v>0.16</v>
      </c>
      <c r="F582">
        <v>17</v>
      </c>
      <c r="G582">
        <v>0.03</v>
      </c>
      <c r="H582">
        <v>17</v>
      </c>
    </row>
    <row r="583" spans="1:8" x14ac:dyDescent="0.25">
      <c r="A583" t="s">
        <v>2844</v>
      </c>
      <c r="B583" t="s">
        <v>144</v>
      </c>
      <c r="C583" t="s">
        <v>22</v>
      </c>
      <c r="D583">
        <v>1</v>
      </c>
      <c r="E583">
        <v>0.16</v>
      </c>
      <c r="F583">
        <v>49</v>
      </c>
      <c r="G583">
        <v>7.0000000000000007E-2</v>
      </c>
      <c r="H583">
        <v>49</v>
      </c>
    </row>
    <row r="584" spans="1:8" x14ac:dyDescent="0.25">
      <c r="A584" t="s">
        <v>2844</v>
      </c>
      <c r="B584" t="s">
        <v>328</v>
      </c>
      <c r="C584" t="s">
        <v>22</v>
      </c>
      <c r="D584">
        <v>1</v>
      </c>
      <c r="E584">
        <v>0.16</v>
      </c>
      <c r="F584">
        <v>75</v>
      </c>
      <c r="G584">
        <v>0.11</v>
      </c>
      <c r="H584">
        <v>75</v>
      </c>
    </row>
    <row r="585" spans="1:8" x14ac:dyDescent="0.25">
      <c r="A585" t="s">
        <v>2844</v>
      </c>
      <c r="B585" t="s">
        <v>238</v>
      </c>
      <c r="C585" t="s">
        <v>340</v>
      </c>
      <c r="D585">
        <v>1</v>
      </c>
      <c r="E585">
        <v>0.16</v>
      </c>
      <c r="F585">
        <v>99</v>
      </c>
      <c r="G585">
        <v>0.15</v>
      </c>
      <c r="H585">
        <v>99</v>
      </c>
    </row>
    <row r="586" spans="1:8" x14ac:dyDescent="0.25">
      <c r="A586" t="s">
        <v>2844</v>
      </c>
      <c r="B586" t="s">
        <v>238</v>
      </c>
      <c r="C586" t="s">
        <v>2261</v>
      </c>
      <c r="D586">
        <v>1</v>
      </c>
      <c r="E586">
        <v>0.16</v>
      </c>
      <c r="F586">
        <v>99</v>
      </c>
      <c r="G586">
        <v>0.15</v>
      </c>
      <c r="H586">
        <v>99</v>
      </c>
    </row>
    <row r="587" spans="1:8" x14ac:dyDescent="0.25">
      <c r="A587" t="s">
        <v>2844</v>
      </c>
      <c r="B587" t="s">
        <v>238</v>
      </c>
      <c r="C587" t="s">
        <v>2241</v>
      </c>
      <c r="D587">
        <v>1</v>
      </c>
      <c r="E587">
        <v>0.16</v>
      </c>
      <c r="F587">
        <v>99</v>
      </c>
      <c r="G587">
        <v>0.15</v>
      </c>
      <c r="H587">
        <v>99</v>
      </c>
    </row>
    <row r="588" spans="1:8" x14ac:dyDescent="0.25">
      <c r="A588" t="s">
        <v>2844</v>
      </c>
      <c r="B588" t="s">
        <v>241</v>
      </c>
      <c r="C588" t="s">
        <v>2202</v>
      </c>
      <c r="D588">
        <v>1</v>
      </c>
      <c r="E588">
        <v>0.16</v>
      </c>
      <c r="F588">
        <v>149</v>
      </c>
      <c r="G588">
        <v>0.22</v>
      </c>
      <c r="H588">
        <v>149</v>
      </c>
    </row>
    <row r="589" spans="1:8" x14ac:dyDescent="0.25">
      <c r="A589" t="s">
        <v>2844</v>
      </c>
      <c r="B589" t="s">
        <v>26</v>
      </c>
      <c r="C589" t="s">
        <v>22</v>
      </c>
      <c r="D589">
        <v>1</v>
      </c>
      <c r="E589">
        <v>0.16</v>
      </c>
      <c r="F589">
        <v>149</v>
      </c>
      <c r="G589">
        <v>0.22</v>
      </c>
      <c r="H589">
        <v>149</v>
      </c>
    </row>
    <row r="590" spans="1:8" x14ac:dyDescent="0.25">
      <c r="A590" t="s">
        <v>2844</v>
      </c>
      <c r="B590" t="s">
        <v>293</v>
      </c>
      <c r="C590" t="s">
        <v>22</v>
      </c>
      <c r="D590">
        <v>1</v>
      </c>
      <c r="E590">
        <v>0.16</v>
      </c>
      <c r="F590">
        <v>159</v>
      </c>
      <c r="G590">
        <v>0.24</v>
      </c>
      <c r="H590">
        <v>159</v>
      </c>
    </row>
    <row r="591" spans="1:8" x14ac:dyDescent="0.25">
      <c r="A591" t="s">
        <v>2844</v>
      </c>
      <c r="B591" t="s">
        <v>233</v>
      </c>
      <c r="C591" t="s">
        <v>2251</v>
      </c>
      <c r="D591">
        <v>1</v>
      </c>
      <c r="E591">
        <v>0.16</v>
      </c>
      <c r="F591">
        <v>169</v>
      </c>
      <c r="G591">
        <v>0.25</v>
      </c>
      <c r="H591">
        <v>169</v>
      </c>
    </row>
    <row r="592" spans="1:8" x14ac:dyDescent="0.25">
      <c r="A592" t="s">
        <v>2844</v>
      </c>
      <c r="B592" t="s">
        <v>260</v>
      </c>
      <c r="C592" t="s">
        <v>22</v>
      </c>
      <c r="D592">
        <v>1</v>
      </c>
      <c r="E592">
        <v>0.16</v>
      </c>
      <c r="F592">
        <v>169</v>
      </c>
      <c r="G592">
        <v>0.25</v>
      </c>
      <c r="H592">
        <v>169</v>
      </c>
    </row>
    <row r="593" spans="1:8" x14ac:dyDescent="0.25">
      <c r="A593" t="s">
        <v>2844</v>
      </c>
      <c r="B593" t="s">
        <v>233</v>
      </c>
      <c r="C593" t="s">
        <v>146</v>
      </c>
      <c r="D593">
        <v>1</v>
      </c>
      <c r="E593">
        <v>0.16</v>
      </c>
      <c r="F593">
        <v>169</v>
      </c>
      <c r="G593">
        <v>0.25</v>
      </c>
      <c r="H593">
        <v>169</v>
      </c>
    </row>
    <row r="594" spans="1:8" x14ac:dyDescent="0.25">
      <c r="A594" t="s">
        <v>2844</v>
      </c>
      <c r="B594" t="s">
        <v>246</v>
      </c>
      <c r="C594" t="s">
        <v>2250</v>
      </c>
      <c r="D594">
        <v>1</v>
      </c>
      <c r="E594">
        <v>0.16</v>
      </c>
      <c r="F594">
        <v>169</v>
      </c>
      <c r="G594">
        <v>0.25</v>
      </c>
      <c r="H594">
        <v>169</v>
      </c>
    </row>
    <row r="595" spans="1:8" x14ac:dyDescent="0.25">
      <c r="A595" t="s">
        <v>2844</v>
      </c>
      <c r="B595" t="s">
        <v>137</v>
      </c>
      <c r="C595" t="s">
        <v>22</v>
      </c>
      <c r="D595">
        <v>1</v>
      </c>
      <c r="E595">
        <v>0.16</v>
      </c>
      <c r="F595">
        <v>179</v>
      </c>
      <c r="G595">
        <v>0.27</v>
      </c>
      <c r="H595">
        <v>179</v>
      </c>
    </row>
    <row r="596" spans="1:8" x14ac:dyDescent="0.25">
      <c r="A596" t="s">
        <v>2844</v>
      </c>
      <c r="B596" t="s">
        <v>215</v>
      </c>
      <c r="C596" t="s">
        <v>22</v>
      </c>
      <c r="D596">
        <v>1</v>
      </c>
      <c r="E596">
        <v>0.16</v>
      </c>
      <c r="F596">
        <v>199</v>
      </c>
      <c r="G596">
        <v>0.3</v>
      </c>
      <c r="H596">
        <v>199</v>
      </c>
    </row>
    <row r="597" spans="1:8" x14ac:dyDescent="0.25">
      <c r="A597" t="s">
        <v>2844</v>
      </c>
      <c r="B597" t="s">
        <v>130</v>
      </c>
      <c r="C597" t="s">
        <v>22</v>
      </c>
      <c r="D597">
        <v>1</v>
      </c>
      <c r="E597">
        <v>0.16</v>
      </c>
      <c r="F597">
        <v>199</v>
      </c>
      <c r="G597">
        <v>0.3</v>
      </c>
      <c r="H597">
        <v>199</v>
      </c>
    </row>
    <row r="598" spans="1:8" x14ac:dyDescent="0.25">
      <c r="A598" t="s">
        <v>2844</v>
      </c>
      <c r="B598" t="s">
        <v>67</v>
      </c>
      <c r="C598" t="s">
        <v>22</v>
      </c>
      <c r="D598">
        <v>1</v>
      </c>
      <c r="E598">
        <v>0.16</v>
      </c>
      <c r="F598">
        <v>229</v>
      </c>
      <c r="G598">
        <v>0.34</v>
      </c>
      <c r="H598">
        <v>229</v>
      </c>
    </row>
    <row r="599" spans="1:8" x14ac:dyDescent="0.25">
      <c r="A599" t="s">
        <v>2844</v>
      </c>
      <c r="B599" t="s">
        <v>250</v>
      </c>
      <c r="C599" t="s">
        <v>22</v>
      </c>
      <c r="D599">
        <v>1</v>
      </c>
      <c r="E599">
        <v>0.16</v>
      </c>
      <c r="F599">
        <v>249</v>
      </c>
      <c r="G599">
        <v>0.37</v>
      </c>
      <c r="H599">
        <v>249</v>
      </c>
    </row>
    <row r="600" spans="1:8" x14ac:dyDescent="0.25">
      <c r="A600" t="s">
        <v>2844</v>
      </c>
      <c r="B600" t="s">
        <v>188</v>
      </c>
      <c r="C600" t="s">
        <v>22</v>
      </c>
      <c r="D600">
        <v>1</v>
      </c>
      <c r="E600">
        <v>0.16</v>
      </c>
      <c r="F600">
        <v>249</v>
      </c>
      <c r="G600">
        <v>0.37</v>
      </c>
      <c r="H600">
        <v>249</v>
      </c>
    </row>
    <row r="601" spans="1:8" x14ac:dyDescent="0.25">
      <c r="A601" t="s">
        <v>2844</v>
      </c>
      <c r="B601" t="s">
        <v>170</v>
      </c>
      <c r="C601" t="s">
        <v>22</v>
      </c>
      <c r="D601">
        <v>1</v>
      </c>
      <c r="E601">
        <v>0.16</v>
      </c>
      <c r="F601">
        <v>299</v>
      </c>
      <c r="G601">
        <v>0.45</v>
      </c>
      <c r="H601">
        <v>299</v>
      </c>
    </row>
    <row r="602" spans="1:8" x14ac:dyDescent="0.25">
      <c r="A602" t="s">
        <v>2844</v>
      </c>
      <c r="B602" t="s">
        <v>177</v>
      </c>
      <c r="C602" t="s">
        <v>2260</v>
      </c>
      <c r="D602">
        <v>1</v>
      </c>
      <c r="E602">
        <v>0.16</v>
      </c>
      <c r="F602">
        <v>299</v>
      </c>
      <c r="G602">
        <v>0.45</v>
      </c>
      <c r="H602">
        <v>299</v>
      </c>
    </row>
    <row r="603" spans="1:8" x14ac:dyDescent="0.25">
      <c r="A603" t="s">
        <v>2844</v>
      </c>
      <c r="B603" t="s">
        <v>27</v>
      </c>
      <c r="C603" t="s">
        <v>22</v>
      </c>
      <c r="D603">
        <v>1</v>
      </c>
      <c r="E603">
        <v>0.16</v>
      </c>
      <c r="F603">
        <v>320</v>
      </c>
      <c r="G603">
        <v>0.48</v>
      </c>
      <c r="H603">
        <v>320</v>
      </c>
    </row>
    <row r="604" spans="1:8" x14ac:dyDescent="0.25">
      <c r="A604" t="s">
        <v>2844</v>
      </c>
      <c r="B604" t="s">
        <v>55</v>
      </c>
      <c r="C604" t="s">
        <v>22</v>
      </c>
      <c r="D604">
        <v>1</v>
      </c>
      <c r="E604">
        <v>0.16</v>
      </c>
      <c r="F604">
        <v>329</v>
      </c>
      <c r="G604">
        <v>0.49</v>
      </c>
      <c r="H604">
        <v>329</v>
      </c>
    </row>
    <row r="605" spans="1:8" x14ac:dyDescent="0.25">
      <c r="A605" t="s">
        <v>2844</v>
      </c>
      <c r="B605" t="s">
        <v>302</v>
      </c>
      <c r="C605" t="s">
        <v>22</v>
      </c>
      <c r="D605">
        <v>1</v>
      </c>
      <c r="E605">
        <v>0.16</v>
      </c>
      <c r="F605">
        <v>349</v>
      </c>
      <c r="G605">
        <v>0.52</v>
      </c>
      <c r="H605">
        <v>349</v>
      </c>
    </row>
    <row r="606" spans="1:8" x14ac:dyDescent="0.25">
      <c r="A606" t="s">
        <v>2844</v>
      </c>
      <c r="B606" t="s">
        <v>152</v>
      </c>
      <c r="C606" t="s">
        <v>22</v>
      </c>
      <c r="D606">
        <v>1</v>
      </c>
      <c r="E606">
        <v>0.16</v>
      </c>
      <c r="F606">
        <v>375</v>
      </c>
      <c r="G606">
        <v>0.56000000000000005</v>
      </c>
      <c r="H606">
        <v>375</v>
      </c>
    </row>
    <row r="607" spans="1:8" x14ac:dyDescent="0.25">
      <c r="A607" t="s">
        <v>2844</v>
      </c>
      <c r="B607" t="s">
        <v>2206</v>
      </c>
      <c r="C607" t="s">
        <v>2207</v>
      </c>
      <c r="D607">
        <v>1</v>
      </c>
      <c r="E607">
        <v>0.16</v>
      </c>
      <c r="F607">
        <v>379</v>
      </c>
      <c r="G607">
        <v>0.56999999999999995</v>
      </c>
      <c r="H607">
        <v>379</v>
      </c>
    </row>
    <row r="608" spans="1:8" x14ac:dyDescent="0.25">
      <c r="A608" t="s">
        <v>2844</v>
      </c>
      <c r="B608" t="s">
        <v>101</v>
      </c>
      <c r="C608" t="s">
        <v>22</v>
      </c>
      <c r="D608">
        <v>1</v>
      </c>
      <c r="E608">
        <v>0.16</v>
      </c>
      <c r="F608">
        <v>390</v>
      </c>
      <c r="G608">
        <v>0.57999999999999996</v>
      </c>
      <c r="H608">
        <v>390</v>
      </c>
    </row>
    <row r="609" spans="1:8" x14ac:dyDescent="0.25">
      <c r="A609" t="s">
        <v>2844</v>
      </c>
      <c r="B609" t="s">
        <v>3303</v>
      </c>
      <c r="C609" t="s">
        <v>22</v>
      </c>
      <c r="D609">
        <v>1</v>
      </c>
      <c r="E609">
        <v>0.16</v>
      </c>
      <c r="F609">
        <v>399</v>
      </c>
      <c r="G609">
        <v>0.6</v>
      </c>
      <c r="H609">
        <v>399</v>
      </c>
    </row>
    <row r="610" spans="1:8" x14ac:dyDescent="0.25">
      <c r="A610" t="s">
        <v>2844</v>
      </c>
      <c r="B610" t="s">
        <v>242</v>
      </c>
      <c r="C610" t="s">
        <v>22</v>
      </c>
      <c r="D610">
        <v>1</v>
      </c>
      <c r="E610">
        <v>0.16</v>
      </c>
      <c r="F610">
        <v>399</v>
      </c>
      <c r="G610">
        <v>0.6</v>
      </c>
      <c r="H610">
        <v>399</v>
      </c>
    </row>
    <row r="611" spans="1:8" x14ac:dyDescent="0.25">
      <c r="A611" t="s">
        <v>2844</v>
      </c>
      <c r="B611" t="s">
        <v>140</v>
      </c>
      <c r="C611" t="s">
        <v>22</v>
      </c>
      <c r="D611">
        <v>1</v>
      </c>
      <c r="E611">
        <v>0.16</v>
      </c>
      <c r="F611">
        <v>399</v>
      </c>
      <c r="G611">
        <v>0.6</v>
      </c>
      <c r="H611">
        <v>399</v>
      </c>
    </row>
    <row r="612" spans="1:8" x14ac:dyDescent="0.25">
      <c r="A612" t="s">
        <v>2844</v>
      </c>
      <c r="B612" t="s">
        <v>110</v>
      </c>
      <c r="C612" t="s">
        <v>22</v>
      </c>
      <c r="D612">
        <v>1</v>
      </c>
      <c r="E612">
        <v>0.16</v>
      </c>
      <c r="F612">
        <v>599</v>
      </c>
      <c r="G612">
        <v>0.89</v>
      </c>
      <c r="H612">
        <v>599</v>
      </c>
    </row>
    <row r="613" spans="1:8" x14ac:dyDescent="0.25">
      <c r="A613" t="s">
        <v>2844</v>
      </c>
      <c r="B613" t="s">
        <v>183</v>
      </c>
      <c r="C613" t="s">
        <v>22</v>
      </c>
      <c r="D613">
        <v>1</v>
      </c>
      <c r="E613">
        <v>0.16</v>
      </c>
      <c r="F613">
        <v>680</v>
      </c>
      <c r="G613">
        <v>1.01</v>
      </c>
      <c r="H613">
        <v>680</v>
      </c>
    </row>
    <row r="614" spans="1:8" x14ac:dyDescent="0.25">
      <c r="A614" t="s">
        <v>2844</v>
      </c>
      <c r="B614" t="s">
        <v>2247</v>
      </c>
      <c r="C614" t="s">
        <v>2244</v>
      </c>
      <c r="D614">
        <v>1</v>
      </c>
      <c r="E614">
        <v>0.16</v>
      </c>
      <c r="F614">
        <v>739</v>
      </c>
      <c r="G614">
        <v>1.1000000000000001</v>
      </c>
      <c r="H614">
        <v>739</v>
      </c>
    </row>
    <row r="615" spans="1:8" x14ac:dyDescent="0.25">
      <c r="A615" t="s">
        <v>2844</v>
      </c>
      <c r="B615" t="s">
        <v>2245</v>
      </c>
      <c r="C615" t="s">
        <v>2243</v>
      </c>
      <c r="D615">
        <v>1</v>
      </c>
      <c r="E615">
        <v>0.16</v>
      </c>
      <c r="F615">
        <v>750</v>
      </c>
      <c r="G615">
        <v>1.1200000000000001</v>
      </c>
      <c r="H615">
        <v>750</v>
      </c>
    </row>
    <row r="616" spans="1:8" x14ac:dyDescent="0.25">
      <c r="A616" t="s">
        <v>2844</v>
      </c>
      <c r="B616" t="s">
        <v>2750</v>
      </c>
      <c r="C616" t="s">
        <v>22</v>
      </c>
      <c r="D616">
        <v>1</v>
      </c>
      <c r="E616">
        <v>0.16</v>
      </c>
      <c r="F616">
        <v>799</v>
      </c>
      <c r="G616">
        <v>1.19</v>
      </c>
      <c r="H616">
        <v>799</v>
      </c>
    </row>
    <row r="617" spans="1:8" x14ac:dyDescent="0.25">
      <c r="A617" t="s">
        <v>2844</v>
      </c>
      <c r="B617" t="s">
        <v>3049</v>
      </c>
      <c r="C617" t="s">
        <v>3051</v>
      </c>
      <c r="D617">
        <v>1</v>
      </c>
      <c r="E617">
        <v>0.16</v>
      </c>
      <c r="F617">
        <v>849</v>
      </c>
      <c r="G617">
        <v>1.27</v>
      </c>
      <c r="H617">
        <v>849</v>
      </c>
    </row>
    <row r="618" spans="1:8" x14ac:dyDescent="0.25">
      <c r="A618" t="s">
        <v>2844</v>
      </c>
      <c r="B618" t="s">
        <v>3049</v>
      </c>
      <c r="C618" t="s">
        <v>3050</v>
      </c>
      <c r="D618">
        <v>1</v>
      </c>
      <c r="E618">
        <v>0.16</v>
      </c>
      <c r="F618">
        <v>849</v>
      </c>
      <c r="G618">
        <v>1.27</v>
      </c>
      <c r="H618">
        <v>849</v>
      </c>
    </row>
    <row r="619" spans="1:8" x14ac:dyDescent="0.25">
      <c r="A619" t="s">
        <v>2844</v>
      </c>
      <c r="B619" t="s">
        <v>2258</v>
      </c>
      <c r="C619" t="s">
        <v>2214</v>
      </c>
      <c r="D619">
        <v>1</v>
      </c>
      <c r="E619">
        <v>0.16</v>
      </c>
      <c r="F619">
        <v>949</v>
      </c>
      <c r="G619">
        <v>1.42</v>
      </c>
      <c r="H619">
        <v>949</v>
      </c>
    </row>
    <row r="620" spans="1:8" x14ac:dyDescent="0.25">
      <c r="A620" t="s">
        <v>2844</v>
      </c>
      <c r="B620" t="s">
        <v>3298</v>
      </c>
      <c r="C620" t="s">
        <v>2216</v>
      </c>
      <c r="D620">
        <v>1</v>
      </c>
      <c r="E620">
        <v>0.16</v>
      </c>
      <c r="F620">
        <v>949</v>
      </c>
      <c r="G620">
        <v>1.42</v>
      </c>
      <c r="H620">
        <v>949</v>
      </c>
    </row>
    <row r="621" spans="1:8" x14ac:dyDescent="0.25">
      <c r="A621" t="s">
        <v>2844</v>
      </c>
      <c r="B621" t="s">
        <v>48</v>
      </c>
      <c r="C621" t="s">
        <v>22</v>
      </c>
      <c r="D621">
        <v>1</v>
      </c>
      <c r="E621">
        <v>0.16</v>
      </c>
      <c r="F621">
        <v>970</v>
      </c>
      <c r="G621">
        <v>1.45</v>
      </c>
      <c r="H621">
        <v>970</v>
      </c>
    </row>
    <row r="622" spans="1:8" x14ac:dyDescent="0.25">
      <c r="A622" t="s">
        <v>2844</v>
      </c>
      <c r="B622" t="s">
        <v>202</v>
      </c>
      <c r="C622" t="s">
        <v>22</v>
      </c>
      <c r="D622">
        <v>1</v>
      </c>
      <c r="E622">
        <v>0.16</v>
      </c>
      <c r="F622">
        <v>999</v>
      </c>
      <c r="G622">
        <v>1.49</v>
      </c>
      <c r="H622">
        <v>999</v>
      </c>
    </row>
    <row r="623" spans="1:8" x14ac:dyDescent="0.25">
      <c r="A623" t="s">
        <v>2844</v>
      </c>
      <c r="B623" t="s">
        <v>2294</v>
      </c>
      <c r="C623" t="s">
        <v>22</v>
      </c>
      <c r="D623">
        <v>1</v>
      </c>
      <c r="E623">
        <v>0.16</v>
      </c>
      <c r="F623">
        <v>1460</v>
      </c>
      <c r="G623">
        <v>2.1800000000000002</v>
      </c>
      <c r="H623">
        <v>1460</v>
      </c>
    </row>
    <row r="624" spans="1:8" x14ac:dyDescent="0.25">
      <c r="A624" t="s">
        <v>2844</v>
      </c>
      <c r="B624" t="s">
        <v>279</v>
      </c>
      <c r="C624" t="s">
        <v>22</v>
      </c>
      <c r="D624">
        <v>1</v>
      </c>
      <c r="E624">
        <v>0.16</v>
      </c>
      <c r="F624">
        <v>1690</v>
      </c>
      <c r="G624">
        <v>2.52</v>
      </c>
      <c r="H624">
        <v>1690</v>
      </c>
    </row>
    <row r="625" spans="1:8" x14ac:dyDescent="0.25">
      <c r="A625" t="s">
        <v>2844</v>
      </c>
      <c r="B625" t="s">
        <v>240</v>
      </c>
      <c r="C625" t="s">
        <v>22</v>
      </c>
      <c r="D625">
        <v>2</v>
      </c>
      <c r="E625">
        <v>0.31</v>
      </c>
      <c r="F625">
        <v>36</v>
      </c>
      <c r="G625">
        <v>0.05</v>
      </c>
      <c r="H625">
        <v>18</v>
      </c>
    </row>
    <row r="626" spans="1:8" x14ac:dyDescent="0.25">
      <c r="A626" t="s">
        <v>2844</v>
      </c>
      <c r="B626" t="s">
        <v>221</v>
      </c>
      <c r="C626" t="s">
        <v>22</v>
      </c>
      <c r="D626">
        <v>2</v>
      </c>
      <c r="E626">
        <v>0.31</v>
      </c>
      <c r="F626">
        <v>58</v>
      </c>
      <c r="G626">
        <v>0.09</v>
      </c>
      <c r="H626">
        <v>29</v>
      </c>
    </row>
    <row r="627" spans="1:8" x14ac:dyDescent="0.25">
      <c r="A627" t="s">
        <v>2844</v>
      </c>
      <c r="B627" t="s">
        <v>3058</v>
      </c>
      <c r="C627" t="s">
        <v>2260</v>
      </c>
      <c r="D627">
        <v>2</v>
      </c>
      <c r="E627">
        <v>0.31</v>
      </c>
      <c r="F627">
        <v>98</v>
      </c>
      <c r="G627">
        <v>0.15</v>
      </c>
      <c r="H627">
        <v>49</v>
      </c>
    </row>
    <row r="628" spans="1:8" x14ac:dyDescent="0.25">
      <c r="A628" t="s">
        <v>2844</v>
      </c>
      <c r="B628" t="s">
        <v>3058</v>
      </c>
      <c r="C628" t="s">
        <v>345</v>
      </c>
      <c r="D628">
        <v>2</v>
      </c>
      <c r="E628">
        <v>0.31</v>
      </c>
      <c r="F628">
        <v>98</v>
      </c>
      <c r="G628">
        <v>0.15</v>
      </c>
      <c r="H628">
        <v>49</v>
      </c>
    </row>
    <row r="629" spans="1:8" x14ac:dyDescent="0.25">
      <c r="A629" t="s">
        <v>2844</v>
      </c>
      <c r="B629" t="s">
        <v>66</v>
      </c>
      <c r="C629" t="s">
        <v>22</v>
      </c>
      <c r="D629">
        <v>2</v>
      </c>
      <c r="E629">
        <v>0.31</v>
      </c>
      <c r="F629">
        <v>118</v>
      </c>
      <c r="G629">
        <v>0.18</v>
      </c>
      <c r="H629">
        <v>59</v>
      </c>
    </row>
    <row r="630" spans="1:8" x14ac:dyDescent="0.25">
      <c r="A630" t="s">
        <v>2844</v>
      </c>
      <c r="B630" t="s">
        <v>238</v>
      </c>
      <c r="C630" t="s">
        <v>2272</v>
      </c>
      <c r="D630">
        <v>2</v>
      </c>
      <c r="E630">
        <v>0.31</v>
      </c>
      <c r="F630">
        <v>198</v>
      </c>
      <c r="G630">
        <v>0.3</v>
      </c>
      <c r="H630">
        <v>99</v>
      </c>
    </row>
    <row r="631" spans="1:8" x14ac:dyDescent="0.25">
      <c r="A631" t="s">
        <v>2844</v>
      </c>
      <c r="B631" t="s">
        <v>187</v>
      </c>
      <c r="C631" t="s">
        <v>22</v>
      </c>
      <c r="D631">
        <v>2</v>
      </c>
      <c r="E631">
        <v>0.31</v>
      </c>
      <c r="F631">
        <v>198</v>
      </c>
      <c r="G631">
        <v>0.3</v>
      </c>
      <c r="H631">
        <v>99</v>
      </c>
    </row>
    <row r="632" spans="1:8" x14ac:dyDescent="0.25">
      <c r="A632" t="s">
        <v>2844</v>
      </c>
      <c r="B632" t="s">
        <v>238</v>
      </c>
      <c r="C632" t="s">
        <v>2203</v>
      </c>
      <c r="D632">
        <v>2</v>
      </c>
      <c r="E632">
        <v>0.31</v>
      </c>
      <c r="F632">
        <v>198</v>
      </c>
      <c r="G632">
        <v>0.3</v>
      </c>
      <c r="H632">
        <v>99</v>
      </c>
    </row>
    <row r="633" spans="1:8" x14ac:dyDescent="0.25">
      <c r="A633" t="s">
        <v>2844</v>
      </c>
      <c r="B633" t="s">
        <v>238</v>
      </c>
      <c r="C633" t="s">
        <v>343</v>
      </c>
      <c r="D633">
        <v>2</v>
      </c>
      <c r="E633">
        <v>0.31</v>
      </c>
      <c r="F633">
        <v>198</v>
      </c>
      <c r="G633">
        <v>0.3</v>
      </c>
      <c r="H633">
        <v>99</v>
      </c>
    </row>
    <row r="634" spans="1:8" x14ac:dyDescent="0.25">
      <c r="A634" t="s">
        <v>2844</v>
      </c>
      <c r="B634" t="s">
        <v>241</v>
      </c>
      <c r="C634" t="s">
        <v>2312</v>
      </c>
      <c r="D634">
        <v>2</v>
      </c>
      <c r="E634">
        <v>0.31</v>
      </c>
      <c r="F634">
        <v>298</v>
      </c>
      <c r="G634">
        <v>0.44</v>
      </c>
      <c r="H634">
        <v>149</v>
      </c>
    </row>
    <row r="635" spans="1:8" x14ac:dyDescent="0.25">
      <c r="A635" t="s">
        <v>2844</v>
      </c>
      <c r="B635" t="s">
        <v>95</v>
      </c>
      <c r="C635" t="s">
        <v>22</v>
      </c>
      <c r="D635">
        <v>2</v>
      </c>
      <c r="E635">
        <v>0.31</v>
      </c>
      <c r="F635">
        <v>338</v>
      </c>
      <c r="G635">
        <v>0.5</v>
      </c>
      <c r="H635">
        <v>169</v>
      </c>
    </row>
    <row r="636" spans="1:8" x14ac:dyDescent="0.25">
      <c r="A636" t="s">
        <v>2844</v>
      </c>
      <c r="B636" t="s">
        <v>233</v>
      </c>
      <c r="C636" t="s">
        <v>298</v>
      </c>
      <c r="D636">
        <v>2</v>
      </c>
      <c r="E636">
        <v>0.31</v>
      </c>
      <c r="F636">
        <v>338</v>
      </c>
      <c r="G636">
        <v>0.5</v>
      </c>
      <c r="H636">
        <v>169</v>
      </c>
    </row>
    <row r="637" spans="1:8" x14ac:dyDescent="0.25">
      <c r="A637" t="s">
        <v>2844</v>
      </c>
      <c r="B637" t="s">
        <v>334</v>
      </c>
      <c r="C637" t="s">
        <v>22</v>
      </c>
      <c r="D637">
        <v>2</v>
      </c>
      <c r="E637">
        <v>0.31</v>
      </c>
      <c r="F637">
        <v>338</v>
      </c>
      <c r="G637">
        <v>0.5</v>
      </c>
      <c r="H637">
        <v>169</v>
      </c>
    </row>
    <row r="638" spans="1:8" x14ac:dyDescent="0.25">
      <c r="A638" t="s">
        <v>2844</v>
      </c>
      <c r="B638" t="s">
        <v>324</v>
      </c>
      <c r="C638" t="s">
        <v>22</v>
      </c>
      <c r="D638">
        <v>2</v>
      </c>
      <c r="E638">
        <v>0.31</v>
      </c>
      <c r="F638">
        <v>498</v>
      </c>
      <c r="G638">
        <v>0.74</v>
      </c>
      <c r="H638">
        <v>249</v>
      </c>
    </row>
    <row r="639" spans="1:8" x14ac:dyDescent="0.25">
      <c r="A639" t="s">
        <v>2844</v>
      </c>
      <c r="B639" t="s">
        <v>74</v>
      </c>
      <c r="C639" t="s">
        <v>22</v>
      </c>
      <c r="D639">
        <v>2</v>
      </c>
      <c r="E639">
        <v>0.31</v>
      </c>
      <c r="F639">
        <v>540</v>
      </c>
      <c r="G639">
        <v>0.81</v>
      </c>
      <c r="H639">
        <v>270</v>
      </c>
    </row>
    <row r="640" spans="1:8" x14ac:dyDescent="0.25">
      <c r="A640" t="s">
        <v>2844</v>
      </c>
      <c r="B640" t="s">
        <v>119</v>
      </c>
      <c r="C640" t="s">
        <v>120</v>
      </c>
      <c r="D640">
        <v>2</v>
      </c>
      <c r="E640">
        <v>0.31</v>
      </c>
      <c r="F640">
        <v>580</v>
      </c>
      <c r="G640">
        <v>0.86</v>
      </c>
      <c r="H640">
        <v>290</v>
      </c>
    </row>
    <row r="641" spans="1:8" x14ac:dyDescent="0.25">
      <c r="A641" t="s">
        <v>2844</v>
      </c>
      <c r="B641" t="s">
        <v>69</v>
      </c>
      <c r="C641" t="s">
        <v>22</v>
      </c>
      <c r="D641">
        <v>2</v>
      </c>
      <c r="E641">
        <v>0.31</v>
      </c>
      <c r="F641">
        <v>598</v>
      </c>
      <c r="G641">
        <v>0.89</v>
      </c>
      <c r="H641">
        <v>299</v>
      </c>
    </row>
    <row r="642" spans="1:8" x14ac:dyDescent="0.25">
      <c r="A642" t="s">
        <v>2844</v>
      </c>
      <c r="B642" t="s">
        <v>96</v>
      </c>
      <c r="C642" t="s">
        <v>97</v>
      </c>
      <c r="D642">
        <v>2</v>
      </c>
      <c r="E642">
        <v>0.31</v>
      </c>
      <c r="F642">
        <v>698</v>
      </c>
      <c r="G642">
        <v>1.04</v>
      </c>
      <c r="H642">
        <v>349</v>
      </c>
    </row>
    <row r="643" spans="1:8" x14ac:dyDescent="0.25">
      <c r="A643" t="s">
        <v>2844</v>
      </c>
      <c r="B643" t="s">
        <v>46</v>
      </c>
      <c r="C643" t="s">
        <v>22</v>
      </c>
      <c r="D643">
        <v>2</v>
      </c>
      <c r="E643">
        <v>0.31</v>
      </c>
      <c r="F643">
        <v>698</v>
      </c>
      <c r="G643">
        <v>1.04</v>
      </c>
      <c r="H643">
        <v>349</v>
      </c>
    </row>
    <row r="644" spans="1:8" x14ac:dyDescent="0.25">
      <c r="A644" t="s">
        <v>2844</v>
      </c>
      <c r="B644" t="s">
        <v>2314</v>
      </c>
      <c r="C644" t="s">
        <v>22</v>
      </c>
      <c r="D644">
        <v>2</v>
      </c>
      <c r="E644">
        <v>0.31</v>
      </c>
      <c r="F644">
        <v>798</v>
      </c>
      <c r="G644">
        <v>1.19</v>
      </c>
      <c r="H644">
        <v>399</v>
      </c>
    </row>
    <row r="645" spans="1:8" x14ac:dyDescent="0.25">
      <c r="A645" t="s">
        <v>2844</v>
      </c>
      <c r="B645" t="s">
        <v>163</v>
      </c>
      <c r="C645" t="s">
        <v>22</v>
      </c>
      <c r="D645">
        <v>2</v>
      </c>
      <c r="E645">
        <v>0.31</v>
      </c>
      <c r="F645">
        <v>798</v>
      </c>
      <c r="G645">
        <v>1.19</v>
      </c>
      <c r="H645">
        <v>399</v>
      </c>
    </row>
    <row r="646" spans="1:8" x14ac:dyDescent="0.25">
      <c r="A646" t="s">
        <v>2844</v>
      </c>
      <c r="B646" t="s">
        <v>321</v>
      </c>
      <c r="C646" t="s">
        <v>22</v>
      </c>
      <c r="D646">
        <v>2</v>
      </c>
      <c r="E646">
        <v>0.31</v>
      </c>
      <c r="F646">
        <v>998</v>
      </c>
      <c r="G646">
        <v>1.49</v>
      </c>
      <c r="H646">
        <v>499</v>
      </c>
    </row>
    <row r="647" spans="1:8" x14ac:dyDescent="0.25">
      <c r="A647" t="s">
        <v>2844</v>
      </c>
      <c r="B647" t="s">
        <v>70</v>
      </c>
      <c r="C647" t="s">
        <v>2276</v>
      </c>
      <c r="D647">
        <v>2</v>
      </c>
      <c r="E647">
        <v>0.31</v>
      </c>
      <c r="F647">
        <v>1098</v>
      </c>
      <c r="G647">
        <v>1.64</v>
      </c>
      <c r="H647">
        <v>549</v>
      </c>
    </row>
    <row r="648" spans="1:8" x14ac:dyDescent="0.25">
      <c r="A648" t="s">
        <v>2844</v>
      </c>
      <c r="B648" t="s">
        <v>51</v>
      </c>
      <c r="C648" t="s">
        <v>22</v>
      </c>
      <c r="D648">
        <v>2</v>
      </c>
      <c r="E648">
        <v>0.31</v>
      </c>
      <c r="F648">
        <v>1498</v>
      </c>
      <c r="G648">
        <v>2.23</v>
      </c>
      <c r="H648">
        <v>749</v>
      </c>
    </row>
    <row r="649" spans="1:8" x14ac:dyDescent="0.25">
      <c r="A649" t="s">
        <v>2844</v>
      </c>
      <c r="B649" t="s">
        <v>2245</v>
      </c>
      <c r="C649" t="s">
        <v>2244</v>
      </c>
      <c r="D649">
        <v>2</v>
      </c>
      <c r="E649">
        <v>0.31</v>
      </c>
      <c r="F649">
        <v>1500</v>
      </c>
      <c r="G649">
        <v>2.2400000000000002</v>
      </c>
      <c r="H649">
        <v>750</v>
      </c>
    </row>
    <row r="650" spans="1:8" x14ac:dyDescent="0.25">
      <c r="A650" t="s">
        <v>2844</v>
      </c>
      <c r="B650" t="s">
        <v>2222</v>
      </c>
      <c r="C650" t="s">
        <v>2216</v>
      </c>
      <c r="D650">
        <v>2</v>
      </c>
      <c r="E650">
        <v>0.31</v>
      </c>
      <c r="F650">
        <v>2498</v>
      </c>
      <c r="G650">
        <v>3.73</v>
      </c>
      <c r="H650">
        <v>1249</v>
      </c>
    </row>
    <row r="651" spans="1:8" x14ac:dyDescent="0.25">
      <c r="A651" t="s">
        <v>2844</v>
      </c>
      <c r="B651" t="s">
        <v>172</v>
      </c>
      <c r="C651" t="s">
        <v>22</v>
      </c>
      <c r="D651">
        <v>3</v>
      </c>
      <c r="E651">
        <v>0.47</v>
      </c>
      <c r="F651">
        <v>87</v>
      </c>
      <c r="G651">
        <v>0.13</v>
      </c>
      <c r="H651">
        <v>29</v>
      </c>
    </row>
    <row r="652" spans="1:8" x14ac:dyDescent="0.25">
      <c r="A652" t="s">
        <v>2844</v>
      </c>
      <c r="B652" t="s">
        <v>65</v>
      </c>
      <c r="C652" t="s">
        <v>22</v>
      </c>
      <c r="D652">
        <v>3</v>
      </c>
      <c r="E652">
        <v>0.47</v>
      </c>
      <c r="F652">
        <v>147</v>
      </c>
      <c r="G652">
        <v>0.22</v>
      </c>
      <c r="H652">
        <v>49</v>
      </c>
    </row>
    <row r="653" spans="1:8" x14ac:dyDescent="0.25">
      <c r="A653" t="s">
        <v>2844</v>
      </c>
      <c r="B653" t="s">
        <v>3058</v>
      </c>
      <c r="C653" t="s">
        <v>2272</v>
      </c>
      <c r="D653">
        <v>3</v>
      </c>
      <c r="E653">
        <v>0.47</v>
      </c>
      <c r="F653">
        <v>147</v>
      </c>
      <c r="G653">
        <v>0.22</v>
      </c>
      <c r="H653">
        <v>49</v>
      </c>
    </row>
    <row r="654" spans="1:8" x14ac:dyDescent="0.25">
      <c r="A654" t="s">
        <v>2844</v>
      </c>
      <c r="B654" t="s">
        <v>3058</v>
      </c>
      <c r="C654" t="s">
        <v>2202</v>
      </c>
      <c r="D654">
        <v>3</v>
      </c>
      <c r="E654">
        <v>0.47</v>
      </c>
      <c r="F654">
        <v>147</v>
      </c>
      <c r="G654">
        <v>0.22</v>
      </c>
      <c r="H654">
        <v>49</v>
      </c>
    </row>
    <row r="655" spans="1:8" x14ac:dyDescent="0.25">
      <c r="A655" t="s">
        <v>2844</v>
      </c>
      <c r="B655" t="s">
        <v>3058</v>
      </c>
      <c r="C655" t="s">
        <v>339</v>
      </c>
      <c r="D655">
        <v>3</v>
      </c>
      <c r="E655">
        <v>0.47</v>
      </c>
      <c r="F655">
        <v>147</v>
      </c>
      <c r="G655">
        <v>0.22</v>
      </c>
      <c r="H655">
        <v>49</v>
      </c>
    </row>
    <row r="656" spans="1:8" x14ac:dyDescent="0.25">
      <c r="A656" t="s">
        <v>2844</v>
      </c>
      <c r="B656" t="s">
        <v>3058</v>
      </c>
      <c r="C656" t="s">
        <v>2256</v>
      </c>
      <c r="D656">
        <v>3</v>
      </c>
      <c r="E656">
        <v>0.47</v>
      </c>
      <c r="F656">
        <v>147</v>
      </c>
      <c r="G656">
        <v>0.22</v>
      </c>
      <c r="H656">
        <v>49</v>
      </c>
    </row>
    <row r="657" spans="1:8" x14ac:dyDescent="0.25">
      <c r="A657" t="s">
        <v>2844</v>
      </c>
      <c r="B657" t="s">
        <v>3058</v>
      </c>
      <c r="C657" t="s">
        <v>344</v>
      </c>
      <c r="D657">
        <v>3</v>
      </c>
      <c r="E657">
        <v>0.47</v>
      </c>
      <c r="F657">
        <v>147</v>
      </c>
      <c r="G657">
        <v>0.22</v>
      </c>
      <c r="H657">
        <v>49</v>
      </c>
    </row>
    <row r="658" spans="1:8" x14ac:dyDescent="0.25">
      <c r="A658" t="s">
        <v>2844</v>
      </c>
      <c r="B658" t="s">
        <v>2313</v>
      </c>
      <c r="C658" t="s">
        <v>22</v>
      </c>
      <c r="D658">
        <v>3</v>
      </c>
      <c r="E658">
        <v>0.47</v>
      </c>
      <c r="F658">
        <v>147</v>
      </c>
      <c r="G658">
        <v>0.22</v>
      </c>
      <c r="H658">
        <v>49</v>
      </c>
    </row>
    <row r="659" spans="1:8" x14ac:dyDescent="0.25">
      <c r="A659" t="s">
        <v>2844</v>
      </c>
      <c r="B659" t="s">
        <v>3058</v>
      </c>
      <c r="C659" t="s">
        <v>3440</v>
      </c>
      <c r="D659">
        <v>3</v>
      </c>
      <c r="E659">
        <v>0.47</v>
      </c>
      <c r="F659">
        <v>147</v>
      </c>
      <c r="G659">
        <v>0.22</v>
      </c>
      <c r="H659">
        <v>49</v>
      </c>
    </row>
    <row r="660" spans="1:8" x14ac:dyDescent="0.25">
      <c r="A660" t="s">
        <v>2844</v>
      </c>
      <c r="B660" t="s">
        <v>3058</v>
      </c>
      <c r="C660" t="s">
        <v>2203</v>
      </c>
      <c r="D660">
        <v>3</v>
      </c>
      <c r="E660">
        <v>0.47</v>
      </c>
      <c r="F660">
        <v>147</v>
      </c>
      <c r="G660">
        <v>0.22</v>
      </c>
      <c r="H660">
        <v>49</v>
      </c>
    </row>
    <row r="661" spans="1:8" x14ac:dyDescent="0.25">
      <c r="A661" t="s">
        <v>2844</v>
      </c>
      <c r="B661" t="s">
        <v>243</v>
      </c>
      <c r="C661" t="s">
        <v>22</v>
      </c>
      <c r="D661">
        <v>3</v>
      </c>
      <c r="E661">
        <v>0.47</v>
      </c>
      <c r="F661">
        <v>297</v>
      </c>
      <c r="G661">
        <v>0.44</v>
      </c>
      <c r="H661">
        <v>99</v>
      </c>
    </row>
    <row r="662" spans="1:8" x14ac:dyDescent="0.25">
      <c r="A662" t="s">
        <v>2844</v>
      </c>
      <c r="B662" t="s">
        <v>241</v>
      </c>
      <c r="C662" t="s">
        <v>342</v>
      </c>
      <c r="D662">
        <v>3</v>
      </c>
      <c r="E662">
        <v>0.47</v>
      </c>
      <c r="F662">
        <v>447</v>
      </c>
      <c r="G662">
        <v>0.67</v>
      </c>
      <c r="H662">
        <v>149</v>
      </c>
    </row>
    <row r="663" spans="1:8" x14ac:dyDescent="0.25">
      <c r="A663" t="s">
        <v>2844</v>
      </c>
      <c r="B663" t="s">
        <v>43</v>
      </c>
      <c r="C663" t="s">
        <v>22</v>
      </c>
      <c r="D663">
        <v>3</v>
      </c>
      <c r="E663">
        <v>0.47</v>
      </c>
      <c r="F663">
        <v>645</v>
      </c>
      <c r="G663">
        <v>0.96</v>
      </c>
      <c r="H663">
        <v>215</v>
      </c>
    </row>
    <row r="664" spans="1:8" x14ac:dyDescent="0.25">
      <c r="A664" t="s">
        <v>2844</v>
      </c>
      <c r="B664" t="s">
        <v>316</v>
      </c>
      <c r="C664" t="s">
        <v>22</v>
      </c>
      <c r="D664">
        <v>3</v>
      </c>
      <c r="E664">
        <v>0.47</v>
      </c>
      <c r="F664">
        <v>1797</v>
      </c>
      <c r="G664">
        <v>2.68</v>
      </c>
      <c r="H664">
        <v>599</v>
      </c>
    </row>
    <row r="665" spans="1:8" x14ac:dyDescent="0.25">
      <c r="A665" t="s">
        <v>2844</v>
      </c>
      <c r="B665" t="s">
        <v>73</v>
      </c>
      <c r="C665" t="s">
        <v>22</v>
      </c>
      <c r="D665">
        <v>3</v>
      </c>
      <c r="E665">
        <v>0.47</v>
      </c>
      <c r="F665">
        <v>2007</v>
      </c>
      <c r="G665">
        <v>2.99</v>
      </c>
      <c r="H665">
        <v>669</v>
      </c>
    </row>
    <row r="666" spans="1:8" x14ac:dyDescent="0.25">
      <c r="A666" t="s">
        <v>2844</v>
      </c>
      <c r="B666" t="s">
        <v>3045</v>
      </c>
      <c r="C666" t="s">
        <v>22</v>
      </c>
      <c r="D666">
        <v>4</v>
      </c>
      <c r="E666">
        <v>0.62</v>
      </c>
      <c r="F666">
        <v>116</v>
      </c>
      <c r="G666">
        <v>0.17</v>
      </c>
      <c r="H666">
        <v>29</v>
      </c>
    </row>
    <row r="667" spans="1:8" x14ac:dyDescent="0.25">
      <c r="A667" t="s">
        <v>2844</v>
      </c>
      <c r="B667" t="s">
        <v>89</v>
      </c>
      <c r="C667" t="s">
        <v>22</v>
      </c>
      <c r="D667">
        <v>4</v>
      </c>
      <c r="E667">
        <v>0.62</v>
      </c>
      <c r="F667">
        <v>396</v>
      </c>
      <c r="G667">
        <v>0.59</v>
      </c>
      <c r="H667">
        <v>99</v>
      </c>
    </row>
    <row r="668" spans="1:8" x14ac:dyDescent="0.25">
      <c r="A668" t="s">
        <v>2844</v>
      </c>
      <c r="B668" t="s">
        <v>174</v>
      </c>
      <c r="C668" t="s">
        <v>22</v>
      </c>
      <c r="D668">
        <v>4</v>
      </c>
      <c r="E668">
        <v>0.62</v>
      </c>
      <c r="F668">
        <v>620</v>
      </c>
      <c r="G668">
        <v>0.92</v>
      </c>
      <c r="H668">
        <v>155</v>
      </c>
    </row>
    <row r="669" spans="1:8" x14ac:dyDescent="0.25">
      <c r="A669" t="s">
        <v>2844</v>
      </c>
      <c r="B669" t="s">
        <v>3044</v>
      </c>
      <c r="C669" t="s">
        <v>22</v>
      </c>
      <c r="D669">
        <v>4</v>
      </c>
      <c r="E669">
        <v>0.62</v>
      </c>
      <c r="F669">
        <v>1396</v>
      </c>
      <c r="G669">
        <v>2.08</v>
      </c>
      <c r="H669">
        <v>349</v>
      </c>
    </row>
    <row r="670" spans="1:8" x14ac:dyDescent="0.25">
      <c r="A670" t="s">
        <v>2844</v>
      </c>
      <c r="B670" t="s">
        <v>3308</v>
      </c>
      <c r="C670" t="s">
        <v>22</v>
      </c>
      <c r="D670">
        <v>4</v>
      </c>
      <c r="E670">
        <v>0.62</v>
      </c>
      <c r="F670">
        <v>1396</v>
      </c>
      <c r="G670">
        <v>2.08</v>
      </c>
      <c r="H670">
        <v>349</v>
      </c>
    </row>
    <row r="671" spans="1:8" x14ac:dyDescent="0.25">
      <c r="A671" t="s">
        <v>2844</v>
      </c>
      <c r="B671" t="s">
        <v>3048</v>
      </c>
      <c r="C671" t="s">
        <v>22</v>
      </c>
      <c r="D671">
        <v>5</v>
      </c>
      <c r="E671">
        <v>0.78</v>
      </c>
      <c r="F671">
        <v>50</v>
      </c>
      <c r="G671">
        <v>7.0000000000000007E-2</v>
      </c>
      <c r="H671">
        <v>10</v>
      </c>
    </row>
    <row r="672" spans="1:8" x14ac:dyDescent="0.25">
      <c r="A672" t="s">
        <v>2844</v>
      </c>
      <c r="B672" t="s">
        <v>3054</v>
      </c>
      <c r="C672" t="s">
        <v>22</v>
      </c>
      <c r="D672">
        <v>5</v>
      </c>
      <c r="E672">
        <v>0.78</v>
      </c>
      <c r="F672">
        <v>75</v>
      </c>
      <c r="G672">
        <v>0.11</v>
      </c>
      <c r="H672">
        <v>15</v>
      </c>
    </row>
    <row r="673" spans="1:8" x14ac:dyDescent="0.25">
      <c r="A673" t="s">
        <v>2844</v>
      </c>
      <c r="B673" t="s">
        <v>145</v>
      </c>
      <c r="C673" t="s">
        <v>258</v>
      </c>
      <c r="D673">
        <v>5</v>
      </c>
      <c r="E673">
        <v>0.78</v>
      </c>
      <c r="F673">
        <v>425</v>
      </c>
      <c r="G673">
        <v>0.63</v>
      </c>
      <c r="H673">
        <v>85</v>
      </c>
    </row>
    <row r="674" spans="1:8" x14ac:dyDescent="0.25">
      <c r="A674" t="s">
        <v>2844</v>
      </c>
      <c r="B674" t="s">
        <v>79</v>
      </c>
      <c r="C674" t="s">
        <v>22</v>
      </c>
      <c r="D674">
        <v>5</v>
      </c>
      <c r="E674">
        <v>0.78</v>
      </c>
      <c r="F674">
        <v>495</v>
      </c>
      <c r="G674">
        <v>0.74</v>
      </c>
      <c r="H674">
        <v>99</v>
      </c>
    </row>
    <row r="675" spans="1:8" x14ac:dyDescent="0.25">
      <c r="A675" t="s">
        <v>2844</v>
      </c>
      <c r="B675" t="s">
        <v>329</v>
      </c>
      <c r="C675" t="s">
        <v>22</v>
      </c>
      <c r="D675">
        <v>5</v>
      </c>
      <c r="E675">
        <v>0.78</v>
      </c>
      <c r="F675">
        <v>2495</v>
      </c>
      <c r="G675">
        <v>3.72</v>
      </c>
      <c r="H675">
        <v>499</v>
      </c>
    </row>
    <row r="676" spans="1:8" x14ac:dyDescent="0.25">
      <c r="A676" t="s">
        <v>2844</v>
      </c>
      <c r="B676" t="s">
        <v>42</v>
      </c>
      <c r="C676" t="s">
        <v>22</v>
      </c>
      <c r="D676">
        <v>7</v>
      </c>
      <c r="E676">
        <v>1.0900000000000001</v>
      </c>
      <c r="F676">
        <v>343</v>
      </c>
      <c r="G676">
        <v>0.51</v>
      </c>
      <c r="H676">
        <v>49</v>
      </c>
    </row>
    <row r="677" spans="1:8" x14ac:dyDescent="0.25">
      <c r="A677" t="s">
        <v>2844</v>
      </c>
      <c r="B677" t="s">
        <v>32</v>
      </c>
      <c r="C677" t="s">
        <v>22</v>
      </c>
      <c r="D677">
        <v>7</v>
      </c>
      <c r="E677">
        <v>1.0900000000000001</v>
      </c>
      <c r="F677">
        <v>553</v>
      </c>
      <c r="G677">
        <v>0.82</v>
      </c>
      <c r="H677">
        <v>79</v>
      </c>
    </row>
    <row r="678" spans="1:8" x14ac:dyDescent="0.25">
      <c r="A678" t="s">
        <v>2844</v>
      </c>
      <c r="B678" t="s">
        <v>83</v>
      </c>
      <c r="C678" t="s">
        <v>84</v>
      </c>
      <c r="D678">
        <v>7</v>
      </c>
      <c r="E678">
        <v>1.0900000000000001</v>
      </c>
      <c r="F678">
        <v>1085</v>
      </c>
      <c r="G678">
        <v>1.62</v>
      </c>
      <c r="H678">
        <v>155</v>
      </c>
    </row>
    <row r="679" spans="1:8" x14ac:dyDescent="0.25">
      <c r="A679" t="s">
        <v>2844</v>
      </c>
      <c r="B679" t="s">
        <v>36</v>
      </c>
      <c r="C679" t="s">
        <v>22</v>
      </c>
      <c r="D679">
        <v>7</v>
      </c>
      <c r="E679">
        <v>1.0900000000000001</v>
      </c>
      <c r="F679">
        <v>1183</v>
      </c>
      <c r="G679">
        <v>1.76</v>
      </c>
      <c r="H679">
        <v>169</v>
      </c>
    </row>
    <row r="680" spans="1:8" x14ac:dyDescent="0.25">
      <c r="A680" t="s">
        <v>2844</v>
      </c>
      <c r="B680" t="s">
        <v>181</v>
      </c>
      <c r="C680" t="s">
        <v>22</v>
      </c>
      <c r="D680">
        <v>8</v>
      </c>
      <c r="E680">
        <v>1.24</v>
      </c>
      <c r="F680">
        <v>32</v>
      </c>
      <c r="G680">
        <v>0.05</v>
      </c>
      <c r="H680">
        <v>4</v>
      </c>
    </row>
    <row r="681" spans="1:8" x14ac:dyDescent="0.25">
      <c r="A681" t="s">
        <v>2844</v>
      </c>
      <c r="B681" t="s">
        <v>184</v>
      </c>
      <c r="C681" t="s">
        <v>22</v>
      </c>
      <c r="D681">
        <v>8</v>
      </c>
      <c r="E681">
        <v>1.24</v>
      </c>
      <c r="F681">
        <v>400</v>
      </c>
      <c r="G681">
        <v>0.6</v>
      </c>
      <c r="H681">
        <v>50</v>
      </c>
    </row>
    <row r="682" spans="1:8" x14ac:dyDescent="0.25">
      <c r="A682" t="s">
        <v>2844</v>
      </c>
      <c r="B682" t="s">
        <v>2767</v>
      </c>
      <c r="C682" t="s">
        <v>22</v>
      </c>
      <c r="D682">
        <v>8</v>
      </c>
      <c r="E682">
        <v>1.24</v>
      </c>
      <c r="F682">
        <v>2232</v>
      </c>
      <c r="G682">
        <v>3.33</v>
      </c>
      <c r="H682">
        <v>279</v>
      </c>
    </row>
    <row r="683" spans="1:8" x14ac:dyDescent="0.25">
      <c r="A683" t="s">
        <v>2844</v>
      </c>
      <c r="B683" t="s">
        <v>132</v>
      </c>
      <c r="C683" t="s">
        <v>193</v>
      </c>
      <c r="D683">
        <v>9</v>
      </c>
      <c r="E683">
        <v>1.4</v>
      </c>
      <c r="F683">
        <v>765</v>
      </c>
      <c r="G683">
        <v>1.1399999999999999</v>
      </c>
      <c r="H683">
        <v>85</v>
      </c>
    </row>
    <row r="684" spans="1:8" x14ac:dyDescent="0.25">
      <c r="A684" t="s">
        <v>2844</v>
      </c>
      <c r="B684" t="s">
        <v>197</v>
      </c>
      <c r="C684" t="s">
        <v>22</v>
      </c>
      <c r="D684">
        <v>10</v>
      </c>
      <c r="E684">
        <v>1.55</v>
      </c>
      <c r="F684">
        <v>160</v>
      </c>
      <c r="G684">
        <v>0.24</v>
      </c>
      <c r="H684">
        <v>16</v>
      </c>
    </row>
    <row r="685" spans="1:8" x14ac:dyDescent="0.25">
      <c r="A685" t="s">
        <v>2844</v>
      </c>
      <c r="B685" t="s">
        <v>58</v>
      </c>
      <c r="C685" t="s">
        <v>22</v>
      </c>
      <c r="D685">
        <v>10</v>
      </c>
      <c r="E685">
        <v>1.55</v>
      </c>
      <c r="F685">
        <v>650</v>
      </c>
      <c r="G685">
        <v>0.97</v>
      </c>
      <c r="H685">
        <v>65</v>
      </c>
    </row>
    <row r="686" spans="1:8" x14ac:dyDescent="0.25">
      <c r="A686" t="s">
        <v>2844</v>
      </c>
      <c r="B686" t="s">
        <v>145</v>
      </c>
      <c r="C686" t="s">
        <v>193</v>
      </c>
      <c r="D686">
        <v>10</v>
      </c>
      <c r="E686">
        <v>1.55</v>
      </c>
      <c r="F686">
        <v>850</v>
      </c>
      <c r="G686">
        <v>1.27</v>
      </c>
      <c r="H686">
        <v>85</v>
      </c>
    </row>
    <row r="687" spans="1:8" x14ac:dyDescent="0.25">
      <c r="A687" t="s">
        <v>2844</v>
      </c>
      <c r="B687" t="s">
        <v>145</v>
      </c>
      <c r="C687" t="s">
        <v>146</v>
      </c>
      <c r="D687">
        <v>10</v>
      </c>
      <c r="E687">
        <v>1.55</v>
      </c>
      <c r="F687">
        <v>850</v>
      </c>
      <c r="G687">
        <v>1.27</v>
      </c>
      <c r="H687">
        <v>85</v>
      </c>
    </row>
    <row r="688" spans="1:8" x14ac:dyDescent="0.25">
      <c r="A688" t="s">
        <v>2844</v>
      </c>
      <c r="B688" t="s">
        <v>132</v>
      </c>
      <c r="C688" t="s">
        <v>133</v>
      </c>
      <c r="D688">
        <v>11</v>
      </c>
      <c r="E688">
        <v>1.71</v>
      </c>
      <c r="F688">
        <v>935</v>
      </c>
      <c r="G688">
        <v>1.39</v>
      </c>
      <c r="H688">
        <v>85</v>
      </c>
    </row>
    <row r="689" spans="1:8" x14ac:dyDescent="0.25">
      <c r="A689" t="s">
        <v>2844</v>
      </c>
      <c r="B689" t="s">
        <v>2789</v>
      </c>
      <c r="C689" t="s">
        <v>22</v>
      </c>
      <c r="D689">
        <v>12</v>
      </c>
      <c r="E689">
        <v>1.86</v>
      </c>
      <c r="F689">
        <v>348</v>
      </c>
      <c r="G689">
        <v>0.52</v>
      </c>
      <c r="H689">
        <v>29</v>
      </c>
    </row>
    <row r="690" spans="1:8" x14ac:dyDescent="0.25">
      <c r="A690" t="s">
        <v>2844</v>
      </c>
      <c r="B690" t="s">
        <v>132</v>
      </c>
      <c r="C690" t="s">
        <v>146</v>
      </c>
      <c r="D690">
        <v>14</v>
      </c>
      <c r="E690">
        <v>2.17</v>
      </c>
      <c r="F690">
        <v>1190</v>
      </c>
      <c r="G690">
        <v>1.77</v>
      </c>
      <c r="H690">
        <v>85</v>
      </c>
    </row>
    <row r="691" spans="1:8" x14ac:dyDescent="0.25">
      <c r="A691" t="s">
        <v>2844</v>
      </c>
      <c r="B691" t="s">
        <v>2756</v>
      </c>
      <c r="C691" t="s">
        <v>22</v>
      </c>
      <c r="D691">
        <v>65</v>
      </c>
      <c r="E691">
        <v>10.09</v>
      </c>
      <c r="F691">
        <v>2145</v>
      </c>
      <c r="G691">
        <v>3.2</v>
      </c>
      <c r="H691">
        <v>33</v>
      </c>
    </row>
    <row r="692" spans="1:8" x14ac:dyDescent="0.25">
      <c r="A692" t="s">
        <v>2844</v>
      </c>
      <c r="B692" t="s">
        <v>57</v>
      </c>
      <c r="C692" t="s">
        <v>22</v>
      </c>
      <c r="D692">
        <v>85</v>
      </c>
      <c r="E692">
        <v>13.2</v>
      </c>
      <c r="F692">
        <v>1615</v>
      </c>
      <c r="G692">
        <v>2.41</v>
      </c>
      <c r="H692">
        <v>19</v>
      </c>
    </row>
    <row r="693" spans="1:8" x14ac:dyDescent="0.25">
      <c r="A693" t="s">
        <v>2844</v>
      </c>
      <c r="B693" t="s">
        <v>59</v>
      </c>
      <c r="C693" t="s">
        <v>22</v>
      </c>
      <c r="D693">
        <v>171</v>
      </c>
      <c r="E693">
        <v>26.55</v>
      </c>
      <c r="F693">
        <v>3249</v>
      </c>
      <c r="G693">
        <v>4.8499999999999996</v>
      </c>
      <c r="H693">
        <v>19</v>
      </c>
    </row>
    <row r="694" spans="1:8" x14ac:dyDescent="0.25">
      <c r="A694" t="s">
        <v>2845</v>
      </c>
      <c r="B694" t="s">
        <v>3048</v>
      </c>
      <c r="C694" t="s">
        <v>22</v>
      </c>
      <c r="D694">
        <v>1</v>
      </c>
      <c r="E694">
        <v>0.2</v>
      </c>
      <c r="F694">
        <v>10</v>
      </c>
      <c r="G694">
        <v>0.02</v>
      </c>
      <c r="H694">
        <v>10</v>
      </c>
    </row>
    <row r="695" spans="1:8" x14ac:dyDescent="0.25">
      <c r="A695" t="s">
        <v>2845</v>
      </c>
      <c r="B695" t="s">
        <v>3054</v>
      </c>
      <c r="C695" t="s">
        <v>22</v>
      </c>
      <c r="D695">
        <v>1</v>
      </c>
      <c r="E695">
        <v>0.2</v>
      </c>
      <c r="F695">
        <v>15</v>
      </c>
      <c r="G695">
        <v>0.02</v>
      </c>
      <c r="H695">
        <v>15</v>
      </c>
    </row>
    <row r="696" spans="1:8" x14ac:dyDescent="0.25">
      <c r="A696" t="s">
        <v>2845</v>
      </c>
      <c r="B696" t="s">
        <v>197</v>
      </c>
      <c r="C696" t="s">
        <v>22</v>
      </c>
      <c r="D696">
        <v>1</v>
      </c>
      <c r="E696">
        <v>0.2</v>
      </c>
      <c r="F696">
        <v>16</v>
      </c>
      <c r="G696">
        <v>0.03</v>
      </c>
      <c r="H696">
        <v>16</v>
      </c>
    </row>
    <row r="697" spans="1:8" x14ac:dyDescent="0.25">
      <c r="A697" t="s">
        <v>2845</v>
      </c>
      <c r="B697" t="s">
        <v>3058</v>
      </c>
      <c r="C697" t="s">
        <v>2202</v>
      </c>
      <c r="D697">
        <v>1</v>
      </c>
      <c r="E697">
        <v>0.2</v>
      </c>
      <c r="F697">
        <v>49</v>
      </c>
      <c r="G697">
        <v>0.08</v>
      </c>
      <c r="H697">
        <v>49</v>
      </c>
    </row>
    <row r="698" spans="1:8" x14ac:dyDescent="0.25">
      <c r="A698" t="s">
        <v>2845</v>
      </c>
      <c r="B698" t="s">
        <v>139</v>
      </c>
      <c r="C698" t="s">
        <v>22</v>
      </c>
      <c r="D698">
        <v>1</v>
      </c>
      <c r="E698">
        <v>0.2</v>
      </c>
      <c r="F698">
        <v>60</v>
      </c>
      <c r="G698">
        <v>0.1</v>
      </c>
      <c r="H698">
        <v>60</v>
      </c>
    </row>
    <row r="699" spans="1:8" x14ac:dyDescent="0.25">
      <c r="A699" t="s">
        <v>2845</v>
      </c>
      <c r="B699" t="s">
        <v>58</v>
      </c>
      <c r="C699" t="s">
        <v>22</v>
      </c>
      <c r="D699">
        <v>1</v>
      </c>
      <c r="E699">
        <v>0.2</v>
      </c>
      <c r="F699">
        <v>65</v>
      </c>
      <c r="G699">
        <v>0.1</v>
      </c>
      <c r="H699">
        <v>65</v>
      </c>
    </row>
    <row r="700" spans="1:8" x14ac:dyDescent="0.25">
      <c r="A700" t="s">
        <v>2845</v>
      </c>
      <c r="B700" t="s">
        <v>222</v>
      </c>
      <c r="C700" t="s">
        <v>22</v>
      </c>
      <c r="D700">
        <v>1</v>
      </c>
      <c r="E700">
        <v>0.2</v>
      </c>
      <c r="F700">
        <v>90</v>
      </c>
      <c r="G700">
        <v>0.14000000000000001</v>
      </c>
      <c r="H700">
        <v>90</v>
      </c>
    </row>
    <row r="701" spans="1:8" x14ac:dyDescent="0.25">
      <c r="A701" t="s">
        <v>2845</v>
      </c>
      <c r="B701" t="s">
        <v>238</v>
      </c>
      <c r="C701" t="s">
        <v>344</v>
      </c>
      <c r="D701">
        <v>1</v>
      </c>
      <c r="E701">
        <v>0.2</v>
      </c>
      <c r="F701">
        <v>99</v>
      </c>
      <c r="G701">
        <v>0.16</v>
      </c>
      <c r="H701">
        <v>99</v>
      </c>
    </row>
    <row r="702" spans="1:8" x14ac:dyDescent="0.25">
      <c r="A702" t="s">
        <v>2845</v>
      </c>
      <c r="B702" t="s">
        <v>187</v>
      </c>
      <c r="C702" t="s">
        <v>22</v>
      </c>
      <c r="D702">
        <v>1</v>
      </c>
      <c r="E702">
        <v>0.2</v>
      </c>
      <c r="F702">
        <v>99</v>
      </c>
      <c r="G702">
        <v>0.16</v>
      </c>
      <c r="H702">
        <v>99</v>
      </c>
    </row>
    <row r="703" spans="1:8" x14ac:dyDescent="0.25">
      <c r="A703" t="s">
        <v>2845</v>
      </c>
      <c r="B703" t="s">
        <v>238</v>
      </c>
      <c r="C703" t="s">
        <v>2200</v>
      </c>
      <c r="D703">
        <v>1</v>
      </c>
      <c r="E703">
        <v>0.2</v>
      </c>
      <c r="F703">
        <v>99</v>
      </c>
      <c r="G703">
        <v>0.16</v>
      </c>
      <c r="H703">
        <v>99</v>
      </c>
    </row>
    <row r="704" spans="1:8" x14ac:dyDescent="0.25">
      <c r="A704" t="s">
        <v>2845</v>
      </c>
      <c r="B704" t="s">
        <v>228</v>
      </c>
      <c r="C704" t="s">
        <v>22</v>
      </c>
      <c r="D704">
        <v>1</v>
      </c>
      <c r="E704">
        <v>0.2</v>
      </c>
      <c r="F704">
        <v>99</v>
      </c>
      <c r="G704">
        <v>0.16</v>
      </c>
      <c r="H704">
        <v>99</v>
      </c>
    </row>
    <row r="705" spans="1:8" x14ac:dyDescent="0.25">
      <c r="A705" t="s">
        <v>2845</v>
      </c>
      <c r="B705" t="s">
        <v>3059</v>
      </c>
      <c r="C705" t="s">
        <v>22</v>
      </c>
      <c r="D705">
        <v>1</v>
      </c>
      <c r="E705">
        <v>0.2</v>
      </c>
      <c r="F705">
        <v>99</v>
      </c>
      <c r="G705">
        <v>0.16</v>
      </c>
      <c r="H705">
        <v>99</v>
      </c>
    </row>
    <row r="706" spans="1:8" x14ac:dyDescent="0.25">
      <c r="A706" t="s">
        <v>2845</v>
      </c>
      <c r="B706" t="s">
        <v>238</v>
      </c>
      <c r="C706" t="s">
        <v>2203</v>
      </c>
      <c r="D706">
        <v>1</v>
      </c>
      <c r="E706">
        <v>0.2</v>
      </c>
      <c r="F706">
        <v>99</v>
      </c>
      <c r="G706">
        <v>0.16</v>
      </c>
      <c r="H706">
        <v>99</v>
      </c>
    </row>
    <row r="707" spans="1:8" x14ac:dyDescent="0.25">
      <c r="A707" t="s">
        <v>2845</v>
      </c>
      <c r="B707" t="s">
        <v>243</v>
      </c>
      <c r="C707" t="s">
        <v>22</v>
      </c>
      <c r="D707">
        <v>1</v>
      </c>
      <c r="E707">
        <v>0.2</v>
      </c>
      <c r="F707">
        <v>99</v>
      </c>
      <c r="G707">
        <v>0.16</v>
      </c>
      <c r="H707">
        <v>99</v>
      </c>
    </row>
    <row r="708" spans="1:8" x14ac:dyDescent="0.25">
      <c r="A708" t="s">
        <v>2845</v>
      </c>
      <c r="B708" t="s">
        <v>241</v>
      </c>
      <c r="C708" t="s">
        <v>2261</v>
      </c>
      <c r="D708">
        <v>1</v>
      </c>
      <c r="E708">
        <v>0.2</v>
      </c>
      <c r="F708">
        <v>149</v>
      </c>
      <c r="G708">
        <v>0.24</v>
      </c>
      <c r="H708">
        <v>149</v>
      </c>
    </row>
    <row r="709" spans="1:8" x14ac:dyDescent="0.25">
      <c r="A709" t="s">
        <v>2845</v>
      </c>
      <c r="B709" t="s">
        <v>26</v>
      </c>
      <c r="C709" t="s">
        <v>22</v>
      </c>
      <c r="D709">
        <v>1</v>
      </c>
      <c r="E709">
        <v>0.2</v>
      </c>
      <c r="F709">
        <v>149</v>
      </c>
      <c r="G709">
        <v>0.24</v>
      </c>
      <c r="H709">
        <v>149</v>
      </c>
    </row>
    <row r="710" spans="1:8" x14ac:dyDescent="0.25">
      <c r="A710" t="s">
        <v>2845</v>
      </c>
      <c r="B710" t="s">
        <v>174</v>
      </c>
      <c r="C710" t="s">
        <v>22</v>
      </c>
      <c r="D710">
        <v>1</v>
      </c>
      <c r="E710">
        <v>0.2</v>
      </c>
      <c r="F710">
        <v>155</v>
      </c>
      <c r="G710">
        <v>0.25</v>
      </c>
      <c r="H710">
        <v>155</v>
      </c>
    </row>
    <row r="711" spans="1:8" x14ac:dyDescent="0.25">
      <c r="A711" t="s">
        <v>2845</v>
      </c>
      <c r="B711" t="s">
        <v>303</v>
      </c>
      <c r="C711" t="s">
        <v>22</v>
      </c>
      <c r="D711">
        <v>1</v>
      </c>
      <c r="E711">
        <v>0.2</v>
      </c>
      <c r="F711">
        <v>169</v>
      </c>
      <c r="G711">
        <v>0.27</v>
      </c>
      <c r="H711">
        <v>169</v>
      </c>
    </row>
    <row r="712" spans="1:8" x14ac:dyDescent="0.25">
      <c r="A712" t="s">
        <v>2845</v>
      </c>
      <c r="B712" t="s">
        <v>246</v>
      </c>
      <c r="C712" t="s">
        <v>256</v>
      </c>
      <c r="D712">
        <v>1</v>
      </c>
      <c r="E712">
        <v>0.2</v>
      </c>
      <c r="F712">
        <v>169</v>
      </c>
      <c r="G712">
        <v>0.27</v>
      </c>
      <c r="H712">
        <v>169</v>
      </c>
    </row>
    <row r="713" spans="1:8" x14ac:dyDescent="0.25">
      <c r="A713" t="s">
        <v>2845</v>
      </c>
      <c r="B713" t="s">
        <v>233</v>
      </c>
      <c r="C713" t="s">
        <v>298</v>
      </c>
      <c r="D713">
        <v>1</v>
      </c>
      <c r="E713">
        <v>0.2</v>
      </c>
      <c r="F713">
        <v>169</v>
      </c>
      <c r="G713">
        <v>0.27</v>
      </c>
      <c r="H713">
        <v>169</v>
      </c>
    </row>
    <row r="714" spans="1:8" x14ac:dyDescent="0.25">
      <c r="A714" t="s">
        <v>2845</v>
      </c>
      <c r="B714" t="s">
        <v>233</v>
      </c>
      <c r="C714" t="s">
        <v>3442</v>
      </c>
      <c r="D714">
        <v>1</v>
      </c>
      <c r="E714">
        <v>0.2</v>
      </c>
      <c r="F714">
        <v>169</v>
      </c>
      <c r="G714">
        <v>0.27</v>
      </c>
      <c r="H714">
        <v>169</v>
      </c>
    </row>
    <row r="715" spans="1:8" x14ac:dyDescent="0.25">
      <c r="A715" t="s">
        <v>2845</v>
      </c>
      <c r="B715" t="s">
        <v>36</v>
      </c>
      <c r="C715" t="s">
        <v>22</v>
      </c>
      <c r="D715">
        <v>1</v>
      </c>
      <c r="E715">
        <v>0.2</v>
      </c>
      <c r="F715">
        <v>169</v>
      </c>
      <c r="G715">
        <v>0.27</v>
      </c>
      <c r="H715">
        <v>169</v>
      </c>
    </row>
    <row r="716" spans="1:8" x14ac:dyDescent="0.25">
      <c r="A716" t="s">
        <v>2845</v>
      </c>
      <c r="B716" t="s">
        <v>233</v>
      </c>
      <c r="C716" t="s">
        <v>295</v>
      </c>
      <c r="D716">
        <v>1</v>
      </c>
      <c r="E716">
        <v>0.2</v>
      </c>
      <c r="F716">
        <v>169</v>
      </c>
      <c r="G716">
        <v>0.27</v>
      </c>
      <c r="H716">
        <v>169</v>
      </c>
    </row>
    <row r="717" spans="1:8" x14ac:dyDescent="0.25">
      <c r="A717" t="s">
        <v>2845</v>
      </c>
      <c r="B717" t="s">
        <v>137</v>
      </c>
      <c r="C717" t="s">
        <v>22</v>
      </c>
      <c r="D717">
        <v>1</v>
      </c>
      <c r="E717">
        <v>0.2</v>
      </c>
      <c r="F717">
        <v>179</v>
      </c>
      <c r="G717">
        <v>0.28000000000000003</v>
      </c>
      <c r="H717">
        <v>179</v>
      </c>
    </row>
    <row r="718" spans="1:8" x14ac:dyDescent="0.25">
      <c r="A718" t="s">
        <v>2845</v>
      </c>
      <c r="B718" t="s">
        <v>67</v>
      </c>
      <c r="C718" t="s">
        <v>22</v>
      </c>
      <c r="D718">
        <v>1</v>
      </c>
      <c r="E718">
        <v>0.2</v>
      </c>
      <c r="F718">
        <v>229</v>
      </c>
      <c r="G718">
        <v>0.36</v>
      </c>
      <c r="H718">
        <v>229</v>
      </c>
    </row>
    <row r="719" spans="1:8" x14ac:dyDescent="0.25">
      <c r="A719" t="s">
        <v>2845</v>
      </c>
      <c r="B719" t="s">
        <v>324</v>
      </c>
      <c r="C719" t="s">
        <v>22</v>
      </c>
      <c r="D719">
        <v>1</v>
      </c>
      <c r="E719">
        <v>0.2</v>
      </c>
      <c r="F719">
        <v>249</v>
      </c>
      <c r="G719">
        <v>0.39</v>
      </c>
      <c r="H719">
        <v>249</v>
      </c>
    </row>
    <row r="720" spans="1:8" x14ac:dyDescent="0.25">
      <c r="A720" t="s">
        <v>2845</v>
      </c>
      <c r="B720" t="s">
        <v>301</v>
      </c>
      <c r="C720" t="s">
        <v>22</v>
      </c>
      <c r="D720">
        <v>1</v>
      </c>
      <c r="E720">
        <v>0.2</v>
      </c>
      <c r="F720">
        <v>260</v>
      </c>
      <c r="G720">
        <v>0.41</v>
      </c>
      <c r="H720">
        <v>260</v>
      </c>
    </row>
    <row r="721" spans="1:8" x14ac:dyDescent="0.25">
      <c r="A721" t="s">
        <v>2845</v>
      </c>
      <c r="B721" t="s">
        <v>177</v>
      </c>
      <c r="C721" t="s">
        <v>2281</v>
      </c>
      <c r="D721">
        <v>1</v>
      </c>
      <c r="E721">
        <v>0.2</v>
      </c>
      <c r="F721">
        <v>299</v>
      </c>
      <c r="G721">
        <v>0.47</v>
      </c>
      <c r="H721">
        <v>299</v>
      </c>
    </row>
    <row r="722" spans="1:8" x14ac:dyDescent="0.25">
      <c r="A722" t="s">
        <v>2845</v>
      </c>
      <c r="B722" t="s">
        <v>177</v>
      </c>
      <c r="C722" t="s">
        <v>340</v>
      </c>
      <c r="D722">
        <v>1</v>
      </c>
      <c r="E722">
        <v>0.2</v>
      </c>
      <c r="F722">
        <v>299</v>
      </c>
      <c r="G722">
        <v>0.47</v>
      </c>
      <c r="H722">
        <v>299</v>
      </c>
    </row>
    <row r="723" spans="1:8" x14ac:dyDescent="0.25">
      <c r="A723" t="s">
        <v>2845</v>
      </c>
      <c r="B723" t="s">
        <v>69</v>
      </c>
      <c r="C723" t="s">
        <v>22</v>
      </c>
      <c r="D723">
        <v>1</v>
      </c>
      <c r="E723">
        <v>0.2</v>
      </c>
      <c r="F723">
        <v>299</v>
      </c>
      <c r="G723">
        <v>0.47</v>
      </c>
      <c r="H723">
        <v>299</v>
      </c>
    </row>
    <row r="724" spans="1:8" x14ac:dyDescent="0.25">
      <c r="A724" t="s">
        <v>2845</v>
      </c>
      <c r="B724" t="s">
        <v>177</v>
      </c>
      <c r="C724" t="s">
        <v>2202</v>
      </c>
      <c r="D724">
        <v>1</v>
      </c>
      <c r="E724">
        <v>0.2</v>
      </c>
      <c r="F724">
        <v>299</v>
      </c>
      <c r="G724">
        <v>0.47</v>
      </c>
      <c r="H724">
        <v>299</v>
      </c>
    </row>
    <row r="725" spans="1:8" x14ac:dyDescent="0.25">
      <c r="A725" t="s">
        <v>2845</v>
      </c>
      <c r="B725" t="s">
        <v>177</v>
      </c>
      <c r="C725" t="s">
        <v>343</v>
      </c>
      <c r="D725">
        <v>1</v>
      </c>
      <c r="E725">
        <v>0.2</v>
      </c>
      <c r="F725">
        <v>299</v>
      </c>
      <c r="G725">
        <v>0.47</v>
      </c>
      <c r="H725">
        <v>299</v>
      </c>
    </row>
    <row r="726" spans="1:8" x14ac:dyDescent="0.25">
      <c r="A726" t="s">
        <v>2845</v>
      </c>
      <c r="B726" t="s">
        <v>170</v>
      </c>
      <c r="C726" t="s">
        <v>22</v>
      </c>
      <c r="D726">
        <v>1</v>
      </c>
      <c r="E726">
        <v>0.2</v>
      </c>
      <c r="F726">
        <v>299</v>
      </c>
      <c r="G726">
        <v>0.47</v>
      </c>
      <c r="H726">
        <v>299</v>
      </c>
    </row>
    <row r="727" spans="1:8" x14ac:dyDescent="0.25">
      <c r="A727" t="s">
        <v>2845</v>
      </c>
      <c r="B727" t="s">
        <v>177</v>
      </c>
      <c r="C727" t="s">
        <v>339</v>
      </c>
      <c r="D727">
        <v>1</v>
      </c>
      <c r="E727">
        <v>0.2</v>
      </c>
      <c r="F727">
        <v>299</v>
      </c>
      <c r="G727">
        <v>0.47</v>
      </c>
      <c r="H727">
        <v>299</v>
      </c>
    </row>
    <row r="728" spans="1:8" x14ac:dyDescent="0.25">
      <c r="A728" t="s">
        <v>2845</v>
      </c>
      <c r="B728" t="s">
        <v>101</v>
      </c>
      <c r="C728" t="s">
        <v>22</v>
      </c>
      <c r="D728">
        <v>1</v>
      </c>
      <c r="E728">
        <v>0.2</v>
      </c>
      <c r="F728">
        <v>390</v>
      </c>
      <c r="G728">
        <v>0.62</v>
      </c>
      <c r="H728">
        <v>390</v>
      </c>
    </row>
    <row r="729" spans="1:8" x14ac:dyDescent="0.25">
      <c r="A729" t="s">
        <v>2845</v>
      </c>
      <c r="B729" t="s">
        <v>88</v>
      </c>
      <c r="C729" t="s">
        <v>22</v>
      </c>
      <c r="D729">
        <v>1</v>
      </c>
      <c r="E729">
        <v>0.2</v>
      </c>
      <c r="F729">
        <v>399</v>
      </c>
      <c r="G729">
        <v>0.63</v>
      </c>
      <c r="H729">
        <v>399</v>
      </c>
    </row>
    <row r="730" spans="1:8" x14ac:dyDescent="0.25">
      <c r="A730" t="s">
        <v>2845</v>
      </c>
      <c r="B730" t="s">
        <v>2314</v>
      </c>
      <c r="C730" t="s">
        <v>22</v>
      </c>
      <c r="D730">
        <v>1</v>
      </c>
      <c r="E730">
        <v>0.2</v>
      </c>
      <c r="F730">
        <v>399</v>
      </c>
      <c r="G730">
        <v>0.63</v>
      </c>
      <c r="H730">
        <v>399</v>
      </c>
    </row>
    <row r="731" spans="1:8" x14ac:dyDescent="0.25">
      <c r="A731" t="s">
        <v>2845</v>
      </c>
      <c r="B731" t="s">
        <v>211</v>
      </c>
      <c r="C731" t="s">
        <v>22</v>
      </c>
      <c r="D731">
        <v>1</v>
      </c>
      <c r="E731">
        <v>0.2</v>
      </c>
      <c r="F731">
        <v>429</v>
      </c>
      <c r="G731">
        <v>0.68</v>
      </c>
      <c r="H731">
        <v>429</v>
      </c>
    </row>
    <row r="732" spans="1:8" x14ac:dyDescent="0.25">
      <c r="A732" t="s">
        <v>2845</v>
      </c>
      <c r="B732" t="s">
        <v>321</v>
      </c>
      <c r="C732" t="s">
        <v>22</v>
      </c>
      <c r="D732">
        <v>1</v>
      </c>
      <c r="E732">
        <v>0.2</v>
      </c>
      <c r="F732">
        <v>499</v>
      </c>
      <c r="G732">
        <v>0.79</v>
      </c>
      <c r="H732">
        <v>499</v>
      </c>
    </row>
    <row r="733" spans="1:8" x14ac:dyDescent="0.25">
      <c r="A733" t="s">
        <v>2845</v>
      </c>
      <c r="B733" t="s">
        <v>175</v>
      </c>
      <c r="C733" t="s">
        <v>2218</v>
      </c>
      <c r="D733">
        <v>1</v>
      </c>
      <c r="E733">
        <v>0.2</v>
      </c>
      <c r="F733">
        <v>499</v>
      </c>
      <c r="G733">
        <v>0.79</v>
      </c>
      <c r="H733">
        <v>499</v>
      </c>
    </row>
    <row r="734" spans="1:8" x14ac:dyDescent="0.25">
      <c r="A734" t="s">
        <v>2845</v>
      </c>
      <c r="B734" t="s">
        <v>2776</v>
      </c>
      <c r="C734" t="s">
        <v>22</v>
      </c>
      <c r="D734">
        <v>1</v>
      </c>
      <c r="E734">
        <v>0.2</v>
      </c>
      <c r="F734">
        <v>499</v>
      </c>
      <c r="G734">
        <v>0.79</v>
      </c>
      <c r="H734">
        <v>499</v>
      </c>
    </row>
    <row r="735" spans="1:8" x14ac:dyDescent="0.25">
      <c r="A735" t="s">
        <v>2845</v>
      </c>
      <c r="B735" t="s">
        <v>153</v>
      </c>
      <c r="C735" t="s">
        <v>22</v>
      </c>
      <c r="D735">
        <v>1</v>
      </c>
      <c r="E735">
        <v>0.2</v>
      </c>
      <c r="F735">
        <v>559</v>
      </c>
      <c r="G735">
        <v>0.89</v>
      </c>
      <c r="H735">
        <v>559</v>
      </c>
    </row>
    <row r="736" spans="1:8" x14ac:dyDescent="0.25">
      <c r="A736" t="s">
        <v>2845</v>
      </c>
      <c r="B736" t="s">
        <v>91</v>
      </c>
      <c r="C736" t="s">
        <v>22</v>
      </c>
      <c r="D736">
        <v>1</v>
      </c>
      <c r="E736">
        <v>0.2</v>
      </c>
      <c r="F736">
        <v>599</v>
      </c>
      <c r="G736">
        <v>0.95</v>
      </c>
      <c r="H736">
        <v>599</v>
      </c>
    </row>
    <row r="737" spans="1:8" x14ac:dyDescent="0.25">
      <c r="A737" t="s">
        <v>2845</v>
      </c>
      <c r="B737" t="s">
        <v>316</v>
      </c>
      <c r="C737" t="s">
        <v>22</v>
      </c>
      <c r="D737">
        <v>1</v>
      </c>
      <c r="E737">
        <v>0.2</v>
      </c>
      <c r="F737">
        <v>599</v>
      </c>
      <c r="G737">
        <v>0.95</v>
      </c>
      <c r="H737">
        <v>599</v>
      </c>
    </row>
    <row r="738" spans="1:8" x14ac:dyDescent="0.25">
      <c r="A738" t="s">
        <v>2845</v>
      </c>
      <c r="B738" t="s">
        <v>53</v>
      </c>
      <c r="C738" t="s">
        <v>22</v>
      </c>
      <c r="D738">
        <v>1</v>
      </c>
      <c r="E738">
        <v>0.2</v>
      </c>
      <c r="F738">
        <v>649</v>
      </c>
      <c r="G738">
        <v>1.03</v>
      </c>
      <c r="H738">
        <v>649</v>
      </c>
    </row>
    <row r="739" spans="1:8" x14ac:dyDescent="0.25">
      <c r="A739" t="s">
        <v>2845</v>
      </c>
      <c r="B739" t="s">
        <v>265</v>
      </c>
      <c r="C739" t="s">
        <v>22</v>
      </c>
      <c r="D739">
        <v>1</v>
      </c>
      <c r="E739">
        <v>0.2</v>
      </c>
      <c r="F739">
        <v>829</v>
      </c>
      <c r="G739">
        <v>1.31</v>
      </c>
      <c r="H739">
        <v>829</v>
      </c>
    </row>
    <row r="740" spans="1:8" x14ac:dyDescent="0.25">
      <c r="A740" t="s">
        <v>2845</v>
      </c>
      <c r="B740" t="s">
        <v>3297</v>
      </c>
      <c r="C740" t="s">
        <v>22</v>
      </c>
      <c r="D740">
        <v>1</v>
      </c>
      <c r="E740">
        <v>0.2</v>
      </c>
      <c r="F740">
        <v>849</v>
      </c>
      <c r="G740">
        <v>1.35</v>
      </c>
      <c r="H740">
        <v>849</v>
      </c>
    </row>
    <row r="741" spans="1:8" x14ac:dyDescent="0.25">
      <c r="A741" t="s">
        <v>2845</v>
      </c>
      <c r="B741" t="s">
        <v>2215</v>
      </c>
      <c r="C741" t="s">
        <v>2223</v>
      </c>
      <c r="D741">
        <v>1</v>
      </c>
      <c r="E741">
        <v>0.2</v>
      </c>
      <c r="F741">
        <v>949</v>
      </c>
      <c r="G741">
        <v>1.5</v>
      </c>
      <c r="H741">
        <v>949</v>
      </c>
    </row>
    <row r="742" spans="1:8" x14ac:dyDescent="0.25">
      <c r="A742" t="s">
        <v>2845</v>
      </c>
      <c r="B742" t="s">
        <v>114</v>
      </c>
      <c r="C742" t="s">
        <v>22</v>
      </c>
      <c r="D742">
        <v>1</v>
      </c>
      <c r="E742">
        <v>0.2</v>
      </c>
      <c r="F742">
        <v>990</v>
      </c>
      <c r="G742">
        <v>1.57</v>
      </c>
      <c r="H742">
        <v>990</v>
      </c>
    </row>
    <row r="743" spans="1:8" x14ac:dyDescent="0.25">
      <c r="A743" t="s">
        <v>2845</v>
      </c>
      <c r="B743" t="s">
        <v>201</v>
      </c>
      <c r="C743" t="s">
        <v>22</v>
      </c>
      <c r="D743">
        <v>1</v>
      </c>
      <c r="E743">
        <v>0.2</v>
      </c>
      <c r="F743">
        <v>1049</v>
      </c>
      <c r="G743">
        <v>1.66</v>
      </c>
      <c r="H743">
        <v>1049</v>
      </c>
    </row>
    <row r="744" spans="1:8" x14ac:dyDescent="0.25">
      <c r="A744" t="s">
        <v>2845</v>
      </c>
      <c r="B744" t="s">
        <v>194</v>
      </c>
      <c r="C744" t="s">
        <v>133</v>
      </c>
      <c r="D744">
        <v>1</v>
      </c>
      <c r="E744">
        <v>0.2</v>
      </c>
      <c r="F744">
        <v>1090</v>
      </c>
      <c r="G744">
        <v>1.73</v>
      </c>
      <c r="H744">
        <v>1090</v>
      </c>
    </row>
    <row r="745" spans="1:8" x14ac:dyDescent="0.25">
      <c r="A745" t="s">
        <v>2845</v>
      </c>
      <c r="B745" t="s">
        <v>2228</v>
      </c>
      <c r="C745" t="s">
        <v>2214</v>
      </c>
      <c r="D745">
        <v>1</v>
      </c>
      <c r="E745">
        <v>0.2</v>
      </c>
      <c r="F745">
        <v>1099</v>
      </c>
      <c r="G745">
        <v>1.74</v>
      </c>
      <c r="H745">
        <v>1099</v>
      </c>
    </row>
    <row r="746" spans="1:8" x14ac:dyDescent="0.25">
      <c r="A746" t="s">
        <v>2845</v>
      </c>
      <c r="B746" t="s">
        <v>2213</v>
      </c>
      <c r="C746" t="s">
        <v>2214</v>
      </c>
      <c r="D746">
        <v>1</v>
      </c>
      <c r="E746">
        <v>0.2</v>
      </c>
      <c r="F746">
        <v>1299</v>
      </c>
      <c r="G746">
        <v>2.06</v>
      </c>
      <c r="H746">
        <v>1299</v>
      </c>
    </row>
    <row r="747" spans="1:8" x14ac:dyDescent="0.25">
      <c r="A747" t="s">
        <v>2845</v>
      </c>
      <c r="B747" t="s">
        <v>338</v>
      </c>
      <c r="C747" t="s">
        <v>2312</v>
      </c>
      <c r="D747">
        <v>1</v>
      </c>
      <c r="E747">
        <v>0.2</v>
      </c>
      <c r="F747">
        <v>1450</v>
      </c>
      <c r="G747">
        <v>2.2999999999999998</v>
      </c>
      <c r="H747">
        <v>1450</v>
      </c>
    </row>
    <row r="748" spans="1:8" x14ac:dyDescent="0.25">
      <c r="A748" t="s">
        <v>2845</v>
      </c>
      <c r="B748" t="s">
        <v>180</v>
      </c>
      <c r="C748" t="s">
        <v>22</v>
      </c>
      <c r="D748">
        <v>1</v>
      </c>
      <c r="E748">
        <v>0.2</v>
      </c>
      <c r="F748">
        <v>1460</v>
      </c>
      <c r="G748">
        <v>2.31</v>
      </c>
      <c r="H748">
        <v>1460</v>
      </c>
    </row>
    <row r="749" spans="1:8" x14ac:dyDescent="0.25">
      <c r="A749" t="s">
        <v>2845</v>
      </c>
      <c r="B749" t="s">
        <v>2236</v>
      </c>
      <c r="C749" t="s">
        <v>2216</v>
      </c>
      <c r="D749">
        <v>1</v>
      </c>
      <c r="E749">
        <v>0.2</v>
      </c>
      <c r="F749">
        <v>2149</v>
      </c>
      <c r="G749">
        <v>3.4</v>
      </c>
      <c r="H749">
        <v>2149</v>
      </c>
    </row>
    <row r="750" spans="1:8" x14ac:dyDescent="0.25">
      <c r="A750" t="s">
        <v>2845</v>
      </c>
      <c r="B750" t="s">
        <v>200</v>
      </c>
      <c r="C750" t="s">
        <v>22</v>
      </c>
      <c r="D750">
        <v>2</v>
      </c>
      <c r="E750">
        <v>0.4</v>
      </c>
      <c r="F750">
        <v>78</v>
      </c>
      <c r="G750">
        <v>0.12</v>
      </c>
      <c r="H750">
        <v>39</v>
      </c>
    </row>
    <row r="751" spans="1:8" x14ac:dyDescent="0.25">
      <c r="A751" t="s">
        <v>2845</v>
      </c>
      <c r="B751" t="s">
        <v>3058</v>
      </c>
      <c r="C751" t="s">
        <v>2256</v>
      </c>
      <c r="D751">
        <v>2</v>
      </c>
      <c r="E751">
        <v>0.4</v>
      </c>
      <c r="F751">
        <v>98</v>
      </c>
      <c r="G751">
        <v>0.16</v>
      </c>
      <c r="H751">
        <v>49</v>
      </c>
    </row>
    <row r="752" spans="1:8" x14ac:dyDescent="0.25">
      <c r="A752" t="s">
        <v>2845</v>
      </c>
      <c r="B752" t="s">
        <v>42</v>
      </c>
      <c r="C752" t="s">
        <v>22</v>
      </c>
      <c r="D752">
        <v>2</v>
      </c>
      <c r="E752">
        <v>0.4</v>
      </c>
      <c r="F752">
        <v>98</v>
      </c>
      <c r="G752">
        <v>0.16</v>
      </c>
      <c r="H752">
        <v>49</v>
      </c>
    </row>
    <row r="753" spans="1:8" x14ac:dyDescent="0.25">
      <c r="A753" t="s">
        <v>2845</v>
      </c>
      <c r="B753" t="s">
        <v>3058</v>
      </c>
      <c r="C753" t="s">
        <v>3440</v>
      </c>
      <c r="D753">
        <v>2</v>
      </c>
      <c r="E753">
        <v>0.4</v>
      </c>
      <c r="F753">
        <v>98</v>
      </c>
      <c r="G753">
        <v>0.16</v>
      </c>
      <c r="H753">
        <v>49</v>
      </c>
    </row>
    <row r="754" spans="1:8" x14ac:dyDescent="0.25">
      <c r="A754" t="s">
        <v>2845</v>
      </c>
      <c r="B754" t="s">
        <v>3058</v>
      </c>
      <c r="C754" t="s">
        <v>339</v>
      </c>
      <c r="D754">
        <v>2</v>
      </c>
      <c r="E754">
        <v>0.4</v>
      </c>
      <c r="F754">
        <v>98</v>
      </c>
      <c r="G754">
        <v>0.16</v>
      </c>
      <c r="H754">
        <v>49</v>
      </c>
    </row>
    <row r="755" spans="1:8" x14ac:dyDescent="0.25">
      <c r="A755" t="s">
        <v>2845</v>
      </c>
      <c r="B755" t="s">
        <v>3058</v>
      </c>
      <c r="C755" t="s">
        <v>344</v>
      </c>
      <c r="D755">
        <v>2</v>
      </c>
      <c r="E755">
        <v>0.4</v>
      </c>
      <c r="F755">
        <v>98</v>
      </c>
      <c r="G755">
        <v>0.16</v>
      </c>
      <c r="H755">
        <v>49</v>
      </c>
    </row>
    <row r="756" spans="1:8" x14ac:dyDescent="0.25">
      <c r="A756" t="s">
        <v>2845</v>
      </c>
      <c r="B756" t="s">
        <v>328</v>
      </c>
      <c r="C756" t="s">
        <v>22</v>
      </c>
      <c r="D756">
        <v>2</v>
      </c>
      <c r="E756">
        <v>0.4</v>
      </c>
      <c r="F756">
        <v>150</v>
      </c>
      <c r="G756">
        <v>0.24</v>
      </c>
      <c r="H756">
        <v>75</v>
      </c>
    </row>
    <row r="757" spans="1:8" x14ac:dyDescent="0.25">
      <c r="A757" t="s">
        <v>2845</v>
      </c>
      <c r="B757" t="s">
        <v>30</v>
      </c>
      <c r="C757" t="s">
        <v>22</v>
      </c>
      <c r="D757">
        <v>2</v>
      </c>
      <c r="E757">
        <v>0.4</v>
      </c>
      <c r="F757">
        <v>150</v>
      </c>
      <c r="G757">
        <v>0.24</v>
      </c>
      <c r="H757">
        <v>75</v>
      </c>
    </row>
    <row r="758" spans="1:8" x14ac:dyDescent="0.25">
      <c r="A758" t="s">
        <v>2845</v>
      </c>
      <c r="B758" t="s">
        <v>100</v>
      </c>
      <c r="C758" t="s">
        <v>22</v>
      </c>
      <c r="D758">
        <v>2</v>
      </c>
      <c r="E758">
        <v>0.4</v>
      </c>
      <c r="F758">
        <v>198</v>
      </c>
      <c r="G758">
        <v>0.31</v>
      </c>
      <c r="H758">
        <v>99</v>
      </c>
    </row>
    <row r="759" spans="1:8" x14ac:dyDescent="0.25">
      <c r="A759" t="s">
        <v>2845</v>
      </c>
      <c r="B759" t="s">
        <v>2318</v>
      </c>
      <c r="C759" t="s">
        <v>22</v>
      </c>
      <c r="D759">
        <v>2</v>
      </c>
      <c r="E759">
        <v>0.4</v>
      </c>
      <c r="F759">
        <v>300</v>
      </c>
      <c r="G759">
        <v>0.48</v>
      </c>
      <c r="H759">
        <v>150</v>
      </c>
    </row>
    <row r="760" spans="1:8" x14ac:dyDescent="0.25">
      <c r="A760" t="s">
        <v>2845</v>
      </c>
      <c r="B760" t="s">
        <v>233</v>
      </c>
      <c r="C760" t="s">
        <v>2251</v>
      </c>
      <c r="D760">
        <v>2</v>
      </c>
      <c r="E760">
        <v>0.4</v>
      </c>
      <c r="F760">
        <v>338</v>
      </c>
      <c r="G760">
        <v>0.54</v>
      </c>
      <c r="H760">
        <v>169</v>
      </c>
    </row>
    <row r="761" spans="1:8" x14ac:dyDescent="0.25">
      <c r="A761" t="s">
        <v>2845</v>
      </c>
      <c r="B761" t="s">
        <v>164</v>
      </c>
      <c r="C761" t="s">
        <v>22</v>
      </c>
      <c r="D761">
        <v>2</v>
      </c>
      <c r="E761">
        <v>0.4</v>
      </c>
      <c r="F761">
        <v>360</v>
      </c>
      <c r="G761">
        <v>0.56999999999999995</v>
      </c>
      <c r="H761">
        <v>180</v>
      </c>
    </row>
    <row r="762" spans="1:8" x14ac:dyDescent="0.25">
      <c r="A762" t="s">
        <v>2845</v>
      </c>
      <c r="B762" t="s">
        <v>165</v>
      </c>
      <c r="C762" t="s">
        <v>22</v>
      </c>
      <c r="D762">
        <v>2</v>
      </c>
      <c r="E762">
        <v>0.4</v>
      </c>
      <c r="F762">
        <v>658</v>
      </c>
      <c r="G762">
        <v>1.04</v>
      </c>
      <c r="H762">
        <v>329</v>
      </c>
    </row>
    <row r="763" spans="1:8" x14ac:dyDescent="0.25">
      <c r="A763" t="s">
        <v>2845</v>
      </c>
      <c r="B763" t="s">
        <v>56</v>
      </c>
      <c r="C763" t="s">
        <v>22</v>
      </c>
      <c r="D763">
        <v>2</v>
      </c>
      <c r="E763">
        <v>0.4</v>
      </c>
      <c r="F763">
        <v>998</v>
      </c>
      <c r="G763">
        <v>1.58</v>
      </c>
      <c r="H763">
        <v>499</v>
      </c>
    </row>
    <row r="764" spans="1:8" x14ac:dyDescent="0.25">
      <c r="A764" t="s">
        <v>2845</v>
      </c>
      <c r="B764" t="s">
        <v>123</v>
      </c>
      <c r="C764" t="s">
        <v>22</v>
      </c>
      <c r="D764">
        <v>2</v>
      </c>
      <c r="E764">
        <v>0.4</v>
      </c>
      <c r="F764">
        <v>1198</v>
      </c>
      <c r="G764">
        <v>1.9</v>
      </c>
      <c r="H764">
        <v>599</v>
      </c>
    </row>
    <row r="765" spans="1:8" x14ac:dyDescent="0.25">
      <c r="A765" t="s">
        <v>2845</v>
      </c>
      <c r="B765" t="s">
        <v>2257</v>
      </c>
      <c r="C765" t="s">
        <v>2214</v>
      </c>
      <c r="D765">
        <v>2</v>
      </c>
      <c r="E765">
        <v>0.4</v>
      </c>
      <c r="F765">
        <v>1598</v>
      </c>
      <c r="G765">
        <v>2.5299999999999998</v>
      </c>
      <c r="H765">
        <v>799</v>
      </c>
    </row>
    <row r="766" spans="1:8" x14ac:dyDescent="0.25">
      <c r="A766" t="s">
        <v>2845</v>
      </c>
      <c r="B766" t="s">
        <v>24</v>
      </c>
      <c r="C766" t="s">
        <v>22</v>
      </c>
      <c r="D766">
        <v>2</v>
      </c>
      <c r="E766">
        <v>0.4</v>
      </c>
      <c r="F766">
        <v>2140</v>
      </c>
      <c r="G766">
        <v>3.39</v>
      </c>
      <c r="H766">
        <v>1070</v>
      </c>
    </row>
    <row r="767" spans="1:8" x14ac:dyDescent="0.25">
      <c r="A767" t="s">
        <v>2845</v>
      </c>
      <c r="B767" t="s">
        <v>75</v>
      </c>
      <c r="C767" t="s">
        <v>22</v>
      </c>
      <c r="D767">
        <v>2</v>
      </c>
      <c r="E767">
        <v>0.4</v>
      </c>
      <c r="F767">
        <v>2298</v>
      </c>
      <c r="G767">
        <v>3.64</v>
      </c>
      <c r="H767">
        <v>1149</v>
      </c>
    </row>
    <row r="768" spans="1:8" x14ac:dyDescent="0.25">
      <c r="A768" t="s">
        <v>2845</v>
      </c>
      <c r="B768" t="s">
        <v>2222</v>
      </c>
      <c r="C768" t="s">
        <v>2216</v>
      </c>
      <c r="D768">
        <v>2</v>
      </c>
      <c r="E768">
        <v>0.4</v>
      </c>
      <c r="F768">
        <v>2498</v>
      </c>
      <c r="G768">
        <v>3.96</v>
      </c>
      <c r="H768">
        <v>1249</v>
      </c>
    </row>
    <row r="769" spans="1:8" x14ac:dyDescent="0.25">
      <c r="A769" t="s">
        <v>2845</v>
      </c>
      <c r="B769" t="s">
        <v>232</v>
      </c>
      <c r="C769" t="s">
        <v>22</v>
      </c>
      <c r="D769">
        <v>3</v>
      </c>
      <c r="E769">
        <v>0.59</v>
      </c>
      <c r="F769">
        <v>51</v>
      </c>
      <c r="G769">
        <v>0.08</v>
      </c>
      <c r="H769">
        <v>17</v>
      </c>
    </row>
    <row r="770" spans="1:8" x14ac:dyDescent="0.25">
      <c r="A770" t="s">
        <v>2845</v>
      </c>
      <c r="B770" t="s">
        <v>2789</v>
      </c>
      <c r="C770" t="s">
        <v>22</v>
      </c>
      <c r="D770">
        <v>3</v>
      </c>
      <c r="E770">
        <v>0.59</v>
      </c>
      <c r="F770">
        <v>87</v>
      </c>
      <c r="G770">
        <v>0.14000000000000001</v>
      </c>
      <c r="H770">
        <v>29</v>
      </c>
    </row>
    <row r="771" spans="1:8" x14ac:dyDescent="0.25">
      <c r="A771" t="s">
        <v>2845</v>
      </c>
      <c r="B771" t="s">
        <v>3058</v>
      </c>
      <c r="C771" t="s">
        <v>2203</v>
      </c>
      <c r="D771">
        <v>3</v>
      </c>
      <c r="E771">
        <v>0.59</v>
      </c>
      <c r="F771">
        <v>147</v>
      </c>
      <c r="G771">
        <v>0.23</v>
      </c>
      <c r="H771">
        <v>49</v>
      </c>
    </row>
    <row r="772" spans="1:8" x14ac:dyDescent="0.25">
      <c r="A772" t="s">
        <v>2845</v>
      </c>
      <c r="B772" t="s">
        <v>3058</v>
      </c>
      <c r="C772" t="s">
        <v>2260</v>
      </c>
      <c r="D772">
        <v>3</v>
      </c>
      <c r="E772">
        <v>0.59</v>
      </c>
      <c r="F772">
        <v>147</v>
      </c>
      <c r="G772">
        <v>0.23</v>
      </c>
      <c r="H772">
        <v>49</v>
      </c>
    </row>
    <row r="773" spans="1:8" x14ac:dyDescent="0.25">
      <c r="A773" t="s">
        <v>2845</v>
      </c>
      <c r="B773" t="s">
        <v>3058</v>
      </c>
      <c r="C773" t="s">
        <v>2272</v>
      </c>
      <c r="D773">
        <v>3</v>
      </c>
      <c r="E773">
        <v>0.59</v>
      </c>
      <c r="F773">
        <v>147</v>
      </c>
      <c r="G773">
        <v>0.23</v>
      </c>
      <c r="H773">
        <v>49</v>
      </c>
    </row>
    <row r="774" spans="1:8" x14ac:dyDescent="0.25">
      <c r="A774" t="s">
        <v>2845</v>
      </c>
      <c r="B774" t="s">
        <v>3058</v>
      </c>
      <c r="C774" t="s">
        <v>345</v>
      </c>
      <c r="D774">
        <v>3</v>
      </c>
      <c r="E774">
        <v>0.59</v>
      </c>
      <c r="F774">
        <v>147</v>
      </c>
      <c r="G774">
        <v>0.23</v>
      </c>
      <c r="H774">
        <v>49</v>
      </c>
    </row>
    <row r="775" spans="1:8" x14ac:dyDescent="0.25">
      <c r="A775" t="s">
        <v>2845</v>
      </c>
      <c r="B775" t="s">
        <v>145</v>
      </c>
      <c r="C775" t="s">
        <v>146</v>
      </c>
      <c r="D775">
        <v>3</v>
      </c>
      <c r="E775">
        <v>0.59</v>
      </c>
      <c r="F775">
        <v>255</v>
      </c>
      <c r="G775">
        <v>0.4</v>
      </c>
      <c r="H775">
        <v>85</v>
      </c>
    </row>
    <row r="776" spans="1:8" x14ac:dyDescent="0.25">
      <c r="A776" t="s">
        <v>2845</v>
      </c>
      <c r="B776" t="s">
        <v>145</v>
      </c>
      <c r="C776" t="s">
        <v>193</v>
      </c>
      <c r="D776">
        <v>3</v>
      </c>
      <c r="E776">
        <v>0.59</v>
      </c>
      <c r="F776">
        <v>255</v>
      </c>
      <c r="G776">
        <v>0.4</v>
      </c>
      <c r="H776">
        <v>85</v>
      </c>
    </row>
    <row r="777" spans="1:8" x14ac:dyDescent="0.25">
      <c r="A777" t="s">
        <v>2845</v>
      </c>
      <c r="B777" t="s">
        <v>55</v>
      </c>
      <c r="C777" t="s">
        <v>22</v>
      </c>
      <c r="D777">
        <v>3</v>
      </c>
      <c r="E777">
        <v>0.59</v>
      </c>
      <c r="F777">
        <v>987</v>
      </c>
      <c r="G777">
        <v>1.56</v>
      </c>
      <c r="H777">
        <v>329</v>
      </c>
    </row>
    <row r="778" spans="1:8" x14ac:dyDescent="0.25">
      <c r="A778" t="s">
        <v>2845</v>
      </c>
      <c r="B778" t="s">
        <v>96</v>
      </c>
      <c r="C778" t="s">
        <v>97</v>
      </c>
      <c r="D778">
        <v>3</v>
      </c>
      <c r="E778">
        <v>0.59</v>
      </c>
      <c r="F778">
        <v>1047</v>
      </c>
      <c r="G778">
        <v>1.66</v>
      </c>
      <c r="H778">
        <v>349</v>
      </c>
    </row>
    <row r="779" spans="1:8" x14ac:dyDescent="0.25">
      <c r="A779" t="s">
        <v>2845</v>
      </c>
      <c r="B779" t="s">
        <v>216</v>
      </c>
      <c r="C779" t="s">
        <v>22</v>
      </c>
      <c r="D779">
        <v>3</v>
      </c>
      <c r="E779">
        <v>0.59</v>
      </c>
      <c r="F779">
        <v>2247</v>
      </c>
      <c r="G779">
        <v>3.56</v>
      </c>
      <c r="H779">
        <v>749</v>
      </c>
    </row>
    <row r="780" spans="1:8" x14ac:dyDescent="0.25">
      <c r="A780" t="s">
        <v>2845</v>
      </c>
      <c r="B780" t="s">
        <v>66</v>
      </c>
      <c r="C780" t="s">
        <v>22</v>
      </c>
      <c r="D780">
        <v>4</v>
      </c>
      <c r="E780">
        <v>0.79</v>
      </c>
      <c r="F780">
        <v>236</v>
      </c>
      <c r="G780">
        <v>0.37</v>
      </c>
      <c r="H780">
        <v>59</v>
      </c>
    </row>
    <row r="781" spans="1:8" x14ac:dyDescent="0.25">
      <c r="A781" t="s">
        <v>2845</v>
      </c>
      <c r="B781" t="s">
        <v>83</v>
      </c>
      <c r="C781" t="s">
        <v>84</v>
      </c>
      <c r="D781">
        <v>4</v>
      </c>
      <c r="E781">
        <v>0.79</v>
      </c>
      <c r="F781">
        <v>620</v>
      </c>
      <c r="G781">
        <v>0.98</v>
      </c>
      <c r="H781">
        <v>155</v>
      </c>
    </row>
    <row r="782" spans="1:8" x14ac:dyDescent="0.25">
      <c r="A782" t="s">
        <v>2845</v>
      </c>
      <c r="B782" t="s">
        <v>246</v>
      </c>
      <c r="C782" t="s">
        <v>239</v>
      </c>
      <c r="D782">
        <v>4</v>
      </c>
      <c r="E782">
        <v>0.79</v>
      </c>
      <c r="F782">
        <v>676</v>
      </c>
      <c r="G782">
        <v>1.07</v>
      </c>
      <c r="H782">
        <v>169</v>
      </c>
    </row>
    <row r="783" spans="1:8" x14ac:dyDescent="0.25">
      <c r="A783" t="s">
        <v>2845</v>
      </c>
      <c r="B783" t="s">
        <v>132</v>
      </c>
      <c r="C783" t="s">
        <v>133</v>
      </c>
      <c r="D783">
        <v>5</v>
      </c>
      <c r="E783">
        <v>0.99</v>
      </c>
      <c r="F783">
        <v>425</v>
      </c>
      <c r="G783">
        <v>0.67</v>
      </c>
      <c r="H783">
        <v>85</v>
      </c>
    </row>
    <row r="784" spans="1:8" x14ac:dyDescent="0.25">
      <c r="A784" t="s">
        <v>2845</v>
      </c>
      <c r="B784" t="s">
        <v>172</v>
      </c>
      <c r="C784" t="s">
        <v>22</v>
      </c>
      <c r="D784">
        <v>6</v>
      </c>
      <c r="E784">
        <v>1.19</v>
      </c>
      <c r="F784">
        <v>174</v>
      </c>
      <c r="G784">
        <v>0.28000000000000003</v>
      </c>
      <c r="H784">
        <v>29</v>
      </c>
    </row>
    <row r="785" spans="1:8" x14ac:dyDescent="0.25">
      <c r="A785" t="s">
        <v>2845</v>
      </c>
      <c r="B785" t="s">
        <v>132</v>
      </c>
      <c r="C785" t="s">
        <v>193</v>
      </c>
      <c r="D785">
        <v>6</v>
      </c>
      <c r="E785">
        <v>1.19</v>
      </c>
      <c r="F785">
        <v>510</v>
      </c>
      <c r="G785">
        <v>0.81</v>
      </c>
      <c r="H785">
        <v>85</v>
      </c>
    </row>
    <row r="786" spans="1:8" x14ac:dyDescent="0.25">
      <c r="A786" t="s">
        <v>2845</v>
      </c>
      <c r="B786" t="s">
        <v>132</v>
      </c>
      <c r="C786" t="s">
        <v>146</v>
      </c>
      <c r="D786">
        <v>6</v>
      </c>
      <c r="E786">
        <v>1.19</v>
      </c>
      <c r="F786">
        <v>510</v>
      </c>
      <c r="G786">
        <v>0.81</v>
      </c>
      <c r="H786">
        <v>85</v>
      </c>
    </row>
    <row r="787" spans="1:8" x14ac:dyDescent="0.25">
      <c r="A787" t="s">
        <v>2845</v>
      </c>
      <c r="B787" t="s">
        <v>3044</v>
      </c>
      <c r="C787" t="s">
        <v>22</v>
      </c>
      <c r="D787">
        <v>6</v>
      </c>
      <c r="E787">
        <v>1.19</v>
      </c>
      <c r="F787">
        <v>2094</v>
      </c>
      <c r="G787">
        <v>3.32</v>
      </c>
      <c r="H787">
        <v>349</v>
      </c>
    </row>
    <row r="788" spans="1:8" x14ac:dyDescent="0.25">
      <c r="A788" t="s">
        <v>2845</v>
      </c>
      <c r="B788" t="s">
        <v>329</v>
      </c>
      <c r="C788" t="s">
        <v>22</v>
      </c>
      <c r="D788">
        <v>6</v>
      </c>
      <c r="E788">
        <v>1.19</v>
      </c>
      <c r="F788">
        <v>2994</v>
      </c>
      <c r="G788">
        <v>4.74</v>
      </c>
      <c r="H788">
        <v>499</v>
      </c>
    </row>
    <row r="789" spans="1:8" x14ac:dyDescent="0.25">
      <c r="A789" t="s">
        <v>2845</v>
      </c>
      <c r="B789" t="s">
        <v>28</v>
      </c>
      <c r="C789" t="s">
        <v>22</v>
      </c>
      <c r="D789">
        <v>7</v>
      </c>
      <c r="E789">
        <v>1.38</v>
      </c>
      <c r="F789">
        <v>1043</v>
      </c>
      <c r="G789">
        <v>1.65</v>
      </c>
      <c r="H789">
        <v>149</v>
      </c>
    </row>
    <row r="790" spans="1:8" x14ac:dyDescent="0.25">
      <c r="A790" t="s">
        <v>2845</v>
      </c>
      <c r="B790" t="s">
        <v>145</v>
      </c>
      <c r="C790" t="s">
        <v>258</v>
      </c>
      <c r="D790">
        <v>8</v>
      </c>
      <c r="E790">
        <v>1.58</v>
      </c>
      <c r="F790">
        <v>680</v>
      </c>
      <c r="G790">
        <v>1.08</v>
      </c>
      <c r="H790">
        <v>85</v>
      </c>
    </row>
    <row r="791" spans="1:8" x14ac:dyDescent="0.25">
      <c r="A791" t="s">
        <v>2845</v>
      </c>
      <c r="B791" t="s">
        <v>181</v>
      </c>
      <c r="C791" t="s">
        <v>22</v>
      </c>
      <c r="D791">
        <v>10</v>
      </c>
      <c r="E791">
        <v>1.98</v>
      </c>
      <c r="F791">
        <v>40</v>
      </c>
      <c r="G791">
        <v>0.06</v>
      </c>
      <c r="H791">
        <v>4</v>
      </c>
    </row>
    <row r="792" spans="1:8" x14ac:dyDescent="0.25">
      <c r="A792" t="s">
        <v>2845</v>
      </c>
      <c r="B792" t="s">
        <v>2767</v>
      </c>
      <c r="C792" t="s">
        <v>22</v>
      </c>
      <c r="D792">
        <v>10</v>
      </c>
      <c r="E792">
        <v>1.98</v>
      </c>
      <c r="F792">
        <v>2790</v>
      </c>
      <c r="G792">
        <v>4.42</v>
      </c>
      <c r="H792">
        <v>279</v>
      </c>
    </row>
    <row r="793" spans="1:8" x14ac:dyDescent="0.25">
      <c r="A793" t="s">
        <v>2845</v>
      </c>
      <c r="B793" t="s">
        <v>240</v>
      </c>
      <c r="C793" t="s">
        <v>22</v>
      </c>
      <c r="D793">
        <v>19</v>
      </c>
      <c r="E793">
        <v>3.75</v>
      </c>
      <c r="F793">
        <v>342</v>
      </c>
      <c r="G793">
        <v>0.54</v>
      </c>
      <c r="H793">
        <v>18</v>
      </c>
    </row>
    <row r="794" spans="1:8" x14ac:dyDescent="0.25">
      <c r="A794" t="s">
        <v>2845</v>
      </c>
      <c r="B794" t="s">
        <v>2756</v>
      </c>
      <c r="C794" t="s">
        <v>22</v>
      </c>
      <c r="D794">
        <v>19</v>
      </c>
      <c r="E794">
        <v>3.75</v>
      </c>
      <c r="F794">
        <v>627</v>
      </c>
      <c r="G794">
        <v>0.99</v>
      </c>
      <c r="H794">
        <v>33</v>
      </c>
    </row>
    <row r="795" spans="1:8" x14ac:dyDescent="0.25">
      <c r="A795" t="s">
        <v>2845</v>
      </c>
      <c r="B795" t="s">
        <v>32</v>
      </c>
      <c r="C795" t="s">
        <v>22</v>
      </c>
      <c r="D795">
        <v>21</v>
      </c>
      <c r="E795">
        <v>4.1500000000000004</v>
      </c>
      <c r="F795">
        <v>1659</v>
      </c>
      <c r="G795">
        <v>2.63</v>
      </c>
      <c r="H795">
        <v>79</v>
      </c>
    </row>
    <row r="796" spans="1:8" x14ac:dyDescent="0.25">
      <c r="A796" t="s">
        <v>2845</v>
      </c>
      <c r="B796" t="s">
        <v>59</v>
      </c>
      <c r="C796" t="s">
        <v>22</v>
      </c>
      <c r="D796">
        <v>113</v>
      </c>
      <c r="E796">
        <v>22.33</v>
      </c>
      <c r="F796">
        <v>2147</v>
      </c>
      <c r="G796">
        <v>3.4</v>
      </c>
      <c r="H796">
        <v>19</v>
      </c>
    </row>
    <row r="797" spans="1:8" x14ac:dyDescent="0.25">
      <c r="A797" t="s">
        <v>2845</v>
      </c>
      <c r="B797" t="s">
        <v>57</v>
      </c>
      <c r="C797" t="s">
        <v>22</v>
      </c>
      <c r="D797">
        <v>125</v>
      </c>
      <c r="E797">
        <v>24.7</v>
      </c>
      <c r="F797">
        <v>2375</v>
      </c>
      <c r="G797">
        <v>3.76</v>
      </c>
      <c r="H797">
        <v>19</v>
      </c>
    </row>
    <row r="798" spans="1:8" x14ac:dyDescent="0.25">
      <c r="A798" t="s">
        <v>2848</v>
      </c>
      <c r="B798" t="s">
        <v>30</v>
      </c>
      <c r="C798" t="s">
        <v>22</v>
      </c>
      <c r="D798">
        <v>1</v>
      </c>
      <c r="E798">
        <v>0.18</v>
      </c>
      <c r="F798">
        <v>75</v>
      </c>
      <c r="G798">
        <v>0.11</v>
      </c>
      <c r="H798">
        <v>75</v>
      </c>
    </row>
    <row r="799" spans="1:8" x14ac:dyDescent="0.25">
      <c r="A799" t="s">
        <v>2848</v>
      </c>
      <c r="B799" t="s">
        <v>238</v>
      </c>
      <c r="C799" t="s">
        <v>344</v>
      </c>
      <c r="D799">
        <v>1</v>
      </c>
      <c r="E799">
        <v>0.18</v>
      </c>
      <c r="F799">
        <v>99</v>
      </c>
      <c r="G799">
        <v>0.14000000000000001</v>
      </c>
      <c r="H799">
        <v>99</v>
      </c>
    </row>
    <row r="800" spans="1:8" x14ac:dyDescent="0.25">
      <c r="A800" t="s">
        <v>2848</v>
      </c>
      <c r="B800" t="s">
        <v>238</v>
      </c>
      <c r="C800" t="s">
        <v>2203</v>
      </c>
      <c r="D800">
        <v>1</v>
      </c>
      <c r="E800">
        <v>0.18</v>
      </c>
      <c r="F800">
        <v>99</v>
      </c>
      <c r="G800">
        <v>0.14000000000000001</v>
      </c>
      <c r="H800">
        <v>99</v>
      </c>
    </row>
    <row r="801" spans="1:8" x14ac:dyDescent="0.25">
      <c r="A801" t="s">
        <v>2848</v>
      </c>
      <c r="B801" t="s">
        <v>238</v>
      </c>
      <c r="C801" t="s">
        <v>2241</v>
      </c>
      <c r="D801">
        <v>1</v>
      </c>
      <c r="E801">
        <v>0.18</v>
      </c>
      <c r="F801">
        <v>99</v>
      </c>
      <c r="G801">
        <v>0.14000000000000001</v>
      </c>
      <c r="H801">
        <v>99</v>
      </c>
    </row>
    <row r="802" spans="1:8" x14ac:dyDescent="0.25">
      <c r="A802" t="s">
        <v>2848</v>
      </c>
      <c r="B802" t="s">
        <v>238</v>
      </c>
      <c r="C802" t="s">
        <v>343</v>
      </c>
      <c r="D802">
        <v>1</v>
      </c>
      <c r="E802">
        <v>0.18</v>
      </c>
      <c r="F802">
        <v>99</v>
      </c>
      <c r="G802">
        <v>0.14000000000000001</v>
      </c>
      <c r="H802">
        <v>99</v>
      </c>
    </row>
    <row r="803" spans="1:8" x14ac:dyDescent="0.25">
      <c r="A803" t="s">
        <v>2848</v>
      </c>
      <c r="B803" t="s">
        <v>238</v>
      </c>
      <c r="C803" t="s">
        <v>2200</v>
      </c>
      <c r="D803">
        <v>1</v>
      </c>
      <c r="E803">
        <v>0.18</v>
      </c>
      <c r="F803">
        <v>99</v>
      </c>
      <c r="G803">
        <v>0.14000000000000001</v>
      </c>
      <c r="H803">
        <v>99</v>
      </c>
    </row>
    <row r="804" spans="1:8" x14ac:dyDescent="0.25">
      <c r="A804" t="s">
        <v>2848</v>
      </c>
      <c r="B804" t="s">
        <v>238</v>
      </c>
      <c r="C804" t="s">
        <v>340</v>
      </c>
      <c r="D804">
        <v>1</v>
      </c>
      <c r="E804">
        <v>0.18</v>
      </c>
      <c r="F804">
        <v>99</v>
      </c>
      <c r="G804">
        <v>0.14000000000000001</v>
      </c>
      <c r="H804">
        <v>99</v>
      </c>
    </row>
    <row r="805" spans="1:8" x14ac:dyDescent="0.25">
      <c r="A805" t="s">
        <v>2848</v>
      </c>
      <c r="B805" t="s">
        <v>2205</v>
      </c>
      <c r="C805" t="s">
        <v>22</v>
      </c>
      <c r="D805">
        <v>1</v>
      </c>
      <c r="E805">
        <v>0.18</v>
      </c>
      <c r="F805">
        <v>99</v>
      </c>
      <c r="G805">
        <v>0.14000000000000001</v>
      </c>
      <c r="H805">
        <v>99</v>
      </c>
    </row>
    <row r="806" spans="1:8" x14ac:dyDescent="0.25">
      <c r="A806" t="s">
        <v>2848</v>
      </c>
      <c r="B806" t="s">
        <v>241</v>
      </c>
      <c r="C806" t="s">
        <v>2764</v>
      </c>
      <c r="D806">
        <v>1</v>
      </c>
      <c r="E806">
        <v>0.18</v>
      </c>
      <c r="F806">
        <v>149</v>
      </c>
      <c r="G806">
        <v>0.21</v>
      </c>
      <c r="H806">
        <v>149</v>
      </c>
    </row>
    <row r="807" spans="1:8" x14ac:dyDescent="0.25">
      <c r="A807" t="s">
        <v>2848</v>
      </c>
      <c r="B807" t="s">
        <v>168</v>
      </c>
      <c r="C807" t="s">
        <v>22</v>
      </c>
      <c r="D807">
        <v>1</v>
      </c>
      <c r="E807">
        <v>0.18</v>
      </c>
      <c r="F807">
        <v>149</v>
      </c>
      <c r="G807">
        <v>0.21</v>
      </c>
      <c r="H807">
        <v>149</v>
      </c>
    </row>
    <row r="808" spans="1:8" x14ac:dyDescent="0.25">
      <c r="A808" t="s">
        <v>2848</v>
      </c>
      <c r="B808" t="s">
        <v>241</v>
      </c>
      <c r="C808" t="s">
        <v>345</v>
      </c>
      <c r="D808">
        <v>1</v>
      </c>
      <c r="E808">
        <v>0.18</v>
      </c>
      <c r="F808">
        <v>149</v>
      </c>
      <c r="G808">
        <v>0.21</v>
      </c>
      <c r="H808">
        <v>149</v>
      </c>
    </row>
    <row r="809" spans="1:8" x14ac:dyDescent="0.25">
      <c r="A809" t="s">
        <v>2848</v>
      </c>
      <c r="B809" t="s">
        <v>241</v>
      </c>
      <c r="C809" t="s">
        <v>339</v>
      </c>
      <c r="D809">
        <v>1</v>
      </c>
      <c r="E809">
        <v>0.18</v>
      </c>
      <c r="F809">
        <v>149</v>
      </c>
      <c r="G809">
        <v>0.21</v>
      </c>
      <c r="H809">
        <v>149</v>
      </c>
    </row>
    <row r="810" spans="1:8" x14ac:dyDescent="0.25">
      <c r="A810" t="s">
        <v>2848</v>
      </c>
      <c r="B810" t="s">
        <v>241</v>
      </c>
      <c r="C810" t="s">
        <v>2256</v>
      </c>
      <c r="D810">
        <v>1</v>
      </c>
      <c r="E810">
        <v>0.18</v>
      </c>
      <c r="F810">
        <v>149</v>
      </c>
      <c r="G810">
        <v>0.21</v>
      </c>
      <c r="H810">
        <v>149</v>
      </c>
    </row>
    <row r="811" spans="1:8" x14ac:dyDescent="0.25">
      <c r="A811" t="s">
        <v>2848</v>
      </c>
      <c r="B811" t="s">
        <v>241</v>
      </c>
      <c r="C811" t="s">
        <v>2202</v>
      </c>
      <c r="D811">
        <v>1</v>
      </c>
      <c r="E811">
        <v>0.18</v>
      </c>
      <c r="F811">
        <v>149</v>
      </c>
      <c r="G811">
        <v>0.21</v>
      </c>
      <c r="H811">
        <v>149</v>
      </c>
    </row>
    <row r="812" spans="1:8" x14ac:dyDescent="0.25">
      <c r="A812" t="s">
        <v>2848</v>
      </c>
      <c r="B812" t="s">
        <v>241</v>
      </c>
      <c r="C812" t="s">
        <v>344</v>
      </c>
      <c r="D812">
        <v>1</v>
      </c>
      <c r="E812">
        <v>0.18</v>
      </c>
      <c r="F812">
        <v>149</v>
      </c>
      <c r="G812">
        <v>0.21</v>
      </c>
      <c r="H812">
        <v>149</v>
      </c>
    </row>
    <row r="813" spans="1:8" x14ac:dyDescent="0.25">
      <c r="A813" t="s">
        <v>2848</v>
      </c>
      <c r="B813" t="s">
        <v>233</v>
      </c>
      <c r="C813" t="s">
        <v>2251</v>
      </c>
      <c r="D813">
        <v>1</v>
      </c>
      <c r="E813">
        <v>0.18</v>
      </c>
      <c r="F813">
        <v>169</v>
      </c>
      <c r="G813">
        <v>0.24</v>
      </c>
      <c r="H813">
        <v>169</v>
      </c>
    </row>
    <row r="814" spans="1:8" x14ac:dyDescent="0.25">
      <c r="A814" t="s">
        <v>2848</v>
      </c>
      <c r="B814" t="s">
        <v>233</v>
      </c>
      <c r="C814" t="s">
        <v>295</v>
      </c>
      <c r="D814">
        <v>1</v>
      </c>
      <c r="E814">
        <v>0.18</v>
      </c>
      <c r="F814">
        <v>169</v>
      </c>
      <c r="G814">
        <v>0.24</v>
      </c>
      <c r="H814">
        <v>169</v>
      </c>
    </row>
    <row r="815" spans="1:8" x14ac:dyDescent="0.25">
      <c r="A815" t="s">
        <v>2848</v>
      </c>
      <c r="B815" t="s">
        <v>81</v>
      </c>
      <c r="C815" t="s">
        <v>22</v>
      </c>
      <c r="D815">
        <v>1</v>
      </c>
      <c r="E815">
        <v>0.18</v>
      </c>
      <c r="F815">
        <v>179</v>
      </c>
      <c r="G815">
        <v>0.25</v>
      </c>
      <c r="H815">
        <v>179</v>
      </c>
    </row>
    <row r="816" spans="1:8" x14ac:dyDescent="0.25">
      <c r="A816" t="s">
        <v>2848</v>
      </c>
      <c r="B816" t="s">
        <v>171</v>
      </c>
      <c r="C816" t="s">
        <v>22</v>
      </c>
      <c r="D816">
        <v>1</v>
      </c>
      <c r="E816">
        <v>0.18</v>
      </c>
      <c r="F816">
        <v>199</v>
      </c>
      <c r="G816">
        <v>0.28000000000000003</v>
      </c>
      <c r="H816">
        <v>199</v>
      </c>
    </row>
    <row r="817" spans="1:8" x14ac:dyDescent="0.25">
      <c r="A817" t="s">
        <v>2848</v>
      </c>
      <c r="B817" t="s">
        <v>67</v>
      </c>
      <c r="C817" t="s">
        <v>22</v>
      </c>
      <c r="D817">
        <v>1</v>
      </c>
      <c r="E817">
        <v>0.18</v>
      </c>
      <c r="F817">
        <v>229</v>
      </c>
      <c r="G817">
        <v>0.32</v>
      </c>
      <c r="H817">
        <v>229</v>
      </c>
    </row>
    <row r="818" spans="1:8" x14ac:dyDescent="0.25">
      <c r="A818" t="s">
        <v>2848</v>
      </c>
      <c r="B818" t="s">
        <v>2749</v>
      </c>
      <c r="C818" t="s">
        <v>22</v>
      </c>
      <c r="D818">
        <v>1</v>
      </c>
      <c r="E818">
        <v>0.18</v>
      </c>
      <c r="F818">
        <v>249</v>
      </c>
      <c r="G818">
        <v>0.35</v>
      </c>
      <c r="H818">
        <v>249</v>
      </c>
    </row>
    <row r="819" spans="1:8" x14ac:dyDescent="0.25">
      <c r="A819" t="s">
        <v>2848</v>
      </c>
      <c r="B819" t="s">
        <v>69</v>
      </c>
      <c r="C819" t="s">
        <v>22</v>
      </c>
      <c r="D819">
        <v>1</v>
      </c>
      <c r="E819">
        <v>0.18</v>
      </c>
      <c r="F819">
        <v>299</v>
      </c>
      <c r="G819">
        <v>0.42</v>
      </c>
      <c r="H819">
        <v>299</v>
      </c>
    </row>
    <row r="820" spans="1:8" x14ac:dyDescent="0.25">
      <c r="A820" t="s">
        <v>2848</v>
      </c>
      <c r="B820" t="s">
        <v>177</v>
      </c>
      <c r="C820" t="s">
        <v>340</v>
      </c>
      <c r="D820">
        <v>1</v>
      </c>
      <c r="E820">
        <v>0.18</v>
      </c>
      <c r="F820">
        <v>299</v>
      </c>
      <c r="G820">
        <v>0.42</v>
      </c>
      <c r="H820">
        <v>299</v>
      </c>
    </row>
    <row r="821" spans="1:8" x14ac:dyDescent="0.25">
      <c r="A821" t="s">
        <v>2848</v>
      </c>
      <c r="B821" t="s">
        <v>96</v>
      </c>
      <c r="C821" t="s">
        <v>97</v>
      </c>
      <c r="D821">
        <v>1</v>
      </c>
      <c r="E821">
        <v>0.18</v>
      </c>
      <c r="F821">
        <v>349</v>
      </c>
      <c r="G821">
        <v>0.49</v>
      </c>
      <c r="H821">
        <v>349</v>
      </c>
    </row>
    <row r="822" spans="1:8" x14ac:dyDescent="0.25">
      <c r="A822" t="s">
        <v>2848</v>
      </c>
      <c r="B822" t="s">
        <v>2747</v>
      </c>
      <c r="C822" t="s">
        <v>22</v>
      </c>
      <c r="D822">
        <v>1</v>
      </c>
      <c r="E822">
        <v>0.18</v>
      </c>
      <c r="F822">
        <v>350</v>
      </c>
      <c r="G822">
        <v>0.49</v>
      </c>
      <c r="H822">
        <v>350</v>
      </c>
    </row>
    <row r="823" spans="1:8" x14ac:dyDescent="0.25">
      <c r="A823" t="s">
        <v>2848</v>
      </c>
      <c r="B823" t="s">
        <v>46</v>
      </c>
      <c r="C823" t="s">
        <v>22</v>
      </c>
      <c r="D823">
        <v>1</v>
      </c>
      <c r="E823">
        <v>0.18</v>
      </c>
      <c r="F823">
        <v>349</v>
      </c>
      <c r="G823">
        <v>0.49</v>
      </c>
      <c r="H823">
        <v>349</v>
      </c>
    </row>
    <row r="824" spans="1:8" x14ac:dyDescent="0.25">
      <c r="A824" t="s">
        <v>2848</v>
      </c>
      <c r="B824" t="s">
        <v>2204</v>
      </c>
      <c r="C824" t="s">
        <v>22</v>
      </c>
      <c r="D824">
        <v>1</v>
      </c>
      <c r="E824">
        <v>0.18</v>
      </c>
      <c r="F824">
        <v>465</v>
      </c>
      <c r="G824">
        <v>0.65</v>
      </c>
      <c r="H824">
        <v>465</v>
      </c>
    </row>
    <row r="825" spans="1:8" x14ac:dyDescent="0.25">
      <c r="A825" t="s">
        <v>2848</v>
      </c>
      <c r="B825" t="s">
        <v>38</v>
      </c>
      <c r="C825" t="s">
        <v>22</v>
      </c>
      <c r="D825">
        <v>1</v>
      </c>
      <c r="E825">
        <v>0.18</v>
      </c>
      <c r="F825">
        <v>490</v>
      </c>
      <c r="G825">
        <v>0.69</v>
      </c>
      <c r="H825">
        <v>490</v>
      </c>
    </row>
    <row r="826" spans="1:8" x14ac:dyDescent="0.25">
      <c r="A826" t="s">
        <v>2848</v>
      </c>
      <c r="B826" t="s">
        <v>134</v>
      </c>
      <c r="C826" t="s">
        <v>135</v>
      </c>
      <c r="D826">
        <v>1</v>
      </c>
      <c r="E826">
        <v>0.18</v>
      </c>
      <c r="F826">
        <v>499</v>
      </c>
      <c r="G826">
        <v>0.7</v>
      </c>
      <c r="H826">
        <v>499</v>
      </c>
    </row>
    <row r="827" spans="1:8" x14ac:dyDescent="0.25">
      <c r="A827" t="s">
        <v>2848</v>
      </c>
      <c r="B827" t="s">
        <v>91</v>
      </c>
      <c r="C827" t="s">
        <v>22</v>
      </c>
      <c r="D827">
        <v>1</v>
      </c>
      <c r="E827">
        <v>0.18</v>
      </c>
      <c r="F827">
        <v>599</v>
      </c>
      <c r="G827">
        <v>0.84</v>
      </c>
      <c r="H827">
        <v>599</v>
      </c>
    </row>
    <row r="828" spans="1:8" x14ac:dyDescent="0.25">
      <c r="A828" t="s">
        <v>2848</v>
      </c>
      <c r="B828" t="s">
        <v>105</v>
      </c>
      <c r="C828" t="s">
        <v>22</v>
      </c>
      <c r="D828">
        <v>1</v>
      </c>
      <c r="E828">
        <v>0.18</v>
      </c>
      <c r="F828">
        <v>629</v>
      </c>
      <c r="G828">
        <v>0.88</v>
      </c>
      <c r="H828">
        <v>629</v>
      </c>
    </row>
    <row r="829" spans="1:8" x14ac:dyDescent="0.25">
      <c r="A829" t="s">
        <v>2848</v>
      </c>
      <c r="B829" t="s">
        <v>47</v>
      </c>
      <c r="C829" t="s">
        <v>22</v>
      </c>
      <c r="D829">
        <v>1</v>
      </c>
      <c r="E829">
        <v>0.18</v>
      </c>
      <c r="F829">
        <v>649</v>
      </c>
      <c r="G829">
        <v>0.91</v>
      </c>
      <c r="H829">
        <v>649</v>
      </c>
    </row>
    <row r="830" spans="1:8" x14ac:dyDescent="0.25">
      <c r="A830" t="s">
        <v>2848</v>
      </c>
      <c r="B830" t="s">
        <v>2230</v>
      </c>
      <c r="C830" t="s">
        <v>2214</v>
      </c>
      <c r="D830">
        <v>1</v>
      </c>
      <c r="E830">
        <v>0.18</v>
      </c>
      <c r="F830">
        <v>649</v>
      </c>
      <c r="G830">
        <v>0.91</v>
      </c>
      <c r="H830">
        <v>649</v>
      </c>
    </row>
    <row r="831" spans="1:8" x14ac:dyDescent="0.25">
      <c r="A831" t="s">
        <v>2848</v>
      </c>
      <c r="B831" t="s">
        <v>2242</v>
      </c>
      <c r="C831" t="s">
        <v>2244</v>
      </c>
      <c r="D831">
        <v>1</v>
      </c>
      <c r="E831">
        <v>0.18</v>
      </c>
      <c r="F831">
        <v>650</v>
      </c>
      <c r="G831">
        <v>0.91</v>
      </c>
      <c r="H831">
        <v>650</v>
      </c>
    </row>
    <row r="832" spans="1:8" x14ac:dyDescent="0.25">
      <c r="A832" t="s">
        <v>2848</v>
      </c>
      <c r="B832" t="s">
        <v>2231</v>
      </c>
      <c r="C832" t="s">
        <v>2214</v>
      </c>
      <c r="D832">
        <v>1</v>
      </c>
      <c r="E832">
        <v>0.18</v>
      </c>
      <c r="F832">
        <v>749</v>
      </c>
      <c r="G832">
        <v>1.05</v>
      </c>
      <c r="H832">
        <v>749</v>
      </c>
    </row>
    <row r="833" spans="1:8" x14ac:dyDescent="0.25">
      <c r="A833" t="s">
        <v>2848</v>
      </c>
      <c r="B833" t="s">
        <v>2245</v>
      </c>
      <c r="C833" t="s">
        <v>2246</v>
      </c>
      <c r="D833">
        <v>1</v>
      </c>
      <c r="E833">
        <v>0.18</v>
      </c>
      <c r="F833">
        <v>750</v>
      </c>
      <c r="G833">
        <v>1.05</v>
      </c>
      <c r="H833">
        <v>750</v>
      </c>
    </row>
    <row r="834" spans="1:8" x14ac:dyDescent="0.25">
      <c r="A834" t="s">
        <v>2848</v>
      </c>
      <c r="B834" t="s">
        <v>2217</v>
      </c>
      <c r="C834" t="s">
        <v>2216</v>
      </c>
      <c r="D834">
        <v>1</v>
      </c>
      <c r="E834">
        <v>0.18</v>
      </c>
      <c r="F834">
        <v>849</v>
      </c>
      <c r="G834">
        <v>1.19</v>
      </c>
      <c r="H834">
        <v>849</v>
      </c>
    </row>
    <row r="835" spans="1:8" x14ac:dyDescent="0.25">
      <c r="A835" t="s">
        <v>2848</v>
      </c>
      <c r="B835" t="s">
        <v>2247</v>
      </c>
      <c r="C835" t="s">
        <v>2244</v>
      </c>
      <c r="D835">
        <v>1</v>
      </c>
      <c r="E835">
        <v>0.18</v>
      </c>
      <c r="F835">
        <v>850</v>
      </c>
      <c r="G835">
        <v>1.2</v>
      </c>
      <c r="H835">
        <v>850</v>
      </c>
    </row>
    <row r="836" spans="1:8" x14ac:dyDescent="0.25">
      <c r="A836" t="s">
        <v>2848</v>
      </c>
      <c r="B836" t="s">
        <v>2247</v>
      </c>
      <c r="C836" t="s">
        <v>2243</v>
      </c>
      <c r="D836">
        <v>1</v>
      </c>
      <c r="E836">
        <v>0.18</v>
      </c>
      <c r="F836">
        <v>850</v>
      </c>
      <c r="G836">
        <v>1.2</v>
      </c>
      <c r="H836">
        <v>850</v>
      </c>
    </row>
    <row r="837" spans="1:8" x14ac:dyDescent="0.25">
      <c r="A837" t="s">
        <v>2848</v>
      </c>
      <c r="B837" t="s">
        <v>3298</v>
      </c>
      <c r="C837" t="s">
        <v>2216</v>
      </c>
      <c r="D837">
        <v>1</v>
      </c>
      <c r="E837">
        <v>0.18</v>
      </c>
      <c r="F837">
        <v>949</v>
      </c>
      <c r="G837">
        <v>1.33</v>
      </c>
      <c r="H837">
        <v>949</v>
      </c>
    </row>
    <row r="838" spans="1:8" x14ac:dyDescent="0.25">
      <c r="A838" t="s">
        <v>2848</v>
      </c>
      <c r="B838" t="s">
        <v>2215</v>
      </c>
      <c r="C838" t="s">
        <v>2216</v>
      </c>
      <c r="D838">
        <v>1</v>
      </c>
      <c r="E838">
        <v>0.18</v>
      </c>
      <c r="F838">
        <v>949</v>
      </c>
      <c r="G838">
        <v>1.33</v>
      </c>
      <c r="H838">
        <v>949</v>
      </c>
    </row>
    <row r="839" spans="1:8" x14ac:dyDescent="0.25">
      <c r="A839" t="s">
        <v>2848</v>
      </c>
      <c r="B839" t="s">
        <v>194</v>
      </c>
      <c r="C839" t="s">
        <v>258</v>
      </c>
      <c r="D839">
        <v>1</v>
      </c>
      <c r="E839">
        <v>0.18</v>
      </c>
      <c r="F839">
        <v>1090</v>
      </c>
      <c r="G839">
        <v>1.53</v>
      </c>
      <c r="H839">
        <v>1090</v>
      </c>
    </row>
    <row r="840" spans="1:8" x14ac:dyDescent="0.25">
      <c r="A840" t="s">
        <v>2848</v>
      </c>
      <c r="B840" t="s">
        <v>76</v>
      </c>
      <c r="C840" t="s">
        <v>22</v>
      </c>
      <c r="D840">
        <v>1</v>
      </c>
      <c r="E840">
        <v>0.18</v>
      </c>
      <c r="F840">
        <v>1190</v>
      </c>
      <c r="G840">
        <v>1.67</v>
      </c>
      <c r="H840">
        <v>1190</v>
      </c>
    </row>
    <row r="841" spans="1:8" x14ac:dyDescent="0.25">
      <c r="A841" t="s">
        <v>2848</v>
      </c>
      <c r="B841" t="s">
        <v>2295</v>
      </c>
      <c r="C841" t="s">
        <v>22</v>
      </c>
      <c r="D841">
        <v>1</v>
      </c>
      <c r="E841">
        <v>0.18</v>
      </c>
      <c r="F841">
        <v>1190</v>
      </c>
      <c r="G841">
        <v>1.67</v>
      </c>
      <c r="H841">
        <v>1190</v>
      </c>
    </row>
    <row r="842" spans="1:8" x14ac:dyDescent="0.25">
      <c r="A842" t="s">
        <v>2848</v>
      </c>
      <c r="B842" t="s">
        <v>338</v>
      </c>
      <c r="C842" t="s">
        <v>339</v>
      </c>
      <c r="D842">
        <v>1</v>
      </c>
      <c r="E842">
        <v>0.18</v>
      </c>
      <c r="F842">
        <v>1450</v>
      </c>
      <c r="G842">
        <v>2.04</v>
      </c>
      <c r="H842">
        <v>1450</v>
      </c>
    </row>
    <row r="843" spans="1:8" x14ac:dyDescent="0.25">
      <c r="A843" t="s">
        <v>2848</v>
      </c>
      <c r="B843" t="s">
        <v>338</v>
      </c>
      <c r="C843" t="s">
        <v>2200</v>
      </c>
      <c r="D843">
        <v>1</v>
      </c>
      <c r="E843">
        <v>0.18</v>
      </c>
      <c r="F843">
        <v>1450</v>
      </c>
      <c r="G843">
        <v>2.04</v>
      </c>
      <c r="H843">
        <v>1450</v>
      </c>
    </row>
    <row r="844" spans="1:8" x14ac:dyDescent="0.25">
      <c r="A844" t="s">
        <v>2848</v>
      </c>
      <c r="B844" t="s">
        <v>338</v>
      </c>
      <c r="C844" t="s">
        <v>2241</v>
      </c>
      <c r="D844">
        <v>1</v>
      </c>
      <c r="E844">
        <v>0.18</v>
      </c>
      <c r="F844">
        <v>1450</v>
      </c>
      <c r="G844">
        <v>2.04</v>
      </c>
      <c r="H844">
        <v>1450</v>
      </c>
    </row>
    <row r="845" spans="1:8" x14ac:dyDescent="0.25">
      <c r="A845" t="s">
        <v>2848</v>
      </c>
      <c r="B845" t="s">
        <v>338</v>
      </c>
      <c r="C845" t="s">
        <v>342</v>
      </c>
      <c r="D845">
        <v>1</v>
      </c>
      <c r="E845">
        <v>0.18</v>
      </c>
      <c r="F845">
        <v>1450</v>
      </c>
      <c r="G845">
        <v>2.04</v>
      </c>
      <c r="H845">
        <v>1450</v>
      </c>
    </row>
    <row r="846" spans="1:8" x14ac:dyDescent="0.25">
      <c r="A846" t="s">
        <v>2848</v>
      </c>
      <c r="B846" t="s">
        <v>117</v>
      </c>
      <c r="C846" t="s">
        <v>22</v>
      </c>
      <c r="D846">
        <v>1</v>
      </c>
      <c r="E846">
        <v>0.18</v>
      </c>
      <c r="F846">
        <v>1549</v>
      </c>
      <c r="G846">
        <v>2.1800000000000002</v>
      </c>
      <c r="H846">
        <v>1549</v>
      </c>
    </row>
    <row r="847" spans="1:8" x14ac:dyDescent="0.25">
      <c r="A847" t="s">
        <v>2848</v>
      </c>
      <c r="B847" t="s">
        <v>2235</v>
      </c>
      <c r="C847" t="s">
        <v>2214</v>
      </c>
      <c r="D847">
        <v>1</v>
      </c>
      <c r="E847">
        <v>0.18</v>
      </c>
      <c r="F847">
        <v>1790</v>
      </c>
      <c r="G847">
        <v>2.52</v>
      </c>
      <c r="H847">
        <v>1790</v>
      </c>
    </row>
    <row r="848" spans="1:8" x14ac:dyDescent="0.25">
      <c r="A848" t="s">
        <v>2848</v>
      </c>
      <c r="B848" t="s">
        <v>144</v>
      </c>
      <c r="C848" t="s">
        <v>22</v>
      </c>
      <c r="D848">
        <v>2</v>
      </c>
      <c r="E848">
        <v>0.36</v>
      </c>
      <c r="F848">
        <v>98</v>
      </c>
      <c r="G848">
        <v>0.14000000000000001</v>
      </c>
      <c r="H848">
        <v>49</v>
      </c>
    </row>
    <row r="849" spans="1:8" x14ac:dyDescent="0.25">
      <c r="A849" t="s">
        <v>2848</v>
      </c>
      <c r="B849" t="s">
        <v>259</v>
      </c>
      <c r="C849" t="s">
        <v>22</v>
      </c>
      <c r="D849">
        <v>2</v>
      </c>
      <c r="E849">
        <v>0.36</v>
      </c>
      <c r="F849">
        <v>120</v>
      </c>
      <c r="G849">
        <v>0.17</v>
      </c>
      <c r="H849">
        <v>60</v>
      </c>
    </row>
    <row r="850" spans="1:8" x14ac:dyDescent="0.25">
      <c r="A850" t="s">
        <v>2848</v>
      </c>
      <c r="B850" t="s">
        <v>58</v>
      </c>
      <c r="C850" t="s">
        <v>22</v>
      </c>
      <c r="D850">
        <v>2</v>
      </c>
      <c r="E850">
        <v>0.36</v>
      </c>
      <c r="F850">
        <v>130</v>
      </c>
      <c r="G850">
        <v>0.18</v>
      </c>
      <c r="H850">
        <v>65</v>
      </c>
    </row>
    <row r="851" spans="1:8" x14ac:dyDescent="0.25">
      <c r="A851" t="s">
        <v>2848</v>
      </c>
      <c r="B851" t="s">
        <v>100</v>
      </c>
      <c r="C851" t="s">
        <v>22</v>
      </c>
      <c r="D851">
        <v>2</v>
      </c>
      <c r="E851">
        <v>0.36</v>
      </c>
      <c r="F851">
        <v>198</v>
      </c>
      <c r="G851">
        <v>0.28000000000000003</v>
      </c>
      <c r="H851">
        <v>99</v>
      </c>
    </row>
    <row r="852" spans="1:8" x14ac:dyDescent="0.25">
      <c r="A852" t="s">
        <v>2848</v>
      </c>
      <c r="B852" t="s">
        <v>89</v>
      </c>
      <c r="C852" t="s">
        <v>22</v>
      </c>
      <c r="D852">
        <v>2</v>
      </c>
      <c r="E852">
        <v>0.36</v>
      </c>
      <c r="F852">
        <v>198</v>
      </c>
      <c r="G852">
        <v>0.28000000000000003</v>
      </c>
      <c r="H852">
        <v>99</v>
      </c>
    </row>
    <row r="853" spans="1:8" x14ac:dyDescent="0.25">
      <c r="A853" t="s">
        <v>2848</v>
      </c>
      <c r="B853" t="s">
        <v>261</v>
      </c>
      <c r="C853" t="s">
        <v>22</v>
      </c>
      <c r="D853">
        <v>2</v>
      </c>
      <c r="E853">
        <v>0.36</v>
      </c>
      <c r="F853">
        <v>238</v>
      </c>
      <c r="G853">
        <v>0.33</v>
      </c>
      <c r="H853">
        <v>119</v>
      </c>
    </row>
    <row r="854" spans="1:8" x14ac:dyDescent="0.25">
      <c r="A854" t="s">
        <v>2848</v>
      </c>
      <c r="B854" t="s">
        <v>241</v>
      </c>
      <c r="C854" t="s">
        <v>2311</v>
      </c>
      <c r="D854">
        <v>2</v>
      </c>
      <c r="E854">
        <v>0.36</v>
      </c>
      <c r="F854">
        <v>298</v>
      </c>
      <c r="G854">
        <v>0.42</v>
      </c>
      <c r="H854">
        <v>149</v>
      </c>
    </row>
    <row r="855" spans="1:8" x14ac:dyDescent="0.25">
      <c r="A855" t="s">
        <v>2848</v>
      </c>
      <c r="B855" t="s">
        <v>233</v>
      </c>
      <c r="C855" t="s">
        <v>257</v>
      </c>
      <c r="D855">
        <v>2</v>
      </c>
      <c r="E855">
        <v>0.36</v>
      </c>
      <c r="F855">
        <v>338</v>
      </c>
      <c r="G855">
        <v>0.48</v>
      </c>
      <c r="H855">
        <v>169</v>
      </c>
    </row>
    <row r="856" spans="1:8" x14ac:dyDescent="0.25">
      <c r="A856" t="s">
        <v>2848</v>
      </c>
      <c r="B856" t="s">
        <v>233</v>
      </c>
      <c r="C856" t="s">
        <v>258</v>
      </c>
      <c r="D856">
        <v>2</v>
      </c>
      <c r="E856">
        <v>0.36</v>
      </c>
      <c r="F856">
        <v>338</v>
      </c>
      <c r="G856">
        <v>0.48</v>
      </c>
      <c r="H856">
        <v>169</v>
      </c>
    </row>
    <row r="857" spans="1:8" x14ac:dyDescent="0.25">
      <c r="A857" t="s">
        <v>2848</v>
      </c>
      <c r="B857" t="s">
        <v>137</v>
      </c>
      <c r="C857" t="s">
        <v>22</v>
      </c>
      <c r="D857">
        <v>2</v>
      </c>
      <c r="E857">
        <v>0.36</v>
      </c>
      <c r="F857">
        <v>358</v>
      </c>
      <c r="G857">
        <v>0.5</v>
      </c>
      <c r="H857">
        <v>179</v>
      </c>
    </row>
    <row r="858" spans="1:8" x14ac:dyDescent="0.25">
      <c r="A858" t="s">
        <v>2848</v>
      </c>
      <c r="B858" t="s">
        <v>39</v>
      </c>
      <c r="C858" t="s">
        <v>22</v>
      </c>
      <c r="D858">
        <v>2</v>
      </c>
      <c r="E858">
        <v>0.36</v>
      </c>
      <c r="F858">
        <v>358</v>
      </c>
      <c r="G858">
        <v>0.5</v>
      </c>
      <c r="H858">
        <v>179</v>
      </c>
    </row>
    <row r="859" spans="1:8" x14ac:dyDescent="0.25">
      <c r="A859" t="s">
        <v>2848</v>
      </c>
      <c r="B859" t="s">
        <v>40</v>
      </c>
      <c r="C859" t="s">
        <v>22</v>
      </c>
      <c r="D859">
        <v>2</v>
      </c>
      <c r="E859">
        <v>0.36</v>
      </c>
      <c r="F859">
        <v>358</v>
      </c>
      <c r="G859">
        <v>0.5</v>
      </c>
      <c r="H859">
        <v>179</v>
      </c>
    </row>
    <row r="860" spans="1:8" x14ac:dyDescent="0.25">
      <c r="A860" t="s">
        <v>2848</v>
      </c>
      <c r="B860" t="s">
        <v>106</v>
      </c>
      <c r="C860" t="s">
        <v>22</v>
      </c>
      <c r="D860">
        <v>2</v>
      </c>
      <c r="E860">
        <v>0.36</v>
      </c>
      <c r="F860">
        <v>398</v>
      </c>
      <c r="G860">
        <v>0.56000000000000005</v>
      </c>
      <c r="H860">
        <v>199</v>
      </c>
    </row>
    <row r="861" spans="1:8" x14ac:dyDescent="0.25">
      <c r="A861" t="s">
        <v>2848</v>
      </c>
      <c r="B861" t="s">
        <v>188</v>
      </c>
      <c r="C861" t="s">
        <v>22</v>
      </c>
      <c r="D861">
        <v>2</v>
      </c>
      <c r="E861">
        <v>0.36</v>
      </c>
      <c r="F861">
        <v>498</v>
      </c>
      <c r="G861">
        <v>0.7</v>
      </c>
      <c r="H861">
        <v>249</v>
      </c>
    </row>
    <row r="862" spans="1:8" x14ac:dyDescent="0.25">
      <c r="A862" t="s">
        <v>2848</v>
      </c>
      <c r="B862" t="s">
        <v>119</v>
      </c>
      <c r="C862" t="s">
        <v>120</v>
      </c>
      <c r="D862">
        <v>2</v>
      </c>
      <c r="E862">
        <v>0.36</v>
      </c>
      <c r="F862">
        <v>580</v>
      </c>
      <c r="G862">
        <v>0.82</v>
      </c>
      <c r="H862">
        <v>290</v>
      </c>
    </row>
    <row r="863" spans="1:8" x14ac:dyDescent="0.25">
      <c r="A863" t="s">
        <v>2848</v>
      </c>
      <c r="B863" t="s">
        <v>177</v>
      </c>
      <c r="C863" t="s">
        <v>2202</v>
      </c>
      <c r="D863">
        <v>2</v>
      </c>
      <c r="E863">
        <v>0.36</v>
      </c>
      <c r="F863">
        <v>598</v>
      </c>
      <c r="G863">
        <v>0.84</v>
      </c>
      <c r="H863">
        <v>299</v>
      </c>
    </row>
    <row r="864" spans="1:8" x14ac:dyDescent="0.25">
      <c r="A864" t="s">
        <v>2848</v>
      </c>
      <c r="B864" t="s">
        <v>3044</v>
      </c>
      <c r="C864" t="s">
        <v>22</v>
      </c>
      <c r="D864">
        <v>2</v>
      </c>
      <c r="E864">
        <v>0.36</v>
      </c>
      <c r="F864">
        <v>698</v>
      </c>
      <c r="G864">
        <v>0.98</v>
      </c>
      <c r="H864">
        <v>349</v>
      </c>
    </row>
    <row r="865" spans="1:8" x14ac:dyDescent="0.25">
      <c r="A865" t="s">
        <v>2848</v>
      </c>
      <c r="B865" t="s">
        <v>2247</v>
      </c>
      <c r="C865" t="s">
        <v>2216</v>
      </c>
      <c r="D865">
        <v>2</v>
      </c>
      <c r="E865">
        <v>0.36</v>
      </c>
      <c r="F865">
        <v>1700</v>
      </c>
      <c r="G865">
        <v>2.39</v>
      </c>
      <c r="H865">
        <v>850</v>
      </c>
    </row>
    <row r="866" spans="1:8" x14ac:dyDescent="0.25">
      <c r="A866" t="s">
        <v>2848</v>
      </c>
      <c r="B866" t="s">
        <v>75</v>
      </c>
      <c r="C866" t="s">
        <v>22</v>
      </c>
      <c r="D866">
        <v>2</v>
      </c>
      <c r="E866">
        <v>0.36</v>
      </c>
      <c r="F866">
        <v>2298</v>
      </c>
      <c r="G866">
        <v>3.23</v>
      </c>
      <c r="H866">
        <v>1149</v>
      </c>
    </row>
    <row r="867" spans="1:8" x14ac:dyDescent="0.25">
      <c r="A867" t="s">
        <v>2848</v>
      </c>
      <c r="B867" t="s">
        <v>2222</v>
      </c>
      <c r="C867" t="s">
        <v>2224</v>
      </c>
      <c r="D867">
        <v>2</v>
      </c>
      <c r="E867">
        <v>0.36</v>
      </c>
      <c r="F867">
        <v>2498</v>
      </c>
      <c r="G867">
        <v>3.51</v>
      </c>
      <c r="H867">
        <v>1249</v>
      </c>
    </row>
    <row r="868" spans="1:8" x14ac:dyDescent="0.25">
      <c r="A868" t="s">
        <v>2848</v>
      </c>
      <c r="B868" t="s">
        <v>3054</v>
      </c>
      <c r="C868" t="s">
        <v>22</v>
      </c>
      <c r="D868">
        <v>3</v>
      </c>
      <c r="E868">
        <v>0.53</v>
      </c>
      <c r="F868">
        <v>45</v>
      </c>
      <c r="G868">
        <v>0.06</v>
      </c>
      <c r="H868">
        <v>15</v>
      </c>
    </row>
    <row r="869" spans="1:8" x14ac:dyDescent="0.25">
      <c r="A869" t="s">
        <v>2848</v>
      </c>
      <c r="B869" t="s">
        <v>66</v>
      </c>
      <c r="C869" t="s">
        <v>22</v>
      </c>
      <c r="D869">
        <v>3</v>
      </c>
      <c r="E869">
        <v>0.53</v>
      </c>
      <c r="F869">
        <v>177</v>
      </c>
      <c r="G869">
        <v>0.25</v>
      </c>
      <c r="H869">
        <v>59</v>
      </c>
    </row>
    <row r="870" spans="1:8" x14ac:dyDescent="0.25">
      <c r="A870" t="s">
        <v>2848</v>
      </c>
      <c r="B870" t="s">
        <v>132</v>
      </c>
      <c r="C870" t="s">
        <v>146</v>
      </c>
      <c r="D870">
        <v>3</v>
      </c>
      <c r="E870">
        <v>0.53</v>
      </c>
      <c r="F870">
        <v>255</v>
      </c>
      <c r="G870">
        <v>0.36</v>
      </c>
      <c r="H870">
        <v>85</v>
      </c>
    </row>
    <row r="871" spans="1:8" x14ac:dyDescent="0.25">
      <c r="A871" t="s">
        <v>2848</v>
      </c>
      <c r="B871" t="s">
        <v>145</v>
      </c>
      <c r="C871" t="s">
        <v>258</v>
      </c>
      <c r="D871">
        <v>3</v>
      </c>
      <c r="E871">
        <v>0.53</v>
      </c>
      <c r="F871">
        <v>255</v>
      </c>
      <c r="G871">
        <v>0.36</v>
      </c>
      <c r="H871">
        <v>85</v>
      </c>
    </row>
    <row r="872" spans="1:8" x14ac:dyDescent="0.25">
      <c r="A872" t="s">
        <v>2848</v>
      </c>
      <c r="B872" t="s">
        <v>3056</v>
      </c>
      <c r="C872" t="s">
        <v>22</v>
      </c>
      <c r="D872">
        <v>3</v>
      </c>
      <c r="E872">
        <v>0.53</v>
      </c>
      <c r="F872">
        <v>297</v>
      </c>
      <c r="G872">
        <v>0.42</v>
      </c>
      <c r="H872">
        <v>99</v>
      </c>
    </row>
    <row r="873" spans="1:8" x14ac:dyDescent="0.25">
      <c r="A873" t="s">
        <v>2848</v>
      </c>
      <c r="B873" t="s">
        <v>255</v>
      </c>
      <c r="C873" t="s">
        <v>22</v>
      </c>
      <c r="D873">
        <v>4</v>
      </c>
      <c r="E873">
        <v>0.71</v>
      </c>
      <c r="F873">
        <v>100</v>
      </c>
      <c r="G873">
        <v>0.14000000000000001</v>
      </c>
      <c r="H873">
        <v>25</v>
      </c>
    </row>
    <row r="874" spans="1:8" x14ac:dyDescent="0.25">
      <c r="A874" t="s">
        <v>2848</v>
      </c>
      <c r="B874" t="s">
        <v>221</v>
      </c>
      <c r="C874" t="s">
        <v>22</v>
      </c>
      <c r="D874">
        <v>4</v>
      </c>
      <c r="E874">
        <v>0.71</v>
      </c>
      <c r="F874">
        <v>116</v>
      </c>
      <c r="G874">
        <v>0.16</v>
      </c>
      <c r="H874">
        <v>29</v>
      </c>
    </row>
    <row r="875" spans="1:8" x14ac:dyDescent="0.25">
      <c r="A875" t="s">
        <v>2848</v>
      </c>
      <c r="B875" t="s">
        <v>79</v>
      </c>
      <c r="C875" t="s">
        <v>22</v>
      </c>
      <c r="D875">
        <v>4</v>
      </c>
      <c r="E875">
        <v>0.71</v>
      </c>
      <c r="F875">
        <v>396</v>
      </c>
      <c r="G875">
        <v>0.56000000000000005</v>
      </c>
      <c r="H875">
        <v>99</v>
      </c>
    </row>
    <row r="876" spans="1:8" x14ac:dyDescent="0.25">
      <c r="A876" t="s">
        <v>2848</v>
      </c>
      <c r="B876" t="s">
        <v>2213</v>
      </c>
      <c r="C876" t="s">
        <v>2214</v>
      </c>
      <c r="D876">
        <v>4</v>
      </c>
      <c r="E876">
        <v>0.71</v>
      </c>
      <c r="F876">
        <v>5196</v>
      </c>
      <c r="G876">
        <v>7.31</v>
      </c>
      <c r="H876">
        <v>1299</v>
      </c>
    </row>
    <row r="877" spans="1:8" x14ac:dyDescent="0.25">
      <c r="A877" t="s">
        <v>2848</v>
      </c>
      <c r="B877" t="s">
        <v>3048</v>
      </c>
      <c r="C877" t="s">
        <v>22</v>
      </c>
      <c r="D877">
        <v>5</v>
      </c>
      <c r="E877">
        <v>0.89</v>
      </c>
      <c r="F877">
        <v>50</v>
      </c>
      <c r="G877">
        <v>7.0000000000000007E-2</v>
      </c>
      <c r="H877">
        <v>10</v>
      </c>
    </row>
    <row r="878" spans="1:8" x14ac:dyDescent="0.25">
      <c r="A878" t="s">
        <v>2848</v>
      </c>
      <c r="B878" t="s">
        <v>36</v>
      </c>
      <c r="C878" t="s">
        <v>22</v>
      </c>
      <c r="D878">
        <v>5</v>
      </c>
      <c r="E878">
        <v>0.89</v>
      </c>
      <c r="F878">
        <v>845</v>
      </c>
      <c r="G878">
        <v>1.19</v>
      </c>
      <c r="H878">
        <v>169</v>
      </c>
    </row>
    <row r="879" spans="1:8" x14ac:dyDescent="0.25">
      <c r="A879" t="s">
        <v>2848</v>
      </c>
      <c r="B879" t="s">
        <v>35</v>
      </c>
      <c r="C879" t="s">
        <v>22</v>
      </c>
      <c r="D879">
        <v>5</v>
      </c>
      <c r="E879">
        <v>0.89</v>
      </c>
      <c r="F879">
        <v>2145</v>
      </c>
      <c r="G879">
        <v>3.02</v>
      </c>
      <c r="H879">
        <v>429</v>
      </c>
    </row>
    <row r="880" spans="1:8" x14ac:dyDescent="0.25">
      <c r="A880" t="s">
        <v>2848</v>
      </c>
      <c r="B880" t="s">
        <v>329</v>
      </c>
      <c r="C880" t="s">
        <v>22</v>
      </c>
      <c r="D880">
        <v>5</v>
      </c>
      <c r="E880">
        <v>0.89</v>
      </c>
      <c r="F880">
        <v>2495</v>
      </c>
      <c r="G880">
        <v>3.51</v>
      </c>
      <c r="H880">
        <v>499</v>
      </c>
    </row>
    <row r="881" spans="1:8" x14ac:dyDescent="0.25">
      <c r="A881" t="s">
        <v>2848</v>
      </c>
      <c r="B881" t="s">
        <v>316</v>
      </c>
      <c r="C881" t="s">
        <v>22</v>
      </c>
      <c r="D881">
        <v>5</v>
      </c>
      <c r="E881">
        <v>0.89</v>
      </c>
      <c r="F881">
        <v>2995</v>
      </c>
      <c r="G881">
        <v>4.21</v>
      </c>
      <c r="H881">
        <v>599</v>
      </c>
    </row>
    <row r="882" spans="1:8" x14ac:dyDescent="0.25">
      <c r="A882" t="s">
        <v>2848</v>
      </c>
      <c r="B882" t="s">
        <v>132</v>
      </c>
      <c r="C882" t="s">
        <v>193</v>
      </c>
      <c r="D882">
        <v>6</v>
      </c>
      <c r="E882">
        <v>1.07</v>
      </c>
      <c r="F882">
        <v>510</v>
      </c>
      <c r="G882">
        <v>0.72</v>
      </c>
      <c r="H882">
        <v>85</v>
      </c>
    </row>
    <row r="883" spans="1:8" x14ac:dyDescent="0.25">
      <c r="A883" t="s">
        <v>2848</v>
      </c>
      <c r="B883" t="s">
        <v>145</v>
      </c>
      <c r="C883" t="s">
        <v>193</v>
      </c>
      <c r="D883">
        <v>6</v>
      </c>
      <c r="E883">
        <v>1.07</v>
      </c>
      <c r="F883">
        <v>510</v>
      </c>
      <c r="G883">
        <v>0.72</v>
      </c>
      <c r="H883">
        <v>85</v>
      </c>
    </row>
    <row r="884" spans="1:8" x14ac:dyDescent="0.25">
      <c r="A884" t="s">
        <v>2848</v>
      </c>
      <c r="B884" t="s">
        <v>145</v>
      </c>
      <c r="C884" t="s">
        <v>146</v>
      </c>
      <c r="D884">
        <v>6</v>
      </c>
      <c r="E884">
        <v>1.07</v>
      </c>
      <c r="F884">
        <v>510</v>
      </c>
      <c r="G884">
        <v>0.72</v>
      </c>
      <c r="H884">
        <v>85</v>
      </c>
    </row>
    <row r="885" spans="1:8" x14ac:dyDescent="0.25">
      <c r="A885" t="s">
        <v>2848</v>
      </c>
      <c r="B885" t="s">
        <v>132</v>
      </c>
      <c r="C885" t="s">
        <v>133</v>
      </c>
      <c r="D885">
        <v>7</v>
      </c>
      <c r="E885">
        <v>1.24</v>
      </c>
      <c r="F885">
        <v>595</v>
      </c>
      <c r="G885">
        <v>0.84</v>
      </c>
      <c r="H885">
        <v>85</v>
      </c>
    </row>
    <row r="886" spans="1:8" x14ac:dyDescent="0.25">
      <c r="A886" t="s">
        <v>2848</v>
      </c>
      <c r="B886" t="s">
        <v>83</v>
      </c>
      <c r="C886" t="s">
        <v>84</v>
      </c>
      <c r="D886">
        <v>7</v>
      </c>
      <c r="E886">
        <v>1.24</v>
      </c>
      <c r="F886">
        <v>1085</v>
      </c>
      <c r="G886">
        <v>1.53</v>
      </c>
      <c r="H886">
        <v>155</v>
      </c>
    </row>
    <row r="887" spans="1:8" x14ac:dyDescent="0.25">
      <c r="A887" t="s">
        <v>2848</v>
      </c>
      <c r="B887" t="s">
        <v>313</v>
      </c>
      <c r="C887" t="s">
        <v>22</v>
      </c>
      <c r="D887">
        <v>8</v>
      </c>
      <c r="E887">
        <v>1.42</v>
      </c>
      <c r="F887">
        <v>232</v>
      </c>
      <c r="G887">
        <v>0.33</v>
      </c>
      <c r="H887">
        <v>29</v>
      </c>
    </row>
    <row r="888" spans="1:8" x14ac:dyDescent="0.25">
      <c r="A888" t="s">
        <v>2848</v>
      </c>
      <c r="B888" t="s">
        <v>2767</v>
      </c>
      <c r="C888" t="s">
        <v>22</v>
      </c>
      <c r="D888">
        <v>8</v>
      </c>
      <c r="E888">
        <v>1.42</v>
      </c>
      <c r="F888">
        <v>2232</v>
      </c>
      <c r="G888">
        <v>3.14</v>
      </c>
      <c r="H888">
        <v>279</v>
      </c>
    </row>
    <row r="889" spans="1:8" x14ac:dyDescent="0.25">
      <c r="A889" t="s">
        <v>2848</v>
      </c>
      <c r="B889" t="s">
        <v>181</v>
      </c>
      <c r="C889" t="s">
        <v>22</v>
      </c>
      <c r="D889">
        <v>9</v>
      </c>
      <c r="E889">
        <v>1.6</v>
      </c>
      <c r="F889">
        <v>36</v>
      </c>
      <c r="G889">
        <v>0.05</v>
      </c>
      <c r="H889">
        <v>4</v>
      </c>
    </row>
    <row r="890" spans="1:8" x14ac:dyDescent="0.25">
      <c r="A890" t="s">
        <v>2848</v>
      </c>
      <c r="B890" t="s">
        <v>232</v>
      </c>
      <c r="C890" t="s">
        <v>22</v>
      </c>
      <c r="D890">
        <v>9</v>
      </c>
      <c r="E890">
        <v>1.6</v>
      </c>
      <c r="F890">
        <v>153</v>
      </c>
      <c r="G890">
        <v>0.22</v>
      </c>
      <c r="H890">
        <v>17</v>
      </c>
    </row>
    <row r="891" spans="1:8" x14ac:dyDescent="0.25">
      <c r="A891" t="s">
        <v>2848</v>
      </c>
      <c r="B891" t="s">
        <v>172</v>
      </c>
      <c r="C891" t="s">
        <v>22</v>
      </c>
      <c r="D891">
        <v>13</v>
      </c>
      <c r="E891">
        <v>2.31</v>
      </c>
      <c r="F891">
        <v>377</v>
      </c>
      <c r="G891">
        <v>0.53</v>
      </c>
      <c r="H891">
        <v>29</v>
      </c>
    </row>
    <row r="892" spans="1:8" x14ac:dyDescent="0.25">
      <c r="A892" t="s">
        <v>2848</v>
      </c>
      <c r="B892" t="s">
        <v>64</v>
      </c>
      <c r="C892" t="s">
        <v>22</v>
      </c>
      <c r="D892">
        <v>13</v>
      </c>
      <c r="E892">
        <v>2.31</v>
      </c>
      <c r="F892">
        <v>1027</v>
      </c>
      <c r="G892">
        <v>1.44</v>
      </c>
      <c r="H892">
        <v>79</v>
      </c>
    </row>
    <row r="893" spans="1:8" x14ac:dyDescent="0.25">
      <c r="A893" t="s">
        <v>2848</v>
      </c>
      <c r="B893" t="s">
        <v>197</v>
      </c>
      <c r="C893" t="s">
        <v>22</v>
      </c>
      <c r="D893">
        <v>17</v>
      </c>
      <c r="E893">
        <v>3.02</v>
      </c>
      <c r="F893">
        <v>272</v>
      </c>
      <c r="G893">
        <v>0.38</v>
      </c>
      <c r="H893">
        <v>16</v>
      </c>
    </row>
    <row r="894" spans="1:8" x14ac:dyDescent="0.25">
      <c r="A894" t="s">
        <v>2848</v>
      </c>
      <c r="B894" t="s">
        <v>2756</v>
      </c>
      <c r="C894" t="s">
        <v>22</v>
      </c>
      <c r="D894">
        <v>22</v>
      </c>
      <c r="E894">
        <v>3.91</v>
      </c>
      <c r="F894">
        <v>726</v>
      </c>
      <c r="G894">
        <v>1.02</v>
      </c>
      <c r="H894">
        <v>33</v>
      </c>
    </row>
    <row r="895" spans="1:8" x14ac:dyDescent="0.25">
      <c r="A895" t="s">
        <v>2848</v>
      </c>
      <c r="B895" t="s">
        <v>32</v>
      </c>
      <c r="C895" t="s">
        <v>22</v>
      </c>
      <c r="D895">
        <v>32</v>
      </c>
      <c r="E895">
        <v>5.68</v>
      </c>
      <c r="F895">
        <v>2528</v>
      </c>
      <c r="G895">
        <v>3.55</v>
      </c>
      <c r="H895">
        <v>79</v>
      </c>
    </row>
    <row r="896" spans="1:8" x14ac:dyDescent="0.25">
      <c r="A896" t="s">
        <v>2848</v>
      </c>
      <c r="B896" t="s">
        <v>57</v>
      </c>
      <c r="C896" t="s">
        <v>22</v>
      </c>
      <c r="D896">
        <v>123</v>
      </c>
      <c r="E896">
        <v>21.85</v>
      </c>
      <c r="F896">
        <v>2337</v>
      </c>
      <c r="G896">
        <v>3.29</v>
      </c>
      <c r="H896">
        <v>19</v>
      </c>
    </row>
    <row r="897" spans="1:8" x14ac:dyDescent="0.25">
      <c r="A897" t="s">
        <v>2848</v>
      </c>
      <c r="B897" t="s">
        <v>59</v>
      </c>
      <c r="C897" t="s">
        <v>22</v>
      </c>
      <c r="D897">
        <v>131</v>
      </c>
      <c r="E897">
        <v>23.27</v>
      </c>
      <c r="F897">
        <v>2489</v>
      </c>
      <c r="G897">
        <v>3.5</v>
      </c>
      <c r="H897">
        <v>19</v>
      </c>
    </row>
    <row r="898" spans="1:8" x14ac:dyDescent="0.25">
      <c r="A898" t="s">
        <v>2849</v>
      </c>
      <c r="B898" t="s">
        <v>3048</v>
      </c>
      <c r="C898" t="s">
        <v>22</v>
      </c>
      <c r="D898">
        <v>1</v>
      </c>
      <c r="E898">
        <v>0.31</v>
      </c>
      <c r="F898">
        <v>10</v>
      </c>
      <c r="G898">
        <v>0.02</v>
      </c>
      <c r="H898">
        <v>10</v>
      </c>
    </row>
    <row r="899" spans="1:8" x14ac:dyDescent="0.25">
      <c r="A899" t="s">
        <v>2849</v>
      </c>
      <c r="B899" t="s">
        <v>189</v>
      </c>
      <c r="C899" t="s">
        <v>22</v>
      </c>
      <c r="D899">
        <v>1</v>
      </c>
      <c r="E899">
        <v>0.31</v>
      </c>
      <c r="F899">
        <v>60</v>
      </c>
      <c r="G899">
        <v>0.13</v>
      </c>
      <c r="H899">
        <v>60</v>
      </c>
    </row>
    <row r="900" spans="1:8" x14ac:dyDescent="0.25">
      <c r="A900" t="s">
        <v>2849</v>
      </c>
      <c r="B900" t="s">
        <v>32</v>
      </c>
      <c r="C900" t="s">
        <v>22</v>
      </c>
      <c r="D900">
        <v>1</v>
      </c>
      <c r="E900">
        <v>0.31</v>
      </c>
      <c r="F900">
        <v>79</v>
      </c>
      <c r="G900">
        <v>0.17</v>
      </c>
      <c r="H900">
        <v>79</v>
      </c>
    </row>
    <row r="901" spans="1:8" x14ac:dyDescent="0.25">
      <c r="A901" t="s">
        <v>2849</v>
      </c>
      <c r="B901" t="s">
        <v>132</v>
      </c>
      <c r="C901" t="s">
        <v>133</v>
      </c>
      <c r="D901">
        <v>1</v>
      </c>
      <c r="E901">
        <v>0.31</v>
      </c>
      <c r="F901">
        <v>85</v>
      </c>
      <c r="G901">
        <v>0.18</v>
      </c>
      <c r="H901">
        <v>85</v>
      </c>
    </row>
    <row r="902" spans="1:8" x14ac:dyDescent="0.25">
      <c r="A902" t="s">
        <v>2849</v>
      </c>
      <c r="B902" t="s">
        <v>3056</v>
      </c>
      <c r="C902" t="s">
        <v>22</v>
      </c>
      <c r="D902">
        <v>1</v>
      </c>
      <c r="E902">
        <v>0.31</v>
      </c>
      <c r="F902">
        <v>99</v>
      </c>
      <c r="G902">
        <v>0.21</v>
      </c>
      <c r="H902">
        <v>99</v>
      </c>
    </row>
    <row r="903" spans="1:8" x14ac:dyDescent="0.25">
      <c r="A903" t="s">
        <v>2849</v>
      </c>
      <c r="B903" t="s">
        <v>187</v>
      </c>
      <c r="C903" t="s">
        <v>22</v>
      </c>
      <c r="D903">
        <v>1</v>
      </c>
      <c r="E903">
        <v>0.31</v>
      </c>
      <c r="F903">
        <v>99</v>
      </c>
      <c r="G903">
        <v>0.21</v>
      </c>
      <c r="H903">
        <v>99</v>
      </c>
    </row>
    <row r="904" spans="1:8" x14ac:dyDescent="0.25">
      <c r="A904" t="s">
        <v>2849</v>
      </c>
      <c r="B904" t="s">
        <v>174</v>
      </c>
      <c r="C904" t="s">
        <v>22</v>
      </c>
      <c r="D904">
        <v>1</v>
      </c>
      <c r="E904">
        <v>0.31</v>
      </c>
      <c r="F904">
        <v>155</v>
      </c>
      <c r="G904">
        <v>0.33</v>
      </c>
      <c r="H904">
        <v>155</v>
      </c>
    </row>
    <row r="905" spans="1:8" x14ac:dyDescent="0.25">
      <c r="A905" t="s">
        <v>2849</v>
      </c>
      <c r="B905" t="s">
        <v>246</v>
      </c>
      <c r="C905" t="s">
        <v>146</v>
      </c>
      <c r="D905">
        <v>1</v>
      </c>
      <c r="E905">
        <v>0.31</v>
      </c>
      <c r="F905">
        <v>169</v>
      </c>
      <c r="G905">
        <v>0.36</v>
      </c>
      <c r="H905">
        <v>169</v>
      </c>
    </row>
    <row r="906" spans="1:8" x14ac:dyDescent="0.25">
      <c r="A906" t="s">
        <v>2849</v>
      </c>
      <c r="B906" t="s">
        <v>233</v>
      </c>
      <c r="C906" t="s">
        <v>295</v>
      </c>
      <c r="D906">
        <v>1</v>
      </c>
      <c r="E906">
        <v>0.31</v>
      </c>
      <c r="F906">
        <v>169</v>
      </c>
      <c r="G906">
        <v>0.36</v>
      </c>
      <c r="H906">
        <v>169</v>
      </c>
    </row>
    <row r="907" spans="1:8" x14ac:dyDescent="0.25">
      <c r="A907" t="s">
        <v>2849</v>
      </c>
      <c r="B907" t="s">
        <v>36</v>
      </c>
      <c r="C907" t="s">
        <v>22</v>
      </c>
      <c r="D907">
        <v>1</v>
      </c>
      <c r="E907">
        <v>0.31</v>
      </c>
      <c r="F907">
        <v>169</v>
      </c>
      <c r="G907">
        <v>0.36</v>
      </c>
      <c r="H907">
        <v>169</v>
      </c>
    </row>
    <row r="908" spans="1:8" x14ac:dyDescent="0.25">
      <c r="A908" t="s">
        <v>2849</v>
      </c>
      <c r="B908" t="s">
        <v>233</v>
      </c>
      <c r="C908" t="s">
        <v>2251</v>
      </c>
      <c r="D908">
        <v>1</v>
      </c>
      <c r="E908">
        <v>0.31</v>
      </c>
      <c r="F908">
        <v>169</v>
      </c>
      <c r="G908">
        <v>0.36</v>
      </c>
      <c r="H908">
        <v>169</v>
      </c>
    </row>
    <row r="909" spans="1:8" x14ac:dyDescent="0.25">
      <c r="A909" t="s">
        <v>2849</v>
      </c>
      <c r="B909" t="s">
        <v>137</v>
      </c>
      <c r="C909" t="s">
        <v>22</v>
      </c>
      <c r="D909">
        <v>1</v>
      </c>
      <c r="E909">
        <v>0.31</v>
      </c>
      <c r="F909">
        <v>179</v>
      </c>
      <c r="G909">
        <v>0.38</v>
      </c>
      <c r="H909">
        <v>179</v>
      </c>
    </row>
    <row r="910" spans="1:8" x14ac:dyDescent="0.25">
      <c r="A910" t="s">
        <v>2849</v>
      </c>
      <c r="B910" t="s">
        <v>141</v>
      </c>
      <c r="C910" t="s">
        <v>22</v>
      </c>
      <c r="D910">
        <v>1</v>
      </c>
      <c r="E910">
        <v>0.31</v>
      </c>
      <c r="F910">
        <v>199</v>
      </c>
      <c r="G910">
        <v>0.42</v>
      </c>
      <c r="H910">
        <v>199</v>
      </c>
    </row>
    <row r="911" spans="1:8" x14ac:dyDescent="0.25">
      <c r="A911" t="s">
        <v>2849</v>
      </c>
      <c r="B911" t="s">
        <v>335</v>
      </c>
      <c r="C911" t="s">
        <v>22</v>
      </c>
      <c r="D911">
        <v>1</v>
      </c>
      <c r="E911">
        <v>0.31</v>
      </c>
      <c r="F911">
        <v>199</v>
      </c>
      <c r="G911">
        <v>0.42</v>
      </c>
      <c r="H911">
        <v>199</v>
      </c>
    </row>
    <row r="912" spans="1:8" x14ac:dyDescent="0.25">
      <c r="A912" t="s">
        <v>2849</v>
      </c>
      <c r="B912" t="s">
        <v>156</v>
      </c>
      <c r="C912" t="s">
        <v>22</v>
      </c>
      <c r="D912">
        <v>1</v>
      </c>
      <c r="E912">
        <v>0.31</v>
      </c>
      <c r="F912">
        <v>199</v>
      </c>
      <c r="G912">
        <v>0.42</v>
      </c>
      <c r="H912">
        <v>199</v>
      </c>
    </row>
    <row r="913" spans="1:8" x14ac:dyDescent="0.25">
      <c r="A913" t="s">
        <v>2849</v>
      </c>
      <c r="B913" t="s">
        <v>2749</v>
      </c>
      <c r="C913" t="s">
        <v>22</v>
      </c>
      <c r="D913">
        <v>1</v>
      </c>
      <c r="E913">
        <v>0.31</v>
      </c>
      <c r="F913">
        <v>249</v>
      </c>
      <c r="G913">
        <v>0.53</v>
      </c>
      <c r="H913">
        <v>249</v>
      </c>
    </row>
    <row r="914" spans="1:8" x14ac:dyDescent="0.25">
      <c r="A914" t="s">
        <v>2849</v>
      </c>
      <c r="B914" t="s">
        <v>177</v>
      </c>
      <c r="C914" t="s">
        <v>343</v>
      </c>
      <c r="D914">
        <v>1</v>
      </c>
      <c r="E914">
        <v>0.31</v>
      </c>
      <c r="F914">
        <v>299</v>
      </c>
      <c r="G914">
        <v>0.64</v>
      </c>
      <c r="H914">
        <v>299</v>
      </c>
    </row>
    <row r="915" spans="1:8" x14ac:dyDescent="0.25">
      <c r="A915" t="s">
        <v>2849</v>
      </c>
      <c r="B915" t="s">
        <v>96</v>
      </c>
      <c r="C915" t="s">
        <v>97</v>
      </c>
      <c r="D915">
        <v>1</v>
      </c>
      <c r="E915">
        <v>0.31</v>
      </c>
      <c r="F915">
        <v>349</v>
      </c>
      <c r="G915">
        <v>0.74</v>
      </c>
      <c r="H915">
        <v>349</v>
      </c>
    </row>
    <row r="916" spans="1:8" x14ac:dyDescent="0.25">
      <c r="A916" t="s">
        <v>2849</v>
      </c>
      <c r="B916" t="s">
        <v>2747</v>
      </c>
      <c r="C916" t="s">
        <v>22</v>
      </c>
      <c r="D916">
        <v>1</v>
      </c>
      <c r="E916">
        <v>0.31</v>
      </c>
      <c r="F916">
        <v>350</v>
      </c>
      <c r="G916">
        <v>0.75</v>
      </c>
      <c r="H916">
        <v>350</v>
      </c>
    </row>
    <row r="917" spans="1:8" x14ac:dyDescent="0.25">
      <c r="A917" t="s">
        <v>2849</v>
      </c>
      <c r="B917" t="s">
        <v>2314</v>
      </c>
      <c r="C917" t="s">
        <v>22</v>
      </c>
      <c r="D917">
        <v>1</v>
      </c>
      <c r="E917">
        <v>0.31</v>
      </c>
      <c r="F917">
        <v>399</v>
      </c>
      <c r="G917">
        <v>0.85</v>
      </c>
      <c r="H917">
        <v>399</v>
      </c>
    </row>
    <row r="918" spans="1:8" x14ac:dyDescent="0.25">
      <c r="A918" t="s">
        <v>2849</v>
      </c>
      <c r="B918" t="s">
        <v>2204</v>
      </c>
      <c r="C918" t="s">
        <v>22</v>
      </c>
      <c r="D918">
        <v>1</v>
      </c>
      <c r="E918">
        <v>0.31</v>
      </c>
      <c r="F918">
        <v>465</v>
      </c>
      <c r="G918">
        <v>0.99</v>
      </c>
      <c r="H918">
        <v>465</v>
      </c>
    </row>
    <row r="919" spans="1:8" x14ac:dyDescent="0.25">
      <c r="A919" t="s">
        <v>2849</v>
      </c>
      <c r="B919" t="s">
        <v>38</v>
      </c>
      <c r="C919" t="s">
        <v>22</v>
      </c>
      <c r="D919">
        <v>1</v>
      </c>
      <c r="E919">
        <v>0.31</v>
      </c>
      <c r="F919">
        <v>490</v>
      </c>
      <c r="G919">
        <v>1.05</v>
      </c>
      <c r="H919">
        <v>490</v>
      </c>
    </row>
    <row r="920" spans="1:8" x14ac:dyDescent="0.25">
      <c r="A920" t="s">
        <v>2849</v>
      </c>
      <c r="B920" t="s">
        <v>2242</v>
      </c>
      <c r="C920" t="s">
        <v>2243</v>
      </c>
      <c r="D920">
        <v>1</v>
      </c>
      <c r="E920">
        <v>0.31</v>
      </c>
      <c r="F920">
        <v>539</v>
      </c>
      <c r="G920">
        <v>1.1499999999999999</v>
      </c>
      <c r="H920">
        <v>539</v>
      </c>
    </row>
    <row r="921" spans="1:8" x14ac:dyDescent="0.25">
      <c r="A921" t="s">
        <v>2849</v>
      </c>
      <c r="B921" t="s">
        <v>142</v>
      </c>
      <c r="C921" t="s">
        <v>22</v>
      </c>
      <c r="D921">
        <v>1</v>
      </c>
      <c r="E921">
        <v>0.31</v>
      </c>
      <c r="F921">
        <v>549</v>
      </c>
      <c r="G921">
        <v>1.17</v>
      </c>
      <c r="H921">
        <v>549</v>
      </c>
    </row>
    <row r="922" spans="1:8" x14ac:dyDescent="0.25">
      <c r="A922" t="s">
        <v>2849</v>
      </c>
      <c r="B922" t="s">
        <v>91</v>
      </c>
      <c r="C922" t="s">
        <v>22</v>
      </c>
      <c r="D922">
        <v>1</v>
      </c>
      <c r="E922">
        <v>0.31</v>
      </c>
      <c r="F922">
        <v>599</v>
      </c>
      <c r="G922">
        <v>1.28</v>
      </c>
      <c r="H922">
        <v>599</v>
      </c>
    </row>
    <row r="923" spans="1:8" x14ac:dyDescent="0.25">
      <c r="A923" t="s">
        <v>2849</v>
      </c>
      <c r="B923" t="s">
        <v>61</v>
      </c>
      <c r="C923" t="s">
        <v>22</v>
      </c>
      <c r="D923">
        <v>1</v>
      </c>
      <c r="E923">
        <v>0.31</v>
      </c>
      <c r="F923">
        <v>649</v>
      </c>
      <c r="G923">
        <v>1.38</v>
      </c>
      <c r="H923">
        <v>649</v>
      </c>
    </row>
    <row r="924" spans="1:8" x14ac:dyDescent="0.25">
      <c r="A924" t="s">
        <v>2849</v>
      </c>
      <c r="B924" t="s">
        <v>73</v>
      </c>
      <c r="C924" t="s">
        <v>22</v>
      </c>
      <c r="D924">
        <v>1</v>
      </c>
      <c r="E924">
        <v>0.31</v>
      </c>
      <c r="F924">
        <v>669</v>
      </c>
      <c r="G924">
        <v>1.43</v>
      </c>
      <c r="H924">
        <v>669</v>
      </c>
    </row>
    <row r="925" spans="1:8" x14ac:dyDescent="0.25">
      <c r="A925" t="s">
        <v>2849</v>
      </c>
      <c r="B925" t="s">
        <v>284</v>
      </c>
      <c r="C925" t="s">
        <v>22</v>
      </c>
      <c r="D925">
        <v>1</v>
      </c>
      <c r="E925">
        <v>0.31</v>
      </c>
      <c r="F925">
        <v>729</v>
      </c>
      <c r="G925">
        <v>1.55</v>
      </c>
      <c r="H925">
        <v>729</v>
      </c>
    </row>
    <row r="926" spans="1:8" x14ac:dyDescent="0.25">
      <c r="A926" t="s">
        <v>2849</v>
      </c>
      <c r="B926" t="s">
        <v>51</v>
      </c>
      <c r="C926" t="s">
        <v>22</v>
      </c>
      <c r="D926">
        <v>1</v>
      </c>
      <c r="E926">
        <v>0.31</v>
      </c>
      <c r="F926">
        <v>749</v>
      </c>
      <c r="G926">
        <v>1.6</v>
      </c>
      <c r="H926">
        <v>749</v>
      </c>
    </row>
    <row r="927" spans="1:8" x14ac:dyDescent="0.25">
      <c r="A927" t="s">
        <v>2849</v>
      </c>
      <c r="B927" t="s">
        <v>45</v>
      </c>
      <c r="C927" t="s">
        <v>22</v>
      </c>
      <c r="D927">
        <v>1</v>
      </c>
      <c r="E927">
        <v>0.31</v>
      </c>
      <c r="F927">
        <v>769</v>
      </c>
      <c r="G927">
        <v>1.64</v>
      </c>
      <c r="H927">
        <v>769</v>
      </c>
    </row>
    <row r="928" spans="1:8" x14ac:dyDescent="0.25">
      <c r="A928" t="s">
        <v>2849</v>
      </c>
      <c r="B928" t="s">
        <v>2247</v>
      </c>
      <c r="C928" t="s">
        <v>2216</v>
      </c>
      <c r="D928">
        <v>1</v>
      </c>
      <c r="E928">
        <v>0.31</v>
      </c>
      <c r="F928">
        <v>850</v>
      </c>
      <c r="G928">
        <v>1.81</v>
      </c>
      <c r="H928">
        <v>850</v>
      </c>
    </row>
    <row r="929" spans="1:8" x14ac:dyDescent="0.25">
      <c r="A929" t="s">
        <v>2849</v>
      </c>
      <c r="B929" t="s">
        <v>2217</v>
      </c>
      <c r="C929" t="s">
        <v>2214</v>
      </c>
      <c r="D929">
        <v>1</v>
      </c>
      <c r="E929">
        <v>0.31</v>
      </c>
      <c r="F929">
        <v>849</v>
      </c>
      <c r="G929">
        <v>1.81</v>
      </c>
      <c r="H929">
        <v>849</v>
      </c>
    </row>
    <row r="930" spans="1:8" x14ac:dyDescent="0.25">
      <c r="A930" t="s">
        <v>2849</v>
      </c>
      <c r="B930" t="s">
        <v>23</v>
      </c>
      <c r="C930" t="s">
        <v>22</v>
      </c>
      <c r="D930">
        <v>1</v>
      </c>
      <c r="E930">
        <v>0.31</v>
      </c>
      <c r="F930">
        <v>970</v>
      </c>
      <c r="G930">
        <v>2.0699999999999998</v>
      </c>
      <c r="H930">
        <v>970</v>
      </c>
    </row>
    <row r="931" spans="1:8" x14ac:dyDescent="0.25">
      <c r="A931" t="s">
        <v>2849</v>
      </c>
      <c r="B931" t="s">
        <v>2295</v>
      </c>
      <c r="C931" t="s">
        <v>22</v>
      </c>
      <c r="D931">
        <v>1</v>
      </c>
      <c r="E931">
        <v>0.31</v>
      </c>
      <c r="F931">
        <v>1190</v>
      </c>
      <c r="G931">
        <v>2.54</v>
      </c>
      <c r="H931">
        <v>1190</v>
      </c>
    </row>
    <row r="932" spans="1:8" x14ac:dyDescent="0.25">
      <c r="A932" t="s">
        <v>2849</v>
      </c>
      <c r="B932" t="s">
        <v>2222</v>
      </c>
      <c r="C932" t="s">
        <v>2216</v>
      </c>
      <c r="D932">
        <v>1</v>
      </c>
      <c r="E932">
        <v>0.31</v>
      </c>
      <c r="F932">
        <v>1249</v>
      </c>
      <c r="G932">
        <v>2.66</v>
      </c>
      <c r="H932">
        <v>1249</v>
      </c>
    </row>
    <row r="933" spans="1:8" x14ac:dyDescent="0.25">
      <c r="A933" t="s">
        <v>2849</v>
      </c>
      <c r="B933" t="s">
        <v>2213</v>
      </c>
      <c r="C933" t="s">
        <v>2216</v>
      </c>
      <c r="D933">
        <v>1</v>
      </c>
      <c r="E933">
        <v>0.31</v>
      </c>
      <c r="F933">
        <v>1299</v>
      </c>
      <c r="G933">
        <v>2.77</v>
      </c>
      <c r="H933">
        <v>1299</v>
      </c>
    </row>
    <row r="934" spans="1:8" x14ac:dyDescent="0.25">
      <c r="A934" t="s">
        <v>2849</v>
      </c>
      <c r="B934" t="s">
        <v>2234</v>
      </c>
      <c r="C934" t="s">
        <v>2216</v>
      </c>
      <c r="D934">
        <v>1</v>
      </c>
      <c r="E934">
        <v>0.31</v>
      </c>
      <c r="F934">
        <v>1560</v>
      </c>
      <c r="G934">
        <v>3.33</v>
      </c>
      <c r="H934">
        <v>1560</v>
      </c>
    </row>
    <row r="935" spans="1:8" x14ac:dyDescent="0.25">
      <c r="A935" t="s">
        <v>2849</v>
      </c>
      <c r="B935" t="s">
        <v>2235</v>
      </c>
      <c r="C935" t="s">
        <v>2214</v>
      </c>
      <c r="D935">
        <v>1</v>
      </c>
      <c r="E935">
        <v>0.31</v>
      </c>
      <c r="F935">
        <v>1790</v>
      </c>
      <c r="G935">
        <v>3.82</v>
      </c>
      <c r="H935">
        <v>1790</v>
      </c>
    </row>
    <row r="936" spans="1:8" x14ac:dyDescent="0.25">
      <c r="A936" t="s">
        <v>2849</v>
      </c>
      <c r="B936" t="s">
        <v>2789</v>
      </c>
      <c r="C936" t="s">
        <v>22</v>
      </c>
      <c r="D936">
        <v>2</v>
      </c>
      <c r="E936">
        <v>0.61</v>
      </c>
      <c r="F936">
        <v>58</v>
      </c>
      <c r="G936">
        <v>0.12</v>
      </c>
      <c r="H936">
        <v>29</v>
      </c>
    </row>
    <row r="937" spans="1:8" x14ac:dyDescent="0.25">
      <c r="A937" t="s">
        <v>2849</v>
      </c>
      <c r="B937" t="s">
        <v>58</v>
      </c>
      <c r="C937" t="s">
        <v>22</v>
      </c>
      <c r="D937">
        <v>2</v>
      </c>
      <c r="E937">
        <v>0.61</v>
      </c>
      <c r="F937">
        <v>130</v>
      </c>
      <c r="G937">
        <v>0.28000000000000003</v>
      </c>
      <c r="H937">
        <v>65</v>
      </c>
    </row>
    <row r="938" spans="1:8" x14ac:dyDescent="0.25">
      <c r="A938" t="s">
        <v>2849</v>
      </c>
      <c r="B938" t="s">
        <v>127</v>
      </c>
      <c r="C938" t="s">
        <v>22</v>
      </c>
      <c r="D938">
        <v>2</v>
      </c>
      <c r="E938">
        <v>0.61</v>
      </c>
      <c r="F938">
        <v>298</v>
      </c>
      <c r="G938">
        <v>0.64</v>
      </c>
      <c r="H938">
        <v>149</v>
      </c>
    </row>
    <row r="939" spans="1:8" x14ac:dyDescent="0.25">
      <c r="A939" t="s">
        <v>2849</v>
      </c>
      <c r="B939" t="s">
        <v>40</v>
      </c>
      <c r="C939" t="s">
        <v>22</v>
      </c>
      <c r="D939">
        <v>2</v>
      </c>
      <c r="E939">
        <v>0.61</v>
      </c>
      <c r="F939">
        <v>358</v>
      </c>
      <c r="G939">
        <v>0.76</v>
      </c>
      <c r="H939">
        <v>179</v>
      </c>
    </row>
    <row r="940" spans="1:8" x14ac:dyDescent="0.25">
      <c r="A940" t="s">
        <v>2849</v>
      </c>
      <c r="B940" t="s">
        <v>112</v>
      </c>
      <c r="C940" t="s">
        <v>22</v>
      </c>
      <c r="D940">
        <v>2</v>
      </c>
      <c r="E940">
        <v>0.61</v>
      </c>
      <c r="F940">
        <v>430</v>
      </c>
      <c r="G940">
        <v>0.92</v>
      </c>
      <c r="H940">
        <v>215</v>
      </c>
    </row>
    <row r="941" spans="1:8" x14ac:dyDescent="0.25">
      <c r="A941" t="s">
        <v>2849</v>
      </c>
      <c r="B941" t="s">
        <v>43</v>
      </c>
      <c r="C941" t="s">
        <v>22</v>
      </c>
      <c r="D941">
        <v>2</v>
      </c>
      <c r="E941">
        <v>0.61</v>
      </c>
      <c r="F941">
        <v>430</v>
      </c>
      <c r="G941">
        <v>0.92</v>
      </c>
      <c r="H941">
        <v>215</v>
      </c>
    </row>
    <row r="942" spans="1:8" x14ac:dyDescent="0.25">
      <c r="A942" t="s">
        <v>2849</v>
      </c>
      <c r="B942" t="s">
        <v>3303</v>
      </c>
      <c r="C942" t="s">
        <v>22</v>
      </c>
      <c r="D942">
        <v>2</v>
      </c>
      <c r="E942">
        <v>0.61</v>
      </c>
      <c r="F942">
        <v>798</v>
      </c>
      <c r="G942">
        <v>1.7</v>
      </c>
      <c r="H942">
        <v>399</v>
      </c>
    </row>
    <row r="943" spans="1:8" x14ac:dyDescent="0.25">
      <c r="A943" t="s">
        <v>2849</v>
      </c>
      <c r="B943" t="s">
        <v>56</v>
      </c>
      <c r="C943" t="s">
        <v>22</v>
      </c>
      <c r="D943">
        <v>2</v>
      </c>
      <c r="E943">
        <v>0.61</v>
      </c>
      <c r="F943">
        <v>998</v>
      </c>
      <c r="G943">
        <v>2.13</v>
      </c>
      <c r="H943">
        <v>499</v>
      </c>
    </row>
    <row r="944" spans="1:8" x14ac:dyDescent="0.25">
      <c r="A944" t="s">
        <v>2849</v>
      </c>
      <c r="B944" t="s">
        <v>181</v>
      </c>
      <c r="C944" t="s">
        <v>22</v>
      </c>
      <c r="D944">
        <v>3</v>
      </c>
      <c r="E944">
        <v>0.92</v>
      </c>
      <c r="F944">
        <v>12</v>
      </c>
      <c r="G944">
        <v>0.03</v>
      </c>
      <c r="H944">
        <v>4</v>
      </c>
    </row>
    <row r="945" spans="1:8" x14ac:dyDescent="0.25">
      <c r="A945" t="s">
        <v>2849</v>
      </c>
      <c r="B945" t="s">
        <v>2293</v>
      </c>
      <c r="C945" t="s">
        <v>22</v>
      </c>
      <c r="D945">
        <v>3</v>
      </c>
      <c r="E945">
        <v>0.92</v>
      </c>
      <c r="F945">
        <v>99</v>
      </c>
      <c r="G945">
        <v>0.21</v>
      </c>
      <c r="H945">
        <v>33</v>
      </c>
    </row>
    <row r="946" spans="1:8" x14ac:dyDescent="0.25">
      <c r="A946" t="s">
        <v>2849</v>
      </c>
      <c r="B946" t="s">
        <v>145</v>
      </c>
      <c r="C946" t="s">
        <v>146</v>
      </c>
      <c r="D946">
        <v>3</v>
      </c>
      <c r="E946">
        <v>0.92</v>
      </c>
      <c r="F946">
        <v>255</v>
      </c>
      <c r="G946">
        <v>0.54</v>
      </c>
      <c r="H946">
        <v>85</v>
      </c>
    </row>
    <row r="947" spans="1:8" x14ac:dyDescent="0.25">
      <c r="A947" t="s">
        <v>2849</v>
      </c>
      <c r="B947" t="s">
        <v>145</v>
      </c>
      <c r="C947" t="s">
        <v>258</v>
      </c>
      <c r="D947">
        <v>3</v>
      </c>
      <c r="E947">
        <v>0.92</v>
      </c>
      <c r="F947">
        <v>255</v>
      </c>
      <c r="G947">
        <v>0.54</v>
      </c>
      <c r="H947">
        <v>85</v>
      </c>
    </row>
    <row r="948" spans="1:8" x14ac:dyDescent="0.25">
      <c r="A948" t="s">
        <v>2849</v>
      </c>
      <c r="B948" t="s">
        <v>35</v>
      </c>
      <c r="C948" t="s">
        <v>22</v>
      </c>
      <c r="D948">
        <v>3</v>
      </c>
      <c r="E948">
        <v>0.92</v>
      </c>
      <c r="F948">
        <v>1287</v>
      </c>
      <c r="G948">
        <v>2.75</v>
      </c>
      <c r="H948">
        <v>429</v>
      </c>
    </row>
    <row r="949" spans="1:8" x14ac:dyDescent="0.25">
      <c r="A949" t="s">
        <v>2849</v>
      </c>
      <c r="B949" t="s">
        <v>329</v>
      </c>
      <c r="C949" t="s">
        <v>22</v>
      </c>
      <c r="D949">
        <v>3</v>
      </c>
      <c r="E949">
        <v>0.92</v>
      </c>
      <c r="F949">
        <v>1497</v>
      </c>
      <c r="G949">
        <v>3.19</v>
      </c>
      <c r="H949">
        <v>499</v>
      </c>
    </row>
    <row r="950" spans="1:8" x14ac:dyDescent="0.25">
      <c r="A950" t="s">
        <v>2849</v>
      </c>
      <c r="B950" t="s">
        <v>2308</v>
      </c>
      <c r="C950" t="s">
        <v>22</v>
      </c>
      <c r="D950">
        <v>3</v>
      </c>
      <c r="E950">
        <v>0.92</v>
      </c>
      <c r="F950">
        <v>3297</v>
      </c>
      <c r="G950">
        <v>7.03</v>
      </c>
      <c r="H950">
        <v>1099</v>
      </c>
    </row>
    <row r="951" spans="1:8" x14ac:dyDescent="0.25">
      <c r="A951" t="s">
        <v>2849</v>
      </c>
      <c r="B951" t="s">
        <v>39</v>
      </c>
      <c r="C951" t="s">
        <v>22</v>
      </c>
      <c r="D951">
        <v>4</v>
      </c>
      <c r="E951">
        <v>1.23</v>
      </c>
      <c r="F951">
        <v>716</v>
      </c>
      <c r="G951">
        <v>1.53</v>
      </c>
      <c r="H951">
        <v>179</v>
      </c>
    </row>
    <row r="952" spans="1:8" x14ac:dyDescent="0.25">
      <c r="A952" t="s">
        <v>2849</v>
      </c>
      <c r="B952" t="s">
        <v>316</v>
      </c>
      <c r="C952" t="s">
        <v>22</v>
      </c>
      <c r="D952">
        <v>4</v>
      </c>
      <c r="E952">
        <v>1.23</v>
      </c>
      <c r="F952">
        <v>2396</v>
      </c>
      <c r="G952">
        <v>5.1100000000000003</v>
      </c>
      <c r="H952">
        <v>599</v>
      </c>
    </row>
    <row r="953" spans="1:8" x14ac:dyDescent="0.25">
      <c r="A953" t="s">
        <v>2849</v>
      </c>
      <c r="B953" t="s">
        <v>145</v>
      </c>
      <c r="C953" t="s">
        <v>193</v>
      </c>
      <c r="D953">
        <v>5</v>
      </c>
      <c r="E953">
        <v>1.53</v>
      </c>
      <c r="F953">
        <v>425</v>
      </c>
      <c r="G953">
        <v>0.91</v>
      </c>
      <c r="H953">
        <v>85</v>
      </c>
    </row>
    <row r="954" spans="1:8" x14ac:dyDescent="0.25">
      <c r="A954" t="s">
        <v>2849</v>
      </c>
      <c r="B954" t="s">
        <v>83</v>
      </c>
      <c r="C954" t="s">
        <v>84</v>
      </c>
      <c r="D954">
        <v>5</v>
      </c>
      <c r="E954">
        <v>1.53</v>
      </c>
      <c r="F954">
        <v>775</v>
      </c>
      <c r="G954">
        <v>1.65</v>
      </c>
      <c r="H954">
        <v>155</v>
      </c>
    </row>
    <row r="955" spans="1:8" x14ac:dyDescent="0.25">
      <c r="A955" t="s">
        <v>2849</v>
      </c>
      <c r="B955" t="s">
        <v>2767</v>
      </c>
      <c r="C955" t="s">
        <v>22</v>
      </c>
      <c r="D955">
        <v>6</v>
      </c>
      <c r="E955">
        <v>1.84</v>
      </c>
      <c r="F955">
        <v>1674</v>
      </c>
      <c r="G955">
        <v>3.57</v>
      </c>
      <c r="H955">
        <v>279</v>
      </c>
    </row>
    <row r="956" spans="1:8" x14ac:dyDescent="0.25">
      <c r="A956" t="s">
        <v>2849</v>
      </c>
      <c r="B956" t="s">
        <v>27</v>
      </c>
      <c r="C956" t="s">
        <v>22</v>
      </c>
      <c r="D956">
        <v>6</v>
      </c>
      <c r="E956">
        <v>1.84</v>
      </c>
      <c r="F956">
        <v>1920</v>
      </c>
      <c r="G956">
        <v>4.0999999999999996</v>
      </c>
      <c r="H956">
        <v>320</v>
      </c>
    </row>
    <row r="957" spans="1:8" x14ac:dyDescent="0.25">
      <c r="A957" t="s">
        <v>2849</v>
      </c>
      <c r="B957" t="s">
        <v>66</v>
      </c>
      <c r="C957" t="s">
        <v>22</v>
      </c>
      <c r="D957">
        <v>8</v>
      </c>
      <c r="E957">
        <v>2.4500000000000002</v>
      </c>
      <c r="F957">
        <v>472</v>
      </c>
      <c r="G957">
        <v>1.01</v>
      </c>
      <c r="H957">
        <v>59</v>
      </c>
    </row>
    <row r="958" spans="1:8" x14ac:dyDescent="0.25">
      <c r="A958" t="s">
        <v>2849</v>
      </c>
      <c r="B958" t="s">
        <v>132</v>
      </c>
      <c r="C958" t="s">
        <v>146</v>
      </c>
      <c r="D958">
        <v>8</v>
      </c>
      <c r="E958">
        <v>2.4500000000000002</v>
      </c>
      <c r="F958">
        <v>680</v>
      </c>
      <c r="G958">
        <v>1.45</v>
      </c>
      <c r="H958">
        <v>85</v>
      </c>
    </row>
    <row r="959" spans="1:8" x14ac:dyDescent="0.25">
      <c r="A959" t="s">
        <v>2849</v>
      </c>
      <c r="B959" t="s">
        <v>3044</v>
      </c>
      <c r="C959" t="s">
        <v>22</v>
      </c>
      <c r="D959">
        <v>8</v>
      </c>
      <c r="E959">
        <v>2.4500000000000002</v>
      </c>
      <c r="F959">
        <v>2792</v>
      </c>
      <c r="G959">
        <v>5.96</v>
      </c>
      <c r="H959">
        <v>349</v>
      </c>
    </row>
    <row r="960" spans="1:8" x14ac:dyDescent="0.25">
      <c r="A960" t="s">
        <v>2849</v>
      </c>
      <c r="B960" t="s">
        <v>2756</v>
      </c>
      <c r="C960" t="s">
        <v>22</v>
      </c>
      <c r="D960">
        <v>9</v>
      </c>
      <c r="E960">
        <v>2.76</v>
      </c>
      <c r="F960">
        <v>297</v>
      </c>
      <c r="G960">
        <v>0.63</v>
      </c>
      <c r="H960">
        <v>33</v>
      </c>
    </row>
    <row r="961" spans="1:8" x14ac:dyDescent="0.25">
      <c r="A961" t="s">
        <v>2849</v>
      </c>
      <c r="B961" t="s">
        <v>132</v>
      </c>
      <c r="C961" t="s">
        <v>193</v>
      </c>
      <c r="D961">
        <v>9</v>
      </c>
      <c r="E961">
        <v>2.76</v>
      </c>
      <c r="F961">
        <v>765</v>
      </c>
      <c r="G961">
        <v>1.63</v>
      </c>
      <c r="H961">
        <v>85</v>
      </c>
    </row>
    <row r="962" spans="1:8" x14ac:dyDescent="0.25">
      <c r="A962" t="s">
        <v>2849</v>
      </c>
      <c r="B962" t="s">
        <v>89</v>
      </c>
      <c r="C962" t="s">
        <v>22</v>
      </c>
      <c r="D962">
        <v>9</v>
      </c>
      <c r="E962">
        <v>2.76</v>
      </c>
      <c r="F962">
        <v>891</v>
      </c>
      <c r="G962">
        <v>1.9</v>
      </c>
      <c r="H962">
        <v>99</v>
      </c>
    </row>
    <row r="963" spans="1:8" x14ac:dyDescent="0.25">
      <c r="A963" t="s">
        <v>2849</v>
      </c>
      <c r="B963" t="s">
        <v>59</v>
      </c>
      <c r="C963" t="s">
        <v>22</v>
      </c>
      <c r="D963">
        <v>75</v>
      </c>
      <c r="E963">
        <v>23.01</v>
      </c>
      <c r="F963">
        <v>1425</v>
      </c>
      <c r="G963">
        <v>3.04</v>
      </c>
      <c r="H963">
        <v>19</v>
      </c>
    </row>
    <row r="964" spans="1:8" x14ac:dyDescent="0.25">
      <c r="A964" t="s">
        <v>2849</v>
      </c>
      <c r="B964" t="s">
        <v>57</v>
      </c>
      <c r="C964" t="s">
        <v>22</v>
      </c>
      <c r="D964">
        <v>95</v>
      </c>
      <c r="E964">
        <v>29.14</v>
      </c>
      <c r="F964">
        <v>1805</v>
      </c>
      <c r="G964">
        <v>3.85</v>
      </c>
      <c r="H964">
        <v>19</v>
      </c>
    </row>
    <row r="965" spans="1:8" x14ac:dyDescent="0.25">
      <c r="A965" t="s">
        <v>2850</v>
      </c>
      <c r="B965" t="s">
        <v>3048</v>
      </c>
      <c r="C965" t="s">
        <v>22</v>
      </c>
      <c r="D965">
        <v>1</v>
      </c>
      <c r="E965">
        <v>0.18</v>
      </c>
      <c r="F965">
        <v>10</v>
      </c>
      <c r="G965">
        <v>0.02</v>
      </c>
      <c r="H965">
        <v>10</v>
      </c>
    </row>
    <row r="966" spans="1:8" x14ac:dyDescent="0.25">
      <c r="A966" t="s">
        <v>2850</v>
      </c>
      <c r="B966" t="s">
        <v>3054</v>
      </c>
      <c r="C966" t="s">
        <v>22</v>
      </c>
      <c r="D966">
        <v>1</v>
      </c>
      <c r="E966">
        <v>0.18</v>
      </c>
      <c r="F966">
        <v>15</v>
      </c>
      <c r="G966">
        <v>0.03</v>
      </c>
      <c r="H966">
        <v>15</v>
      </c>
    </row>
    <row r="967" spans="1:8" x14ac:dyDescent="0.25">
      <c r="A967" t="s">
        <v>2850</v>
      </c>
      <c r="B967" t="s">
        <v>2293</v>
      </c>
      <c r="C967" t="s">
        <v>22</v>
      </c>
      <c r="D967">
        <v>1</v>
      </c>
      <c r="E967">
        <v>0.18</v>
      </c>
      <c r="F967">
        <v>33</v>
      </c>
      <c r="G967">
        <v>0.06</v>
      </c>
      <c r="H967">
        <v>33</v>
      </c>
    </row>
    <row r="968" spans="1:8" x14ac:dyDescent="0.25">
      <c r="A968" t="s">
        <v>2850</v>
      </c>
      <c r="B968" t="s">
        <v>200</v>
      </c>
      <c r="C968" t="s">
        <v>22</v>
      </c>
      <c r="D968">
        <v>1</v>
      </c>
      <c r="E968">
        <v>0.18</v>
      </c>
      <c r="F968">
        <v>39</v>
      </c>
      <c r="G968">
        <v>7.0000000000000007E-2</v>
      </c>
      <c r="H968">
        <v>39</v>
      </c>
    </row>
    <row r="969" spans="1:8" x14ac:dyDescent="0.25">
      <c r="A969" t="s">
        <v>2850</v>
      </c>
      <c r="B969" t="s">
        <v>184</v>
      </c>
      <c r="C969" t="s">
        <v>22</v>
      </c>
      <c r="D969">
        <v>1</v>
      </c>
      <c r="E969">
        <v>0.18</v>
      </c>
      <c r="F969">
        <v>50</v>
      </c>
      <c r="G969">
        <v>0.09</v>
      </c>
      <c r="H969">
        <v>50</v>
      </c>
    </row>
    <row r="970" spans="1:8" x14ac:dyDescent="0.25">
      <c r="A970" t="s">
        <v>2850</v>
      </c>
      <c r="B970" t="s">
        <v>3058</v>
      </c>
      <c r="C970" t="s">
        <v>339</v>
      </c>
      <c r="D970">
        <v>1</v>
      </c>
      <c r="E970">
        <v>0.18</v>
      </c>
      <c r="F970">
        <v>49</v>
      </c>
      <c r="G970">
        <v>0.09</v>
      </c>
      <c r="H970">
        <v>49</v>
      </c>
    </row>
    <row r="971" spans="1:8" x14ac:dyDescent="0.25">
      <c r="A971" t="s">
        <v>2850</v>
      </c>
      <c r="B971" t="s">
        <v>3058</v>
      </c>
      <c r="C971" t="s">
        <v>3440</v>
      </c>
      <c r="D971">
        <v>1</v>
      </c>
      <c r="E971">
        <v>0.18</v>
      </c>
      <c r="F971">
        <v>49</v>
      </c>
      <c r="G971">
        <v>0.09</v>
      </c>
      <c r="H971">
        <v>49</v>
      </c>
    </row>
    <row r="972" spans="1:8" x14ac:dyDescent="0.25">
      <c r="A972" t="s">
        <v>2850</v>
      </c>
      <c r="B972" t="s">
        <v>3058</v>
      </c>
      <c r="C972" t="s">
        <v>2256</v>
      </c>
      <c r="D972">
        <v>1</v>
      </c>
      <c r="E972">
        <v>0.18</v>
      </c>
      <c r="F972">
        <v>49</v>
      </c>
      <c r="G972">
        <v>0.09</v>
      </c>
      <c r="H972">
        <v>49</v>
      </c>
    </row>
    <row r="973" spans="1:8" x14ac:dyDescent="0.25">
      <c r="A973" t="s">
        <v>2850</v>
      </c>
      <c r="B973" t="s">
        <v>3058</v>
      </c>
      <c r="C973" t="s">
        <v>344</v>
      </c>
      <c r="D973">
        <v>1</v>
      </c>
      <c r="E973">
        <v>0.18</v>
      </c>
      <c r="F973">
        <v>49</v>
      </c>
      <c r="G973">
        <v>0.09</v>
      </c>
      <c r="H973">
        <v>49</v>
      </c>
    </row>
    <row r="974" spans="1:8" x14ac:dyDescent="0.25">
      <c r="A974" t="s">
        <v>2850</v>
      </c>
      <c r="B974" t="s">
        <v>3058</v>
      </c>
      <c r="C974" t="s">
        <v>345</v>
      </c>
      <c r="D974">
        <v>1</v>
      </c>
      <c r="E974">
        <v>0.18</v>
      </c>
      <c r="F974">
        <v>49</v>
      </c>
      <c r="G974">
        <v>0.09</v>
      </c>
      <c r="H974">
        <v>49</v>
      </c>
    </row>
    <row r="975" spans="1:8" x14ac:dyDescent="0.25">
      <c r="A975" t="s">
        <v>2850</v>
      </c>
      <c r="B975" t="s">
        <v>65</v>
      </c>
      <c r="C975" t="s">
        <v>22</v>
      </c>
      <c r="D975">
        <v>1</v>
      </c>
      <c r="E975">
        <v>0.18</v>
      </c>
      <c r="F975">
        <v>49</v>
      </c>
      <c r="G975">
        <v>0.09</v>
      </c>
      <c r="H975">
        <v>49</v>
      </c>
    </row>
    <row r="976" spans="1:8" x14ac:dyDescent="0.25">
      <c r="A976" t="s">
        <v>2850</v>
      </c>
      <c r="B976" t="s">
        <v>32</v>
      </c>
      <c r="C976" t="s">
        <v>22</v>
      </c>
      <c r="D976">
        <v>1</v>
      </c>
      <c r="E976">
        <v>0.18</v>
      </c>
      <c r="F976">
        <v>79</v>
      </c>
      <c r="G976">
        <v>0.15</v>
      </c>
      <c r="H976">
        <v>79</v>
      </c>
    </row>
    <row r="977" spans="1:8" x14ac:dyDescent="0.25">
      <c r="A977" t="s">
        <v>2850</v>
      </c>
      <c r="B977" t="s">
        <v>132</v>
      </c>
      <c r="C977" t="s">
        <v>193</v>
      </c>
      <c r="D977">
        <v>1</v>
      </c>
      <c r="E977">
        <v>0.18</v>
      </c>
      <c r="F977">
        <v>85</v>
      </c>
      <c r="G977">
        <v>0.16</v>
      </c>
      <c r="H977">
        <v>85</v>
      </c>
    </row>
    <row r="978" spans="1:8" x14ac:dyDescent="0.25">
      <c r="A978" t="s">
        <v>2850</v>
      </c>
      <c r="B978" t="s">
        <v>238</v>
      </c>
      <c r="C978" t="s">
        <v>2261</v>
      </c>
      <c r="D978">
        <v>1</v>
      </c>
      <c r="E978">
        <v>0.18</v>
      </c>
      <c r="F978">
        <v>99</v>
      </c>
      <c r="G978">
        <v>0.18</v>
      </c>
      <c r="H978">
        <v>99</v>
      </c>
    </row>
    <row r="979" spans="1:8" x14ac:dyDescent="0.25">
      <c r="A979" t="s">
        <v>2850</v>
      </c>
      <c r="B979" t="s">
        <v>238</v>
      </c>
      <c r="C979" t="s">
        <v>2202</v>
      </c>
      <c r="D979">
        <v>1</v>
      </c>
      <c r="E979">
        <v>0.18</v>
      </c>
      <c r="F979">
        <v>99</v>
      </c>
      <c r="G979">
        <v>0.18</v>
      </c>
      <c r="H979">
        <v>99</v>
      </c>
    </row>
    <row r="980" spans="1:8" x14ac:dyDescent="0.25">
      <c r="A980" t="s">
        <v>2850</v>
      </c>
      <c r="B980" t="s">
        <v>238</v>
      </c>
      <c r="C980" t="s">
        <v>339</v>
      </c>
      <c r="D980">
        <v>1</v>
      </c>
      <c r="E980">
        <v>0.18</v>
      </c>
      <c r="F980">
        <v>99</v>
      </c>
      <c r="G980">
        <v>0.18</v>
      </c>
      <c r="H980">
        <v>99</v>
      </c>
    </row>
    <row r="981" spans="1:8" x14ac:dyDescent="0.25">
      <c r="A981" t="s">
        <v>2850</v>
      </c>
      <c r="B981" t="s">
        <v>238</v>
      </c>
      <c r="C981" t="s">
        <v>341</v>
      </c>
      <c r="D981">
        <v>1</v>
      </c>
      <c r="E981">
        <v>0.18</v>
      </c>
      <c r="F981">
        <v>99</v>
      </c>
      <c r="G981">
        <v>0.18</v>
      </c>
      <c r="H981">
        <v>99</v>
      </c>
    </row>
    <row r="982" spans="1:8" x14ac:dyDescent="0.25">
      <c r="A982" t="s">
        <v>2850</v>
      </c>
      <c r="B982" t="s">
        <v>238</v>
      </c>
      <c r="C982" t="s">
        <v>2200</v>
      </c>
      <c r="D982">
        <v>1</v>
      </c>
      <c r="E982">
        <v>0.18</v>
      </c>
      <c r="F982">
        <v>99</v>
      </c>
      <c r="G982">
        <v>0.18</v>
      </c>
      <c r="H982">
        <v>99</v>
      </c>
    </row>
    <row r="983" spans="1:8" x14ac:dyDescent="0.25">
      <c r="A983" t="s">
        <v>2850</v>
      </c>
      <c r="B983" t="s">
        <v>2205</v>
      </c>
      <c r="C983" t="s">
        <v>22</v>
      </c>
      <c r="D983">
        <v>1</v>
      </c>
      <c r="E983">
        <v>0.18</v>
      </c>
      <c r="F983">
        <v>99</v>
      </c>
      <c r="G983">
        <v>0.18</v>
      </c>
      <c r="H983">
        <v>99</v>
      </c>
    </row>
    <row r="984" spans="1:8" x14ac:dyDescent="0.25">
      <c r="A984" t="s">
        <v>2850</v>
      </c>
      <c r="B984" t="s">
        <v>241</v>
      </c>
      <c r="C984" t="s">
        <v>2203</v>
      </c>
      <c r="D984">
        <v>1</v>
      </c>
      <c r="E984">
        <v>0.18</v>
      </c>
      <c r="F984">
        <v>149</v>
      </c>
      <c r="G984">
        <v>0.28000000000000003</v>
      </c>
      <c r="H984">
        <v>149</v>
      </c>
    </row>
    <row r="985" spans="1:8" x14ac:dyDescent="0.25">
      <c r="A985" t="s">
        <v>2850</v>
      </c>
      <c r="B985" t="s">
        <v>241</v>
      </c>
      <c r="C985" t="s">
        <v>342</v>
      </c>
      <c r="D985">
        <v>1</v>
      </c>
      <c r="E985">
        <v>0.18</v>
      </c>
      <c r="F985">
        <v>149</v>
      </c>
      <c r="G985">
        <v>0.28000000000000003</v>
      </c>
      <c r="H985">
        <v>149</v>
      </c>
    </row>
    <row r="986" spans="1:8" x14ac:dyDescent="0.25">
      <c r="A986" t="s">
        <v>2850</v>
      </c>
      <c r="B986" t="s">
        <v>241</v>
      </c>
      <c r="C986" t="s">
        <v>2256</v>
      </c>
      <c r="D986">
        <v>1</v>
      </c>
      <c r="E986">
        <v>0.18</v>
      </c>
      <c r="F986">
        <v>149</v>
      </c>
      <c r="G986">
        <v>0.28000000000000003</v>
      </c>
      <c r="H986">
        <v>149</v>
      </c>
    </row>
    <row r="987" spans="1:8" x14ac:dyDescent="0.25">
      <c r="A987" t="s">
        <v>2850</v>
      </c>
      <c r="B987" t="s">
        <v>241</v>
      </c>
      <c r="C987" t="s">
        <v>345</v>
      </c>
      <c r="D987">
        <v>1</v>
      </c>
      <c r="E987">
        <v>0.18</v>
      </c>
      <c r="F987">
        <v>149</v>
      </c>
      <c r="G987">
        <v>0.28000000000000003</v>
      </c>
      <c r="H987">
        <v>149</v>
      </c>
    </row>
    <row r="988" spans="1:8" x14ac:dyDescent="0.25">
      <c r="A988" t="s">
        <v>2850</v>
      </c>
      <c r="B988" t="s">
        <v>168</v>
      </c>
      <c r="C988" t="s">
        <v>22</v>
      </c>
      <c r="D988">
        <v>1</v>
      </c>
      <c r="E988">
        <v>0.18</v>
      </c>
      <c r="F988">
        <v>149</v>
      </c>
      <c r="G988">
        <v>0.28000000000000003</v>
      </c>
      <c r="H988">
        <v>149</v>
      </c>
    </row>
    <row r="989" spans="1:8" x14ac:dyDescent="0.25">
      <c r="A989" t="s">
        <v>2850</v>
      </c>
      <c r="B989" t="s">
        <v>233</v>
      </c>
      <c r="C989" t="s">
        <v>295</v>
      </c>
      <c r="D989">
        <v>1</v>
      </c>
      <c r="E989">
        <v>0.18</v>
      </c>
      <c r="F989">
        <v>169</v>
      </c>
      <c r="G989">
        <v>0.31</v>
      </c>
      <c r="H989">
        <v>169</v>
      </c>
    </row>
    <row r="990" spans="1:8" x14ac:dyDescent="0.25">
      <c r="A990" t="s">
        <v>2850</v>
      </c>
      <c r="B990" t="s">
        <v>95</v>
      </c>
      <c r="C990" t="s">
        <v>22</v>
      </c>
      <c r="D990">
        <v>1</v>
      </c>
      <c r="E990">
        <v>0.18</v>
      </c>
      <c r="F990">
        <v>169</v>
      </c>
      <c r="G990">
        <v>0.31</v>
      </c>
      <c r="H990">
        <v>169</v>
      </c>
    </row>
    <row r="991" spans="1:8" x14ac:dyDescent="0.25">
      <c r="A991" t="s">
        <v>2850</v>
      </c>
      <c r="B991" t="s">
        <v>246</v>
      </c>
      <c r="C991" t="s">
        <v>257</v>
      </c>
      <c r="D991">
        <v>1</v>
      </c>
      <c r="E991">
        <v>0.18</v>
      </c>
      <c r="F991">
        <v>169</v>
      </c>
      <c r="G991">
        <v>0.31</v>
      </c>
      <c r="H991">
        <v>169</v>
      </c>
    </row>
    <row r="992" spans="1:8" x14ac:dyDescent="0.25">
      <c r="A992" t="s">
        <v>2850</v>
      </c>
      <c r="B992" t="s">
        <v>233</v>
      </c>
      <c r="C992" t="s">
        <v>258</v>
      </c>
      <c r="D992">
        <v>1</v>
      </c>
      <c r="E992">
        <v>0.18</v>
      </c>
      <c r="F992">
        <v>169</v>
      </c>
      <c r="G992">
        <v>0.31</v>
      </c>
      <c r="H992">
        <v>169</v>
      </c>
    </row>
    <row r="993" spans="1:8" x14ac:dyDescent="0.25">
      <c r="A993" t="s">
        <v>2850</v>
      </c>
      <c r="B993" t="s">
        <v>233</v>
      </c>
      <c r="C993" t="s">
        <v>178</v>
      </c>
      <c r="D993">
        <v>1</v>
      </c>
      <c r="E993">
        <v>0.18</v>
      </c>
      <c r="F993">
        <v>169</v>
      </c>
      <c r="G993">
        <v>0.31</v>
      </c>
      <c r="H993">
        <v>169</v>
      </c>
    </row>
    <row r="994" spans="1:8" x14ac:dyDescent="0.25">
      <c r="A994" t="s">
        <v>2850</v>
      </c>
      <c r="B994" t="s">
        <v>233</v>
      </c>
      <c r="C994" t="s">
        <v>257</v>
      </c>
      <c r="D994">
        <v>1</v>
      </c>
      <c r="E994">
        <v>0.18</v>
      </c>
      <c r="F994">
        <v>169</v>
      </c>
      <c r="G994">
        <v>0.31</v>
      </c>
      <c r="H994">
        <v>169</v>
      </c>
    </row>
    <row r="995" spans="1:8" x14ac:dyDescent="0.25">
      <c r="A995" t="s">
        <v>2850</v>
      </c>
      <c r="B995" t="s">
        <v>39</v>
      </c>
      <c r="C995" t="s">
        <v>22</v>
      </c>
      <c r="D995">
        <v>1</v>
      </c>
      <c r="E995">
        <v>0.18</v>
      </c>
      <c r="F995">
        <v>179</v>
      </c>
      <c r="G995">
        <v>0.33</v>
      </c>
      <c r="H995">
        <v>179</v>
      </c>
    </row>
    <row r="996" spans="1:8" x14ac:dyDescent="0.25">
      <c r="A996" t="s">
        <v>2850</v>
      </c>
      <c r="B996" t="s">
        <v>137</v>
      </c>
      <c r="C996" t="s">
        <v>22</v>
      </c>
      <c r="D996">
        <v>1</v>
      </c>
      <c r="E996">
        <v>0.18</v>
      </c>
      <c r="F996">
        <v>179</v>
      </c>
      <c r="G996">
        <v>0.33</v>
      </c>
      <c r="H996">
        <v>179</v>
      </c>
    </row>
    <row r="997" spans="1:8" x14ac:dyDescent="0.25">
      <c r="A997" t="s">
        <v>2850</v>
      </c>
      <c r="B997" t="s">
        <v>77</v>
      </c>
      <c r="C997" t="s">
        <v>22</v>
      </c>
      <c r="D997">
        <v>1</v>
      </c>
      <c r="E997">
        <v>0.18</v>
      </c>
      <c r="F997">
        <v>199</v>
      </c>
      <c r="G997">
        <v>0.37</v>
      </c>
      <c r="H997">
        <v>199</v>
      </c>
    </row>
    <row r="998" spans="1:8" x14ac:dyDescent="0.25">
      <c r="A998" t="s">
        <v>2850</v>
      </c>
      <c r="B998" t="s">
        <v>43</v>
      </c>
      <c r="C998" t="s">
        <v>22</v>
      </c>
      <c r="D998">
        <v>1</v>
      </c>
      <c r="E998">
        <v>0.18</v>
      </c>
      <c r="F998">
        <v>215</v>
      </c>
      <c r="G998">
        <v>0.4</v>
      </c>
      <c r="H998">
        <v>215</v>
      </c>
    </row>
    <row r="999" spans="1:8" x14ac:dyDescent="0.25">
      <c r="A999" t="s">
        <v>2850</v>
      </c>
      <c r="B999" t="s">
        <v>112</v>
      </c>
      <c r="C999" t="s">
        <v>22</v>
      </c>
      <c r="D999">
        <v>1</v>
      </c>
      <c r="E999">
        <v>0.18</v>
      </c>
      <c r="F999">
        <v>215</v>
      </c>
      <c r="G999">
        <v>0.4</v>
      </c>
      <c r="H999">
        <v>215</v>
      </c>
    </row>
    <row r="1000" spans="1:8" x14ac:dyDescent="0.25">
      <c r="A1000" t="s">
        <v>2850</v>
      </c>
      <c r="B1000" t="s">
        <v>324</v>
      </c>
      <c r="C1000" t="s">
        <v>22</v>
      </c>
      <c r="D1000">
        <v>1</v>
      </c>
      <c r="E1000">
        <v>0.18</v>
      </c>
      <c r="F1000">
        <v>249</v>
      </c>
      <c r="G1000">
        <v>0.46</v>
      </c>
      <c r="H1000">
        <v>249</v>
      </c>
    </row>
    <row r="1001" spans="1:8" x14ac:dyDescent="0.25">
      <c r="A1001" t="s">
        <v>2850</v>
      </c>
      <c r="B1001" t="s">
        <v>2749</v>
      </c>
      <c r="C1001" t="s">
        <v>22</v>
      </c>
      <c r="D1001">
        <v>1</v>
      </c>
      <c r="E1001">
        <v>0.18</v>
      </c>
      <c r="F1001">
        <v>249</v>
      </c>
      <c r="G1001">
        <v>0.46</v>
      </c>
      <c r="H1001">
        <v>249</v>
      </c>
    </row>
    <row r="1002" spans="1:8" x14ac:dyDescent="0.25">
      <c r="A1002" t="s">
        <v>2850</v>
      </c>
      <c r="B1002" t="s">
        <v>2767</v>
      </c>
      <c r="C1002" t="s">
        <v>22</v>
      </c>
      <c r="D1002">
        <v>1</v>
      </c>
      <c r="E1002">
        <v>0.18</v>
      </c>
      <c r="F1002">
        <v>279</v>
      </c>
      <c r="G1002">
        <v>0.52</v>
      </c>
      <c r="H1002">
        <v>279</v>
      </c>
    </row>
    <row r="1003" spans="1:8" x14ac:dyDescent="0.25">
      <c r="A1003" t="s">
        <v>2850</v>
      </c>
      <c r="B1003" t="s">
        <v>177</v>
      </c>
      <c r="C1003" t="s">
        <v>3443</v>
      </c>
      <c r="D1003">
        <v>1</v>
      </c>
      <c r="E1003">
        <v>0.18</v>
      </c>
      <c r="F1003">
        <v>299</v>
      </c>
      <c r="G1003">
        <v>0.55000000000000004</v>
      </c>
      <c r="H1003">
        <v>299</v>
      </c>
    </row>
    <row r="1004" spans="1:8" x14ac:dyDescent="0.25">
      <c r="A1004" t="s">
        <v>2850</v>
      </c>
      <c r="B1004" t="s">
        <v>177</v>
      </c>
      <c r="C1004" t="s">
        <v>343</v>
      </c>
      <c r="D1004">
        <v>1</v>
      </c>
      <c r="E1004">
        <v>0.18</v>
      </c>
      <c r="F1004">
        <v>299</v>
      </c>
      <c r="G1004">
        <v>0.55000000000000004</v>
      </c>
      <c r="H1004">
        <v>299</v>
      </c>
    </row>
    <row r="1005" spans="1:8" x14ac:dyDescent="0.25">
      <c r="A1005" t="s">
        <v>2850</v>
      </c>
      <c r="B1005" t="s">
        <v>27</v>
      </c>
      <c r="C1005" t="s">
        <v>22</v>
      </c>
      <c r="D1005">
        <v>1</v>
      </c>
      <c r="E1005">
        <v>0.18</v>
      </c>
      <c r="F1005">
        <v>320</v>
      </c>
      <c r="G1005">
        <v>0.59</v>
      </c>
      <c r="H1005">
        <v>320</v>
      </c>
    </row>
    <row r="1006" spans="1:8" x14ac:dyDescent="0.25">
      <c r="A1006" t="s">
        <v>2850</v>
      </c>
      <c r="B1006" t="s">
        <v>103</v>
      </c>
      <c r="C1006" t="s">
        <v>22</v>
      </c>
      <c r="D1006">
        <v>1</v>
      </c>
      <c r="E1006">
        <v>0.18</v>
      </c>
      <c r="F1006">
        <v>459</v>
      </c>
      <c r="G1006">
        <v>0.85</v>
      </c>
      <c r="H1006">
        <v>459</v>
      </c>
    </row>
    <row r="1007" spans="1:8" x14ac:dyDescent="0.25">
      <c r="A1007" t="s">
        <v>2850</v>
      </c>
      <c r="B1007" t="s">
        <v>38</v>
      </c>
      <c r="C1007" t="s">
        <v>22</v>
      </c>
      <c r="D1007">
        <v>1</v>
      </c>
      <c r="E1007">
        <v>0.18</v>
      </c>
      <c r="F1007">
        <v>490</v>
      </c>
      <c r="G1007">
        <v>0.91</v>
      </c>
      <c r="H1007">
        <v>490</v>
      </c>
    </row>
    <row r="1008" spans="1:8" x14ac:dyDescent="0.25">
      <c r="A1008" t="s">
        <v>2850</v>
      </c>
      <c r="B1008" t="s">
        <v>56</v>
      </c>
      <c r="C1008" t="s">
        <v>22</v>
      </c>
      <c r="D1008">
        <v>1</v>
      </c>
      <c r="E1008">
        <v>0.18</v>
      </c>
      <c r="F1008">
        <v>499</v>
      </c>
      <c r="G1008">
        <v>0.92</v>
      </c>
      <c r="H1008">
        <v>499</v>
      </c>
    </row>
    <row r="1009" spans="1:8" x14ac:dyDescent="0.25">
      <c r="A1009" t="s">
        <v>2850</v>
      </c>
      <c r="B1009" t="s">
        <v>154</v>
      </c>
      <c r="C1009" t="s">
        <v>22</v>
      </c>
      <c r="D1009">
        <v>1</v>
      </c>
      <c r="E1009">
        <v>0.18</v>
      </c>
      <c r="F1009">
        <v>559</v>
      </c>
      <c r="G1009">
        <v>1.03</v>
      </c>
      <c r="H1009">
        <v>559</v>
      </c>
    </row>
    <row r="1010" spans="1:8" x14ac:dyDescent="0.25">
      <c r="A1010" t="s">
        <v>2850</v>
      </c>
      <c r="B1010" t="s">
        <v>2242</v>
      </c>
      <c r="C1010" t="s">
        <v>2243</v>
      </c>
      <c r="D1010">
        <v>1</v>
      </c>
      <c r="E1010">
        <v>0.18</v>
      </c>
      <c r="F1010">
        <v>650</v>
      </c>
      <c r="G1010">
        <v>1.2</v>
      </c>
      <c r="H1010">
        <v>650</v>
      </c>
    </row>
    <row r="1011" spans="1:8" x14ac:dyDescent="0.25">
      <c r="A1011" t="s">
        <v>2850</v>
      </c>
      <c r="B1011" t="s">
        <v>2230</v>
      </c>
      <c r="C1011" t="s">
        <v>2214</v>
      </c>
      <c r="D1011">
        <v>1</v>
      </c>
      <c r="E1011">
        <v>0.18</v>
      </c>
      <c r="F1011">
        <v>649</v>
      </c>
      <c r="G1011">
        <v>1.2</v>
      </c>
      <c r="H1011">
        <v>649</v>
      </c>
    </row>
    <row r="1012" spans="1:8" x14ac:dyDescent="0.25">
      <c r="A1012" t="s">
        <v>2850</v>
      </c>
      <c r="B1012" t="s">
        <v>2247</v>
      </c>
      <c r="C1012" t="s">
        <v>2216</v>
      </c>
      <c r="D1012">
        <v>1</v>
      </c>
      <c r="E1012">
        <v>0.18</v>
      </c>
      <c r="F1012">
        <v>739</v>
      </c>
      <c r="G1012">
        <v>1.37</v>
      </c>
      <c r="H1012">
        <v>739</v>
      </c>
    </row>
    <row r="1013" spans="1:8" x14ac:dyDescent="0.25">
      <c r="A1013" t="s">
        <v>2850</v>
      </c>
      <c r="B1013" t="s">
        <v>2231</v>
      </c>
      <c r="C1013" t="s">
        <v>2214</v>
      </c>
      <c r="D1013">
        <v>1</v>
      </c>
      <c r="E1013">
        <v>0.18</v>
      </c>
      <c r="F1013">
        <v>749</v>
      </c>
      <c r="G1013">
        <v>1.39</v>
      </c>
      <c r="H1013">
        <v>749</v>
      </c>
    </row>
    <row r="1014" spans="1:8" x14ac:dyDescent="0.25">
      <c r="A1014" t="s">
        <v>2850</v>
      </c>
      <c r="B1014" t="s">
        <v>207</v>
      </c>
      <c r="C1014" t="s">
        <v>22</v>
      </c>
      <c r="D1014">
        <v>1</v>
      </c>
      <c r="E1014">
        <v>0.18</v>
      </c>
      <c r="F1014">
        <v>939</v>
      </c>
      <c r="G1014">
        <v>1.74</v>
      </c>
      <c r="H1014">
        <v>939</v>
      </c>
    </row>
    <row r="1015" spans="1:8" x14ac:dyDescent="0.25">
      <c r="A1015" t="s">
        <v>2850</v>
      </c>
      <c r="B1015" t="s">
        <v>2258</v>
      </c>
      <c r="C1015" t="s">
        <v>2214</v>
      </c>
      <c r="D1015">
        <v>1</v>
      </c>
      <c r="E1015">
        <v>0.18</v>
      </c>
      <c r="F1015">
        <v>949</v>
      </c>
      <c r="G1015">
        <v>1.76</v>
      </c>
      <c r="H1015">
        <v>949</v>
      </c>
    </row>
    <row r="1016" spans="1:8" x14ac:dyDescent="0.25">
      <c r="A1016" t="s">
        <v>2850</v>
      </c>
      <c r="B1016" t="s">
        <v>3298</v>
      </c>
      <c r="C1016" t="s">
        <v>2214</v>
      </c>
      <c r="D1016">
        <v>1</v>
      </c>
      <c r="E1016">
        <v>0.18</v>
      </c>
      <c r="F1016">
        <v>949</v>
      </c>
      <c r="G1016">
        <v>1.76</v>
      </c>
      <c r="H1016">
        <v>949</v>
      </c>
    </row>
    <row r="1017" spans="1:8" x14ac:dyDescent="0.25">
      <c r="A1017" t="s">
        <v>2850</v>
      </c>
      <c r="B1017" t="s">
        <v>201</v>
      </c>
      <c r="C1017" t="s">
        <v>22</v>
      </c>
      <c r="D1017">
        <v>1</v>
      </c>
      <c r="E1017">
        <v>0.18</v>
      </c>
      <c r="F1017">
        <v>1049</v>
      </c>
      <c r="G1017">
        <v>1.94</v>
      </c>
      <c r="H1017">
        <v>1049</v>
      </c>
    </row>
    <row r="1018" spans="1:8" x14ac:dyDescent="0.25">
      <c r="A1018" t="s">
        <v>2850</v>
      </c>
      <c r="B1018" t="s">
        <v>128</v>
      </c>
      <c r="C1018" t="s">
        <v>266</v>
      </c>
      <c r="D1018">
        <v>1</v>
      </c>
      <c r="E1018">
        <v>0.18</v>
      </c>
      <c r="F1018">
        <v>1090</v>
      </c>
      <c r="G1018">
        <v>2.02</v>
      </c>
      <c r="H1018">
        <v>1090</v>
      </c>
    </row>
    <row r="1019" spans="1:8" x14ac:dyDescent="0.25">
      <c r="A1019" t="s">
        <v>2850</v>
      </c>
      <c r="B1019" t="s">
        <v>128</v>
      </c>
      <c r="C1019" t="s">
        <v>304</v>
      </c>
      <c r="D1019">
        <v>1</v>
      </c>
      <c r="E1019">
        <v>0.18</v>
      </c>
      <c r="F1019">
        <v>1090</v>
      </c>
      <c r="G1019">
        <v>2.02</v>
      </c>
      <c r="H1019">
        <v>1090</v>
      </c>
    </row>
    <row r="1020" spans="1:8" x14ac:dyDescent="0.25">
      <c r="A1020" t="s">
        <v>2850</v>
      </c>
      <c r="B1020" t="s">
        <v>3299</v>
      </c>
      <c r="C1020" t="s">
        <v>22</v>
      </c>
      <c r="D1020">
        <v>1</v>
      </c>
      <c r="E1020">
        <v>0.18</v>
      </c>
      <c r="F1020">
        <v>1590</v>
      </c>
      <c r="G1020">
        <v>2.94</v>
      </c>
      <c r="H1020">
        <v>1590</v>
      </c>
    </row>
    <row r="1021" spans="1:8" x14ac:dyDescent="0.25">
      <c r="A1021" t="s">
        <v>2850</v>
      </c>
      <c r="B1021" t="s">
        <v>115</v>
      </c>
      <c r="C1021" t="s">
        <v>306</v>
      </c>
      <c r="D1021">
        <v>1</v>
      </c>
      <c r="E1021">
        <v>0.18</v>
      </c>
      <c r="F1021">
        <v>1890</v>
      </c>
      <c r="G1021">
        <v>3.5</v>
      </c>
      <c r="H1021">
        <v>1890</v>
      </c>
    </row>
    <row r="1022" spans="1:8" x14ac:dyDescent="0.25">
      <c r="A1022" t="s">
        <v>2850</v>
      </c>
      <c r="B1022" t="s">
        <v>232</v>
      </c>
      <c r="C1022" t="s">
        <v>22</v>
      </c>
      <c r="D1022">
        <v>2</v>
      </c>
      <c r="E1022">
        <v>0.35</v>
      </c>
      <c r="F1022">
        <v>34</v>
      </c>
      <c r="G1022">
        <v>0.06</v>
      </c>
      <c r="H1022">
        <v>17</v>
      </c>
    </row>
    <row r="1023" spans="1:8" x14ac:dyDescent="0.25">
      <c r="A1023" t="s">
        <v>2850</v>
      </c>
      <c r="B1023" t="s">
        <v>2313</v>
      </c>
      <c r="C1023" t="s">
        <v>22</v>
      </c>
      <c r="D1023">
        <v>2</v>
      </c>
      <c r="E1023">
        <v>0.35</v>
      </c>
      <c r="F1023">
        <v>98</v>
      </c>
      <c r="G1023">
        <v>0.18</v>
      </c>
      <c r="H1023">
        <v>49</v>
      </c>
    </row>
    <row r="1024" spans="1:8" x14ac:dyDescent="0.25">
      <c r="A1024" t="s">
        <v>2850</v>
      </c>
      <c r="B1024" t="s">
        <v>189</v>
      </c>
      <c r="C1024" t="s">
        <v>22</v>
      </c>
      <c r="D1024">
        <v>2</v>
      </c>
      <c r="E1024">
        <v>0.35</v>
      </c>
      <c r="F1024">
        <v>120</v>
      </c>
      <c r="G1024">
        <v>0.22</v>
      </c>
      <c r="H1024">
        <v>60</v>
      </c>
    </row>
    <row r="1025" spans="1:8" x14ac:dyDescent="0.25">
      <c r="A1025" t="s">
        <v>2850</v>
      </c>
      <c r="B1025" t="s">
        <v>58</v>
      </c>
      <c r="C1025" t="s">
        <v>22</v>
      </c>
      <c r="D1025">
        <v>2</v>
      </c>
      <c r="E1025">
        <v>0.35</v>
      </c>
      <c r="F1025">
        <v>130</v>
      </c>
      <c r="G1025">
        <v>0.24</v>
      </c>
      <c r="H1025">
        <v>65</v>
      </c>
    </row>
    <row r="1026" spans="1:8" x14ac:dyDescent="0.25">
      <c r="A1026" t="s">
        <v>2850</v>
      </c>
      <c r="B1026" t="s">
        <v>79</v>
      </c>
      <c r="C1026" t="s">
        <v>22</v>
      </c>
      <c r="D1026">
        <v>2</v>
      </c>
      <c r="E1026">
        <v>0.35</v>
      </c>
      <c r="F1026">
        <v>198</v>
      </c>
      <c r="G1026">
        <v>0.37</v>
      </c>
      <c r="H1026">
        <v>99</v>
      </c>
    </row>
    <row r="1027" spans="1:8" x14ac:dyDescent="0.25">
      <c r="A1027" t="s">
        <v>2850</v>
      </c>
      <c r="B1027" t="s">
        <v>127</v>
      </c>
      <c r="C1027" t="s">
        <v>22</v>
      </c>
      <c r="D1027">
        <v>2</v>
      </c>
      <c r="E1027">
        <v>0.35</v>
      </c>
      <c r="F1027">
        <v>298</v>
      </c>
      <c r="G1027">
        <v>0.55000000000000004</v>
      </c>
      <c r="H1027">
        <v>149</v>
      </c>
    </row>
    <row r="1028" spans="1:8" x14ac:dyDescent="0.25">
      <c r="A1028" t="s">
        <v>2850</v>
      </c>
      <c r="B1028" t="s">
        <v>28</v>
      </c>
      <c r="C1028" t="s">
        <v>22</v>
      </c>
      <c r="D1028">
        <v>2</v>
      </c>
      <c r="E1028">
        <v>0.35</v>
      </c>
      <c r="F1028">
        <v>298</v>
      </c>
      <c r="G1028">
        <v>0.55000000000000004</v>
      </c>
      <c r="H1028">
        <v>149</v>
      </c>
    </row>
    <row r="1029" spans="1:8" x14ac:dyDescent="0.25">
      <c r="A1029" t="s">
        <v>2850</v>
      </c>
      <c r="B1029" t="s">
        <v>293</v>
      </c>
      <c r="C1029" t="s">
        <v>22</v>
      </c>
      <c r="D1029">
        <v>2</v>
      </c>
      <c r="E1029">
        <v>0.35</v>
      </c>
      <c r="F1029">
        <v>318</v>
      </c>
      <c r="G1029">
        <v>0.59</v>
      </c>
      <c r="H1029">
        <v>159</v>
      </c>
    </row>
    <row r="1030" spans="1:8" x14ac:dyDescent="0.25">
      <c r="A1030" t="s">
        <v>2850</v>
      </c>
      <c r="B1030" t="s">
        <v>81</v>
      </c>
      <c r="C1030" t="s">
        <v>22</v>
      </c>
      <c r="D1030">
        <v>2</v>
      </c>
      <c r="E1030">
        <v>0.35</v>
      </c>
      <c r="F1030">
        <v>358</v>
      </c>
      <c r="G1030">
        <v>0.66</v>
      </c>
      <c r="H1030">
        <v>179</v>
      </c>
    </row>
    <row r="1031" spans="1:8" x14ac:dyDescent="0.25">
      <c r="A1031" t="s">
        <v>2850</v>
      </c>
      <c r="B1031" t="s">
        <v>119</v>
      </c>
      <c r="C1031" t="s">
        <v>120</v>
      </c>
      <c r="D1031">
        <v>2</v>
      </c>
      <c r="E1031">
        <v>0.35</v>
      </c>
      <c r="F1031">
        <v>580</v>
      </c>
      <c r="G1031">
        <v>1.07</v>
      </c>
      <c r="H1031">
        <v>290</v>
      </c>
    </row>
    <row r="1032" spans="1:8" x14ac:dyDescent="0.25">
      <c r="A1032" t="s">
        <v>2850</v>
      </c>
      <c r="B1032" t="s">
        <v>177</v>
      </c>
      <c r="C1032" t="s">
        <v>342</v>
      </c>
      <c r="D1032">
        <v>2</v>
      </c>
      <c r="E1032">
        <v>0.35</v>
      </c>
      <c r="F1032">
        <v>598</v>
      </c>
      <c r="G1032">
        <v>1.1100000000000001</v>
      </c>
      <c r="H1032">
        <v>299</v>
      </c>
    </row>
    <row r="1033" spans="1:8" x14ac:dyDescent="0.25">
      <c r="A1033" t="s">
        <v>2850</v>
      </c>
      <c r="B1033" t="s">
        <v>101</v>
      </c>
      <c r="C1033" t="s">
        <v>22</v>
      </c>
      <c r="D1033">
        <v>2</v>
      </c>
      <c r="E1033">
        <v>0.35</v>
      </c>
      <c r="F1033">
        <v>780</v>
      </c>
      <c r="G1033">
        <v>1.44</v>
      </c>
      <c r="H1033">
        <v>390</v>
      </c>
    </row>
    <row r="1034" spans="1:8" x14ac:dyDescent="0.25">
      <c r="A1034" t="s">
        <v>2850</v>
      </c>
      <c r="B1034" t="s">
        <v>35</v>
      </c>
      <c r="C1034" t="s">
        <v>22</v>
      </c>
      <c r="D1034">
        <v>2</v>
      </c>
      <c r="E1034">
        <v>0.35</v>
      </c>
      <c r="F1034">
        <v>858</v>
      </c>
      <c r="G1034">
        <v>1.59</v>
      </c>
      <c r="H1034">
        <v>429</v>
      </c>
    </row>
    <row r="1035" spans="1:8" x14ac:dyDescent="0.25">
      <c r="A1035" t="s">
        <v>2850</v>
      </c>
      <c r="B1035" t="s">
        <v>73</v>
      </c>
      <c r="C1035" t="s">
        <v>22</v>
      </c>
      <c r="D1035">
        <v>2</v>
      </c>
      <c r="E1035">
        <v>0.35</v>
      </c>
      <c r="F1035">
        <v>1338</v>
      </c>
      <c r="G1035">
        <v>2.48</v>
      </c>
      <c r="H1035">
        <v>669</v>
      </c>
    </row>
    <row r="1036" spans="1:8" x14ac:dyDescent="0.25">
      <c r="A1036" t="s">
        <v>2850</v>
      </c>
      <c r="B1036" t="s">
        <v>183</v>
      </c>
      <c r="C1036" t="s">
        <v>22</v>
      </c>
      <c r="D1036">
        <v>2</v>
      </c>
      <c r="E1036">
        <v>0.35</v>
      </c>
      <c r="F1036">
        <v>1360</v>
      </c>
      <c r="G1036">
        <v>2.52</v>
      </c>
      <c r="H1036">
        <v>680</v>
      </c>
    </row>
    <row r="1037" spans="1:8" x14ac:dyDescent="0.25">
      <c r="A1037" t="s">
        <v>2850</v>
      </c>
      <c r="B1037" t="s">
        <v>3049</v>
      </c>
      <c r="C1037" t="s">
        <v>3050</v>
      </c>
      <c r="D1037">
        <v>2</v>
      </c>
      <c r="E1037">
        <v>0.35</v>
      </c>
      <c r="F1037">
        <v>1698</v>
      </c>
      <c r="G1037">
        <v>3.14</v>
      </c>
      <c r="H1037">
        <v>849</v>
      </c>
    </row>
    <row r="1038" spans="1:8" x14ac:dyDescent="0.25">
      <c r="A1038" t="s">
        <v>2850</v>
      </c>
      <c r="B1038" t="s">
        <v>2215</v>
      </c>
      <c r="C1038" t="s">
        <v>2216</v>
      </c>
      <c r="D1038">
        <v>2</v>
      </c>
      <c r="E1038">
        <v>0.35</v>
      </c>
      <c r="F1038">
        <v>1898</v>
      </c>
      <c r="G1038">
        <v>3.51</v>
      </c>
      <c r="H1038">
        <v>949</v>
      </c>
    </row>
    <row r="1039" spans="1:8" x14ac:dyDescent="0.25">
      <c r="A1039" t="s">
        <v>2850</v>
      </c>
      <c r="B1039" t="s">
        <v>42</v>
      </c>
      <c r="C1039" t="s">
        <v>22</v>
      </c>
      <c r="D1039">
        <v>3</v>
      </c>
      <c r="E1039">
        <v>0.53</v>
      </c>
      <c r="F1039">
        <v>147</v>
      </c>
      <c r="G1039">
        <v>0.27</v>
      </c>
      <c r="H1039">
        <v>49</v>
      </c>
    </row>
    <row r="1040" spans="1:8" x14ac:dyDescent="0.25">
      <c r="A1040" t="s">
        <v>2850</v>
      </c>
      <c r="B1040" t="s">
        <v>66</v>
      </c>
      <c r="C1040" t="s">
        <v>22</v>
      </c>
      <c r="D1040">
        <v>3</v>
      </c>
      <c r="E1040">
        <v>0.53</v>
      </c>
      <c r="F1040">
        <v>177</v>
      </c>
      <c r="G1040">
        <v>0.33</v>
      </c>
      <c r="H1040">
        <v>59</v>
      </c>
    </row>
    <row r="1041" spans="1:8" x14ac:dyDescent="0.25">
      <c r="A1041" t="s">
        <v>2850</v>
      </c>
      <c r="B1041" t="s">
        <v>64</v>
      </c>
      <c r="C1041" t="s">
        <v>22</v>
      </c>
      <c r="D1041">
        <v>3</v>
      </c>
      <c r="E1041">
        <v>0.53</v>
      </c>
      <c r="F1041">
        <v>237</v>
      </c>
      <c r="G1041">
        <v>0.44</v>
      </c>
      <c r="H1041">
        <v>79</v>
      </c>
    </row>
    <row r="1042" spans="1:8" x14ac:dyDescent="0.25">
      <c r="A1042" t="s">
        <v>2850</v>
      </c>
      <c r="B1042" t="s">
        <v>132</v>
      </c>
      <c r="C1042" t="s">
        <v>133</v>
      </c>
      <c r="D1042">
        <v>3</v>
      </c>
      <c r="E1042">
        <v>0.53</v>
      </c>
      <c r="F1042">
        <v>255</v>
      </c>
      <c r="G1042">
        <v>0.47</v>
      </c>
      <c r="H1042">
        <v>85</v>
      </c>
    </row>
    <row r="1043" spans="1:8" x14ac:dyDescent="0.25">
      <c r="A1043" t="s">
        <v>2850</v>
      </c>
      <c r="B1043" t="s">
        <v>132</v>
      </c>
      <c r="C1043" t="s">
        <v>146</v>
      </c>
      <c r="D1043">
        <v>3</v>
      </c>
      <c r="E1043">
        <v>0.53</v>
      </c>
      <c r="F1043">
        <v>255</v>
      </c>
      <c r="G1043">
        <v>0.47</v>
      </c>
      <c r="H1043">
        <v>85</v>
      </c>
    </row>
    <row r="1044" spans="1:8" x14ac:dyDescent="0.25">
      <c r="A1044" t="s">
        <v>2850</v>
      </c>
      <c r="B1044" t="s">
        <v>89</v>
      </c>
      <c r="C1044" t="s">
        <v>22</v>
      </c>
      <c r="D1044">
        <v>3</v>
      </c>
      <c r="E1044">
        <v>0.53</v>
      </c>
      <c r="F1044">
        <v>297</v>
      </c>
      <c r="G1044">
        <v>0.55000000000000004</v>
      </c>
      <c r="H1044">
        <v>99</v>
      </c>
    </row>
    <row r="1045" spans="1:8" x14ac:dyDescent="0.25">
      <c r="A1045" t="s">
        <v>2850</v>
      </c>
      <c r="B1045" t="s">
        <v>83</v>
      </c>
      <c r="C1045" t="s">
        <v>84</v>
      </c>
      <c r="D1045">
        <v>3</v>
      </c>
      <c r="E1045">
        <v>0.53</v>
      </c>
      <c r="F1045">
        <v>465</v>
      </c>
      <c r="G1045">
        <v>0.86</v>
      </c>
      <c r="H1045">
        <v>155</v>
      </c>
    </row>
    <row r="1046" spans="1:8" x14ac:dyDescent="0.25">
      <c r="A1046" t="s">
        <v>2850</v>
      </c>
      <c r="B1046" t="s">
        <v>3308</v>
      </c>
      <c r="C1046" t="s">
        <v>22</v>
      </c>
      <c r="D1046">
        <v>3</v>
      </c>
      <c r="E1046">
        <v>0.53</v>
      </c>
      <c r="F1046">
        <v>1047</v>
      </c>
      <c r="G1046">
        <v>1.94</v>
      </c>
      <c r="H1046">
        <v>349</v>
      </c>
    </row>
    <row r="1047" spans="1:8" x14ac:dyDescent="0.25">
      <c r="A1047" t="s">
        <v>2850</v>
      </c>
      <c r="B1047" t="s">
        <v>138</v>
      </c>
      <c r="C1047" t="s">
        <v>22</v>
      </c>
      <c r="D1047">
        <v>4</v>
      </c>
      <c r="E1047">
        <v>0.71</v>
      </c>
      <c r="F1047">
        <v>116</v>
      </c>
      <c r="G1047">
        <v>0.21</v>
      </c>
      <c r="H1047">
        <v>29</v>
      </c>
    </row>
    <row r="1048" spans="1:8" x14ac:dyDescent="0.25">
      <c r="A1048" t="s">
        <v>2850</v>
      </c>
      <c r="B1048" t="s">
        <v>40</v>
      </c>
      <c r="C1048" t="s">
        <v>22</v>
      </c>
      <c r="D1048">
        <v>4</v>
      </c>
      <c r="E1048">
        <v>0.71</v>
      </c>
      <c r="F1048">
        <v>716</v>
      </c>
      <c r="G1048">
        <v>1.32</v>
      </c>
      <c r="H1048">
        <v>179</v>
      </c>
    </row>
    <row r="1049" spans="1:8" x14ac:dyDescent="0.25">
      <c r="A1049" t="s">
        <v>2850</v>
      </c>
      <c r="B1049" t="s">
        <v>172</v>
      </c>
      <c r="C1049" t="s">
        <v>22</v>
      </c>
      <c r="D1049">
        <v>5</v>
      </c>
      <c r="E1049">
        <v>0.88</v>
      </c>
      <c r="F1049">
        <v>145</v>
      </c>
      <c r="G1049">
        <v>0.27</v>
      </c>
      <c r="H1049">
        <v>29</v>
      </c>
    </row>
    <row r="1050" spans="1:8" x14ac:dyDescent="0.25">
      <c r="A1050" t="s">
        <v>2850</v>
      </c>
      <c r="B1050" t="s">
        <v>92</v>
      </c>
      <c r="C1050" t="s">
        <v>22</v>
      </c>
      <c r="D1050">
        <v>5</v>
      </c>
      <c r="E1050">
        <v>0.88</v>
      </c>
      <c r="F1050">
        <v>695</v>
      </c>
      <c r="G1050">
        <v>1.29</v>
      </c>
      <c r="H1050">
        <v>139</v>
      </c>
    </row>
    <row r="1051" spans="1:8" x14ac:dyDescent="0.25">
      <c r="A1051" t="s">
        <v>2850</v>
      </c>
      <c r="B1051" t="s">
        <v>69</v>
      </c>
      <c r="C1051" t="s">
        <v>22</v>
      </c>
      <c r="D1051">
        <v>5</v>
      </c>
      <c r="E1051">
        <v>0.88</v>
      </c>
      <c r="F1051">
        <v>1495</v>
      </c>
      <c r="G1051">
        <v>2.77</v>
      </c>
      <c r="H1051">
        <v>299</v>
      </c>
    </row>
    <row r="1052" spans="1:8" x14ac:dyDescent="0.25">
      <c r="A1052" t="s">
        <v>2850</v>
      </c>
      <c r="B1052" t="s">
        <v>316</v>
      </c>
      <c r="C1052" t="s">
        <v>22</v>
      </c>
      <c r="D1052">
        <v>5</v>
      </c>
      <c r="E1052">
        <v>0.88</v>
      </c>
      <c r="F1052">
        <v>2995</v>
      </c>
      <c r="G1052">
        <v>5.54</v>
      </c>
      <c r="H1052">
        <v>599</v>
      </c>
    </row>
    <row r="1053" spans="1:8" x14ac:dyDescent="0.25">
      <c r="A1053" t="s">
        <v>2850</v>
      </c>
      <c r="B1053" t="s">
        <v>329</v>
      </c>
      <c r="C1053" t="s">
        <v>22</v>
      </c>
      <c r="D1053">
        <v>6</v>
      </c>
      <c r="E1053">
        <v>1.06</v>
      </c>
      <c r="F1053">
        <v>2994</v>
      </c>
      <c r="G1053">
        <v>5.54</v>
      </c>
      <c r="H1053">
        <v>499</v>
      </c>
    </row>
    <row r="1054" spans="1:8" x14ac:dyDescent="0.25">
      <c r="A1054" t="s">
        <v>2850</v>
      </c>
      <c r="B1054" t="s">
        <v>181</v>
      </c>
      <c r="C1054" t="s">
        <v>22</v>
      </c>
      <c r="D1054">
        <v>7</v>
      </c>
      <c r="E1054">
        <v>1.23</v>
      </c>
      <c r="F1054">
        <v>28</v>
      </c>
      <c r="G1054">
        <v>0.05</v>
      </c>
      <c r="H1054">
        <v>4</v>
      </c>
    </row>
    <row r="1055" spans="1:8" x14ac:dyDescent="0.25">
      <c r="A1055" t="s">
        <v>2850</v>
      </c>
      <c r="B1055" t="s">
        <v>145</v>
      </c>
      <c r="C1055" t="s">
        <v>146</v>
      </c>
      <c r="D1055">
        <v>7</v>
      </c>
      <c r="E1055">
        <v>1.23</v>
      </c>
      <c r="F1055">
        <v>595</v>
      </c>
      <c r="G1055">
        <v>1.1000000000000001</v>
      </c>
      <c r="H1055">
        <v>85</v>
      </c>
    </row>
    <row r="1056" spans="1:8" x14ac:dyDescent="0.25">
      <c r="A1056" t="s">
        <v>2850</v>
      </c>
      <c r="B1056" t="s">
        <v>3044</v>
      </c>
      <c r="C1056" t="s">
        <v>22</v>
      </c>
      <c r="D1056">
        <v>8</v>
      </c>
      <c r="E1056">
        <v>1.41</v>
      </c>
      <c r="F1056">
        <v>2792</v>
      </c>
      <c r="G1056">
        <v>5.16</v>
      </c>
      <c r="H1056">
        <v>349</v>
      </c>
    </row>
    <row r="1057" spans="1:8" x14ac:dyDescent="0.25">
      <c r="A1057" t="s">
        <v>2850</v>
      </c>
      <c r="B1057" t="s">
        <v>2756</v>
      </c>
      <c r="C1057" t="s">
        <v>22</v>
      </c>
      <c r="D1057">
        <v>14</v>
      </c>
      <c r="E1057">
        <v>2.4700000000000002</v>
      </c>
      <c r="F1057">
        <v>462</v>
      </c>
      <c r="G1057">
        <v>0.85</v>
      </c>
      <c r="H1057">
        <v>33</v>
      </c>
    </row>
    <row r="1058" spans="1:8" x14ac:dyDescent="0.25">
      <c r="A1058" t="s">
        <v>2850</v>
      </c>
      <c r="B1058" t="s">
        <v>197</v>
      </c>
      <c r="C1058" t="s">
        <v>22</v>
      </c>
      <c r="D1058">
        <v>18</v>
      </c>
      <c r="E1058">
        <v>3.17</v>
      </c>
      <c r="F1058">
        <v>288</v>
      </c>
      <c r="G1058">
        <v>0.53</v>
      </c>
      <c r="H1058">
        <v>16</v>
      </c>
    </row>
    <row r="1059" spans="1:8" x14ac:dyDescent="0.25">
      <c r="A1059" t="s">
        <v>2850</v>
      </c>
      <c r="B1059" t="s">
        <v>57</v>
      </c>
      <c r="C1059" t="s">
        <v>22</v>
      </c>
      <c r="D1059">
        <v>122</v>
      </c>
      <c r="E1059">
        <v>21.52</v>
      </c>
      <c r="F1059">
        <v>2318</v>
      </c>
      <c r="G1059">
        <v>4.29</v>
      </c>
      <c r="H1059">
        <v>19</v>
      </c>
    </row>
    <row r="1060" spans="1:8" x14ac:dyDescent="0.25">
      <c r="A1060" t="s">
        <v>2850</v>
      </c>
      <c r="B1060" t="s">
        <v>59</v>
      </c>
      <c r="C1060" t="s">
        <v>22</v>
      </c>
      <c r="D1060">
        <v>242</v>
      </c>
      <c r="E1060">
        <v>42.68</v>
      </c>
      <c r="F1060">
        <v>4598</v>
      </c>
      <c r="G1060">
        <v>8.51</v>
      </c>
      <c r="H1060">
        <v>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G1061"/>
  <sheetViews>
    <sheetView topLeftCell="A16" workbookViewId="0">
      <selection activeCell="A16" sqref="A1:XFD1048576"/>
    </sheetView>
  </sheetViews>
  <sheetFormatPr defaultColWidth="7" defaultRowHeight="15" x14ac:dyDescent="0.25"/>
  <sheetData>
    <row r="2" spans="1:7" x14ac:dyDescent="0.25">
      <c r="A2" t="s">
        <v>2838</v>
      </c>
      <c r="B2" t="s">
        <v>57</v>
      </c>
      <c r="C2" t="s">
        <v>22</v>
      </c>
      <c r="D2">
        <v>474</v>
      </c>
      <c r="E2">
        <v>36.049999999999997</v>
      </c>
      <c r="F2">
        <f t="shared" ref="F2:F65" si="0">SUMIF(A1,A2,F1)+E2</f>
        <v>36.049999999999997</v>
      </c>
      <c r="G2" t="str">
        <f>IF(F2&gt;(Options!$B$5+Options!$B$6),"C",IF(F2&lt;=(Options!$B$5),"A","B"))</f>
        <v>A</v>
      </c>
    </row>
    <row r="3" spans="1:7" x14ac:dyDescent="0.25">
      <c r="A3" t="s">
        <v>2838</v>
      </c>
      <c r="B3" t="s">
        <v>59</v>
      </c>
      <c r="C3" t="s">
        <v>22</v>
      </c>
      <c r="D3">
        <v>456</v>
      </c>
      <c r="E3">
        <v>34.68</v>
      </c>
      <c r="F3">
        <f t="shared" si="0"/>
        <v>70.72999999999999</v>
      </c>
      <c r="G3" t="str">
        <f>IF(F3&gt;(Options!$B$5+Options!$B$6),"C",IF(F3&lt;=(Options!$B$5),"A","B"))</f>
        <v>B</v>
      </c>
    </row>
    <row r="4" spans="1:7" x14ac:dyDescent="0.25">
      <c r="A4" t="s">
        <v>2838</v>
      </c>
      <c r="B4" t="s">
        <v>2756</v>
      </c>
      <c r="C4" t="s">
        <v>22</v>
      </c>
      <c r="D4">
        <v>63</v>
      </c>
      <c r="E4">
        <v>4.79</v>
      </c>
      <c r="F4">
        <f t="shared" si="0"/>
        <v>75.52</v>
      </c>
      <c r="G4" t="str">
        <f>IF(F4&gt;(Options!$B$5+Options!$B$6),"C",IF(F4&lt;=(Options!$B$5),"A","B"))</f>
        <v>B</v>
      </c>
    </row>
    <row r="5" spans="1:7" x14ac:dyDescent="0.25">
      <c r="A5" t="s">
        <v>2838</v>
      </c>
      <c r="B5" t="s">
        <v>181</v>
      </c>
      <c r="C5" t="s">
        <v>22</v>
      </c>
      <c r="D5">
        <v>26</v>
      </c>
      <c r="E5">
        <v>1.98</v>
      </c>
      <c r="F5">
        <f t="shared" si="0"/>
        <v>77.5</v>
      </c>
      <c r="G5" t="str">
        <f>IF(F5&gt;(Options!$B$5+Options!$B$6),"C",IF(F5&lt;=(Options!$B$5),"A","B"))</f>
        <v>B</v>
      </c>
    </row>
    <row r="6" spans="1:7" x14ac:dyDescent="0.25">
      <c r="A6" t="s">
        <v>2838</v>
      </c>
      <c r="B6" t="s">
        <v>145</v>
      </c>
      <c r="C6" t="s">
        <v>193</v>
      </c>
      <c r="D6">
        <v>19</v>
      </c>
      <c r="E6">
        <v>1.44</v>
      </c>
      <c r="F6">
        <f t="shared" si="0"/>
        <v>78.94</v>
      </c>
      <c r="G6" t="str">
        <f>IF(F6&gt;(Options!$B$5+Options!$B$6),"C",IF(F6&lt;=(Options!$B$5),"A","B"))</f>
        <v>B</v>
      </c>
    </row>
    <row r="7" spans="1:7" x14ac:dyDescent="0.25">
      <c r="A7" t="s">
        <v>2838</v>
      </c>
      <c r="B7" t="s">
        <v>232</v>
      </c>
      <c r="C7" t="s">
        <v>22</v>
      </c>
      <c r="D7">
        <v>18</v>
      </c>
      <c r="E7">
        <v>1.37</v>
      </c>
      <c r="F7">
        <f t="shared" si="0"/>
        <v>80.31</v>
      </c>
      <c r="G7" t="str">
        <f>IF(F7&gt;(Options!$B$5+Options!$B$6),"C",IF(F7&lt;=(Options!$B$5),"A","B"))</f>
        <v>B</v>
      </c>
    </row>
    <row r="8" spans="1:7" x14ac:dyDescent="0.25">
      <c r="A8" t="s">
        <v>2838</v>
      </c>
      <c r="B8" t="s">
        <v>32</v>
      </c>
      <c r="C8" t="s">
        <v>22</v>
      </c>
      <c r="D8">
        <v>17</v>
      </c>
      <c r="E8">
        <v>1.29</v>
      </c>
      <c r="F8">
        <f t="shared" si="0"/>
        <v>81.600000000000009</v>
      </c>
      <c r="G8" t="str">
        <f>IF(F8&gt;(Options!$B$5+Options!$B$6),"C",IF(F8&lt;=(Options!$B$5),"A","B"))</f>
        <v>B</v>
      </c>
    </row>
    <row r="9" spans="1:7" x14ac:dyDescent="0.25">
      <c r="A9" t="s">
        <v>2838</v>
      </c>
      <c r="B9" t="s">
        <v>197</v>
      </c>
      <c r="C9" t="s">
        <v>22</v>
      </c>
      <c r="D9">
        <v>16</v>
      </c>
      <c r="E9">
        <v>1.22</v>
      </c>
      <c r="F9">
        <f t="shared" si="0"/>
        <v>82.820000000000007</v>
      </c>
      <c r="G9" t="str">
        <f>IF(F9&gt;(Options!$B$5+Options!$B$6),"C",IF(F9&lt;=(Options!$B$5),"A","B"))</f>
        <v>B</v>
      </c>
    </row>
    <row r="10" spans="1:7" x14ac:dyDescent="0.25">
      <c r="A10" t="s">
        <v>2838</v>
      </c>
      <c r="B10" t="s">
        <v>313</v>
      </c>
      <c r="C10" t="s">
        <v>22</v>
      </c>
      <c r="D10">
        <v>12</v>
      </c>
      <c r="E10">
        <v>0.91</v>
      </c>
      <c r="F10">
        <f t="shared" si="0"/>
        <v>83.73</v>
      </c>
      <c r="G10" t="str">
        <f>IF(F10&gt;(Options!$B$5+Options!$B$6),"C",IF(F10&lt;=(Options!$B$5),"A","B"))</f>
        <v>B</v>
      </c>
    </row>
    <row r="11" spans="1:7" x14ac:dyDescent="0.25">
      <c r="A11" t="s">
        <v>2838</v>
      </c>
      <c r="B11" t="s">
        <v>83</v>
      </c>
      <c r="C11" t="s">
        <v>84</v>
      </c>
      <c r="D11">
        <v>11</v>
      </c>
      <c r="E11">
        <v>0.84</v>
      </c>
      <c r="F11">
        <f t="shared" si="0"/>
        <v>84.570000000000007</v>
      </c>
      <c r="G11" t="str">
        <f>IF(F11&gt;(Options!$B$5+Options!$B$6),"C",IF(F11&lt;=(Options!$B$5),"A","B"))</f>
        <v>B</v>
      </c>
    </row>
    <row r="12" spans="1:7" x14ac:dyDescent="0.25">
      <c r="A12" t="s">
        <v>2838</v>
      </c>
      <c r="B12" t="s">
        <v>132</v>
      </c>
      <c r="C12" t="s">
        <v>146</v>
      </c>
      <c r="D12">
        <v>11</v>
      </c>
      <c r="E12">
        <v>0.84</v>
      </c>
      <c r="F12">
        <f t="shared" si="0"/>
        <v>85.410000000000011</v>
      </c>
      <c r="G12" t="str">
        <f>IF(F12&gt;(Options!$B$5+Options!$B$6),"C",IF(F12&lt;=(Options!$B$5),"A","B"))</f>
        <v>C</v>
      </c>
    </row>
    <row r="13" spans="1:7" x14ac:dyDescent="0.25">
      <c r="A13" t="s">
        <v>2838</v>
      </c>
      <c r="B13" t="s">
        <v>132</v>
      </c>
      <c r="C13" t="s">
        <v>193</v>
      </c>
      <c r="D13">
        <v>9</v>
      </c>
      <c r="E13">
        <v>0.68</v>
      </c>
      <c r="F13">
        <f t="shared" si="0"/>
        <v>86.090000000000018</v>
      </c>
      <c r="G13" t="str">
        <f>IF(F13&gt;(Options!$B$5+Options!$B$6),"C",IF(F13&lt;=(Options!$B$5),"A","B"))</f>
        <v>C</v>
      </c>
    </row>
    <row r="14" spans="1:7" x14ac:dyDescent="0.25">
      <c r="A14" t="s">
        <v>2838</v>
      </c>
      <c r="B14" t="s">
        <v>132</v>
      </c>
      <c r="C14" t="s">
        <v>133</v>
      </c>
      <c r="D14">
        <v>8</v>
      </c>
      <c r="E14">
        <v>0.61</v>
      </c>
      <c r="F14">
        <f t="shared" si="0"/>
        <v>86.700000000000017</v>
      </c>
      <c r="G14" t="str">
        <f>IF(F14&gt;(Options!$B$5+Options!$B$6),"C",IF(F14&lt;=(Options!$B$5),"A","B"))</f>
        <v>C</v>
      </c>
    </row>
    <row r="15" spans="1:7" x14ac:dyDescent="0.25">
      <c r="A15" t="s">
        <v>2838</v>
      </c>
      <c r="B15" t="s">
        <v>329</v>
      </c>
      <c r="C15" t="s">
        <v>22</v>
      </c>
      <c r="D15">
        <v>7</v>
      </c>
      <c r="E15">
        <v>0.53</v>
      </c>
      <c r="F15">
        <f t="shared" si="0"/>
        <v>87.230000000000018</v>
      </c>
      <c r="G15" t="str">
        <f>IF(F15&gt;(Options!$B$5+Options!$B$6),"C",IF(F15&lt;=(Options!$B$5),"A","B"))</f>
        <v>C</v>
      </c>
    </row>
    <row r="16" spans="1:7" x14ac:dyDescent="0.25">
      <c r="A16" t="s">
        <v>2838</v>
      </c>
      <c r="B16" t="s">
        <v>145</v>
      </c>
      <c r="C16" t="s">
        <v>146</v>
      </c>
      <c r="D16">
        <v>6</v>
      </c>
      <c r="E16">
        <v>0.46</v>
      </c>
      <c r="F16">
        <f t="shared" si="0"/>
        <v>87.690000000000012</v>
      </c>
      <c r="G16" t="str">
        <f>IF(F16&gt;(Options!$B$5+Options!$B$6),"C",IF(F16&lt;=(Options!$B$5),"A","B"))</f>
        <v>C</v>
      </c>
    </row>
    <row r="17" spans="1:7" x14ac:dyDescent="0.25">
      <c r="A17" t="s">
        <v>2838</v>
      </c>
      <c r="B17" t="s">
        <v>316</v>
      </c>
      <c r="C17" t="s">
        <v>22</v>
      </c>
      <c r="D17">
        <v>5</v>
      </c>
      <c r="E17">
        <v>0.38</v>
      </c>
      <c r="F17">
        <f t="shared" si="0"/>
        <v>88.070000000000007</v>
      </c>
      <c r="G17" t="str">
        <f>IF(F17&gt;(Options!$B$5+Options!$B$6),"C",IF(F17&lt;=(Options!$B$5),"A","B"))</f>
        <v>C</v>
      </c>
    </row>
    <row r="18" spans="1:7" x14ac:dyDescent="0.25">
      <c r="A18" t="s">
        <v>2838</v>
      </c>
      <c r="B18" t="s">
        <v>43</v>
      </c>
      <c r="C18" t="s">
        <v>22</v>
      </c>
      <c r="D18">
        <v>5</v>
      </c>
      <c r="E18">
        <v>0.38</v>
      </c>
      <c r="F18">
        <f t="shared" si="0"/>
        <v>88.45</v>
      </c>
      <c r="G18" t="str">
        <f>IF(F18&gt;(Options!$B$5+Options!$B$6),"C",IF(F18&lt;=(Options!$B$5),"A","B"))</f>
        <v>C</v>
      </c>
    </row>
    <row r="19" spans="1:7" x14ac:dyDescent="0.25">
      <c r="A19" t="s">
        <v>2838</v>
      </c>
      <c r="B19" t="s">
        <v>246</v>
      </c>
      <c r="C19" t="s">
        <v>2250</v>
      </c>
      <c r="D19">
        <v>5</v>
      </c>
      <c r="E19">
        <v>0.38</v>
      </c>
      <c r="F19">
        <f t="shared" si="0"/>
        <v>88.83</v>
      </c>
      <c r="G19" t="str">
        <f>IF(F19&gt;(Options!$B$5+Options!$B$6),"C",IF(F19&lt;=(Options!$B$5),"A","B"))</f>
        <v>C</v>
      </c>
    </row>
    <row r="20" spans="1:7" x14ac:dyDescent="0.25">
      <c r="A20" t="s">
        <v>2838</v>
      </c>
      <c r="B20" t="s">
        <v>2204</v>
      </c>
      <c r="C20" t="s">
        <v>22</v>
      </c>
      <c r="D20">
        <v>5</v>
      </c>
      <c r="E20">
        <v>0.38</v>
      </c>
      <c r="F20">
        <f t="shared" si="0"/>
        <v>89.21</v>
      </c>
      <c r="G20" t="str">
        <f>IF(F20&gt;(Options!$B$5+Options!$B$6),"C",IF(F20&lt;=(Options!$B$5),"A","B"))</f>
        <v>C</v>
      </c>
    </row>
    <row r="21" spans="1:7" x14ac:dyDescent="0.25">
      <c r="A21" t="s">
        <v>2838</v>
      </c>
      <c r="B21" t="s">
        <v>2767</v>
      </c>
      <c r="C21" t="s">
        <v>22</v>
      </c>
      <c r="D21">
        <v>5</v>
      </c>
      <c r="E21">
        <v>0.38</v>
      </c>
      <c r="F21">
        <f t="shared" si="0"/>
        <v>89.589999999999989</v>
      </c>
      <c r="G21" t="str">
        <f>IF(F21&gt;(Options!$B$5+Options!$B$6),"C",IF(F21&lt;=(Options!$B$5),"A","B"))</f>
        <v>C</v>
      </c>
    </row>
    <row r="22" spans="1:7" x14ac:dyDescent="0.25">
      <c r="A22" t="s">
        <v>2838</v>
      </c>
      <c r="B22" t="s">
        <v>25</v>
      </c>
      <c r="C22" t="s">
        <v>22</v>
      </c>
      <c r="D22">
        <v>4</v>
      </c>
      <c r="E22">
        <v>0.3</v>
      </c>
      <c r="F22">
        <f t="shared" si="0"/>
        <v>89.889999999999986</v>
      </c>
      <c r="G22" t="str">
        <f>IF(F22&gt;(Options!$B$5+Options!$B$6),"C",IF(F22&lt;=(Options!$B$5),"A","B"))</f>
        <v>C</v>
      </c>
    </row>
    <row r="23" spans="1:7" x14ac:dyDescent="0.25">
      <c r="A23" t="s">
        <v>2838</v>
      </c>
      <c r="B23" t="s">
        <v>3308</v>
      </c>
      <c r="C23" t="s">
        <v>22</v>
      </c>
      <c r="D23">
        <v>4</v>
      </c>
      <c r="E23">
        <v>0.3</v>
      </c>
      <c r="F23">
        <f t="shared" si="0"/>
        <v>90.189999999999984</v>
      </c>
      <c r="G23" t="str">
        <f>IF(F23&gt;(Options!$B$5+Options!$B$6),"C",IF(F23&lt;=(Options!$B$5),"A","B"))</f>
        <v>C</v>
      </c>
    </row>
    <row r="24" spans="1:7" x14ac:dyDescent="0.25">
      <c r="A24" t="s">
        <v>2838</v>
      </c>
      <c r="B24" t="s">
        <v>112</v>
      </c>
      <c r="C24" t="s">
        <v>22</v>
      </c>
      <c r="D24">
        <v>4</v>
      </c>
      <c r="E24">
        <v>0.3</v>
      </c>
      <c r="F24">
        <f t="shared" si="0"/>
        <v>90.489999999999981</v>
      </c>
      <c r="G24" t="str">
        <f>IF(F24&gt;(Options!$B$5+Options!$B$6),"C",IF(F24&lt;=(Options!$B$5),"A","B"))</f>
        <v>C</v>
      </c>
    </row>
    <row r="25" spans="1:7" x14ac:dyDescent="0.25">
      <c r="A25" t="s">
        <v>2838</v>
      </c>
      <c r="B25" t="s">
        <v>246</v>
      </c>
      <c r="C25" t="s">
        <v>256</v>
      </c>
      <c r="D25">
        <v>4</v>
      </c>
      <c r="E25">
        <v>0.3</v>
      </c>
      <c r="F25">
        <f t="shared" si="0"/>
        <v>90.789999999999978</v>
      </c>
      <c r="G25" t="str">
        <f>IF(F25&gt;(Options!$B$5+Options!$B$6),"C",IF(F25&lt;=(Options!$B$5),"A","B"))</f>
        <v>C</v>
      </c>
    </row>
    <row r="26" spans="1:7" x14ac:dyDescent="0.25">
      <c r="A26" t="s">
        <v>2838</v>
      </c>
      <c r="B26" t="s">
        <v>243</v>
      </c>
      <c r="C26" t="s">
        <v>22</v>
      </c>
      <c r="D26">
        <v>4</v>
      </c>
      <c r="E26">
        <v>0.3</v>
      </c>
      <c r="F26">
        <f t="shared" si="0"/>
        <v>91.089999999999975</v>
      </c>
      <c r="G26" t="str">
        <f>IF(F26&gt;(Options!$B$5+Options!$B$6),"C",IF(F26&lt;=(Options!$B$5),"A","B"))</f>
        <v>C</v>
      </c>
    </row>
    <row r="27" spans="1:7" x14ac:dyDescent="0.25">
      <c r="A27" t="s">
        <v>2838</v>
      </c>
      <c r="B27" t="s">
        <v>42</v>
      </c>
      <c r="C27" t="s">
        <v>22</v>
      </c>
      <c r="D27">
        <v>4</v>
      </c>
      <c r="E27">
        <v>0.3</v>
      </c>
      <c r="F27">
        <f t="shared" si="0"/>
        <v>91.389999999999972</v>
      </c>
      <c r="G27" t="str">
        <f>IF(F27&gt;(Options!$B$5+Options!$B$6),"C",IF(F27&lt;=(Options!$B$5),"A","B"))</f>
        <v>C</v>
      </c>
    </row>
    <row r="28" spans="1:7" x14ac:dyDescent="0.25">
      <c r="A28" t="s">
        <v>2838</v>
      </c>
      <c r="B28" t="s">
        <v>2293</v>
      </c>
      <c r="C28" t="s">
        <v>22</v>
      </c>
      <c r="D28">
        <v>3</v>
      </c>
      <c r="E28">
        <v>0.23</v>
      </c>
      <c r="F28">
        <f t="shared" si="0"/>
        <v>91.619999999999976</v>
      </c>
      <c r="G28" t="str">
        <f>IF(F28&gt;(Options!$B$5+Options!$B$6),"C",IF(F28&lt;=(Options!$B$5),"A","B"))</f>
        <v>C</v>
      </c>
    </row>
    <row r="29" spans="1:7" x14ac:dyDescent="0.25">
      <c r="A29" t="s">
        <v>2838</v>
      </c>
      <c r="B29" t="s">
        <v>3054</v>
      </c>
      <c r="C29" t="s">
        <v>22</v>
      </c>
      <c r="D29">
        <v>3</v>
      </c>
      <c r="E29">
        <v>0.23</v>
      </c>
      <c r="F29">
        <f t="shared" si="0"/>
        <v>91.84999999999998</v>
      </c>
      <c r="G29" t="str">
        <f>IF(F29&gt;(Options!$B$5+Options!$B$6),"C",IF(F29&lt;=(Options!$B$5),"A","B"))</f>
        <v>C</v>
      </c>
    </row>
    <row r="30" spans="1:7" x14ac:dyDescent="0.25">
      <c r="A30" t="s">
        <v>2838</v>
      </c>
      <c r="B30" t="s">
        <v>38</v>
      </c>
      <c r="C30" t="s">
        <v>22</v>
      </c>
      <c r="D30">
        <v>3</v>
      </c>
      <c r="E30">
        <v>0.23</v>
      </c>
      <c r="F30">
        <f t="shared" si="0"/>
        <v>92.079999999999984</v>
      </c>
      <c r="G30" t="str">
        <f>IF(F30&gt;(Options!$B$5+Options!$B$6),"C",IF(F30&lt;=(Options!$B$5),"A","B"))</f>
        <v>C</v>
      </c>
    </row>
    <row r="31" spans="1:7" x14ac:dyDescent="0.25">
      <c r="A31" t="s">
        <v>2838</v>
      </c>
      <c r="B31" t="s">
        <v>96</v>
      </c>
      <c r="C31" t="s">
        <v>97</v>
      </c>
      <c r="D31">
        <v>3</v>
      </c>
      <c r="E31">
        <v>0.23</v>
      </c>
      <c r="F31">
        <f t="shared" si="0"/>
        <v>92.309999999999988</v>
      </c>
      <c r="G31" t="str">
        <f>IF(F31&gt;(Options!$B$5+Options!$B$6),"C",IF(F31&lt;=(Options!$B$5),"A","B"))</f>
        <v>C</v>
      </c>
    </row>
    <row r="32" spans="1:7" x14ac:dyDescent="0.25">
      <c r="A32" t="s">
        <v>2838</v>
      </c>
      <c r="B32" t="s">
        <v>67</v>
      </c>
      <c r="C32" t="s">
        <v>22</v>
      </c>
      <c r="D32">
        <v>3</v>
      </c>
      <c r="E32">
        <v>0.23</v>
      </c>
      <c r="F32">
        <f t="shared" si="0"/>
        <v>92.539999999999992</v>
      </c>
      <c r="G32" t="str">
        <f>IF(F32&gt;(Options!$B$5+Options!$B$6),"C",IF(F32&lt;=(Options!$B$5),"A","B"))</f>
        <v>C</v>
      </c>
    </row>
    <row r="33" spans="1:7" x14ac:dyDescent="0.25">
      <c r="A33" t="s">
        <v>2838</v>
      </c>
      <c r="B33" t="s">
        <v>28</v>
      </c>
      <c r="C33" t="s">
        <v>22</v>
      </c>
      <c r="D33">
        <v>3</v>
      </c>
      <c r="E33">
        <v>0.23</v>
      </c>
      <c r="F33">
        <f t="shared" si="0"/>
        <v>92.77</v>
      </c>
      <c r="G33" t="str">
        <f>IF(F33&gt;(Options!$B$5+Options!$B$6),"C",IF(F33&lt;=(Options!$B$5),"A","B"))</f>
        <v>C</v>
      </c>
    </row>
    <row r="34" spans="1:7" x14ac:dyDescent="0.25">
      <c r="A34" t="s">
        <v>2838</v>
      </c>
      <c r="B34" t="s">
        <v>238</v>
      </c>
      <c r="C34" t="s">
        <v>2203</v>
      </c>
      <c r="D34">
        <v>3</v>
      </c>
      <c r="E34">
        <v>0.23</v>
      </c>
      <c r="F34">
        <f t="shared" si="0"/>
        <v>93</v>
      </c>
      <c r="G34" t="str">
        <f>IF(F34&gt;(Options!$B$5+Options!$B$6),"C",IF(F34&lt;=(Options!$B$5),"A","B"))</f>
        <v>C</v>
      </c>
    </row>
    <row r="35" spans="1:7" x14ac:dyDescent="0.25">
      <c r="A35" t="s">
        <v>2838</v>
      </c>
      <c r="B35" t="s">
        <v>58</v>
      </c>
      <c r="C35" t="s">
        <v>22</v>
      </c>
      <c r="D35">
        <v>3</v>
      </c>
      <c r="E35">
        <v>0.23</v>
      </c>
      <c r="F35">
        <f t="shared" si="0"/>
        <v>93.23</v>
      </c>
      <c r="G35" t="str">
        <f>IF(F35&gt;(Options!$B$5+Options!$B$6),"C",IF(F35&lt;=(Options!$B$5),"A","B"))</f>
        <v>C</v>
      </c>
    </row>
    <row r="36" spans="1:7" x14ac:dyDescent="0.25">
      <c r="A36" t="s">
        <v>2838</v>
      </c>
      <c r="B36" t="s">
        <v>119</v>
      </c>
      <c r="C36" t="s">
        <v>120</v>
      </c>
      <c r="D36">
        <v>2</v>
      </c>
      <c r="E36">
        <v>0.15</v>
      </c>
      <c r="F36">
        <f t="shared" si="0"/>
        <v>93.38000000000001</v>
      </c>
      <c r="G36" t="str">
        <f>IF(F36&gt;(Options!$B$5+Options!$B$6),"C",IF(F36&lt;=(Options!$B$5),"A","B"))</f>
        <v>C</v>
      </c>
    </row>
    <row r="37" spans="1:7" x14ac:dyDescent="0.25">
      <c r="A37" t="s">
        <v>2838</v>
      </c>
      <c r="B37" t="s">
        <v>184</v>
      </c>
      <c r="C37" t="s">
        <v>22</v>
      </c>
      <c r="D37">
        <v>2</v>
      </c>
      <c r="E37">
        <v>0.15</v>
      </c>
      <c r="F37">
        <f t="shared" si="0"/>
        <v>93.530000000000015</v>
      </c>
      <c r="G37" t="str">
        <f>IF(F37&gt;(Options!$B$5+Options!$B$6),"C",IF(F37&lt;=(Options!$B$5),"A","B"))</f>
        <v>C</v>
      </c>
    </row>
    <row r="38" spans="1:7" x14ac:dyDescent="0.25">
      <c r="A38" t="s">
        <v>2838</v>
      </c>
      <c r="B38" t="s">
        <v>3058</v>
      </c>
      <c r="C38" t="s">
        <v>2203</v>
      </c>
      <c r="D38">
        <v>2</v>
      </c>
      <c r="E38">
        <v>0.15</v>
      </c>
      <c r="F38">
        <f t="shared" si="0"/>
        <v>93.680000000000021</v>
      </c>
      <c r="G38" t="str">
        <f>IF(F38&gt;(Options!$B$5+Options!$B$6),"C",IF(F38&lt;=(Options!$B$5),"A","B"))</f>
        <v>C</v>
      </c>
    </row>
    <row r="39" spans="1:7" x14ac:dyDescent="0.25">
      <c r="A39" t="s">
        <v>2838</v>
      </c>
      <c r="B39" t="s">
        <v>145</v>
      </c>
      <c r="C39" t="s">
        <v>258</v>
      </c>
      <c r="D39">
        <v>2</v>
      </c>
      <c r="E39">
        <v>0.15</v>
      </c>
      <c r="F39">
        <f t="shared" si="0"/>
        <v>93.830000000000027</v>
      </c>
      <c r="G39" t="str">
        <f>IF(F39&gt;(Options!$B$5+Options!$B$6),"C",IF(F39&lt;=(Options!$B$5),"A","B"))</f>
        <v>C</v>
      </c>
    </row>
    <row r="40" spans="1:7" x14ac:dyDescent="0.25">
      <c r="A40" t="s">
        <v>2838</v>
      </c>
      <c r="B40" t="s">
        <v>174</v>
      </c>
      <c r="C40" t="s">
        <v>22</v>
      </c>
      <c r="D40">
        <v>2</v>
      </c>
      <c r="E40">
        <v>0.15</v>
      </c>
      <c r="F40">
        <f t="shared" si="0"/>
        <v>93.980000000000032</v>
      </c>
      <c r="G40" t="str">
        <f>IF(F40&gt;(Options!$B$5+Options!$B$6),"C",IF(F40&lt;=(Options!$B$5),"A","B"))</f>
        <v>C</v>
      </c>
    </row>
    <row r="41" spans="1:7" x14ac:dyDescent="0.25">
      <c r="A41" t="s">
        <v>2838</v>
      </c>
      <c r="B41" t="s">
        <v>233</v>
      </c>
      <c r="C41" t="s">
        <v>298</v>
      </c>
      <c r="D41">
        <v>2</v>
      </c>
      <c r="E41">
        <v>0.15</v>
      </c>
      <c r="F41">
        <f t="shared" si="0"/>
        <v>94.130000000000038</v>
      </c>
      <c r="G41" t="str">
        <f>IF(F41&gt;(Options!$B$5+Options!$B$6),"C",IF(F41&lt;=(Options!$B$5),"A","B"))</f>
        <v>C</v>
      </c>
    </row>
    <row r="42" spans="1:7" x14ac:dyDescent="0.25">
      <c r="A42" t="s">
        <v>2838</v>
      </c>
      <c r="B42" t="s">
        <v>36</v>
      </c>
      <c r="C42" t="s">
        <v>22</v>
      </c>
      <c r="D42">
        <v>2</v>
      </c>
      <c r="E42">
        <v>0.15</v>
      </c>
      <c r="F42">
        <f t="shared" si="0"/>
        <v>94.280000000000044</v>
      </c>
      <c r="G42" t="str">
        <f>IF(F42&gt;(Options!$B$5+Options!$B$6),"C",IF(F42&lt;=(Options!$B$5),"A","B"))</f>
        <v>C</v>
      </c>
    </row>
    <row r="43" spans="1:7" x14ac:dyDescent="0.25">
      <c r="A43" t="s">
        <v>2838</v>
      </c>
      <c r="B43" t="s">
        <v>65</v>
      </c>
      <c r="C43" t="s">
        <v>22</v>
      </c>
      <c r="D43">
        <v>2</v>
      </c>
      <c r="E43">
        <v>0.15</v>
      </c>
      <c r="F43">
        <f t="shared" si="0"/>
        <v>94.430000000000049</v>
      </c>
      <c r="G43" t="str">
        <f>IF(F43&gt;(Options!$B$5+Options!$B$6),"C",IF(F43&lt;=(Options!$B$5),"A","B"))</f>
        <v>C</v>
      </c>
    </row>
    <row r="44" spans="1:7" x14ac:dyDescent="0.25">
      <c r="A44" t="s">
        <v>2838</v>
      </c>
      <c r="B44" t="s">
        <v>39</v>
      </c>
      <c r="C44" t="s">
        <v>22</v>
      </c>
      <c r="D44">
        <v>2</v>
      </c>
      <c r="E44">
        <v>0.15</v>
      </c>
      <c r="F44">
        <f t="shared" si="0"/>
        <v>94.580000000000055</v>
      </c>
      <c r="G44" t="str">
        <f>IF(F44&gt;(Options!$B$5+Options!$B$6),"C",IF(F44&lt;=(Options!$B$5),"A","B"))</f>
        <v>C</v>
      </c>
    </row>
    <row r="45" spans="1:7" x14ac:dyDescent="0.25">
      <c r="A45" t="s">
        <v>2838</v>
      </c>
      <c r="B45" t="s">
        <v>64</v>
      </c>
      <c r="C45" t="s">
        <v>22</v>
      </c>
      <c r="D45">
        <v>2</v>
      </c>
      <c r="E45">
        <v>0.15</v>
      </c>
      <c r="F45">
        <f t="shared" si="0"/>
        <v>94.730000000000061</v>
      </c>
      <c r="G45" t="str">
        <f>IF(F45&gt;(Options!$B$5+Options!$B$6),"C",IF(F45&lt;=(Options!$B$5),"A","B"))</f>
        <v>C</v>
      </c>
    </row>
    <row r="46" spans="1:7" x14ac:dyDescent="0.25">
      <c r="A46" t="s">
        <v>2838</v>
      </c>
      <c r="B46" t="s">
        <v>69</v>
      </c>
      <c r="C46" t="s">
        <v>22</v>
      </c>
      <c r="D46">
        <v>2</v>
      </c>
      <c r="E46">
        <v>0.15</v>
      </c>
      <c r="F46">
        <f t="shared" si="0"/>
        <v>94.880000000000067</v>
      </c>
      <c r="G46" t="str">
        <f>IF(F46&gt;(Options!$B$5+Options!$B$6),"C",IF(F46&lt;=(Options!$B$5),"A","B"))</f>
        <v>C</v>
      </c>
    </row>
    <row r="47" spans="1:7" x14ac:dyDescent="0.25">
      <c r="A47" t="s">
        <v>2838</v>
      </c>
      <c r="B47" t="s">
        <v>125</v>
      </c>
      <c r="C47" t="s">
        <v>22</v>
      </c>
      <c r="D47">
        <v>2</v>
      </c>
      <c r="E47">
        <v>0.15</v>
      </c>
      <c r="F47">
        <f t="shared" si="0"/>
        <v>95.030000000000072</v>
      </c>
      <c r="G47" t="str">
        <f>IF(F47&gt;(Options!$B$5+Options!$B$6),"C",IF(F47&lt;=(Options!$B$5),"A","B"))</f>
        <v>C</v>
      </c>
    </row>
    <row r="48" spans="1:7" x14ac:dyDescent="0.25">
      <c r="A48" t="s">
        <v>2838</v>
      </c>
      <c r="B48" t="s">
        <v>35</v>
      </c>
      <c r="C48" t="s">
        <v>22</v>
      </c>
      <c r="D48">
        <v>2</v>
      </c>
      <c r="E48">
        <v>0.15</v>
      </c>
      <c r="F48">
        <f t="shared" si="0"/>
        <v>95.180000000000078</v>
      </c>
      <c r="G48" t="str">
        <f>IF(F48&gt;(Options!$B$5+Options!$B$6),"C",IF(F48&lt;=(Options!$B$5),"A","B"))</f>
        <v>C</v>
      </c>
    </row>
    <row r="49" spans="1:7" x14ac:dyDescent="0.25">
      <c r="A49" t="s">
        <v>2838</v>
      </c>
      <c r="B49" t="s">
        <v>56</v>
      </c>
      <c r="C49" t="s">
        <v>22</v>
      </c>
      <c r="D49">
        <v>2</v>
      </c>
      <c r="E49">
        <v>0.15</v>
      </c>
      <c r="F49">
        <f t="shared" si="0"/>
        <v>95.330000000000084</v>
      </c>
      <c r="G49" t="str">
        <f>IF(F49&gt;(Options!$B$5+Options!$B$6),"C",IF(F49&lt;=(Options!$B$5),"A","B"))</f>
        <v>C</v>
      </c>
    </row>
    <row r="50" spans="1:7" x14ac:dyDescent="0.25">
      <c r="A50" t="s">
        <v>2838</v>
      </c>
      <c r="B50" t="s">
        <v>2247</v>
      </c>
      <c r="C50" t="s">
        <v>2216</v>
      </c>
      <c r="D50">
        <v>2</v>
      </c>
      <c r="E50">
        <v>0.15</v>
      </c>
      <c r="F50">
        <f t="shared" si="0"/>
        <v>95.480000000000089</v>
      </c>
      <c r="G50" t="str">
        <f>IF(F50&gt;(Options!$B$5+Options!$B$6),"C",IF(F50&lt;=(Options!$B$5),"A","B"))</f>
        <v>C</v>
      </c>
    </row>
    <row r="51" spans="1:7" x14ac:dyDescent="0.25">
      <c r="A51" t="s">
        <v>2838</v>
      </c>
      <c r="B51" t="s">
        <v>2308</v>
      </c>
      <c r="C51" t="s">
        <v>22</v>
      </c>
      <c r="D51">
        <v>2</v>
      </c>
      <c r="E51">
        <v>0.15</v>
      </c>
      <c r="F51">
        <f t="shared" si="0"/>
        <v>95.630000000000095</v>
      </c>
      <c r="G51" t="str">
        <f>IF(F51&gt;(Options!$B$5+Options!$B$6),"C",IF(F51&lt;=(Options!$B$5),"A","B"))</f>
        <v>C</v>
      </c>
    </row>
    <row r="52" spans="1:7" x14ac:dyDescent="0.25">
      <c r="A52" t="s">
        <v>2838</v>
      </c>
      <c r="B52" t="s">
        <v>2235</v>
      </c>
      <c r="C52" t="s">
        <v>2216</v>
      </c>
      <c r="D52">
        <v>2</v>
      </c>
      <c r="E52">
        <v>0.15</v>
      </c>
      <c r="F52">
        <f t="shared" si="0"/>
        <v>95.780000000000101</v>
      </c>
      <c r="G52" t="str">
        <f>IF(F52&gt;(Options!$B$5+Options!$B$6),"C",IF(F52&lt;=(Options!$B$5),"A","B"))</f>
        <v>C</v>
      </c>
    </row>
    <row r="53" spans="1:7" x14ac:dyDescent="0.25">
      <c r="A53" t="s">
        <v>2838</v>
      </c>
      <c r="B53" t="s">
        <v>95</v>
      </c>
      <c r="C53" t="s">
        <v>22</v>
      </c>
      <c r="D53">
        <v>2</v>
      </c>
      <c r="E53">
        <v>0.15</v>
      </c>
      <c r="F53">
        <f t="shared" si="0"/>
        <v>95.930000000000106</v>
      </c>
      <c r="G53" t="str">
        <f>IF(F53&gt;(Options!$B$5+Options!$B$6),"C",IF(F53&lt;=(Options!$B$5),"A","B"))</f>
        <v>C</v>
      </c>
    </row>
    <row r="54" spans="1:7" x14ac:dyDescent="0.25">
      <c r="A54" t="s">
        <v>2838</v>
      </c>
      <c r="B54" t="s">
        <v>241</v>
      </c>
      <c r="C54" t="s">
        <v>343</v>
      </c>
      <c r="D54">
        <v>2</v>
      </c>
      <c r="E54">
        <v>0.15</v>
      </c>
      <c r="F54">
        <f t="shared" si="0"/>
        <v>96.080000000000112</v>
      </c>
      <c r="G54" t="str">
        <f>IF(F54&gt;(Options!$B$5+Options!$B$6),"C",IF(F54&lt;=(Options!$B$5),"A","B"))</f>
        <v>C</v>
      </c>
    </row>
    <row r="55" spans="1:7" x14ac:dyDescent="0.25">
      <c r="A55" t="s">
        <v>2838</v>
      </c>
      <c r="B55" t="s">
        <v>187</v>
      </c>
      <c r="C55" t="s">
        <v>22</v>
      </c>
      <c r="D55">
        <v>1</v>
      </c>
      <c r="E55">
        <v>0.08</v>
      </c>
      <c r="F55">
        <f t="shared" si="0"/>
        <v>96.16000000000011</v>
      </c>
      <c r="G55" t="str">
        <f>IF(F55&gt;(Options!$B$5+Options!$B$6),"C",IF(F55&lt;=(Options!$B$5),"A","B"))</f>
        <v>C</v>
      </c>
    </row>
    <row r="56" spans="1:7" x14ac:dyDescent="0.25">
      <c r="A56" t="s">
        <v>2838</v>
      </c>
      <c r="B56" t="s">
        <v>170</v>
      </c>
      <c r="C56" t="s">
        <v>22</v>
      </c>
      <c r="D56">
        <v>1</v>
      </c>
      <c r="E56">
        <v>0.08</v>
      </c>
      <c r="F56">
        <f t="shared" si="0"/>
        <v>96.240000000000109</v>
      </c>
      <c r="G56" t="str">
        <f>IF(F56&gt;(Options!$B$5+Options!$B$6),"C",IF(F56&lt;=(Options!$B$5),"A","B"))</f>
        <v>C</v>
      </c>
    </row>
    <row r="57" spans="1:7" x14ac:dyDescent="0.25">
      <c r="A57" t="s">
        <v>2838</v>
      </c>
      <c r="B57" t="s">
        <v>330</v>
      </c>
      <c r="C57" t="s">
        <v>22</v>
      </c>
      <c r="D57">
        <v>1</v>
      </c>
      <c r="E57">
        <v>0.08</v>
      </c>
      <c r="F57">
        <f t="shared" si="0"/>
        <v>96.320000000000107</v>
      </c>
      <c r="G57" t="str">
        <f>IF(F57&gt;(Options!$B$5+Options!$B$6),"C",IF(F57&lt;=(Options!$B$5),"A","B"))</f>
        <v>C</v>
      </c>
    </row>
    <row r="58" spans="1:7" x14ac:dyDescent="0.25">
      <c r="A58" t="s">
        <v>2838</v>
      </c>
      <c r="B58" t="s">
        <v>237</v>
      </c>
      <c r="C58" t="s">
        <v>22</v>
      </c>
      <c r="D58">
        <v>1</v>
      </c>
      <c r="E58">
        <v>0.08</v>
      </c>
      <c r="F58">
        <f t="shared" si="0"/>
        <v>96.400000000000105</v>
      </c>
      <c r="G58" t="str">
        <f>IF(F58&gt;(Options!$B$5+Options!$B$6),"C",IF(F58&lt;=(Options!$B$5),"A","B"))</f>
        <v>C</v>
      </c>
    </row>
    <row r="59" spans="1:7" x14ac:dyDescent="0.25">
      <c r="A59" t="s">
        <v>2838</v>
      </c>
      <c r="B59" t="s">
        <v>106</v>
      </c>
      <c r="C59" t="s">
        <v>22</v>
      </c>
      <c r="D59">
        <v>1</v>
      </c>
      <c r="E59">
        <v>0.08</v>
      </c>
      <c r="F59">
        <f t="shared" si="0"/>
        <v>96.480000000000103</v>
      </c>
      <c r="G59" t="str">
        <f>IF(F59&gt;(Options!$B$5+Options!$B$6),"C",IF(F59&lt;=(Options!$B$5),"A","B"))</f>
        <v>C</v>
      </c>
    </row>
    <row r="60" spans="1:7" x14ac:dyDescent="0.25">
      <c r="A60" t="s">
        <v>2838</v>
      </c>
      <c r="B60" t="s">
        <v>171</v>
      </c>
      <c r="C60" t="s">
        <v>22</v>
      </c>
      <c r="D60">
        <v>1</v>
      </c>
      <c r="E60">
        <v>0.08</v>
      </c>
      <c r="F60">
        <f t="shared" si="0"/>
        <v>96.560000000000102</v>
      </c>
      <c r="G60" t="str">
        <f>IF(F60&gt;(Options!$B$5+Options!$B$6),"C",IF(F60&lt;=(Options!$B$5),"A","B"))</f>
        <v>C</v>
      </c>
    </row>
    <row r="61" spans="1:7" x14ac:dyDescent="0.25">
      <c r="A61" t="s">
        <v>2838</v>
      </c>
      <c r="B61" t="s">
        <v>130</v>
      </c>
      <c r="C61" t="s">
        <v>22</v>
      </c>
      <c r="D61">
        <v>1</v>
      </c>
      <c r="E61">
        <v>0.08</v>
      </c>
      <c r="F61">
        <f t="shared" si="0"/>
        <v>96.6400000000001</v>
      </c>
      <c r="G61" t="str">
        <f>IF(F61&gt;(Options!$B$5+Options!$B$6),"C",IF(F61&lt;=(Options!$B$5),"A","B"))</f>
        <v>C</v>
      </c>
    </row>
    <row r="62" spans="1:7" x14ac:dyDescent="0.25">
      <c r="A62" t="s">
        <v>2838</v>
      </c>
      <c r="B62" t="s">
        <v>77</v>
      </c>
      <c r="C62" t="s">
        <v>22</v>
      </c>
      <c r="D62">
        <v>1</v>
      </c>
      <c r="E62">
        <v>0.08</v>
      </c>
      <c r="F62">
        <f t="shared" si="0"/>
        <v>96.720000000000098</v>
      </c>
      <c r="G62" t="str">
        <f>IF(F62&gt;(Options!$B$5+Options!$B$6),"C",IF(F62&lt;=(Options!$B$5),"A","B"))</f>
        <v>C</v>
      </c>
    </row>
    <row r="63" spans="1:7" x14ac:dyDescent="0.25">
      <c r="A63" t="s">
        <v>2838</v>
      </c>
      <c r="B63" t="s">
        <v>3058</v>
      </c>
      <c r="C63" t="s">
        <v>2256</v>
      </c>
      <c r="D63">
        <v>1</v>
      </c>
      <c r="E63">
        <v>0.08</v>
      </c>
      <c r="F63">
        <f t="shared" si="0"/>
        <v>96.800000000000097</v>
      </c>
      <c r="G63" t="str">
        <f>IF(F63&gt;(Options!$B$5+Options!$B$6),"C",IF(F63&lt;=(Options!$B$5),"A","B"))</f>
        <v>C</v>
      </c>
    </row>
    <row r="64" spans="1:7" x14ac:dyDescent="0.25">
      <c r="A64" t="s">
        <v>2838</v>
      </c>
      <c r="B64" t="s">
        <v>3048</v>
      </c>
      <c r="C64" t="s">
        <v>22</v>
      </c>
      <c r="D64">
        <v>1</v>
      </c>
      <c r="E64">
        <v>0.08</v>
      </c>
      <c r="F64">
        <f t="shared" si="0"/>
        <v>96.880000000000095</v>
      </c>
      <c r="G64" t="str">
        <f>IF(F64&gt;(Options!$B$5+Options!$B$6),"C",IF(F64&lt;=(Options!$B$5),"A","B"))</f>
        <v>C</v>
      </c>
    </row>
    <row r="65" spans="1:7" x14ac:dyDescent="0.25">
      <c r="A65" t="s">
        <v>2838</v>
      </c>
      <c r="B65" t="s">
        <v>3058</v>
      </c>
      <c r="C65" t="s">
        <v>3440</v>
      </c>
      <c r="D65">
        <v>1</v>
      </c>
      <c r="E65">
        <v>0.08</v>
      </c>
      <c r="F65">
        <f t="shared" si="0"/>
        <v>96.960000000000093</v>
      </c>
      <c r="G65" t="str">
        <f>IF(F65&gt;(Options!$B$5+Options!$B$6),"C",IF(F65&lt;=(Options!$B$5),"A","B"))</f>
        <v>C</v>
      </c>
    </row>
    <row r="66" spans="1:7" x14ac:dyDescent="0.25">
      <c r="A66" t="s">
        <v>2838</v>
      </c>
      <c r="B66" t="s">
        <v>3058</v>
      </c>
      <c r="C66" t="s">
        <v>339</v>
      </c>
      <c r="D66">
        <v>1</v>
      </c>
      <c r="E66">
        <v>0.08</v>
      </c>
      <c r="F66">
        <f t="shared" ref="F66:F129" si="1">SUMIF(A65,A66,F65)+E66</f>
        <v>97.040000000000092</v>
      </c>
      <c r="G66" t="str">
        <f>IF(F66&gt;(Options!$B$5+Options!$B$6),"C",IF(F66&lt;=(Options!$B$5),"A","B"))</f>
        <v>C</v>
      </c>
    </row>
    <row r="67" spans="1:7" x14ac:dyDescent="0.25">
      <c r="A67" t="s">
        <v>2838</v>
      </c>
      <c r="B67" t="s">
        <v>89</v>
      </c>
      <c r="C67" t="s">
        <v>22</v>
      </c>
      <c r="D67">
        <v>1</v>
      </c>
      <c r="E67">
        <v>0.08</v>
      </c>
      <c r="F67">
        <f t="shared" si="1"/>
        <v>97.12000000000009</v>
      </c>
      <c r="G67" t="str">
        <f>IF(F67&gt;(Options!$B$5+Options!$B$6),"C",IF(F67&lt;=(Options!$B$5),"A","B"))</f>
        <v>C</v>
      </c>
    </row>
    <row r="68" spans="1:7" x14ac:dyDescent="0.25">
      <c r="A68" t="s">
        <v>2838</v>
      </c>
      <c r="B68" t="s">
        <v>148</v>
      </c>
      <c r="C68" t="s">
        <v>22</v>
      </c>
      <c r="D68">
        <v>1</v>
      </c>
      <c r="E68">
        <v>0.08</v>
      </c>
      <c r="F68">
        <f t="shared" si="1"/>
        <v>97.200000000000088</v>
      </c>
      <c r="G68" t="str">
        <f>IF(F68&gt;(Options!$B$5+Options!$B$6),"C",IF(F68&lt;=(Options!$B$5),"A","B"))</f>
        <v>C</v>
      </c>
    </row>
    <row r="69" spans="1:7" x14ac:dyDescent="0.25">
      <c r="A69" t="s">
        <v>2838</v>
      </c>
      <c r="B69" t="s">
        <v>241</v>
      </c>
      <c r="C69" t="s">
        <v>2241</v>
      </c>
      <c r="D69">
        <v>1</v>
      </c>
      <c r="E69">
        <v>0.08</v>
      </c>
      <c r="F69">
        <f t="shared" si="1"/>
        <v>97.280000000000086</v>
      </c>
      <c r="G69" t="str">
        <f>IF(F69&gt;(Options!$B$5+Options!$B$6),"C",IF(F69&lt;=(Options!$B$5),"A","B"))</f>
        <v>C</v>
      </c>
    </row>
    <row r="70" spans="1:7" x14ac:dyDescent="0.25">
      <c r="A70" t="s">
        <v>2838</v>
      </c>
      <c r="B70" t="s">
        <v>241</v>
      </c>
      <c r="C70" t="s">
        <v>2273</v>
      </c>
      <c r="D70">
        <v>1</v>
      </c>
      <c r="E70">
        <v>0.08</v>
      </c>
      <c r="F70">
        <f t="shared" si="1"/>
        <v>97.360000000000085</v>
      </c>
      <c r="G70" t="str">
        <f>IF(F70&gt;(Options!$B$5+Options!$B$6),"C",IF(F70&lt;=(Options!$B$5),"A","B"))</f>
        <v>C</v>
      </c>
    </row>
    <row r="71" spans="1:7" x14ac:dyDescent="0.25">
      <c r="A71" t="s">
        <v>2838</v>
      </c>
      <c r="B71" t="s">
        <v>241</v>
      </c>
      <c r="C71" t="s">
        <v>2202</v>
      </c>
      <c r="D71">
        <v>1</v>
      </c>
      <c r="E71">
        <v>0.08</v>
      </c>
      <c r="F71">
        <f t="shared" si="1"/>
        <v>97.440000000000083</v>
      </c>
      <c r="G71" t="str">
        <f>IF(F71&gt;(Options!$B$5+Options!$B$6),"C",IF(F71&lt;=(Options!$B$5),"A","B"))</f>
        <v>C</v>
      </c>
    </row>
    <row r="72" spans="1:7" x14ac:dyDescent="0.25">
      <c r="A72" t="s">
        <v>2838</v>
      </c>
      <c r="B72" t="s">
        <v>168</v>
      </c>
      <c r="C72" t="s">
        <v>22</v>
      </c>
      <c r="D72">
        <v>1</v>
      </c>
      <c r="E72">
        <v>0.08</v>
      </c>
      <c r="F72">
        <f t="shared" si="1"/>
        <v>97.520000000000081</v>
      </c>
      <c r="G72" t="str">
        <f>IF(F72&gt;(Options!$B$5+Options!$B$6),"C",IF(F72&lt;=(Options!$B$5),"A","B"))</f>
        <v>C</v>
      </c>
    </row>
    <row r="73" spans="1:7" x14ac:dyDescent="0.25">
      <c r="A73" t="s">
        <v>2838</v>
      </c>
      <c r="B73" t="s">
        <v>241</v>
      </c>
      <c r="C73" t="s">
        <v>2261</v>
      </c>
      <c r="D73">
        <v>1</v>
      </c>
      <c r="E73">
        <v>0.08</v>
      </c>
      <c r="F73">
        <f t="shared" si="1"/>
        <v>97.60000000000008</v>
      </c>
      <c r="G73" t="str">
        <f>IF(F73&gt;(Options!$B$5+Options!$B$6),"C",IF(F73&lt;=(Options!$B$5),"A","B"))</f>
        <v>C</v>
      </c>
    </row>
    <row r="74" spans="1:7" x14ac:dyDescent="0.25">
      <c r="A74" t="s">
        <v>2838</v>
      </c>
      <c r="B74" t="s">
        <v>246</v>
      </c>
      <c r="C74" t="s">
        <v>258</v>
      </c>
      <c r="D74">
        <v>1</v>
      </c>
      <c r="E74">
        <v>0.08</v>
      </c>
      <c r="F74">
        <f t="shared" si="1"/>
        <v>97.680000000000078</v>
      </c>
      <c r="G74" t="str">
        <f>IF(F74&gt;(Options!$B$5+Options!$B$6),"C",IF(F74&lt;=(Options!$B$5),"A","B"))</f>
        <v>C</v>
      </c>
    </row>
    <row r="75" spans="1:7" x14ac:dyDescent="0.25">
      <c r="A75" t="s">
        <v>2838</v>
      </c>
      <c r="B75" t="s">
        <v>177</v>
      </c>
      <c r="C75" t="s">
        <v>2202</v>
      </c>
      <c r="D75">
        <v>1</v>
      </c>
      <c r="E75">
        <v>0.08</v>
      </c>
      <c r="F75">
        <f t="shared" si="1"/>
        <v>97.760000000000076</v>
      </c>
      <c r="G75" t="str">
        <f>IF(F75&gt;(Options!$B$5+Options!$B$6),"C",IF(F75&lt;=(Options!$B$5),"A","B"))</f>
        <v>C</v>
      </c>
    </row>
    <row r="76" spans="1:7" x14ac:dyDescent="0.25">
      <c r="A76" t="s">
        <v>2838</v>
      </c>
      <c r="B76" t="s">
        <v>233</v>
      </c>
      <c r="C76" t="s">
        <v>295</v>
      </c>
      <c r="D76">
        <v>1</v>
      </c>
      <c r="E76">
        <v>0.08</v>
      </c>
      <c r="F76">
        <f t="shared" si="1"/>
        <v>97.840000000000074</v>
      </c>
      <c r="G76" t="str">
        <f>IF(F76&gt;(Options!$B$5+Options!$B$6),"C",IF(F76&lt;=(Options!$B$5),"A","B"))</f>
        <v>C</v>
      </c>
    </row>
    <row r="77" spans="1:7" x14ac:dyDescent="0.25">
      <c r="A77" t="s">
        <v>2838</v>
      </c>
      <c r="B77" t="s">
        <v>246</v>
      </c>
      <c r="C77" t="s">
        <v>239</v>
      </c>
      <c r="D77">
        <v>1</v>
      </c>
      <c r="E77">
        <v>0.08</v>
      </c>
      <c r="F77">
        <f t="shared" si="1"/>
        <v>97.920000000000073</v>
      </c>
      <c r="G77" t="str">
        <f>IF(F77&gt;(Options!$B$5+Options!$B$6),"C",IF(F77&lt;=(Options!$B$5),"A","B"))</f>
        <v>C</v>
      </c>
    </row>
    <row r="78" spans="1:7" x14ac:dyDescent="0.25">
      <c r="A78" t="s">
        <v>2838</v>
      </c>
      <c r="B78" t="s">
        <v>246</v>
      </c>
      <c r="C78" t="s">
        <v>2212</v>
      </c>
      <c r="D78">
        <v>1</v>
      </c>
      <c r="E78">
        <v>0.08</v>
      </c>
      <c r="F78">
        <f t="shared" si="1"/>
        <v>98.000000000000071</v>
      </c>
      <c r="G78" t="str">
        <f>IF(F78&gt;(Options!$B$5+Options!$B$6),"C",IF(F78&lt;=(Options!$B$5),"A","B"))</f>
        <v>C</v>
      </c>
    </row>
    <row r="79" spans="1:7" x14ac:dyDescent="0.25">
      <c r="A79" t="s">
        <v>2838</v>
      </c>
      <c r="B79" t="s">
        <v>233</v>
      </c>
      <c r="C79" t="s">
        <v>239</v>
      </c>
      <c r="D79">
        <v>1</v>
      </c>
      <c r="E79">
        <v>0.08</v>
      </c>
      <c r="F79">
        <f t="shared" si="1"/>
        <v>98.080000000000069</v>
      </c>
      <c r="G79" t="str">
        <f>IF(F79&gt;(Options!$B$5+Options!$B$6),"C",IF(F79&lt;=(Options!$B$5),"A","B"))</f>
        <v>C</v>
      </c>
    </row>
    <row r="80" spans="1:7" x14ac:dyDescent="0.25">
      <c r="A80" t="s">
        <v>2838</v>
      </c>
      <c r="B80" t="s">
        <v>79</v>
      </c>
      <c r="C80" t="s">
        <v>22</v>
      </c>
      <c r="D80">
        <v>1</v>
      </c>
      <c r="E80">
        <v>0.08</v>
      </c>
      <c r="F80">
        <f t="shared" si="1"/>
        <v>98.160000000000068</v>
      </c>
      <c r="G80" t="str">
        <f>IF(F80&gt;(Options!$B$5+Options!$B$6),"C",IF(F80&lt;=(Options!$B$5),"A","B"))</f>
        <v>C</v>
      </c>
    </row>
    <row r="81" spans="1:7" x14ac:dyDescent="0.25">
      <c r="A81" t="s">
        <v>2838</v>
      </c>
      <c r="B81" t="s">
        <v>2298</v>
      </c>
      <c r="C81" t="s">
        <v>22</v>
      </c>
      <c r="D81">
        <v>1</v>
      </c>
      <c r="E81">
        <v>0.08</v>
      </c>
      <c r="F81">
        <f t="shared" si="1"/>
        <v>98.240000000000066</v>
      </c>
      <c r="G81" t="str">
        <f>IF(F81&gt;(Options!$B$5+Options!$B$6),"C",IF(F81&lt;=(Options!$B$5),"A","B"))</f>
        <v>C</v>
      </c>
    </row>
    <row r="82" spans="1:7" x14ac:dyDescent="0.25">
      <c r="A82" t="s">
        <v>2838</v>
      </c>
      <c r="B82" t="s">
        <v>163</v>
      </c>
      <c r="C82" t="s">
        <v>22</v>
      </c>
      <c r="D82">
        <v>1</v>
      </c>
      <c r="E82">
        <v>0.08</v>
      </c>
      <c r="F82">
        <f t="shared" si="1"/>
        <v>98.320000000000064</v>
      </c>
      <c r="G82" t="str">
        <f>IF(F82&gt;(Options!$B$5+Options!$B$6),"C",IF(F82&lt;=(Options!$B$5),"A","B"))</f>
        <v>C</v>
      </c>
    </row>
    <row r="83" spans="1:7" x14ac:dyDescent="0.25">
      <c r="A83" t="s">
        <v>2838</v>
      </c>
      <c r="B83" t="s">
        <v>110</v>
      </c>
      <c r="C83" t="s">
        <v>22</v>
      </c>
      <c r="D83">
        <v>1</v>
      </c>
      <c r="E83">
        <v>0.08</v>
      </c>
      <c r="F83">
        <f t="shared" si="1"/>
        <v>98.400000000000063</v>
      </c>
      <c r="G83" t="str">
        <f>IF(F83&gt;(Options!$B$5+Options!$B$6),"C",IF(F83&lt;=(Options!$B$5),"A","B"))</f>
        <v>C</v>
      </c>
    </row>
    <row r="84" spans="1:7" x14ac:dyDescent="0.25">
      <c r="A84" t="s">
        <v>2838</v>
      </c>
      <c r="B84" t="s">
        <v>2245</v>
      </c>
      <c r="C84" t="s">
        <v>2244</v>
      </c>
      <c r="D84">
        <v>1</v>
      </c>
      <c r="E84">
        <v>0.08</v>
      </c>
      <c r="F84">
        <f t="shared" si="1"/>
        <v>98.480000000000061</v>
      </c>
      <c r="G84" t="str">
        <f>IF(F84&gt;(Options!$B$5+Options!$B$6),"C",IF(F84&lt;=(Options!$B$5),"A","B"))</f>
        <v>C</v>
      </c>
    </row>
    <row r="85" spans="1:7" x14ac:dyDescent="0.25">
      <c r="A85" t="s">
        <v>2838</v>
      </c>
      <c r="B85" t="s">
        <v>185</v>
      </c>
      <c r="C85" t="s">
        <v>22</v>
      </c>
      <c r="D85">
        <v>1</v>
      </c>
      <c r="E85">
        <v>0.08</v>
      </c>
      <c r="F85">
        <f t="shared" si="1"/>
        <v>98.560000000000059</v>
      </c>
      <c r="G85" t="str">
        <f>IF(F85&gt;(Options!$B$5+Options!$B$6),"C",IF(F85&lt;=(Options!$B$5),"A","B"))</f>
        <v>C</v>
      </c>
    </row>
    <row r="86" spans="1:7" x14ac:dyDescent="0.25">
      <c r="A86" t="s">
        <v>2838</v>
      </c>
      <c r="B86" t="s">
        <v>183</v>
      </c>
      <c r="C86" t="s">
        <v>22</v>
      </c>
      <c r="D86">
        <v>1</v>
      </c>
      <c r="E86">
        <v>0.08</v>
      </c>
      <c r="F86">
        <f t="shared" si="1"/>
        <v>98.640000000000057</v>
      </c>
      <c r="G86" t="str">
        <f>IF(F86&gt;(Options!$B$5+Options!$B$6),"C",IF(F86&lt;=(Options!$B$5),"A","B"))</f>
        <v>C</v>
      </c>
    </row>
    <row r="87" spans="1:7" x14ac:dyDescent="0.25">
      <c r="A87" t="s">
        <v>2838</v>
      </c>
      <c r="B87" t="s">
        <v>2217</v>
      </c>
      <c r="C87" t="s">
        <v>2214</v>
      </c>
      <c r="D87">
        <v>1</v>
      </c>
      <c r="E87">
        <v>0.08</v>
      </c>
      <c r="F87">
        <f t="shared" si="1"/>
        <v>98.720000000000056</v>
      </c>
      <c r="G87" t="str">
        <f>IF(F87&gt;(Options!$B$5+Options!$B$6),"C",IF(F87&lt;=(Options!$B$5),"A","B"))</f>
        <v>C</v>
      </c>
    </row>
    <row r="88" spans="1:7" x14ac:dyDescent="0.25">
      <c r="A88" t="s">
        <v>2838</v>
      </c>
      <c r="B88" t="s">
        <v>2247</v>
      </c>
      <c r="C88" t="s">
        <v>2244</v>
      </c>
      <c r="D88">
        <v>1</v>
      </c>
      <c r="E88">
        <v>0.08</v>
      </c>
      <c r="F88">
        <f t="shared" si="1"/>
        <v>98.800000000000054</v>
      </c>
      <c r="G88" t="str">
        <f>IF(F88&gt;(Options!$B$5+Options!$B$6),"C",IF(F88&lt;=(Options!$B$5),"A","B"))</f>
        <v>C</v>
      </c>
    </row>
    <row r="89" spans="1:7" x14ac:dyDescent="0.25">
      <c r="A89" t="s">
        <v>2838</v>
      </c>
      <c r="B89" t="s">
        <v>2258</v>
      </c>
      <c r="C89" t="s">
        <v>2214</v>
      </c>
      <c r="D89">
        <v>1</v>
      </c>
      <c r="E89">
        <v>0.08</v>
      </c>
      <c r="F89">
        <f t="shared" si="1"/>
        <v>98.880000000000052</v>
      </c>
      <c r="G89" t="str">
        <f>IF(F89&gt;(Options!$B$5+Options!$B$6),"C",IF(F89&lt;=(Options!$B$5),"A","B"))</f>
        <v>C</v>
      </c>
    </row>
    <row r="90" spans="1:7" x14ac:dyDescent="0.25">
      <c r="A90" t="s">
        <v>2838</v>
      </c>
      <c r="B90" t="s">
        <v>2215</v>
      </c>
      <c r="C90" t="s">
        <v>2214</v>
      </c>
      <c r="D90">
        <v>1</v>
      </c>
      <c r="E90">
        <v>0.08</v>
      </c>
      <c r="F90">
        <f t="shared" si="1"/>
        <v>98.960000000000051</v>
      </c>
      <c r="G90" t="str">
        <f>IF(F90&gt;(Options!$B$5+Options!$B$6),"C",IF(F90&lt;=(Options!$B$5),"A","B"))</f>
        <v>C</v>
      </c>
    </row>
    <row r="91" spans="1:7" x14ac:dyDescent="0.25">
      <c r="A91" t="s">
        <v>2838</v>
      </c>
      <c r="B91" t="s">
        <v>233</v>
      </c>
      <c r="C91" t="s">
        <v>294</v>
      </c>
      <c r="D91">
        <v>1</v>
      </c>
      <c r="E91">
        <v>0.08</v>
      </c>
      <c r="F91">
        <f t="shared" si="1"/>
        <v>99.040000000000049</v>
      </c>
      <c r="G91" t="str">
        <f>IF(F91&gt;(Options!$B$5+Options!$B$6),"C",IF(F91&lt;=(Options!$B$5),"A","B"))</f>
        <v>C</v>
      </c>
    </row>
    <row r="92" spans="1:7" x14ac:dyDescent="0.25">
      <c r="A92" t="s">
        <v>2838</v>
      </c>
      <c r="B92" t="s">
        <v>75</v>
      </c>
      <c r="C92" t="s">
        <v>22</v>
      </c>
      <c r="D92">
        <v>1</v>
      </c>
      <c r="E92">
        <v>0.08</v>
      </c>
      <c r="F92">
        <f t="shared" si="1"/>
        <v>99.120000000000047</v>
      </c>
      <c r="G92" t="str">
        <f>IF(F92&gt;(Options!$B$5+Options!$B$6),"C",IF(F92&lt;=(Options!$B$5),"A","B"))</f>
        <v>C</v>
      </c>
    </row>
    <row r="93" spans="1:7" x14ac:dyDescent="0.25">
      <c r="A93" t="s">
        <v>2838</v>
      </c>
      <c r="B93" t="s">
        <v>2222</v>
      </c>
      <c r="C93" t="s">
        <v>2224</v>
      </c>
      <c r="D93">
        <v>1</v>
      </c>
      <c r="E93">
        <v>0.08</v>
      </c>
      <c r="F93">
        <f t="shared" si="1"/>
        <v>99.200000000000045</v>
      </c>
      <c r="G93" t="str">
        <f>IF(F93&gt;(Options!$B$5+Options!$B$6),"C",IF(F93&lt;=(Options!$B$5),"A","B"))</f>
        <v>C</v>
      </c>
    </row>
    <row r="94" spans="1:7" x14ac:dyDescent="0.25">
      <c r="A94" t="s">
        <v>2838</v>
      </c>
      <c r="B94" t="s">
        <v>134</v>
      </c>
      <c r="C94" t="s">
        <v>135</v>
      </c>
      <c r="D94">
        <v>1</v>
      </c>
      <c r="E94">
        <v>0.08</v>
      </c>
      <c r="F94">
        <f t="shared" si="1"/>
        <v>99.280000000000044</v>
      </c>
      <c r="G94" t="str">
        <f>IF(F94&gt;(Options!$B$5+Options!$B$6),"C",IF(F94&lt;=(Options!$B$5),"A","B"))</f>
        <v>C</v>
      </c>
    </row>
    <row r="95" spans="1:7" x14ac:dyDescent="0.25">
      <c r="A95" t="s">
        <v>2838</v>
      </c>
      <c r="B95" t="s">
        <v>3303</v>
      </c>
      <c r="C95" t="s">
        <v>22</v>
      </c>
      <c r="D95">
        <v>1</v>
      </c>
      <c r="E95">
        <v>0.08</v>
      </c>
      <c r="F95">
        <f t="shared" si="1"/>
        <v>99.360000000000042</v>
      </c>
      <c r="G95" t="str">
        <f>IF(F95&gt;(Options!$B$5+Options!$B$6),"C",IF(F95&lt;=(Options!$B$5),"A","B"))</f>
        <v>C</v>
      </c>
    </row>
    <row r="96" spans="1:7" x14ac:dyDescent="0.25">
      <c r="A96" t="s">
        <v>2838</v>
      </c>
      <c r="B96" t="s">
        <v>82</v>
      </c>
      <c r="C96" t="s">
        <v>22</v>
      </c>
      <c r="D96">
        <v>1</v>
      </c>
      <c r="E96">
        <v>0.08</v>
      </c>
      <c r="F96">
        <f t="shared" si="1"/>
        <v>99.44000000000004</v>
      </c>
      <c r="G96" t="str">
        <f>IF(F96&gt;(Options!$B$5+Options!$B$6),"C",IF(F96&lt;=(Options!$B$5),"A","B"))</f>
        <v>C</v>
      </c>
    </row>
    <row r="97" spans="1:7" x14ac:dyDescent="0.25">
      <c r="A97" t="s">
        <v>2838</v>
      </c>
      <c r="B97" t="s">
        <v>158</v>
      </c>
      <c r="C97" t="s">
        <v>116</v>
      </c>
      <c r="D97">
        <v>1</v>
      </c>
      <c r="E97">
        <v>0.08</v>
      </c>
      <c r="F97">
        <f t="shared" si="1"/>
        <v>99.520000000000039</v>
      </c>
      <c r="G97" t="str">
        <f>IF(F97&gt;(Options!$B$5+Options!$B$6),"C",IF(F97&lt;=(Options!$B$5),"A","B"))</f>
        <v>C</v>
      </c>
    </row>
    <row r="98" spans="1:7" x14ac:dyDescent="0.25">
      <c r="A98" t="s">
        <v>2838</v>
      </c>
      <c r="B98" t="s">
        <v>175</v>
      </c>
      <c r="C98" t="s">
        <v>3439</v>
      </c>
      <c r="D98">
        <v>1</v>
      </c>
      <c r="E98">
        <v>0.08</v>
      </c>
      <c r="F98">
        <f t="shared" si="1"/>
        <v>99.600000000000037</v>
      </c>
      <c r="G98" t="str">
        <f>IF(F98&gt;(Options!$B$5+Options!$B$6),"C",IF(F98&lt;=(Options!$B$5),"A","B"))</f>
        <v>C</v>
      </c>
    </row>
    <row r="99" spans="1:7" x14ac:dyDescent="0.25">
      <c r="A99" t="s">
        <v>2838</v>
      </c>
      <c r="B99" t="s">
        <v>2213</v>
      </c>
      <c r="C99" t="s">
        <v>2214</v>
      </c>
      <c r="D99">
        <v>1</v>
      </c>
      <c r="E99">
        <v>0.08</v>
      </c>
      <c r="F99">
        <f t="shared" si="1"/>
        <v>99.680000000000035</v>
      </c>
      <c r="G99" t="str">
        <f>IF(F99&gt;(Options!$B$5+Options!$B$6),"C",IF(F99&lt;=(Options!$B$5),"A","B"))</f>
        <v>C</v>
      </c>
    </row>
    <row r="100" spans="1:7" x14ac:dyDescent="0.25">
      <c r="A100" t="s">
        <v>2838</v>
      </c>
      <c r="B100" t="s">
        <v>49</v>
      </c>
      <c r="C100" t="s">
        <v>22</v>
      </c>
      <c r="D100">
        <v>1</v>
      </c>
      <c r="E100">
        <v>0.08</v>
      </c>
      <c r="F100">
        <f t="shared" si="1"/>
        <v>99.760000000000034</v>
      </c>
      <c r="G100" t="str">
        <f>IF(F100&gt;(Options!$B$5+Options!$B$6),"C",IF(F100&lt;=(Options!$B$5),"A","B"))</f>
        <v>C</v>
      </c>
    </row>
    <row r="101" spans="1:7" x14ac:dyDescent="0.25">
      <c r="A101" t="s">
        <v>2838</v>
      </c>
      <c r="B101" t="s">
        <v>3058</v>
      </c>
      <c r="C101" t="s">
        <v>2202</v>
      </c>
      <c r="D101">
        <v>1</v>
      </c>
      <c r="E101">
        <v>0.08</v>
      </c>
      <c r="F101">
        <f t="shared" si="1"/>
        <v>99.840000000000032</v>
      </c>
      <c r="G101" t="str">
        <f>IF(F101&gt;(Options!$B$5+Options!$B$6),"C",IF(F101&lt;=(Options!$B$5),"A","B"))</f>
        <v>C</v>
      </c>
    </row>
    <row r="102" spans="1:7" x14ac:dyDescent="0.25">
      <c r="A102" t="s">
        <v>2838</v>
      </c>
      <c r="B102" t="s">
        <v>3304</v>
      </c>
      <c r="C102" t="s">
        <v>22</v>
      </c>
      <c r="D102">
        <v>1</v>
      </c>
      <c r="E102">
        <v>0.08</v>
      </c>
      <c r="F102">
        <f t="shared" si="1"/>
        <v>99.92000000000003</v>
      </c>
      <c r="G102" t="str">
        <f>IF(F102&gt;(Options!$B$5+Options!$B$6),"C",IF(F102&lt;=(Options!$B$5),"A","B"))</f>
        <v>C</v>
      </c>
    </row>
    <row r="103" spans="1:7" x14ac:dyDescent="0.25">
      <c r="A103" t="s">
        <v>2838</v>
      </c>
      <c r="B103" t="s">
        <v>2234</v>
      </c>
      <c r="C103" t="s">
        <v>2219</v>
      </c>
      <c r="D103">
        <v>1</v>
      </c>
      <c r="E103">
        <v>0.08</v>
      </c>
      <c r="F103">
        <f t="shared" si="1"/>
        <v>100.00000000000003</v>
      </c>
      <c r="G103" t="str">
        <f>IF(F103&gt;(Options!$B$5+Options!$B$6),"C",IF(F103&lt;=(Options!$B$5),"A","B"))</f>
        <v>C</v>
      </c>
    </row>
    <row r="104" spans="1:7" x14ac:dyDescent="0.25">
      <c r="A104" t="s">
        <v>2838</v>
      </c>
      <c r="B104" t="s">
        <v>180</v>
      </c>
      <c r="C104" t="s">
        <v>22</v>
      </c>
      <c r="D104">
        <v>1</v>
      </c>
      <c r="E104">
        <v>0.08</v>
      </c>
      <c r="F104">
        <f t="shared" si="1"/>
        <v>100.08000000000003</v>
      </c>
      <c r="G104" t="str">
        <f>IF(F104&gt;(Options!$B$5+Options!$B$6),"C",IF(F104&lt;=(Options!$B$5),"A","B"))</f>
        <v>C</v>
      </c>
    </row>
    <row r="105" spans="1:7" x14ac:dyDescent="0.25">
      <c r="A105" t="s">
        <v>2838</v>
      </c>
      <c r="B105" t="s">
        <v>338</v>
      </c>
      <c r="C105" t="s">
        <v>2200</v>
      </c>
      <c r="D105">
        <v>1</v>
      </c>
      <c r="E105">
        <v>0.08</v>
      </c>
      <c r="F105">
        <f t="shared" si="1"/>
        <v>100.16000000000003</v>
      </c>
      <c r="G105" t="str">
        <f>IF(F105&gt;(Options!$B$5+Options!$B$6),"C",IF(F105&lt;=(Options!$B$5),"A","B"))</f>
        <v>C</v>
      </c>
    </row>
    <row r="106" spans="1:7" x14ac:dyDescent="0.25">
      <c r="A106" t="s">
        <v>2838</v>
      </c>
      <c r="B106" t="s">
        <v>2213</v>
      </c>
      <c r="C106" t="s">
        <v>2223</v>
      </c>
      <c r="D106">
        <v>1</v>
      </c>
      <c r="E106">
        <v>0.08</v>
      </c>
      <c r="F106">
        <f t="shared" si="1"/>
        <v>100.24000000000002</v>
      </c>
      <c r="G106" t="str">
        <f>IF(F106&gt;(Options!$B$5+Options!$B$6),"C",IF(F106&lt;=(Options!$B$5),"A","B"))</f>
        <v>C</v>
      </c>
    </row>
    <row r="107" spans="1:7" x14ac:dyDescent="0.25">
      <c r="A107" t="s">
        <v>2840</v>
      </c>
      <c r="B107" t="s">
        <v>59</v>
      </c>
      <c r="C107" t="s">
        <v>22</v>
      </c>
      <c r="D107">
        <v>122</v>
      </c>
      <c r="E107">
        <v>27.85</v>
      </c>
      <c r="F107">
        <f t="shared" si="1"/>
        <v>27.85</v>
      </c>
      <c r="G107" t="str">
        <f>IF(F107&gt;(Options!$B$5+Options!$B$6),"C",IF(F107&lt;=(Options!$B$5),"A","B"))</f>
        <v>A</v>
      </c>
    </row>
    <row r="108" spans="1:7" x14ac:dyDescent="0.25">
      <c r="A108" t="s">
        <v>2840</v>
      </c>
      <c r="B108" t="s">
        <v>57</v>
      </c>
      <c r="C108" t="s">
        <v>22</v>
      </c>
      <c r="D108">
        <v>115</v>
      </c>
      <c r="E108">
        <v>26.26</v>
      </c>
      <c r="F108">
        <f t="shared" si="1"/>
        <v>54.11</v>
      </c>
      <c r="G108" t="str">
        <f>IF(F108&gt;(Options!$B$5+Options!$B$6),"C",IF(F108&lt;=(Options!$B$5),"A","B"))</f>
        <v>A</v>
      </c>
    </row>
    <row r="109" spans="1:7" x14ac:dyDescent="0.25">
      <c r="A109" t="s">
        <v>2840</v>
      </c>
      <c r="B109" t="s">
        <v>197</v>
      </c>
      <c r="C109" t="s">
        <v>22</v>
      </c>
      <c r="D109">
        <v>43</v>
      </c>
      <c r="E109">
        <v>9.82</v>
      </c>
      <c r="F109">
        <f t="shared" si="1"/>
        <v>63.93</v>
      </c>
      <c r="G109" t="str">
        <f>IF(F109&gt;(Options!$B$5+Options!$B$6),"C",IF(F109&lt;=(Options!$B$5),"A","B"))</f>
        <v>A</v>
      </c>
    </row>
    <row r="110" spans="1:7" x14ac:dyDescent="0.25">
      <c r="A110" t="s">
        <v>2840</v>
      </c>
      <c r="B110" t="s">
        <v>83</v>
      </c>
      <c r="C110" t="s">
        <v>84</v>
      </c>
      <c r="D110">
        <v>12</v>
      </c>
      <c r="E110">
        <v>2.74</v>
      </c>
      <c r="F110">
        <f t="shared" si="1"/>
        <v>66.67</v>
      </c>
      <c r="G110" t="str">
        <f>IF(F110&gt;(Options!$B$5+Options!$B$6),"C",IF(F110&lt;=(Options!$B$5),"A","B"))</f>
        <v>B</v>
      </c>
    </row>
    <row r="111" spans="1:7" x14ac:dyDescent="0.25">
      <c r="A111" t="s">
        <v>2840</v>
      </c>
      <c r="B111" t="s">
        <v>32</v>
      </c>
      <c r="C111" t="s">
        <v>22</v>
      </c>
      <c r="D111">
        <v>12</v>
      </c>
      <c r="E111">
        <v>2.74</v>
      </c>
      <c r="F111">
        <f t="shared" si="1"/>
        <v>69.41</v>
      </c>
      <c r="G111" t="str">
        <f>IF(F111&gt;(Options!$B$5+Options!$B$6),"C",IF(F111&lt;=(Options!$B$5),"A","B"))</f>
        <v>B</v>
      </c>
    </row>
    <row r="112" spans="1:7" x14ac:dyDescent="0.25">
      <c r="A112" t="s">
        <v>2840</v>
      </c>
      <c r="B112" t="s">
        <v>132</v>
      </c>
      <c r="C112" t="s">
        <v>146</v>
      </c>
      <c r="D112">
        <v>7</v>
      </c>
      <c r="E112">
        <v>1.6</v>
      </c>
      <c r="F112">
        <f t="shared" si="1"/>
        <v>71.009999999999991</v>
      </c>
      <c r="G112" t="str">
        <f>IF(F112&gt;(Options!$B$5+Options!$B$6),"C",IF(F112&lt;=(Options!$B$5),"A","B"))</f>
        <v>B</v>
      </c>
    </row>
    <row r="113" spans="1:7" x14ac:dyDescent="0.25">
      <c r="A113" t="s">
        <v>2840</v>
      </c>
      <c r="B113" t="s">
        <v>2756</v>
      </c>
      <c r="C113" t="s">
        <v>22</v>
      </c>
      <c r="D113">
        <v>7</v>
      </c>
      <c r="E113">
        <v>1.6</v>
      </c>
      <c r="F113">
        <f t="shared" si="1"/>
        <v>72.609999999999985</v>
      </c>
      <c r="G113" t="str">
        <f>IF(F113&gt;(Options!$B$5+Options!$B$6),"C",IF(F113&lt;=(Options!$B$5),"A","B"))</f>
        <v>B</v>
      </c>
    </row>
    <row r="114" spans="1:7" x14ac:dyDescent="0.25">
      <c r="A114" t="s">
        <v>2840</v>
      </c>
      <c r="B114" t="s">
        <v>64</v>
      </c>
      <c r="C114" t="s">
        <v>22</v>
      </c>
      <c r="D114">
        <v>7</v>
      </c>
      <c r="E114">
        <v>1.6</v>
      </c>
      <c r="F114">
        <f t="shared" si="1"/>
        <v>74.20999999999998</v>
      </c>
      <c r="G114" t="str">
        <f>IF(F114&gt;(Options!$B$5+Options!$B$6),"C",IF(F114&lt;=(Options!$B$5),"A","B"))</f>
        <v>B</v>
      </c>
    </row>
    <row r="115" spans="1:7" x14ac:dyDescent="0.25">
      <c r="A115" t="s">
        <v>2840</v>
      </c>
      <c r="B115" t="s">
        <v>132</v>
      </c>
      <c r="C115" t="s">
        <v>133</v>
      </c>
      <c r="D115">
        <v>7</v>
      </c>
      <c r="E115">
        <v>1.6</v>
      </c>
      <c r="F115">
        <f t="shared" si="1"/>
        <v>75.809999999999974</v>
      </c>
      <c r="G115" t="str">
        <f>IF(F115&gt;(Options!$B$5+Options!$B$6),"C",IF(F115&lt;=(Options!$B$5),"A","B"))</f>
        <v>B</v>
      </c>
    </row>
    <row r="116" spans="1:7" x14ac:dyDescent="0.25">
      <c r="A116" t="s">
        <v>2840</v>
      </c>
      <c r="B116" t="s">
        <v>132</v>
      </c>
      <c r="C116" t="s">
        <v>193</v>
      </c>
      <c r="D116">
        <v>5</v>
      </c>
      <c r="E116">
        <v>1.1399999999999999</v>
      </c>
      <c r="F116">
        <f t="shared" si="1"/>
        <v>76.949999999999974</v>
      </c>
      <c r="G116" t="str">
        <f>IF(F116&gt;(Options!$B$5+Options!$B$6),"C",IF(F116&lt;=(Options!$B$5),"A","B"))</f>
        <v>B</v>
      </c>
    </row>
    <row r="117" spans="1:7" x14ac:dyDescent="0.25">
      <c r="A117" t="s">
        <v>2840</v>
      </c>
      <c r="B117" t="s">
        <v>2789</v>
      </c>
      <c r="C117" t="s">
        <v>22</v>
      </c>
      <c r="D117">
        <v>5</v>
      </c>
      <c r="E117">
        <v>1.1399999999999999</v>
      </c>
      <c r="F117">
        <f t="shared" si="1"/>
        <v>78.089999999999975</v>
      </c>
      <c r="G117" t="str">
        <f>IF(F117&gt;(Options!$B$5+Options!$B$6),"C",IF(F117&lt;=(Options!$B$5),"A","B"))</f>
        <v>B</v>
      </c>
    </row>
    <row r="118" spans="1:7" x14ac:dyDescent="0.25">
      <c r="A118" t="s">
        <v>2840</v>
      </c>
      <c r="B118" t="s">
        <v>329</v>
      </c>
      <c r="C118" t="s">
        <v>22</v>
      </c>
      <c r="D118">
        <v>4</v>
      </c>
      <c r="E118">
        <v>0.91</v>
      </c>
      <c r="F118">
        <f t="shared" si="1"/>
        <v>78.999999999999972</v>
      </c>
      <c r="G118" t="str">
        <f>IF(F118&gt;(Options!$B$5+Options!$B$6),"C",IF(F118&lt;=(Options!$B$5),"A","B"))</f>
        <v>B</v>
      </c>
    </row>
    <row r="119" spans="1:7" x14ac:dyDescent="0.25">
      <c r="A119" t="s">
        <v>2840</v>
      </c>
      <c r="B119" t="s">
        <v>2747</v>
      </c>
      <c r="C119" t="s">
        <v>22</v>
      </c>
      <c r="D119">
        <v>4</v>
      </c>
      <c r="E119">
        <v>0.91</v>
      </c>
      <c r="F119">
        <f t="shared" si="1"/>
        <v>79.909999999999968</v>
      </c>
      <c r="G119" t="str">
        <f>IF(F119&gt;(Options!$B$5+Options!$B$6),"C",IF(F119&lt;=(Options!$B$5),"A","B"))</f>
        <v>B</v>
      </c>
    </row>
    <row r="120" spans="1:7" x14ac:dyDescent="0.25">
      <c r="A120" t="s">
        <v>2840</v>
      </c>
      <c r="B120" t="s">
        <v>145</v>
      </c>
      <c r="C120" t="s">
        <v>258</v>
      </c>
      <c r="D120">
        <v>4</v>
      </c>
      <c r="E120">
        <v>0.91</v>
      </c>
      <c r="F120">
        <f t="shared" si="1"/>
        <v>80.819999999999965</v>
      </c>
      <c r="G120" t="str">
        <f>IF(F120&gt;(Options!$B$5+Options!$B$6),"C",IF(F120&lt;=(Options!$B$5),"A","B"))</f>
        <v>B</v>
      </c>
    </row>
    <row r="121" spans="1:7" x14ac:dyDescent="0.25">
      <c r="A121" t="s">
        <v>2840</v>
      </c>
      <c r="B121" t="s">
        <v>58</v>
      </c>
      <c r="C121" t="s">
        <v>22</v>
      </c>
      <c r="D121">
        <v>4</v>
      </c>
      <c r="E121">
        <v>0.91</v>
      </c>
      <c r="F121">
        <f t="shared" si="1"/>
        <v>81.729999999999961</v>
      </c>
      <c r="G121" t="str">
        <f>IF(F121&gt;(Options!$B$5+Options!$B$6),"C",IF(F121&lt;=(Options!$B$5),"A","B"))</f>
        <v>B</v>
      </c>
    </row>
    <row r="122" spans="1:7" x14ac:dyDescent="0.25">
      <c r="A122" t="s">
        <v>2840</v>
      </c>
      <c r="B122" t="s">
        <v>36</v>
      </c>
      <c r="C122" t="s">
        <v>22</v>
      </c>
      <c r="D122">
        <v>3</v>
      </c>
      <c r="E122">
        <v>0.68</v>
      </c>
      <c r="F122">
        <f t="shared" si="1"/>
        <v>82.409999999999968</v>
      </c>
      <c r="G122" t="str">
        <f>IF(F122&gt;(Options!$B$5+Options!$B$6),"C",IF(F122&lt;=(Options!$B$5),"A","B"))</f>
        <v>B</v>
      </c>
    </row>
    <row r="123" spans="1:7" x14ac:dyDescent="0.25">
      <c r="A123" t="s">
        <v>2840</v>
      </c>
      <c r="B123" t="s">
        <v>3054</v>
      </c>
      <c r="C123" t="s">
        <v>22</v>
      </c>
      <c r="D123">
        <v>3</v>
      </c>
      <c r="E123">
        <v>0.68</v>
      </c>
      <c r="F123">
        <f t="shared" si="1"/>
        <v>83.089999999999975</v>
      </c>
      <c r="G123" t="str">
        <f>IF(F123&gt;(Options!$B$5+Options!$B$6),"C",IF(F123&lt;=(Options!$B$5),"A","B"))</f>
        <v>B</v>
      </c>
    </row>
    <row r="124" spans="1:7" x14ac:dyDescent="0.25">
      <c r="A124" t="s">
        <v>2840</v>
      </c>
      <c r="B124" t="s">
        <v>2748</v>
      </c>
      <c r="C124" t="s">
        <v>22</v>
      </c>
      <c r="D124">
        <v>2</v>
      </c>
      <c r="E124">
        <v>0.46</v>
      </c>
      <c r="F124">
        <f t="shared" si="1"/>
        <v>83.549999999999969</v>
      </c>
      <c r="G124" t="str">
        <f>IF(F124&gt;(Options!$B$5+Options!$B$6),"C",IF(F124&lt;=(Options!$B$5),"A","B"))</f>
        <v>B</v>
      </c>
    </row>
    <row r="125" spans="1:7" x14ac:dyDescent="0.25">
      <c r="A125" t="s">
        <v>2840</v>
      </c>
      <c r="B125" t="s">
        <v>145</v>
      </c>
      <c r="C125" t="s">
        <v>146</v>
      </c>
      <c r="D125">
        <v>2</v>
      </c>
      <c r="E125">
        <v>0.46</v>
      </c>
      <c r="F125">
        <f t="shared" si="1"/>
        <v>84.009999999999962</v>
      </c>
      <c r="G125" t="str">
        <f>IF(F125&gt;(Options!$B$5+Options!$B$6),"C",IF(F125&lt;=(Options!$B$5),"A","B"))</f>
        <v>B</v>
      </c>
    </row>
    <row r="126" spans="1:7" x14ac:dyDescent="0.25">
      <c r="A126" t="s">
        <v>2840</v>
      </c>
      <c r="B126" t="s">
        <v>238</v>
      </c>
      <c r="C126" t="s">
        <v>339</v>
      </c>
      <c r="D126">
        <v>2</v>
      </c>
      <c r="E126">
        <v>0.46</v>
      </c>
      <c r="F126">
        <f t="shared" si="1"/>
        <v>84.469999999999956</v>
      </c>
      <c r="G126" t="str">
        <f>IF(F126&gt;(Options!$B$5+Options!$B$6),"C",IF(F126&lt;=(Options!$B$5),"A","B"))</f>
        <v>B</v>
      </c>
    </row>
    <row r="127" spans="1:7" x14ac:dyDescent="0.25">
      <c r="A127" t="s">
        <v>2840</v>
      </c>
      <c r="B127" t="s">
        <v>233</v>
      </c>
      <c r="C127" t="s">
        <v>258</v>
      </c>
      <c r="D127">
        <v>2</v>
      </c>
      <c r="E127">
        <v>0.46</v>
      </c>
      <c r="F127">
        <f t="shared" si="1"/>
        <v>84.92999999999995</v>
      </c>
      <c r="G127" t="str">
        <f>IF(F127&gt;(Options!$B$5+Options!$B$6),"C",IF(F127&lt;=(Options!$B$5),"A","B"))</f>
        <v>B</v>
      </c>
    </row>
    <row r="128" spans="1:7" x14ac:dyDescent="0.25">
      <c r="A128" t="s">
        <v>2840</v>
      </c>
      <c r="B128" t="s">
        <v>25</v>
      </c>
      <c r="C128" t="s">
        <v>22</v>
      </c>
      <c r="D128">
        <v>2</v>
      </c>
      <c r="E128">
        <v>0.46</v>
      </c>
      <c r="F128">
        <f t="shared" si="1"/>
        <v>85.389999999999944</v>
      </c>
      <c r="G128" t="str">
        <f>IF(F128&gt;(Options!$B$5+Options!$B$6),"C",IF(F128&lt;=(Options!$B$5),"A","B"))</f>
        <v>C</v>
      </c>
    </row>
    <row r="129" spans="1:7" x14ac:dyDescent="0.25">
      <c r="A129" t="s">
        <v>2840</v>
      </c>
      <c r="B129" t="s">
        <v>137</v>
      </c>
      <c r="C129" t="s">
        <v>22</v>
      </c>
      <c r="D129">
        <v>2</v>
      </c>
      <c r="E129">
        <v>0.46</v>
      </c>
      <c r="F129">
        <f t="shared" si="1"/>
        <v>85.849999999999937</v>
      </c>
      <c r="G129" t="str">
        <f>IF(F129&gt;(Options!$B$5+Options!$B$6),"C",IF(F129&lt;=(Options!$B$5),"A","B"))</f>
        <v>C</v>
      </c>
    </row>
    <row r="130" spans="1:7" x14ac:dyDescent="0.25">
      <c r="A130" t="s">
        <v>2840</v>
      </c>
      <c r="B130" t="s">
        <v>42</v>
      </c>
      <c r="C130" t="s">
        <v>22</v>
      </c>
      <c r="D130">
        <v>2</v>
      </c>
      <c r="E130">
        <v>0.46</v>
      </c>
      <c r="F130">
        <f t="shared" ref="F130:F193" si="2">SUMIF(A129,A130,F129)+E130</f>
        <v>86.309999999999931</v>
      </c>
      <c r="G130" t="str">
        <f>IF(F130&gt;(Options!$B$5+Options!$B$6),"C",IF(F130&lt;=(Options!$B$5),"A","B"))</f>
        <v>C</v>
      </c>
    </row>
    <row r="131" spans="1:7" x14ac:dyDescent="0.25">
      <c r="A131" t="s">
        <v>2840</v>
      </c>
      <c r="B131" t="s">
        <v>184</v>
      </c>
      <c r="C131" t="s">
        <v>22</v>
      </c>
      <c r="D131">
        <v>2</v>
      </c>
      <c r="E131">
        <v>0.46</v>
      </c>
      <c r="F131">
        <f t="shared" si="2"/>
        <v>86.769999999999925</v>
      </c>
      <c r="G131" t="str">
        <f>IF(F131&gt;(Options!$B$5+Options!$B$6),"C",IF(F131&lt;=(Options!$B$5),"A","B"))</f>
        <v>C</v>
      </c>
    </row>
    <row r="132" spans="1:7" x14ac:dyDescent="0.25">
      <c r="A132" t="s">
        <v>2840</v>
      </c>
      <c r="B132" t="s">
        <v>40</v>
      </c>
      <c r="C132" t="s">
        <v>22</v>
      </c>
      <c r="D132">
        <v>2</v>
      </c>
      <c r="E132">
        <v>0.46</v>
      </c>
      <c r="F132">
        <f t="shared" si="2"/>
        <v>87.229999999999919</v>
      </c>
      <c r="G132" t="str">
        <f>IF(F132&gt;(Options!$B$5+Options!$B$6),"C",IF(F132&lt;=(Options!$B$5),"A","B"))</f>
        <v>C</v>
      </c>
    </row>
    <row r="133" spans="1:7" x14ac:dyDescent="0.25">
      <c r="A133" t="s">
        <v>2840</v>
      </c>
      <c r="B133" t="s">
        <v>80</v>
      </c>
      <c r="C133" t="s">
        <v>22</v>
      </c>
      <c r="D133">
        <v>2</v>
      </c>
      <c r="E133">
        <v>0.46</v>
      </c>
      <c r="F133">
        <f t="shared" si="2"/>
        <v>87.689999999999912</v>
      </c>
      <c r="G133" t="str">
        <f>IF(F133&gt;(Options!$B$5+Options!$B$6),"C",IF(F133&lt;=(Options!$B$5),"A","B"))</f>
        <v>C</v>
      </c>
    </row>
    <row r="134" spans="1:7" x14ac:dyDescent="0.25">
      <c r="A134" t="s">
        <v>2840</v>
      </c>
      <c r="B134" t="s">
        <v>94</v>
      </c>
      <c r="C134" t="s">
        <v>22</v>
      </c>
      <c r="D134">
        <v>2</v>
      </c>
      <c r="E134">
        <v>0.46</v>
      </c>
      <c r="F134">
        <f t="shared" si="2"/>
        <v>88.149999999999906</v>
      </c>
      <c r="G134" t="str">
        <f>IF(F134&gt;(Options!$B$5+Options!$B$6),"C",IF(F134&lt;=(Options!$B$5),"A","B"))</f>
        <v>C</v>
      </c>
    </row>
    <row r="135" spans="1:7" x14ac:dyDescent="0.25">
      <c r="A135" t="s">
        <v>2840</v>
      </c>
      <c r="B135" t="s">
        <v>98</v>
      </c>
      <c r="C135" t="s">
        <v>22</v>
      </c>
      <c r="D135">
        <v>2</v>
      </c>
      <c r="E135">
        <v>0.46</v>
      </c>
      <c r="F135">
        <f t="shared" si="2"/>
        <v>88.6099999999999</v>
      </c>
      <c r="G135" t="str">
        <f>IF(F135&gt;(Options!$B$5+Options!$B$6),"C",IF(F135&lt;=(Options!$B$5),"A","B"))</f>
        <v>C</v>
      </c>
    </row>
    <row r="136" spans="1:7" x14ac:dyDescent="0.25">
      <c r="A136" t="s">
        <v>2840</v>
      </c>
      <c r="B136" t="s">
        <v>73</v>
      </c>
      <c r="C136" t="s">
        <v>22</v>
      </c>
      <c r="D136">
        <v>2</v>
      </c>
      <c r="E136">
        <v>0.46</v>
      </c>
      <c r="F136">
        <f t="shared" si="2"/>
        <v>89.069999999999894</v>
      </c>
      <c r="G136" t="str">
        <f>IF(F136&gt;(Options!$B$5+Options!$B$6),"C",IF(F136&lt;=(Options!$B$5),"A","B"))</f>
        <v>C</v>
      </c>
    </row>
    <row r="137" spans="1:7" x14ac:dyDescent="0.25">
      <c r="A137" t="s">
        <v>2840</v>
      </c>
      <c r="B137" t="s">
        <v>2231</v>
      </c>
      <c r="C137" t="s">
        <v>2214</v>
      </c>
      <c r="D137">
        <v>2</v>
      </c>
      <c r="E137">
        <v>0.46</v>
      </c>
      <c r="F137">
        <f t="shared" si="2"/>
        <v>89.529999999999887</v>
      </c>
      <c r="G137" t="str">
        <f>IF(F137&gt;(Options!$B$5+Options!$B$6),"C",IF(F137&lt;=(Options!$B$5),"A","B"))</f>
        <v>C</v>
      </c>
    </row>
    <row r="138" spans="1:7" x14ac:dyDescent="0.25">
      <c r="A138" t="s">
        <v>2840</v>
      </c>
      <c r="B138" t="s">
        <v>335</v>
      </c>
      <c r="C138" t="s">
        <v>22</v>
      </c>
      <c r="D138">
        <v>2</v>
      </c>
      <c r="E138">
        <v>0.46</v>
      </c>
      <c r="F138">
        <f t="shared" si="2"/>
        <v>89.989999999999881</v>
      </c>
      <c r="G138" t="str">
        <f>IF(F138&gt;(Options!$B$5+Options!$B$6),"C",IF(F138&lt;=(Options!$B$5),"A","B"))</f>
        <v>C</v>
      </c>
    </row>
    <row r="139" spans="1:7" x14ac:dyDescent="0.25">
      <c r="A139" t="s">
        <v>2840</v>
      </c>
      <c r="B139" t="s">
        <v>76</v>
      </c>
      <c r="C139" t="s">
        <v>22</v>
      </c>
      <c r="D139">
        <v>1</v>
      </c>
      <c r="E139">
        <v>0.23</v>
      </c>
      <c r="F139">
        <f t="shared" si="2"/>
        <v>90.219999999999885</v>
      </c>
      <c r="G139" t="str">
        <f>IF(F139&gt;(Options!$B$5+Options!$B$6),"C",IF(F139&lt;=(Options!$B$5),"A","B"))</f>
        <v>C</v>
      </c>
    </row>
    <row r="140" spans="1:7" x14ac:dyDescent="0.25">
      <c r="A140" t="s">
        <v>2840</v>
      </c>
      <c r="B140" t="s">
        <v>2234</v>
      </c>
      <c r="C140" t="s">
        <v>2216</v>
      </c>
      <c r="D140">
        <v>1</v>
      </c>
      <c r="E140">
        <v>0.23</v>
      </c>
      <c r="F140">
        <f t="shared" si="2"/>
        <v>90.449999999999889</v>
      </c>
      <c r="G140" t="str">
        <f>IF(F140&gt;(Options!$B$5+Options!$B$6),"C",IF(F140&lt;=(Options!$B$5),"A","B"))</f>
        <v>C</v>
      </c>
    </row>
    <row r="141" spans="1:7" x14ac:dyDescent="0.25">
      <c r="A141" t="s">
        <v>2840</v>
      </c>
      <c r="B141" t="s">
        <v>117</v>
      </c>
      <c r="C141" t="s">
        <v>22</v>
      </c>
      <c r="D141">
        <v>1</v>
      </c>
      <c r="E141">
        <v>0.23</v>
      </c>
      <c r="F141">
        <f t="shared" si="2"/>
        <v>90.679999999999893</v>
      </c>
      <c r="G141" t="str">
        <f>IF(F141&gt;(Options!$B$5+Options!$B$6),"C",IF(F141&lt;=(Options!$B$5),"A","B"))</f>
        <v>C</v>
      </c>
    </row>
    <row r="142" spans="1:7" x14ac:dyDescent="0.25">
      <c r="A142" t="s">
        <v>2840</v>
      </c>
      <c r="B142" t="s">
        <v>2213</v>
      </c>
      <c r="C142" t="s">
        <v>2216</v>
      </c>
      <c r="D142">
        <v>1</v>
      </c>
      <c r="E142">
        <v>0.23</v>
      </c>
      <c r="F142">
        <f t="shared" si="2"/>
        <v>90.909999999999897</v>
      </c>
      <c r="G142" t="str">
        <f>IF(F142&gt;(Options!$B$5+Options!$B$6),"C",IF(F142&lt;=(Options!$B$5),"A","B"))</f>
        <v>C</v>
      </c>
    </row>
    <row r="143" spans="1:7" x14ac:dyDescent="0.25">
      <c r="A143" t="s">
        <v>2840</v>
      </c>
      <c r="B143" t="s">
        <v>2222</v>
      </c>
      <c r="C143" t="s">
        <v>2223</v>
      </c>
      <c r="D143">
        <v>1</v>
      </c>
      <c r="E143">
        <v>0.23</v>
      </c>
      <c r="F143">
        <f t="shared" si="2"/>
        <v>91.139999999999901</v>
      </c>
      <c r="G143" t="str">
        <f>IF(F143&gt;(Options!$B$5+Options!$B$6),"C",IF(F143&lt;=(Options!$B$5),"A","B"))</f>
        <v>C</v>
      </c>
    </row>
    <row r="144" spans="1:7" x14ac:dyDescent="0.25">
      <c r="A144" t="s">
        <v>2840</v>
      </c>
      <c r="B144" t="s">
        <v>149</v>
      </c>
      <c r="C144" t="s">
        <v>22</v>
      </c>
      <c r="D144">
        <v>1</v>
      </c>
      <c r="E144">
        <v>0.23</v>
      </c>
      <c r="F144">
        <f t="shared" si="2"/>
        <v>91.369999999999905</v>
      </c>
      <c r="G144" t="str">
        <f>IF(F144&gt;(Options!$B$5+Options!$B$6),"C",IF(F144&lt;=(Options!$B$5),"A","B"))</f>
        <v>C</v>
      </c>
    </row>
    <row r="145" spans="1:7" x14ac:dyDescent="0.25">
      <c r="A145" t="s">
        <v>2840</v>
      </c>
      <c r="B145" t="s">
        <v>238</v>
      </c>
      <c r="C145" t="s">
        <v>2241</v>
      </c>
      <c r="D145">
        <v>1</v>
      </c>
      <c r="E145">
        <v>0.23</v>
      </c>
      <c r="F145">
        <f t="shared" si="2"/>
        <v>91.599999999999909</v>
      </c>
      <c r="G145" t="str">
        <f>IF(F145&gt;(Options!$B$5+Options!$B$6),"C",IF(F145&lt;=(Options!$B$5),"A","B"))</f>
        <v>C</v>
      </c>
    </row>
    <row r="146" spans="1:7" x14ac:dyDescent="0.25">
      <c r="A146" t="s">
        <v>2840</v>
      </c>
      <c r="B146" t="s">
        <v>106</v>
      </c>
      <c r="C146" t="s">
        <v>22</v>
      </c>
      <c r="D146">
        <v>1</v>
      </c>
      <c r="E146">
        <v>0.23</v>
      </c>
      <c r="F146">
        <f t="shared" si="2"/>
        <v>91.829999999999913</v>
      </c>
      <c r="G146" t="str">
        <f>IF(F146&gt;(Options!$B$5+Options!$B$6),"C",IF(F146&lt;=(Options!$B$5),"A","B"))</f>
        <v>C</v>
      </c>
    </row>
    <row r="147" spans="1:7" x14ac:dyDescent="0.25">
      <c r="A147" t="s">
        <v>2840</v>
      </c>
      <c r="B147" t="s">
        <v>164</v>
      </c>
      <c r="C147" t="s">
        <v>22</v>
      </c>
      <c r="D147">
        <v>1</v>
      </c>
      <c r="E147">
        <v>0.23</v>
      </c>
      <c r="F147">
        <f t="shared" si="2"/>
        <v>92.059999999999917</v>
      </c>
      <c r="G147" t="str">
        <f>IF(F147&gt;(Options!$B$5+Options!$B$6),"C",IF(F147&lt;=(Options!$B$5),"A","B"))</f>
        <v>C</v>
      </c>
    </row>
    <row r="148" spans="1:7" x14ac:dyDescent="0.25">
      <c r="A148" t="s">
        <v>2840</v>
      </c>
      <c r="B148" t="s">
        <v>246</v>
      </c>
      <c r="C148" t="s">
        <v>193</v>
      </c>
      <c r="D148">
        <v>1</v>
      </c>
      <c r="E148">
        <v>0.23</v>
      </c>
      <c r="F148">
        <f t="shared" si="2"/>
        <v>92.289999999999921</v>
      </c>
      <c r="G148" t="str">
        <f>IF(F148&gt;(Options!$B$5+Options!$B$6),"C",IF(F148&lt;=(Options!$B$5),"A","B"))</f>
        <v>C</v>
      </c>
    </row>
    <row r="149" spans="1:7" x14ac:dyDescent="0.25">
      <c r="A149" t="s">
        <v>2840</v>
      </c>
      <c r="B149" t="s">
        <v>233</v>
      </c>
      <c r="C149" t="s">
        <v>257</v>
      </c>
      <c r="D149">
        <v>1</v>
      </c>
      <c r="E149">
        <v>0.23</v>
      </c>
      <c r="F149">
        <f t="shared" si="2"/>
        <v>92.519999999999925</v>
      </c>
      <c r="G149" t="str">
        <f>IF(F149&gt;(Options!$B$5+Options!$B$6),"C",IF(F149&lt;=(Options!$B$5),"A","B"))</f>
        <v>C</v>
      </c>
    </row>
    <row r="150" spans="1:7" x14ac:dyDescent="0.25">
      <c r="A150" t="s">
        <v>2840</v>
      </c>
      <c r="B150" t="s">
        <v>233</v>
      </c>
      <c r="C150" t="s">
        <v>193</v>
      </c>
      <c r="D150">
        <v>1</v>
      </c>
      <c r="E150">
        <v>0.23</v>
      </c>
      <c r="F150">
        <f t="shared" si="2"/>
        <v>92.749999999999929</v>
      </c>
      <c r="G150" t="str">
        <f>IF(F150&gt;(Options!$B$5+Options!$B$6),"C",IF(F150&lt;=(Options!$B$5),"A","B"))</f>
        <v>C</v>
      </c>
    </row>
    <row r="151" spans="1:7" x14ac:dyDescent="0.25">
      <c r="A151" t="s">
        <v>2840</v>
      </c>
      <c r="B151" t="s">
        <v>233</v>
      </c>
      <c r="C151" t="s">
        <v>294</v>
      </c>
      <c r="D151">
        <v>1</v>
      </c>
      <c r="E151">
        <v>0.23</v>
      </c>
      <c r="F151">
        <f t="shared" si="2"/>
        <v>92.979999999999933</v>
      </c>
      <c r="G151" t="str">
        <f>IF(F151&gt;(Options!$B$5+Options!$B$6),"C",IF(F151&lt;=(Options!$B$5),"A","B"))</f>
        <v>C</v>
      </c>
    </row>
    <row r="152" spans="1:7" x14ac:dyDescent="0.25">
      <c r="A152" t="s">
        <v>2840</v>
      </c>
      <c r="B152" t="s">
        <v>293</v>
      </c>
      <c r="C152" t="s">
        <v>22</v>
      </c>
      <c r="D152">
        <v>1</v>
      </c>
      <c r="E152">
        <v>0.23</v>
      </c>
      <c r="F152">
        <f t="shared" si="2"/>
        <v>93.209999999999937</v>
      </c>
      <c r="G152" t="str">
        <f>IF(F152&gt;(Options!$B$5+Options!$B$6),"C",IF(F152&lt;=(Options!$B$5),"A","B"))</f>
        <v>C</v>
      </c>
    </row>
    <row r="153" spans="1:7" x14ac:dyDescent="0.25">
      <c r="A153" t="s">
        <v>2840</v>
      </c>
      <c r="B153" t="s">
        <v>43</v>
      </c>
      <c r="C153" t="s">
        <v>22</v>
      </c>
      <c r="D153">
        <v>1</v>
      </c>
      <c r="E153">
        <v>0.23</v>
      </c>
      <c r="F153">
        <f t="shared" si="2"/>
        <v>93.439999999999941</v>
      </c>
      <c r="G153" t="str">
        <f>IF(F153&gt;(Options!$B$5+Options!$B$6),"C",IF(F153&lt;=(Options!$B$5),"A","B"))</f>
        <v>C</v>
      </c>
    </row>
    <row r="154" spans="1:7" x14ac:dyDescent="0.25">
      <c r="A154" t="s">
        <v>2840</v>
      </c>
      <c r="B154" t="s">
        <v>241</v>
      </c>
      <c r="C154" t="s">
        <v>342</v>
      </c>
      <c r="D154">
        <v>1</v>
      </c>
      <c r="E154">
        <v>0.23</v>
      </c>
      <c r="F154">
        <f t="shared" si="2"/>
        <v>93.669999999999945</v>
      </c>
      <c r="G154" t="str">
        <f>IF(F154&gt;(Options!$B$5+Options!$B$6),"C",IF(F154&lt;=(Options!$B$5),"A","B"))</f>
        <v>C</v>
      </c>
    </row>
    <row r="155" spans="1:7" x14ac:dyDescent="0.25">
      <c r="A155" t="s">
        <v>2840</v>
      </c>
      <c r="B155" t="s">
        <v>89</v>
      </c>
      <c r="C155" t="s">
        <v>22</v>
      </c>
      <c r="D155">
        <v>1</v>
      </c>
      <c r="E155">
        <v>0.23</v>
      </c>
      <c r="F155">
        <f t="shared" si="2"/>
        <v>93.899999999999949</v>
      </c>
      <c r="G155" t="str">
        <f>IF(F155&gt;(Options!$B$5+Options!$B$6),"C",IF(F155&lt;=(Options!$B$5),"A","B"))</f>
        <v>C</v>
      </c>
    </row>
    <row r="156" spans="1:7" x14ac:dyDescent="0.25">
      <c r="A156" t="s">
        <v>2840</v>
      </c>
      <c r="B156" t="s">
        <v>238</v>
      </c>
      <c r="C156" t="s">
        <v>2202</v>
      </c>
      <c r="D156">
        <v>1</v>
      </c>
      <c r="E156">
        <v>0.23</v>
      </c>
      <c r="F156">
        <f t="shared" si="2"/>
        <v>94.129999999999953</v>
      </c>
      <c r="G156" t="str">
        <f>IF(F156&gt;(Options!$B$5+Options!$B$6),"C",IF(F156&lt;=(Options!$B$5),"A","B"))</f>
        <v>C</v>
      </c>
    </row>
    <row r="157" spans="1:7" x14ac:dyDescent="0.25">
      <c r="A157" t="s">
        <v>2840</v>
      </c>
      <c r="B157" t="s">
        <v>2228</v>
      </c>
      <c r="C157" t="s">
        <v>2214</v>
      </c>
      <c r="D157">
        <v>1</v>
      </c>
      <c r="E157">
        <v>0.23</v>
      </c>
      <c r="F157">
        <f t="shared" si="2"/>
        <v>94.359999999999957</v>
      </c>
      <c r="G157" t="str">
        <f>IF(F157&gt;(Options!$B$5+Options!$B$6),"C",IF(F157&lt;=(Options!$B$5),"A","B"))</f>
        <v>C</v>
      </c>
    </row>
    <row r="158" spans="1:7" x14ac:dyDescent="0.25">
      <c r="A158" t="s">
        <v>2840</v>
      </c>
      <c r="B158" t="s">
        <v>2313</v>
      </c>
      <c r="C158" t="s">
        <v>22</v>
      </c>
      <c r="D158">
        <v>1</v>
      </c>
      <c r="E158">
        <v>0.23</v>
      </c>
      <c r="F158">
        <f t="shared" si="2"/>
        <v>94.589999999999961</v>
      </c>
      <c r="G158" t="str">
        <f>IF(F158&gt;(Options!$B$5+Options!$B$6),"C",IF(F158&lt;=(Options!$B$5),"A","B"))</f>
        <v>C</v>
      </c>
    </row>
    <row r="159" spans="1:7" x14ac:dyDescent="0.25">
      <c r="A159" t="s">
        <v>2840</v>
      </c>
      <c r="B159" t="s">
        <v>221</v>
      </c>
      <c r="C159" t="s">
        <v>22</v>
      </c>
      <c r="D159">
        <v>1</v>
      </c>
      <c r="E159">
        <v>0.23</v>
      </c>
      <c r="F159">
        <f t="shared" si="2"/>
        <v>94.819999999999965</v>
      </c>
      <c r="G159" t="str">
        <f>IF(F159&gt;(Options!$B$5+Options!$B$6),"C",IF(F159&lt;=(Options!$B$5),"A","B"))</f>
        <v>C</v>
      </c>
    </row>
    <row r="160" spans="1:7" x14ac:dyDescent="0.25">
      <c r="A160" t="s">
        <v>2840</v>
      </c>
      <c r="B160" t="s">
        <v>240</v>
      </c>
      <c r="C160" t="s">
        <v>22</v>
      </c>
      <c r="D160">
        <v>1</v>
      </c>
      <c r="E160">
        <v>0.23</v>
      </c>
      <c r="F160">
        <f t="shared" si="2"/>
        <v>95.049999999999969</v>
      </c>
      <c r="G160" t="str">
        <f>IF(F160&gt;(Options!$B$5+Options!$B$6),"C",IF(F160&lt;=(Options!$B$5),"A","B"))</f>
        <v>C</v>
      </c>
    </row>
    <row r="161" spans="1:7" x14ac:dyDescent="0.25">
      <c r="A161" t="s">
        <v>2840</v>
      </c>
      <c r="B161" t="s">
        <v>181</v>
      </c>
      <c r="C161" t="s">
        <v>22</v>
      </c>
      <c r="D161">
        <v>1</v>
      </c>
      <c r="E161">
        <v>0.23</v>
      </c>
      <c r="F161">
        <f t="shared" si="2"/>
        <v>95.279999999999973</v>
      </c>
      <c r="G161" t="str">
        <f>IF(F161&gt;(Options!$B$5+Options!$B$6),"C",IF(F161&lt;=(Options!$B$5),"A","B"))</f>
        <v>C</v>
      </c>
    </row>
    <row r="162" spans="1:7" x14ac:dyDescent="0.25">
      <c r="A162" t="s">
        <v>2840</v>
      </c>
      <c r="B162" t="s">
        <v>3048</v>
      </c>
      <c r="C162" t="s">
        <v>22</v>
      </c>
      <c r="D162">
        <v>1</v>
      </c>
      <c r="E162">
        <v>0.23</v>
      </c>
      <c r="F162">
        <f t="shared" si="2"/>
        <v>95.509999999999977</v>
      </c>
      <c r="G162" t="str">
        <f>IF(F162&gt;(Options!$B$5+Options!$B$6),"C",IF(F162&lt;=(Options!$B$5),"A","B"))</f>
        <v>C</v>
      </c>
    </row>
    <row r="163" spans="1:7" x14ac:dyDescent="0.25">
      <c r="A163" t="s">
        <v>2840</v>
      </c>
      <c r="B163" t="s">
        <v>2318</v>
      </c>
      <c r="C163" t="s">
        <v>22</v>
      </c>
      <c r="D163">
        <v>1</v>
      </c>
      <c r="E163">
        <v>0.23</v>
      </c>
      <c r="F163">
        <f t="shared" si="2"/>
        <v>95.739999999999981</v>
      </c>
      <c r="G163" t="str">
        <f>IF(F163&gt;(Options!$B$5+Options!$B$6),"C",IF(F163&lt;=(Options!$B$5),"A","B"))</f>
        <v>C</v>
      </c>
    </row>
    <row r="164" spans="1:7" x14ac:dyDescent="0.25">
      <c r="A164" t="s">
        <v>2840</v>
      </c>
      <c r="B164" t="s">
        <v>2776</v>
      </c>
      <c r="C164" t="s">
        <v>22</v>
      </c>
      <c r="D164">
        <v>1</v>
      </c>
      <c r="E164">
        <v>0.23</v>
      </c>
      <c r="F164">
        <f t="shared" si="2"/>
        <v>95.969999999999985</v>
      </c>
      <c r="G164" t="str">
        <f>IF(F164&gt;(Options!$B$5+Options!$B$6),"C",IF(F164&lt;=(Options!$B$5),"A","B"))</f>
        <v>C</v>
      </c>
    </row>
    <row r="165" spans="1:7" x14ac:dyDescent="0.25">
      <c r="A165" t="s">
        <v>2840</v>
      </c>
      <c r="B165" t="s">
        <v>128</v>
      </c>
      <c r="C165" t="s">
        <v>196</v>
      </c>
      <c r="D165">
        <v>1</v>
      </c>
      <c r="E165">
        <v>0.23</v>
      </c>
      <c r="F165">
        <f t="shared" si="2"/>
        <v>96.199999999999989</v>
      </c>
      <c r="G165" t="str">
        <f>IF(F165&gt;(Options!$B$5+Options!$B$6),"C",IF(F165&lt;=(Options!$B$5),"A","B"))</f>
        <v>C</v>
      </c>
    </row>
    <row r="166" spans="1:7" x14ac:dyDescent="0.25">
      <c r="A166" t="s">
        <v>2840</v>
      </c>
      <c r="B166" t="s">
        <v>24</v>
      </c>
      <c r="C166" t="s">
        <v>22</v>
      </c>
      <c r="D166">
        <v>1</v>
      </c>
      <c r="E166">
        <v>0.23</v>
      </c>
      <c r="F166">
        <f t="shared" si="2"/>
        <v>96.429999999999993</v>
      </c>
      <c r="G166" t="str">
        <f>IF(F166&gt;(Options!$B$5+Options!$B$6),"C",IF(F166&lt;=(Options!$B$5),"A","B"))</f>
        <v>C</v>
      </c>
    </row>
    <row r="167" spans="1:7" x14ac:dyDescent="0.25">
      <c r="A167" t="s">
        <v>2840</v>
      </c>
      <c r="B167" t="s">
        <v>2215</v>
      </c>
      <c r="C167" t="s">
        <v>2214</v>
      </c>
      <c r="D167">
        <v>1</v>
      </c>
      <c r="E167">
        <v>0.23</v>
      </c>
      <c r="F167">
        <f t="shared" si="2"/>
        <v>96.66</v>
      </c>
      <c r="G167" t="str">
        <f>IF(F167&gt;(Options!$B$5+Options!$B$6),"C",IF(F167&lt;=(Options!$B$5),"A","B"))</f>
        <v>C</v>
      </c>
    </row>
    <row r="168" spans="1:7" x14ac:dyDescent="0.25">
      <c r="A168" t="s">
        <v>2840</v>
      </c>
      <c r="B168" t="s">
        <v>109</v>
      </c>
      <c r="C168" t="s">
        <v>22</v>
      </c>
      <c r="D168">
        <v>1</v>
      </c>
      <c r="E168">
        <v>0.23</v>
      </c>
      <c r="F168">
        <f t="shared" si="2"/>
        <v>96.89</v>
      </c>
      <c r="G168" t="str">
        <f>IF(F168&gt;(Options!$B$5+Options!$B$6),"C",IF(F168&lt;=(Options!$B$5),"A","B"))</f>
        <v>C</v>
      </c>
    </row>
    <row r="169" spans="1:7" x14ac:dyDescent="0.25">
      <c r="A169" t="s">
        <v>2840</v>
      </c>
      <c r="B169" t="s">
        <v>65</v>
      </c>
      <c r="C169" t="s">
        <v>22</v>
      </c>
      <c r="D169">
        <v>1</v>
      </c>
      <c r="E169">
        <v>0.23</v>
      </c>
      <c r="F169">
        <f t="shared" si="2"/>
        <v>97.12</v>
      </c>
      <c r="G169" t="str">
        <f>IF(F169&gt;(Options!$B$5+Options!$B$6),"C",IF(F169&lt;=(Options!$B$5),"A","B"))</f>
        <v>C</v>
      </c>
    </row>
    <row r="170" spans="1:7" x14ac:dyDescent="0.25">
      <c r="A170" t="s">
        <v>2840</v>
      </c>
      <c r="B170" t="s">
        <v>147</v>
      </c>
      <c r="C170" t="s">
        <v>22</v>
      </c>
      <c r="D170">
        <v>1</v>
      </c>
      <c r="E170">
        <v>0.23</v>
      </c>
      <c r="F170">
        <f t="shared" si="2"/>
        <v>97.350000000000009</v>
      </c>
      <c r="G170" t="str">
        <f>IF(F170&gt;(Options!$B$5+Options!$B$6),"C",IF(F170&lt;=(Options!$B$5),"A","B"))</f>
        <v>C</v>
      </c>
    </row>
    <row r="171" spans="1:7" x14ac:dyDescent="0.25">
      <c r="A171" t="s">
        <v>2840</v>
      </c>
      <c r="B171" t="s">
        <v>2247</v>
      </c>
      <c r="C171" t="s">
        <v>2244</v>
      </c>
      <c r="D171">
        <v>1</v>
      </c>
      <c r="E171">
        <v>0.23</v>
      </c>
      <c r="F171">
        <f t="shared" si="2"/>
        <v>97.580000000000013</v>
      </c>
      <c r="G171" t="str">
        <f>IF(F171&gt;(Options!$B$5+Options!$B$6),"C",IF(F171&lt;=(Options!$B$5),"A","B"))</f>
        <v>C</v>
      </c>
    </row>
    <row r="172" spans="1:7" x14ac:dyDescent="0.25">
      <c r="A172" t="s">
        <v>2840</v>
      </c>
      <c r="B172" t="s">
        <v>67</v>
      </c>
      <c r="C172" t="s">
        <v>22</v>
      </c>
      <c r="D172">
        <v>1</v>
      </c>
      <c r="E172">
        <v>0.23</v>
      </c>
      <c r="F172">
        <f t="shared" si="2"/>
        <v>97.810000000000016</v>
      </c>
      <c r="G172" t="str">
        <f>IF(F172&gt;(Options!$B$5+Options!$B$6),"C",IF(F172&lt;=(Options!$B$5),"A","B"))</f>
        <v>C</v>
      </c>
    </row>
    <row r="173" spans="1:7" x14ac:dyDescent="0.25">
      <c r="A173" t="s">
        <v>2840</v>
      </c>
      <c r="B173" t="s">
        <v>175</v>
      </c>
      <c r="C173" t="s">
        <v>2218</v>
      </c>
      <c r="D173">
        <v>1</v>
      </c>
      <c r="E173">
        <v>0.23</v>
      </c>
      <c r="F173">
        <f t="shared" si="2"/>
        <v>98.04000000000002</v>
      </c>
      <c r="G173" t="str">
        <f>IF(F173&gt;(Options!$B$5+Options!$B$6),"C",IF(F173&lt;=(Options!$B$5),"A","B"))</f>
        <v>C</v>
      </c>
    </row>
    <row r="174" spans="1:7" x14ac:dyDescent="0.25">
      <c r="A174" t="s">
        <v>2840</v>
      </c>
      <c r="B174" t="s">
        <v>38</v>
      </c>
      <c r="C174" t="s">
        <v>22</v>
      </c>
      <c r="D174">
        <v>1</v>
      </c>
      <c r="E174">
        <v>0.23</v>
      </c>
      <c r="F174">
        <f t="shared" si="2"/>
        <v>98.270000000000024</v>
      </c>
      <c r="G174" t="str">
        <f>IF(F174&gt;(Options!$B$5+Options!$B$6),"C",IF(F174&lt;=(Options!$B$5),"A","B"))</f>
        <v>C</v>
      </c>
    </row>
    <row r="175" spans="1:7" x14ac:dyDescent="0.25">
      <c r="A175" t="s">
        <v>2840</v>
      </c>
      <c r="B175" t="s">
        <v>211</v>
      </c>
      <c r="C175" t="s">
        <v>22</v>
      </c>
      <c r="D175">
        <v>1</v>
      </c>
      <c r="E175">
        <v>0.23</v>
      </c>
      <c r="F175">
        <f t="shared" si="2"/>
        <v>98.500000000000028</v>
      </c>
      <c r="G175" t="str">
        <f>IF(F175&gt;(Options!$B$5+Options!$B$6),"C",IF(F175&lt;=(Options!$B$5),"A","B"))</f>
        <v>C</v>
      </c>
    </row>
    <row r="176" spans="1:7" x14ac:dyDescent="0.25">
      <c r="A176" t="s">
        <v>2840</v>
      </c>
      <c r="B176" t="s">
        <v>163</v>
      </c>
      <c r="C176" t="s">
        <v>22</v>
      </c>
      <c r="D176">
        <v>1</v>
      </c>
      <c r="E176">
        <v>0.23</v>
      </c>
      <c r="F176">
        <f t="shared" si="2"/>
        <v>98.730000000000032</v>
      </c>
      <c r="G176" t="str">
        <f>IF(F176&gt;(Options!$B$5+Options!$B$6),"C",IF(F176&lt;=(Options!$B$5),"A","B"))</f>
        <v>C</v>
      </c>
    </row>
    <row r="177" spans="1:7" x14ac:dyDescent="0.25">
      <c r="A177" t="s">
        <v>2840</v>
      </c>
      <c r="B177" t="s">
        <v>3303</v>
      </c>
      <c r="C177" t="s">
        <v>22</v>
      </c>
      <c r="D177">
        <v>1</v>
      </c>
      <c r="E177">
        <v>0.23</v>
      </c>
      <c r="F177">
        <f t="shared" si="2"/>
        <v>98.960000000000036</v>
      </c>
      <c r="G177" t="str">
        <f>IF(F177&gt;(Options!$B$5+Options!$B$6),"C",IF(F177&lt;=(Options!$B$5),"A","B"))</f>
        <v>C</v>
      </c>
    </row>
    <row r="178" spans="1:7" x14ac:dyDescent="0.25">
      <c r="A178" t="s">
        <v>2840</v>
      </c>
      <c r="B178" t="s">
        <v>3308</v>
      </c>
      <c r="C178" t="s">
        <v>22</v>
      </c>
      <c r="D178">
        <v>1</v>
      </c>
      <c r="E178">
        <v>0.23</v>
      </c>
      <c r="F178">
        <f t="shared" si="2"/>
        <v>99.19000000000004</v>
      </c>
      <c r="G178" t="str">
        <f>IF(F178&gt;(Options!$B$5+Options!$B$6),"C",IF(F178&lt;=(Options!$B$5),"A","B"))</f>
        <v>C</v>
      </c>
    </row>
    <row r="179" spans="1:7" x14ac:dyDescent="0.25">
      <c r="A179" t="s">
        <v>2840</v>
      </c>
      <c r="B179" t="s">
        <v>96</v>
      </c>
      <c r="C179" t="s">
        <v>97</v>
      </c>
      <c r="D179">
        <v>1</v>
      </c>
      <c r="E179">
        <v>0.23</v>
      </c>
      <c r="F179">
        <f t="shared" si="2"/>
        <v>99.420000000000044</v>
      </c>
      <c r="G179" t="str">
        <f>IF(F179&gt;(Options!$B$5+Options!$B$6),"C",IF(F179&lt;=(Options!$B$5),"A","B"))</f>
        <v>C</v>
      </c>
    </row>
    <row r="180" spans="1:7" x14ac:dyDescent="0.25">
      <c r="A180" t="s">
        <v>2840</v>
      </c>
      <c r="B180" t="s">
        <v>3044</v>
      </c>
      <c r="C180" t="s">
        <v>22</v>
      </c>
      <c r="D180">
        <v>1</v>
      </c>
      <c r="E180">
        <v>0.23</v>
      </c>
      <c r="F180">
        <f t="shared" si="2"/>
        <v>99.650000000000048</v>
      </c>
      <c r="G180" t="str">
        <f>IF(F180&gt;(Options!$B$5+Options!$B$6),"C",IF(F180&lt;=(Options!$B$5),"A","B"))</f>
        <v>C</v>
      </c>
    </row>
    <row r="181" spans="1:7" x14ac:dyDescent="0.25">
      <c r="A181" t="s">
        <v>2840</v>
      </c>
      <c r="B181" t="s">
        <v>2767</v>
      </c>
      <c r="C181" t="s">
        <v>22</v>
      </c>
      <c r="D181">
        <v>1</v>
      </c>
      <c r="E181">
        <v>0.23</v>
      </c>
      <c r="F181">
        <f t="shared" si="2"/>
        <v>99.880000000000052</v>
      </c>
      <c r="G181" t="str">
        <f>IF(F181&gt;(Options!$B$5+Options!$B$6),"C",IF(F181&lt;=(Options!$B$5),"A","B"))</f>
        <v>C</v>
      </c>
    </row>
    <row r="182" spans="1:7" x14ac:dyDescent="0.25">
      <c r="A182" t="s">
        <v>2840</v>
      </c>
      <c r="B182" t="s">
        <v>74</v>
      </c>
      <c r="C182" t="s">
        <v>22</v>
      </c>
      <c r="D182">
        <v>1</v>
      </c>
      <c r="E182">
        <v>0.23</v>
      </c>
      <c r="F182">
        <f t="shared" si="2"/>
        <v>100.11000000000006</v>
      </c>
      <c r="G182" t="str">
        <f>IF(F182&gt;(Options!$B$5+Options!$B$6),"C",IF(F182&lt;=(Options!$B$5),"A","B"))</f>
        <v>C</v>
      </c>
    </row>
    <row r="183" spans="1:7" x14ac:dyDescent="0.25">
      <c r="A183" t="s">
        <v>2840</v>
      </c>
      <c r="B183" t="s">
        <v>53</v>
      </c>
      <c r="C183" t="s">
        <v>22</v>
      </c>
      <c r="D183">
        <v>1</v>
      </c>
      <c r="E183">
        <v>0.23</v>
      </c>
      <c r="F183">
        <f t="shared" si="2"/>
        <v>100.34000000000006</v>
      </c>
      <c r="G183" t="str">
        <f>IF(F183&gt;(Options!$B$5+Options!$B$6),"C",IF(F183&lt;=(Options!$B$5),"A","B"))</f>
        <v>C</v>
      </c>
    </row>
    <row r="184" spans="1:7" x14ac:dyDescent="0.25">
      <c r="A184" t="s">
        <v>2841</v>
      </c>
      <c r="B184" t="s">
        <v>59</v>
      </c>
      <c r="C184" t="s">
        <v>22</v>
      </c>
      <c r="D184">
        <v>125</v>
      </c>
      <c r="E184">
        <v>27.9</v>
      </c>
      <c r="F184">
        <f t="shared" si="2"/>
        <v>27.9</v>
      </c>
      <c r="G184" t="str">
        <f>IF(F184&gt;(Options!$B$5+Options!$B$6),"C",IF(F184&lt;=(Options!$B$5),"A","B"))</f>
        <v>A</v>
      </c>
    </row>
    <row r="185" spans="1:7" x14ac:dyDescent="0.25">
      <c r="A185" t="s">
        <v>2841</v>
      </c>
      <c r="B185" t="s">
        <v>57</v>
      </c>
      <c r="C185" t="s">
        <v>22</v>
      </c>
      <c r="D185">
        <v>101</v>
      </c>
      <c r="E185">
        <v>22.54</v>
      </c>
      <c r="F185">
        <f t="shared" si="2"/>
        <v>50.44</v>
      </c>
      <c r="G185" t="str">
        <f>IF(F185&gt;(Options!$B$5+Options!$B$6),"C",IF(F185&lt;=(Options!$B$5),"A","B"))</f>
        <v>A</v>
      </c>
    </row>
    <row r="186" spans="1:7" x14ac:dyDescent="0.25">
      <c r="A186" t="s">
        <v>2841</v>
      </c>
      <c r="B186" t="s">
        <v>2756</v>
      </c>
      <c r="C186" t="s">
        <v>22</v>
      </c>
      <c r="D186">
        <v>12</v>
      </c>
      <c r="E186">
        <v>2.68</v>
      </c>
      <c r="F186">
        <f t="shared" si="2"/>
        <v>53.12</v>
      </c>
      <c r="G186" t="str">
        <f>IF(F186&gt;(Options!$B$5+Options!$B$6),"C",IF(F186&lt;=(Options!$B$5),"A","B"))</f>
        <v>A</v>
      </c>
    </row>
    <row r="187" spans="1:7" x14ac:dyDescent="0.25">
      <c r="A187" t="s">
        <v>2841</v>
      </c>
      <c r="B187" t="s">
        <v>83</v>
      </c>
      <c r="C187" t="s">
        <v>84</v>
      </c>
      <c r="D187">
        <v>11</v>
      </c>
      <c r="E187">
        <v>2.46</v>
      </c>
      <c r="F187">
        <f t="shared" si="2"/>
        <v>55.58</v>
      </c>
      <c r="G187" t="str">
        <f>IF(F187&gt;(Options!$B$5+Options!$B$6),"C",IF(F187&lt;=(Options!$B$5),"A","B"))</f>
        <v>A</v>
      </c>
    </row>
    <row r="188" spans="1:7" x14ac:dyDescent="0.25">
      <c r="A188" t="s">
        <v>2841</v>
      </c>
      <c r="B188" t="s">
        <v>181</v>
      </c>
      <c r="C188" t="s">
        <v>22</v>
      </c>
      <c r="D188">
        <v>8</v>
      </c>
      <c r="E188">
        <v>1.79</v>
      </c>
      <c r="F188">
        <f t="shared" si="2"/>
        <v>57.37</v>
      </c>
      <c r="G188" t="str">
        <f>IF(F188&gt;(Options!$B$5+Options!$B$6),"C",IF(F188&lt;=(Options!$B$5),"A","B"))</f>
        <v>A</v>
      </c>
    </row>
    <row r="189" spans="1:7" x14ac:dyDescent="0.25">
      <c r="A189" t="s">
        <v>2841</v>
      </c>
      <c r="B189" t="s">
        <v>132</v>
      </c>
      <c r="C189" t="s">
        <v>193</v>
      </c>
      <c r="D189">
        <v>6</v>
      </c>
      <c r="E189">
        <v>1.34</v>
      </c>
      <c r="F189">
        <f t="shared" si="2"/>
        <v>58.71</v>
      </c>
      <c r="G189" t="str">
        <f>IF(F189&gt;(Options!$B$5+Options!$B$6),"C",IF(F189&lt;=(Options!$B$5),"A","B"))</f>
        <v>A</v>
      </c>
    </row>
    <row r="190" spans="1:7" x14ac:dyDescent="0.25">
      <c r="A190" t="s">
        <v>2841</v>
      </c>
      <c r="B190" t="s">
        <v>145</v>
      </c>
      <c r="C190" t="s">
        <v>146</v>
      </c>
      <c r="D190">
        <v>6</v>
      </c>
      <c r="E190">
        <v>1.34</v>
      </c>
      <c r="F190">
        <f t="shared" si="2"/>
        <v>60.050000000000004</v>
      </c>
      <c r="G190" t="str">
        <f>IF(F190&gt;(Options!$B$5+Options!$B$6),"C",IF(F190&lt;=(Options!$B$5),"A","B"))</f>
        <v>A</v>
      </c>
    </row>
    <row r="191" spans="1:7" x14ac:dyDescent="0.25">
      <c r="A191" t="s">
        <v>2841</v>
      </c>
      <c r="B191" t="s">
        <v>132</v>
      </c>
      <c r="C191" t="s">
        <v>133</v>
      </c>
      <c r="D191">
        <v>6</v>
      </c>
      <c r="E191">
        <v>1.34</v>
      </c>
      <c r="F191">
        <f t="shared" si="2"/>
        <v>61.390000000000008</v>
      </c>
      <c r="G191" t="str">
        <f>IF(F191&gt;(Options!$B$5+Options!$B$6),"C",IF(F191&lt;=(Options!$B$5),"A","B"))</f>
        <v>A</v>
      </c>
    </row>
    <row r="192" spans="1:7" x14ac:dyDescent="0.25">
      <c r="A192" t="s">
        <v>2841</v>
      </c>
      <c r="B192" t="s">
        <v>2767</v>
      </c>
      <c r="C192" t="s">
        <v>22</v>
      </c>
      <c r="D192">
        <v>5</v>
      </c>
      <c r="E192">
        <v>1.1200000000000001</v>
      </c>
      <c r="F192">
        <f t="shared" si="2"/>
        <v>62.510000000000005</v>
      </c>
      <c r="G192" t="str">
        <f>IF(F192&gt;(Options!$B$5+Options!$B$6),"C",IF(F192&lt;=(Options!$B$5),"A","B"))</f>
        <v>A</v>
      </c>
    </row>
    <row r="193" spans="1:7" x14ac:dyDescent="0.25">
      <c r="A193" t="s">
        <v>2841</v>
      </c>
      <c r="B193" t="s">
        <v>329</v>
      </c>
      <c r="C193" t="s">
        <v>22</v>
      </c>
      <c r="D193">
        <v>4</v>
      </c>
      <c r="E193">
        <v>0.89</v>
      </c>
      <c r="F193">
        <f t="shared" si="2"/>
        <v>63.400000000000006</v>
      </c>
      <c r="G193" t="str">
        <f>IF(F193&gt;(Options!$B$5+Options!$B$6),"C",IF(F193&lt;=(Options!$B$5),"A","B"))</f>
        <v>A</v>
      </c>
    </row>
    <row r="194" spans="1:7" x14ac:dyDescent="0.25">
      <c r="A194" t="s">
        <v>2841</v>
      </c>
      <c r="B194" t="s">
        <v>138</v>
      </c>
      <c r="C194" t="s">
        <v>22</v>
      </c>
      <c r="D194">
        <v>4</v>
      </c>
      <c r="E194">
        <v>0.89</v>
      </c>
      <c r="F194">
        <f t="shared" ref="F194:F257" si="3">SUMIF(A193,A194,F193)+E194</f>
        <v>64.290000000000006</v>
      </c>
      <c r="G194" t="str">
        <f>IF(F194&gt;(Options!$B$5+Options!$B$6),"C",IF(F194&lt;=(Options!$B$5),"A","B"))</f>
        <v>A</v>
      </c>
    </row>
    <row r="195" spans="1:7" x14ac:dyDescent="0.25">
      <c r="A195" t="s">
        <v>2841</v>
      </c>
      <c r="B195" t="s">
        <v>74</v>
      </c>
      <c r="C195" t="s">
        <v>22</v>
      </c>
      <c r="D195">
        <v>4</v>
      </c>
      <c r="E195">
        <v>0.89</v>
      </c>
      <c r="F195">
        <f t="shared" si="3"/>
        <v>65.180000000000007</v>
      </c>
      <c r="G195" t="str">
        <f>IF(F195&gt;(Options!$B$5+Options!$B$6),"C",IF(F195&lt;=(Options!$B$5),"A","B"))</f>
        <v>B</v>
      </c>
    </row>
    <row r="196" spans="1:7" x14ac:dyDescent="0.25">
      <c r="A196" t="s">
        <v>2841</v>
      </c>
      <c r="B196" t="s">
        <v>94</v>
      </c>
      <c r="C196" t="s">
        <v>22</v>
      </c>
      <c r="D196">
        <v>4</v>
      </c>
      <c r="E196">
        <v>0.89</v>
      </c>
      <c r="F196">
        <f t="shared" si="3"/>
        <v>66.070000000000007</v>
      </c>
      <c r="G196" t="str">
        <f>IF(F196&gt;(Options!$B$5+Options!$B$6),"C",IF(F196&lt;=(Options!$B$5),"A","B"))</f>
        <v>B</v>
      </c>
    </row>
    <row r="197" spans="1:7" x14ac:dyDescent="0.25">
      <c r="A197" t="s">
        <v>2841</v>
      </c>
      <c r="B197" t="s">
        <v>27</v>
      </c>
      <c r="C197" t="s">
        <v>22</v>
      </c>
      <c r="D197">
        <v>4</v>
      </c>
      <c r="E197">
        <v>0.89</v>
      </c>
      <c r="F197">
        <f t="shared" si="3"/>
        <v>66.960000000000008</v>
      </c>
      <c r="G197" t="str">
        <f>IF(F197&gt;(Options!$B$5+Options!$B$6),"C",IF(F197&lt;=(Options!$B$5),"A","B"))</f>
        <v>B</v>
      </c>
    </row>
    <row r="198" spans="1:7" x14ac:dyDescent="0.25">
      <c r="A198" t="s">
        <v>2841</v>
      </c>
      <c r="B198" t="s">
        <v>36</v>
      </c>
      <c r="C198" t="s">
        <v>22</v>
      </c>
      <c r="D198">
        <v>3</v>
      </c>
      <c r="E198">
        <v>0.67</v>
      </c>
      <c r="F198">
        <f t="shared" si="3"/>
        <v>67.63000000000001</v>
      </c>
      <c r="G198" t="str">
        <f>IF(F198&gt;(Options!$B$5+Options!$B$6),"C",IF(F198&lt;=(Options!$B$5),"A","B"))</f>
        <v>B</v>
      </c>
    </row>
    <row r="199" spans="1:7" x14ac:dyDescent="0.25">
      <c r="A199" t="s">
        <v>2841</v>
      </c>
      <c r="B199" t="s">
        <v>2215</v>
      </c>
      <c r="C199" t="s">
        <v>2216</v>
      </c>
      <c r="D199">
        <v>3</v>
      </c>
      <c r="E199">
        <v>0.67</v>
      </c>
      <c r="F199">
        <f t="shared" si="3"/>
        <v>68.300000000000011</v>
      </c>
      <c r="G199" t="str">
        <f>IF(F199&gt;(Options!$B$5+Options!$B$6),"C",IF(F199&lt;=(Options!$B$5),"A","B"))</f>
        <v>B</v>
      </c>
    </row>
    <row r="200" spans="1:7" x14ac:dyDescent="0.25">
      <c r="A200" t="s">
        <v>2841</v>
      </c>
      <c r="B200" t="s">
        <v>145</v>
      </c>
      <c r="C200" t="s">
        <v>258</v>
      </c>
      <c r="D200">
        <v>3</v>
      </c>
      <c r="E200">
        <v>0.67</v>
      </c>
      <c r="F200">
        <f t="shared" si="3"/>
        <v>68.970000000000013</v>
      </c>
      <c r="G200" t="str">
        <f>IF(F200&gt;(Options!$B$5+Options!$B$6),"C",IF(F200&lt;=(Options!$B$5),"A","B"))</f>
        <v>B</v>
      </c>
    </row>
    <row r="201" spans="1:7" x14ac:dyDescent="0.25">
      <c r="A201" t="s">
        <v>2841</v>
      </c>
      <c r="B201" t="s">
        <v>172</v>
      </c>
      <c r="C201" t="s">
        <v>22</v>
      </c>
      <c r="D201">
        <v>3</v>
      </c>
      <c r="E201">
        <v>0.67</v>
      </c>
      <c r="F201">
        <f t="shared" si="3"/>
        <v>69.640000000000015</v>
      </c>
      <c r="G201" t="str">
        <f>IF(F201&gt;(Options!$B$5+Options!$B$6),"C",IF(F201&lt;=(Options!$B$5),"A","B"))</f>
        <v>B</v>
      </c>
    </row>
    <row r="202" spans="1:7" x14ac:dyDescent="0.25">
      <c r="A202" t="s">
        <v>2841</v>
      </c>
      <c r="B202" t="s">
        <v>168</v>
      </c>
      <c r="C202" t="s">
        <v>22</v>
      </c>
      <c r="D202">
        <v>3</v>
      </c>
      <c r="E202">
        <v>0.67</v>
      </c>
      <c r="F202">
        <f t="shared" si="3"/>
        <v>70.310000000000016</v>
      </c>
      <c r="G202" t="str">
        <f>IF(F202&gt;(Options!$B$5+Options!$B$6),"C",IF(F202&lt;=(Options!$B$5),"A","B"))</f>
        <v>B</v>
      </c>
    </row>
    <row r="203" spans="1:7" x14ac:dyDescent="0.25">
      <c r="A203" t="s">
        <v>2841</v>
      </c>
      <c r="B203" t="s">
        <v>233</v>
      </c>
      <c r="C203" t="s">
        <v>257</v>
      </c>
      <c r="D203">
        <v>3</v>
      </c>
      <c r="E203">
        <v>0.67</v>
      </c>
      <c r="F203">
        <f t="shared" si="3"/>
        <v>70.980000000000018</v>
      </c>
      <c r="G203" t="str">
        <f>IF(F203&gt;(Options!$B$5+Options!$B$6),"C",IF(F203&lt;=(Options!$B$5),"A","B"))</f>
        <v>B</v>
      </c>
    </row>
    <row r="204" spans="1:7" x14ac:dyDescent="0.25">
      <c r="A204" t="s">
        <v>2841</v>
      </c>
      <c r="B204" t="s">
        <v>233</v>
      </c>
      <c r="C204" t="s">
        <v>239</v>
      </c>
      <c r="D204">
        <v>3</v>
      </c>
      <c r="E204">
        <v>0.67</v>
      </c>
      <c r="F204">
        <f t="shared" si="3"/>
        <v>71.65000000000002</v>
      </c>
      <c r="G204" t="str">
        <f>IF(F204&gt;(Options!$B$5+Options!$B$6),"C",IF(F204&lt;=(Options!$B$5),"A","B"))</f>
        <v>B</v>
      </c>
    </row>
    <row r="205" spans="1:7" x14ac:dyDescent="0.25">
      <c r="A205" t="s">
        <v>2841</v>
      </c>
      <c r="B205" t="s">
        <v>303</v>
      </c>
      <c r="C205" t="s">
        <v>22</v>
      </c>
      <c r="D205">
        <v>3</v>
      </c>
      <c r="E205">
        <v>0.67</v>
      </c>
      <c r="F205">
        <f t="shared" si="3"/>
        <v>72.320000000000022</v>
      </c>
      <c r="G205" t="str">
        <f>IF(F205&gt;(Options!$B$5+Options!$B$6),"C",IF(F205&lt;=(Options!$B$5),"A","B"))</f>
        <v>B</v>
      </c>
    </row>
    <row r="206" spans="1:7" x14ac:dyDescent="0.25">
      <c r="A206" t="s">
        <v>2841</v>
      </c>
      <c r="B206" t="s">
        <v>112</v>
      </c>
      <c r="C206" t="s">
        <v>22</v>
      </c>
      <c r="D206">
        <v>3</v>
      </c>
      <c r="E206">
        <v>0.67</v>
      </c>
      <c r="F206">
        <f t="shared" si="3"/>
        <v>72.990000000000023</v>
      </c>
      <c r="G206" t="str">
        <f>IF(F206&gt;(Options!$B$5+Options!$B$6),"C",IF(F206&lt;=(Options!$B$5),"A","B"))</f>
        <v>B</v>
      </c>
    </row>
    <row r="207" spans="1:7" x14ac:dyDescent="0.25">
      <c r="A207" t="s">
        <v>2841</v>
      </c>
      <c r="B207" t="s">
        <v>67</v>
      </c>
      <c r="C207" t="s">
        <v>22</v>
      </c>
      <c r="D207">
        <v>3</v>
      </c>
      <c r="E207">
        <v>0.67</v>
      </c>
      <c r="F207">
        <f t="shared" si="3"/>
        <v>73.660000000000025</v>
      </c>
      <c r="G207" t="str">
        <f>IF(F207&gt;(Options!$B$5+Options!$B$6),"C",IF(F207&lt;=(Options!$B$5),"A","B"))</f>
        <v>B</v>
      </c>
    </row>
    <row r="208" spans="1:7" x14ac:dyDescent="0.25">
      <c r="A208" t="s">
        <v>2841</v>
      </c>
      <c r="B208" t="s">
        <v>125</v>
      </c>
      <c r="C208" t="s">
        <v>22</v>
      </c>
      <c r="D208">
        <v>3</v>
      </c>
      <c r="E208">
        <v>0.67</v>
      </c>
      <c r="F208">
        <f t="shared" si="3"/>
        <v>74.330000000000027</v>
      </c>
      <c r="G208" t="str">
        <f>IF(F208&gt;(Options!$B$5+Options!$B$6),"C",IF(F208&lt;=(Options!$B$5),"A","B"))</f>
        <v>B</v>
      </c>
    </row>
    <row r="209" spans="1:7" x14ac:dyDescent="0.25">
      <c r="A209" t="s">
        <v>2841</v>
      </c>
      <c r="B209" t="s">
        <v>240</v>
      </c>
      <c r="C209" t="s">
        <v>22</v>
      </c>
      <c r="D209">
        <v>3</v>
      </c>
      <c r="E209">
        <v>0.67</v>
      </c>
      <c r="F209">
        <f t="shared" si="3"/>
        <v>75.000000000000028</v>
      </c>
      <c r="G209" t="str">
        <f>IF(F209&gt;(Options!$B$5+Options!$B$6),"C",IF(F209&lt;=(Options!$B$5),"A","B"))</f>
        <v>B</v>
      </c>
    </row>
    <row r="210" spans="1:7" x14ac:dyDescent="0.25">
      <c r="A210" t="s">
        <v>2841</v>
      </c>
      <c r="B210" t="s">
        <v>3308</v>
      </c>
      <c r="C210" t="s">
        <v>22</v>
      </c>
      <c r="D210">
        <v>3</v>
      </c>
      <c r="E210">
        <v>0.67</v>
      </c>
      <c r="F210">
        <f t="shared" si="3"/>
        <v>75.67000000000003</v>
      </c>
      <c r="G210" t="str">
        <f>IF(F210&gt;(Options!$B$5+Options!$B$6),"C",IF(F210&lt;=(Options!$B$5),"A","B"))</f>
        <v>B</v>
      </c>
    </row>
    <row r="211" spans="1:7" x14ac:dyDescent="0.25">
      <c r="A211" t="s">
        <v>2841</v>
      </c>
      <c r="B211" t="s">
        <v>2213</v>
      </c>
      <c r="C211" t="s">
        <v>2216</v>
      </c>
      <c r="D211">
        <v>3</v>
      </c>
      <c r="E211">
        <v>0.67</v>
      </c>
      <c r="F211">
        <f t="shared" si="3"/>
        <v>76.340000000000032</v>
      </c>
      <c r="G211" t="str">
        <f>IF(F211&gt;(Options!$B$5+Options!$B$6),"C",IF(F211&lt;=(Options!$B$5),"A","B"))</f>
        <v>B</v>
      </c>
    </row>
    <row r="212" spans="1:7" x14ac:dyDescent="0.25">
      <c r="A212" t="s">
        <v>2841</v>
      </c>
      <c r="B212" t="s">
        <v>43</v>
      </c>
      <c r="C212" t="s">
        <v>22</v>
      </c>
      <c r="D212">
        <v>2</v>
      </c>
      <c r="E212">
        <v>0.45</v>
      </c>
      <c r="F212">
        <f t="shared" si="3"/>
        <v>76.790000000000035</v>
      </c>
      <c r="G212" t="str">
        <f>IF(F212&gt;(Options!$B$5+Options!$B$6),"C",IF(F212&lt;=(Options!$B$5),"A","B"))</f>
        <v>B</v>
      </c>
    </row>
    <row r="213" spans="1:7" x14ac:dyDescent="0.25">
      <c r="A213" t="s">
        <v>2841</v>
      </c>
      <c r="B213" t="s">
        <v>117</v>
      </c>
      <c r="C213" t="s">
        <v>22</v>
      </c>
      <c r="D213">
        <v>2</v>
      </c>
      <c r="E213">
        <v>0.45</v>
      </c>
      <c r="F213">
        <f t="shared" si="3"/>
        <v>77.240000000000038</v>
      </c>
      <c r="G213" t="str">
        <f>IF(F213&gt;(Options!$B$5+Options!$B$6),"C",IF(F213&lt;=(Options!$B$5),"A","B"))</f>
        <v>B</v>
      </c>
    </row>
    <row r="214" spans="1:7" x14ac:dyDescent="0.25">
      <c r="A214" t="s">
        <v>2841</v>
      </c>
      <c r="B214" t="s">
        <v>338</v>
      </c>
      <c r="C214" t="s">
        <v>340</v>
      </c>
      <c r="D214">
        <v>2</v>
      </c>
      <c r="E214">
        <v>0.45</v>
      </c>
      <c r="F214">
        <f t="shared" si="3"/>
        <v>77.69000000000004</v>
      </c>
      <c r="G214" t="str">
        <f>IF(F214&gt;(Options!$B$5+Options!$B$6),"C",IF(F214&lt;=(Options!$B$5),"A","B"))</f>
        <v>B</v>
      </c>
    </row>
    <row r="215" spans="1:7" x14ac:dyDescent="0.25">
      <c r="A215" t="s">
        <v>2841</v>
      </c>
      <c r="B215" t="s">
        <v>2222</v>
      </c>
      <c r="C215" t="s">
        <v>2216</v>
      </c>
      <c r="D215">
        <v>2</v>
      </c>
      <c r="E215">
        <v>0.45</v>
      </c>
      <c r="F215">
        <f t="shared" si="3"/>
        <v>78.140000000000043</v>
      </c>
      <c r="G215" t="str">
        <f>IF(F215&gt;(Options!$B$5+Options!$B$6),"C",IF(F215&lt;=(Options!$B$5),"A","B"))</f>
        <v>B</v>
      </c>
    </row>
    <row r="216" spans="1:7" x14ac:dyDescent="0.25">
      <c r="A216" t="s">
        <v>2841</v>
      </c>
      <c r="B216" t="s">
        <v>221</v>
      </c>
      <c r="C216" t="s">
        <v>22</v>
      </c>
      <c r="D216">
        <v>2</v>
      </c>
      <c r="E216">
        <v>0.45</v>
      </c>
      <c r="F216">
        <f t="shared" si="3"/>
        <v>78.590000000000046</v>
      </c>
      <c r="G216" t="str">
        <f>IF(F216&gt;(Options!$B$5+Options!$B$6),"C",IF(F216&lt;=(Options!$B$5),"A","B"))</f>
        <v>B</v>
      </c>
    </row>
    <row r="217" spans="1:7" x14ac:dyDescent="0.25">
      <c r="A217" t="s">
        <v>2841</v>
      </c>
      <c r="B217" t="s">
        <v>66</v>
      </c>
      <c r="C217" t="s">
        <v>22</v>
      </c>
      <c r="D217">
        <v>2</v>
      </c>
      <c r="E217">
        <v>0.45</v>
      </c>
      <c r="F217">
        <f t="shared" si="3"/>
        <v>79.040000000000049</v>
      </c>
      <c r="G217" t="str">
        <f>IF(F217&gt;(Options!$B$5+Options!$B$6),"C",IF(F217&lt;=(Options!$B$5),"A","B"))</f>
        <v>B</v>
      </c>
    </row>
    <row r="218" spans="1:7" x14ac:dyDescent="0.25">
      <c r="A218" t="s">
        <v>2841</v>
      </c>
      <c r="B218" t="s">
        <v>64</v>
      </c>
      <c r="C218" t="s">
        <v>22</v>
      </c>
      <c r="D218">
        <v>2</v>
      </c>
      <c r="E218">
        <v>0.45</v>
      </c>
      <c r="F218">
        <f t="shared" si="3"/>
        <v>79.490000000000052</v>
      </c>
      <c r="G218" t="str">
        <f>IF(F218&gt;(Options!$B$5+Options!$B$6),"C",IF(F218&lt;=(Options!$B$5),"A","B"))</f>
        <v>B</v>
      </c>
    </row>
    <row r="219" spans="1:7" x14ac:dyDescent="0.25">
      <c r="A219" t="s">
        <v>2841</v>
      </c>
      <c r="B219" t="s">
        <v>132</v>
      </c>
      <c r="C219" t="s">
        <v>146</v>
      </c>
      <c r="D219">
        <v>2</v>
      </c>
      <c r="E219">
        <v>0.45</v>
      </c>
      <c r="F219">
        <f t="shared" si="3"/>
        <v>79.940000000000055</v>
      </c>
      <c r="G219" t="str">
        <f>IF(F219&gt;(Options!$B$5+Options!$B$6),"C",IF(F219&lt;=(Options!$B$5),"A","B"))</f>
        <v>B</v>
      </c>
    </row>
    <row r="220" spans="1:7" x14ac:dyDescent="0.25">
      <c r="A220" t="s">
        <v>2841</v>
      </c>
      <c r="B220" t="s">
        <v>79</v>
      </c>
      <c r="C220" t="s">
        <v>22</v>
      </c>
      <c r="D220">
        <v>2</v>
      </c>
      <c r="E220">
        <v>0.45</v>
      </c>
      <c r="F220">
        <f t="shared" si="3"/>
        <v>80.390000000000057</v>
      </c>
      <c r="G220" t="str">
        <f>IF(F220&gt;(Options!$B$5+Options!$B$6),"C",IF(F220&lt;=(Options!$B$5),"A","B"))</f>
        <v>B</v>
      </c>
    </row>
    <row r="221" spans="1:7" x14ac:dyDescent="0.25">
      <c r="A221" t="s">
        <v>2841</v>
      </c>
      <c r="B221" t="s">
        <v>89</v>
      </c>
      <c r="C221" t="s">
        <v>22</v>
      </c>
      <c r="D221">
        <v>2</v>
      </c>
      <c r="E221">
        <v>0.45</v>
      </c>
      <c r="F221">
        <f t="shared" si="3"/>
        <v>80.84000000000006</v>
      </c>
      <c r="G221" t="str">
        <f>IF(F221&gt;(Options!$B$5+Options!$B$6),"C",IF(F221&lt;=(Options!$B$5),"A","B"))</f>
        <v>B</v>
      </c>
    </row>
    <row r="222" spans="1:7" x14ac:dyDescent="0.25">
      <c r="A222" t="s">
        <v>2841</v>
      </c>
      <c r="B222" t="s">
        <v>95</v>
      </c>
      <c r="C222" t="s">
        <v>22</v>
      </c>
      <c r="D222">
        <v>2</v>
      </c>
      <c r="E222">
        <v>0.45</v>
      </c>
      <c r="F222">
        <f t="shared" si="3"/>
        <v>81.290000000000063</v>
      </c>
      <c r="G222" t="str">
        <f>IF(F222&gt;(Options!$B$5+Options!$B$6),"C",IF(F222&lt;=(Options!$B$5),"A","B"))</f>
        <v>B</v>
      </c>
    </row>
    <row r="223" spans="1:7" x14ac:dyDescent="0.25">
      <c r="A223" t="s">
        <v>2841</v>
      </c>
      <c r="B223" t="s">
        <v>23</v>
      </c>
      <c r="C223" t="s">
        <v>22</v>
      </c>
      <c r="D223">
        <v>2</v>
      </c>
      <c r="E223">
        <v>0.45</v>
      </c>
      <c r="F223">
        <f t="shared" si="3"/>
        <v>81.740000000000066</v>
      </c>
      <c r="G223" t="str">
        <f>IF(F223&gt;(Options!$B$5+Options!$B$6),"C",IF(F223&lt;=(Options!$B$5),"A","B"))</f>
        <v>B</v>
      </c>
    </row>
    <row r="224" spans="1:7" x14ac:dyDescent="0.25">
      <c r="A224" t="s">
        <v>2841</v>
      </c>
      <c r="B224" t="s">
        <v>156</v>
      </c>
      <c r="C224" t="s">
        <v>22</v>
      </c>
      <c r="D224">
        <v>2</v>
      </c>
      <c r="E224">
        <v>0.45</v>
      </c>
      <c r="F224">
        <f t="shared" si="3"/>
        <v>82.190000000000069</v>
      </c>
      <c r="G224" t="str">
        <f>IF(F224&gt;(Options!$B$5+Options!$B$6),"C",IF(F224&lt;=(Options!$B$5),"A","B"))</f>
        <v>B</v>
      </c>
    </row>
    <row r="225" spans="1:7" x14ac:dyDescent="0.25">
      <c r="A225" t="s">
        <v>2841</v>
      </c>
      <c r="B225" t="s">
        <v>2749</v>
      </c>
      <c r="C225" t="s">
        <v>22</v>
      </c>
      <c r="D225">
        <v>2</v>
      </c>
      <c r="E225">
        <v>0.45</v>
      </c>
      <c r="F225">
        <f t="shared" si="3"/>
        <v>82.640000000000072</v>
      </c>
      <c r="G225" t="str">
        <f>IF(F225&gt;(Options!$B$5+Options!$B$6),"C",IF(F225&lt;=(Options!$B$5),"A","B"))</f>
        <v>B</v>
      </c>
    </row>
    <row r="226" spans="1:7" x14ac:dyDescent="0.25">
      <c r="A226" t="s">
        <v>2841</v>
      </c>
      <c r="B226" t="s">
        <v>119</v>
      </c>
      <c r="C226" t="s">
        <v>120</v>
      </c>
      <c r="D226">
        <v>2</v>
      </c>
      <c r="E226">
        <v>0.45</v>
      </c>
      <c r="F226">
        <f t="shared" si="3"/>
        <v>83.090000000000074</v>
      </c>
      <c r="G226" t="str">
        <f>IF(F226&gt;(Options!$B$5+Options!$B$6),"C",IF(F226&lt;=(Options!$B$5),"A","B"))</f>
        <v>B</v>
      </c>
    </row>
    <row r="227" spans="1:7" x14ac:dyDescent="0.25">
      <c r="A227" t="s">
        <v>2841</v>
      </c>
      <c r="B227" t="s">
        <v>165</v>
      </c>
      <c r="C227" t="s">
        <v>22</v>
      </c>
      <c r="D227">
        <v>2</v>
      </c>
      <c r="E227">
        <v>0.45</v>
      </c>
      <c r="F227">
        <f t="shared" si="3"/>
        <v>83.540000000000077</v>
      </c>
      <c r="G227" t="str">
        <f>IF(F227&gt;(Options!$B$5+Options!$B$6),"C",IF(F227&lt;=(Options!$B$5),"A","B"))</f>
        <v>B</v>
      </c>
    </row>
    <row r="228" spans="1:7" x14ac:dyDescent="0.25">
      <c r="A228" t="s">
        <v>2841</v>
      </c>
      <c r="B228" t="s">
        <v>55</v>
      </c>
      <c r="C228" t="s">
        <v>22</v>
      </c>
      <c r="D228">
        <v>2</v>
      </c>
      <c r="E228">
        <v>0.45</v>
      </c>
      <c r="F228">
        <f t="shared" si="3"/>
        <v>83.99000000000008</v>
      </c>
      <c r="G228" t="str">
        <f>IF(F228&gt;(Options!$B$5+Options!$B$6),"C",IF(F228&lt;=(Options!$B$5),"A","B"))</f>
        <v>B</v>
      </c>
    </row>
    <row r="229" spans="1:7" x14ac:dyDescent="0.25">
      <c r="A229" t="s">
        <v>2841</v>
      </c>
      <c r="B229" t="s">
        <v>96</v>
      </c>
      <c r="C229" t="s">
        <v>97</v>
      </c>
      <c r="D229">
        <v>2</v>
      </c>
      <c r="E229">
        <v>0.45</v>
      </c>
      <c r="F229">
        <f t="shared" si="3"/>
        <v>84.440000000000083</v>
      </c>
      <c r="G229" t="str">
        <f>IF(F229&gt;(Options!$B$5+Options!$B$6),"C",IF(F229&lt;=(Options!$B$5),"A","B"))</f>
        <v>B</v>
      </c>
    </row>
    <row r="230" spans="1:7" x14ac:dyDescent="0.25">
      <c r="A230" t="s">
        <v>2841</v>
      </c>
      <c r="B230" t="s">
        <v>3044</v>
      </c>
      <c r="C230" t="s">
        <v>22</v>
      </c>
      <c r="D230">
        <v>2</v>
      </c>
      <c r="E230">
        <v>0.45</v>
      </c>
      <c r="F230">
        <f t="shared" si="3"/>
        <v>84.890000000000086</v>
      </c>
      <c r="G230" t="str">
        <f>IF(F230&gt;(Options!$B$5+Options!$B$6),"C",IF(F230&lt;=(Options!$B$5),"A","B"))</f>
        <v>B</v>
      </c>
    </row>
    <row r="231" spans="1:7" x14ac:dyDescent="0.25">
      <c r="A231" t="s">
        <v>2841</v>
      </c>
      <c r="B231" t="s">
        <v>35</v>
      </c>
      <c r="C231" t="s">
        <v>22</v>
      </c>
      <c r="D231">
        <v>2</v>
      </c>
      <c r="E231">
        <v>0.45</v>
      </c>
      <c r="F231">
        <f t="shared" si="3"/>
        <v>85.340000000000089</v>
      </c>
      <c r="G231" t="str">
        <f>IF(F231&gt;(Options!$B$5+Options!$B$6),"C",IF(F231&lt;=(Options!$B$5),"A","B"))</f>
        <v>C</v>
      </c>
    </row>
    <row r="232" spans="1:7" x14ac:dyDescent="0.25">
      <c r="A232" t="s">
        <v>2841</v>
      </c>
      <c r="B232" t="s">
        <v>56</v>
      </c>
      <c r="C232" t="s">
        <v>22</v>
      </c>
      <c r="D232">
        <v>2</v>
      </c>
      <c r="E232">
        <v>0.45</v>
      </c>
      <c r="F232">
        <f t="shared" si="3"/>
        <v>85.790000000000092</v>
      </c>
      <c r="G232" t="str">
        <f>IF(F232&gt;(Options!$B$5+Options!$B$6),"C",IF(F232&lt;=(Options!$B$5),"A","B"))</f>
        <v>C</v>
      </c>
    </row>
    <row r="233" spans="1:7" x14ac:dyDescent="0.25">
      <c r="A233" t="s">
        <v>2841</v>
      </c>
      <c r="B233" t="s">
        <v>87</v>
      </c>
      <c r="C233" t="s">
        <v>22</v>
      </c>
      <c r="D233">
        <v>2</v>
      </c>
      <c r="E233">
        <v>0.45</v>
      </c>
      <c r="F233">
        <f t="shared" si="3"/>
        <v>86.240000000000094</v>
      </c>
      <c r="G233" t="str">
        <f>IF(F233&gt;(Options!$B$5+Options!$B$6),"C",IF(F233&lt;=(Options!$B$5),"A","B"))</f>
        <v>C</v>
      </c>
    </row>
    <row r="234" spans="1:7" x14ac:dyDescent="0.25">
      <c r="A234" t="s">
        <v>2841</v>
      </c>
      <c r="B234" t="s">
        <v>2217</v>
      </c>
      <c r="C234" t="s">
        <v>2214</v>
      </c>
      <c r="D234">
        <v>2</v>
      </c>
      <c r="E234">
        <v>0.45</v>
      </c>
      <c r="F234">
        <f t="shared" si="3"/>
        <v>86.690000000000097</v>
      </c>
      <c r="G234" t="str">
        <f>IF(F234&gt;(Options!$B$5+Options!$B$6),"C",IF(F234&lt;=(Options!$B$5),"A","B"))</f>
        <v>C</v>
      </c>
    </row>
    <row r="235" spans="1:7" x14ac:dyDescent="0.25">
      <c r="A235" t="s">
        <v>2841</v>
      </c>
      <c r="B235" t="s">
        <v>2748</v>
      </c>
      <c r="C235" t="s">
        <v>22</v>
      </c>
      <c r="D235">
        <v>2</v>
      </c>
      <c r="E235">
        <v>0.45</v>
      </c>
      <c r="F235">
        <f t="shared" si="3"/>
        <v>87.1400000000001</v>
      </c>
      <c r="G235" t="str">
        <f>IF(F235&gt;(Options!$B$5+Options!$B$6),"C",IF(F235&lt;=(Options!$B$5),"A","B"))</f>
        <v>C</v>
      </c>
    </row>
    <row r="236" spans="1:7" x14ac:dyDescent="0.25">
      <c r="A236" t="s">
        <v>2841</v>
      </c>
      <c r="B236" t="s">
        <v>101</v>
      </c>
      <c r="C236" t="s">
        <v>22</v>
      </c>
      <c r="D236">
        <v>1</v>
      </c>
      <c r="E236">
        <v>0.22</v>
      </c>
      <c r="F236">
        <f t="shared" si="3"/>
        <v>87.360000000000099</v>
      </c>
      <c r="G236" t="str">
        <f>IF(F236&gt;(Options!$B$5+Options!$B$6),"C",IF(F236&lt;=(Options!$B$5),"A","B"))</f>
        <v>C</v>
      </c>
    </row>
    <row r="237" spans="1:7" x14ac:dyDescent="0.25">
      <c r="A237" t="s">
        <v>2841</v>
      </c>
      <c r="B237" t="s">
        <v>81</v>
      </c>
      <c r="C237" t="s">
        <v>22</v>
      </c>
      <c r="D237">
        <v>1</v>
      </c>
      <c r="E237">
        <v>0.22</v>
      </c>
      <c r="F237">
        <f t="shared" si="3"/>
        <v>87.580000000000098</v>
      </c>
      <c r="G237" t="str">
        <f>IF(F237&gt;(Options!$B$5+Options!$B$6),"C",IF(F237&lt;=(Options!$B$5),"A","B"))</f>
        <v>C</v>
      </c>
    </row>
    <row r="238" spans="1:7" x14ac:dyDescent="0.25">
      <c r="A238" t="s">
        <v>2841</v>
      </c>
      <c r="B238" t="s">
        <v>2776</v>
      </c>
      <c r="C238" t="s">
        <v>22</v>
      </c>
      <c r="D238">
        <v>1</v>
      </c>
      <c r="E238">
        <v>0.22</v>
      </c>
      <c r="F238">
        <f t="shared" si="3"/>
        <v>87.800000000000097</v>
      </c>
      <c r="G238" t="str">
        <f>IF(F238&gt;(Options!$B$5+Options!$B$6),"C",IF(F238&lt;=(Options!$B$5),"A","B"))</f>
        <v>C</v>
      </c>
    </row>
    <row r="239" spans="1:7" x14ac:dyDescent="0.25">
      <c r="A239" t="s">
        <v>2841</v>
      </c>
      <c r="B239" t="s">
        <v>3058</v>
      </c>
      <c r="C239" t="s">
        <v>2202</v>
      </c>
      <c r="D239">
        <v>1</v>
      </c>
      <c r="E239">
        <v>0.22</v>
      </c>
      <c r="F239">
        <f t="shared" si="3"/>
        <v>88.020000000000095</v>
      </c>
      <c r="G239" t="str">
        <f>IF(F239&gt;(Options!$B$5+Options!$B$6),"C",IF(F239&lt;=(Options!$B$5),"A","B"))</f>
        <v>C</v>
      </c>
    </row>
    <row r="240" spans="1:7" x14ac:dyDescent="0.25">
      <c r="A240" t="s">
        <v>2841</v>
      </c>
      <c r="B240" t="s">
        <v>222</v>
      </c>
      <c r="C240" t="s">
        <v>22</v>
      </c>
      <c r="D240">
        <v>1</v>
      </c>
      <c r="E240">
        <v>0.22</v>
      </c>
      <c r="F240">
        <f t="shared" si="3"/>
        <v>88.240000000000094</v>
      </c>
      <c r="G240" t="str">
        <f>IF(F240&gt;(Options!$B$5+Options!$B$6),"C",IF(F240&lt;=(Options!$B$5),"A","B"))</f>
        <v>C</v>
      </c>
    </row>
    <row r="241" spans="1:7" x14ac:dyDescent="0.25">
      <c r="A241" t="s">
        <v>2841</v>
      </c>
      <c r="B241" t="s">
        <v>145</v>
      </c>
      <c r="C241" t="s">
        <v>193</v>
      </c>
      <c r="D241">
        <v>1</v>
      </c>
      <c r="E241">
        <v>0.22</v>
      </c>
      <c r="F241">
        <f t="shared" si="3"/>
        <v>88.460000000000093</v>
      </c>
      <c r="G241" t="str">
        <f>IF(F241&gt;(Options!$B$5+Options!$B$6),"C",IF(F241&lt;=(Options!$B$5),"A","B"))</f>
        <v>C</v>
      </c>
    </row>
    <row r="242" spans="1:7" x14ac:dyDescent="0.25">
      <c r="A242" t="s">
        <v>2841</v>
      </c>
      <c r="B242" t="s">
        <v>100</v>
      </c>
      <c r="C242" t="s">
        <v>22</v>
      </c>
      <c r="D242">
        <v>1</v>
      </c>
      <c r="E242">
        <v>0.22</v>
      </c>
      <c r="F242">
        <f t="shared" si="3"/>
        <v>88.680000000000092</v>
      </c>
      <c r="G242" t="str">
        <f>IF(F242&gt;(Options!$B$5+Options!$B$6),"C",IF(F242&lt;=(Options!$B$5),"A","B"))</f>
        <v>C</v>
      </c>
    </row>
    <row r="243" spans="1:7" x14ac:dyDescent="0.25">
      <c r="A243" t="s">
        <v>2841</v>
      </c>
      <c r="B243" t="s">
        <v>3059</v>
      </c>
      <c r="C243" t="s">
        <v>22</v>
      </c>
      <c r="D243">
        <v>1</v>
      </c>
      <c r="E243">
        <v>0.22</v>
      </c>
      <c r="F243">
        <f t="shared" si="3"/>
        <v>88.900000000000091</v>
      </c>
      <c r="G243" t="str">
        <f>IF(F243&gt;(Options!$B$5+Options!$B$6),"C",IF(F243&lt;=(Options!$B$5),"A","B"))</f>
        <v>C</v>
      </c>
    </row>
    <row r="244" spans="1:7" x14ac:dyDescent="0.25">
      <c r="A244" t="s">
        <v>2841</v>
      </c>
      <c r="B244" t="s">
        <v>243</v>
      </c>
      <c r="C244" t="s">
        <v>22</v>
      </c>
      <c r="D244">
        <v>1</v>
      </c>
      <c r="E244">
        <v>0.22</v>
      </c>
      <c r="F244">
        <f t="shared" si="3"/>
        <v>89.12000000000009</v>
      </c>
      <c r="G244" t="str">
        <f>IF(F244&gt;(Options!$B$5+Options!$B$6),"C",IF(F244&lt;=(Options!$B$5),"A","B"))</f>
        <v>C</v>
      </c>
    </row>
    <row r="245" spans="1:7" x14ac:dyDescent="0.25">
      <c r="A245" t="s">
        <v>2841</v>
      </c>
      <c r="B245" t="s">
        <v>241</v>
      </c>
      <c r="C245" t="s">
        <v>2261</v>
      </c>
      <c r="D245">
        <v>1</v>
      </c>
      <c r="E245">
        <v>0.22</v>
      </c>
      <c r="F245">
        <f t="shared" si="3"/>
        <v>89.340000000000089</v>
      </c>
      <c r="G245" t="str">
        <f>IF(F245&gt;(Options!$B$5+Options!$B$6),"C",IF(F245&lt;=(Options!$B$5),"A","B"))</f>
        <v>C</v>
      </c>
    </row>
    <row r="246" spans="1:7" x14ac:dyDescent="0.25">
      <c r="A246" t="s">
        <v>2841</v>
      </c>
      <c r="B246" t="s">
        <v>246</v>
      </c>
      <c r="C246" t="s">
        <v>258</v>
      </c>
      <c r="D246">
        <v>1</v>
      </c>
      <c r="E246">
        <v>0.22</v>
      </c>
      <c r="F246">
        <f t="shared" si="3"/>
        <v>89.560000000000088</v>
      </c>
      <c r="G246" t="str">
        <f>IF(F246&gt;(Options!$B$5+Options!$B$6),"C",IF(F246&lt;=(Options!$B$5),"A","B"))</f>
        <v>C</v>
      </c>
    </row>
    <row r="247" spans="1:7" x14ac:dyDescent="0.25">
      <c r="A247" t="s">
        <v>2841</v>
      </c>
      <c r="B247" t="s">
        <v>233</v>
      </c>
      <c r="C247" t="s">
        <v>294</v>
      </c>
      <c r="D247">
        <v>1</v>
      </c>
      <c r="E247">
        <v>0.22</v>
      </c>
      <c r="F247">
        <f t="shared" si="3"/>
        <v>89.780000000000086</v>
      </c>
      <c r="G247" t="str">
        <f>IF(F247&gt;(Options!$B$5+Options!$B$6),"C",IF(F247&lt;=(Options!$B$5),"A","B"))</f>
        <v>C</v>
      </c>
    </row>
    <row r="248" spans="1:7" x14ac:dyDescent="0.25">
      <c r="A248" t="s">
        <v>2841</v>
      </c>
      <c r="B248" t="s">
        <v>38</v>
      </c>
      <c r="C248" t="s">
        <v>22</v>
      </c>
      <c r="D248">
        <v>1</v>
      </c>
      <c r="E248">
        <v>0.22</v>
      </c>
      <c r="F248">
        <f t="shared" si="3"/>
        <v>90.000000000000085</v>
      </c>
      <c r="G248" t="str">
        <f>IF(F248&gt;(Options!$B$5+Options!$B$6),"C",IF(F248&lt;=(Options!$B$5),"A","B"))</f>
        <v>C</v>
      </c>
    </row>
    <row r="249" spans="1:7" x14ac:dyDescent="0.25">
      <c r="A249" t="s">
        <v>2841</v>
      </c>
      <c r="B249" t="s">
        <v>233</v>
      </c>
      <c r="C249" t="s">
        <v>258</v>
      </c>
      <c r="D249">
        <v>1</v>
      </c>
      <c r="E249">
        <v>0.22</v>
      </c>
      <c r="F249">
        <f t="shared" si="3"/>
        <v>90.220000000000084</v>
      </c>
      <c r="G249" t="str">
        <f>IF(F249&gt;(Options!$B$5+Options!$B$6),"C",IF(F249&lt;=(Options!$B$5),"A","B"))</f>
        <v>C</v>
      </c>
    </row>
    <row r="250" spans="1:7" x14ac:dyDescent="0.25">
      <c r="A250" t="s">
        <v>2841</v>
      </c>
      <c r="B250" t="s">
        <v>2204</v>
      </c>
      <c r="C250" t="s">
        <v>22</v>
      </c>
      <c r="D250">
        <v>1</v>
      </c>
      <c r="E250">
        <v>0.22</v>
      </c>
      <c r="F250">
        <f t="shared" si="3"/>
        <v>90.440000000000083</v>
      </c>
      <c r="G250" t="str">
        <f>IF(F250&gt;(Options!$B$5+Options!$B$6),"C",IF(F250&lt;=(Options!$B$5),"A","B"))</f>
        <v>C</v>
      </c>
    </row>
    <row r="251" spans="1:7" x14ac:dyDescent="0.25">
      <c r="A251" t="s">
        <v>2841</v>
      </c>
      <c r="B251" t="s">
        <v>197</v>
      </c>
      <c r="C251" t="s">
        <v>22</v>
      </c>
      <c r="D251">
        <v>1</v>
      </c>
      <c r="E251">
        <v>0.22</v>
      </c>
      <c r="F251">
        <f t="shared" si="3"/>
        <v>90.660000000000082</v>
      </c>
      <c r="G251" t="str">
        <f>IF(F251&gt;(Options!$B$5+Options!$B$6),"C",IF(F251&lt;=(Options!$B$5),"A","B"))</f>
        <v>C</v>
      </c>
    </row>
    <row r="252" spans="1:7" x14ac:dyDescent="0.25">
      <c r="A252" t="s">
        <v>2841</v>
      </c>
      <c r="B252" t="s">
        <v>137</v>
      </c>
      <c r="C252" t="s">
        <v>22</v>
      </c>
      <c r="D252">
        <v>1</v>
      </c>
      <c r="E252">
        <v>0.22</v>
      </c>
      <c r="F252">
        <f t="shared" si="3"/>
        <v>90.880000000000081</v>
      </c>
      <c r="G252" t="str">
        <f>IF(F252&gt;(Options!$B$5+Options!$B$6),"C",IF(F252&lt;=(Options!$B$5),"A","B"))</f>
        <v>C</v>
      </c>
    </row>
    <row r="253" spans="1:7" x14ac:dyDescent="0.25">
      <c r="A253" t="s">
        <v>2841</v>
      </c>
      <c r="B253" t="s">
        <v>164</v>
      </c>
      <c r="C253" t="s">
        <v>22</v>
      </c>
      <c r="D253">
        <v>1</v>
      </c>
      <c r="E253">
        <v>0.22</v>
      </c>
      <c r="F253">
        <f t="shared" si="3"/>
        <v>91.10000000000008</v>
      </c>
      <c r="G253" t="str">
        <f>IF(F253&gt;(Options!$B$5+Options!$B$6),"C",IF(F253&lt;=(Options!$B$5),"A","B"))</f>
        <v>C</v>
      </c>
    </row>
    <row r="254" spans="1:7" x14ac:dyDescent="0.25">
      <c r="A254" t="s">
        <v>2841</v>
      </c>
      <c r="B254" t="s">
        <v>215</v>
      </c>
      <c r="C254" t="s">
        <v>22</v>
      </c>
      <c r="D254">
        <v>1</v>
      </c>
      <c r="E254">
        <v>0.22</v>
      </c>
      <c r="F254">
        <f t="shared" si="3"/>
        <v>91.320000000000078</v>
      </c>
      <c r="G254" t="str">
        <f>IF(F254&gt;(Options!$B$5+Options!$B$6),"C",IF(F254&lt;=(Options!$B$5),"A","B"))</f>
        <v>C</v>
      </c>
    </row>
    <row r="255" spans="1:7" x14ac:dyDescent="0.25">
      <c r="A255" t="s">
        <v>2841</v>
      </c>
      <c r="B255" t="s">
        <v>330</v>
      </c>
      <c r="C255" t="s">
        <v>22</v>
      </c>
      <c r="D255">
        <v>1</v>
      </c>
      <c r="E255">
        <v>0.22</v>
      </c>
      <c r="F255">
        <f t="shared" si="3"/>
        <v>91.540000000000077</v>
      </c>
      <c r="G255" t="str">
        <f>IF(F255&gt;(Options!$B$5+Options!$B$6),"C",IF(F255&lt;=(Options!$B$5),"A","B"))</f>
        <v>C</v>
      </c>
    </row>
    <row r="256" spans="1:7" x14ac:dyDescent="0.25">
      <c r="A256" t="s">
        <v>2841</v>
      </c>
      <c r="B256" t="s">
        <v>69</v>
      </c>
      <c r="C256" t="s">
        <v>22</v>
      </c>
      <c r="D256">
        <v>1</v>
      </c>
      <c r="E256">
        <v>0.22</v>
      </c>
      <c r="F256">
        <f t="shared" si="3"/>
        <v>91.760000000000076</v>
      </c>
      <c r="G256" t="str">
        <f>IF(F256&gt;(Options!$B$5+Options!$B$6),"C",IF(F256&lt;=(Options!$B$5),"A","B"))</f>
        <v>C</v>
      </c>
    </row>
    <row r="257" spans="1:7" x14ac:dyDescent="0.25">
      <c r="A257" t="s">
        <v>2841</v>
      </c>
      <c r="B257" t="s">
        <v>177</v>
      </c>
      <c r="C257" t="s">
        <v>2202</v>
      </c>
      <c r="D257">
        <v>1</v>
      </c>
      <c r="E257">
        <v>0.22</v>
      </c>
      <c r="F257">
        <f t="shared" si="3"/>
        <v>91.980000000000075</v>
      </c>
      <c r="G257" t="str">
        <f>IF(F257&gt;(Options!$B$5+Options!$B$6),"C",IF(F257&lt;=(Options!$B$5),"A","B"))</f>
        <v>C</v>
      </c>
    </row>
    <row r="258" spans="1:7" x14ac:dyDescent="0.25">
      <c r="A258" t="s">
        <v>2841</v>
      </c>
      <c r="B258" t="s">
        <v>25</v>
      </c>
      <c r="C258" t="s">
        <v>22</v>
      </c>
      <c r="D258">
        <v>1</v>
      </c>
      <c r="E258">
        <v>0.22</v>
      </c>
      <c r="F258">
        <f t="shared" ref="F258:F321" si="4">SUMIF(A257,A258,F257)+E258</f>
        <v>92.200000000000074</v>
      </c>
      <c r="G258" t="str">
        <f>IF(F258&gt;(Options!$B$5+Options!$B$6),"C",IF(F258&lt;=(Options!$B$5),"A","B"))</f>
        <v>C</v>
      </c>
    </row>
    <row r="259" spans="1:7" x14ac:dyDescent="0.25">
      <c r="A259" t="s">
        <v>2841</v>
      </c>
      <c r="B259" t="s">
        <v>46</v>
      </c>
      <c r="C259" t="s">
        <v>22</v>
      </c>
      <c r="D259">
        <v>1</v>
      </c>
      <c r="E259">
        <v>0.22</v>
      </c>
      <c r="F259">
        <f t="shared" si="4"/>
        <v>92.420000000000073</v>
      </c>
      <c r="G259" t="str">
        <f>IF(F259&gt;(Options!$B$5+Options!$B$6),"C",IF(F259&lt;=(Options!$B$5),"A","B"))</f>
        <v>C</v>
      </c>
    </row>
    <row r="260" spans="1:7" x14ac:dyDescent="0.25">
      <c r="A260" t="s">
        <v>2841</v>
      </c>
      <c r="B260" t="s">
        <v>166</v>
      </c>
      <c r="C260" t="s">
        <v>22</v>
      </c>
      <c r="D260">
        <v>1</v>
      </c>
      <c r="E260">
        <v>0.22</v>
      </c>
      <c r="F260">
        <f t="shared" si="4"/>
        <v>92.640000000000072</v>
      </c>
      <c r="G260" t="str">
        <f>IF(F260&gt;(Options!$B$5+Options!$B$6),"C",IF(F260&lt;=(Options!$B$5),"A","B"))</f>
        <v>C</v>
      </c>
    </row>
    <row r="261" spans="1:7" x14ac:dyDescent="0.25">
      <c r="A261" t="s">
        <v>2841</v>
      </c>
      <c r="B261" t="s">
        <v>32</v>
      </c>
      <c r="C261" t="s">
        <v>22</v>
      </c>
      <c r="D261">
        <v>1</v>
      </c>
      <c r="E261">
        <v>0.22</v>
      </c>
      <c r="F261">
        <f t="shared" si="4"/>
        <v>92.86000000000007</v>
      </c>
      <c r="G261" t="str">
        <f>IF(F261&gt;(Options!$B$5+Options!$B$6),"C",IF(F261&lt;=(Options!$B$5),"A","B"))</f>
        <v>C</v>
      </c>
    </row>
    <row r="262" spans="1:7" x14ac:dyDescent="0.25">
      <c r="A262" t="s">
        <v>2841</v>
      </c>
      <c r="B262" t="s">
        <v>233</v>
      </c>
      <c r="C262" t="s">
        <v>178</v>
      </c>
      <c r="D262">
        <v>1</v>
      </c>
      <c r="E262">
        <v>0.22</v>
      </c>
      <c r="F262">
        <f t="shared" si="4"/>
        <v>93.080000000000069</v>
      </c>
      <c r="G262" t="str">
        <f>IF(F262&gt;(Options!$B$5+Options!$B$6),"C",IF(F262&lt;=(Options!$B$5),"A","B"))</f>
        <v>C</v>
      </c>
    </row>
    <row r="263" spans="1:7" x14ac:dyDescent="0.25">
      <c r="A263" t="s">
        <v>2841</v>
      </c>
      <c r="B263" t="s">
        <v>98</v>
      </c>
      <c r="C263" t="s">
        <v>22</v>
      </c>
      <c r="D263">
        <v>1</v>
      </c>
      <c r="E263">
        <v>0.22</v>
      </c>
      <c r="F263">
        <f t="shared" si="4"/>
        <v>93.300000000000068</v>
      </c>
      <c r="G263" t="str">
        <f>IF(F263&gt;(Options!$B$5+Options!$B$6),"C",IF(F263&lt;=(Options!$B$5),"A","B"))</f>
        <v>C</v>
      </c>
    </row>
    <row r="264" spans="1:7" x14ac:dyDescent="0.25">
      <c r="A264" t="s">
        <v>2841</v>
      </c>
      <c r="B264" t="s">
        <v>2236</v>
      </c>
      <c r="C264" t="s">
        <v>2216</v>
      </c>
      <c r="D264">
        <v>1</v>
      </c>
      <c r="E264">
        <v>0.22</v>
      </c>
      <c r="F264">
        <f t="shared" si="4"/>
        <v>93.520000000000067</v>
      </c>
      <c r="G264" t="str">
        <f>IF(F264&gt;(Options!$B$5+Options!$B$6),"C",IF(F264&lt;=(Options!$B$5),"A","B"))</f>
        <v>C</v>
      </c>
    </row>
    <row r="265" spans="1:7" x14ac:dyDescent="0.25">
      <c r="A265" t="s">
        <v>2841</v>
      </c>
      <c r="B265" t="s">
        <v>153</v>
      </c>
      <c r="C265" t="s">
        <v>22</v>
      </c>
      <c r="D265">
        <v>1</v>
      </c>
      <c r="E265">
        <v>0.22</v>
      </c>
      <c r="F265">
        <f t="shared" si="4"/>
        <v>93.740000000000066</v>
      </c>
      <c r="G265" t="str">
        <f>IF(F265&gt;(Options!$B$5+Options!$B$6),"C",IF(F265&lt;=(Options!$B$5),"A","B"))</f>
        <v>C</v>
      </c>
    </row>
    <row r="266" spans="1:7" x14ac:dyDescent="0.25">
      <c r="A266" t="s">
        <v>2841</v>
      </c>
      <c r="B266" t="s">
        <v>200</v>
      </c>
      <c r="C266" t="s">
        <v>22</v>
      </c>
      <c r="D266">
        <v>1</v>
      </c>
      <c r="E266">
        <v>0.22</v>
      </c>
      <c r="F266">
        <f t="shared" si="4"/>
        <v>93.960000000000065</v>
      </c>
      <c r="G266" t="str">
        <f>IF(F266&gt;(Options!$B$5+Options!$B$6),"C",IF(F266&lt;=(Options!$B$5),"A","B"))</f>
        <v>C</v>
      </c>
    </row>
    <row r="267" spans="1:7" x14ac:dyDescent="0.25">
      <c r="A267" t="s">
        <v>2841</v>
      </c>
      <c r="B267" t="s">
        <v>175</v>
      </c>
      <c r="C267" t="s">
        <v>2218</v>
      </c>
      <c r="D267">
        <v>1</v>
      </c>
      <c r="E267">
        <v>0.22</v>
      </c>
      <c r="F267">
        <f t="shared" si="4"/>
        <v>94.180000000000064</v>
      </c>
      <c r="G267" t="str">
        <f>IF(F267&gt;(Options!$B$5+Options!$B$6),"C",IF(F267&lt;=(Options!$B$5),"A","B"))</f>
        <v>C</v>
      </c>
    </row>
    <row r="268" spans="1:7" x14ac:dyDescent="0.25">
      <c r="A268" t="s">
        <v>2841</v>
      </c>
      <c r="B268" t="s">
        <v>316</v>
      </c>
      <c r="C268" t="s">
        <v>22</v>
      </c>
      <c r="D268">
        <v>1</v>
      </c>
      <c r="E268">
        <v>0.22</v>
      </c>
      <c r="F268">
        <f t="shared" si="4"/>
        <v>94.400000000000063</v>
      </c>
      <c r="G268" t="str">
        <f>IF(F268&gt;(Options!$B$5+Options!$B$6),"C",IF(F268&lt;=(Options!$B$5),"A","B"))</f>
        <v>C</v>
      </c>
    </row>
    <row r="269" spans="1:7" x14ac:dyDescent="0.25">
      <c r="A269" t="s">
        <v>2841</v>
      </c>
      <c r="B269" t="s">
        <v>2230</v>
      </c>
      <c r="C269" t="s">
        <v>2216</v>
      </c>
      <c r="D269">
        <v>1</v>
      </c>
      <c r="E269">
        <v>0.22</v>
      </c>
      <c r="F269">
        <f t="shared" si="4"/>
        <v>94.620000000000061</v>
      </c>
      <c r="G269" t="str">
        <f>IF(F269&gt;(Options!$B$5+Options!$B$6),"C",IF(F269&lt;=(Options!$B$5),"A","B"))</f>
        <v>C</v>
      </c>
    </row>
    <row r="270" spans="1:7" x14ac:dyDescent="0.25">
      <c r="A270" t="s">
        <v>2841</v>
      </c>
      <c r="B270" t="s">
        <v>109</v>
      </c>
      <c r="C270" t="s">
        <v>22</v>
      </c>
      <c r="D270">
        <v>1</v>
      </c>
      <c r="E270">
        <v>0.22</v>
      </c>
      <c r="F270">
        <f t="shared" si="4"/>
        <v>94.84000000000006</v>
      </c>
      <c r="G270" t="str">
        <f>IF(F270&gt;(Options!$B$5+Options!$B$6),"C",IF(F270&lt;=(Options!$B$5),"A","B"))</f>
        <v>C</v>
      </c>
    </row>
    <row r="271" spans="1:7" x14ac:dyDescent="0.25">
      <c r="A271" t="s">
        <v>2841</v>
      </c>
      <c r="B271" t="s">
        <v>3049</v>
      </c>
      <c r="C271" t="s">
        <v>3050</v>
      </c>
      <c r="D271">
        <v>1</v>
      </c>
      <c r="E271">
        <v>0.22</v>
      </c>
      <c r="F271">
        <f t="shared" si="4"/>
        <v>95.060000000000059</v>
      </c>
      <c r="G271" t="str">
        <f>IF(F271&gt;(Options!$B$5+Options!$B$6),"C",IF(F271&lt;=(Options!$B$5),"A","B"))</f>
        <v>C</v>
      </c>
    </row>
    <row r="272" spans="1:7" x14ac:dyDescent="0.25">
      <c r="A272" t="s">
        <v>2841</v>
      </c>
      <c r="B272" t="s">
        <v>207</v>
      </c>
      <c r="C272" t="s">
        <v>22</v>
      </c>
      <c r="D272">
        <v>1</v>
      </c>
      <c r="E272">
        <v>0.22</v>
      </c>
      <c r="F272">
        <f t="shared" si="4"/>
        <v>95.280000000000058</v>
      </c>
      <c r="G272" t="str">
        <f>IF(F272&gt;(Options!$B$5+Options!$B$6),"C",IF(F272&lt;=(Options!$B$5),"A","B"))</f>
        <v>C</v>
      </c>
    </row>
    <row r="273" spans="1:7" x14ac:dyDescent="0.25">
      <c r="A273" t="s">
        <v>2841</v>
      </c>
      <c r="B273" t="s">
        <v>206</v>
      </c>
      <c r="C273" t="s">
        <v>22</v>
      </c>
      <c r="D273">
        <v>1</v>
      </c>
      <c r="E273">
        <v>0.22</v>
      </c>
      <c r="F273">
        <f t="shared" si="4"/>
        <v>95.500000000000057</v>
      </c>
      <c r="G273" t="str">
        <f>IF(F273&gt;(Options!$B$5+Options!$B$6),"C",IF(F273&lt;=(Options!$B$5),"A","B"))</f>
        <v>C</v>
      </c>
    </row>
    <row r="274" spans="1:7" x14ac:dyDescent="0.25">
      <c r="A274" t="s">
        <v>2841</v>
      </c>
      <c r="B274" t="s">
        <v>52</v>
      </c>
      <c r="C274" t="s">
        <v>22</v>
      </c>
      <c r="D274">
        <v>1</v>
      </c>
      <c r="E274">
        <v>0.22</v>
      </c>
      <c r="F274">
        <f t="shared" si="4"/>
        <v>95.720000000000056</v>
      </c>
      <c r="G274" t="str">
        <f>IF(F274&gt;(Options!$B$5+Options!$B$6),"C",IF(F274&lt;=(Options!$B$5),"A","B"))</f>
        <v>C</v>
      </c>
    </row>
    <row r="275" spans="1:7" x14ac:dyDescent="0.25">
      <c r="A275" t="s">
        <v>2841</v>
      </c>
      <c r="B275" t="s">
        <v>48</v>
      </c>
      <c r="C275" t="s">
        <v>22</v>
      </c>
      <c r="D275">
        <v>1</v>
      </c>
      <c r="E275">
        <v>0.22</v>
      </c>
      <c r="F275">
        <f t="shared" si="4"/>
        <v>95.940000000000055</v>
      </c>
      <c r="G275" t="str">
        <f>IF(F275&gt;(Options!$B$5+Options!$B$6),"C",IF(F275&lt;=(Options!$B$5),"A","B"))</f>
        <v>C</v>
      </c>
    </row>
    <row r="276" spans="1:7" x14ac:dyDescent="0.25">
      <c r="A276" t="s">
        <v>2841</v>
      </c>
      <c r="B276" t="s">
        <v>201</v>
      </c>
      <c r="C276" t="s">
        <v>22</v>
      </c>
      <c r="D276">
        <v>1</v>
      </c>
      <c r="E276">
        <v>0.22</v>
      </c>
      <c r="F276">
        <f t="shared" si="4"/>
        <v>96.160000000000053</v>
      </c>
      <c r="G276" t="str">
        <f>IF(F276&gt;(Options!$B$5+Options!$B$6),"C",IF(F276&lt;=(Options!$B$5),"A","B"))</f>
        <v>C</v>
      </c>
    </row>
    <row r="277" spans="1:7" x14ac:dyDescent="0.25">
      <c r="A277" t="s">
        <v>2841</v>
      </c>
      <c r="B277" t="s">
        <v>24</v>
      </c>
      <c r="C277" t="s">
        <v>22</v>
      </c>
      <c r="D277">
        <v>1</v>
      </c>
      <c r="E277">
        <v>0.22</v>
      </c>
      <c r="F277">
        <f t="shared" si="4"/>
        <v>96.380000000000052</v>
      </c>
      <c r="G277" t="str">
        <f>IF(F277&gt;(Options!$B$5+Options!$B$6),"C",IF(F277&lt;=(Options!$B$5),"A","B"))</f>
        <v>C</v>
      </c>
    </row>
    <row r="278" spans="1:7" x14ac:dyDescent="0.25">
      <c r="A278" t="s">
        <v>2841</v>
      </c>
      <c r="B278" t="s">
        <v>44</v>
      </c>
      <c r="C278" t="s">
        <v>22</v>
      </c>
      <c r="D278">
        <v>1</v>
      </c>
      <c r="E278">
        <v>0.22</v>
      </c>
      <c r="F278">
        <f t="shared" si="4"/>
        <v>96.600000000000051</v>
      </c>
      <c r="G278" t="str">
        <f>IF(F278&gt;(Options!$B$5+Options!$B$6),"C",IF(F278&lt;=(Options!$B$5),"A","B"))</f>
        <v>C</v>
      </c>
    </row>
    <row r="279" spans="1:7" x14ac:dyDescent="0.25">
      <c r="A279" t="s">
        <v>2841</v>
      </c>
      <c r="B279" t="s">
        <v>128</v>
      </c>
      <c r="C279" t="s">
        <v>304</v>
      </c>
      <c r="D279">
        <v>1</v>
      </c>
      <c r="E279">
        <v>0.22</v>
      </c>
      <c r="F279">
        <f t="shared" si="4"/>
        <v>96.82000000000005</v>
      </c>
      <c r="G279" t="str">
        <f>IF(F279&gt;(Options!$B$5+Options!$B$6),"C",IF(F279&lt;=(Options!$B$5),"A","B"))</f>
        <v>C</v>
      </c>
    </row>
    <row r="280" spans="1:7" x14ac:dyDescent="0.25">
      <c r="A280" t="s">
        <v>2841</v>
      </c>
      <c r="B280" t="s">
        <v>2227</v>
      </c>
      <c r="C280" t="s">
        <v>2216</v>
      </c>
      <c r="D280">
        <v>1</v>
      </c>
      <c r="E280">
        <v>0.22</v>
      </c>
      <c r="F280">
        <f t="shared" si="4"/>
        <v>97.040000000000049</v>
      </c>
      <c r="G280" t="str">
        <f>IF(F280&gt;(Options!$B$5+Options!$B$6),"C",IF(F280&lt;=(Options!$B$5),"A","B"))</f>
        <v>C</v>
      </c>
    </row>
    <row r="281" spans="1:7" x14ac:dyDescent="0.25">
      <c r="A281" t="s">
        <v>2841</v>
      </c>
      <c r="B281" t="s">
        <v>2234</v>
      </c>
      <c r="C281" t="s">
        <v>2216</v>
      </c>
      <c r="D281">
        <v>1</v>
      </c>
      <c r="E281">
        <v>0.22</v>
      </c>
      <c r="F281">
        <f t="shared" si="4"/>
        <v>97.260000000000048</v>
      </c>
      <c r="G281" t="str">
        <f>IF(F281&gt;(Options!$B$5+Options!$B$6),"C",IF(F281&lt;=(Options!$B$5),"A","B"))</f>
        <v>C</v>
      </c>
    </row>
    <row r="282" spans="1:7" x14ac:dyDescent="0.25">
      <c r="A282" t="s">
        <v>2841</v>
      </c>
      <c r="B282" t="s">
        <v>282</v>
      </c>
      <c r="C282" t="s">
        <v>22</v>
      </c>
      <c r="D282">
        <v>1</v>
      </c>
      <c r="E282">
        <v>0.22</v>
      </c>
      <c r="F282">
        <f t="shared" si="4"/>
        <v>97.480000000000047</v>
      </c>
      <c r="G282" t="str">
        <f>IF(F282&gt;(Options!$B$5+Options!$B$6),"C",IF(F282&lt;=(Options!$B$5),"A","B"))</f>
        <v>C</v>
      </c>
    </row>
    <row r="283" spans="1:7" x14ac:dyDescent="0.25">
      <c r="A283" t="s">
        <v>2841</v>
      </c>
      <c r="B283" t="s">
        <v>154</v>
      </c>
      <c r="C283" t="s">
        <v>22</v>
      </c>
      <c r="D283">
        <v>1</v>
      </c>
      <c r="E283">
        <v>0.22</v>
      </c>
      <c r="F283">
        <f t="shared" si="4"/>
        <v>97.700000000000045</v>
      </c>
      <c r="G283" t="str">
        <f>IF(F283&gt;(Options!$B$5+Options!$B$6),"C",IF(F283&lt;=(Options!$B$5),"A","B"))</f>
        <v>C</v>
      </c>
    </row>
    <row r="284" spans="1:7" x14ac:dyDescent="0.25">
      <c r="A284" t="s">
        <v>2841</v>
      </c>
      <c r="B284" t="s">
        <v>2305</v>
      </c>
      <c r="C284" t="s">
        <v>2203</v>
      </c>
      <c r="D284">
        <v>1</v>
      </c>
      <c r="E284">
        <v>0.22</v>
      </c>
      <c r="F284">
        <f t="shared" si="4"/>
        <v>97.920000000000044</v>
      </c>
      <c r="G284" t="str">
        <f>IF(F284&gt;(Options!$B$5+Options!$B$6),"C",IF(F284&lt;=(Options!$B$5),"A","B"))</f>
        <v>C</v>
      </c>
    </row>
    <row r="285" spans="1:7" x14ac:dyDescent="0.25">
      <c r="A285" t="s">
        <v>2841</v>
      </c>
      <c r="B285" t="s">
        <v>2213</v>
      </c>
      <c r="C285" t="s">
        <v>2214</v>
      </c>
      <c r="D285">
        <v>1</v>
      </c>
      <c r="E285">
        <v>0.22</v>
      </c>
      <c r="F285">
        <f t="shared" si="4"/>
        <v>98.140000000000043</v>
      </c>
      <c r="G285" t="str">
        <f>IF(F285&gt;(Options!$B$5+Options!$B$6),"C",IF(F285&lt;=(Options!$B$5),"A","B"))</f>
        <v>C</v>
      </c>
    </row>
    <row r="286" spans="1:7" x14ac:dyDescent="0.25">
      <c r="A286" t="s">
        <v>2841</v>
      </c>
      <c r="B286" t="s">
        <v>2284</v>
      </c>
      <c r="C286" t="s">
        <v>289</v>
      </c>
      <c r="D286">
        <v>1</v>
      </c>
      <c r="E286">
        <v>0.22</v>
      </c>
      <c r="F286">
        <f t="shared" si="4"/>
        <v>98.360000000000042</v>
      </c>
      <c r="G286" t="str">
        <f>IF(F286&gt;(Options!$B$5+Options!$B$6),"C",IF(F286&lt;=(Options!$B$5),"A","B"))</f>
        <v>C</v>
      </c>
    </row>
    <row r="287" spans="1:7" x14ac:dyDescent="0.25">
      <c r="A287" t="s">
        <v>2841</v>
      </c>
      <c r="B287" t="s">
        <v>2222</v>
      </c>
      <c r="C287" t="s">
        <v>2224</v>
      </c>
      <c r="D287">
        <v>1</v>
      </c>
      <c r="E287">
        <v>0.22</v>
      </c>
      <c r="F287">
        <f t="shared" si="4"/>
        <v>98.580000000000041</v>
      </c>
      <c r="G287" t="str">
        <f>IF(F287&gt;(Options!$B$5+Options!$B$6),"C",IF(F287&lt;=(Options!$B$5),"A","B"))</f>
        <v>C</v>
      </c>
    </row>
    <row r="288" spans="1:7" x14ac:dyDescent="0.25">
      <c r="A288" t="s">
        <v>2841</v>
      </c>
      <c r="B288" t="s">
        <v>149</v>
      </c>
      <c r="C288" t="s">
        <v>22</v>
      </c>
      <c r="D288">
        <v>1</v>
      </c>
      <c r="E288">
        <v>0.22</v>
      </c>
      <c r="F288">
        <f t="shared" si="4"/>
        <v>98.80000000000004</v>
      </c>
      <c r="G288" t="str">
        <f>IF(F288&gt;(Options!$B$5+Options!$B$6),"C",IF(F288&lt;=(Options!$B$5),"A","B"))</f>
        <v>C</v>
      </c>
    </row>
    <row r="289" spans="1:7" x14ac:dyDescent="0.25">
      <c r="A289" t="s">
        <v>2841</v>
      </c>
      <c r="B289" t="s">
        <v>2308</v>
      </c>
      <c r="C289" t="s">
        <v>22</v>
      </c>
      <c r="D289">
        <v>1</v>
      </c>
      <c r="E289">
        <v>0.22</v>
      </c>
      <c r="F289">
        <f t="shared" si="4"/>
        <v>99.020000000000039</v>
      </c>
      <c r="G289" t="str">
        <f>IF(F289&gt;(Options!$B$5+Options!$B$6),"C",IF(F289&lt;=(Options!$B$5),"A","B"))</f>
        <v>C</v>
      </c>
    </row>
    <row r="290" spans="1:7" x14ac:dyDescent="0.25">
      <c r="A290" t="s">
        <v>2841</v>
      </c>
      <c r="B290" t="s">
        <v>128</v>
      </c>
      <c r="C290" t="s">
        <v>159</v>
      </c>
      <c r="D290">
        <v>1</v>
      </c>
      <c r="E290">
        <v>0.22</v>
      </c>
      <c r="F290">
        <f t="shared" si="4"/>
        <v>99.240000000000038</v>
      </c>
      <c r="G290" t="str">
        <f>IF(F290&gt;(Options!$B$5+Options!$B$6),"C",IF(F290&lt;=(Options!$B$5),"A","B"))</f>
        <v>C</v>
      </c>
    </row>
    <row r="291" spans="1:7" x14ac:dyDescent="0.25">
      <c r="A291" t="s">
        <v>2841</v>
      </c>
      <c r="B291" t="s">
        <v>194</v>
      </c>
      <c r="C291" t="s">
        <v>258</v>
      </c>
      <c r="D291">
        <v>1</v>
      </c>
      <c r="E291">
        <v>0.22</v>
      </c>
      <c r="F291">
        <f t="shared" si="4"/>
        <v>99.460000000000036</v>
      </c>
      <c r="G291" t="str">
        <f>IF(F291&gt;(Options!$B$5+Options!$B$6),"C",IF(F291&lt;=(Options!$B$5),"A","B"))</f>
        <v>C</v>
      </c>
    </row>
    <row r="292" spans="1:7" x14ac:dyDescent="0.25">
      <c r="A292" t="s">
        <v>2841</v>
      </c>
      <c r="B292" t="s">
        <v>128</v>
      </c>
      <c r="C292" t="s">
        <v>266</v>
      </c>
      <c r="D292">
        <v>1</v>
      </c>
      <c r="E292">
        <v>0.22</v>
      </c>
      <c r="F292">
        <f t="shared" si="4"/>
        <v>99.680000000000035</v>
      </c>
      <c r="G292" t="str">
        <f>IF(F292&gt;(Options!$B$5+Options!$B$6),"C",IF(F292&lt;=(Options!$B$5),"A","B"))</f>
        <v>C</v>
      </c>
    </row>
    <row r="293" spans="1:7" x14ac:dyDescent="0.25">
      <c r="A293" t="s">
        <v>2841</v>
      </c>
      <c r="B293" t="s">
        <v>2236</v>
      </c>
      <c r="C293" t="s">
        <v>2223</v>
      </c>
      <c r="D293">
        <v>1</v>
      </c>
      <c r="E293">
        <v>0.22</v>
      </c>
      <c r="F293">
        <f t="shared" si="4"/>
        <v>99.900000000000034</v>
      </c>
      <c r="G293" t="str">
        <f>IF(F293&gt;(Options!$B$5+Options!$B$6),"C",IF(F293&lt;=(Options!$B$5),"A","B"))</f>
        <v>C</v>
      </c>
    </row>
    <row r="294" spans="1:7" x14ac:dyDescent="0.25">
      <c r="A294" t="s">
        <v>2842</v>
      </c>
      <c r="B294" t="s">
        <v>57</v>
      </c>
      <c r="C294" t="s">
        <v>22</v>
      </c>
      <c r="D294">
        <v>350</v>
      </c>
      <c r="E294">
        <v>30.07</v>
      </c>
      <c r="F294">
        <f t="shared" si="4"/>
        <v>30.07</v>
      </c>
      <c r="G294" t="str">
        <f>IF(F294&gt;(Options!$B$5+Options!$B$6),"C",IF(F294&lt;=(Options!$B$5),"A","B"))</f>
        <v>A</v>
      </c>
    </row>
    <row r="295" spans="1:7" x14ac:dyDescent="0.25">
      <c r="A295" t="s">
        <v>2842</v>
      </c>
      <c r="B295" t="s">
        <v>59</v>
      </c>
      <c r="C295" t="s">
        <v>22</v>
      </c>
      <c r="D295">
        <v>316</v>
      </c>
      <c r="E295">
        <v>27.15</v>
      </c>
      <c r="F295">
        <f t="shared" si="4"/>
        <v>57.22</v>
      </c>
      <c r="G295" t="str">
        <f>IF(F295&gt;(Options!$B$5+Options!$B$6),"C",IF(F295&lt;=(Options!$B$5),"A","B"))</f>
        <v>A</v>
      </c>
    </row>
    <row r="296" spans="1:7" x14ac:dyDescent="0.25">
      <c r="A296" t="s">
        <v>2842</v>
      </c>
      <c r="B296" t="s">
        <v>2756</v>
      </c>
      <c r="C296" t="s">
        <v>22</v>
      </c>
      <c r="D296">
        <v>51</v>
      </c>
      <c r="E296">
        <v>4.38</v>
      </c>
      <c r="F296">
        <f t="shared" si="4"/>
        <v>61.6</v>
      </c>
      <c r="G296" t="str">
        <f>IF(F296&gt;(Options!$B$5+Options!$B$6),"C",IF(F296&lt;=(Options!$B$5),"A","B"))</f>
        <v>A</v>
      </c>
    </row>
    <row r="297" spans="1:7" x14ac:dyDescent="0.25">
      <c r="A297" t="s">
        <v>2842</v>
      </c>
      <c r="B297" t="s">
        <v>197</v>
      </c>
      <c r="C297" t="s">
        <v>22</v>
      </c>
      <c r="D297">
        <v>28</v>
      </c>
      <c r="E297">
        <v>2.41</v>
      </c>
      <c r="F297">
        <f t="shared" si="4"/>
        <v>64.010000000000005</v>
      </c>
      <c r="G297" t="str">
        <f>IF(F297&gt;(Options!$B$5+Options!$B$6),"C",IF(F297&lt;=(Options!$B$5),"A","B"))</f>
        <v>A</v>
      </c>
    </row>
    <row r="298" spans="1:7" x14ac:dyDescent="0.25">
      <c r="A298" t="s">
        <v>2842</v>
      </c>
      <c r="B298" t="s">
        <v>181</v>
      </c>
      <c r="C298" t="s">
        <v>22</v>
      </c>
      <c r="D298">
        <v>19</v>
      </c>
      <c r="E298">
        <v>1.63</v>
      </c>
      <c r="F298">
        <f t="shared" si="4"/>
        <v>65.64</v>
      </c>
      <c r="G298" t="str">
        <f>IF(F298&gt;(Options!$B$5+Options!$B$6),"C",IF(F298&lt;=(Options!$B$5),"A","B"))</f>
        <v>B</v>
      </c>
    </row>
    <row r="299" spans="1:7" x14ac:dyDescent="0.25">
      <c r="A299" t="s">
        <v>2842</v>
      </c>
      <c r="B299" t="s">
        <v>2767</v>
      </c>
      <c r="C299" t="s">
        <v>22</v>
      </c>
      <c r="D299">
        <v>19</v>
      </c>
      <c r="E299">
        <v>1.63</v>
      </c>
      <c r="F299">
        <f t="shared" si="4"/>
        <v>67.27</v>
      </c>
      <c r="G299" t="str">
        <f>IF(F299&gt;(Options!$B$5+Options!$B$6),"C",IF(F299&lt;=(Options!$B$5),"A","B"))</f>
        <v>B</v>
      </c>
    </row>
    <row r="300" spans="1:7" x14ac:dyDescent="0.25">
      <c r="A300" t="s">
        <v>2842</v>
      </c>
      <c r="B300" t="s">
        <v>240</v>
      </c>
      <c r="C300" t="s">
        <v>22</v>
      </c>
      <c r="D300">
        <v>17</v>
      </c>
      <c r="E300">
        <v>1.46</v>
      </c>
      <c r="F300">
        <f t="shared" si="4"/>
        <v>68.72999999999999</v>
      </c>
      <c r="G300" t="str">
        <f>IF(F300&gt;(Options!$B$5+Options!$B$6),"C",IF(F300&lt;=(Options!$B$5),"A","B"))</f>
        <v>B</v>
      </c>
    </row>
    <row r="301" spans="1:7" x14ac:dyDescent="0.25">
      <c r="A301" t="s">
        <v>2842</v>
      </c>
      <c r="B301" t="s">
        <v>329</v>
      </c>
      <c r="C301" t="s">
        <v>22</v>
      </c>
      <c r="D301">
        <v>15</v>
      </c>
      <c r="E301">
        <v>1.29</v>
      </c>
      <c r="F301">
        <f t="shared" si="4"/>
        <v>70.02</v>
      </c>
      <c r="G301" t="str">
        <f>IF(F301&gt;(Options!$B$5+Options!$B$6),"C",IF(F301&lt;=(Options!$B$5),"A","B"))</f>
        <v>B</v>
      </c>
    </row>
    <row r="302" spans="1:7" x14ac:dyDescent="0.25">
      <c r="A302" t="s">
        <v>2842</v>
      </c>
      <c r="B302" t="s">
        <v>172</v>
      </c>
      <c r="C302" t="s">
        <v>22</v>
      </c>
      <c r="D302">
        <v>12</v>
      </c>
      <c r="E302">
        <v>1.03</v>
      </c>
      <c r="F302">
        <f t="shared" si="4"/>
        <v>71.05</v>
      </c>
      <c r="G302" t="str">
        <f>IF(F302&gt;(Options!$B$5+Options!$B$6),"C",IF(F302&lt;=(Options!$B$5),"A","B"))</f>
        <v>B</v>
      </c>
    </row>
    <row r="303" spans="1:7" x14ac:dyDescent="0.25">
      <c r="A303" t="s">
        <v>2842</v>
      </c>
      <c r="B303" t="s">
        <v>83</v>
      </c>
      <c r="C303" t="s">
        <v>84</v>
      </c>
      <c r="D303">
        <v>11</v>
      </c>
      <c r="E303">
        <v>0.95</v>
      </c>
      <c r="F303">
        <f t="shared" si="4"/>
        <v>72</v>
      </c>
      <c r="G303" t="str">
        <f>IF(F303&gt;(Options!$B$5+Options!$B$6),"C",IF(F303&lt;=(Options!$B$5),"A","B"))</f>
        <v>B</v>
      </c>
    </row>
    <row r="304" spans="1:7" x14ac:dyDescent="0.25">
      <c r="A304" t="s">
        <v>2842</v>
      </c>
      <c r="B304" t="s">
        <v>316</v>
      </c>
      <c r="C304" t="s">
        <v>22</v>
      </c>
      <c r="D304">
        <v>10</v>
      </c>
      <c r="E304">
        <v>0.86</v>
      </c>
      <c r="F304">
        <f t="shared" si="4"/>
        <v>72.86</v>
      </c>
      <c r="G304" t="str">
        <f>IF(F304&gt;(Options!$B$5+Options!$B$6),"C",IF(F304&lt;=(Options!$B$5),"A","B"))</f>
        <v>B</v>
      </c>
    </row>
    <row r="305" spans="1:7" x14ac:dyDescent="0.25">
      <c r="A305" t="s">
        <v>2842</v>
      </c>
      <c r="B305" t="s">
        <v>132</v>
      </c>
      <c r="C305" t="s">
        <v>193</v>
      </c>
      <c r="D305">
        <v>10</v>
      </c>
      <c r="E305">
        <v>0.86</v>
      </c>
      <c r="F305">
        <f t="shared" si="4"/>
        <v>73.72</v>
      </c>
      <c r="G305" t="str">
        <f>IF(F305&gt;(Options!$B$5+Options!$B$6),"C",IF(F305&lt;=(Options!$B$5),"A","B"))</f>
        <v>B</v>
      </c>
    </row>
    <row r="306" spans="1:7" x14ac:dyDescent="0.25">
      <c r="A306" t="s">
        <v>2842</v>
      </c>
      <c r="B306" t="s">
        <v>232</v>
      </c>
      <c r="C306" t="s">
        <v>22</v>
      </c>
      <c r="D306">
        <v>10</v>
      </c>
      <c r="E306">
        <v>0.86</v>
      </c>
      <c r="F306">
        <f t="shared" si="4"/>
        <v>74.58</v>
      </c>
      <c r="G306" t="str">
        <f>IF(F306&gt;(Options!$B$5+Options!$B$6),"C",IF(F306&lt;=(Options!$B$5),"A","B"))</f>
        <v>B</v>
      </c>
    </row>
    <row r="307" spans="1:7" x14ac:dyDescent="0.25">
      <c r="A307" t="s">
        <v>2842</v>
      </c>
      <c r="B307" t="s">
        <v>36</v>
      </c>
      <c r="C307" t="s">
        <v>22</v>
      </c>
      <c r="D307">
        <v>9</v>
      </c>
      <c r="E307">
        <v>0.77</v>
      </c>
      <c r="F307">
        <f t="shared" si="4"/>
        <v>75.349999999999994</v>
      </c>
      <c r="G307" t="str">
        <f>IF(F307&gt;(Options!$B$5+Options!$B$6),"C",IF(F307&lt;=(Options!$B$5),"A","B"))</f>
        <v>B</v>
      </c>
    </row>
    <row r="308" spans="1:7" x14ac:dyDescent="0.25">
      <c r="A308" t="s">
        <v>2842</v>
      </c>
      <c r="B308" t="s">
        <v>58</v>
      </c>
      <c r="C308" t="s">
        <v>22</v>
      </c>
      <c r="D308">
        <v>9</v>
      </c>
      <c r="E308">
        <v>0.77</v>
      </c>
      <c r="F308">
        <f t="shared" si="4"/>
        <v>76.11999999999999</v>
      </c>
      <c r="G308" t="str">
        <f>IF(F308&gt;(Options!$B$5+Options!$B$6),"C",IF(F308&lt;=(Options!$B$5),"A","B"))</f>
        <v>B</v>
      </c>
    </row>
    <row r="309" spans="1:7" x14ac:dyDescent="0.25">
      <c r="A309" t="s">
        <v>2842</v>
      </c>
      <c r="B309" t="s">
        <v>313</v>
      </c>
      <c r="C309" t="s">
        <v>22</v>
      </c>
      <c r="D309">
        <v>8</v>
      </c>
      <c r="E309">
        <v>0.69</v>
      </c>
      <c r="F309">
        <f t="shared" si="4"/>
        <v>76.809999999999988</v>
      </c>
      <c r="G309" t="str">
        <f>IF(F309&gt;(Options!$B$5+Options!$B$6),"C",IF(F309&lt;=(Options!$B$5),"A","B"))</f>
        <v>B</v>
      </c>
    </row>
    <row r="310" spans="1:7" x14ac:dyDescent="0.25">
      <c r="A310" t="s">
        <v>2842</v>
      </c>
      <c r="B310" t="s">
        <v>132</v>
      </c>
      <c r="C310" t="s">
        <v>133</v>
      </c>
      <c r="D310">
        <v>7</v>
      </c>
      <c r="E310">
        <v>0.6</v>
      </c>
      <c r="F310">
        <f t="shared" si="4"/>
        <v>77.409999999999982</v>
      </c>
      <c r="G310" t="str">
        <f>IF(F310&gt;(Options!$B$5+Options!$B$6),"C",IF(F310&lt;=(Options!$B$5),"A","B"))</f>
        <v>B</v>
      </c>
    </row>
    <row r="311" spans="1:7" x14ac:dyDescent="0.25">
      <c r="A311" t="s">
        <v>2842</v>
      </c>
      <c r="B311" t="s">
        <v>145</v>
      </c>
      <c r="C311" t="s">
        <v>258</v>
      </c>
      <c r="D311">
        <v>7</v>
      </c>
      <c r="E311">
        <v>0.6</v>
      </c>
      <c r="F311">
        <f t="shared" si="4"/>
        <v>78.009999999999977</v>
      </c>
      <c r="G311" t="str">
        <f>IF(F311&gt;(Options!$B$5+Options!$B$6),"C",IF(F311&lt;=(Options!$B$5),"A","B"))</f>
        <v>B</v>
      </c>
    </row>
    <row r="312" spans="1:7" x14ac:dyDescent="0.25">
      <c r="A312" t="s">
        <v>2842</v>
      </c>
      <c r="B312" t="s">
        <v>328</v>
      </c>
      <c r="C312" t="s">
        <v>22</v>
      </c>
      <c r="D312">
        <v>7</v>
      </c>
      <c r="E312">
        <v>0.6</v>
      </c>
      <c r="F312">
        <f t="shared" si="4"/>
        <v>78.609999999999971</v>
      </c>
      <c r="G312" t="str">
        <f>IF(F312&gt;(Options!$B$5+Options!$B$6),"C",IF(F312&lt;=(Options!$B$5),"A","B"))</f>
        <v>B</v>
      </c>
    </row>
    <row r="313" spans="1:7" x14ac:dyDescent="0.25">
      <c r="A313" t="s">
        <v>2842</v>
      </c>
      <c r="B313" t="s">
        <v>35</v>
      </c>
      <c r="C313" t="s">
        <v>22</v>
      </c>
      <c r="D313">
        <v>6</v>
      </c>
      <c r="E313">
        <v>0.52</v>
      </c>
      <c r="F313">
        <f t="shared" si="4"/>
        <v>79.129999999999967</v>
      </c>
      <c r="G313" t="str">
        <f>IF(F313&gt;(Options!$B$5+Options!$B$6),"C",IF(F313&lt;=(Options!$B$5),"A","B"))</f>
        <v>B</v>
      </c>
    </row>
    <row r="314" spans="1:7" x14ac:dyDescent="0.25">
      <c r="A314" t="s">
        <v>2842</v>
      </c>
      <c r="B314" t="s">
        <v>66</v>
      </c>
      <c r="C314" t="s">
        <v>22</v>
      </c>
      <c r="D314">
        <v>6</v>
      </c>
      <c r="E314">
        <v>0.52</v>
      </c>
      <c r="F314">
        <f t="shared" si="4"/>
        <v>79.649999999999963</v>
      </c>
      <c r="G314" t="str">
        <f>IF(F314&gt;(Options!$B$5+Options!$B$6),"C",IF(F314&lt;=(Options!$B$5),"A","B"))</f>
        <v>B</v>
      </c>
    </row>
    <row r="315" spans="1:7" x14ac:dyDescent="0.25">
      <c r="A315" t="s">
        <v>2842</v>
      </c>
      <c r="B315" t="s">
        <v>42</v>
      </c>
      <c r="C315" t="s">
        <v>22</v>
      </c>
      <c r="D315">
        <v>6</v>
      </c>
      <c r="E315">
        <v>0.52</v>
      </c>
      <c r="F315">
        <f t="shared" si="4"/>
        <v>80.169999999999959</v>
      </c>
      <c r="G315" t="str">
        <f>IF(F315&gt;(Options!$B$5+Options!$B$6),"C",IF(F315&lt;=(Options!$B$5),"A","B"))</f>
        <v>B</v>
      </c>
    </row>
    <row r="316" spans="1:7" x14ac:dyDescent="0.25">
      <c r="A316" t="s">
        <v>2842</v>
      </c>
      <c r="B316" t="s">
        <v>32</v>
      </c>
      <c r="C316" t="s">
        <v>22</v>
      </c>
      <c r="D316">
        <v>5</v>
      </c>
      <c r="E316">
        <v>0.43</v>
      </c>
      <c r="F316">
        <f t="shared" si="4"/>
        <v>80.599999999999966</v>
      </c>
      <c r="G316" t="str">
        <f>IF(F316&gt;(Options!$B$5+Options!$B$6),"C",IF(F316&lt;=(Options!$B$5),"A","B"))</f>
        <v>B</v>
      </c>
    </row>
    <row r="317" spans="1:7" x14ac:dyDescent="0.25">
      <c r="A317" t="s">
        <v>2842</v>
      </c>
      <c r="B317" t="s">
        <v>65</v>
      </c>
      <c r="C317" t="s">
        <v>22</v>
      </c>
      <c r="D317">
        <v>5</v>
      </c>
      <c r="E317">
        <v>0.43</v>
      </c>
      <c r="F317">
        <f t="shared" si="4"/>
        <v>81.029999999999973</v>
      </c>
      <c r="G317" t="str">
        <f>IF(F317&gt;(Options!$B$5+Options!$B$6),"C",IF(F317&lt;=(Options!$B$5),"A","B"))</f>
        <v>B</v>
      </c>
    </row>
    <row r="318" spans="1:7" x14ac:dyDescent="0.25">
      <c r="A318" t="s">
        <v>2842</v>
      </c>
      <c r="B318" t="s">
        <v>75</v>
      </c>
      <c r="C318" t="s">
        <v>22</v>
      </c>
      <c r="D318">
        <v>4</v>
      </c>
      <c r="E318">
        <v>0.34</v>
      </c>
      <c r="F318">
        <f t="shared" si="4"/>
        <v>81.369999999999976</v>
      </c>
      <c r="G318" t="str">
        <f>IF(F318&gt;(Options!$B$5+Options!$B$6),"C",IF(F318&lt;=(Options!$B$5),"A","B"))</f>
        <v>B</v>
      </c>
    </row>
    <row r="319" spans="1:7" x14ac:dyDescent="0.25">
      <c r="A319" t="s">
        <v>2842</v>
      </c>
      <c r="B319" t="s">
        <v>43</v>
      </c>
      <c r="C319" t="s">
        <v>22</v>
      </c>
      <c r="D319">
        <v>4</v>
      </c>
      <c r="E319">
        <v>0.34</v>
      </c>
      <c r="F319">
        <f t="shared" si="4"/>
        <v>81.70999999999998</v>
      </c>
      <c r="G319" t="str">
        <f>IF(F319&gt;(Options!$B$5+Options!$B$6),"C",IF(F319&lt;=(Options!$B$5),"A","B"))</f>
        <v>B</v>
      </c>
    </row>
    <row r="320" spans="1:7" x14ac:dyDescent="0.25">
      <c r="A320" t="s">
        <v>2842</v>
      </c>
      <c r="B320" t="s">
        <v>112</v>
      </c>
      <c r="C320" t="s">
        <v>22</v>
      </c>
      <c r="D320">
        <v>4</v>
      </c>
      <c r="E320">
        <v>0.34</v>
      </c>
      <c r="F320">
        <f t="shared" si="4"/>
        <v>82.049999999999983</v>
      </c>
      <c r="G320" t="str">
        <f>IF(F320&gt;(Options!$B$5+Options!$B$6),"C",IF(F320&lt;=(Options!$B$5),"A","B"))</f>
        <v>B</v>
      </c>
    </row>
    <row r="321" spans="1:7" x14ac:dyDescent="0.25">
      <c r="A321" t="s">
        <v>2842</v>
      </c>
      <c r="B321" t="s">
        <v>96</v>
      </c>
      <c r="C321" t="s">
        <v>97</v>
      </c>
      <c r="D321">
        <v>4</v>
      </c>
      <c r="E321">
        <v>0.34</v>
      </c>
      <c r="F321">
        <f t="shared" si="4"/>
        <v>82.389999999999986</v>
      </c>
      <c r="G321" t="str">
        <f>IF(F321&gt;(Options!$B$5+Options!$B$6),"C",IF(F321&lt;=(Options!$B$5),"A","B"))</f>
        <v>B</v>
      </c>
    </row>
    <row r="322" spans="1:7" x14ac:dyDescent="0.25">
      <c r="A322" t="s">
        <v>2842</v>
      </c>
      <c r="B322" t="s">
        <v>334</v>
      </c>
      <c r="C322" t="s">
        <v>22</v>
      </c>
      <c r="D322">
        <v>3</v>
      </c>
      <c r="E322">
        <v>0.26</v>
      </c>
      <c r="F322">
        <f t="shared" ref="F322:F385" si="5">SUMIF(A321,A322,F321)+E322</f>
        <v>82.649999999999991</v>
      </c>
      <c r="G322" t="str">
        <f>IF(F322&gt;(Options!$B$5+Options!$B$6),"C",IF(F322&lt;=(Options!$B$5),"A","B"))</f>
        <v>B</v>
      </c>
    </row>
    <row r="323" spans="1:7" x14ac:dyDescent="0.25">
      <c r="A323" t="s">
        <v>2842</v>
      </c>
      <c r="B323" t="s">
        <v>145</v>
      </c>
      <c r="C323" t="s">
        <v>193</v>
      </c>
      <c r="D323">
        <v>3</v>
      </c>
      <c r="E323">
        <v>0.26</v>
      </c>
      <c r="F323">
        <f t="shared" si="5"/>
        <v>82.91</v>
      </c>
      <c r="G323" t="str">
        <f>IF(F323&gt;(Options!$B$5+Options!$B$6),"C",IF(F323&lt;=(Options!$B$5),"A","B"))</f>
        <v>B</v>
      </c>
    </row>
    <row r="324" spans="1:7" x14ac:dyDescent="0.25">
      <c r="A324" t="s">
        <v>2842</v>
      </c>
      <c r="B324" t="s">
        <v>132</v>
      </c>
      <c r="C324" t="s">
        <v>146</v>
      </c>
      <c r="D324">
        <v>3</v>
      </c>
      <c r="E324">
        <v>0.26</v>
      </c>
      <c r="F324">
        <f t="shared" si="5"/>
        <v>83.17</v>
      </c>
      <c r="G324" t="str">
        <f>IF(F324&gt;(Options!$B$5+Options!$B$6),"C",IF(F324&lt;=(Options!$B$5),"A","B"))</f>
        <v>B</v>
      </c>
    </row>
    <row r="325" spans="1:7" x14ac:dyDescent="0.25">
      <c r="A325" t="s">
        <v>2842</v>
      </c>
      <c r="B325" t="s">
        <v>28</v>
      </c>
      <c r="C325" t="s">
        <v>22</v>
      </c>
      <c r="D325">
        <v>3</v>
      </c>
      <c r="E325">
        <v>0.26</v>
      </c>
      <c r="F325">
        <f t="shared" si="5"/>
        <v>83.43</v>
      </c>
      <c r="G325" t="str">
        <f>IF(F325&gt;(Options!$B$5+Options!$B$6),"C",IF(F325&lt;=(Options!$B$5),"A","B"))</f>
        <v>B</v>
      </c>
    </row>
    <row r="326" spans="1:7" x14ac:dyDescent="0.25">
      <c r="A326" t="s">
        <v>2842</v>
      </c>
      <c r="B326" t="s">
        <v>303</v>
      </c>
      <c r="C326" t="s">
        <v>22</v>
      </c>
      <c r="D326">
        <v>3</v>
      </c>
      <c r="E326">
        <v>0.26</v>
      </c>
      <c r="F326">
        <f t="shared" si="5"/>
        <v>83.690000000000012</v>
      </c>
      <c r="G326" t="str">
        <f>IF(F326&gt;(Options!$B$5+Options!$B$6),"C",IF(F326&lt;=(Options!$B$5),"A","B"))</f>
        <v>B</v>
      </c>
    </row>
    <row r="327" spans="1:7" x14ac:dyDescent="0.25">
      <c r="A327" t="s">
        <v>2842</v>
      </c>
      <c r="B327" t="s">
        <v>81</v>
      </c>
      <c r="C327" t="s">
        <v>22</v>
      </c>
      <c r="D327">
        <v>3</v>
      </c>
      <c r="E327">
        <v>0.26</v>
      </c>
      <c r="F327">
        <f t="shared" si="5"/>
        <v>83.950000000000017</v>
      </c>
      <c r="G327" t="str">
        <f>IF(F327&gt;(Options!$B$5+Options!$B$6),"C",IF(F327&lt;=(Options!$B$5),"A","B"))</f>
        <v>B</v>
      </c>
    </row>
    <row r="328" spans="1:7" x14ac:dyDescent="0.25">
      <c r="A328" t="s">
        <v>2842</v>
      </c>
      <c r="B328" t="s">
        <v>156</v>
      </c>
      <c r="C328" t="s">
        <v>22</v>
      </c>
      <c r="D328">
        <v>3</v>
      </c>
      <c r="E328">
        <v>0.26</v>
      </c>
      <c r="F328">
        <f t="shared" si="5"/>
        <v>84.210000000000022</v>
      </c>
      <c r="G328" t="str">
        <f>IF(F328&gt;(Options!$B$5+Options!$B$6),"C",IF(F328&lt;=(Options!$B$5),"A","B"))</f>
        <v>B</v>
      </c>
    </row>
    <row r="329" spans="1:7" x14ac:dyDescent="0.25">
      <c r="A329" t="s">
        <v>2842</v>
      </c>
      <c r="B329" t="s">
        <v>2215</v>
      </c>
      <c r="C329" t="s">
        <v>2216</v>
      </c>
      <c r="D329">
        <v>3</v>
      </c>
      <c r="E329">
        <v>0.26</v>
      </c>
      <c r="F329">
        <f t="shared" si="5"/>
        <v>84.470000000000027</v>
      </c>
      <c r="G329" t="str">
        <f>IF(F329&gt;(Options!$B$5+Options!$B$6),"C",IF(F329&lt;=(Options!$B$5),"A","B"))</f>
        <v>B</v>
      </c>
    </row>
    <row r="330" spans="1:7" x14ac:dyDescent="0.25">
      <c r="A330" t="s">
        <v>2842</v>
      </c>
      <c r="B330" t="s">
        <v>177</v>
      </c>
      <c r="C330" t="s">
        <v>340</v>
      </c>
      <c r="D330">
        <v>3</v>
      </c>
      <c r="E330">
        <v>0.26</v>
      </c>
      <c r="F330">
        <f t="shared" si="5"/>
        <v>84.730000000000032</v>
      </c>
      <c r="G330" t="str">
        <f>IF(F330&gt;(Options!$B$5+Options!$B$6),"C",IF(F330&lt;=(Options!$B$5),"A","B"))</f>
        <v>B</v>
      </c>
    </row>
    <row r="331" spans="1:7" x14ac:dyDescent="0.25">
      <c r="A331" t="s">
        <v>2842</v>
      </c>
      <c r="B331" t="s">
        <v>177</v>
      </c>
      <c r="C331" t="s">
        <v>2256</v>
      </c>
      <c r="D331">
        <v>3</v>
      </c>
      <c r="E331">
        <v>0.26</v>
      </c>
      <c r="F331">
        <f t="shared" si="5"/>
        <v>84.990000000000038</v>
      </c>
      <c r="G331" t="str">
        <f>IF(F331&gt;(Options!$B$5+Options!$B$6),"C",IF(F331&lt;=(Options!$B$5),"A","B"))</f>
        <v>B</v>
      </c>
    </row>
    <row r="332" spans="1:7" x14ac:dyDescent="0.25">
      <c r="A332" t="s">
        <v>2842</v>
      </c>
      <c r="B332" t="s">
        <v>3044</v>
      </c>
      <c r="C332" t="s">
        <v>22</v>
      </c>
      <c r="D332">
        <v>3</v>
      </c>
      <c r="E332">
        <v>0.26</v>
      </c>
      <c r="F332">
        <f t="shared" si="5"/>
        <v>85.250000000000043</v>
      </c>
      <c r="G332" t="str">
        <f>IF(F332&gt;(Options!$B$5+Options!$B$6),"C",IF(F332&lt;=(Options!$B$5),"A","B"))</f>
        <v>C</v>
      </c>
    </row>
    <row r="333" spans="1:7" x14ac:dyDescent="0.25">
      <c r="A333" t="s">
        <v>2842</v>
      </c>
      <c r="B333" t="s">
        <v>2232</v>
      </c>
      <c r="C333" t="s">
        <v>2214</v>
      </c>
      <c r="D333">
        <v>3</v>
      </c>
      <c r="E333">
        <v>0.26</v>
      </c>
      <c r="F333">
        <f t="shared" si="5"/>
        <v>85.510000000000048</v>
      </c>
      <c r="G333" t="str">
        <f>IF(F333&gt;(Options!$B$5+Options!$B$6),"C",IF(F333&lt;=(Options!$B$5),"A","B"))</f>
        <v>C</v>
      </c>
    </row>
    <row r="334" spans="1:7" x14ac:dyDescent="0.25">
      <c r="A334" t="s">
        <v>2842</v>
      </c>
      <c r="B334" t="s">
        <v>2258</v>
      </c>
      <c r="C334" t="s">
        <v>2214</v>
      </c>
      <c r="D334">
        <v>3</v>
      </c>
      <c r="E334">
        <v>0.26</v>
      </c>
      <c r="F334">
        <f t="shared" si="5"/>
        <v>85.770000000000053</v>
      </c>
      <c r="G334" t="str">
        <f>IF(F334&gt;(Options!$B$5+Options!$B$6),"C",IF(F334&lt;=(Options!$B$5),"A","B"))</f>
        <v>C</v>
      </c>
    </row>
    <row r="335" spans="1:7" x14ac:dyDescent="0.25">
      <c r="A335" t="s">
        <v>2842</v>
      </c>
      <c r="B335" t="s">
        <v>2749</v>
      </c>
      <c r="C335" t="s">
        <v>22</v>
      </c>
      <c r="D335">
        <v>3</v>
      </c>
      <c r="E335">
        <v>0.26</v>
      </c>
      <c r="F335">
        <f t="shared" si="5"/>
        <v>86.030000000000058</v>
      </c>
      <c r="G335" t="str">
        <f>IF(F335&gt;(Options!$B$5+Options!$B$6),"C",IF(F335&lt;=(Options!$B$5),"A","B"))</f>
        <v>C</v>
      </c>
    </row>
    <row r="336" spans="1:7" x14ac:dyDescent="0.25">
      <c r="A336" t="s">
        <v>2842</v>
      </c>
      <c r="B336" t="s">
        <v>2222</v>
      </c>
      <c r="C336" t="s">
        <v>2216</v>
      </c>
      <c r="D336">
        <v>3</v>
      </c>
      <c r="E336">
        <v>0.26</v>
      </c>
      <c r="F336">
        <f t="shared" si="5"/>
        <v>86.290000000000063</v>
      </c>
      <c r="G336" t="str">
        <f>IF(F336&gt;(Options!$B$5+Options!$B$6),"C",IF(F336&lt;=(Options!$B$5),"A","B"))</f>
        <v>C</v>
      </c>
    </row>
    <row r="337" spans="1:7" x14ac:dyDescent="0.25">
      <c r="A337" t="s">
        <v>2842</v>
      </c>
      <c r="B337" t="s">
        <v>333</v>
      </c>
      <c r="C337" t="s">
        <v>22</v>
      </c>
      <c r="D337">
        <v>3</v>
      </c>
      <c r="E337">
        <v>0.26</v>
      </c>
      <c r="F337">
        <f t="shared" si="5"/>
        <v>86.550000000000068</v>
      </c>
      <c r="G337" t="str">
        <f>IF(F337&gt;(Options!$B$5+Options!$B$6),"C",IF(F337&lt;=(Options!$B$5),"A","B"))</f>
        <v>C</v>
      </c>
    </row>
    <row r="338" spans="1:7" x14ac:dyDescent="0.25">
      <c r="A338" t="s">
        <v>2842</v>
      </c>
      <c r="B338" t="s">
        <v>241</v>
      </c>
      <c r="C338" t="s">
        <v>343</v>
      </c>
      <c r="D338">
        <v>2</v>
      </c>
      <c r="E338">
        <v>0.17</v>
      </c>
      <c r="F338">
        <f t="shared" si="5"/>
        <v>86.72000000000007</v>
      </c>
      <c r="G338" t="str">
        <f>IF(F338&gt;(Options!$B$5+Options!$B$6),"C",IF(F338&lt;=(Options!$B$5),"A","B"))</f>
        <v>C</v>
      </c>
    </row>
    <row r="339" spans="1:7" x14ac:dyDescent="0.25">
      <c r="A339" t="s">
        <v>2842</v>
      </c>
      <c r="B339" t="s">
        <v>241</v>
      </c>
      <c r="C339" t="s">
        <v>2272</v>
      </c>
      <c r="D339">
        <v>2</v>
      </c>
      <c r="E339">
        <v>0.17</v>
      </c>
      <c r="F339">
        <f t="shared" si="5"/>
        <v>86.890000000000072</v>
      </c>
      <c r="G339" t="str">
        <f>IF(F339&gt;(Options!$B$5+Options!$B$6),"C",IF(F339&lt;=(Options!$B$5),"A","B"))</f>
        <v>C</v>
      </c>
    </row>
    <row r="340" spans="1:7" x14ac:dyDescent="0.25">
      <c r="A340" t="s">
        <v>2842</v>
      </c>
      <c r="B340" t="s">
        <v>241</v>
      </c>
      <c r="C340" t="s">
        <v>2256</v>
      </c>
      <c r="D340">
        <v>2</v>
      </c>
      <c r="E340">
        <v>0.17</v>
      </c>
      <c r="F340">
        <f t="shared" si="5"/>
        <v>87.060000000000073</v>
      </c>
      <c r="G340" t="str">
        <f>IF(F340&gt;(Options!$B$5+Options!$B$6),"C",IF(F340&lt;=(Options!$B$5),"A","B"))</f>
        <v>C</v>
      </c>
    </row>
    <row r="341" spans="1:7" x14ac:dyDescent="0.25">
      <c r="A341" t="s">
        <v>2842</v>
      </c>
      <c r="B341" t="s">
        <v>233</v>
      </c>
      <c r="C341" t="s">
        <v>295</v>
      </c>
      <c r="D341">
        <v>2</v>
      </c>
      <c r="E341">
        <v>0.17</v>
      </c>
      <c r="F341">
        <f t="shared" si="5"/>
        <v>87.230000000000075</v>
      </c>
      <c r="G341" t="str">
        <f>IF(F341&gt;(Options!$B$5+Options!$B$6),"C",IF(F341&lt;=(Options!$B$5),"A","B"))</f>
        <v>C</v>
      </c>
    </row>
    <row r="342" spans="1:7" x14ac:dyDescent="0.25">
      <c r="A342" t="s">
        <v>2842</v>
      </c>
      <c r="B342" t="s">
        <v>233</v>
      </c>
      <c r="C342" t="s">
        <v>346</v>
      </c>
      <c r="D342">
        <v>2</v>
      </c>
      <c r="E342">
        <v>0.17</v>
      </c>
      <c r="F342">
        <f t="shared" si="5"/>
        <v>87.400000000000077</v>
      </c>
      <c r="G342" t="str">
        <f>IF(F342&gt;(Options!$B$5+Options!$B$6),"C",IF(F342&lt;=(Options!$B$5),"A","B"))</f>
        <v>C</v>
      </c>
    </row>
    <row r="343" spans="1:7" x14ac:dyDescent="0.25">
      <c r="A343" t="s">
        <v>2842</v>
      </c>
      <c r="B343" t="s">
        <v>67</v>
      </c>
      <c r="C343" t="s">
        <v>22</v>
      </c>
      <c r="D343">
        <v>2</v>
      </c>
      <c r="E343">
        <v>0.17</v>
      </c>
      <c r="F343">
        <f t="shared" si="5"/>
        <v>87.570000000000078</v>
      </c>
      <c r="G343" t="str">
        <f>IF(F343&gt;(Options!$B$5+Options!$B$6),"C",IF(F343&lt;=(Options!$B$5),"A","B"))</f>
        <v>C</v>
      </c>
    </row>
    <row r="344" spans="1:7" x14ac:dyDescent="0.25">
      <c r="A344" t="s">
        <v>2842</v>
      </c>
      <c r="B344" t="s">
        <v>259</v>
      </c>
      <c r="C344" t="s">
        <v>22</v>
      </c>
      <c r="D344">
        <v>2</v>
      </c>
      <c r="E344">
        <v>0.17</v>
      </c>
      <c r="F344">
        <f t="shared" si="5"/>
        <v>87.74000000000008</v>
      </c>
      <c r="G344" t="str">
        <f>IF(F344&gt;(Options!$B$5+Options!$B$6),"C",IF(F344&lt;=(Options!$B$5),"A","B"))</f>
        <v>C</v>
      </c>
    </row>
    <row r="345" spans="1:7" x14ac:dyDescent="0.25">
      <c r="A345" t="s">
        <v>2842</v>
      </c>
      <c r="B345" t="s">
        <v>95</v>
      </c>
      <c r="C345" t="s">
        <v>22</v>
      </c>
      <c r="D345">
        <v>2</v>
      </c>
      <c r="E345">
        <v>0.17</v>
      </c>
      <c r="F345">
        <f t="shared" si="5"/>
        <v>87.910000000000082</v>
      </c>
      <c r="G345" t="str">
        <f>IF(F345&gt;(Options!$B$5+Options!$B$6),"C",IF(F345&lt;=(Options!$B$5),"A","B"))</f>
        <v>C</v>
      </c>
    </row>
    <row r="346" spans="1:7" x14ac:dyDescent="0.25">
      <c r="A346" t="s">
        <v>2842</v>
      </c>
      <c r="B346" t="s">
        <v>241</v>
      </c>
      <c r="C346" t="s">
        <v>345</v>
      </c>
      <c r="D346">
        <v>2</v>
      </c>
      <c r="E346">
        <v>0.17</v>
      </c>
      <c r="F346">
        <f t="shared" si="5"/>
        <v>88.080000000000084</v>
      </c>
      <c r="G346" t="str">
        <f>IF(F346&gt;(Options!$B$5+Options!$B$6),"C",IF(F346&lt;=(Options!$B$5),"A","B"))</f>
        <v>C</v>
      </c>
    </row>
    <row r="347" spans="1:7" x14ac:dyDescent="0.25">
      <c r="A347" t="s">
        <v>2842</v>
      </c>
      <c r="B347" t="s">
        <v>241</v>
      </c>
      <c r="C347" t="s">
        <v>2311</v>
      </c>
      <c r="D347">
        <v>2</v>
      </c>
      <c r="E347">
        <v>0.17</v>
      </c>
      <c r="F347">
        <f t="shared" si="5"/>
        <v>88.250000000000085</v>
      </c>
      <c r="G347" t="str">
        <f>IF(F347&gt;(Options!$B$5+Options!$B$6),"C",IF(F347&lt;=(Options!$B$5),"A","B"))</f>
        <v>C</v>
      </c>
    </row>
    <row r="348" spans="1:7" x14ac:dyDescent="0.25">
      <c r="A348" t="s">
        <v>2842</v>
      </c>
      <c r="B348" t="s">
        <v>2293</v>
      </c>
      <c r="C348" t="s">
        <v>22</v>
      </c>
      <c r="D348">
        <v>2</v>
      </c>
      <c r="E348">
        <v>0.17</v>
      </c>
      <c r="F348">
        <f t="shared" si="5"/>
        <v>88.420000000000087</v>
      </c>
      <c r="G348" t="str">
        <f>IF(F348&gt;(Options!$B$5+Options!$B$6),"C",IF(F348&lt;=(Options!$B$5),"A","B"))</f>
        <v>C</v>
      </c>
    </row>
    <row r="349" spans="1:7" x14ac:dyDescent="0.25">
      <c r="A349" t="s">
        <v>2842</v>
      </c>
      <c r="B349" t="s">
        <v>241</v>
      </c>
      <c r="C349" t="s">
        <v>2273</v>
      </c>
      <c r="D349">
        <v>2</v>
      </c>
      <c r="E349">
        <v>0.17</v>
      </c>
      <c r="F349">
        <f t="shared" si="5"/>
        <v>88.590000000000089</v>
      </c>
      <c r="G349" t="str">
        <f>IF(F349&gt;(Options!$B$5+Options!$B$6),"C",IF(F349&lt;=(Options!$B$5),"A","B"))</f>
        <v>C</v>
      </c>
    </row>
    <row r="350" spans="1:7" x14ac:dyDescent="0.25">
      <c r="A350" t="s">
        <v>2842</v>
      </c>
      <c r="B350" t="s">
        <v>243</v>
      </c>
      <c r="C350" t="s">
        <v>22</v>
      </c>
      <c r="D350">
        <v>2</v>
      </c>
      <c r="E350">
        <v>0.17</v>
      </c>
      <c r="F350">
        <f t="shared" si="5"/>
        <v>88.76000000000009</v>
      </c>
      <c r="G350" t="str">
        <f>IF(F350&gt;(Options!$B$5+Options!$B$6),"C",IF(F350&lt;=(Options!$B$5),"A","B"))</f>
        <v>C</v>
      </c>
    </row>
    <row r="351" spans="1:7" x14ac:dyDescent="0.25">
      <c r="A351" t="s">
        <v>2842</v>
      </c>
      <c r="B351" t="s">
        <v>187</v>
      </c>
      <c r="C351" t="s">
        <v>22</v>
      </c>
      <c r="D351">
        <v>2</v>
      </c>
      <c r="E351">
        <v>0.17</v>
      </c>
      <c r="F351">
        <f t="shared" si="5"/>
        <v>88.930000000000092</v>
      </c>
      <c r="G351" t="str">
        <f>IF(F351&gt;(Options!$B$5+Options!$B$6),"C",IF(F351&lt;=(Options!$B$5),"A","B"))</f>
        <v>C</v>
      </c>
    </row>
    <row r="352" spans="1:7" x14ac:dyDescent="0.25">
      <c r="A352" t="s">
        <v>2842</v>
      </c>
      <c r="B352" t="s">
        <v>143</v>
      </c>
      <c r="C352" t="s">
        <v>22</v>
      </c>
      <c r="D352">
        <v>2</v>
      </c>
      <c r="E352">
        <v>0.17</v>
      </c>
      <c r="F352">
        <f t="shared" si="5"/>
        <v>89.100000000000094</v>
      </c>
      <c r="G352" t="str">
        <f>IF(F352&gt;(Options!$B$5+Options!$B$6),"C",IF(F352&lt;=(Options!$B$5),"A","B"))</f>
        <v>C</v>
      </c>
    </row>
    <row r="353" spans="1:7" x14ac:dyDescent="0.25">
      <c r="A353" t="s">
        <v>2842</v>
      </c>
      <c r="B353" t="s">
        <v>327</v>
      </c>
      <c r="C353" t="s">
        <v>22</v>
      </c>
      <c r="D353">
        <v>2</v>
      </c>
      <c r="E353">
        <v>0.17</v>
      </c>
      <c r="F353">
        <f t="shared" si="5"/>
        <v>89.270000000000095</v>
      </c>
      <c r="G353" t="str">
        <f>IF(F353&gt;(Options!$B$5+Options!$B$6),"C",IF(F353&lt;=(Options!$B$5),"A","B"))</f>
        <v>C</v>
      </c>
    </row>
    <row r="354" spans="1:7" x14ac:dyDescent="0.25">
      <c r="A354" t="s">
        <v>2842</v>
      </c>
      <c r="B354" t="s">
        <v>2204</v>
      </c>
      <c r="C354" t="s">
        <v>22</v>
      </c>
      <c r="D354">
        <v>2</v>
      </c>
      <c r="E354">
        <v>0.17</v>
      </c>
      <c r="F354">
        <f t="shared" si="5"/>
        <v>89.440000000000097</v>
      </c>
      <c r="G354" t="str">
        <f>IF(F354&gt;(Options!$B$5+Options!$B$6),"C",IF(F354&lt;=(Options!$B$5),"A","B"))</f>
        <v>C</v>
      </c>
    </row>
    <row r="355" spans="1:7" x14ac:dyDescent="0.25">
      <c r="A355" t="s">
        <v>2842</v>
      </c>
      <c r="B355" t="s">
        <v>145</v>
      </c>
      <c r="C355" t="s">
        <v>146</v>
      </c>
      <c r="D355">
        <v>2</v>
      </c>
      <c r="E355">
        <v>0.17</v>
      </c>
      <c r="F355">
        <f t="shared" si="5"/>
        <v>89.610000000000099</v>
      </c>
      <c r="G355" t="str">
        <f>IF(F355&gt;(Options!$B$5+Options!$B$6),"C",IF(F355&lt;=(Options!$B$5),"A","B"))</f>
        <v>C</v>
      </c>
    </row>
    <row r="356" spans="1:7" x14ac:dyDescent="0.25">
      <c r="A356" t="s">
        <v>2842</v>
      </c>
      <c r="B356" t="s">
        <v>199</v>
      </c>
      <c r="C356" t="s">
        <v>22</v>
      </c>
      <c r="D356">
        <v>2</v>
      </c>
      <c r="E356">
        <v>0.17</v>
      </c>
      <c r="F356">
        <f t="shared" si="5"/>
        <v>89.780000000000101</v>
      </c>
      <c r="G356" t="str">
        <f>IF(F356&gt;(Options!$B$5+Options!$B$6),"C",IF(F356&lt;=(Options!$B$5),"A","B"))</f>
        <v>C</v>
      </c>
    </row>
    <row r="357" spans="1:7" x14ac:dyDescent="0.25">
      <c r="A357" t="s">
        <v>2842</v>
      </c>
      <c r="B357" t="s">
        <v>2235</v>
      </c>
      <c r="C357" t="s">
        <v>2216</v>
      </c>
      <c r="D357">
        <v>2</v>
      </c>
      <c r="E357">
        <v>0.17</v>
      </c>
      <c r="F357">
        <f t="shared" si="5"/>
        <v>89.950000000000102</v>
      </c>
      <c r="G357" t="str">
        <f>IF(F357&gt;(Options!$B$5+Options!$B$6),"C",IF(F357&lt;=(Options!$B$5),"A","B"))</f>
        <v>C</v>
      </c>
    </row>
    <row r="358" spans="1:7" x14ac:dyDescent="0.25">
      <c r="A358" t="s">
        <v>2842</v>
      </c>
      <c r="B358" t="s">
        <v>2222</v>
      </c>
      <c r="C358" t="s">
        <v>2224</v>
      </c>
      <c r="D358">
        <v>2</v>
      </c>
      <c r="E358">
        <v>0.17</v>
      </c>
      <c r="F358">
        <f t="shared" si="5"/>
        <v>90.120000000000104</v>
      </c>
      <c r="G358" t="str">
        <f>IF(F358&gt;(Options!$B$5+Options!$B$6),"C",IF(F358&lt;=(Options!$B$5),"A","B"))</f>
        <v>C</v>
      </c>
    </row>
    <row r="359" spans="1:7" x14ac:dyDescent="0.25">
      <c r="A359" t="s">
        <v>2842</v>
      </c>
      <c r="B359" t="s">
        <v>2222</v>
      </c>
      <c r="C359" t="s">
        <v>2223</v>
      </c>
      <c r="D359">
        <v>2</v>
      </c>
      <c r="E359">
        <v>0.17</v>
      </c>
      <c r="F359">
        <f t="shared" si="5"/>
        <v>90.290000000000106</v>
      </c>
      <c r="G359" t="str">
        <f>IF(F359&gt;(Options!$B$5+Options!$B$6),"C",IF(F359&lt;=(Options!$B$5),"A","B"))</f>
        <v>C</v>
      </c>
    </row>
    <row r="360" spans="1:7" x14ac:dyDescent="0.25">
      <c r="A360" t="s">
        <v>2842</v>
      </c>
      <c r="B360" t="s">
        <v>76</v>
      </c>
      <c r="C360" t="s">
        <v>22</v>
      </c>
      <c r="D360">
        <v>2</v>
      </c>
      <c r="E360">
        <v>0.17</v>
      </c>
      <c r="F360">
        <f t="shared" si="5"/>
        <v>90.460000000000107</v>
      </c>
      <c r="G360" t="str">
        <f>IF(F360&gt;(Options!$B$5+Options!$B$6),"C",IF(F360&lt;=(Options!$B$5),"A","B"))</f>
        <v>C</v>
      </c>
    </row>
    <row r="361" spans="1:7" x14ac:dyDescent="0.25">
      <c r="A361" t="s">
        <v>2842</v>
      </c>
      <c r="B361" t="s">
        <v>109</v>
      </c>
      <c r="C361" t="s">
        <v>22</v>
      </c>
      <c r="D361">
        <v>2</v>
      </c>
      <c r="E361">
        <v>0.17</v>
      </c>
      <c r="F361">
        <f t="shared" si="5"/>
        <v>90.630000000000109</v>
      </c>
      <c r="G361" t="str">
        <f>IF(F361&gt;(Options!$B$5+Options!$B$6),"C",IF(F361&lt;=(Options!$B$5),"A","B"))</f>
        <v>C</v>
      </c>
    </row>
    <row r="362" spans="1:7" x14ac:dyDescent="0.25">
      <c r="A362" t="s">
        <v>2842</v>
      </c>
      <c r="B362" t="s">
        <v>2231</v>
      </c>
      <c r="C362" t="s">
        <v>2214</v>
      </c>
      <c r="D362">
        <v>2</v>
      </c>
      <c r="E362">
        <v>0.17</v>
      </c>
      <c r="F362">
        <f t="shared" si="5"/>
        <v>90.800000000000111</v>
      </c>
      <c r="G362" t="str">
        <f>IF(F362&gt;(Options!$B$5+Options!$B$6),"C",IF(F362&lt;=(Options!$B$5),"A","B"))</f>
        <v>C</v>
      </c>
    </row>
    <row r="363" spans="1:7" x14ac:dyDescent="0.25">
      <c r="A363" t="s">
        <v>2842</v>
      </c>
      <c r="B363" t="s">
        <v>326</v>
      </c>
      <c r="C363" t="s">
        <v>22</v>
      </c>
      <c r="D363">
        <v>2</v>
      </c>
      <c r="E363">
        <v>0.17</v>
      </c>
      <c r="F363">
        <f t="shared" si="5"/>
        <v>90.970000000000113</v>
      </c>
      <c r="G363" t="str">
        <f>IF(F363&gt;(Options!$B$5+Options!$B$6),"C",IF(F363&lt;=(Options!$B$5),"A","B"))</f>
        <v>C</v>
      </c>
    </row>
    <row r="364" spans="1:7" x14ac:dyDescent="0.25">
      <c r="A364" t="s">
        <v>2842</v>
      </c>
      <c r="B364" t="s">
        <v>98</v>
      </c>
      <c r="C364" t="s">
        <v>22</v>
      </c>
      <c r="D364">
        <v>2</v>
      </c>
      <c r="E364">
        <v>0.17</v>
      </c>
      <c r="F364">
        <f t="shared" si="5"/>
        <v>91.140000000000114</v>
      </c>
      <c r="G364" t="str">
        <f>IF(F364&gt;(Options!$B$5+Options!$B$6),"C",IF(F364&lt;=(Options!$B$5),"A","B"))</f>
        <v>C</v>
      </c>
    </row>
    <row r="365" spans="1:7" x14ac:dyDescent="0.25">
      <c r="A365" t="s">
        <v>2842</v>
      </c>
      <c r="B365" t="s">
        <v>37</v>
      </c>
      <c r="C365" t="s">
        <v>22</v>
      </c>
      <c r="D365">
        <v>2</v>
      </c>
      <c r="E365">
        <v>0.17</v>
      </c>
      <c r="F365">
        <f t="shared" si="5"/>
        <v>91.310000000000116</v>
      </c>
      <c r="G365" t="str">
        <f>IF(F365&gt;(Options!$B$5+Options!$B$6),"C",IF(F365&lt;=(Options!$B$5),"A","B"))</f>
        <v>C</v>
      </c>
    </row>
    <row r="366" spans="1:7" x14ac:dyDescent="0.25">
      <c r="A366" t="s">
        <v>2842</v>
      </c>
      <c r="B366" t="s">
        <v>3303</v>
      </c>
      <c r="C366" t="s">
        <v>22</v>
      </c>
      <c r="D366">
        <v>2</v>
      </c>
      <c r="E366">
        <v>0.17</v>
      </c>
      <c r="F366">
        <f t="shared" si="5"/>
        <v>91.480000000000118</v>
      </c>
      <c r="G366" t="str">
        <f>IF(F366&gt;(Options!$B$5+Options!$B$6),"C",IF(F366&lt;=(Options!$B$5),"A","B"))</f>
        <v>C</v>
      </c>
    </row>
    <row r="367" spans="1:7" x14ac:dyDescent="0.25">
      <c r="A367" t="s">
        <v>2842</v>
      </c>
      <c r="B367" t="s">
        <v>125</v>
      </c>
      <c r="C367" t="s">
        <v>22</v>
      </c>
      <c r="D367">
        <v>2</v>
      </c>
      <c r="E367">
        <v>0.17</v>
      </c>
      <c r="F367">
        <f t="shared" si="5"/>
        <v>91.650000000000119</v>
      </c>
      <c r="G367" t="str">
        <f>IF(F367&gt;(Options!$B$5+Options!$B$6),"C",IF(F367&lt;=(Options!$B$5),"A","B"))</f>
        <v>C</v>
      </c>
    </row>
    <row r="368" spans="1:7" x14ac:dyDescent="0.25">
      <c r="A368" t="s">
        <v>2842</v>
      </c>
      <c r="B368" t="s">
        <v>177</v>
      </c>
      <c r="C368" t="s">
        <v>2203</v>
      </c>
      <c r="D368">
        <v>2</v>
      </c>
      <c r="E368">
        <v>0.17</v>
      </c>
      <c r="F368">
        <f t="shared" si="5"/>
        <v>91.820000000000121</v>
      </c>
      <c r="G368" t="str">
        <f>IF(F368&gt;(Options!$B$5+Options!$B$6),"C",IF(F368&lt;=(Options!$B$5),"A","B"))</f>
        <v>C</v>
      </c>
    </row>
    <row r="369" spans="1:7" x14ac:dyDescent="0.25">
      <c r="A369" t="s">
        <v>2842</v>
      </c>
      <c r="B369" t="s">
        <v>177</v>
      </c>
      <c r="C369" t="s">
        <v>2312</v>
      </c>
      <c r="D369">
        <v>2</v>
      </c>
      <c r="E369">
        <v>0.17</v>
      </c>
      <c r="F369">
        <f t="shared" si="5"/>
        <v>91.990000000000123</v>
      </c>
      <c r="G369" t="str">
        <f>IF(F369&gt;(Options!$B$5+Options!$B$6),"C",IF(F369&lt;=(Options!$B$5),"A","B"))</f>
        <v>C</v>
      </c>
    </row>
    <row r="370" spans="1:7" x14ac:dyDescent="0.25">
      <c r="A370" t="s">
        <v>2842</v>
      </c>
      <c r="B370" t="s">
        <v>177</v>
      </c>
      <c r="C370" t="s">
        <v>2202</v>
      </c>
      <c r="D370">
        <v>2</v>
      </c>
      <c r="E370">
        <v>0.17</v>
      </c>
      <c r="F370">
        <f t="shared" si="5"/>
        <v>92.160000000000124</v>
      </c>
      <c r="G370" t="str">
        <f>IF(F370&gt;(Options!$B$5+Options!$B$6),"C",IF(F370&lt;=(Options!$B$5),"A","B"))</f>
        <v>C</v>
      </c>
    </row>
    <row r="371" spans="1:7" x14ac:dyDescent="0.25">
      <c r="A371" t="s">
        <v>2842</v>
      </c>
      <c r="B371" t="s">
        <v>177</v>
      </c>
      <c r="C371" t="s">
        <v>342</v>
      </c>
      <c r="D371">
        <v>2</v>
      </c>
      <c r="E371">
        <v>0.17</v>
      </c>
      <c r="F371">
        <f t="shared" si="5"/>
        <v>92.330000000000126</v>
      </c>
      <c r="G371" t="str">
        <f>IF(F371&gt;(Options!$B$5+Options!$B$6),"C",IF(F371&lt;=(Options!$B$5),"A","B"))</f>
        <v>C</v>
      </c>
    </row>
    <row r="372" spans="1:7" x14ac:dyDescent="0.25">
      <c r="A372" t="s">
        <v>2842</v>
      </c>
      <c r="B372" t="s">
        <v>330</v>
      </c>
      <c r="C372" t="s">
        <v>22</v>
      </c>
      <c r="D372">
        <v>2</v>
      </c>
      <c r="E372">
        <v>0.17</v>
      </c>
      <c r="F372">
        <f t="shared" si="5"/>
        <v>92.500000000000128</v>
      </c>
      <c r="G372" t="str">
        <f>IF(F372&gt;(Options!$B$5+Options!$B$6),"C",IF(F372&lt;=(Options!$B$5),"A","B"))</f>
        <v>C</v>
      </c>
    </row>
    <row r="373" spans="1:7" x14ac:dyDescent="0.25">
      <c r="A373" t="s">
        <v>2842</v>
      </c>
      <c r="B373" t="s">
        <v>90</v>
      </c>
      <c r="C373" t="s">
        <v>22</v>
      </c>
      <c r="D373">
        <v>2</v>
      </c>
      <c r="E373">
        <v>0.17</v>
      </c>
      <c r="F373">
        <f t="shared" si="5"/>
        <v>92.67000000000013</v>
      </c>
      <c r="G373" t="str">
        <f>IF(F373&gt;(Options!$B$5+Options!$B$6),"C",IF(F373&lt;=(Options!$B$5),"A","B"))</f>
        <v>C</v>
      </c>
    </row>
    <row r="374" spans="1:7" x14ac:dyDescent="0.25">
      <c r="A374" t="s">
        <v>2842</v>
      </c>
      <c r="B374" t="s">
        <v>241</v>
      </c>
      <c r="C374" t="s">
        <v>339</v>
      </c>
      <c r="D374">
        <v>2</v>
      </c>
      <c r="E374">
        <v>0.17</v>
      </c>
      <c r="F374">
        <f t="shared" si="5"/>
        <v>92.840000000000131</v>
      </c>
      <c r="G374" t="str">
        <f>IF(F374&gt;(Options!$B$5+Options!$B$6),"C",IF(F374&lt;=(Options!$B$5),"A","B"))</f>
        <v>C</v>
      </c>
    </row>
    <row r="375" spans="1:7" x14ac:dyDescent="0.25">
      <c r="A375" t="s">
        <v>2842</v>
      </c>
      <c r="B375" t="s">
        <v>324</v>
      </c>
      <c r="C375" t="s">
        <v>22</v>
      </c>
      <c r="D375">
        <v>1</v>
      </c>
      <c r="E375">
        <v>0.09</v>
      </c>
      <c r="F375">
        <f t="shared" si="5"/>
        <v>92.930000000000135</v>
      </c>
      <c r="G375" t="str">
        <f>IF(F375&gt;(Options!$B$5+Options!$B$6),"C",IF(F375&lt;=(Options!$B$5),"A","B"))</f>
        <v>C</v>
      </c>
    </row>
    <row r="376" spans="1:7" x14ac:dyDescent="0.25">
      <c r="A376" t="s">
        <v>2842</v>
      </c>
      <c r="B376" t="s">
        <v>233</v>
      </c>
      <c r="C376" t="s">
        <v>239</v>
      </c>
      <c r="D376">
        <v>1</v>
      </c>
      <c r="E376">
        <v>0.09</v>
      </c>
      <c r="F376">
        <f t="shared" si="5"/>
        <v>93.020000000000138</v>
      </c>
      <c r="G376" t="str">
        <f>IF(F376&gt;(Options!$B$5+Options!$B$6),"C",IF(F376&lt;=(Options!$B$5),"A","B"))</f>
        <v>C</v>
      </c>
    </row>
    <row r="377" spans="1:7" x14ac:dyDescent="0.25">
      <c r="A377" t="s">
        <v>2842</v>
      </c>
      <c r="B377" t="s">
        <v>246</v>
      </c>
      <c r="C377" t="s">
        <v>2250</v>
      </c>
      <c r="D377">
        <v>1</v>
      </c>
      <c r="E377">
        <v>0.09</v>
      </c>
      <c r="F377">
        <f t="shared" si="5"/>
        <v>93.110000000000142</v>
      </c>
      <c r="G377" t="str">
        <f>IF(F377&gt;(Options!$B$5+Options!$B$6),"C",IF(F377&lt;=(Options!$B$5),"A","B"))</f>
        <v>C</v>
      </c>
    </row>
    <row r="378" spans="1:7" x14ac:dyDescent="0.25">
      <c r="A378" t="s">
        <v>2842</v>
      </c>
      <c r="B378" t="s">
        <v>246</v>
      </c>
      <c r="C378" t="s">
        <v>257</v>
      </c>
      <c r="D378">
        <v>1</v>
      </c>
      <c r="E378">
        <v>0.09</v>
      </c>
      <c r="F378">
        <f t="shared" si="5"/>
        <v>93.200000000000145</v>
      </c>
      <c r="G378" t="str">
        <f>IF(F378&gt;(Options!$B$5+Options!$B$6),"C",IF(F378&lt;=(Options!$B$5),"A","B"))</f>
        <v>C</v>
      </c>
    </row>
    <row r="379" spans="1:7" x14ac:dyDescent="0.25">
      <c r="A379" t="s">
        <v>2842</v>
      </c>
      <c r="B379" t="s">
        <v>40</v>
      </c>
      <c r="C379" t="s">
        <v>22</v>
      </c>
      <c r="D379">
        <v>1</v>
      </c>
      <c r="E379">
        <v>0.09</v>
      </c>
      <c r="F379">
        <f t="shared" si="5"/>
        <v>93.290000000000148</v>
      </c>
      <c r="G379" t="str">
        <f>IF(F379&gt;(Options!$B$5+Options!$B$6),"C",IF(F379&lt;=(Options!$B$5),"A","B"))</f>
        <v>C</v>
      </c>
    </row>
    <row r="380" spans="1:7" x14ac:dyDescent="0.25">
      <c r="A380" t="s">
        <v>2842</v>
      </c>
      <c r="B380" t="s">
        <v>130</v>
      </c>
      <c r="C380" t="s">
        <v>22</v>
      </c>
      <c r="D380">
        <v>1</v>
      </c>
      <c r="E380">
        <v>0.09</v>
      </c>
      <c r="F380">
        <f t="shared" si="5"/>
        <v>93.380000000000152</v>
      </c>
      <c r="G380" t="str">
        <f>IF(F380&gt;(Options!$B$5+Options!$B$6),"C",IF(F380&lt;=(Options!$B$5),"A","B"))</f>
        <v>C</v>
      </c>
    </row>
    <row r="381" spans="1:7" x14ac:dyDescent="0.25">
      <c r="A381" t="s">
        <v>2842</v>
      </c>
      <c r="B381" t="s">
        <v>77</v>
      </c>
      <c r="C381" t="s">
        <v>22</v>
      </c>
      <c r="D381">
        <v>1</v>
      </c>
      <c r="E381">
        <v>0.09</v>
      </c>
      <c r="F381">
        <f t="shared" si="5"/>
        <v>93.470000000000155</v>
      </c>
      <c r="G381" t="str">
        <f>IF(F381&gt;(Options!$B$5+Options!$B$6),"C",IF(F381&lt;=(Options!$B$5),"A","B"))</f>
        <v>C</v>
      </c>
    </row>
    <row r="382" spans="1:7" x14ac:dyDescent="0.25">
      <c r="A382" t="s">
        <v>2842</v>
      </c>
      <c r="B382" t="s">
        <v>335</v>
      </c>
      <c r="C382" t="s">
        <v>22</v>
      </c>
      <c r="D382">
        <v>1</v>
      </c>
      <c r="E382">
        <v>0.09</v>
      </c>
      <c r="F382">
        <f t="shared" si="5"/>
        <v>93.560000000000159</v>
      </c>
      <c r="G382" t="str">
        <f>IF(F382&gt;(Options!$B$5+Options!$B$6),"C",IF(F382&lt;=(Options!$B$5),"A","B"))</f>
        <v>C</v>
      </c>
    </row>
    <row r="383" spans="1:7" x14ac:dyDescent="0.25">
      <c r="A383" t="s">
        <v>2842</v>
      </c>
      <c r="B383" t="s">
        <v>171</v>
      </c>
      <c r="C383" t="s">
        <v>22</v>
      </c>
      <c r="D383">
        <v>1</v>
      </c>
      <c r="E383">
        <v>0.09</v>
      </c>
      <c r="F383">
        <f t="shared" si="5"/>
        <v>93.650000000000162</v>
      </c>
      <c r="G383" t="str">
        <f>IF(F383&gt;(Options!$B$5+Options!$B$6),"C",IF(F383&lt;=(Options!$B$5),"A","B"))</f>
        <v>C</v>
      </c>
    </row>
    <row r="384" spans="1:7" x14ac:dyDescent="0.25">
      <c r="A384" t="s">
        <v>2842</v>
      </c>
      <c r="B384" t="s">
        <v>101</v>
      </c>
      <c r="C384" t="s">
        <v>22</v>
      </c>
      <c r="D384">
        <v>1</v>
      </c>
      <c r="E384">
        <v>0.09</v>
      </c>
      <c r="F384">
        <f t="shared" si="5"/>
        <v>93.740000000000165</v>
      </c>
      <c r="G384" t="str">
        <f>IF(F384&gt;(Options!$B$5+Options!$B$6),"C",IF(F384&lt;=(Options!$B$5),"A","B"))</f>
        <v>C</v>
      </c>
    </row>
    <row r="385" spans="1:7" x14ac:dyDescent="0.25">
      <c r="A385" t="s">
        <v>2842</v>
      </c>
      <c r="B385" t="s">
        <v>237</v>
      </c>
      <c r="C385" t="s">
        <v>22</v>
      </c>
      <c r="D385">
        <v>1</v>
      </c>
      <c r="E385">
        <v>0.09</v>
      </c>
      <c r="F385">
        <f t="shared" si="5"/>
        <v>93.830000000000169</v>
      </c>
      <c r="G385" t="str">
        <f>IF(F385&gt;(Options!$B$5+Options!$B$6),"C",IF(F385&lt;=(Options!$B$5),"A","B"))</f>
        <v>C</v>
      </c>
    </row>
    <row r="386" spans="1:7" x14ac:dyDescent="0.25">
      <c r="A386" t="s">
        <v>2842</v>
      </c>
      <c r="B386" t="s">
        <v>246</v>
      </c>
      <c r="C386" t="s">
        <v>239</v>
      </c>
      <c r="D386">
        <v>1</v>
      </c>
      <c r="E386">
        <v>0.09</v>
      </c>
      <c r="F386">
        <f t="shared" ref="F386:F449" si="6">SUMIF(A385,A386,F385)+E386</f>
        <v>93.920000000000172</v>
      </c>
      <c r="G386" t="str">
        <f>IF(F386&gt;(Options!$B$5+Options!$B$6),"C",IF(F386&lt;=(Options!$B$5),"A","B"))</f>
        <v>C</v>
      </c>
    </row>
    <row r="387" spans="1:7" x14ac:dyDescent="0.25">
      <c r="A387" t="s">
        <v>2842</v>
      </c>
      <c r="B387" t="s">
        <v>69</v>
      </c>
      <c r="C387" t="s">
        <v>22</v>
      </c>
      <c r="D387">
        <v>1</v>
      </c>
      <c r="E387">
        <v>0.09</v>
      </c>
      <c r="F387">
        <f t="shared" si="6"/>
        <v>94.010000000000176</v>
      </c>
      <c r="G387" t="str">
        <f>IF(F387&gt;(Options!$B$5+Options!$B$6),"C",IF(F387&lt;=(Options!$B$5),"A","B"))</f>
        <v>C</v>
      </c>
    </row>
    <row r="388" spans="1:7" x14ac:dyDescent="0.25">
      <c r="A388" t="s">
        <v>2842</v>
      </c>
      <c r="B388" t="s">
        <v>177</v>
      </c>
      <c r="C388" t="s">
        <v>343</v>
      </c>
      <c r="D388">
        <v>1</v>
      </c>
      <c r="E388">
        <v>0.09</v>
      </c>
      <c r="F388">
        <f t="shared" si="6"/>
        <v>94.100000000000179</v>
      </c>
      <c r="G388" t="str">
        <f>IF(F388&gt;(Options!$B$5+Options!$B$6),"C",IF(F388&lt;=(Options!$B$5),"A","B"))</f>
        <v>C</v>
      </c>
    </row>
    <row r="389" spans="1:7" x14ac:dyDescent="0.25">
      <c r="A389" t="s">
        <v>2842</v>
      </c>
      <c r="B389" t="s">
        <v>27</v>
      </c>
      <c r="C389" t="s">
        <v>22</v>
      </c>
      <c r="D389">
        <v>1</v>
      </c>
      <c r="E389">
        <v>0.09</v>
      </c>
      <c r="F389">
        <f t="shared" si="6"/>
        <v>94.190000000000182</v>
      </c>
      <c r="G389" t="str">
        <f>IF(F389&gt;(Options!$B$5+Options!$B$6),"C",IF(F389&lt;=(Options!$B$5),"A","B"))</f>
        <v>C</v>
      </c>
    </row>
    <row r="390" spans="1:7" x14ac:dyDescent="0.25">
      <c r="A390" t="s">
        <v>2842</v>
      </c>
      <c r="B390" t="s">
        <v>3308</v>
      </c>
      <c r="C390" t="s">
        <v>22</v>
      </c>
      <c r="D390">
        <v>1</v>
      </c>
      <c r="E390">
        <v>0.09</v>
      </c>
      <c r="F390">
        <f t="shared" si="6"/>
        <v>94.280000000000186</v>
      </c>
      <c r="G390" t="str">
        <f>IF(F390&gt;(Options!$B$5+Options!$B$6),"C",IF(F390&lt;=(Options!$B$5),"A","B"))</f>
        <v>C</v>
      </c>
    </row>
    <row r="391" spans="1:7" x14ac:dyDescent="0.25">
      <c r="A391" t="s">
        <v>2842</v>
      </c>
      <c r="B391" t="s">
        <v>2302</v>
      </c>
      <c r="C391" t="s">
        <v>22</v>
      </c>
      <c r="D391">
        <v>1</v>
      </c>
      <c r="E391">
        <v>0.09</v>
      </c>
      <c r="F391">
        <f t="shared" si="6"/>
        <v>94.370000000000189</v>
      </c>
      <c r="G391" t="str">
        <f>IF(F391&gt;(Options!$B$5+Options!$B$6),"C",IF(F391&lt;=(Options!$B$5),"A","B"))</f>
        <v>C</v>
      </c>
    </row>
    <row r="392" spans="1:7" x14ac:dyDescent="0.25">
      <c r="A392" t="s">
        <v>2842</v>
      </c>
      <c r="B392" t="s">
        <v>46</v>
      </c>
      <c r="C392" t="s">
        <v>22</v>
      </c>
      <c r="D392">
        <v>1</v>
      </c>
      <c r="E392">
        <v>0.09</v>
      </c>
      <c r="F392">
        <f t="shared" si="6"/>
        <v>94.460000000000193</v>
      </c>
      <c r="G392" t="str">
        <f>IF(F392&gt;(Options!$B$5+Options!$B$6),"C",IF(F392&lt;=(Options!$B$5),"A","B"))</f>
        <v>C</v>
      </c>
    </row>
    <row r="393" spans="1:7" x14ac:dyDescent="0.25">
      <c r="A393" t="s">
        <v>2842</v>
      </c>
      <c r="B393" t="s">
        <v>152</v>
      </c>
      <c r="C393" t="s">
        <v>22</v>
      </c>
      <c r="D393">
        <v>1</v>
      </c>
      <c r="E393">
        <v>0.09</v>
      </c>
      <c r="F393">
        <f t="shared" si="6"/>
        <v>94.550000000000196</v>
      </c>
      <c r="G393" t="str">
        <f>IF(F393&gt;(Options!$B$5+Options!$B$6),"C",IF(F393&lt;=(Options!$B$5),"A","B"))</f>
        <v>C</v>
      </c>
    </row>
    <row r="394" spans="1:7" x14ac:dyDescent="0.25">
      <c r="A394" t="s">
        <v>2842</v>
      </c>
      <c r="B394" t="s">
        <v>188</v>
      </c>
      <c r="C394" t="s">
        <v>22</v>
      </c>
      <c r="D394">
        <v>1</v>
      </c>
      <c r="E394">
        <v>0.09</v>
      </c>
      <c r="F394">
        <f t="shared" si="6"/>
        <v>94.6400000000002</v>
      </c>
      <c r="G394" t="str">
        <f>IF(F394&gt;(Options!$B$5+Options!$B$6),"C",IF(F394&lt;=(Options!$B$5),"A","B"))</f>
        <v>C</v>
      </c>
    </row>
    <row r="395" spans="1:7" x14ac:dyDescent="0.25">
      <c r="A395" t="s">
        <v>2842</v>
      </c>
      <c r="B395" t="s">
        <v>238</v>
      </c>
      <c r="C395" t="s">
        <v>2200</v>
      </c>
      <c r="D395">
        <v>1</v>
      </c>
      <c r="E395">
        <v>0.09</v>
      </c>
      <c r="F395">
        <f t="shared" si="6"/>
        <v>94.730000000000203</v>
      </c>
      <c r="G395" t="str">
        <f>IF(F395&gt;(Options!$B$5+Options!$B$6),"C",IF(F395&lt;=(Options!$B$5),"A","B"))</f>
        <v>C</v>
      </c>
    </row>
    <row r="396" spans="1:7" x14ac:dyDescent="0.25">
      <c r="A396" t="s">
        <v>2842</v>
      </c>
      <c r="B396" t="s">
        <v>2234</v>
      </c>
      <c r="C396" t="s">
        <v>2219</v>
      </c>
      <c r="D396">
        <v>1</v>
      </c>
      <c r="E396">
        <v>0.09</v>
      </c>
      <c r="F396">
        <f t="shared" si="6"/>
        <v>94.820000000000206</v>
      </c>
      <c r="G396" t="str">
        <f>IF(F396&gt;(Options!$B$5+Options!$B$6),"C",IF(F396&lt;=(Options!$B$5),"A","B"))</f>
        <v>C</v>
      </c>
    </row>
    <row r="397" spans="1:7" x14ac:dyDescent="0.25">
      <c r="A397" t="s">
        <v>2842</v>
      </c>
      <c r="B397" t="s">
        <v>3054</v>
      </c>
      <c r="C397" t="s">
        <v>22</v>
      </c>
      <c r="D397">
        <v>1</v>
      </c>
      <c r="E397">
        <v>0.09</v>
      </c>
      <c r="F397">
        <f t="shared" si="6"/>
        <v>94.91000000000021</v>
      </c>
      <c r="G397" t="str">
        <f>IF(F397&gt;(Options!$B$5+Options!$B$6),"C",IF(F397&lt;=(Options!$B$5),"A","B"))</f>
        <v>C</v>
      </c>
    </row>
    <row r="398" spans="1:7" x14ac:dyDescent="0.25">
      <c r="A398" t="s">
        <v>2842</v>
      </c>
      <c r="B398" t="s">
        <v>254</v>
      </c>
      <c r="C398" t="s">
        <v>22</v>
      </c>
      <c r="D398">
        <v>1</v>
      </c>
      <c r="E398">
        <v>0.09</v>
      </c>
      <c r="F398">
        <f t="shared" si="6"/>
        <v>95.000000000000213</v>
      </c>
      <c r="G398" t="str">
        <f>IF(F398&gt;(Options!$B$5+Options!$B$6),"C",IF(F398&lt;=(Options!$B$5),"A","B"))</f>
        <v>C</v>
      </c>
    </row>
    <row r="399" spans="1:7" x14ac:dyDescent="0.25">
      <c r="A399" t="s">
        <v>2842</v>
      </c>
      <c r="B399" t="s">
        <v>221</v>
      </c>
      <c r="C399" t="s">
        <v>22</v>
      </c>
      <c r="D399">
        <v>1</v>
      </c>
      <c r="E399">
        <v>0.09</v>
      </c>
      <c r="F399">
        <f t="shared" si="6"/>
        <v>95.090000000000217</v>
      </c>
      <c r="G399" t="str">
        <f>IF(F399&gt;(Options!$B$5+Options!$B$6),"C",IF(F399&lt;=(Options!$B$5),"A","B"))</f>
        <v>C</v>
      </c>
    </row>
    <row r="400" spans="1:7" x14ac:dyDescent="0.25">
      <c r="A400" t="s">
        <v>2842</v>
      </c>
      <c r="B400" t="s">
        <v>3058</v>
      </c>
      <c r="C400" t="s">
        <v>345</v>
      </c>
      <c r="D400">
        <v>1</v>
      </c>
      <c r="E400">
        <v>0.09</v>
      </c>
      <c r="F400">
        <f t="shared" si="6"/>
        <v>95.18000000000022</v>
      </c>
      <c r="G400" t="str">
        <f>IF(F400&gt;(Options!$B$5+Options!$B$6),"C",IF(F400&lt;=(Options!$B$5),"A","B"))</f>
        <v>C</v>
      </c>
    </row>
    <row r="401" spans="1:7" x14ac:dyDescent="0.25">
      <c r="A401" t="s">
        <v>2842</v>
      </c>
      <c r="B401" t="s">
        <v>31</v>
      </c>
      <c r="C401" t="s">
        <v>22</v>
      </c>
      <c r="D401">
        <v>1</v>
      </c>
      <c r="E401">
        <v>0.09</v>
      </c>
      <c r="F401">
        <f t="shared" si="6"/>
        <v>95.270000000000223</v>
      </c>
      <c r="G401" t="str">
        <f>IF(F401&gt;(Options!$B$5+Options!$B$6),"C",IF(F401&lt;=(Options!$B$5),"A","B"))</f>
        <v>C</v>
      </c>
    </row>
    <row r="402" spans="1:7" x14ac:dyDescent="0.25">
      <c r="A402" t="s">
        <v>2842</v>
      </c>
      <c r="B402" t="s">
        <v>238</v>
      </c>
      <c r="C402" t="s">
        <v>339</v>
      </c>
      <c r="D402">
        <v>1</v>
      </c>
      <c r="E402">
        <v>0.09</v>
      </c>
      <c r="F402">
        <f t="shared" si="6"/>
        <v>95.360000000000227</v>
      </c>
      <c r="G402" t="str">
        <f>IF(F402&gt;(Options!$B$5+Options!$B$6),"C",IF(F402&lt;=(Options!$B$5),"A","B"))</f>
        <v>C</v>
      </c>
    </row>
    <row r="403" spans="1:7" x14ac:dyDescent="0.25">
      <c r="A403" t="s">
        <v>2842</v>
      </c>
      <c r="B403" t="s">
        <v>238</v>
      </c>
      <c r="C403" t="s">
        <v>2203</v>
      </c>
      <c r="D403">
        <v>1</v>
      </c>
      <c r="E403">
        <v>0.09</v>
      </c>
      <c r="F403">
        <f t="shared" si="6"/>
        <v>95.45000000000023</v>
      </c>
      <c r="G403" t="str">
        <f>IF(F403&gt;(Options!$B$5+Options!$B$6),"C",IF(F403&lt;=(Options!$B$5),"A","B"))</f>
        <v>C</v>
      </c>
    </row>
    <row r="404" spans="1:7" x14ac:dyDescent="0.25">
      <c r="A404" t="s">
        <v>2842</v>
      </c>
      <c r="B404" t="s">
        <v>233</v>
      </c>
      <c r="C404" t="s">
        <v>2251</v>
      </c>
      <c r="D404">
        <v>1</v>
      </c>
      <c r="E404">
        <v>0.09</v>
      </c>
      <c r="F404">
        <f t="shared" si="6"/>
        <v>95.540000000000234</v>
      </c>
      <c r="G404" t="str">
        <f>IF(F404&gt;(Options!$B$5+Options!$B$6),"C",IF(F404&lt;=(Options!$B$5),"A","B"))</f>
        <v>C</v>
      </c>
    </row>
    <row r="405" spans="1:7" x14ac:dyDescent="0.25">
      <c r="A405" t="s">
        <v>2842</v>
      </c>
      <c r="B405" t="s">
        <v>238</v>
      </c>
      <c r="C405" t="s">
        <v>343</v>
      </c>
      <c r="D405">
        <v>1</v>
      </c>
      <c r="E405">
        <v>0.09</v>
      </c>
      <c r="F405">
        <f t="shared" si="6"/>
        <v>95.630000000000237</v>
      </c>
      <c r="G405" t="str">
        <f>IF(F405&gt;(Options!$B$5+Options!$B$6),"C",IF(F405&lt;=(Options!$B$5),"A","B"))</f>
        <v>C</v>
      </c>
    </row>
    <row r="406" spans="1:7" x14ac:dyDescent="0.25">
      <c r="A406" t="s">
        <v>2842</v>
      </c>
      <c r="B406" t="s">
        <v>246</v>
      </c>
      <c r="C406" t="s">
        <v>2212</v>
      </c>
      <c r="D406">
        <v>1</v>
      </c>
      <c r="E406">
        <v>0.09</v>
      </c>
      <c r="F406">
        <f t="shared" si="6"/>
        <v>95.72000000000024</v>
      </c>
      <c r="G406" t="str">
        <f>IF(F406&gt;(Options!$B$5+Options!$B$6),"C",IF(F406&lt;=(Options!$B$5),"A","B"))</f>
        <v>C</v>
      </c>
    </row>
    <row r="407" spans="1:7" x14ac:dyDescent="0.25">
      <c r="A407" t="s">
        <v>2842</v>
      </c>
      <c r="B407" t="s">
        <v>26</v>
      </c>
      <c r="C407" t="s">
        <v>22</v>
      </c>
      <c r="D407">
        <v>1</v>
      </c>
      <c r="E407">
        <v>0.09</v>
      </c>
      <c r="F407">
        <f t="shared" si="6"/>
        <v>95.810000000000244</v>
      </c>
      <c r="G407" t="str">
        <f>IF(F407&gt;(Options!$B$5+Options!$B$6),"C",IF(F407&lt;=(Options!$B$5),"A","B"))</f>
        <v>C</v>
      </c>
    </row>
    <row r="408" spans="1:7" x14ac:dyDescent="0.25">
      <c r="A408" t="s">
        <v>2842</v>
      </c>
      <c r="B408" t="s">
        <v>241</v>
      </c>
      <c r="C408" t="s">
        <v>2261</v>
      </c>
      <c r="D408">
        <v>1</v>
      </c>
      <c r="E408">
        <v>0.09</v>
      </c>
      <c r="F408">
        <f t="shared" si="6"/>
        <v>95.900000000000247</v>
      </c>
      <c r="G408" t="str">
        <f>IF(F408&gt;(Options!$B$5+Options!$B$6),"C",IF(F408&lt;=(Options!$B$5),"A","B"))</f>
        <v>C</v>
      </c>
    </row>
    <row r="409" spans="1:7" x14ac:dyDescent="0.25">
      <c r="A409" t="s">
        <v>2842</v>
      </c>
      <c r="B409" t="s">
        <v>241</v>
      </c>
      <c r="C409" t="s">
        <v>2274</v>
      </c>
      <c r="D409">
        <v>1</v>
      </c>
      <c r="E409">
        <v>0.09</v>
      </c>
      <c r="F409">
        <f t="shared" si="6"/>
        <v>95.990000000000251</v>
      </c>
      <c r="G409" t="str">
        <f>IF(F409&gt;(Options!$B$5+Options!$B$6),"C",IF(F409&lt;=(Options!$B$5),"A","B"))</f>
        <v>C</v>
      </c>
    </row>
    <row r="410" spans="1:7" x14ac:dyDescent="0.25">
      <c r="A410" t="s">
        <v>2842</v>
      </c>
      <c r="B410" t="s">
        <v>233</v>
      </c>
      <c r="C410" t="s">
        <v>258</v>
      </c>
      <c r="D410">
        <v>1</v>
      </c>
      <c r="E410">
        <v>0.09</v>
      </c>
      <c r="F410">
        <f t="shared" si="6"/>
        <v>96.080000000000254</v>
      </c>
      <c r="G410" t="str">
        <f>IF(F410&gt;(Options!$B$5+Options!$B$6),"C",IF(F410&lt;=(Options!$B$5),"A","B"))</f>
        <v>C</v>
      </c>
    </row>
    <row r="411" spans="1:7" x14ac:dyDescent="0.25">
      <c r="A411" t="s">
        <v>2842</v>
      </c>
      <c r="B411" t="s">
        <v>233</v>
      </c>
      <c r="C411" t="s">
        <v>294</v>
      </c>
      <c r="D411">
        <v>1</v>
      </c>
      <c r="E411">
        <v>0.09</v>
      </c>
      <c r="F411">
        <f t="shared" si="6"/>
        <v>96.170000000000258</v>
      </c>
      <c r="G411" t="str">
        <f>IF(F411&gt;(Options!$B$5+Options!$B$6),"C",IF(F411&lt;=(Options!$B$5),"A","B"))</f>
        <v>C</v>
      </c>
    </row>
    <row r="412" spans="1:7" x14ac:dyDescent="0.25">
      <c r="A412" t="s">
        <v>2842</v>
      </c>
      <c r="B412" t="s">
        <v>233</v>
      </c>
      <c r="C412" t="s">
        <v>257</v>
      </c>
      <c r="D412">
        <v>1</v>
      </c>
      <c r="E412">
        <v>0.09</v>
      </c>
      <c r="F412">
        <f t="shared" si="6"/>
        <v>96.260000000000261</v>
      </c>
      <c r="G412" t="str">
        <f>IF(F412&gt;(Options!$B$5+Options!$B$6),"C",IF(F412&lt;=(Options!$B$5),"A","B"))</f>
        <v>C</v>
      </c>
    </row>
    <row r="413" spans="1:7" x14ac:dyDescent="0.25">
      <c r="A413" t="s">
        <v>2842</v>
      </c>
      <c r="B413" t="s">
        <v>293</v>
      </c>
      <c r="C413" t="s">
        <v>22</v>
      </c>
      <c r="D413">
        <v>1</v>
      </c>
      <c r="E413">
        <v>0.09</v>
      </c>
      <c r="F413">
        <f t="shared" si="6"/>
        <v>96.350000000000264</v>
      </c>
      <c r="G413" t="str">
        <f>IF(F413&gt;(Options!$B$5+Options!$B$6),"C",IF(F413&lt;=(Options!$B$5),"A","B"))</f>
        <v>C</v>
      </c>
    </row>
    <row r="414" spans="1:7" x14ac:dyDescent="0.25">
      <c r="A414" t="s">
        <v>2842</v>
      </c>
      <c r="B414" t="s">
        <v>184</v>
      </c>
      <c r="C414" t="s">
        <v>22</v>
      </c>
      <c r="D414">
        <v>1</v>
      </c>
      <c r="E414">
        <v>0.09</v>
      </c>
      <c r="F414">
        <f t="shared" si="6"/>
        <v>96.440000000000268</v>
      </c>
      <c r="G414" t="str">
        <f>IF(F414&gt;(Options!$B$5+Options!$B$6),"C",IF(F414&lt;=(Options!$B$5),"A","B"))</f>
        <v>C</v>
      </c>
    </row>
    <row r="415" spans="1:7" x14ac:dyDescent="0.25">
      <c r="A415" t="s">
        <v>2842</v>
      </c>
      <c r="B415" t="s">
        <v>89</v>
      </c>
      <c r="C415" t="s">
        <v>22</v>
      </c>
      <c r="D415">
        <v>1</v>
      </c>
      <c r="E415">
        <v>0.09</v>
      </c>
      <c r="F415">
        <f t="shared" si="6"/>
        <v>96.530000000000271</v>
      </c>
      <c r="G415" t="str">
        <f>IF(F415&gt;(Options!$B$5+Options!$B$6),"C",IF(F415&lt;=(Options!$B$5),"A","B"))</f>
        <v>C</v>
      </c>
    </row>
    <row r="416" spans="1:7" x14ac:dyDescent="0.25">
      <c r="A416" t="s">
        <v>2842</v>
      </c>
      <c r="B416" t="s">
        <v>2213</v>
      </c>
      <c r="C416" t="s">
        <v>2214</v>
      </c>
      <c r="D416">
        <v>1</v>
      </c>
      <c r="E416">
        <v>0.09</v>
      </c>
      <c r="F416">
        <f t="shared" si="6"/>
        <v>96.620000000000275</v>
      </c>
      <c r="G416" t="str">
        <f>IF(F416&gt;(Options!$B$5+Options!$B$6),"C",IF(F416&lt;=(Options!$B$5),"A","B"))</f>
        <v>C</v>
      </c>
    </row>
    <row r="417" spans="1:7" x14ac:dyDescent="0.25">
      <c r="A417" t="s">
        <v>2842</v>
      </c>
      <c r="B417" t="s">
        <v>2217</v>
      </c>
      <c r="C417" t="s">
        <v>2216</v>
      </c>
      <c r="D417">
        <v>1</v>
      </c>
      <c r="E417">
        <v>0.09</v>
      </c>
      <c r="F417">
        <f t="shared" si="6"/>
        <v>96.710000000000278</v>
      </c>
      <c r="G417" t="str">
        <f>IF(F417&gt;(Options!$B$5+Options!$B$6),"C",IF(F417&lt;=(Options!$B$5),"A","B"))</f>
        <v>C</v>
      </c>
    </row>
    <row r="418" spans="1:7" x14ac:dyDescent="0.25">
      <c r="A418" t="s">
        <v>2842</v>
      </c>
      <c r="B418" t="s">
        <v>34</v>
      </c>
      <c r="C418" t="s">
        <v>22</v>
      </c>
      <c r="D418">
        <v>1</v>
      </c>
      <c r="E418">
        <v>0.09</v>
      </c>
      <c r="F418">
        <f t="shared" si="6"/>
        <v>96.800000000000281</v>
      </c>
      <c r="G418" t="str">
        <f>IF(F418&gt;(Options!$B$5+Options!$B$6),"C",IF(F418&lt;=(Options!$B$5),"A","B"))</f>
        <v>C</v>
      </c>
    </row>
    <row r="419" spans="1:7" x14ac:dyDescent="0.25">
      <c r="A419" t="s">
        <v>2842</v>
      </c>
      <c r="B419" t="s">
        <v>3298</v>
      </c>
      <c r="C419" t="s">
        <v>2214</v>
      </c>
      <c r="D419">
        <v>1</v>
      </c>
      <c r="E419">
        <v>0.09</v>
      </c>
      <c r="F419">
        <f t="shared" si="6"/>
        <v>96.890000000000285</v>
      </c>
      <c r="G419" t="str">
        <f>IF(F419&gt;(Options!$B$5+Options!$B$6),"C",IF(F419&lt;=(Options!$B$5),"A","B"))</f>
        <v>C</v>
      </c>
    </row>
    <row r="420" spans="1:7" x14ac:dyDescent="0.25">
      <c r="A420" t="s">
        <v>2842</v>
      </c>
      <c r="B420" t="s">
        <v>3298</v>
      </c>
      <c r="C420" t="s">
        <v>2216</v>
      </c>
      <c r="D420">
        <v>1</v>
      </c>
      <c r="E420">
        <v>0.09</v>
      </c>
      <c r="F420">
        <f t="shared" si="6"/>
        <v>96.980000000000288</v>
      </c>
      <c r="G420" t="str">
        <f>IF(F420&gt;(Options!$B$5+Options!$B$6),"C",IF(F420&lt;=(Options!$B$5),"A","B"))</f>
        <v>C</v>
      </c>
    </row>
    <row r="421" spans="1:7" x14ac:dyDescent="0.25">
      <c r="A421" t="s">
        <v>2842</v>
      </c>
      <c r="B421" t="s">
        <v>128</v>
      </c>
      <c r="C421" t="s">
        <v>304</v>
      </c>
      <c r="D421">
        <v>1</v>
      </c>
      <c r="E421">
        <v>0.09</v>
      </c>
      <c r="F421">
        <f t="shared" si="6"/>
        <v>97.070000000000292</v>
      </c>
      <c r="G421" t="str">
        <f>IF(F421&gt;(Options!$B$5+Options!$B$6),"C",IF(F421&lt;=(Options!$B$5),"A","B"))</f>
        <v>C</v>
      </c>
    </row>
    <row r="422" spans="1:7" x14ac:dyDescent="0.25">
      <c r="A422" t="s">
        <v>2842</v>
      </c>
      <c r="B422" t="s">
        <v>194</v>
      </c>
      <c r="C422" t="s">
        <v>133</v>
      </c>
      <c r="D422">
        <v>1</v>
      </c>
      <c r="E422">
        <v>0.09</v>
      </c>
      <c r="F422">
        <f t="shared" si="6"/>
        <v>97.160000000000295</v>
      </c>
      <c r="G422" t="str">
        <f>IF(F422&gt;(Options!$B$5+Options!$B$6),"C",IF(F422&lt;=(Options!$B$5),"A","B"))</f>
        <v>C</v>
      </c>
    </row>
    <row r="423" spans="1:7" x14ac:dyDescent="0.25">
      <c r="A423" t="s">
        <v>2842</v>
      </c>
      <c r="B423" t="s">
        <v>2228</v>
      </c>
      <c r="C423" t="s">
        <v>2214</v>
      </c>
      <c r="D423">
        <v>1</v>
      </c>
      <c r="E423">
        <v>0.09</v>
      </c>
      <c r="F423">
        <f t="shared" si="6"/>
        <v>97.250000000000298</v>
      </c>
      <c r="G423" t="str">
        <f>IF(F423&gt;(Options!$B$5+Options!$B$6),"C",IF(F423&lt;=(Options!$B$5),"A","B"))</f>
        <v>C</v>
      </c>
    </row>
    <row r="424" spans="1:7" x14ac:dyDescent="0.25">
      <c r="A424" t="s">
        <v>2842</v>
      </c>
      <c r="B424" t="s">
        <v>158</v>
      </c>
      <c r="C424" t="s">
        <v>266</v>
      </c>
      <c r="D424">
        <v>1</v>
      </c>
      <c r="E424">
        <v>0.09</v>
      </c>
      <c r="F424">
        <f t="shared" si="6"/>
        <v>97.340000000000302</v>
      </c>
      <c r="G424" t="str">
        <f>IF(F424&gt;(Options!$B$5+Options!$B$6),"C",IF(F424&lt;=(Options!$B$5),"A","B"))</f>
        <v>C</v>
      </c>
    </row>
    <row r="425" spans="1:7" x14ac:dyDescent="0.25">
      <c r="A425" t="s">
        <v>2842</v>
      </c>
      <c r="B425" t="s">
        <v>3049</v>
      </c>
      <c r="C425" t="s">
        <v>3050</v>
      </c>
      <c r="D425">
        <v>1</v>
      </c>
      <c r="E425">
        <v>0.09</v>
      </c>
      <c r="F425">
        <f t="shared" si="6"/>
        <v>97.430000000000305</v>
      </c>
      <c r="G425" t="str">
        <f>IF(F425&gt;(Options!$B$5+Options!$B$6),"C",IF(F425&lt;=(Options!$B$5),"A","B"))</f>
        <v>C</v>
      </c>
    </row>
    <row r="426" spans="1:7" x14ac:dyDescent="0.25">
      <c r="A426" t="s">
        <v>2842</v>
      </c>
      <c r="B426" t="s">
        <v>2295</v>
      </c>
      <c r="C426" t="s">
        <v>22</v>
      </c>
      <c r="D426">
        <v>1</v>
      </c>
      <c r="E426">
        <v>0.09</v>
      </c>
      <c r="F426">
        <f t="shared" si="6"/>
        <v>97.520000000000309</v>
      </c>
      <c r="G426" t="str">
        <f>IF(F426&gt;(Options!$B$5+Options!$B$6),"C",IF(F426&lt;=(Options!$B$5),"A","B"))</f>
        <v>C</v>
      </c>
    </row>
    <row r="427" spans="1:7" x14ac:dyDescent="0.25">
      <c r="A427" t="s">
        <v>2842</v>
      </c>
      <c r="B427" t="s">
        <v>338</v>
      </c>
      <c r="C427" t="s">
        <v>2200</v>
      </c>
      <c r="D427">
        <v>1</v>
      </c>
      <c r="E427">
        <v>0.09</v>
      </c>
      <c r="F427">
        <f t="shared" si="6"/>
        <v>97.610000000000312</v>
      </c>
      <c r="G427" t="str">
        <f>IF(F427&gt;(Options!$B$5+Options!$B$6),"C",IF(F427&lt;=(Options!$B$5),"A","B"))</f>
        <v>C</v>
      </c>
    </row>
    <row r="428" spans="1:7" x14ac:dyDescent="0.25">
      <c r="A428" t="s">
        <v>2842</v>
      </c>
      <c r="B428" t="s">
        <v>44</v>
      </c>
      <c r="C428" t="s">
        <v>22</v>
      </c>
      <c r="D428">
        <v>1</v>
      </c>
      <c r="E428">
        <v>0.09</v>
      </c>
      <c r="F428">
        <f t="shared" si="6"/>
        <v>97.700000000000315</v>
      </c>
      <c r="G428" t="str">
        <f>IF(F428&gt;(Options!$B$5+Options!$B$6),"C",IF(F428&lt;=(Options!$B$5),"A","B"))</f>
        <v>C</v>
      </c>
    </row>
    <row r="429" spans="1:7" x14ac:dyDescent="0.25">
      <c r="A429" t="s">
        <v>2842</v>
      </c>
      <c r="B429" t="s">
        <v>338</v>
      </c>
      <c r="C429" t="s">
        <v>340</v>
      </c>
      <c r="D429">
        <v>1</v>
      </c>
      <c r="E429">
        <v>0.09</v>
      </c>
      <c r="F429">
        <f t="shared" si="6"/>
        <v>97.790000000000319</v>
      </c>
      <c r="G429" t="str">
        <f>IF(F429&gt;(Options!$B$5+Options!$B$6),"C",IF(F429&lt;=(Options!$B$5),"A","B"))</f>
        <v>C</v>
      </c>
    </row>
    <row r="430" spans="1:7" x14ac:dyDescent="0.25">
      <c r="A430" t="s">
        <v>2842</v>
      </c>
      <c r="B430" t="s">
        <v>338</v>
      </c>
      <c r="C430" t="s">
        <v>344</v>
      </c>
      <c r="D430">
        <v>1</v>
      </c>
      <c r="E430">
        <v>0.09</v>
      </c>
      <c r="F430">
        <f t="shared" si="6"/>
        <v>97.880000000000322</v>
      </c>
      <c r="G430" t="str">
        <f>IF(F430&gt;(Options!$B$5+Options!$B$6),"C",IF(F430&lt;=(Options!$B$5),"A","B"))</f>
        <v>C</v>
      </c>
    </row>
    <row r="431" spans="1:7" x14ac:dyDescent="0.25">
      <c r="A431" t="s">
        <v>2842</v>
      </c>
      <c r="B431" t="s">
        <v>2234</v>
      </c>
      <c r="C431" t="s">
        <v>2214</v>
      </c>
      <c r="D431">
        <v>1</v>
      </c>
      <c r="E431">
        <v>0.09</v>
      </c>
      <c r="F431">
        <f t="shared" si="6"/>
        <v>97.970000000000326</v>
      </c>
      <c r="G431" t="str">
        <f>IF(F431&gt;(Options!$B$5+Options!$B$6),"C",IF(F431&lt;=(Options!$B$5),"A","B"))</f>
        <v>C</v>
      </c>
    </row>
    <row r="432" spans="1:7" x14ac:dyDescent="0.25">
      <c r="A432" t="s">
        <v>2842</v>
      </c>
      <c r="B432" t="s">
        <v>2259</v>
      </c>
      <c r="C432" t="s">
        <v>2216</v>
      </c>
      <c r="D432">
        <v>1</v>
      </c>
      <c r="E432">
        <v>0.09</v>
      </c>
      <c r="F432">
        <f t="shared" si="6"/>
        <v>98.060000000000329</v>
      </c>
      <c r="G432" t="str">
        <f>IF(F432&gt;(Options!$B$5+Options!$B$6),"C",IF(F432&lt;=(Options!$B$5),"A","B"))</f>
        <v>C</v>
      </c>
    </row>
    <row r="433" spans="1:7" x14ac:dyDescent="0.25">
      <c r="A433" t="s">
        <v>2842</v>
      </c>
      <c r="B433" t="s">
        <v>2236</v>
      </c>
      <c r="C433" t="s">
        <v>2214</v>
      </c>
      <c r="D433">
        <v>1</v>
      </c>
      <c r="E433">
        <v>0.09</v>
      </c>
      <c r="F433">
        <f t="shared" si="6"/>
        <v>98.150000000000333</v>
      </c>
      <c r="G433" t="str">
        <f>IF(F433&gt;(Options!$B$5+Options!$B$6),"C",IF(F433&lt;=(Options!$B$5),"A","B"))</f>
        <v>C</v>
      </c>
    </row>
    <row r="434" spans="1:7" x14ac:dyDescent="0.25">
      <c r="A434" t="s">
        <v>2842</v>
      </c>
      <c r="B434" t="s">
        <v>2314</v>
      </c>
      <c r="C434" t="s">
        <v>22</v>
      </c>
      <c r="D434">
        <v>1</v>
      </c>
      <c r="E434">
        <v>0.09</v>
      </c>
      <c r="F434">
        <f t="shared" si="6"/>
        <v>98.240000000000336</v>
      </c>
      <c r="G434" t="str">
        <f>IF(F434&gt;(Options!$B$5+Options!$B$6),"C",IF(F434&lt;=(Options!$B$5),"A","B"))</f>
        <v>C</v>
      </c>
    </row>
    <row r="435" spans="1:7" x14ac:dyDescent="0.25">
      <c r="A435" t="s">
        <v>2842</v>
      </c>
      <c r="B435" t="s">
        <v>3058</v>
      </c>
      <c r="C435" t="s">
        <v>339</v>
      </c>
      <c r="D435">
        <v>1</v>
      </c>
      <c r="E435">
        <v>0.09</v>
      </c>
      <c r="F435">
        <f t="shared" si="6"/>
        <v>98.330000000000339</v>
      </c>
      <c r="G435" t="str">
        <f>IF(F435&gt;(Options!$B$5+Options!$B$6),"C",IF(F435&lt;=(Options!$B$5),"A","B"))</f>
        <v>C</v>
      </c>
    </row>
    <row r="436" spans="1:7" x14ac:dyDescent="0.25">
      <c r="A436" t="s">
        <v>2842</v>
      </c>
      <c r="B436" t="s">
        <v>158</v>
      </c>
      <c r="C436" t="s">
        <v>157</v>
      </c>
      <c r="D436">
        <v>1</v>
      </c>
      <c r="E436">
        <v>0.09</v>
      </c>
      <c r="F436">
        <f t="shared" si="6"/>
        <v>98.420000000000343</v>
      </c>
      <c r="G436" t="str">
        <f>IF(F436&gt;(Options!$B$5+Options!$B$6),"C",IF(F436&lt;=(Options!$B$5),"A","B"))</f>
        <v>C</v>
      </c>
    </row>
    <row r="437" spans="1:7" x14ac:dyDescent="0.25">
      <c r="A437" t="s">
        <v>2842</v>
      </c>
      <c r="B437" t="s">
        <v>175</v>
      </c>
      <c r="C437" t="s">
        <v>3439</v>
      </c>
      <c r="D437">
        <v>1</v>
      </c>
      <c r="E437">
        <v>0.09</v>
      </c>
      <c r="F437">
        <f t="shared" si="6"/>
        <v>98.510000000000346</v>
      </c>
      <c r="G437" t="str">
        <f>IF(F437&gt;(Options!$B$5+Options!$B$6),"C",IF(F437&lt;=(Options!$B$5),"A","B"))</f>
        <v>C</v>
      </c>
    </row>
    <row r="438" spans="1:7" x14ac:dyDescent="0.25">
      <c r="A438" t="s">
        <v>2842</v>
      </c>
      <c r="B438" t="s">
        <v>211</v>
      </c>
      <c r="C438" t="s">
        <v>22</v>
      </c>
      <c r="D438">
        <v>1</v>
      </c>
      <c r="E438">
        <v>0.09</v>
      </c>
      <c r="F438">
        <f t="shared" si="6"/>
        <v>98.60000000000035</v>
      </c>
      <c r="G438" t="str">
        <f>IF(F438&gt;(Options!$B$5+Options!$B$6),"C",IF(F438&lt;=(Options!$B$5),"A","B"))</f>
        <v>C</v>
      </c>
    </row>
    <row r="439" spans="1:7" x14ac:dyDescent="0.25">
      <c r="A439" t="s">
        <v>2842</v>
      </c>
      <c r="B439" t="s">
        <v>134</v>
      </c>
      <c r="C439" t="s">
        <v>135</v>
      </c>
      <c r="D439">
        <v>1</v>
      </c>
      <c r="E439">
        <v>0.09</v>
      </c>
      <c r="F439">
        <f t="shared" si="6"/>
        <v>98.690000000000353</v>
      </c>
      <c r="G439" t="str">
        <f>IF(F439&gt;(Options!$B$5+Options!$B$6),"C",IF(F439&lt;=(Options!$B$5),"A","B"))</f>
        <v>C</v>
      </c>
    </row>
    <row r="440" spans="1:7" x14ac:dyDescent="0.25">
      <c r="A440" t="s">
        <v>2842</v>
      </c>
      <c r="B440" t="s">
        <v>175</v>
      </c>
      <c r="C440" t="s">
        <v>2252</v>
      </c>
      <c r="D440">
        <v>1</v>
      </c>
      <c r="E440">
        <v>0.09</v>
      </c>
      <c r="F440">
        <f t="shared" si="6"/>
        <v>98.780000000000356</v>
      </c>
      <c r="G440" t="str">
        <f>IF(F440&gt;(Options!$B$5+Options!$B$6),"C",IF(F440&lt;=(Options!$B$5),"A","B"))</f>
        <v>C</v>
      </c>
    </row>
    <row r="441" spans="1:7" x14ac:dyDescent="0.25">
      <c r="A441" t="s">
        <v>2842</v>
      </c>
      <c r="B441" t="s">
        <v>2217</v>
      </c>
      <c r="C441" t="s">
        <v>2219</v>
      </c>
      <c r="D441">
        <v>1</v>
      </c>
      <c r="E441">
        <v>0.09</v>
      </c>
      <c r="F441">
        <f t="shared" si="6"/>
        <v>98.87000000000036</v>
      </c>
      <c r="G441" t="str">
        <f>IF(F441&gt;(Options!$B$5+Options!$B$6),"C",IF(F441&lt;=(Options!$B$5),"A","B"))</f>
        <v>C</v>
      </c>
    </row>
    <row r="442" spans="1:7" x14ac:dyDescent="0.25">
      <c r="A442" t="s">
        <v>2842</v>
      </c>
      <c r="B442" t="s">
        <v>175</v>
      </c>
      <c r="C442" t="s">
        <v>337</v>
      </c>
      <c r="D442">
        <v>1</v>
      </c>
      <c r="E442">
        <v>0.09</v>
      </c>
      <c r="F442">
        <f t="shared" si="6"/>
        <v>98.960000000000363</v>
      </c>
      <c r="G442" t="str">
        <f>IF(F442&gt;(Options!$B$5+Options!$B$6),"C",IF(F442&lt;=(Options!$B$5),"A","B"))</f>
        <v>C</v>
      </c>
    </row>
    <row r="443" spans="1:7" x14ac:dyDescent="0.25">
      <c r="A443" t="s">
        <v>2842</v>
      </c>
      <c r="B443" t="s">
        <v>161</v>
      </c>
      <c r="C443" t="s">
        <v>22</v>
      </c>
      <c r="D443">
        <v>1</v>
      </c>
      <c r="E443">
        <v>0.09</v>
      </c>
      <c r="F443">
        <f t="shared" si="6"/>
        <v>99.050000000000367</v>
      </c>
      <c r="G443" t="str">
        <f>IF(F443&gt;(Options!$B$5+Options!$B$6),"C",IF(F443&lt;=(Options!$B$5),"A","B"))</f>
        <v>C</v>
      </c>
    </row>
    <row r="444" spans="1:7" x14ac:dyDescent="0.25">
      <c r="A444" t="s">
        <v>2842</v>
      </c>
      <c r="B444" t="s">
        <v>2242</v>
      </c>
      <c r="C444" t="s">
        <v>2243</v>
      </c>
      <c r="D444">
        <v>1</v>
      </c>
      <c r="E444">
        <v>0.09</v>
      </c>
      <c r="F444">
        <f t="shared" si="6"/>
        <v>99.14000000000037</v>
      </c>
      <c r="G444" t="str">
        <f>IF(F444&gt;(Options!$B$5+Options!$B$6),"C",IF(F444&lt;=(Options!$B$5),"A","B"))</f>
        <v>C</v>
      </c>
    </row>
    <row r="445" spans="1:7" x14ac:dyDescent="0.25">
      <c r="A445" t="s">
        <v>2842</v>
      </c>
      <c r="B445" t="s">
        <v>2242</v>
      </c>
      <c r="C445" t="s">
        <v>2216</v>
      </c>
      <c r="D445">
        <v>1</v>
      </c>
      <c r="E445">
        <v>0.09</v>
      </c>
      <c r="F445">
        <f t="shared" si="6"/>
        <v>99.230000000000373</v>
      </c>
      <c r="G445" t="str">
        <f>IF(F445&gt;(Options!$B$5+Options!$B$6),"C",IF(F445&lt;=(Options!$B$5),"A","B"))</f>
        <v>C</v>
      </c>
    </row>
    <row r="446" spans="1:7" x14ac:dyDescent="0.25">
      <c r="A446" t="s">
        <v>2842</v>
      </c>
      <c r="B446" t="s">
        <v>2289</v>
      </c>
      <c r="C446" t="s">
        <v>22</v>
      </c>
      <c r="D446">
        <v>1</v>
      </c>
      <c r="E446">
        <v>0.09</v>
      </c>
      <c r="F446">
        <f t="shared" si="6"/>
        <v>99.320000000000377</v>
      </c>
      <c r="G446" t="str">
        <f>IF(F446&gt;(Options!$B$5+Options!$B$6),"C",IF(F446&lt;=(Options!$B$5),"A","B"))</f>
        <v>C</v>
      </c>
    </row>
    <row r="447" spans="1:7" x14ac:dyDescent="0.25">
      <c r="A447" t="s">
        <v>2842</v>
      </c>
      <c r="B447" t="s">
        <v>274</v>
      </c>
      <c r="C447" t="s">
        <v>22</v>
      </c>
      <c r="D447">
        <v>1</v>
      </c>
      <c r="E447">
        <v>0.09</v>
      </c>
      <c r="F447">
        <f t="shared" si="6"/>
        <v>99.41000000000038</v>
      </c>
      <c r="G447" t="str">
        <f>IF(F447&gt;(Options!$B$5+Options!$B$6),"C",IF(F447&lt;=(Options!$B$5),"A","B"))</f>
        <v>C</v>
      </c>
    </row>
    <row r="448" spans="1:7" x14ac:dyDescent="0.25">
      <c r="A448" t="s">
        <v>2842</v>
      </c>
      <c r="B448" t="s">
        <v>2230</v>
      </c>
      <c r="C448" t="s">
        <v>2214</v>
      </c>
      <c r="D448">
        <v>1</v>
      </c>
      <c r="E448">
        <v>0.09</v>
      </c>
      <c r="F448">
        <f t="shared" si="6"/>
        <v>99.500000000000384</v>
      </c>
      <c r="G448" t="str">
        <f>IF(F448&gt;(Options!$B$5+Options!$B$6),"C",IF(F448&lt;=(Options!$B$5),"A","B"))</f>
        <v>C</v>
      </c>
    </row>
    <row r="449" spans="1:7" x14ac:dyDescent="0.25">
      <c r="A449" t="s">
        <v>2842</v>
      </c>
      <c r="B449" t="s">
        <v>91</v>
      </c>
      <c r="C449" t="s">
        <v>22</v>
      </c>
      <c r="D449">
        <v>1</v>
      </c>
      <c r="E449">
        <v>0.09</v>
      </c>
      <c r="F449">
        <f t="shared" si="6"/>
        <v>99.590000000000387</v>
      </c>
      <c r="G449" t="str">
        <f>IF(F449&gt;(Options!$B$5+Options!$B$6),"C",IF(F449&lt;=(Options!$B$5),"A","B"))</f>
        <v>C</v>
      </c>
    </row>
    <row r="450" spans="1:7" x14ac:dyDescent="0.25">
      <c r="A450" t="s">
        <v>2842</v>
      </c>
      <c r="B450" t="s">
        <v>2245</v>
      </c>
      <c r="C450" t="s">
        <v>2246</v>
      </c>
      <c r="D450">
        <v>1</v>
      </c>
      <c r="E450">
        <v>0.09</v>
      </c>
      <c r="F450">
        <f t="shared" ref="F450:F513" si="7">SUMIF(A449,A450,F449)+E450</f>
        <v>99.680000000000391</v>
      </c>
      <c r="G450" t="str">
        <f>IF(F450&gt;(Options!$B$5+Options!$B$6),"C",IF(F450&lt;=(Options!$B$5),"A","B"))</f>
        <v>C</v>
      </c>
    </row>
    <row r="451" spans="1:7" x14ac:dyDescent="0.25">
      <c r="A451" t="s">
        <v>2842</v>
      </c>
      <c r="B451" t="s">
        <v>124</v>
      </c>
      <c r="C451" t="s">
        <v>22</v>
      </c>
      <c r="D451">
        <v>1</v>
      </c>
      <c r="E451">
        <v>0.09</v>
      </c>
      <c r="F451">
        <f t="shared" si="7"/>
        <v>99.770000000000394</v>
      </c>
      <c r="G451" t="str">
        <f>IF(F451&gt;(Options!$B$5+Options!$B$6),"C",IF(F451&lt;=(Options!$B$5),"A","B"))</f>
        <v>C</v>
      </c>
    </row>
    <row r="452" spans="1:7" x14ac:dyDescent="0.25">
      <c r="A452" t="s">
        <v>2842</v>
      </c>
      <c r="B452" t="s">
        <v>283</v>
      </c>
      <c r="C452" t="s">
        <v>22</v>
      </c>
      <c r="D452">
        <v>1</v>
      </c>
      <c r="E452">
        <v>0.09</v>
      </c>
      <c r="F452">
        <f t="shared" si="7"/>
        <v>99.860000000000397</v>
      </c>
      <c r="G452" t="str">
        <f>IF(F452&gt;(Options!$B$5+Options!$B$6),"C",IF(F452&lt;=(Options!$B$5),"A","B"))</f>
        <v>C</v>
      </c>
    </row>
    <row r="453" spans="1:7" x14ac:dyDescent="0.25">
      <c r="A453" t="s">
        <v>2842</v>
      </c>
      <c r="B453" t="s">
        <v>2257</v>
      </c>
      <c r="C453" t="s">
        <v>2214</v>
      </c>
      <c r="D453">
        <v>1</v>
      </c>
      <c r="E453">
        <v>0.09</v>
      </c>
      <c r="F453">
        <f t="shared" si="7"/>
        <v>99.950000000000401</v>
      </c>
      <c r="G453" t="str">
        <f>IF(F453&gt;(Options!$B$5+Options!$B$6),"C",IF(F453&lt;=(Options!$B$5),"A","B"))</f>
        <v>C</v>
      </c>
    </row>
    <row r="454" spans="1:7" x14ac:dyDescent="0.25">
      <c r="A454" t="s">
        <v>2842</v>
      </c>
      <c r="B454" t="s">
        <v>2230</v>
      </c>
      <c r="C454" t="s">
        <v>2216</v>
      </c>
      <c r="D454">
        <v>1</v>
      </c>
      <c r="E454">
        <v>0.09</v>
      </c>
      <c r="F454">
        <f t="shared" si="7"/>
        <v>100.0400000000004</v>
      </c>
      <c r="G454" t="str">
        <f>IF(F454&gt;(Options!$B$5+Options!$B$6),"C",IF(F454&lt;=(Options!$B$5),"A","B"))</f>
        <v>C</v>
      </c>
    </row>
    <row r="455" spans="1:7" x14ac:dyDescent="0.25">
      <c r="A455" t="s">
        <v>2842</v>
      </c>
      <c r="B455" t="s">
        <v>45</v>
      </c>
      <c r="C455" t="s">
        <v>22</v>
      </c>
      <c r="D455">
        <v>1</v>
      </c>
      <c r="E455">
        <v>0.09</v>
      </c>
      <c r="F455">
        <f t="shared" si="7"/>
        <v>100.13000000000041</v>
      </c>
      <c r="G455" t="str">
        <f>IF(F455&gt;(Options!$B$5+Options!$B$6),"C",IF(F455&lt;=(Options!$B$5),"A","B"))</f>
        <v>C</v>
      </c>
    </row>
    <row r="456" spans="1:7" x14ac:dyDescent="0.25">
      <c r="A456" t="s">
        <v>2842</v>
      </c>
      <c r="B456" t="s">
        <v>2245</v>
      </c>
      <c r="C456" t="s">
        <v>2243</v>
      </c>
      <c r="D456">
        <v>1</v>
      </c>
      <c r="E456">
        <v>0.09</v>
      </c>
      <c r="F456">
        <f t="shared" si="7"/>
        <v>100.22000000000041</v>
      </c>
      <c r="G456" t="str">
        <f>IF(F456&gt;(Options!$B$5+Options!$B$6),"C",IF(F456&lt;=(Options!$B$5),"A","B"))</f>
        <v>C</v>
      </c>
    </row>
    <row r="457" spans="1:7" x14ac:dyDescent="0.25">
      <c r="A457" t="s">
        <v>2842</v>
      </c>
      <c r="B457" t="s">
        <v>216</v>
      </c>
      <c r="C457" t="s">
        <v>22</v>
      </c>
      <c r="D457">
        <v>1</v>
      </c>
      <c r="E457">
        <v>0.09</v>
      </c>
      <c r="F457">
        <f t="shared" si="7"/>
        <v>100.31000000000041</v>
      </c>
      <c r="G457" t="str">
        <f>IF(F457&gt;(Options!$B$5+Options!$B$6),"C",IF(F457&lt;=(Options!$B$5),"A","B"))</f>
        <v>C</v>
      </c>
    </row>
    <row r="458" spans="1:7" x14ac:dyDescent="0.25">
      <c r="A458" t="s">
        <v>2843</v>
      </c>
      <c r="B458" t="s">
        <v>57</v>
      </c>
      <c r="C458" t="s">
        <v>22</v>
      </c>
      <c r="D458">
        <v>170</v>
      </c>
      <c r="E458">
        <v>26.86</v>
      </c>
      <c r="F458">
        <f t="shared" si="7"/>
        <v>26.86</v>
      </c>
      <c r="G458" t="str">
        <f>IF(F458&gt;(Options!$B$5+Options!$B$6),"C",IF(F458&lt;=(Options!$B$5),"A","B"))</f>
        <v>A</v>
      </c>
    </row>
    <row r="459" spans="1:7" x14ac:dyDescent="0.25">
      <c r="A459" t="s">
        <v>2843</v>
      </c>
      <c r="B459" t="s">
        <v>59</v>
      </c>
      <c r="C459" t="s">
        <v>22</v>
      </c>
      <c r="D459">
        <v>118</v>
      </c>
      <c r="E459">
        <v>18.64</v>
      </c>
      <c r="F459">
        <f t="shared" si="7"/>
        <v>45.5</v>
      </c>
      <c r="G459" t="str">
        <f>IF(F459&gt;(Options!$B$5+Options!$B$6),"C",IF(F459&lt;=(Options!$B$5),"A","B"))</f>
        <v>A</v>
      </c>
    </row>
    <row r="460" spans="1:7" x14ac:dyDescent="0.25">
      <c r="A460" t="s">
        <v>2843</v>
      </c>
      <c r="B460" t="s">
        <v>2756</v>
      </c>
      <c r="C460" t="s">
        <v>22</v>
      </c>
      <c r="D460">
        <v>46</v>
      </c>
      <c r="E460">
        <v>7.27</v>
      </c>
      <c r="F460">
        <f t="shared" si="7"/>
        <v>52.769999999999996</v>
      </c>
      <c r="G460" t="str">
        <f>IF(F460&gt;(Options!$B$5+Options!$B$6),"C",IF(F460&lt;=(Options!$B$5),"A","B"))</f>
        <v>A</v>
      </c>
    </row>
    <row r="461" spans="1:7" x14ac:dyDescent="0.25">
      <c r="A461" t="s">
        <v>2843</v>
      </c>
      <c r="B461" t="s">
        <v>3044</v>
      </c>
      <c r="C461" t="s">
        <v>22</v>
      </c>
      <c r="D461">
        <v>17</v>
      </c>
      <c r="E461">
        <v>2.69</v>
      </c>
      <c r="F461">
        <f t="shared" si="7"/>
        <v>55.459999999999994</v>
      </c>
      <c r="G461" t="str">
        <f>IF(F461&gt;(Options!$B$5+Options!$B$6),"C",IF(F461&lt;=(Options!$B$5),"A","B"))</f>
        <v>A</v>
      </c>
    </row>
    <row r="462" spans="1:7" x14ac:dyDescent="0.25">
      <c r="A462" t="s">
        <v>2843</v>
      </c>
      <c r="B462" t="s">
        <v>132</v>
      </c>
      <c r="C462" t="s">
        <v>146</v>
      </c>
      <c r="D462">
        <v>16</v>
      </c>
      <c r="E462">
        <v>2.5299999999999998</v>
      </c>
      <c r="F462">
        <f t="shared" si="7"/>
        <v>57.989999999999995</v>
      </c>
      <c r="G462" t="str">
        <f>IF(F462&gt;(Options!$B$5+Options!$B$6),"C",IF(F462&lt;=(Options!$B$5),"A","B"))</f>
        <v>A</v>
      </c>
    </row>
    <row r="463" spans="1:7" x14ac:dyDescent="0.25">
      <c r="A463" t="s">
        <v>2843</v>
      </c>
      <c r="B463" t="s">
        <v>2767</v>
      </c>
      <c r="C463" t="s">
        <v>22</v>
      </c>
      <c r="D463">
        <v>16</v>
      </c>
      <c r="E463">
        <v>2.5299999999999998</v>
      </c>
      <c r="F463">
        <f t="shared" si="7"/>
        <v>60.519999999999996</v>
      </c>
      <c r="G463" t="str">
        <f>IF(F463&gt;(Options!$B$5+Options!$B$6),"C",IF(F463&lt;=(Options!$B$5),"A","B"))</f>
        <v>A</v>
      </c>
    </row>
    <row r="464" spans="1:7" x14ac:dyDescent="0.25">
      <c r="A464" t="s">
        <v>2843</v>
      </c>
      <c r="B464" t="s">
        <v>145</v>
      </c>
      <c r="C464" t="s">
        <v>146</v>
      </c>
      <c r="D464">
        <v>12</v>
      </c>
      <c r="E464">
        <v>1.9</v>
      </c>
      <c r="F464">
        <f t="shared" si="7"/>
        <v>62.419999999999995</v>
      </c>
      <c r="G464" t="str">
        <f>IF(F464&gt;(Options!$B$5+Options!$B$6),"C",IF(F464&lt;=(Options!$B$5),"A","B"))</f>
        <v>A</v>
      </c>
    </row>
    <row r="465" spans="1:7" x14ac:dyDescent="0.25">
      <c r="A465" t="s">
        <v>2843</v>
      </c>
      <c r="B465" t="s">
        <v>132</v>
      </c>
      <c r="C465" t="s">
        <v>133</v>
      </c>
      <c r="D465">
        <v>11</v>
      </c>
      <c r="E465">
        <v>1.74</v>
      </c>
      <c r="F465">
        <f t="shared" si="7"/>
        <v>64.16</v>
      </c>
      <c r="G465" t="str">
        <f>IF(F465&gt;(Options!$B$5+Options!$B$6),"C",IF(F465&lt;=(Options!$B$5),"A","B"))</f>
        <v>A</v>
      </c>
    </row>
    <row r="466" spans="1:7" x14ac:dyDescent="0.25">
      <c r="A466" t="s">
        <v>2843</v>
      </c>
      <c r="B466" t="s">
        <v>145</v>
      </c>
      <c r="C466" t="s">
        <v>193</v>
      </c>
      <c r="D466">
        <v>10</v>
      </c>
      <c r="E466">
        <v>1.58</v>
      </c>
      <c r="F466">
        <f t="shared" si="7"/>
        <v>65.739999999999995</v>
      </c>
      <c r="G466" t="str">
        <f>IF(F466&gt;(Options!$B$5+Options!$B$6),"C",IF(F466&lt;=(Options!$B$5),"A","B"))</f>
        <v>B</v>
      </c>
    </row>
    <row r="467" spans="1:7" x14ac:dyDescent="0.25">
      <c r="A467" t="s">
        <v>2843</v>
      </c>
      <c r="B467" t="s">
        <v>145</v>
      </c>
      <c r="C467" t="s">
        <v>258</v>
      </c>
      <c r="D467">
        <v>8</v>
      </c>
      <c r="E467">
        <v>1.26</v>
      </c>
      <c r="F467">
        <f t="shared" si="7"/>
        <v>67</v>
      </c>
      <c r="G467" t="str">
        <f>IF(F467&gt;(Options!$B$5+Options!$B$6),"C",IF(F467&lt;=(Options!$B$5),"A","B"))</f>
        <v>B</v>
      </c>
    </row>
    <row r="468" spans="1:7" x14ac:dyDescent="0.25">
      <c r="A468" t="s">
        <v>2843</v>
      </c>
      <c r="B468" t="s">
        <v>181</v>
      </c>
      <c r="C468" t="s">
        <v>22</v>
      </c>
      <c r="D468">
        <v>7</v>
      </c>
      <c r="E468">
        <v>1.1100000000000001</v>
      </c>
      <c r="F468">
        <f t="shared" si="7"/>
        <v>68.11</v>
      </c>
      <c r="G468" t="str">
        <f>IF(F468&gt;(Options!$B$5+Options!$B$6),"C",IF(F468&lt;=(Options!$B$5),"A","B"))</f>
        <v>B</v>
      </c>
    </row>
    <row r="469" spans="1:7" x14ac:dyDescent="0.25">
      <c r="A469" t="s">
        <v>2843</v>
      </c>
      <c r="B469" t="s">
        <v>32</v>
      </c>
      <c r="C469" t="s">
        <v>22</v>
      </c>
      <c r="D469">
        <v>7</v>
      </c>
      <c r="E469">
        <v>1.1100000000000001</v>
      </c>
      <c r="F469">
        <f t="shared" si="7"/>
        <v>69.22</v>
      </c>
      <c r="G469" t="str">
        <f>IF(F469&gt;(Options!$B$5+Options!$B$6),"C",IF(F469&lt;=(Options!$B$5),"A","B"))</f>
        <v>B</v>
      </c>
    </row>
    <row r="470" spans="1:7" x14ac:dyDescent="0.25">
      <c r="A470" t="s">
        <v>2843</v>
      </c>
      <c r="B470" t="s">
        <v>83</v>
      </c>
      <c r="C470" t="s">
        <v>84</v>
      </c>
      <c r="D470">
        <v>7</v>
      </c>
      <c r="E470">
        <v>1.1100000000000001</v>
      </c>
      <c r="F470">
        <f t="shared" si="7"/>
        <v>70.33</v>
      </c>
      <c r="G470" t="str">
        <f>IF(F470&gt;(Options!$B$5+Options!$B$6),"C",IF(F470&lt;=(Options!$B$5),"A","B"))</f>
        <v>B</v>
      </c>
    </row>
    <row r="471" spans="1:7" x14ac:dyDescent="0.25">
      <c r="A471" t="s">
        <v>2843</v>
      </c>
      <c r="B471" t="s">
        <v>132</v>
      </c>
      <c r="C471" t="s">
        <v>193</v>
      </c>
      <c r="D471">
        <v>6</v>
      </c>
      <c r="E471">
        <v>0.95</v>
      </c>
      <c r="F471">
        <f t="shared" si="7"/>
        <v>71.28</v>
      </c>
      <c r="G471" t="str">
        <f>IF(F471&gt;(Options!$B$5+Options!$B$6),"C",IF(F471&lt;=(Options!$B$5),"A","B"))</f>
        <v>B</v>
      </c>
    </row>
    <row r="472" spans="1:7" x14ac:dyDescent="0.25">
      <c r="A472" t="s">
        <v>2843</v>
      </c>
      <c r="B472" t="s">
        <v>313</v>
      </c>
      <c r="C472" t="s">
        <v>22</v>
      </c>
      <c r="D472">
        <v>6</v>
      </c>
      <c r="E472">
        <v>0.95</v>
      </c>
      <c r="F472">
        <f t="shared" si="7"/>
        <v>72.23</v>
      </c>
      <c r="G472" t="str">
        <f>IF(F472&gt;(Options!$B$5+Options!$B$6),"C",IF(F472&lt;=(Options!$B$5),"A","B"))</f>
        <v>B</v>
      </c>
    </row>
    <row r="473" spans="1:7" x14ac:dyDescent="0.25">
      <c r="A473" t="s">
        <v>2843</v>
      </c>
      <c r="B473" t="s">
        <v>125</v>
      </c>
      <c r="C473" t="s">
        <v>22</v>
      </c>
      <c r="D473">
        <v>6</v>
      </c>
      <c r="E473">
        <v>0.95</v>
      </c>
      <c r="F473">
        <f t="shared" si="7"/>
        <v>73.180000000000007</v>
      </c>
      <c r="G473" t="str">
        <f>IF(F473&gt;(Options!$B$5+Options!$B$6),"C",IF(F473&lt;=(Options!$B$5),"A","B"))</f>
        <v>B</v>
      </c>
    </row>
    <row r="474" spans="1:7" x14ac:dyDescent="0.25">
      <c r="A474" t="s">
        <v>2843</v>
      </c>
      <c r="B474" t="s">
        <v>329</v>
      </c>
      <c r="C474" t="s">
        <v>22</v>
      </c>
      <c r="D474">
        <v>5</v>
      </c>
      <c r="E474">
        <v>0.79</v>
      </c>
      <c r="F474">
        <f t="shared" si="7"/>
        <v>73.970000000000013</v>
      </c>
      <c r="G474" t="str">
        <f>IF(F474&gt;(Options!$B$5+Options!$B$6),"C",IF(F474&lt;=(Options!$B$5),"A","B"))</f>
        <v>B</v>
      </c>
    </row>
    <row r="475" spans="1:7" x14ac:dyDescent="0.25">
      <c r="A475" t="s">
        <v>2843</v>
      </c>
      <c r="B475" t="s">
        <v>89</v>
      </c>
      <c r="C475" t="s">
        <v>22</v>
      </c>
      <c r="D475">
        <v>5</v>
      </c>
      <c r="E475">
        <v>0.79</v>
      </c>
      <c r="F475">
        <f t="shared" si="7"/>
        <v>74.760000000000019</v>
      </c>
      <c r="G475" t="str">
        <f>IF(F475&gt;(Options!$B$5+Options!$B$6),"C",IF(F475&lt;=(Options!$B$5),"A","B"))</f>
        <v>B</v>
      </c>
    </row>
    <row r="476" spans="1:7" x14ac:dyDescent="0.25">
      <c r="A476" t="s">
        <v>2843</v>
      </c>
      <c r="B476" t="s">
        <v>66</v>
      </c>
      <c r="C476" t="s">
        <v>22</v>
      </c>
      <c r="D476">
        <v>4</v>
      </c>
      <c r="E476">
        <v>0.63</v>
      </c>
      <c r="F476">
        <f t="shared" si="7"/>
        <v>75.390000000000015</v>
      </c>
      <c r="G476" t="str">
        <f>IF(F476&gt;(Options!$B$5+Options!$B$6),"C",IF(F476&lt;=(Options!$B$5),"A","B"))</f>
        <v>B</v>
      </c>
    </row>
    <row r="477" spans="1:7" x14ac:dyDescent="0.25">
      <c r="A477" t="s">
        <v>2843</v>
      </c>
      <c r="B477" t="s">
        <v>36</v>
      </c>
      <c r="C477" t="s">
        <v>22</v>
      </c>
      <c r="D477">
        <v>4</v>
      </c>
      <c r="E477">
        <v>0.63</v>
      </c>
      <c r="F477">
        <f t="shared" si="7"/>
        <v>76.02000000000001</v>
      </c>
      <c r="G477" t="str">
        <f>IF(F477&gt;(Options!$B$5+Options!$B$6),"C",IF(F477&lt;=(Options!$B$5),"A","B"))</f>
        <v>B</v>
      </c>
    </row>
    <row r="478" spans="1:7" x14ac:dyDescent="0.25">
      <c r="A478" t="s">
        <v>2843</v>
      </c>
      <c r="B478" t="s">
        <v>233</v>
      </c>
      <c r="C478" t="s">
        <v>294</v>
      </c>
      <c r="D478">
        <v>4</v>
      </c>
      <c r="E478">
        <v>0.63</v>
      </c>
      <c r="F478">
        <f t="shared" si="7"/>
        <v>76.650000000000006</v>
      </c>
      <c r="G478" t="str">
        <f>IF(F478&gt;(Options!$B$5+Options!$B$6),"C",IF(F478&lt;=(Options!$B$5),"A","B"))</f>
        <v>B</v>
      </c>
    </row>
    <row r="479" spans="1:7" x14ac:dyDescent="0.25">
      <c r="A479" t="s">
        <v>2843</v>
      </c>
      <c r="B479" t="s">
        <v>137</v>
      </c>
      <c r="C479" t="s">
        <v>22</v>
      </c>
      <c r="D479">
        <v>4</v>
      </c>
      <c r="E479">
        <v>0.63</v>
      </c>
      <c r="F479">
        <f t="shared" si="7"/>
        <v>77.28</v>
      </c>
      <c r="G479" t="str">
        <f>IF(F479&gt;(Options!$B$5+Options!$B$6),"C",IF(F479&lt;=(Options!$B$5),"A","B"))</f>
        <v>B</v>
      </c>
    </row>
    <row r="480" spans="1:7" x14ac:dyDescent="0.25">
      <c r="A480" t="s">
        <v>2843</v>
      </c>
      <c r="B480" t="s">
        <v>96</v>
      </c>
      <c r="C480" t="s">
        <v>97</v>
      </c>
      <c r="D480">
        <v>4</v>
      </c>
      <c r="E480">
        <v>0.63</v>
      </c>
      <c r="F480">
        <f t="shared" si="7"/>
        <v>77.91</v>
      </c>
      <c r="G480" t="str">
        <f>IF(F480&gt;(Options!$B$5+Options!$B$6),"C",IF(F480&lt;=(Options!$B$5),"A","B"))</f>
        <v>B</v>
      </c>
    </row>
    <row r="481" spans="1:7" x14ac:dyDescent="0.25">
      <c r="A481" t="s">
        <v>2843</v>
      </c>
      <c r="B481" t="s">
        <v>316</v>
      </c>
      <c r="C481" t="s">
        <v>22</v>
      </c>
      <c r="D481">
        <v>4</v>
      </c>
      <c r="E481">
        <v>0.63</v>
      </c>
      <c r="F481">
        <f t="shared" si="7"/>
        <v>78.539999999999992</v>
      </c>
      <c r="G481" t="str">
        <f>IF(F481&gt;(Options!$B$5+Options!$B$6),"C",IF(F481&lt;=(Options!$B$5),"A","B"))</f>
        <v>B</v>
      </c>
    </row>
    <row r="482" spans="1:7" x14ac:dyDescent="0.25">
      <c r="A482" t="s">
        <v>2843</v>
      </c>
      <c r="B482" t="s">
        <v>172</v>
      </c>
      <c r="C482" t="s">
        <v>22</v>
      </c>
      <c r="D482">
        <v>4</v>
      </c>
      <c r="E482">
        <v>0.63</v>
      </c>
      <c r="F482">
        <f t="shared" si="7"/>
        <v>79.169999999999987</v>
      </c>
      <c r="G482" t="str">
        <f>IF(F482&gt;(Options!$B$5+Options!$B$6),"C",IF(F482&lt;=(Options!$B$5),"A","B"))</f>
        <v>B</v>
      </c>
    </row>
    <row r="483" spans="1:7" x14ac:dyDescent="0.25">
      <c r="A483" t="s">
        <v>2843</v>
      </c>
      <c r="B483" t="s">
        <v>38</v>
      </c>
      <c r="C483" t="s">
        <v>22</v>
      </c>
      <c r="D483">
        <v>3</v>
      </c>
      <c r="E483">
        <v>0.47</v>
      </c>
      <c r="F483">
        <f t="shared" si="7"/>
        <v>79.639999999999986</v>
      </c>
      <c r="G483" t="str">
        <f>IF(F483&gt;(Options!$B$5+Options!$B$6),"C",IF(F483&lt;=(Options!$B$5),"A","B"))</f>
        <v>B</v>
      </c>
    </row>
    <row r="484" spans="1:7" x14ac:dyDescent="0.25">
      <c r="A484" t="s">
        <v>2843</v>
      </c>
      <c r="B484" t="s">
        <v>165</v>
      </c>
      <c r="C484" t="s">
        <v>22</v>
      </c>
      <c r="D484">
        <v>3</v>
      </c>
      <c r="E484">
        <v>0.47</v>
      </c>
      <c r="F484">
        <f t="shared" si="7"/>
        <v>80.109999999999985</v>
      </c>
      <c r="G484" t="str">
        <f>IF(F484&gt;(Options!$B$5+Options!$B$6),"C",IF(F484&lt;=(Options!$B$5),"A","B"))</f>
        <v>B</v>
      </c>
    </row>
    <row r="485" spans="1:7" x14ac:dyDescent="0.25">
      <c r="A485" t="s">
        <v>2843</v>
      </c>
      <c r="B485" t="s">
        <v>67</v>
      </c>
      <c r="C485" t="s">
        <v>22</v>
      </c>
      <c r="D485">
        <v>3</v>
      </c>
      <c r="E485">
        <v>0.47</v>
      </c>
      <c r="F485">
        <f t="shared" si="7"/>
        <v>80.579999999999984</v>
      </c>
      <c r="G485" t="str">
        <f>IF(F485&gt;(Options!$B$5+Options!$B$6),"C",IF(F485&lt;=(Options!$B$5),"A","B"))</f>
        <v>B</v>
      </c>
    </row>
    <row r="486" spans="1:7" x14ac:dyDescent="0.25">
      <c r="A486" t="s">
        <v>2843</v>
      </c>
      <c r="B486" t="s">
        <v>26</v>
      </c>
      <c r="C486" t="s">
        <v>22</v>
      </c>
      <c r="D486">
        <v>3</v>
      </c>
      <c r="E486">
        <v>0.47</v>
      </c>
      <c r="F486">
        <f t="shared" si="7"/>
        <v>81.049999999999983</v>
      </c>
      <c r="G486" t="str">
        <f>IF(F486&gt;(Options!$B$5+Options!$B$6),"C",IF(F486&lt;=(Options!$B$5),"A","B"))</f>
        <v>B</v>
      </c>
    </row>
    <row r="487" spans="1:7" x14ac:dyDescent="0.25">
      <c r="A487" t="s">
        <v>2843</v>
      </c>
      <c r="B487" t="s">
        <v>139</v>
      </c>
      <c r="C487" t="s">
        <v>22</v>
      </c>
      <c r="D487">
        <v>3</v>
      </c>
      <c r="E487">
        <v>0.47</v>
      </c>
      <c r="F487">
        <f t="shared" si="7"/>
        <v>81.519999999999982</v>
      </c>
      <c r="G487" t="str">
        <f>IF(F487&gt;(Options!$B$5+Options!$B$6),"C",IF(F487&lt;=(Options!$B$5),"A","B"))</f>
        <v>B</v>
      </c>
    </row>
    <row r="488" spans="1:7" x14ac:dyDescent="0.25">
      <c r="A488" t="s">
        <v>2843</v>
      </c>
      <c r="B488" t="s">
        <v>42</v>
      </c>
      <c r="C488" t="s">
        <v>22</v>
      </c>
      <c r="D488">
        <v>3</v>
      </c>
      <c r="E488">
        <v>0.47</v>
      </c>
      <c r="F488">
        <f t="shared" si="7"/>
        <v>81.989999999999981</v>
      </c>
      <c r="G488" t="str">
        <f>IF(F488&gt;(Options!$B$5+Options!$B$6),"C",IF(F488&lt;=(Options!$B$5),"A","B"))</f>
        <v>B</v>
      </c>
    </row>
    <row r="489" spans="1:7" x14ac:dyDescent="0.25">
      <c r="A489" t="s">
        <v>2843</v>
      </c>
      <c r="B489" t="s">
        <v>3048</v>
      </c>
      <c r="C489" t="s">
        <v>22</v>
      </c>
      <c r="D489">
        <v>3</v>
      </c>
      <c r="E489">
        <v>0.47</v>
      </c>
      <c r="F489">
        <f t="shared" si="7"/>
        <v>82.45999999999998</v>
      </c>
      <c r="G489" t="str">
        <f>IF(F489&gt;(Options!$B$5+Options!$B$6),"C",IF(F489&lt;=(Options!$B$5),"A","B"))</f>
        <v>B</v>
      </c>
    </row>
    <row r="490" spans="1:7" x14ac:dyDescent="0.25">
      <c r="A490" t="s">
        <v>2843</v>
      </c>
      <c r="B490" t="s">
        <v>2222</v>
      </c>
      <c r="C490" t="s">
        <v>2224</v>
      </c>
      <c r="D490">
        <v>3</v>
      </c>
      <c r="E490">
        <v>0.47</v>
      </c>
      <c r="F490">
        <f t="shared" si="7"/>
        <v>82.929999999999978</v>
      </c>
      <c r="G490" t="str">
        <f>IF(F490&gt;(Options!$B$5+Options!$B$6),"C",IF(F490&lt;=(Options!$B$5),"A","B"))</f>
        <v>B</v>
      </c>
    </row>
    <row r="491" spans="1:7" x14ac:dyDescent="0.25">
      <c r="A491" t="s">
        <v>2843</v>
      </c>
      <c r="B491" t="s">
        <v>134</v>
      </c>
      <c r="C491" t="s">
        <v>135</v>
      </c>
      <c r="D491">
        <v>3</v>
      </c>
      <c r="E491">
        <v>0.47</v>
      </c>
      <c r="F491">
        <f t="shared" si="7"/>
        <v>83.399999999999977</v>
      </c>
      <c r="G491" t="str">
        <f>IF(F491&gt;(Options!$B$5+Options!$B$6),"C",IF(F491&lt;=(Options!$B$5),"A","B"))</f>
        <v>B</v>
      </c>
    </row>
    <row r="492" spans="1:7" x14ac:dyDescent="0.25">
      <c r="A492" t="s">
        <v>2843</v>
      </c>
      <c r="B492" t="s">
        <v>233</v>
      </c>
      <c r="C492" t="s">
        <v>2251</v>
      </c>
      <c r="D492">
        <v>2</v>
      </c>
      <c r="E492">
        <v>0.32</v>
      </c>
      <c r="F492">
        <f t="shared" si="7"/>
        <v>83.71999999999997</v>
      </c>
      <c r="G492" t="str">
        <f>IF(F492&gt;(Options!$B$5+Options!$B$6),"C",IF(F492&lt;=(Options!$B$5),"A","B"))</f>
        <v>B</v>
      </c>
    </row>
    <row r="493" spans="1:7" x14ac:dyDescent="0.25">
      <c r="A493" t="s">
        <v>2843</v>
      </c>
      <c r="B493" t="s">
        <v>154</v>
      </c>
      <c r="C493" t="s">
        <v>22</v>
      </c>
      <c r="D493">
        <v>2</v>
      </c>
      <c r="E493">
        <v>0.32</v>
      </c>
      <c r="F493">
        <f t="shared" si="7"/>
        <v>84.039999999999964</v>
      </c>
      <c r="G493" t="str">
        <f>IF(F493&gt;(Options!$B$5+Options!$B$6),"C",IF(F493&lt;=(Options!$B$5),"A","B"))</f>
        <v>B</v>
      </c>
    </row>
    <row r="494" spans="1:7" x14ac:dyDescent="0.25">
      <c r="A494" t="s">
        <v>2843</v>
      </c>
      <c r="B494" t="s">
        <v>2314</v>
      </c>
      <c r="C494" t="s">
        <v>22</v>
      </c>
      <c r="D494">
        <v>2</v>
      </c>
      <c r="E494">
        <v>0.32</v>
      </c>
      <c r="F494">
        <f t="shared" si="7"/>
        <v>84.359999999999957</v>
      </c>
      <c r="G494" t="str">
        <f>IF(F494&gt;(Options!$B$5+Options!$B$6),"C",IF(F494&lt;=(Options!$B$5),"A","B"))</f>
        <v>B</v>
      </c>
    </row>
    <row r="495" spans="1:7" x14ac:dyDescent="0.25">
      <c r="A495" t="s">
        <v>2843</v>
      </c>
      <c r="B495" t="s">
        <v>27</v>
      </c>
      <c r="C495" t="s">
        <v>22</v>
      </c>
      <c r="D495">
        <v>2</v>
      </c>
      <c r="E495">
        <v>0.32</v>
      </c>
      <c r="F495">
        <f t="shared" si="7"/>
        <v>84.67999999999995</v>
      </c>
      <c r="G495" t="str">
        <f>IF(F495&gt;(Options!$B$5+Options!$B$6),"C",IF(F495&lt;=(Options!$B$5),"A","B"))</f>
        <v>B</v>
      </c>
    </row>
    <row r="496" spans="1:7" x14ac:dyDescent="0.25">
      <c r="A496" t="s">
        <v>2843</v>
      </c>
      <c r="B496" t="s">
        <v>330</v>
      </c>
      <c r="C496" t="s">
        <v>22</v>
      </c>
      <c r="D496">
        <v>2</v>
      </c>
      <c r="E496">
        <v>0.32</v>
      </c>
      <c r="F496">
        <f t="shared" si="7"/>
        <v>84.999999999999943</v>
      </c>
      <c r="G496" t="str">
        <f>IF(F496&gt;(Options!$B$5+Options!$B$6),"C",IF(F496&lt;=(Options!$B$5),"A","B"))</f>
        <v>B</v>
      </c>
    </row>
    <row r="497" spans="1:7" x14ac:dyDescent="0.25">
      <c r="A497" t="s">
        <v>2843</v>
      </c>
      <c r="B497" t="s">
        <v>112</v>
      </c>
      <c r="C497" t="s">
        <v>22</v>
      </c>
      <c r="D497">
        <v>2</v>
      </c>
      <c r="E497">
        <v>0.32</v>
      </c>
      <c r="F497">
        <f t="shared" si="7"/>
        <v>85.319999999999936</v>
      </c>
      <c r="G497" t="str">
        <f>IF(F497&gt;(Options!$B$5+Options!$B$6),"C",IF(F497&lt;=(Options!$B$5),"A","B"))</f>
        <v>C</v>
      </c>
    </row>
    <row r="498" spans="1:7" x14ac:dyDescent="0.25">
      <c r="A498" t="s">
        <v>2843</v>
      </c>
      <c r="B498" t="s">
        <v>233</v>
      </c>
      <c r="C498" t="s">
        <v>146</v>
      </c>
      <c r="D498">
        <v>2</v>
      </c>
      <c r="E498">
        <v>0.32</v>
      </c>
      <c r="F498">
        <f t="shared" si="7"/>
        <v>85.63999999999993</v>
      </c>
      <c r="G498" t="str">
        <f>IF(F498&gt;(Options!$B$5+Options!$B$6),"C",IF(F498&lt;=(Options!$B$5),"A","B"))</f>
        <v>C</v>
      </c>
    </row>
    <row r="499" spans="1:7" x14ac:dyDescent="0.25">
      <c r="A499" t="s">
        <v>2843</v>
      </c>
      <c r="B499" t="s">
        <v>303</v>
      </c>
      <c r="C499" t="s">
        <v>22</v>
      </c>
      <c r="D499">
        <v>2</v>
      </c>
      <c r="E499">
        <v>0.32</v>
      </c>
      <c r="F499">
        <f t="shared" si="7"/>
        <v>85.959999999999923</v>
      </c>
      <c r="G499" t="str">
        <f>IF(F499&gt;(Options!$B$5+Options!$B$6),"C",IF(F499&lt;=(Options!$B$5),"A","B"))</f>
        <v>C</v>
      </c>
    </row>
    <row r="500" spans="1:7" x14ac:dyDescent="0.25">
      <c r="A500" t="s">
        <v>2843</v>
      </c>
      <c r="B500" t="s">
        <v>233</v>
      </c>
      <c r="C500" t="s">
        <v>295</v>
      </c>
      <c r="D500">
        <v>2</v>
      </c>
      <c r="E500">
        <v>0.32</v>
      </c>
      <c r="F500">
        <f t="shared" si="7"/>
        <v>86.279999999999916</v>
      </c>
      <c r="G500" t="str">
        <f>IF(F500&gt;(Options!$B$5+Options!$B$6),"C",IF(F500&lt;=(Options!$B$5),"A","B"))</f>
        <v>C</v>
      </c>
    </row>
    <row r="501" spans="1:7" x14ac:dyDescent="0.25">
      <c r="A501" t="s">
        <v>2843</v>
      </c>
      <c r="B501" t="s">
        <v>28</v>
      </c>
      <c r="C501" t="s">
        <v>22</v>
      </c>
      <c r="D501">
        <v>2</v>
      </c>
      <c r="E501">
        <v>0.32</v>
      </c>
      <c r="F501">
        <f t="shared" si="7"/>
        <v>86.599999999999909</v>
      </c>
      <c r="G501" t="str">
        <f>IF(F501&gt;(Options!$B$5+Options!$B$6),"C",IF(F501&lt;=(Options!$B$5),"A","B"))</f>
        <v>C</v>
      </c>
    </row>
    <row r="502" spans="1:7" x14ac:dyDescent="0.25">
      <c r="A502" t="s">
        <v>2843</v>
      </c>
      <c r="B502" t="s">
        <v>64</v>
      </c>
      <c r="C502" t="s">
        <v>22</v>
      </c>
      <c r="D502">
        <v>2</v>
      </c>
      <c r="E502">
        <v>0.32</v>
      </c>
      <c r="F502">
        <f t="shared" si="7"/>
        <v>86.919999999999902</v>
      </c>
      <c r="G502" t="str">
        <f>IF(F502&gt;(Options!$B$5+Options!$B$6),"C",IF(F502&lt;=(Options!$B$5),"A","B"))</f>
        <v>C</v>
      </c>
    </row>
    <row r="503" spans="1:7" x14ac:dyDescent="0.25">
      <c r="A503" t="s">
        <v>2843</v>
      </c>
      <c r="B503" t="s">
        <v>3058</v>
      </c>
      <c r="C503" t="s">
        <v>2203</v>
      </c>
      <c r="D503">
        <v>2</v>
      </c>
      <c r="E503">
        <v>0.32</v>
      </c>
      <c r="F503">
        <f t="shared" si="7"/>
        <v>87.239999999999895</v>
      </c>
      <c r="G503" t="str">
        <f>IF(F503&gt;(Options!$B$5+Options!$B$6),"C",IF(F503&lt;=(Options!$B$5),"A","B"))</f>
        <v>C</v>
      </c>
    </row>
    <row r="504" spans="1:7" x14ac:dyDescent="0.25">
      <c r="A504" t="s">
        <v>2843</v>
      </c>
      <c r="B504" t="s">
        <v>254</v>
      </c>
      <c r="C504" t="s">
        <v>22</v>
      </c>
      <c r="D504">
        <v>2</v>
      </c>
      <c r="E504">
        <v>0.32</v>
      </c>
      <c r="F504">
        <f t="shared" si="7"/>
        <v>87.559999999999889</v>
      </c>
      <c r="G504" t="str">
        <f>IF(F504&gt;(Options!$B$5+Options!$B$6),"C",IF(F504&lt;=(Options!$B$5),"A","B"))</f>
        <v>C</v>
      </c>
    </row>
    <row r="505" spans="1:7" x14ac:dyDescent="0.25">
      <c r="A505" t="s">
        <v>2843</v>
      </c>
      <c r="B505" t="s">
        <v>246</v>
      </c>
      <c r="C505" t="s">
        <v>193</v>
      </c>
      <c r="D505">
        <v>2</v>
      </c>
      <c r="E505">
        <v>0.32</v>
      </c>
      <c r="F505">
        <f t="shared" si="7"/>
        <v>87.879999999999882</v>
      </c>
      <c r="G505" t="str">
        <f>IF(F505&gt;(Options!$B$5+Options!$B$6),"C",IF(F505&lt;=(Options!$B$5),"A","B"))</f>
        <v>C</v>
      </c>
    </row>
    <row r="506" spans="1:7" x14ac:dyDescent="0.25">
      <c r="A506" t="s">
        <v>2843</v>
      </c>
      <c r="B506" t="s">
        <v>177</v>
      </c>
      <c r="C506" t="s">
        <v>340</v>
      </c>
      <c r="D506">
        <v>1</v>
      </c>
      <c r="E506">
        <v>0.16</v>
      </c>
      <c r="F506">
        <f t="shared" si="7"/>
        <v>88.039999999999878</v>
      </c>
      <c r="G506" t="str">
        <f>IF(F506&gt;(Options!$B$5+Options!$B$6),"C",IF(F506&lt;=(Options!$B$5),"A","B"))</f>
        <v>C</v>
      </c>
    </row>
    <row r="507" spans="1:7" x14ac:dyDescent="0.25">
      <c r="A507" t="s">
        <v>2843</v>
      </c>
      <c r="B507" t="s">
        <v>39</v>
      </c>
      <c r="C507" t="s">
        <v>22</v>
      </c>
      <c r="D507">
        <v>1</v>
      </c>
      <c r="E507">
        <v>0.16</v>
      </c>
      <c r="F507">
        <f t="shared" si="7"/>
        <v>88.199999999999875</v>
      </c>
      <c r="G507" t="str">
        <f>IF(F507&gt;(Options!$B$5+Options!$B$6),"C",IF(F507&lt;=(Options!$B$5),"A","B"))</f>
        <v>C</v>
      </c>
    </row>
    <row r="508" spans="1:7" x14ac:dyDescent="0.25">
      <c r="A508" t="s">
        <v>2843</v>
      </c>
      <c r="B508" t="s">
        <v>177</v>
      </c>
      <c r="C508" t="s">
        <v>3441</v>
      </c>
      <c r="D508">
        <v>1</v>
      </c>
      <c r="E508">
        <v>0.16</v>
      </c>
      <c r="F508">
        <f t="shared" si="7"/>
        <v>88.359999999999872</v>
      </c>
      <c r="G508" t="str">
        <f>IF(F508&gt;(Options!$B$5+Options!$B$6),"C",IF(F508&lt;=(Options!$B$5),"A","B"))</f>
        <v>C</v>
      </c>
    </row>
    <row r="509" spans="1:7" x14ac:dyDescent="0.25">
      <c r="A509" t="s">
        <v>2843</v>
      </c>
      <c r="B509" t="s">
        <v>58</v>
      </c>
      <c r="C509" t="s">
        <v>22</v>
      </c>
      <c r="D509">
        <v>1</v>
      </c>
      <c r="E509">
        <v>0.16</v>
      </c>
      <c r="F509">
        <f t="shared" si="7"/>
        <v>88.519999999999868</v>
      </c>
      <c r="G509" t="str">
        <f>IF(F509&gt;(Options!$B$5+Options!$B$6),"C",IF(F509&lt;=(Options!$B$5),"A","B"))</f>
        <v>C</v>
      </c>
    </row>
    <row r="510" spans="1:7" x14ac:dyDescent="0.25">
      <c r="A510" t="s">
        <v>2843</v>
      </c>
      <c r="B510" t="s">
        <v>3057</v>
      </c>
      <c r="C510" t="s">
        <v>22</v>
      </c>
      <c r="D510">
        <v>1</v>
      </c>
      <c r="E510">
        <v>0.16</v>
      </c>
      <c r="F510">
        <f t="shared" si="7"/>
        <v>88.679999999999865</v>
      </c>
      <c r="G510" t="str">
        <f>IF(F510&gt;(Options!$B$5+Options!$B$6),"C",IF(F510&lt;=(Options!$B$5),"A","B"))</f>
        <v>C</v>
      </c>
    </row>
    <row r="511" spans="1:7" x14ac:dyDescent="0.25">
      <c r="A511" t="s">
        <v>2843</v>
      </c>
      <c r="B511" t="s">
        <v>175</v>
      </c>
      <c r="C511" t="s">
        <v>2252</v>
      </c>
      <c r="D511">
        <v>1</v>
      </c>
      <c r="E511">
        <v>0.16</v>
      </c>
      <c r="F511">
        <f t="shared" si="7"/>
        <v>88.839999999999861</v>
      </c>
      <c r="G511" t="str">
        <f>IF(F511&gt;(Options!$B$5+Options!$B$6),"C",IF(F511&lt;=(Options!$B$5),"A","B"))</f>
        <v>C</v>
      </c>
    </row>
    <row r="512" spans="1:7" x14ac:dyDescent="0.25">
      <c r="A512" t="s">
        <v>2843</v>
      </c>
      <c r="B512" t="s">
        <v>2254</v>
      </c>
      <c r="C512" t="s">
        <v>295</v>
      </c>
      <c r="D512">
        <v>1</v>
      </c>
      <c r="E512">
        <v>0.16</v>
      </c>
      <c r="F512">
        <f t="shared" si="7"/>
        <v>88.999999999999858</v>
      </c>
      <c r="G512" t="str">
        <f>IF(F512&gt;(Options!$B$5+Options!$B$6),"C",IF(F512&lt;=(Options!$B$5),"A","B"))</f>
        <v>C</v>
      </c>
    </row>
    <row r="513" spans="1:7" x14ac:dyDescent="0.25">
      <c r="A513" t="s">
        <v>2843</v>
      </c>
      <c r="B513" t="s">
        <v>2255</v>
      </c>
      <c r="C513" t="s">
        <v>2256</v>
      </c>
      <c r="D513">
        <v>1</v>
      </c>
      <c r="E513">
        <v>0.16</v>
      </c>
      <c r="F513">
        <f t="shared" si="7"/>
        <v>89.159999999999854</v>
      </c>
      <c r="G513" t="str">
        <f>IF(F513&gt;(Options!$B$5+Options!$B$6),"C",IF(F513&lt;=(Options!$B$5),"A","B"))</f>
        <v>C</v>
      </c>
    </row>
    <row r="514" spans="1:7" x14ac:dyDescent="0.25">
      <c r="A514" t="s">
        <v>2843</v>
      </c>
      <c r="B514" t="s">
        <v>35</v>
      </c>
      <c r="C514" t="s">
        <v>22</v>
      </c>
      <c r="D514">
        <v>1</v>
      </c>
      <c r="E514">
        <v>0.16</v>
      </c>
      <c r="F514">
        <f t="shared" ref="F514:F577" si="8">SUMIF(A513,A514,F513)+E514</f>
        <v>89.319999999999851</v>
      </c>
      <c r="G514" t="str">
        <f>IF(F514&gt;(Options!$B$5+Options!$B$6),"C",IF(F514&lt;=(Options!$B$5),"A","B"))</f>
        <v>C</v>
      </c>
    </row>
    <row r="515" spans="1:7" x14ac:dyDescent="0.25">
      <c r="A515" t="s">
        <v>2843</v>
      </c>
      <c r="B515" t="s">
        <v>140</v>
      </c>
      <c r="C515" t="s">
        <v>22</v>
      </c>
      <c r="D515">
        <v>1</v>
      </c>
      <c r="E515">
        <v>0.16</v>
      </c>
      <c r="F515">
        <f t="shared" si="8"/>
        <v>89.479999999999848</v>
      </c>
      <c r="G515" t="str">
        <f>IF(F515&gt;(Options!$B$5+Options!$B$6),"C",IF(F515&lt;=(Options!$B$5),"A","B"))</f>
        <v>C</v>
      </c>
    </row>
    <row r="516" spans="1:7" x14ac:dyDescent="0.25">
      <c r="A516" t="s">
        <v>2843</v>
      </c>
      <c r="B516" t="s">
        <v>101</v>
      </c>
      <c r="C516" t="s">
        <v>22</v>
      </c>
      <c r="D516">
        <v>1</v>
      </c>
      <c r="E516">
        <v>0.16</v>
      </c>
      <c r="F516">
        <f t="shared" si="8"/>
        <v>89.639999999999844</v>
      </c>
      <c r="G516" t="str">
        <f>IF(F516&gt;(Options!$B$5+Options!$B$6),"C",IF(F516&lt;=(Options!$B$5),"A","B"))</f>
        <v>C</v>
      </c>
    </row>
    <row r="517" spans="1:7" x14ac:dyDescent="0.25">
      <c r="A517" t="s">
        <v>2843</v>
      </c>
      <c r="B517" t="s">
        <v>25</v>
      </c>
      <c r="C517" t="s">
        <v>22</v>
      </c>
      <c r="D517">
        <v>1</v>
      </c>
      <c r="E517">
        <v>0.16</v>
      </c>
      <c r="F517">
        <f t="shared" si="8"/>
        <v>89.799999999999841</v>
      </c>
      <c r="G517" t="str">
        <f>IF(F517&gt;(Options!$B$5+Options!$B$6),"C",IF(F517&lt;=(Options!$B$5),"A","B"))</f>
        <v>C</v>
      </c>
    </row>
    <row r="518" spans="1:7" x14ac:dyDescent="0.25">
      <c r="A518" t="s">
        <v>2843</v>
      </c>
      <c r="B518" t="s">
        <v>2211</v>
      </c>
      <c r="C518" t="s">
        <v>22</v>
      </c>
      <c r="D518">
        <v>1</v>
      </c>
      <c r="E518">
        <v>0.16</v>
      </c>
      <c r="F518">
        <f t="shared" si="8"/>
        <v>89.959999999999837</v>
      </c>
      <c r="G518" t="str">
        <f>IF(F518&gt;(Options!$B$5+Options!$B$6),"C",IF(F518&lt;=(Options!$B$5),"A","B"))</f>
        <v>C</v>
      </c>
    </row>
    <row r="519" spans="1:7" x14ac:dyDescent="0.25">
      <c r="A519" t="s">
        <v>2843</v>
      </c>
      <c r="B519" t="s">
        <v>78</v>
      </c>
      <c r="C519" t="s">
        <v>22</v>
      </c>
      <c r="D519">
        <v>1</v>
      </c>
      <c r="E519">
        <v>0.16</v>
      </c>
      <c r="F519">
        <f t="shared" si="8"/>
        <v>90.119999999999834</v>
      </c>
      <c r="G519" t="str">
        <f>IF(F519&gt;(Options!$B$5+Options!$B$6),"C",IF(F519&lt;=(Options!$B$5),"A","B"))</f>
        <v>C</v>
      </c>
    </row>
    <row r="520" spans="1:7" x14ac:dyDescent="0.25">
      <c r="A520" t="s">
        <v>2843</v>
      </c>
      <c r="B520" t="s">
        <v>2295</v>
      </c>
      <c r="C520" t="s">
        <v>22</v>
      </c>
      <c r="D520">
        <v>1</v>
      </c>
      <c r="E520">
        <v>0.16</v>
      </c>
      <c r="F520">
        <f t="shared" si="8"/>
        <v>90.279999999999831</v>
      </c>
      <c r="G520" t="str">
        <f>IF(F520&gt;(Options!$B$5+Options!$B$6),"C",IF(F520&lt;=(Options!$B$5),"A","B"))</f>
        <v>C</v>
      </c>
    </row>
    <row r="521" spans="1:7" x14ac:dyDescent="0.25">
      <c r="A521" t="s">
        <v>2843</v>
      </c>
      <c r="B521" t="s">
        <v>177</v>
      </c>
      <c r="C521" t="s">
        <v>2256</v>
      </c>
      <c r="D521">
        <v>1</v>
      </c>
      <c r="E521">
        <v>0.16</v>
      </c>
      <c r="F521">
        <f t="shared" si="8"/>
        <v>90.439999999999827</v>
      </c>
      <c r="G521" t="str">
        <f>IF(F521&gt;(Options!$B$5+Options!$B$6),"C",IF(F521&lt;=(Options!$B$5),"A","B"))</f>
        <v>C</v>
      </c>
    </row>
    <row r="522" spans="1:7" x14ac:dyDescent="0.25">
      <c r="A522" t="s">
        <v>2843</v>
      </c>
      <c r="B522" t="s">
        <v>177</v>
      </c>
      <c r="C522" t="s">
        <v>341</v>
      </c>
      <c r="D522">
        <v>1</v>
      </c>
      <c r="E522">
        <v>0.16</v>
      </c>
      <c r="F522">
        <f t="shared" si="8"/>
        <v>90.599999999999824</v>
      </c>
      <c r="G522" t="str">
        <f>IF(F522&gt;(Options!$B$5+Options!$B$6),"C",IF(F522&lt;=(Options!$B$5),"A","B"))</f>
        <v>C</v>
      </c>
    </row>
    <row r="523" spans="1:7" x14ac:dyDescent="0.25">
      <c r="A523" t="s">
        <v>2843</v>
      </c>
      <c r="B523" t="s">
        <v>170</v>
      </c>
      <c r="C523" t="s">
        <v>22</v>
      </c>
      <c r="D523">
        <v>1</v>
      </c>
      <c r="E523">
        <v>0.16</v>
      </c>
      <c r="F523">
        <f t="shared" si="8"/>
        <v>90.75999999999982</v>
      </c>
      <c r="G523" t="str">
        <f>IF(F523&gt;(Options!$B$5+Options!$B$6),"C",IF(F523&lt;=(Options!$B$5),"A","B"))</f>
        <v>C</v>
      </c>
    </row>
    <row r="524" spans="1:7" x14ac:dyDescent="0.25">
      <c r="A524" t="s">
        <v>2843</v>
      </c>
      <c r="B524" t="s">
        <v>177</v>
      </c>
      <c r="C524" t="s">
        <v>342</v>
      </c>
      <c r="D524">
        <v>1</v>
      </c>
      <c r="E524">
        <v>0.16</v>
      </c>
      <c r="F524">
        <f t="shared" si="8"/>
        <v>90.919999999999817</v>
      </c>
      <c r="G524" t="str">
        <f>IF(F524&gt;(Options!$B$5+Options!$B$6),"C",IF(F524&lt;=(Options!$B$5),"A","B"))</f>
        <v>C</v>
      </c>
    </row>
    <row r="525" spans="1:7" x14ac:dyDescent="0.25">
      <c r="A525" t="s">
        <v>2843</v>
      </c>
      <c r="B525" t="s">
        <v>301</v>
      </c>
      <c r="C525" t="s">
        <v>22</v>
      </c>
      <c r="D525">
        <v>1</v>
      </c>
      <c r="E525">
        <v>0.16</v>
      </c>
      <c r="F525">
        <f t="shared" si="8"/>
        <v>91.079999999999814</v>
      </c>
      <c r="G525" t="str">
        <f>IF(F525&gt;(Options!$B$5+Options!$B$6),"C",IF(F525&lt;=(Options!$B$5),"A","B"))</f>
        <v>C</v>
      </c>
    </row>
    <row r="526" spans="1:7" x14ac:dyDescent="0.25">
      <c r="A526" t="s">
        <v>2843</v>
      </c>
      <c r="B526" t="s">
        <v>236</v>
      </c>
      <c r="C526" t="s">
        <v>22</v>
      </c>
      <c r="D526">
        <v>1</v>
      </c>
      <c r="E526">
        <v>0.16</v>
      </c>
      <c r="F526">
        <f t="shared" si="8"/>
        <v>91.23999999999981</v>
      </c>
      <c r="G526" t="str">
        <f>IF(F526&gt;(Options!$B$5+Options!$B$6),"C",IF(F526&lt;=(Options!$B$5),"A","B"))</f>
        <v>C</v>
      </c>
    </row>
    <row r="527" spans="1:7" x14ac:dyDescent="0.25">
      <c r="A527" t="s">
        <v>2843</v>
      </c>
      <c r="B527" t="s">
        <v>182</v>
      </c>
      <c r="C527" t="s">
        <v>22</v>
      </c>
      <c r="D527">
        <v>1</v>
      </c>
      <c r="E527">
        <v>0.16</v>
      </c>
      <c r="F527">
        <f t="shared" si="8"/>
        <v>91.399999999999807</v>
      </c>
      <c r="G527" t="str">
        <f>IF(F527&gt;(Options!$B$5+Options!$B$6),"C",IF(F527&lt;=(Options!$B$5),"A","B"))</f>
        <v>C</v>
      </c>
    </row>
    <row r="528" spans="1:7" x14ac:dyDescent="0.25">
      <c r="A528" t="s">
        <v>2843</v>
      </c>
      <c r="B528" t="s">
        <v>43</v>
      </c>
      <c r="C528" t="s">
        <v>22</v>
      </c>
      <c r="D528">
        <v>1</v>
      </c>
      <c r="E528">
        <v>0.16</v>
      </c>
      <c r="F528">
        <f t="shared" si="8"/>
        <v>91.559999999999803</v>
      </c>
      <c r="G528" t="str">
        <f>IF(F528&gt;(Options!$B$5+Options!$B$6),"C",IF(F528&lt;=(Options!$B$5),"A","B"))</f>
        <v>C</v>
      </c>
    </row>
    <row r="529" spans="1:7" x14ac:dyDescent="0.25">
      <c r="A529" t="s">
        <v>2843</v>
      </c>
      <c r="B529" t="s">
        <v>335</v>
      </c>
      <c r="C529" t="s">
        <v>22</v>
      </c>
      <c r="D529">
        <v>1</v>
      </c>
      <c r="E529">
        <v>0.16</v>
      </c>
      <c r="F529">
        <f t="shared" si="8"/>
        <v>91.7199999999998</v>
      </c>
      <c r="G529" t="str">
        <f>IF(F529&gt;(Options!$B$5+Options!$B$6),"C",IF(F529&lt;=(Options!$B$5),"A","B"))</f>
        <v>C</v>
      </c>
    </row>
    <row r="530" spans="1:7" x14ac:dyDescent="0.25">
      <c r="A530" t="s">
        <v>2843</v>
      </c>
      <c r="B530" t="s">
        <v>46</v>
      </c>
      <c r="C530" t="s">
        <v>22</v>
      </c>
      <c r="D530">
        <v>1</v>
      </c>
      <c r="E530">
        <v>0.16</v>
      </c>
      <c r="F530">
        <f t="shared" si="8"/>
        <v>91.879999999999797</v>
      </c>
      <c r="G530" t="str">
        <f>IF(F530&gt;(Options!$B$5+Options!$B$6),"C",IF(F530&lt;=(Options!$B$5),"A","B"))</f>
        <v>C</v>
      </c>
    </row>
    <row r="531" spans="1:7" x14ac:dyDescent="0.25">
      <c r="A531" t="s">
        <v>2843</v>
      </c>
      <c r="B531" t="s">
        <v>241</v>
      </c>
      <c r="C531" t="s">
        <v>2261</v>
      </c>
      <c r="D531">
        <v>1</v>
      </c>
      <c r="E531">
        <v>0.16</v>
      </c>
      <c r="F531">
        <f t="shared" si="8"/>
        <v>92.039999999999793</v>
      </c>
      <c r="G531" t="str">
        <f>IF(F531&gt;(Options!$B$5+Options!$B$6),"C",IF(F531&lt;=(Options!$B$5),"A","B"))</f>
        <v>C</v>
      </c>
    </row>
    <row r="532" spans="1:7" x14ac:dyDescent="0.25">
      <c r="A532" t="s">
        <v>2843</v>
      </c>
      <c r="B532" t="s">
        <v>2242</v>
      </c>
      <c r="C532" t="s">
        <v>2216</v>
      </c>
      <c r="D532">
        <v>1</v>
      </c>
      <c r="E532">
        <v>0.16</v>
      </c>
      <c r="F532">
        <f t="shared" si="8"/>
        <v>92.19999999999979</v>
      </c>
      <c r="G532" t="str">
        <f>IF(F532&gt;(Options!$B$5+Options!$B$6),"C",IF(F532&lt;=(Options!$B$5),"A","B"))</f>
        <v>C</v>
      </c>
    </row>
    <row r="533" spans="1:7" x14ac:dyDescent="0.25">
      <c r="A533" t="s">
        <v>2843</v>
      </c>
      <c r="B533" t="s">
        <v>197</v>
      </c>
      <c r="C533" t="s">
        <v>22</v>
      </c>
      <c r="D533">
        <v>1</v>
      </c>
      <c r="E533">
        <v>0.16</v>
      </c>
      <c r="F533">
        <f t="shared" si="8"/>
        <v>92.359999999999786</v>
      </c>
      <c r="G533" t="str">
        <f>IF(F533&gt;(Options!$B$5+Options!$B$6),"C",IF(F533&lt;=(Options!$B$5),"A","B"))</f>
        <v>C</v>
      </c>
    </row>
    <row r="534" spans="1:7" x14ac:dyDescent="0.25">
      <c r="A534" t="s">
        <v>2843</v>
      </c>
      <c r="B534" t="s">
        <v>221</v>
      </c>
      <c r="C534" t="s">
        <v>22</v>
      </c>
      <c r="D534">
        <v>1</v>
      </c>
      <c r="E534">
        <v>0.16</v>
      </c>
      <c r="F534">
        <f t="shared" si="8"/>
        <v>92.519999999999783</v>
      </c>
      <c r="G534" t="str">
        <f>IF(F534&gt;(Options!$B$5+Options!$B$6),"C",IF(F534&lt;=(Options!$B$5),"A","B"))</f>
        <v>C</v>
      </c>
    </row>
    <row r="535" spans="1:7" x14ac:dyDescent="0.25">
      <c r="A535" t="s">
        <v>2843</v>
      </c>
      <c r="B535" t="s">
        <v>65</v>
      </c>
      <c r="C535" t="s">
        <v>22</v>
      </c>
      <c r="D535">
        <v>1</v>
      </c>
      <c r="E535">
        <v>0.16</v>
      </c>
      <c r="F535">
        <f t="shared" si="8"/>
        <v>92.679999999999779</v>
      </c>
      <c r="G535" t="str">
        <f>IF(F535&gt;(Options!$B$5+Options!$B$6),"C",IF(F535&lt;=(Options!$B$5),"A","B"))</f>
        <v>C</v>
      </c>
    </row>
    <row r="536" spans="1:7" x14ac:dyDescent="0.25">
      <c r="A536" t="s">
        <v>2843</v>
      </c>
      <c r="B536" t="s">
        <v>3058</v>
      </c>
      <c r="C536" t="s">
        <v>2202</v>
      </c>
      <c r="D536">
        <v>1</v>
      </c>
      <c r="E536">
        <v>0.16</v>
      </c>
      <c r="F536">
        <f t="shared" si="8"/>
        <v>92.839999999999776</v>
      </c>
      <c r="G536" t="str">
        <f>IF(F536&gt;(Options!$B$5+Options!$B$6),"C",IF(F536&lt;=(Options!$B$5),"A","B"))</f>
        <v>C</v>
      </c>
    </row>
    <row r="537" spans="1:7" x14ac:dyDescent="0.25">
      <c r="A537" t="s">
        <v>2843</v>
      </c>
      <c r="B537" t="s">
        <v>3058</v>
      </c>
      <c r="C537" t="s">
        <v>2256</v>
      </c>
      <c r="D537">
        <v>1</v>
      </c>
      <c r="E537">
        <v>0.16</v>
      </c>
      <c r="F537">
        <f t="shared" si="8"/>
        <v>92.999999999999773</v>
      </c>
      <c r="G537" t="str">
        <f>IF(F537&gt;(Options!$B$5+Options!$B$6),"C",IF(F537&lt;=(Options!$B$5),"A","B"))</f>
        <v>C</v>
      </c>
    </row>
    <row r="538" spans="1:7" x14ac:dyDescent="0.25">
      <c r="A538" t="s">
        <v>2843</v>
      </c>
      <c r="B538" t="s">
        <v>184</v>
      </c>
      <c r="C538" t="s">
        <v>22</v>
      </c>
      <c r="D538">
        <v>1</v>
      </c>
      <c r="E538">
        <v>0.16</v>
      </c>
      <c r="F538">
        <f t="shared" si="8"/>
        <v>93.159999999999769</v>
      </c>
      <c r="G538" t="str">
        <f>IF(F538&gt;(Options!$B$5+Options!$B$6),"C",IF(F538&lt;=(Options!$B$5),"A","B"))</f>
        <v>C</v>
      </c>
    </row>
    <row r="539" spans="1:7" x14ac:dyDescent="0.25">
      <c r="A539" t="s">
        <v>2843</v>
      </c>
      <c r="B539" t="s">
        <v>238</v>
      </c>
      <c r="C539" t="s">
        <v>339</v>
      </c>
      <c r="D539">
        <v>1</v>
      </c>
      <c r="E539">
        <v>0.16</v>
      </c>
      <c r="F539">
        <f t="shared" si="8"/>
        <v>93.319999999999766</v>
      </c>
      <c r="G539" t="str">
        <f>IF(F539&gt;(Options!$B$5+Options!$B$6),"C",IF(F539&lt;=(Options!$B$5),"A","B"))</f>
        <v>C</v>
      </c>
    </row>
    <row r="540" spans="1:7" x14ac:dyDescent="0.25">
      <c r="A540" t="s">
        <v>2843</v>
      </c>
      <c r="B540" t="s">
        <v>238</v>
      </c>
      <c r="C540" t="s">
        <v>2261</v>
      </c>
      <c r="D540">
        <v>1</v>
      </c>
      <c r="E540">
        <v>0.16</v>
      </c>
      <c r="F540">
        <f t="shared" si="8"/>
        <v>93.479999999999762</v>
      </c>
      <c r="G540" t="str">
        <f>IF(F540&gt;(Options!$B$5+Options!$B$6),"C",IF(F540&lt;=(Options!$B$5),"A","B"))</f>
        <v>C</v>
      </c>
    </row>
    <row r="541" spans="1:7" x14ac:dyDescent="0.25">
      <c r="A541" t="s">
        <v>2843</v>
      </c>
      <c r="B541" t="s">
        <v>187</v>
      </c>
      <c r="C541" t="s">
        <v>22</v>
      </c>
      <c r="D541">
        <v>1</v>
      </c>
      <c r="E541">
        <v>0.16</v>
      </c>
      <c r="F541">
        <f t="shared" si="8"/>
        <v>93.639999999999759</v>
      </c>
      <c r="G541" t="str">
        <f>IF(F541&gt;(Options!$B$5+Options!$B$6),"C",IF(F541&lt;=(Options!$B$5),"A","B"))</f>
        <v>C</v>
      </c>
    </row>
    <row r="542" spans="1:7" x14ac:dyDescent="0.25">
      <c r="A542" t="s">
        <v>2843</v>
      </c>
      <c r="B542" t="s">
        <v>238</v>
      </c>
      <c r="C542" t="s">
        <v>340</v>
      </c>
      <c r="D542">
        <v>1</v>
      </c>
      <c r="E542">
        <v>0.16</v>
      </c>
      <c r="F542">
        <f t="shared" si="8"/>
        <v>93.799999999999756</v>
      </c>
      <c r="G542" t="str">
        <f>IF(F542&gt;(Options!$B$5+Options!$B$6),"C",IF(F542&lt;=(Options!$B$5),"A","B"))</f>
        <v>C</v>
      </c>
    </row>
    <row r="543" spans="1:7" x14ac:dyDescent="0.25">
      <c r="A543" t="s">
        <v>2843</v>
      </c>
      <c r="B543" t="s">
        <v>243</v>
      </c>
      <c r="C543" t="s">
        <v>22</v>
      </c>
      <c r="D543">
        <v>1</v>
      </c>
      <c r="E543">
        <v>0.16</v>
      </c>
      <c r="F543">
        <f t="shared" si="8"/>
        <v>93.959999999999752</v>
      </c>
      <c r="G543" t="str">
        <f>IF(F543&gt;(Options!$B$5+Options!$B$6),"C",IF(F543&lt;=(Options!$B$5),"A","B"))</f>
        <v>C</v>
      </c>
    </row>
    <row r="544" spans="1:7" x14ac:dyDescent="0.25">
      <c r="A544" t="s">
        <v>2843</v>
      </c>
      <c r="B544" t="s">
        <v>81</v>
      </c>
      <c r="C544" t="s">
        <v>22</v>
      </c>
      <c r="D544">
        <v>1</v>
      </c>
      <c r="E544">
        <v>0.16</v>
      </c>
      <c r="F544">
        <f t="shared" si="8"/>
        <v>94.119999999999749</v>
      </c>
      <c r="G544" t="str">
        <f>IF(F544&gt;(Options!$B$5+Options!$B$6),"C",IF(F544&lt;=(Options!$B$5),"A","B"))</f>
        <v>C</v>
      </c>
    </row>
    <row r="545" spans="1:7" x14ac:dyDescent="0.25">
      <c r="A545" t="s">
        <v>2843</v>
      </c>
      <c r="B545" t="s">
        <v>241</v>
      </c>
      <c r="C545" t="s">
        <v>2200</v>
      </c>
      <c r="D545">
        <v>1</v>
      </c>
      <c r="E545">
        <v>0.16</v>
      </c>
      <c r="F545">
        <f t="shared" si="8"/>
        <v>94.279999999999745</v>
      </c>
      <c r="G545" t="str">
        <f>IF(F545&gt;(Options!$B$5+Options!$B$6),"C",IF(F545&lt;=(Options!$B$5),"A","B"))</f>
        <v>C</v>
      </c>
    </row>
    <row r="546" spans="1:7" x14ac:dyDescent="0.25">
      <c r="A546" t="s">
        <v>2843</v>
      </c>
      <c r="B546" t="s">
        <v>241</v>
      </c>
      <c r="C546" t="s">
        <v>2241</v>
      </c>
      <c r="D546">
        <v>1</v>
      </c>
      <c r="E546">
        <v>0.16</v>
      </c>
      <c r="F546">
        <f t="shared" si="8"/>
        <v>94.439999999999742</v>
      </c>
      <c r="G546" t="str">
        <f>IF(F546&gt;(Options!$B$5+Options!$B$6),"C",IF(F546&lt;=(Options!$B$5),"A","B"))</f>
        <v>C</v>
      </c>
    </row>
    <row r="547" spans="1:7" x14ac:dyDescent="0.25">
      <c r="A547" t="s">
        <v>2843</v>
      </c>
      <c r="B547" t="s">
        <v>246</v>
      </c>
      <c r="C547" t="s">
        <v>239</v>
      </c>
      <c r="D547">
        <v>1</v>
      </c>
      <c r="E547">
        <v>0.16</v>
      </c>
      <c r="F547">
        <f t="shared" si="8"/>
        <v>94.599999999999739</v>
      </c>
      <c r="G547" t="str">
        <f>IF(F547&gt;(Options!$B$5+Options!$B$6),"C",IF(F547&lt;=(Options!$B$5),"A","B"))</f>
        <v>C</v>
      </c>
    </row>
    <row r="548" spans="1:7" x14ac:dyDescent="0.25">
      <c r="A548" t="s">
        <v>2843</v>
      </c>
      <c r="B548" t="s">
        <v>334</v>
      </c>
      <c r="C548" t="s">
        <v>22</v>
      </c>
      <c r="D548">
        <v>1</v>
      </c>
      <c r="E548">
        <v>0.16</v>
      </c>
      <c r="F548">
        <f t="shared" si="8"/>
        <v>94.759999999999735</v>
      </c>
      <c r="G548" t="str">
        <f>IF(F548&gt;(Options!$B$5+Options!$B$6),"C",IF(F548&lt;=(Options!$B$5),"A","B"))</f>
        <v>C</v>
      </c>
    </row>
    <row r="549" spans="1:7" x14ac:dyDescent="0.25">
      <c r="A549" t="s">
        <v>2843</v>
      </c>
      <c r="B549" t="s">
        <v>233</v>
      </c>
      <c r="C549" t="s">
        <v>258</v>
      </c>
      <c r="D549">
        <v>1</v>
      </c>
      <c r="E549">
        <v>0.16</v>
      </c>
      <c r="F549">
        <f t="shared" si="8"/>
        <v>94.919999999999732</v>
      </c>
      <c r="G549" t="str">
        <f>IF(F549&gt;(Options!$B$5+Options!$B$6),"C",IF(F549&lt;=(Options!$B$5),"A","B"))</f>
        <v>C</v>
      </c>
    </row>
    <row r="550" spans="1:7" x14ac:dyDescent="0.25">
      <c r="A550" t="s">
        <v>2843</v>
      </c>
      <c r="B550" t="s">
        <v>233</v>
      </c>
      <c r="C550" t="s">
        <v>298</v>
      </c>
      <c r="D550">
        <v>1</v>
      </c>
      <c r="E550">
        <v>0.16</v>
      </c>
      <c r="F550">
        <f t="shared" si="8"/>
        <v>95.079999999999728</v>
      </c>
      <c r="G550" t="str">
        <f>IF(F550&gt;(Options!$B$5+Options!$B$6),"C",IF(F550&lt;=(Options!$B$5),"A","B"))</f>
        <v>C</v>
      </c>
    </row>
    <row r="551" spans="1:7" x14ac:dyDescent="0.25">
      <c r="A551" t="s">
        <v>2843</v>
      </c>
      <c r="B551" t="s">
        <v>246</v>
      </c>
      <c r="C551" t="s">
        <v>258</v>
      </c>
      <c r="D551">
        <v>1</v>
      </c>
      <c r="E551">
        <v>0.16</v>
      </c>
      <c r="F551">
        <f t="shared" si="8"/>
        <v>95.239999999999725</v>
      </c>
      <c r="G551" t="str">
        <f>IF(F551&gt;(Options!$B$5+Options!$B$6),"C",IF(F551&lt;=(Options!$B$5),"A","B"))</f>
        <v>C</v>
      </c>
    </row>
    <row r="552" spans="1:7" x14ac:dyDescent="0.25">
      <c r="A552" t="s">
        <v>2843</v>
      </c>
      <c r="B552" t="s">
        <v>233</v>
      </c>
      <c r="C552" t="s">
        <v>193</v>
      </c>
      <c r="D552">
        <v>1</v>
      </c>
      <c r="E552">
        <v>0.16</v>
      </c>
      <c r="F552">
        <f t="shared" si="8"/>
        <v>95.399999999999721</v>
      </c>
      <c r="G552" t="str">
        <f>IF(F552&gt;(Options!$B$5+Options!$B$6),"C",IF(F552&lt;=(Options!$B$5),"A","B"))</f>
        <v>C</v>
      </c>
    </row>
    <row r="553" spans="1:7" x14ac:dyDescent="0.25">
      <c r="A553" t="s">
        <v>2843</v>
      </c>
      <c r="B553" t="s">
        <v>233</v>
      </c>
      <c r="C553" t="s">
        <v>257</v>
      </c>
      <c r="D553">
        <v>1</v>
      </c>
      <c r="E553">
        <v>0.16</v>
      </c>
      <c r="F553">
        <f t="shared" si="8"/>
        <v>95.559999999999718</v>
      </c>
      <c r="G553" t="str">
        <f>IF(F553&gt;(Options!$B$5+Options!$B$6),"C",IF(F553&lt;=(Options!$B$5),"A","B"))</f>
        <v>C</v>
      </c>
    </row>
    <row r="554" spans="1:7" x14ac:dyDescent="0.25">
      <c r="A554" t="s">
        <v>2843</v>
      </c>
      <c r="B554" t="s">
        <v>233</v>
      </c>
      <c r="C554" t="s">
        <v>239</v>
      </c>
      <c r="D554">
        <v>1</v>
      </c>
      <c r="E554">
        <v>0.16</v>
      </c>
      <c r="F554">
        <f t="shared" si="8"/>
        <v>95.719999999999715</v>
      </c>
      <c r="G554" t="str">
        <f>IF(F554&gt;(Options!$B$5+Options!$B$6),"C",IF(F554&lt;=(Options!$B$5),"A","B"))</f>
        <v>C</v>
      </c>
    </row>
    <row r="555" spans="1:7" x14ac:dyDescent="0.25">
      <c r="A555" t="s">
        <v>2843</v>
      </c>
      <c r="B555" t="s">
        <v>238</v>
      </c>
      <c r="C555" t="s">
        <v>344</v>
      </c>
      <c r="D555">
        <v>1</v>
      </c>
      <c r="E555">
        <v>0.16</v>
      </c>
      <c r="F555">
        <f t="shared" si="8"/>
        <v>95.879999999999711</v>
      </c>
      <c r="G555" t="str">
        <f>IF(F555&gt;(Options!$B$5+Options!$B$6),"C",IF(F555&lt;=(Options!$B$5),"A","B"))</f>
        <v>C</v>
      </c>
    </row>
    <row r="556" spans="1:7" x14ac:dyDescent="0.25">
      <c r="A556" t="s">
        <v>2843</v>
      </c>
      <c r="B556" t="s">
        <v>60</v>
      </c>
      <c r="C556" t="s">
        <v>22</v>
      </c>
      <c r="D556">
        <v>1</v>
      </c>
      <c r="E556">
        <v>0.16</v>
      </c>
      <c r="F556">
        <f t="shared" si="8"/>
        <v>96.039999999999708</v>
      </c>
      <c r="G556" t="str">
        <f>IF(F556&gt;(Options!$B$5+Options!$B$6),"C",IF(F556&lt;=(Options!$B$5),"A","B"))</f>
        <v>C</v>
      </c>
    </row>
    <row r="557" spans="1:7" x14ac:dyDescent="0.25">
      <c r="A557" t="s">
        <v>2843</v>
      </c>
      <c r="B557" t="s">
        <v>229</v>
      </c>
      <c r="C557" t="s">
        <v>22</v>
      </c>
      <c r="D557">
        <v>1</v>
      </c>
      <c r="E557">
        <v>0.16</v>
      </c>
      <c r="F557">
        <f t="shared" si="8"/>
        <v>96.199999999999704</v>
      </c>
      <c r="G557" t="str">
        <f>IF(F557&gt;(Options!$B$5+Options!$B$6),"C",IF(F557&lt;=(Options!$B$5),"A","B"))</f>
        <v>C</v>
      </c>
    </row>
    <row r="558" spans="1:7" x14ac:dyDescent="0.25">
      <c r="A558" t="s">
        <v>2843</v>
      </c>
      <c r="B558" t="s">
        <v>338</v>
      </c>
      <c r="C558" t="s">
        <v>342</v>
      </c>
      <c r="D558">
        <v>1</v>
      </c>
      <c r="E558">
        <v>0.16</v>
      </c>
      <c r="F558">
        <f t="shared" si="8"/>
        <v>96.359999999999701</v>
      </c>
      <c r="G558" t="str">
        <f>IF(F558&gt;(Options!$B$5+Options!$B$6),"C",IF(F558&lt;=(Options!$B$5),"A","B"))</f>
        <v>C</v>
      </c>
    </row>
    <row r="559" spans="1:7" x14ac:dyDescent="0.25">
      <c r="A559" t="s">
        <v>2843</v>
      </c>
      <c r="B559" t="s">
        <v>2222</v>
      </c>
      <c r="C559" t="s">
        <v>2216</v>
      </c>
      <c r="D559">
        <v>1</v>
      </c>
      <c r="E559">
        <v>0.16</v>
      </c>
      <c r="F559">
        <f t="shared" si="8"/>
        <v>96.519999999999698</v>
      </c>
      <c r="G559" t="str">
        <f>IF(F559&gt;(Options!$B$5+Options!$B$6),"C",IF(F559&lt;=(Options!$B$5),"A","B"))</f>
        <v>C</v>
      </c>
    </row>
    <row r="560" spans="1:7" x14ac:dyDescent="0.25">
      <c r="A560" t="s">
        <v>2843</v>
      </c>
      <c r="B560" t="s">
        <v>128</v>
      </c>
      <c r="C560" t="s">
        <v>308</v>
      </c>
      <c r="D560">
        <v>1</v>
      </c>
      <c r="E560">
        <v>0.16</v>
      </c>
      <c r="F560">
        <f t="shared" si="8"/>
        <v>96.679999999999694</v>
      </c>
      <c r="G560" t="str">
        <f>IF(F560&gt;(Options!$B$5+Options!$B$6),"C",IF(F560&lt;=(Options!$B$5),"A","B"))</f>
        <v>C</v>
      </c>
    </row>
    <row r="561" spans="1:7" x14ac:dyDescent="0.25">
      <c r="A561" t="s">
        <v>2843</v>
      </c>
      <c r="B561" t="s">
        <v>75</v>
      </c>
      <c r="C561" t="s">
        <v>22</v>
      </c>
      <c r="D561">
        <v>1</v>
      </c>
      <c r="E561">
        <v>0.16</v>
      </c>
      <c r="F561">
        <f t="shared" si="8"/>
        <v>96.839999999999691</v>
      </c>
      <c r="G561" t="str">
        <f>IF(F561&gt;(Options!$B$5+Options!$B$6),"C",IF(F561&lt;=(Options!$B$5),"A","B"))</f>
        <v>C</v>
      </c>
    </row>
    <row r="562" spans="1:7" x14ac:dyDescent="0.25">
      <c r="A562" t="s">
        <v>2843</v>
      </c>
      <c r="B562" t="s">
        <v>24</v>
      </c>
      <c r="C562" t="s">
        <v>22</v>
      </c>
      <c r="D562">
        <v>1</v>
      </c>
      <c r="E562">
        <v>0.16</v>
      </c>
      <c r="F562">
        <f t="shared" si="8"/>
        <v>96.999999999999687</v>
      </c>
      <c r="G562" t="str">
        <f>IF(F562&gt;(Options!$B$5+Options!$B$6),"C",IF(F562&lt;=(Options!$B$5),"A","B"))</f>
        <v>C</v>
      </c>
    </row>
    <row r="563" spans="1:7" x14ac:dyDescent="0.25">
      <c r="A563" t="s">
        <v>2843</v>
      </c>
      <c r="B563" t="s">
        <v>206</v>
      </c>
      <c r="C563" t="s">
        <v>22</v>
      </c>
      <c r="D563">
        <v>1</v>
      </c>
      <c r="E563">
        <v>0.16</v>
      </c>
      <c r="F563">
        <f t="shared" si="8"/>
        <v>97.159999999999684</v>
      </c>
      <c r="G563" t="str">
        <f>IF(F563&gt;(Options!$B$5+Options!$B$6),"C",IF(F563&lt;=(Options!$B$5),"A","B"))</f>
        <v>C</v>
      </c>
    </row>
    <row r="564" spans="1:7" x14ac:dyDescent="0.25">
      <c r="A564" t="s">
        <v>2843</v>
      </c>
      <c r="B564" t="s">
        <v>2215</v>
      </c>
      <c r="C564" t="s">
        <v>2223</v>
      </c>
      <c r="D564">
        <v>1</v>
      </c>
      <c r="E564">
        <v>0.16</v>
      </c>
      <c r="F564">
        <f t="shared" si="8"/>
        <v>97.319999999999681</v>
      </c>
      <c r="G564" t="str">
        <f>IF(F564&gt;(Options!$B$5+Options!$B$6),"C",IF(F564&lt;=(Options!$B$5),"A","B"))</f>
        <v>C</v>
      </c>
    </row>
    <row r="565" spans="1:7" x14ac:dyDescent="0.25">
      <c r="A565" t="s">
        <v>2843</v>
      </c>
      <c r="B565" t="s">
        <v>2247</v>
      </c>
      <c r="C565" t="s">
        <v>2243</v>
      </c>
      <c r="D565">
        <v>1</v>
      </c>
      <c r="E565">
        <v>0.16</v>
      </c>
      <c r="F565">
        <f t="shared" si="8"/>
        <v>97.479999999999677</v>
      </c>
      <c r="G565" t="str">
        <f>IF(F565&gt;(Options!$B$5+Options!$B$6),"C",IF(F565&lt;=(Options!$B$5),"A","B"))</f>
        <v>C</v>
      </c>
    </row>
    <row r="566" spans="1:7" x14ac:dyDescent="0.25">
      <c r="A566" t="s">
        <v>2843</v>
      </c>
      <c r="B566" t="s">
        <v>2217</v>
      </c>
      <c r="C566" t="s">
        <v>2223</v>
      </c>
      <c r="D566">
        <v>1</v>
      </c>
      <c r="E566">
        <v>0.16</v>
      </c>
      <c r="F566">
        <f t="shared" si="8"/>
        <v>97.639999999999674</v>
      </c>
      <c r="G566" t="str">
        <f>IF(F566&gt;(Options!$B$5+Options!$B$6),"C",IF(F566&lt;=(Options!$B$5),"A","B"))</f>
        <v>C</v>
      </c>
    </row>
    <row r="567" spans="1:7" x14ac:dyDescent="0.25">
      <c r="A567" t="s">
        <v>2843</v>
      </c>
      <c r="B567" t="s">
        <v>3049</v>
      </c>
      <c r="C567" t="s">
        <v>3051</v>
      </c>
      <c r="D567">
        <v>1</v>
      </c>
      <c r="E567">
        <v>0.16</v>
      </c>
      <c r="F567">
        <f t="shared" si="8"/>
        <v>97.79999999999967</v>
      </c>
      <c r="G567" t="str">
        <f>IF(F567&gt;(Options!$B$5+Options!$B$6),"C",IF(F567&lt;=(Options!$B$5),"A","B"))</f>
        <v>C</v>
      </c>
    </row>
    <row r="568" spans="1:7" x14ac:dyDescent="0.25">
      <c r="A568" t="s">
        <v>2843</v>
      </c>
      <c r="B568" t="s">
        <v>3049</v>
      </c>
      <c r="C568" t="s">
        <v>3050</v>
      </c>
      <c r="D568">
        <v>1</v>
      </c>
      <c r="E568">
        <v>0.16</v>
      </c>
      <c r="F568">
        <f t="shared" si="8"/>
        <v>97.959999999999667</v>
      </c>
      <c r="G568" t="str">
        <f>IF(F568&gt;(Options!$B$5+Options!$B$6),"C",IF(F568&lt;=(Options!$B$5),"A","B"))</f>
        <v>C</v>
      </c>
    </row>
    <row r="569" spans="1:7" x14ac:dyDescent="0.25">
      <c r="A569" t="s">
        <v>2843</v>
      </c>
      <c r="B569" t="s">
        <v>124</v>
      </c>
      <c r="C569" t="s">
        <v>22</v>
      </c>
      <c r="D569">
        <v>1</v>
      </c>
      <c r="E569">
        <v>0.16</v>
      </c>
      <c r="F569">
        <f t="shared" si="8"/>
        <v>98.119999999999663</v>
      </c>
      <c r="G569" t="str">
        <f>IF(F569&gt;(Options!$B$5+Options!$B$6),"C",IF(F569&lt;=(Options!$B$5),"A","B"))</f>
        <v>C</v>
      </c>
    </row>
    <row r="570" spans="1:7" x14ac:dyDescent="0.25">
      <c r="A570" t="s">
        <v>2843</v>
      </c>
      <c r="B570" t="s">
        <v>2258</v>
      </c>
      <c r="C570" t="s">
        <v>2214</v>
      </c>
      <c r="D570">
        <v>1</v>
      </c>
      <c r="E570">
        <v>0.16</v>
      </c>
      <c r="F570">
        <f t="shared" si="8"/>
        <v>98.27999999999966</v>
      </c>
      <c r="G570" t="str">
        <f>IF(F570&gt;(Options!$B$5+Options!$B$6),"C",IF(F570&lt;=(Options!$B$5),"A","B"))</f>
        <v>C</v>
      </c>
    </row>
    <row r="571" spans="1:7" x14ac:dyDescent="0.25">
      <c r="A571" t="s">
        <v>2843</v>
      </c>
      <c r="B571" t="s">
        <v>111</v>
      </c>
      <c r="C571" t="s">
        <v>22</v>
      </c>
      <c r="D571">
        <v>1</v>
      </c>
      <c r="E571">
        <v>0.16</v>
      </c>
      <c r="F571">
        <f t="shared" si="8"/>
        <v>98.439999999999657</v>
      </c>
      <c r="G571" t="str">
        <f>IF(F571&gt;(Options!$B$5+Options!$B$6),"C",IF(F571&lt;=(Options!$B$5),"A","B"))</f>
        <v>C</v>
      </c>
    </row>
    <row r="572" spans="1:7" x14ac:dyDescent="0.25">
      <c r="A572" t="s">
        <v>2843</v>
      </c>
      <c r="B572" t="s">
        <v>3297</v>
      </c>
      <c r="C572" t="s">
        <v>22</v>
      </c>
      <c r="D572">
        <v>1</v>
      </c>
      <c r="E572">
        <v>0.16</v>
      </c>
      <c r="F572">
        <f t="shared" si="8"/>
        <v>98.599999999999653</v>
      </c>
      <c r="G572" t="str">
        <f>IF(F572&gt;(Options!$B$5+Options!$B$6),"C",IF(F572&lt;=(Options!$B$5),"A","B"))</f>
        <v>C</v>
      </c>
    </row>
    <row r="573" spans="1:7" x14ac:dyDescent="0.25">
      <c r="A573" t="s">
        <v>2843</v>
      </c>
      <c r="B573" t="s">
        <v>2245</v>
      </c>
      <c r="C573" t="s">
        <v>2246</v>
      </c>
      <c r="D573">
        <v>1</v>
      </c>
      <c r="E573">
        <v>0.16</v>
      </c>
      <c r="F573">
        <f t="shared" si="8"/>
        <v>98.75999999999965</v>
      </c>
      <c r="G573" t="str">
        <f>IF(F573&gt;(Options!$B$5+Options!$B$6),"C",IF(F573&lt;=(Options!$B$5),"A","B"))</f>
        <v>C</v>
      </c>
    </row>
    <row r="574" spans="1:7" x14ac:dyDescent="0.25">
      <c r="A574" t="s">
        <v>2843</v>
      </c>
      <c r="B574" t="s">
        <v>167</v>
      </c>
      <c r="C574" t="s">
        <v>22</v>
      </c>
      <c r="D574">
        <v>1</v>
      </c>
      <c r="E574">
        <v>0.16</v>
      </c>
      <c r="F574">
        <f t="shared" si="8"/>
        <v>98.919999999999646</v>
      </c>
      <c r="G574" t="str">
        <f>IF(F574&gt;(Options!$B$5+Options!$B$6),"C",IF(F574&lt;=(Options!$B$5),"A","B"))</f>
        <v>C</v>
      </c>
    </row>
    <row r="575" spans="1:7" x14ac:dyDescent="0.25">
      <c r="A575" t="s">
        <v>2843</v>
      </c>
      <c r="B575" t="s">
        <v>47</v>
      </c>
      <c r="C575" t="s">
        <v>22</v>
      </c>
      <c r="D575">
        <v>1</v>
      </c>
      <c r="E575">
        <v>0.16</v>
      </c>
      <c r="F575">
        <f t="shared" si="8"/>
        <v>99.079999999999643</v>
      </c>
      <c r="G575" t="str">
        <f>IF(F575&gt;(Options!$B$5+Options!$B$6),"C",IF(F575&lt;=(Options!$B$5),"A","B"))</f>
        <v>C</v>
      </c>
    </row>
    <row r="576" spans="1:7" x14ac:dyDescent="0.25">
      <c r="A576" t="s">
        <v>2843</v>
      </c>
      <c r="B576" t="s">
        <v>274</v>
      </c>
      <c r="C576" t="s">
        <v>22</v>
      </c>
      <c r="D576">
        <v>1</v>
      </c>
      <c r="E576">
        <v>0.16</v>
      </c>
      <c r="F576">
        <f t="shared" si="8"/>
        <v>99.23999999999964</v>
      </c>
      <c r="G576" t="str">
        <f>IF(F576&gt;(Options!$B$5+Options!$B$6),"C",IF(F576&lt;=(Options!$B$5),"A","B"))</f>
        <v>C</v>
      </c>
    </row>
    <row r="577" spans="1:7" x14ac:dyDescent="0.25">
      <c r="A577" t="s">
        <v>2843</v>
      </c>
      <c r="B577" t="s">
        <v>217</v>
      </c>
      <c r="C577" t="s">
        <v>218</v>
      </c>
      <c r="D577">
        <v>1</v>
      </c>
      <c r="E577">
        <v>0.16</v>
      </c>
      <c r="F577">
        <f t="shared" si="8"/>
        <v>99.399999999999636</v>
      </c>
      <c r="G577" t="str">
        <f>IF(F577&gt;(Options!$B$5+Options!$B$6),"C",IF(F577&lt;=(Options!$B$5),"A","B"))</f>
        <v>C</v>
      </c>
    </row>
    <row r="578" spans="1:7" x14ac:dyDescent="0.25">
      <c r="A578" t="s">
        <v>2843</v>
      </c>
      <c r="B578" t="s">
        <v>87</v>
      </c>
      <c r="C578" t="s">
        <v>22</v>
      </c>
      <c r="D578">
        <v>1</v>
      </c>
      <c r="E578">
        <v>0.16</v>
      </c>
      <c r="F578">
        <f t="shared" ref="F578:F641" si="9">SUMIF(A577,A578,F577)+E578</f>
        <v>99.559999999999633</v>
      </c>
      <c r="G578" t="str">
        <f>IF(F578&gt;(Options!$B$5+Options!$B$6),"C",IF(F578&lt;=(Options!$B$5),"A","B"))</f>
        <v>C</v>
      </c>
    </row>
    <row r="579" spans="1:7" x14ac:dyDescent="0.25">
      <c r="A579" t="s">
        <v>2843</v>
      </c>
      <c r="B579" t="s">
        <v>2245</v>
      </c>
      <c r="C579" t="s">
        <v>2773</v>
      </c>
      <c r="D579">
        <v>1</v>
      </c>
      <c r="E579">
        <v>0.16</v>
      </c>
      <c r="F579">
        <f t="shared" si="9"/>
        <v>99.719999999999629</v>
      </c>
      <c r="G579" t="str">
        <f>IF(F579&gt;(Options!$B$5+Options!$B$6),"C",IF(F579&lt;=(Options!$B$5),"A","B"))</f>
        <v>C</v>
      </c>
    </row>
    <row r="580" spans="1:7" x14ac:dyDescent="0.25">
      <c r="A580" t="s">
        <v>2843</v>
      </c>
      <c r="B580" t="s">
        <v>51</v>
      </c>
      <c r="C580" t="s">
        <v>22</v>
      </c>
      <c r="D580">
        <v>1</v>
      </c>
      <c r="E580">
        <v>0.16</v>
      </c>
      <c r="F580">
        <f t="shared" si="9"/>
        <v>99.879999999999626</v>
      </c>
      <c r="G580" t="str">
        <f>IF(F580&gt;(Options!$B$5+Options!$B$6),"C",IF(F580&lt;=(Options!$B$5),"A","B"))</f>
        <v>C</v>
      </c>
    </row>
    <row r="581" spans="1:7" x14ac:dyDescent="0.25">
      <c r="A581" t="s">
        <v>2843</v>
      </c>
      <c r="B581" t="s">
        <v>45</v>
      </c>
      <c r="C581" t="s">
        <v>22</v>
      </c>
      <c r="D581">
        <v>1</v>
      </c>
      <c r="E581">
        <v>0.16</v>
      </c>
      <c r="F581">
        <f t="shared" si="9"/>
        <v>100.03999999999962</v>
      </c>
      <c r="G581" t="str">
        <f>IF(F581&gt;(Options!$B$5+Options!$B$6),"C",IF(F581&lt;=(Options!$B$5),"A","B"))</f>
        <v>C</v>
      </c>
    </row>
    <row r="582" spans="1:7" x14ac:dyDescent="0.25">
      <c r="A582" t="s">
        <v>2843</v>
      </c>
      <c r="B582" t="s">
        <v>183</v>
      </c>
      <c r="C582" t="s">
        <v>22</v>
      </c>
      <c r="D582">
        <v>1</v>
      </c>
      <c r="E582">
        <v>0.16</v>
      </c>
      <c r="F582">
        <f t="shared" si="9"/>
        <v>100.19999999999962</v>
      </c>
      <c r="G582" t="str">
        <f>IF(F582&gt;(Options!$B$5+Options!$B$6),"C",IF(F582&lt;=(Options!$B$5),"A","B"))</f>
        <v>C</v>
      </c>
    </row>
    <row r="583" spans="1:7" x14ac:dyDescent="0.25">
      <c r="A583" t="s">
        <v>2844</v>
      </c>
      <c r="B583" t="s">
        <v>59</v>
      </c>
      <c r="C583" t="s">
        <v>22</v>
      </c>
      <c r="D583">
        <v>171</v>
      </c>
      <c r="E583">
        <v>26.55</v>
      </c>
      <c r="F583">
        <f t="shared" si="9"/>
        <v>26.55</v>
      </c>
      <c r="G583" t="str">
        <f>IF(F583&gt;(Options!$B$5+Options!$B$6),"C",IF(F583&lt;=(Options!$B$5),"A","B"))</f>
        <v>A</v>
      </c>
    </row>
    <row r="584" spans="1:7" x14ac:dyDescent="0.25">
      <c r="A584" t="s">
        <v>2844</v>
      </c>
      <c r="B584" t="s">
        <v>57</v>
      </c>
      <c r="C584" t="s">
        <v>22</v>
      </c>
      <c r="D584">
        <v>85</v>
      </c>
      <c r="E584">
        <v>13.2</v>
      </c>
      <c r="F584">
        <f t="shared" si="9"/>
        <v>39.75</v>
      </c>
      <c r="G584" t="str">
        <f>IF(F584&gt;(Options!$B$5+Options!$B$6),"C",IF(F584&lt;=(Options!$B$5),"A","B"))</f>
        <v>A</v>
      </c>
    </row>
    <row r="585" spans="1:7" x14ac:dyDescent="0.25">
      <c r="A585" t="s">
        <v>2844</v>
      </c>
      <c r="B585" t="s">
        <v>2756</v>
      </c>
      <c r="C585" t="s">
        <v>22</v>
      </c>
      <c r="D585">
        <v>65</v>
      </c>
      <c r="E585">
        <v>10.09</v>
      </c>
      <c r="F585">
        <f t="shared" si="9"/>
        <v>49.84</v>
      </c>
      <c r="G585" t="str">
        <f>IF(F585&gt;(Options!$B$5+Options!$B$6),"C",IF(F585&lt;=(Options!$B$5),"A","B"))</f>
        <v>A</v>
      </c>
    </row>
    <row r="586" spans="1:7" x14ac:dyDescent="0.25">
      <c r="A586" t="s">
        <v>2844</v>
      </c>
      <c r="B586" t="s">
        <v>132</v>
      </c>
      <c r="C586" t="s">
        <v>146</v>
      </c>
      <c r="D586">
        <v>14</v>
      </c>
      <c r="E586">
        <v>2.17</v>
      </c>
      <c r="F586">
        <f t="shared" si="9"/>
        <v>52.010000000000005</v>
      </c>
      <c r="G586" t="str">
        <f>IF(F586&gt;(Options!$B$5+Options!$B$6),"C",IF(F586&lt;=(Options!$B$5),"A","B"))</f>
        <v>A</v>
      </c>
    </row>
    <row r="587" spans="1:7" x14ac:dyDescent="0.25">
      <c r="A587" t="s">
        <v>2844</v>
      </c>
      <c r="B587" t="s">
        <v>2789</v>
      </c>
      <c r="C587" t="s">
        <v>22</v>
      </c>
      <c r="D587">
        <v>12</v>
      </c>
      <c r="E587">
        <v>1.86</v>
      </c>
      <c r="F587">
        <f t="shared" si="9"/>
        <v>53.870000000000005</v>
      </c>
      <c r="G587" t="str">
        <f>IF(F587&gt;(Options!$B$5+Options!$B$6),"C",IF(F587&lt;=(Options!$B$5),"A","B"))</f>
        <v>A</v>
      </c>
    </row>
    <row r="588" spans="1:7" x14ac:dyDescent="0.25">
      <c r="A588" t="s">
        <v>2844</v>
      </c>
      <c r="B588" t="s">
        <v>132</v>
      </c>
      <c r="C588" t="s">
        <v>133</v>
      </c>
      <c r="D588">
        <v>11</v>
      </c>
      <c r="E588">
        <v>1.71</v>
      </c>
      <c r="F588">
        <f t="shared" si="9"/>
        <v>55.580000000000005</v>
      </c>
      <c r="G588" t="str">
        <f>IF(F588&gt;(Options!$B$5+Options!$B$6),"C",IF(F588&lt;=(Options!$B$5),"A","B"))</f>
        <v>A</v>
      </c>
    </row>
    <row r="589" spans="1:7" x14ac:dyDescent="0.25">
      <c r="A589" t="s">
        <v>2844</v>
      </c>
      <c r="B589" t="s">
        <v>145</v>
      </c>
      <c r="C589" t="s">
        <v>146</v>
      </c>
      <c r="D589">
        <v>10</v>
      </c>
      <c r="E589">
        <v>1.55</v>
      </c>
      <c r="F589">
        <f t="shared" si="9"/>
        <v>57.13</v>
      </c>
      <c r="G589" t="str">
        <f>IF(F589&gt;(Options!$B$5+Options!$B$6),"C",IF(F589&lt;=(Options!$B$5),"A","B"))</f>
        <v>A</v>
      </c>
    </row>
    <row r="590" spans="1:7" x14ac:dyDescent="0.25">
      <c r="A590" t="s">
        <v>2844</v>
      </c>
      <c r="B590" t="s">
        <v>145</v>
      </c>
      <c r="C590" t="s">
        <v>193</v>
      </c>
      <c r="D590">
        <v>10</v>
      </c>
      <c r="E590">
        <v>1.55</v>
      </c>
      <c r="F590">
        <f t="shared" si="9"/>
        <v>58.68</v>
      </c>
      <c r="G590" t="str">
        <f>IF(F590&gt;(Options!$B$5+Options!$B$6),"C",IF(F590&lt;=(Options!$B$5),"A","B"))</f>
        <v>A</v>
      </c>
    </row>
    <row r="591" spans="1:7" x14ac:dyDescent="0.25">
      <c r="A591" t="s">
        <v>2844</v>
      </c>
      <c r="B591" t="s">
        <v>58</v>
      </c>
      <c r="C591" t="s">
        <v>22</v>
      </c>
      <c r="D591">
        <v>10</v>
      </c>
      <c r="E591">
        <v>1.55</v>
      </c>
      <c r="F591">
        <f t="shared" si="9"/>
        <v>60.23</v>
      </c>
      <c r="G591" t="str">
        <f>IF(F591&gt;(Options!$B$5+Options!$B$6),"C",IF(F591&lt;=(Options!$B$5),"A","B"))</f>
        <v>A</v>
      </c>
    </row>
    <row r="592" spans="1:7" x14ac:dyDescent="0.25">
      <c r="A592" t="s">
        <v>2844</v>
      </c>
      <c r="B592" t="s">
        <v>197</v>
      </c>
      <c r="C592" t="s">
        <v>22</v>
      </c>
      <c r="D592">
        <v>10</v>
      </c>
      <c r="E592">
        <v>1.55</v>
      </c>
      <c r="F592">
        <f t="shared" si="9"/>
        <v>61.779999999999994</v>
      </c>
      <c r="G592" t="str">
        <f>IF(F592&gt;(Options!$B$5+Options!$B$6),"C",IF(F592&lt;=(Options!$B$5),"A","B"))</f>
        <v>A</v>
      </c>
    </row>
    <row r="593" spans="1:7" x14ac:dyDescent="0.25">
      <c r="A593" t="s">
        <v>2844</v>
      </c>
      <c r="B593" t="s">
        <v>132</v>
      </c>
      <c r="C593" t="s">
        <v>193</v>
      </c>
      <c r="D593">
        <v>9</v>
      </c>
      <c r="E593">
        <v>1.4</v>
      </c>
      <c r="F593">
        <f t="shared" si="9"/>
        <v>63.179999999999993</v>
      </c>
      <c r="G593" t="str">
        <f>IF(F593&gt;(Options!$B$5+Options!$B$6),"C",IF(F593&lt;=(Options!$B$5),"A","B"))</f>
        <v>A</v>
      </c>
    </row>
    <row r="594" spans="1:7" x14ac:dyDescent="0.25">
      <c r="A594" t="s">
        <v>2844</v>
      </c>
      <c r="B594" t="s">
        <v>184</v>
      </c>
      <c r="C594" t="s">
        <v>22</v>
      </c>
      <c r="D594">
        <v>8</v>
      </c>
      <c r="E594">
        <v>1.24</v>
      </c>
      <c r="F594">
        <f t="shared" si="9"/>
        <v>64.419999999999987</v>
      </c>
      <c r="G594" t="str">
        <f>IF(F594&gt;(Options!$B$5+Options!$B$6),"C",IF(F594&lt;=(Options!$B$5),"A","B"))</f>
        <v>A</v>
      </c>
    </row>
    <row r="595" spans="1:7" x14ac:dyDescent="0.25">
      <c r="A595" t="s">
        <v>2844</v>
      </c>
      <c r="B595" t="s">
        <v>181</v>
      </c>
      <c r="C595" t="s">
        <v>22</v>
      </c>
      <c r="D595">
        <v>8</v>
      </c>
      <c r="E595">
        <v>1.24</v>
      </c>
      <c r="F595">
        <f t="shared" si="9"/>
        <v>65.659999999999982</v>
      </c>
      <c r="G595" t="str">
        <f>IF(F595&gt;(Options!$B$5+Options!$B$6),"C",IF(F595&lt;=(Options!$B$5),"A","B"))</f>
        <v>B</v>
      </c>
    </row>
    <row r="596" spans="1:7" x14ac:dyDescent="0.25">
      <c r="A596" t="s">
        <v>2844</v>
      </c>
      <c r="B596" t="s">
        <v>2767</v>
      </c>
      <c r="C596" t="s">
        <v>22</v>
      </c>
      <c r="D596">
        <v>8</v>
      </c>
      <c r="E596">
        <v>1.24</v>
      </c>
      <c r="F596">
        <f t="shared" si="9"/>
        <v>66.899999999999977</v>
      </c>
      <c r="G596" t="str">
        <f>IF(F596&gt;(Options!$B$5+Options!$B$6),"C",IF(F596&lt;=(Options!$B$5),"A","B"))</f>
        <v>B</v>
      </c>
    </row>
    <row r="597" spans="1:7" x14ac:dyDescent="0.25">
      <c r="A597" t="s">
        <v>2844</v>
      </c>
      <c r="B597" t="s">
        <v>83</v>
      </c>
      <c r="C597" t="s">
        <v>84</v>
      </c>
      <c r="D597">
        <v>7</v>
      </c>
      <c r="E597">
        <v>1.0900000000000001</v>
      </c>
      <c r="F597">
        <f t="shared" si="9"/>
        <v>67.989999999999981</v>
      </c>
      <c r="G597" t="str">
        <f>IF(F597&gt;(Options!$B$5+Options!$B$6),"C",IF(F597&lt;=(Options!$B$5),"A","B"))</f>
        <v>B</v>
      </c>
    </row>
    <row r="598" spans="1:7" x14ac:dyDescent="0.25">
      <c r="A598" t="s">
        <v>2844</v>
      </c>
      <c r="B598" t="s">
        <v>32</v>
      </c>
      <c r="C598" t="s">
        <v>22</v>
      </c>
      <c r="D598">
        <v>7</v>
      </c>
      <c r="E598">
        <v>1.0900000000000001</v>
      </c>
      <c r="F598">
        <f t="shared" si="9"/>
        <v>69.079999999999984</v>
      </c>
      <c r="G598" t="str">
        <f>IF(F598&gt;(Options!$B$5+Options!$B$6),"C",IF(F598&lt;=(Options!$B$5),"A","B"))</f>
        <v>B</v>
      </c>
    </row>
    <row r="599" spans="1:7" x14ac:dyDescent="0.25">
      <c r="A599" t="s">
        <v>2844</v>
      </c>
      <c r="B599" t="s">
        <v>42</v>
      </c>
      <c r="C599" t="s">
        <v>22</v>
      </c>
      <c r="D599">
        <v>7</v>
      </c>
      <c r="E599">
        <v>1.0900000000000001</v>
      </c>
      <c r="F599">
        <f t="shared" si="9"/>
        <v>70.169999999999987</v>
      </c>
      <c r="G599" t="str">
        <f>IF(F599&gt;(Options!$B$5+Options!$B$6),"C",IF(F599&lt;=(Options!$B$5),"A","B"))</f>
        <v>B</v>
      </c>
    </row>
    <row r="600" spans="1:7" x14ac:dyDescent="0.25">
      <c r="A600" t="s">
        <v>2844</v>
      </c>
      <c r="B600" t="s">
        <v>36</v>
      </c>
      <c r="C600" t="s">
        <v>22</v>
      </c>
      <c r="D600">
        <v>7</v>
      </c>
      <c r="E600">
        <v>1.0900000000000001</v>
      </c>
      <c r="F600">
        <f t="shared" si="9"/>
        <v>71.259999999999991</v>
      </c>
      <c r="G600" t="str">
        <f>IF(F600&gt;(Options!$B$5+Options!$B$6),"C",IF(F600&lt;=(Options!$B$5),"A","B"))</f>
        <v>B</v>
      </c>
    </row>
    <row r="601" spans="1:7" x14ac:dyDescent="0.25">
      <c r="A601" t="s">
        <v>2844</v>
      </c>
      <c r="B601" t="s">
        <v>3048</v>
      </c>
      <c r="C601" t="s">
        <v>22</v>
      </c>
      <c r="D601">
        <v>5</v>
      </c>
      <c r="E601">
        <v>0.78</v>
      </c>
      <c r="F601">
        <f t="shared" si="9"/>
        <v>72.039999999999992</v>
      </c>
      <c r="G601" t="str">
        <f>IF(F601&gt;(Options!$B$5+Options!$B$6),"C",IF(F601&lt;=(Options!$B$5),"A","B"))</f>
        <v>B</v>
      </c>
    </row>
    <row r="602" spans="1:7" x14ac:dyDescent="0.25">
      <c r="A602" t="s">
        <v>2844</v>
      </c>
      <c r="B602" t="s">
        <v>329</v>
      </c>
      <c r="C602" t="s">
        <v>22</v>
      </c>
      <c r="D602">
        <v>5</v>
      </c>
      <c r="E602">
        <v>0.78</v>
      </c>
      <c r="F602">
        <f t="shared" si="9"/>
        <v>72.819999999999993</v>
      </c>
      <c r="G602" t="str">
        <f>IF(F602&gt;(Options!$B$5+Options!$B$6),"C",IF(F602&lt;=(Options!$B$5),"A","B"))</f>
        <v>B</v>
      </c>
    </row>
    <row r="603" spans="1:7" x14ac:dyDescent="0.25">
      <c r="A603" t="s">
        <v>2844</v>
      </c>
      <c r="B603" t="s">
        <v>79</v>
      </c>
      <c r="C603" t="s">
        <v>22</v>
      </c>
      <c r="D603">
        <v>5</v>
      </c>
      <c r="E603">
        <v>0.78</v>
      </c>
      <c r="F603">
        <f t="shared" si="9"/>
        <v>73.599999999999994</v>
      </c>
      <c r="G603" t="str">
        <f>IF(F603&gt;(Options!$B$5+Options!$B$6),"C",IF(F603&lt;=(Options!$B$5),"A","B"))</f>
        <v>B</v>
      </c>
    </row>
    <row r="604" spans="1:7" x14ac:dyDescent="0.25">
      <c r="A604" t="s">
        <v>2844</v>
      </c>
      <c r="B604" t="s">
        <v>145</v>
      </c>
      <c r="C604" t="s">
        <v>258</v>
      </c>
      <c r="D604">
        <v>5</v>
      </c>
      <c r="E604">
        <v>0.78</v>
      </c>
      <c r="F604">
        <f t="shared" si="9"/>
        <v>74.38</v>
      </c>
      <c r="G604" t="str">
        <f>IF(F604&gt;(Options!$B$5+Options!$B$6),"C",IF(F604&lt;=(Options!$B$5),"A","B"))</f>
        <v>B</v>
      </c>
    </row>
    <row r="605" spans="1:7" x14ac:dyDescent="0.25">
      <c r="A605" t="s">
        <v>2844</v>
      </c>
      <c r="B605" t="s">
        <v>3054</v>
      </c>
      <c r="C605" t="s">
        <v>22</v>
      </c>
      <c r="D605">
        <v>5</v>
      </c>
      <c r="E605">
        <v>0.78</v>
      </c>
      <c r="F605">
        <f t="shared" si="9"/>
        <v>75.16</v>
      </c>
      <c r="G605" t="str">
        <f>IF(F605&gt;(Options!$B$5+Options!$B$6),"C",IF(F605&lt;=(Options!$B$5),"A","B"))</f>
        <v>B</v>
      </c>
    </row>
    <row r="606" spans="1:7" x14ac:dyDescent="0.25">
      <c r="A606" t="s">
        <v>2844</v>
      </c>
      <c r="B606" t="s">
        <v>3045</v>
      </c>
      <c r="C606" t="s">
        <v>22</v>
      </c>
      <c r="D606">
        <v>4</v>
      </c>
      <c r="E606">
        <v>0.62</v>
      </c>
      <c r="F606">
        <f t="shared" si="9"/>
        <v>75.78</v>
      </c>
      <c r="G606" t="str">
        <f>IF(F606&gt;(Options!$B$5+Options!$B$6),"C",IF(F606&lt;=(Options!$B$5),"A","B"))</f>
        <v>B</v>
      </c>
    </row>
    <row r="607" spans="1:7" x14ac:dyDescent="0.25">
      <c r="A607" t="s">
        <v>2844</v>
      </c>
      <c r="B607" t="s">
        <v>89</v>
      </c>
      <c r="C607" t="s">
        <v>22</v>
      </c>
      <c r="D607">
        <v>4</v>
      </c>
      <c r="E607">
        <v>0.62</v>
      </c>
      <c r="F607">
        <f t="shared" si="9"/>
        <v>76.400000000000006</v>
      </c>
      <c r="G607" t="str">
        <f>IF(F607&gt;(Options!$B$5+Options!$B$6),"C",IF(F607&lt;=(Options!$B$5),"A","B"))</f>
        <v>B</v>
      </c>
    </row>
    <row r="608" spans="1:7" x14ac:dyDescent="0.25">
      <c r="A608" t="s">
        <v>2844</v>
      </c>
      <c r="B608" t="s">
        <v>174</v>
      </c>
      <c r="C608" t="s">
        <v>22</v>
      </c>
      <c r="D608">
        <v>4</v>
      </c>
      <c r="E608">
        <v>0.62</v>
      </c>
      <c r="F608">
        <f t="shared" si="9"/>
        <v>77.02000000000001</v>
      </c>
      <c r="G608" t="str">
        <f>IF(F608&gt;(Options!$B$5+Options!$B$6),"C",IF(F608&lt;=(Options!$B$5),"A","B"))</f>
        <v>B</v>
      </c>
    </row>
    <row r="609" spans="1:7" x14ac:dyDescent="0.25">
      <c r="A609" t="s">
        <v>2844</v>
      </c>
      <c r="B609" t="s">
        <v>3308</v>
      </c>
      <c r="C609" t="s">
        <v>22</v>
      </c>
      <c r="D609">
        <v>4</v>
      </c>
      <c r="E609">
        <v>0.62</v>
      </c>
      <c r="F609">
        <f t="shared" si="9"/>
        <v>77.640000000000015</v>
      </c>
      <c r="G609" t="str">
        <f>IF(F609&gt;(Options!$B$5+Options!$B$6),"C",IF(F609&lt;=(Options!$B$5),"A","B"))</f>
        <v>B</v>
      </c>
    </row>
    <row r="610" spans="1:7" x14ac:dyDescent="0.25">
      <c r="A610" t="s">
        <v>2844</v>
      </c>
      <c r="B610" t="s">
        <v>3044</v>
      </c>
      <c r="C610" t="s">
        <v>22</v>
      </c>
      <c r="D610">
        <v>4</v>
      </c>
      <c r="E610">
        <v>0.62</v>
      </c>
      <c r="F610">
        <f t="shared" si="9"/>
        <v>78.260000000000019</v>
      </c>
      <c r="G610" t="str">
        <f>IF(F610&gt;(Options!$B$5+Options!$B$6),"C",IF(F610&lt;=(Options!$B$5),"A","B"))</f>
        <v>B</v>
      </c>
    </row>
    <row r="611" spans="1:7" x14ac:dyDescent="0.25">
      <c r="A611" t="s">
        <v>2844</v>
      </c>
      <c r="B611" t="s">
        <v>243</v>
      </c>
      <c r="C611" t="s">
        <v>22</v>
      </c>
      <c r="D611">
        <v>3</v>
      </c>
      <c r="E611">
        <v>0.47</v>
      </c>
      <c r="F611">
        <f t="shared" si="9"/>
        <v>78.730000000000018</v>
      </c>
      <c r="G611" t="str">
        <f>IF(F611&gt;(Options!$B$5+Options!$B$6),"C",IF(F611&lt;=(Options!$B$5),"A","B"))</f>
        <v>B</v>
      </c>
    </row>
    <row r="612" spans="1:7" x14ac:dyDescent="0.25">
      <c r="A612" t="s">
        <v>2844</v>
      </c>
      <c r="B612" t="s">
        <v>65</v>
      </c>
      <c r="C612" t="s">
        <v>22</v>
      </c>
      <c r="D612">
        <v>3</v>
      </c>
      <c r="E612">
        <v>0.47</v>
      </c>
      <c r="F612">
        <f t="shared" si="9"/>
        <v>79.200000000000017</v>
      </c>
      <c r="G612" t="str">
        <f>IF(F612&gt;(Options!$B$5+Options!$B$6),"C",IF(F612&lt;=(Options!$B$5),"A","B"))</f>
        <v>B</v>
      </c>
    </row>
    <row r="613" spans="1:7" x14ac:dyDescent="0.25">
      <c r="A613" t="s">
        <v>2844</v>
      </c>
      <c r="B613" t="s">
        <v>3058</v>
      </c>
      <c r="C613" t="s">
        <v>2272</v>
      </c>
      <c r="D613">
        <v>3</v>
      </c>
      <c r="E613">
        <v>0.47</v>
      </c>
      <c r="F613">
        <f t="shared" si="9"/>
        <v>79.670000000000016</v>
      </c>
      <c r="G613" t="str">
        <f>IF(F613&gt;(Options!$B$5+Options!$B$6),"C",IF(F613&lt;=(Options!$B$5),"A","B"))</f>
        <v>B</v>
      </c>
    </row>
    <row r="614" spans="1:7" x14ac:dyDescent="0.25">
      <c r="A614" t="s">
        <v>2844</v>
      </c>
      <c r="B614" t="s">
        <v>3058</v>
      </c>
      <c r="C614" t="s">
        <v>2202</v>
      </c>
      <c r="D614">
        <v>3</v>
      </c>
      <c r="E614">
        <v>0.47</v>
      </c>
      <c r="F614">
        <f t="shared" si="9"/>
        <v>80.140000000000015</v>
      </c>
      <c r="G614" t="str">
        <f>IF(F614&gt;(Options!$B$5+Options!$B$6),"C",IF(F614&lt;=(Options!$B$5),"A","B"))</f>
        <v>B</v>
      </c>
    </row>
    <row r="615" spans="1:7" x14ac:dyDescent="0.25">
      <c r="A615" t="s">
        <v>2844</v>
      </c>
      <c r="B615" t="s">
        <v>3058</v>
      </c>
      <c r="C615" t="s">
        <v>339</v>
      </c>
      <c r="D615">
        <v>3</v>
      </c>
      <c r="E615">
        <v>0.47</v>
      </c>
      <c r="F615">
        <f t="shared" si="9"/>
        <v>80.610000000000014</v>
      </c>
      <c r="G615" t="str">
        <f>IF(F615&gt;(Options!$B$5+Options!$B$6),"C",IF(F615&lt;=(Options!$B$5),"A","B"))</f>
        <v>B</v>
      </c>
    </row>
    <row r="616" spans="1:7" x14ac:dyDescent="0.25">
      <c r="A616" t="s">
        <v>2844</v>
      </c>
      <c r="B616" t="s">
        <v>3058</v>
      </c>
      <c r="C616" t="s">
        <v>2256</v>
      </c>
      <c r="D616">
        <v>3</v>
      </c>
      <c r="E616">
        <v>0.47</v>
      </c>
      <c r="F616">
        <f t="shared" si="9"/>
        <v>81.080000000000013</v>
      </c>
      <c r="G616" t="str">
        <f>IF(F616&gt;(Options!$B$5+Options!$B$6),"C",IF(F616&lt;=(Options!$B$5),"A","B"))</f>
        <v>B</v>
      </c>
    </row>
    <row r="617" spans="1:7" x14ac:dyDescent="0.25">
      <c r="A617" t="s">
        <v>2844</v>
      </c>
      <c r="B617" t="s">
        <v>3058</v>
      </c>
      <c r="C617" t="s">
        <v>344</v>
      </c>
      <c r="D617">
        <v>3</v>
      </c>
      <c r="E617">
        <v>0.47</v>
      </c>
      <c r="F617">
        <f t="shared" si="9"/>
        <v>81.550000000000011</v>
      </c>
      <c r="G617" t="str">
        <f>IF(F617&gt;(Options!$B$5+Options!$B$6),"C",IF(F617&lt;=(Options!$B$5),"A","B"))</f>
        <v>B</v>
      </c>
    </row>
    <row r="618" spans="1:7" x14ac:dyDescent="0.25">
      <c r="A618" t="s">
        <v>2844</v>
      </c>
      <c r="B618" t="s">
        <v>2313</v>
      </c>
      <c r="C618" t="s">
        <v>22</v>
      </c>
      <c r="D618">
        <v>3</v>
      </c>
      <c r="E618">
        <v>0.47</v>
      </c>
      <c r="F618">
        <f t="shared" si="9"/>
        <v>82.02000000000001</v>
      </c>
      <c r="G618" t="str">
        <f>IF(F618&gt;(Options!$B$5+Options!$B$6),"C",IF(F618&lt;=(Options!$B$5),"A","B"))</f>
        <v>B</v>
      </c>
    </row>
    <row r="619" spans="1:7" x14ac:dyDescent="0.25">
      <c r="A619" t="s">
        <v>2844</v>
      </c>
      <c r="B619" t="s">
        <v>172</v>
      </c>
      <c r="C619" t="s">
        <v>22</v>
      </c>
      <c r="D619">
        <v>3</v>
      </c>
      <c r="E619">
        <v>0.47</v>
      </c>
      <c r="F619">
        <f t="shared" si="9"/>
        <v>82.490000000000009</v>
      </c>
      <c r="G619" t="str">
        <f>IF(F619&gt;(Options!$B$5+Options!$B$6),"C",IF(F619&lt;=(Options!$B$5),"A","B"))</f>
        <v>B</v>
      </c>
    </row>
    <row r="620" spans="1:7" x14ac:dyDescent="0.25">
      <c r="A620" t="s">
        <v>2844</v>
      </c>
      <c r="B620" t="s">
        <v>241</v>
      </c>
      <c r="C620" t="s">
        <v>342</v>
      </c>
      <c r="D620">
        <v>3</v>
      </c>
      <c r="E620">
        <v>0.47</v>
      </c>
      <c r="F620">
        <f t="shared" si="9"/>
        <v>82.960000000000008</v>
      </c>
      <c r="G620" t="str">
        <f>IF(F620&gt;(Options!$B$5+Options!$B$6),"C",IF(F620&lt;=(Options!$B$5),"A","B"))</f>
        <v>B</v>
      </c>
    </row>
    <row r="621" spans="1:7" x14ac:dyDescent="0.25">
      <c r="A621" t="s">
        <v>2844</v>
      </c>
      <c r="B621" t="s">
        <v>43</v>
      </c>
      <c r="C621" t="s">
        <v>22</v>
      </c>
      <c r="D621">
        <v>3</v>
      </c>
      <c r="E621">
        <v>0.47</v>
      </c>
      <c r="F621">
        <f t="shared" si="9"/>
        <v>83.43</v>
      </c>
      <c r="G621" t="str">
        <f>IF(F621&gt;(Options!$B$5+Options!$B$6),"C",IF(F621&lt;=(Options!$B$5),"A","B"))</f>
        <v>B</v>
      </c>
    </row>
    <row r="622" spans="1:7" x14ac:dyDescent="0.25">
      <c r="A622" t="s">
        <v>2844</v>
      </c>
      <c r="B622" t="s">
        <v>316</v>
      </c>
      <c r="C622" t="s">
        <v>22</v>
      </c>
      <c r="D622">
        <v>3</v>
      </c>
      <c r="E622">
        <v>0.47</v>
      </c>
      <c r="F622">
        <f t="shared" si="9"/>
        <v>83.9</v>
      </c>
      <c r="G622" t="str">
        <f>IF(F622&gt;(Options!$B$5+Options!$B$6),"C",IF(F622&lt;=(Options!$B$5),"A","B"))</f>
        <v>B</v>
      </c>
    </row>
    <row r="623" spans="1:7" x14ac:dyDescent="0.25">
      <c r="A623" t="s">
        <v>2844</v>
      </c>
      <c r="B623" t="s">
        <v>73</v>
      </c>
      <c r="C623" t="s">
        <v>22</v>
      </c>
      <c r="D623">
        <v>3</v>
      </c>
      <c r="E623">
        <v>0.47</v>
      </c>
      <c r="F623">
        <f t="shared" si="9"/>
        <v>84.37</v>
      </c>
      <c r="G623" t="str">
        <f>IF(F623&gt;(Options!$B$5+Options!$B$6),"C",IF(F623&lt;=(Options!$B$5),"A","B"))</f>
        <v>B</v>
      </c>
    </row>
    <row r="624" spans="1:7" x14ac:dyDescent="0.25">
      <c r="A624" t="s">
        <v>2844</v>
      </c>
      <c r="B624" t="s">
        <v>3058</v>
      </c>
      <c r="C624" t="s">
        <v>2203</v>
      </c>
      <c r="D624">
        <v>3</v>
      </c>
      <c r="E624">
        <v>0.47</v>
      </c>
      <c r="F624">
        <f t="shared" si="9"/>
        <v>84.84</v>
      </c>
      <c r="G624" t="str">
        <f>IF(F624&gt;(Options!$B$5+Options!$B$6),"C",IF(F624&lt;=(Options!$B$5),"A","B"))</f>
        <v>B</v>
      </c>
    </row>
    <row r="625" spans="1:7" x14ac:dyDescent="0.25">
      <c r="A625" t="s">
        <v>2844</v>
      </c>
      <c r="B625" t="s">
        <v>3058</v>
      </c>
      <c r="C625" t="s">
        <v>3440</v>
      </c>
      <c r="D625">
        <v>3</v>
      </c>
      <c r="E625">
        <v>0.47</v>
      </c>
      <c r="F625">
        <f t="shared" si="9"/>
        <v>85.31</v>
      </c>
      <c r="G625" t="str">
        <f>IF(F625&gt;(Options!$B$5+Options!$B$6),"C",IF(F625&lt;=(Options!$B$5),"A","B"))</f>
        <v>C</v>
      </c>
    </row>
    <row r="626" spans="1:7" x14ac:dyDescent="0.25">
      <c r="A626" t="s">
        <v>2844</v>
      </c>
      <c r="B626" t="s">
        <v>51</v>
      </c>
      <c r="C626" t="s">
        <v>22</v>
      </c>
      <c r="D626">
        <v>2</v>
      </c>
      <c r="E626">
        <v>0.31</v>
      </c>
      <c r="F626">
        <f t="shared" si="9"/>
        <v>85.62</v>
      </c>
      <c r="G626" t="str">
        <f>IF(F626&gt;(Options!$B$5+Options!$B$6),"C",IF(F626&lt;=(Options!$B$5),"A","B"))</f>
        <v>C</v>
      </c>
    </row>
    <row r="627" spans="1:7" x14ac:dyDescent="0.25">
      <c r="A627" t="s">
        <v>2844</v>
      </c>
      <c r="B627" t="s">
        <v>74</v>
      </c>
      <c r="C627" t="s">
        <v>22</v>
      </c>
      <c r="D627">
        <v>2</v>
      </c>
      <c r="E627">
        <v>0.31</v>
      </c>
      <c r="F627">
        <f t="shared" si="9"/>
        <v>85.93</v>
      </c>
      <c r="G627" t="str">
        <f>IF(F627&gt;(Options!$B$5+Options!$B$6),"C",IF(F627&lt;=(Options!$B$5),"A","B"))</f>
        <v>C</v>
      </c>
    </row>
    <row r="628" spans="1:7" x14ac:dyDescent="0.25">
      <c r="A628" t="s">
        <v>2844</v>
      </c>
      <c r="B628" t="s">
        <v>119</v>
      </c>
      <c r="C628" t="s">
        <v>120</v>
      </c>
      <c r="D628">
        <v>2</v>
      </c>
      <c r="E628">
        <v>0.31</v>
      </c>
      <c r="F628">
        <f t="shared" si="9"/>
        <v>86.240000000000009</v>
      </c>
      <c r="G628" t="str">
        <f>IF(F628&gt;(Options!$B$5+Options!$B$6),"C",IF(F628&lt;=(Options!$B$5),"A","B"))</f>
        <v>C</v>
      </c>
    </row>
    <row r="629" spans="1:7" x14ac:dyDescent="0.25">
      <c r="A629" t="s">
        <v>2844</v>
      </c>
      <c r="B629" t="s">
        <v>69</v>
      </c>
      <c r="C629" t="s">
        <v>22</v>
      </c>
      <c r="D629">
        <v>2</v>
      </c>
      <c r="E629">
        <v>0.31</v>
      </c>
      <c r="F629">
        <f t="shared" si="9"/>
        <v>86.550000000000011</v>
      </c>
      <c r="G629" t="str">
        <f>IF(F629&gt;(Options!$B$5+Options!$B$6),"C",IF(F629&lt;=(Options!$B$5),"A","B"))</f>
        <v>C</v>
      </c>
    </row>
    <row r="630" spans="1:7" x14ac:dyDescent="0.25">
      <c r="A630" t="s">
        <v>2844</v>
      </c>
      <c r="B630" t="s">
        <v>96</v>
      </c>
      <c r="C630" t="s">
        <v>97</v>
      </c>
      <c r="D630">
        <v>2</v>
      </c>
      <c r="E630">
        <v>0.31</v>
      </c>
      <c r="F630">
        <f t="shared" si="9"/>
        <v>86.860000000000014</v>
      </c>
      <c r="G630" t="str">
        <f>IF(F630&gt;(Options!$B$5+Options!$B$6),"C",IF(F630&lt;=(Options!$B$5),"A","B"))</f>
        <v>C</v>
      </c>
    </row>
    <row r="631" spans="1:7" x14ac:dyDescent="0.25">
      <c r="A631" t="s">
        <v>2844</v>
      </c>
      <c r="B631" t="s">
        <v>46</v>
      </c>
      <c r="C631" t="s">
        <v>22</v>
      </c>
      <c r="D631">
        <v>2</v>
      </c>
      <c r="E631">
        <v>0.31</v>
      </c>
      <c r="F631">
        <f t="shared" si="9"/>
        <v>87.170000000000016</v>
      </c>
      <c r="G631" t="str">
        <f>IF(F631&gt;(Options!$B$5+Options!$B$6),"C",IF(F631&lt;=(Options!$B$5),"A","B"))</f>
        <v>C</v>
      </c>
    </row>
    <row r="632" spans="1:7" x14ac:dyDescent="0.25">
      <c r="A632" t="s">
        <v>2844</v>
      </c>
      <c r="B632" t="s">
        <v>2314</v>
      </c>
      <c r="C632" t="s">
        <v>22</v>
      </c>
      <c r="D632">
        <v>2</v>
      </c>
      <c r="E632">
        <v>0.31</v>
      </c>
      <c r="F632">
        <f t="shared" si="9"/>
        <v>87.480000000000018</v>
      </c>
      <c r="G632" t="str">
        <f>IF(F632&gt;(Options!$B$5+Options!$B$6),"C",IF(F632&lt;=(Options!$B$5),"A","B"))</f>
        <v>C</v>
      </c>
    </row>
    <row r="633" spans="1:7" x14ac:dyDescent="0.25">
      <c r="A633" t="s">
        <v>2844</v>
      </c>
      <c r="B633" t="s">
        <v>163</v>
      </c>
      <c r="C633" t="s">
        <v>22</v>
      </c>
      <c r="D633">
        <v>2</v>
      </c>
      <c r="E633">
        <v>0.31</v>
      </c>
      <c r="F633">
        <f t="shared" si="9"/>
        <v>87.79000000000002</v>
      </c>
      <c r="G633" t="str">
        <f>IF(F633&gt;(Options!$B$5+Options!$B$6),"C",IF(F633&lt;=(Options!$B$5),"A","B"))</f>
        <v>C</v>
      </c>
    </row>
    <row r="634" spans="1:7" x14ac:dyDescent="0.25">
      <c r="A634" t="s">
        <v>2844</v>
      </c>
      <c r="B634" t="s">
        <v>70</v>
      </c>
      <c r="C634" t="s">
        <v>2276</v>
      </c>
      <c r="D634">
        <v>2</v>
      </c>
      <c r="E634">
        <v>0.31</v>
      </c>
      <c r="F634">
        <f t="shared" si="9"/>
        <v>88.100000000000023</v>
      </c>
      <c r="G634" t="str">
        <f>IF(F634&gt;(Options!$B$5+Options!$B$6),"C",IF(F634&lt;=(Options!$B$5),"A","B"))</f>
        <v>C</v>
      </c>
    </row>
    <row r="635" spans="1:7" x14ac:dyDescent="0.25">
      <c r="A635" t="s">
        <v>2844</v>
      </c>
      <c r="B635" t="s">
        <v>2245</v>
      </c>
      <c r="C635" t="s">
        <v>2244</v>
      </c>
      <c r="D635">
        <v>2</v>
      </c>
      <c r="E635">
        <v>0.31</v>
      </c>
      <c r="F635">
        <f t="shared" si="9"/>
        <v>88.410000000000025</v>
      </c>
      <c r="G635" t="str">
        <f>IF(F635&gt;(Options!$B$5+Options!$B$6),"C",IF(F635&lt;=(Options!$B$5),"A","B"))</f>
        <v>C</v>
      </c>
    </row>
    <row r="636" spans="1:7" x14ac:dyDescent="0.25">
      <c r="A636" t="s">
        <v>2844</v>
      </c>
      <c r="B636" t="s">
        <v>324</v>
      </c>
      <c r="C636" t="s">
        <v>22</v>
      </c>
      <c r="D636">
        <v>2</v>
      </c>
      <c r="E636">
        <v>0.31</v>
      </c>
      <c r="F636">
        <f t="shared" si="9"/>
        <v>88.720000000000027</v>
      </c>
      <c r="G636" t="str">
        <f>IF(F636&gt;(Options!$B$5+Options!$B$6),"C",IF(F636&lt;=(Options!$B$5),"A","B"))</f>
        <v>C</v>
      </c>
    </row>
    <row r="637" spans="1:7" x14ac:dyDescent="0.25">
      <c r="A637" t="s">
        <v>2844</v>
      </c>
      <c r="B637" t="s">
        <v>321</v>
      </c>
      <c r="C637" t="s">
        <v>22</v>
      </c>
      <c r="D637">
        <v>2</v>
      </c>
      <c r="E637">
        <v>0.31</v>
      </c>
      <c r="F637">
        <f t="shared" si="9"/>
        <v>89.03000000000003</v>
      </c>
      <c r="G637" t="str">
        <f>IF(F637&gt;(Options!$B$5+Options!$B$6),"C",IF(F637&lt;=(Options!$B$5),"A","B"))</f>
        <v>C</v>
      </c>
    </row>
    <row r="638" spans="1:7" x14ac:dyDescent="0.25">
      <c r="A638" t="s">
        <v>2844</v>
      </c>
      <c r="B638" t="s">
        <v>221</v>
      </c>
      <c r="C638" t="s">
        <v>22</v>
      </c>
      <c r="D638">
        <v>2</v>
      </c>
      <c r="E638">
        <v>0.31</v>
      </c>
      <c r="F638">
        <f t="shared" si="9"/>
        <v>89.340000000000032</v>
      </c>
      <c r="G638" t="str">
        <f>IF(F638&gt;(Options!$B$5+Options!$B$6),"C",IF(F638&lt;=(Options!$B$5),"A","B"))</f>
        <v>C</v>
      </c>
    </row>
    <row r="639" spans="1:7" x14ac:dyDescent="0.25">
      <c r="A639" t="s">
        <v>2844</v>
      </c>
      <c r="B639" t="s">
        <v>2222</v>
      </c>
      <c r="C639" t="s">
        <v>2216</v>
      </c>
      <c r="D639">
        <v>2</v>
      </c>
      <c r="E639">
        <v>0.31</v>
      </c>
      <c r="F639">
        <f t="shared" si="9"/>
        <v>89.650000000000034</v>
      </c>
      <c r="G639" t="str">
        <f>IF(F639&gt;(Options!$B$5+Options!$B$6),"C",IF(F639&lt;=(Options!$B$5),"A","B"))</f>
        <v>C</v>
      </c>
    </row>
    <row r="640" spans="1:7" x14ac:dyDescent="0.25">
      <c r="A640" t="s">
        <v>2844</v>
      </c>
      <c r="B640" t="s">
        <v>240</v>
      </c>
      <c r="C640" t="s">
        <v>22</v>
      </c>
      <c r="D640">
        <v>2</v>
      </c>
      <c r="E640">
        <v>0.31</v>
      </c>
      <c r="F640">
        <f t="shared" si="9"/>
        <v>89.960000000000036</v>
      </c>
      <c r="G640" t="str">
        <f>IF(F640&gt;(Options!$B$5+Options!$B$6),"C",IF(F640&lt;=(Options!$B$5),"A","B"))</f>
        <v>C</v>
      </c>
    </row>
    <row r="641" spans="1:7" x14ac:dyDescent="0.25">
      <c r="A641" t="s">
        <v>2844</v>
      </c>
      <c r="B641" t="s">
        <v>334</v>
      </c>
      <c r="C641" t="s">
        <v>22</v>
      </c>
      <c r="D641">
        <v>2</v>
      </c>
      <c r="E641">
        <v>0.31</v>
      </c>
      <c r="F641">
        <f t="shared" si="9"/>
        <v>90.270000000000039</v>
      </c>
      <c r="G641" t="str">
        <f>IF(F641&gt;(Options!$B$5+Options!$B$6),"C",IF(F641&lt;=(Options!$B$5),"A","B"))</f>
        <v>C</v>
      </c>
    </row>
    <row r="642" spans="1:7" x14ac:dyDescent="0.25">
      <c r="A642" t="s">
        <v>2844</v>
      </c>
      <c r="B642" t="s">
        <v>3058</v>
      </c>
      <c r="C642" t="s">
        <v>2260</v>
      </c>
      <c r="D642">
        <v>2</v>
      </c>
      <c r="E642">
        <v>0.31</v>
      </c>
      <c r="F642">
        <f t="shared" ref="F642:F705" si="10">SUMIF(A641,A642,F641)+E642</f>
        <v>90.580000000000041</v>
      </c>
      <c r="G642" t="str">
        <f>IF(F642&gt;(Options!$B$5+Options!$B$6),"C",IF(F642&lt;=(Options!$B$5),"A","B"))</f>
        <v>C</v>
      </c>
    </row>
    <row r="643" spans="1:7" x14ac:dyDescent="0.25">
      <c r="A643" t="s">
        <v>2844</v>
      </c>
      <c r="B643" t="s">
        <v>3058</v>
      </c>
      <c r="C643" t="s">
        <v>345</v>
      </c>
      <c r="D643">
        <v>2</v>
      </c>
      <c r="E643">
        <v>0.31</v>
      </c>
      <c r="F643">
        <f t="shared" si="10"/>
        <v>90.890000000000043</v>
      </c>
      <c r="G643" t="str">
        <f>IF(F643&gt;(Options!$B$5+Options!$B$6),"C",IF(F643&lt;=(Options!$B$5),"A","B"))</f>
        <v>C</v>
      </c>
    </row>
    <row r="644" spans="1:7" x14ac:dyDescent="0.25">
      <c r="A644" t="s">
        <v>2844</v>
      </c>
      <c r="B644" t="s">
        <v>66</v>
      </c>
      <c r="C644" t="s">
        <v>22</v>
      </c>
      <c r="D644">
        <v>2</v>
      </c>
      <c r="E644">
        <v>0.31</v>
      </c>
      <c r="F644">
        <f t="shared" si="10"/>
        <v>91.200000000000045</v>
      </c>
      <c r="G644" t="str">
        <f>IF(F644&gt;(Options!$B$5+Options!$B$6),"C",IF(F644&lt;=(Options!$B$5),"A","B"))</f>
        <v>C</v>
      </c>
    </row>
    <row r="645" spans="1:7" x14ac:dyDescent="0.25">
      <c r="A645" t="s">
        <v>2844</v>
      </c>
      <c r="B645" t="s">
        <v>233</v>
      </c>
      <c r="C645" t="s">
        <v>298</v>
      </c>
      <c r="D645">
        <v>2</v>
      </c>
      <c r="E645">
        <v>0.31</v>
      </c>
      <c r="F645">
        <f t="shared" si="10"/>
        <v>91.510000000000048</v>
      </c>
      <c r="G645" t="str">
        <f>IF(F645&gt;(Options!$B$5+Options!$B$6),"C",IF(F645&lt;=(Options!$B$5),"A","B"))</f>
        <v>C</v>
      </c>
    </row>
    <row r="646" spans="1:7" x14ac:dyDescent="0.25">
      <c r="A646" t="s">
        <v>2844</v>
      </c>
      <c r="B646" t="s">
        <v>187</v>
      </c>
      <c r="C646" t="s">
        <v>22</v>
      </c>
      <c r="D646">
        <v>2</v>
      </c>
      <c r="E646">
        <v>0.31</v>
      </c>
      <c r="F646">
        <f t="shared" si="10"/>
        <v>91.82000000000005</v>
      </c>
      <c r="G646" t="str">
        <f>IF(F646&gt;(Options!$B$5+Options!$B$6),"C",IF(F646&lt;=(Options!$B$5),"A","B"))</f>
        <v>C</v>
      </c>
    </row>
    <row r="647" spans="1:7" x14ac:dyDescent="0.25">
      <c r="A647" t="s">
        <v>2844</v>
      </c>
      <c r="B647" t="s">
        <v>238</v>
      </c>
      <c r="C647" t="s">
        <v>2203</v>
      </c>
      <c r="D647">
        <v>2</v>
      </c>
      <c r="E647">
        <v>0.31</v>
      </c>
      <c r="F647">
        <f t="shared" si="10"/>
        <v>92.130000000000052</v>
      </c>
      <c r="G647" t="str">
        <f>IF(F647&gt;(Options!$B$5+Options!$B$6),"C",IF(F647&lt;=(Options!$B$5),"A","B"))</f>
        <v>C</v>
      </c>
    </row>
    <row r="648" spans="1:7" x14ac:dyDescent="0.25">
      <c r="A648" t="s">
        <v>2844</v>
      </c>
      <c r="B648" t="s">
        <v>238</v>
      </c>
      <c r="C648" t="s">
        <v>343</v>
      </c>
      <c r="D648">
        <v>2</v>
      </c>
      <c r="E648">
        <v>0.31</v>
      </c>
      <c r="F648">
        <f t="shared" si="10"/>
        <v>92.440000000000055</v>
      </c>
      <c r="G648" t="str">
        <f>IF(F648&gt;(Options!$B$5+Options!$B$6),"C",IF(F648&lt;=(Options!$B$5),"A","B"))</f>
        <v>C</v>
      </c>
    </row>
    <row r="649" spans="1:7" x14ac:dyDescent="0.25">
      <c r="A649" t="s">
        <v>2844</v>
      </c>
      <c r="B649" t="s">
        <v>241</v>
      </c>
      <c r="C649" t="s">
        <v>2312</v>
      </c>
      <c r="D649">
        <v>2</v>
      </c>
      <c r="E649">
        <v>0.31</v>
      </c>
      <c r="F649">
        <f t="shared" si="10"/>
        <v>92.750000000000057</v>
      </c>
      <c r="G649" t="str">
        <f>IF(F649&gt;(Options!$B$5+Options!$B$6),"C",IF(F649&lt;=(Options!$B$5),"A","B"))</f>
        <v>C</v>
      </c>
    </row>
    <row r="650" spans="1:7" x14ac:dyDescent="0.25">
      <c r="A650" t="s">
        <v>2844</v>
      </c>
      <c r="B650" t="s">
        <v>95</v>
      </c>
      <c r="C650" t="s">
        <v>22</v>
      </c>
      <c r="D650">
        <v>2</v>
      </c>
      <c r="E650">
        <v>0.31</v>
      </c>
      <c r="F650">
        <f t="shared" si="10"/>
        <v>93.060000000000059</v>
      </c>
      <c r="G650" t="str">
        <f>IF(F650&gt;(Options!$B$5+Options!$B$6),"C",IF(F650&lt;=(Options!$B$5),"A","B"))</f>
        <v>C</v>
      </c>
    </row>
    <row r="651" spans="1:7" x14ac:dyDescent="0.25">
      <c r="A651" t="s">
        <v>2844</v>
      </c>
      <c r="B651" t="s">
        <v>238</v>
      </c>
      <c r="C651" t="s">
        <v>2272</v>
      </c>
      <c r="D651">
        <v>2</v>
      </c>
      <c r="E651">
        <v>0.31</v>
      </c>
      <c r="F651">
        <f t="shared" si="10"/>
        <v>93.370000000000061</v>
      </c>
      <c r="G651" t="str">
        <f>IF(F651&gt;(Options!$B$5+Options!$B$6),"C",IF(F651&lt;=(Options!$B$5),"A","B"))</f>
        <v>C</v>
      </c>
    </row>
    <row r="652" spans="1:7" x14ac:dyDescent="0.25">
      <c r="A652" t="s">
        <v>2844</v>
      </c>
      <c r="B652" t="s">
        <v>246</v>
      </c>
      <c r="C652" t="s">
        <v>2250</v>
      </c>
      <c r="D652">
        <v>1</v>
      </c>
      <c r="E652">
        <v>0.16</v>
      </c>
      <c r="F652">
        <f t="shared" si="10"/>
        <v>93.530000000000058</v>
      </c>
      <c r="G652" t="str">
        <f>IF(F652&gt;(Options!$B$5+Options!$B$6),"C",IF(F652&lt;=(Options!$B$5),"A","B"))</f>
        <v>C</v>
      </c>
    </row>
    <row r="653" spans="1:7" x14ac:dyDescent="0.25">
      <c r="A653" t="s">
        <v>2844</v>
      </c>
      <c r="B653" t="s">
        <v>137</v>
      </c>
      <c r="C653" t="s">
        <v>22</v>
      </c>
      <c r="D653">
        <v>1</v>
      </c>
      <c r="E653">
        <v>0.16</v>
      </c>
      <c r="F653">
        <f t="shared" si="10"/>
        <v>93.690000000000055</v>
      </c>
      <c r="G653" t="str">
        <f>IF(F653&gt;(Options!$B$5+Options!$B$6),"C",IF(F653&lt;=(Options!$B$5),"A","B"))</f>
        <v>C</v>
      </c>
    </row>
    <row r="654" spans="1:7" x14ac:dyDescent="0.25">
      <c r="A654" t="s">
        <v>2844</v>
      </c>
      <c r="B654" t="s">
        <v>215</v>
      </c>
      <c r="C654" t="s">
        <v>22</v>
      </c>
      <c r="D654">
        <v>1</v>
      </c>
      <c r="E654">
        <v>0.16</v>
      </c>
      <c r="F654">
        <f t="shared" si="10"/>
        <v>93.850000000000051</v>
      </c>
      <c r="G654" t="str">
        <f>IF(F654&gt;(Options!$B$5+Options!$B$6),"C",IF(F654&lt;=(Options!$B$5),"A","B"))</f>
        <v>C</v>
      </c>
    </row>
    <row r="655" spans="1:7" x14ac:dyDescent="0.25">
      <c r="A655" t="s">
        <v>2844</v>
      </c>
      <c r="B655" t="s">
        <v>130</v>
      </c>
      <c r="C655" t="s">
        <v>22</v>
      </c>
      <c r="D655">
        <v>1</v>
      </c>
      <c r="E655">
        <v>0.16</v>
      </c>
      <c r="F655">
        <f t="shared" si="10"/>
        <v>94.010000000000048</v>
      </c>
      <c r="G655" t="str">
        <f>IF(F655&gt;(Options!$B$5+Options!$B$6),"C",IF(F655&lt;=(Options!$B$5),"A","B"))</f>
        <v>C</v>
      </c>
    </row>
    <row r="656" spans="1:7" x14ac:dyDescent="0.25">
      <c r="A656" t="s">
        <v>2844</v>
      </c>
      <c r="B656" t="s">
        <v>67</v>
      </c>
      <c r="C656" t="s">
        <v>22</v>
      </c>
      <c r="D656">
        <v>1</v>
      </c>
      <c r="E656">
        <v>0.16</v>
      </c>
      <c r="F656">
        <f t="shared" si="10"/>
        <v>94.170000000000044</v>
      </c>
      <c r="G656" t="str">
        <f>IF(F656&gt;(Options!$B$5+Options!$B$6),"C",IF(F656&lt;=(Options!$B$5),"A","B"))</f>
        <v>C</v>
      </c>
    </row>
    <row r="657" spans="1:7" x14ac:dyDescent="0.25">
      <c r="A657" t="s">
        <v>2844</v>
      </c>
      <c r="B657" t="s">
        <v>250</v>
      </c>
      <c r="C657" t="s">
        <v>22</v>
      </c>
      <c r="D657">
        <v>1</v>
      </c>
      <c r="E657">
        <v>0.16</v>
      </c>
      <c r="F657">
        <f t="shared" si="10"/>
        <v>94.330000000000041</v>
      </c>
      <c r="G657" t="str">
        <f>IF(F657&gt;(Options!$B$5+Options!$B$6),"C",IF(F657&lt;=(Options!$B$5),"A","B"))</f>
        <v>C</v>
      </c>
    </row>
    <row r="658" spans="1:7" x14ac:dyDescent="0.25">
      <c r="A658" t="s">
        <v>2844</v>
      </c>
      <c r="B658" t="s">
        <v>177</v>
      </c>
      <c r="C658" t="s">
        <v>2260</v>
      </c>
      <c r="D658">
        <v>1</v>
      </c>
      <c r="E658">
        <v>0.16</v>
      </c>
      <c r="F658">
        <f t="shared" si="10"/>
        <v>94.490000000000038</v>
      </c>
      <c r="G658" t="str">
        <f>IF(F658&gt;(Options!$B$5+Options!$B$6),"C",IF(F658&lt;=(Options!$B$5),"A","B"))</f>
        <v>C</v>
      </c>
    </row>
    <row r="659" spans="1:7" x14ac:dyDescent="0.25">
      <c r="A659" t="s">
        <v>2844</v>
      </c>
      <c r="B659" t="s">
        <v>170</v>
      </c>
      <c r="C659" t="s">
        <v>22</v>
      </c>
      <c r="D659">
        <v>1</v>
      </c>
      <c r="E659">
        <v>0.16</v>
      </c>
      <c r="F659">
        <f t="shared" si="10"/>
        <v>94.650000000000034</v>
      </c>
      <c r="G659" t="str">
        <f>IF(F659&gt;(Options!$B$5+Options!$B$6),"C",IF(F659&lt;=(Options!$B$5),"A","B"))</f>
        <v>C</v>
      </c>
    </row>
    <row r="660" spans="1:7" x14ac:dyDescent="0.25">
      <c r="A660" t="s">
        <v>2844</v>
      </c>
      <c r="B660" t="s">
        <v>233</v>
      </c>
      <c r="C660" t="s">
        <v>146</v>
      </c>
      <c r="D660">
        <v>1</v>
      </c>
      <c r="E660">
        <v>0.16</v>
      </c>
      <c r="F660">
        <f t="shared" si="10"/>
        <v>94.810000000000031</v>
      </c>
      <c r="G660" t="str">
        <f>IF(F660&gt;(Options!$B$5+Options!$B$6),"C",IF(F660&lt;=(Options!$B$5),"A","B"))</f>
        <v>C</v>
      </c>
    </row>
    <row r="661" spans="1:7" x14ac:dyDescent="0.25">
      <c r="A661" t="s">
        <v>2844</v>
      </c>
      <c r="B661" t="s">
        <v>188</v>
      </c>
      <c r="C661" t="s">
        <v>22</v>
      </c>
      <c r="D661">
        <v>1</v>
      </c>
      <c r="E661">
        <v>0.16</v>
      </c>
      <c r="F661">
        <f t="shared" si="10"/>
        <v>94.970000000000027</v>
      </c>
      <c r="G661" t="str">
        <f>IF(F661&gt;(Options!$B$5+Options!$B$6),"C",IF(F661&lt;=(Options!$B$5),"A","B"))</f>
        <v>C</v>
      </c>
    </row>
    <row r="662" spans="1:7" x14ac:dyDescent="0.25">
      <c r="A662" t="s">
        <v>2844</v>
      </c>
      <c r="B662" t="s">
        <v>260</v>
      </c>
      <c r="C662" t="s">
        <v>22</v>
      </c>
      <c r="D662">
        <v>1</v>
      </c>
      <c r="E662">
        <v>0.16</v>
      </c>
      <c r="F662">
        <f t="shared" si="10"/>
        <v>95.130000000000024</v>
      </c>
      <c r="G662" t="str">
        <f>IF(F662&gt;(Options!$B$5+Options!$B$6),"C",IF(F662&lt;=(Options!$B$5),"A","B"))</f>
        <v>C</v>
      </c>
    </row>
    <row r="663" spans="1:7" x14ac:dyDescent="0.25">
      <c r="A663" t="s">
        <v>2844</v>
      </c>
      <c r="B663" t="s">
        <v>233</v>
      </c>
      <c r="C663" t="s">
        <v>2251</v>
      </c>
      <c r="D663">
        <v>1</v>
      </c>
      <c r="E663">
        <v>0.16</v>
      </c>
      <c r="F663">
        <f t="shared" si="10"/>
        <v>95.29000000000002</v>
      </c>
      <c r="G663" t="str">
        <f>IF(F663&gt;(Options!$B$5+Options!$B$6),"C",IF(F663&lt;=(Options!$B$5),"A","B"))</f>
        <v>C</v>
      </c>
    </row>
    <row r="664" spans="1:7" x14ac:dyDescent="0.25">
      <c r="A664" t="s">
        <v>2844</v>
      </c>
      <c r="B664" t="s">
        <v>293</v>
      </c>
      <c r="C664" t="s">
        <v>22</v>
      </c>
      <c r="D664">
        <v>1</v>
      </c>
      <c r="E664">
        <v>0.16</v>
      </c>
      <c r="F664">
        <f t="shared" si="10"/>
        <v>95.450000000000017</v>
      </c>
      <c r="G664" t="str">
        <f>IF(F664&gt;(Options!$B$5+Options!$B$6),"C",IF(F664&lt;=(Options!$B$5),"A","B"))</f>
        <v>C</v>
      </c>
    </row>
    <row r="665" spans="1:7" x14ac:dyDescent="0.25">
      <c r="A665" t="s">
        <v>2844</v>
      </c>
      <c r="B665" t="s">
        <v>26</v>
      </c>
      <c r="C665" t="s">
        <v>22</v>
      </c>
      <c r="D665">
        <v>1</v>
      </c>
      <c r="E665">
        <v>0.16</v>
      </c>
      <c r="F665">
        <f t="shared" si="10"/>
        <v>95.610000000000014</v>
      </c>
      <c r="G665" t="str">
        <f>IF(F665&gt;(Options!$B$5+Options!$B$6),"C",IF(F665&lt;=(Options!$B$5),"A","B"))</f>
        <v>C</v>
      </c>
    </row>
    <row r="666" spans="1:7" x14ac:dyDescent="0.25">
      <c r="A666" t="s">
        <v>2844</v>
      </c>
      <c r="B666" t="s">
        <v>241</v>
      </c>
      <c r="C666" t="s">
        <v>2202</v>
      </c>
      <c r="D666">
        <v>1</v>
      </c>
      <c r="E666">
        <v>0.16</v>
      </c>
      <c r="F666">
        <f t="shared" si="10"/>
        <v>95.77000000000001</v>
      </c>
      <c r="G666" t="str">
        <f>IF(F666&gt;(Options!$B$5+Options!$B$6),"C",IF(F666&lt;=(Options!$B$5),"A","B"))</f>
        <v>C</v>
      </c>
    </row>
    <row r="667" spans="1:7" x14ac:dyDescent="0.25">
      <c r="A667" t="s">
        <v>2844</v>
      </c>
      <c r="B667" t="s">
        <v>27</v>
      </c>
      <c r="C667" t="s">
        <v>22</v>
      </c>
      <c r="D667">
        <v>1</v>
      </c>
      <c r="E667">
        <v>0.16</v>
      </c>
      <c r="F667">
        <f t="shared" si="10"/>
        <v>95.93</v>
      </c>
      <c r="G667" t="str">
        <f>IF(F667&gt;(Options!$B$5+Options!$B$6),"C",IF(F667&lt;=(Options!$B$5),"A","B"))</f>
        <v>C</v>
      </c>
    </row>
    <row r="668" spans="1:7" x14ac:dyDescent="0.25">
      <c r="A668" t="s">
        <v>2844</v>
      </c>
      <c r="B668" t="s">
        <v>238</v>
      </c>
      <c r="C668" t="s">
        <v>340</v>
      </c>
      <c r="D668">
        <v>1</v>
      </c>
      <c r="E668">
        <v>0.16</v>
      </c>
      <c r="F668">
        <f t="shared" si="10"/>
        <v>96.09</v>
      </c>
      <c r="G668" t="str">
        <f>IF(F668&gt;(Options!$B$5+Options!$B$6),"C",IF(F668&lt;=(Options!$B$5),"A","B"))</f>
        <v>C</v>
      </c>
    </row>
    <row r="669" spans="1:7" x14ac:dyDescent="0.25">
      <c r="A669" t="s">
        <v>2844</v>
      </c>
      <c r="B669" t="s">
        <v>238</v>
      </c>
      <c r="C669" t="s">
        <v>2261</v>
      </c>
      <c r="D669">
        <v>1</v>
      </c>
      <c r="E669">
        <v>0.16</v>
      </c>
      <c r="F669">
        <f t="shared" si="10"/>
        <v>96.25</v>
      </c>
      <c r="G669" t="str">
        <f>IF(F669&gt;(Options!$B$5+Options!$B$6),"C",IF(F669&lt;=(Options!$B$5),"A","B"))</f>
        <v>C</v>
      </c>
    </row>
    <row r="670" spans="1:7" x14ac:dyDescent="0.25">
      <c r="A670" t="s">
        <v>2844</v>
      </c>
      <c r="B670" t="s">
        <v>144</v>
      </c>
      <c r="C670" t="s">
        <v>22</v>
      </c>
      <c r="D670">
        <v>1</v>
      </c>
      <c r="E670">
        <v>0.16</v>
      </c>
      <c r="F670">
        <f t="shared" si="10"/>
        <v>96.41</v>
      </c>
      <c r="G670" t="str">
        <f>IF(F670&gt;(Options!$B$5+Options!$B$6),"C",IF(F670&lt;=(Options!$B$5),"A","B"))</f>
        <v>C</v>
      </c>
    </row>
    <row r="671" spans="1:7" x14ac:dyDescent="0.25">
      <c r="A671" t="s">
        <v>2844</v>
      </c>
      <c r="B671" t="s">
        <v>232</v>
      </c>
      <c r="C671" t="s">
        <v>22</v>
      </c>
      <c r="D671">
        <v>1</v>
      </c>
      <c r="E671">
        <v>0.16</v>
      </c>
      <c r="F671">
        <f t="shared" si="10"/>
        <v>96.57</v>
      </c>
      <c r="G671" t="str">
        <f>IF(F671&gt;(Options!$B$5+Options!$B$6),"C",IF(F671&lt;=(Options!$B$5),"A","B"))</f>
        <v>C</v>
      </c>
    </row>
    <row r="672" spans="1:7" x14ac:dyDescent="0.25">
      <c r="A672" t="s">
        <v>2844</v>
      </c>
      <c r="B672" t="s">
        <v>238</v>
      </c>
      <c r="C672" t="s">
        <v>2241</v>
      </c>
      <c r="D672">
        <v>1</v>
      </c>
      <c r="E672">
        <v>0.16</v>
      </c>
      <c r="F672">
        <f t="shared" si="10"/>
        <v>96.72999999999999</v>
      </c>
      <c r="G672" t="str">
        <f>IF(F672&gt;(Options!$B$5+Options!$B$6),"C",IF(F672&lt;=(Options!$B$5),"A","B"))</f>
        <v>C</v>
      </c>
    </row>
    <row r="673" spans="1:7" x14ac:dyDescent="0.25">
      <c r="A673" t="s">
        <v>2844</v>
      </c>
      <c r="B673" t="s">
        <v>48</v>
      </c>
      <c r="C673" t="s">
        <v>22</v>
      </c>
      <c r="D673">
        <v>1</v>
      </c>
      <c r="E673">
        <v>0.16</v>
      </c>
      <c r="F673">
        <f t="shared" si="10"/>
        <v>96.889999999999986</v>
      </c>
      <c r="G673" t="str">
        <f>IF(F673&gt;(Options!$B$5+Options!$B$6),"C",IF(F673&lt;=(Options!$B$5),"A","B"))</f>
        <v>C</v>
      </c>
    </row>
    <row r="674" spans="1:7" x14ac:dyDescent="0.25">
      <c r="A674" t="s">
        <v>2844</v>
      </c>
      <c r="B674" t="s">
        <v>328</v>
      </c>
      <c r="C674" t="s">
        <v>22</v>
      </c>
      <c r="D674">
        <v>1</v>
      </c>
      <c r="E674">
        <v>0.16</v>
      </c>
      <c r="F674">
        <f t="shared" si="10"/>
        <v>97.049999999999983</v>
      </c>
      <c r="G674" t="str">
        <f>IF(F674&gt;(Options!$B$5+Options!$B$6),"C",IF(F674&lt;=(Options!$B$5),"A","B"))</f>
        <v>C</v>
      </c>
    </row>
    <row r="675" spans="1:7" x14ac:dyDescent="0.25">
      <c r="A675" t="s">
        <v>2844</v>
      </c>
      <c r="B675" t="s">
        <v>279</v>
      </c>
      <c r="C675" t="s">
        <v>22</v>
      </c>
      <c r="D675">
        <v>1</v>
      </c>
      <c r="E675">
        <v>0.16</v>
      </c>
      <c r="F675">
        <f t="shared" si="10"/>
        <v>97.20999999999998</v>
      </c>
      <c r="G675" t="str">
        <f>IF(F675&gt;(Options!$B$5+Options!$B$6),"C",IF(F675&lt;=(Options!$B$5),"A","B"))</f>
        <v>C</v>
      </c>
    </row>
    <row r="676" spans="1:7" x14ac:dyDescent="0.25">
      <c r="A676" t="s">
        <v>2844</v>
      </c>
      <c r="B676" t="s">
        <v>55</v>
      </c>
      <c r="C676" t="s">
        <v>22</v>
      </c>
      <c r="D676">
        <v>1</v>
      </c>
      <c r="E676">
        <v>0.16</v>
      </c>
      <c r="F676">
        <f t="shared" si="10"/>
        <v>97.369999999999976</v>
      </c>
      <c r="G676" t="str">
        <f>IF(F676&gt;(Options!$B$5+Options!$B$6),"C",IF(F676&lt;=(Options!$B$5),"A","B"))</f>
        <v>C</v>
      </c>
    </row>
    <row r="677" spans="1:7" x14ac:dyDescent="0.25">
      <c r="A677" t="s">
        <v>2844</v>
      </c>
      <c r="B677" t="s">
        <v>202</v>
      </c>
      <c r="C677" t="s">
        <v>22</v>
      </c>
      <c r="D677">
        <v>1</v>
      </c>
      <c r="E677">
        <v>0.16</v>
      </c>
      <c r="F677">
        <f t="shared" si="10"/>
        <v>97.529999999999973</v>
      </c>
      <c r="G677" t="str">
        <f>IF(F677&gt;(Options!$B$5+Options!$B$6),"C",IF(F677&lt;=(Options!$B$5),"A","B"))</f>
        <v>C</v>
      </c>
    </row>
    <row r="678" spans="1:7" x14ac:dyDescent="0.25">
      <c r="A678" t="s">
        <v>2844</v>
      </c>
      <c r="B678" t="s">
        <v>3298</v>
      </c>
      <c r="C678" t="s">
        <v>2216</v>
      </c>
      <c r="D678">
        <v>1</v>
      </c>
      <c r="E678">
        <v>0.16</v>
      </c>
      <c r="F678">
        <f t="shared" si="10"/>
        <v>97.689999999999969</v>
      </c>
      <c r="G678" t="str">
        <f>IF(F678&gt;(Options!$B$5+Options!$B$6),"C",IF(F678&lt;=(Options!$B$5),"A","B"))</f>
        <v>C</v>
      </c>
    </row>
    <row r="679" spans="1:7" x14ac:dyDescent="0.25">
      <c r="A679" t="s">
        <v>2844</v>
      </c>
      <c r="B679" t="s">
        <v>2258</v>
      </c>
      <c r="C679" t="s">
        <v>2214</v>
      </c>
      <c r="D679">
        <v>1</v>
      </c>
      <c r="E679">
        <v>0.16</v>
      </c>
      <c r="F679">
        <f t="shared" si="10"/>
        <v>97.849999999999966</v>
      </c>
      <c r="G679" t="str">
        <f>IF(F679&gt;(Options!$B$5+Options!$B$6),"C",IF(F679&lt;=(Options!$B$5),"A","B"))</f>
        <v>C</v>
      </c>
    </row>
    <row r="680" spans="1:7" x14ac:dyDescent="0.25">
      <c r="A680" t="s">
        <v>2844</v>
      </c>
      <c r="B680" t="s">
        <v>3049</v>
      </c>
      <c r="C680" t="s">
        <v>3050</v>
      </c>
      <c r="D680">
        <v>1</v>
      </c>
      <c r="E680">
        <v>0.16</v>
      </c>
      <c r="F680">
        <f t="shared" si="10"/>
        <v>98.009999999999962</v>
      </c>
      <c r="G680" t="str">
        <f>IF(F680&gt;(Options!$B$5+Options!$B$6),"C",IF(F680&lt;=(Options!$B$5),"A","B"))</f>
        <v>C</v>
      </c>
    </row>
    <row r="681" spans="1:7" x14ac:dyDescent="0.25">
      <c r="A681" t="s">
        <v>2844</v>
      </c>
      <c r="B681" t="s">
        <v>3049</v>
      </c>
      <c r="C681" t="s">
        <v>3051</v>
      </c>
      <c r="D681">
        <v>1</v>
      </c>
      <c r="E681">
        <v>0.16</v>
      </c>
      <c r="F681">
        <f t="shared" si="10"/>
        <v>98.169999999999959</v>
      </c>
      <c r="G681" t="str">
        <f>IF(F681&gt;(Options!$B$5+Options!$B$6),"C",IF(F681&lt;=(Options!$B$5),"A","B"))</f>
        <v>C</v>
      </c>
    </row>
    <row r="682" spans="1:7" x14ac:dyDescent="0.25">
      <c r="A682" t="s">
        <v>2844</v>
      </c>
      <c r="B682" t="s">
        <v>2750</v>
      </c>
      <c r="C682" t="s">
        <v>22</v>
      </c>
      <c r="D682">
        <v>1</v>
      </c>
      <c r="E682">
        <v>0.16</v>
      </c>
      <c r="F682">
        <f t="shared" si="10"/>
        <v>98.329999999999956</v>
      </c>
      <c r="G682" t="str">
        <f>IF(F682&gt;(Options!$B$5+Options!$B$6),"C",IF(F682&lt;=(Options!$B$5),"A","B"))</f>
        <v>C</v>
      </c>
    </row>
    <row r="683" spans="1:7" x14ac:dyDescent="0.25">
      <c r="A683" t="s">
        <v>2844</v>
      </c>
      <c r="B683" t="s">
        <v>2245</v>
      </c>
      <c r="C683" t="s">
        <v>2243</v>
      </c>
      <c r="D683">
        <v>1</v>
      </c>
      <c r="E683">
        <v>0.16</v>
      </c>
      <c r="F683">
        <f t="shared" si="10"/>
        <v>98.489999999999952</v>
      </c>
      <c r="G683" t="str">
        <f>IF(F683&gt;(Options!$B$5+Options!$B$6),"C",IF(F683&lt;=(Options!$B$5),"A","B"))</f>
        <v>C</v>
      </c>
    </row>
    <row r="684" spans="1:7" x14ac:dyDescent="0.25">
      <c r="A684" t="s">
        <v>2844</v>
      </c>
      <c r="B684" t="s">
        <v>183</v>
      </c>
      <c r="C684" t="s">
        <v>22</v>
      </c>
      <c r="D684">
        <v>1</v>
      </c>
      <c r="E684">
        <v>0.16</v>
      </c>
      <c r="F684">
        <f t="shared" si="10"/>
        <v>98.649999999999949</v>
      </c>
      <c r="G684" t="str">
        <f>IF(F684&gt;(Options!$B$5+Options!$B$6),"C",IF(F684&lt;=(Options!$B$5),"A","B"))</f>
        <v>C</v>
      </c>
    </row>
    <row r="685" spans="1:7" x14ac:dyDescent="0.25">
      <c r="A685" t="s">
        <v>2844</v>
      </c>
      <c r="B685" t="s">
        <v>110</v>
      </c>
      <c r="C685" t="s">
        <v>22</v>
      </c>
      <c r="D685">
        <v>1</v>
      </c>
      <c r="E685">
        <v>0.16</v>
      </c>
      <c r="F685">
        <f t="shared" si="10"/>
        <v>98.809999999999945</v>
      </c>
      <c r="G685" t="str">
        <f>IF(F685&gt;(Options!$B$5+Options!$B$6),"C",IF(F685&lt;=(Options!$B$5),"A","B"))</f>
        <v>C</v>
      </c>
    </row>
    <row r="686" spans="1:7" x14ac:dyDescent="0.25">
      <c r="A686" t="s">
        <v>2844</v>
      </c>
      <c r="B686" t="s">
        <v>140</v>
      </c>
      <c r="C686" t="s">
        <v>22</v>
      </c>
      <c r="D686">
        <v>1</v>
      </c>
      <c r="E686">
        <v>0.16</v>
      </c>
      <c r="F686">
        <f t="shared" si="10"/>
        <v>98.969999999999942</v>
      </c>
      <c r="G686" t="str">
        <f>IF(F686&gt;(Options!$B$5+Options!$B$6),"C",IF(F686&lt;=(Options!$B$5),"A","B"))</f>
        <v>C</v>
      </c>
    </row>
    <row r="687" spans="1:7" x14ac:dyDescent="0.25">
      <c r="A687" t="s">
        <v>2844</v>
      </c>
      <c r="B687" t="s">
        <v>242</v>
      </c>
      <c r="C687" t="s">
        <v>22</v>
      </c>
      <c r="D687">
        <v>1</v>
      </c>
      <c r="E687">
        <v>0.16</v>
      </c>
      <c r="F687">
        <f t="shared" si="10"/>
        <v>99.129999999999939</v>
      </c>
      <c r="G687" t="str">
        <f>IF(F687&gt;(Options!$B$5+Options!$B$6),"C",IF(F687&lt;=(Options!$B$5),"A","B"))</f>
        <v>C</v>
      </c>
    </row>
    <row r="688" spans="1:7" x14ac:dyDescent="0.25">
      <c r="A688" t="s">
        <v>2844</v>
      </c>
      <c r="B688" t="s">
        <v>3303</v>
      </c>
      <c r="C688" t="s">
        <v>22</v>
      </c>
      <c r="D688">
        <v>1</v>
      </c>
      <c r="E688">
        <v>0.16</v>
      </c>
      <c r="F688">
        <f t="shared" si="10"/>
        <v>99.289999999999935</v>
      </c>
      <c r="G688" t="str">
        <f>IF(F688&gt;(Options!$B$5+Options!$B$6),"C",IF(F688&lt;=(Options!$B$5),"A","B"))</f>
        <v>C</v>
      </c>
    </row>
    <row r="689" spans="1:7" x14ac:dyDescent="0.25">
      <c r="A689" t="s">
        <v>2844</v>
      </c>
      <c r="B689" t="s">
        <v>2294</v>
      </c>
      <c r="C689" t="s">
        <v>22</v>
      </c>
      <c r="D689">
        <v>1</v>
      </c>
      <c r="E689">
        <v>0.16</v>
      </c>
      <c r="F689">
        <f t="shared" si="10"/>
        <v>99.449999999999932</v>
      </c>
      <c r="G689" t="str">
        <f>IF(F689&gt;(Options!$B$5+Options!$B$6),"C",IF(F689&lt;=(Options!$B$5),"A","B"))</f>
        <v>C</v>
      </c>
    </row>
    <row r="690" spans="1:7" x14ac:dyDescent="0.25">
      <c r="A690" t="s">
        <v>2844</v>
      </c>
      <c r="B690" t="s">
        <v>101</v>
      </c>
      <c r="C690" t="s">
        <v>22</v>
      </c>
      <c r="D690">
        <v>1</v>
      </c>
      <c r="E690">
        <v>0.16</v>
      </c>
      <c r="F690">
        <f t="shared" si="10"/>
        <v>99.609999999999928</v>
      </c>
      <c r="G690" t="str">
        <f>IF(F690&gt;(Options!$B$5+Options!$B$6),"C",IF(F690&lt;=(Options!$B$5),"A","B"))</f>
        <v>C</v>
      </c>
    </row>
    <row r="691" spans="1:7" x14ac:dyDescent="0.25">
      <c r="A691" t="s">
        <v>2844</v>
      </c>
      <c r="B691" t="s">
        <v>2206</v>
      </c>
      <c r="C691" t="s">
        <v>2207</v>
      </c>
      <c r="D691">
        <v>1</v>
      </c>
      <c r="E691">
        <v>0.16</v>
      </c>
      <c r="F691">
        <f t="shared" si="10"/>
        <v>99.769999999999925</v>
      </c>
      <c r="G691" t="str">
        <f>IF(F691&gt;(Options!$B$5+Options!$B$6),"C",IF(F691&lt;=(Options!$B$5),"A","B"))</f>
        <v>C</v>
      </c>
    </row>
    <row r="692" spans="1:7" x14ac:dyDescent="0.25">
      <c r="A692" t="s">
        <v>2844</v>
      </c>
      <c r="B692" t="s">
        <v>152</v>
      </c>
      <c r="C692" t="s">
        <v>22</v>
      </c>
      <c r="D692">
        <v>1</v>
      </c>
      <c r="E692">
        <v>0.16</v>
      </c>
      <c r="F692">
        <f t="shared" si="10"/>
        <v>99.929999999999922</v>
      </c>
      <c r="G692" t="str">
        <f>IF(F692&gt;(Options!$B$5+Options!$B$6),"C",IF(F692&lt;=(Options!$B$5),"A","B"))</f>
        <v>C</v>
      </c>
    </row>
    <row r="693" spans="1:7" x14ac:dyDescent="0.25">
      <c r="A693" t="s">
        <v>2844</v>
      </c>
      <c r="B693" t="s">
        <v>302</v>
      </c>
      <c r="C693" t="s">
        <v>22</v>
      </c>
      <c r="D693">
        <v>1</v>
      </c>
      <c r="E693">
        <v>0.16</v>
      </c>
      <c r="F693">
        <f t="shared" si="10"/>
        <v>100.08999999999992</v>
      </c>
      <c r="G693" t="str">
        <f>IF(F693&gt;(Options!$B$5+Options!$B$6),"C",IF(F693&lt;=(Options!$B$5),"A","B"))</f>
        <v>C</v>
      </c>
    </row>
    <row r="694" spans="1:7" x14ac:dyDescent="0.25">
      <c r="A694" t="s">
        <v>2844</v>
      </c>
      <c r="B694" t="s">
        <v>2247</v>
      </c>
      <c r="C694" t="s">
        <v>2244</v>
      </c>
      <c r="D694">
        <v>1</v>
      </c>
      <c r="E694">
        <v>0.16</v>
      </c>
      <c r="F694">
        <f t="shared" si="10"/>
        <v>100.24999999999991</v>
      </c>
      <c r="G694" t="str">
        <f>IF(F694&gt;(Options!$B$5+Options!$B$6),"C",IF(F694&lt;=(Options!$B$5),"A","B"))</f>
        <v>C</v>
      </c>
    </row>
    <row r="695" spans="1:7" x14ac:dyDescent="0.25">
      <c r="A695" t="s">
        <v>2845</v>
      </c>
      <c r="B695" t="s">
        <v>57</v>
      </c>
      <c r="C695" t="s">
        <v>22</v>
      </c>
      <c r="D695">
        <v>125</v>
      </c>
      <c r="E695">
        <v>24.7</v>
      </c>
      <c r="F695">
        <f t="shared" si="10"/>
        <v>24.7</v>
      </c>
      <c r="G695" t="str">
        <f>IF(F695&gt;(Options!$B$5+Options!$B$6),"C",IF(F695&lt;=(Options!$B$5),"A","B"))</f>
        <v>A</v>
      </c>
    </row>
    <row r="696" spans="1:7" x14ac:dyDescent="0.25">
      <c r="A696" t="s">
        <v>2845</v>
      </c>
      <c r="B696" t="s">
        <v>59</v>
      </c>
      <c r="C696" t="s">
        <v>22</v>
      </c>
      <c r="D696">
        <v>113</v>
      </c>
      <c r="E696">
        <v>22.33</v>
      </c>
      <c r="F696">
        <f t="shared" si="10"/>
        <v>47.03</v>
      </c>
      <c r="G696" t="str">
        <f>IF(F696&gt;(Options!$B$5+Options!$B$6),"C",IF(F696&lt;=(Options!$B$5),"A","B"))</f>
        <v>A</v>
      </c>
    </row>
    <row r="697" spans="1:7" x14ac:dyDescent="0.25">
      <c r="A697" t="s">
        <v>2845</v>
      </c>
      <c r="B697" t="s">
        <v>32</v>
      </c>
      <c r="C697" t="s">
        <v>22</v>
      </c>
      <c r="D697">
        <v>21</v>
      </c>
      <c r="E697">
        <v>4.1500000000000004</v>
      </c>
      <c r="F697">
        <f t="shared" si="10"/>
        <v>51.18</v>
      </c>
      <c r="G697" t="str">
        <f>IF(F697&gt;(Options!$B$5+Options!$B$6),"C",IF(F697&lt;=(Options!$B$5),"A","B"))</f>
        <v>A</v>
      </c>
    </row>
    <row r="698" spans="1:7" x14ac:dyDescent="0.25">
      <c r="A698" t="s">
        <v>2845</v>
      </c>
      <c r="B698" t="s">
        <v>2756</v>
      </c>
      <c r="C698" t="s">
        <v>22</v>
      </c>
      <c r="D698">
        <v>19</v>
      </c>
      <c r="E698">
        <v>3.75</v>
      </c>
      <c r="F698">
        <f t="shared" si="10"/>
        <v>54.93</v>
      </c>
      <c r="G698" t="str">
        <f>IF(F698&gt;(Options!$B$5+Options!$B$6),"C",IF(F698&lt;=(Options!$B$5),"A","B"))</f>
        <v>A</v>
      </c>
    </row>
    <row r="699" spans="1:7" x14ac:dyDescent="0.25">
      <c r="A699" t="s">
        <v>2845</v>
      </c>
      <c r="B699" t="s">
        <v>240</v>
      </c>
      <c r="C699" t="s">
        <v>22</v>
      </c>
      <c r="D699">
        <v>19</v>
      </c>
      <c r="E699">
        <v>3.75</v>
      </c>
      <c r="F699">
        <f t="shared" si="10"/>
        <v>58.68</v>
      </c>
      <c r="G699" t="str">
        <f>IF(F699&gt;(Options!$B$5+Options!$B$6),"C",IF(F699&lt;=(Options!$B$5),"A","B"))</f>
        <v>A</v>
      </c>
    </row>
    <row r="700" spans="1:7" x14ac:dyDescent="0.25">
      <c r="A700" t="s">
        <v>2845</v>
      </c>
      <c r="B700" t="s">
        <v>2767</v>
      </c>
      <c r="C700" t="s">
        <v>22</v>
      </c>
      <c r="D700">
        <v>10</v>
      </c>
      <c r="E700">
        <v>1.98</v>
      </c>
      <c r="F700">
        <f t="shared" si="10"/>
        <v>60.66</v>
      </c>
      <c r="G700" t="str">
        <f>IF(F700&gt;(Options!$B$5+Options!$B$6),"C",IF(F700&lt;=(Options!$B$5),"A","B"))</f>
        <v>A</v>
      </c>
    </row>
    <row r="701" spans="1:7" x14ac:dyDescent="0.25">
      <c r="A701" t="s">
        <v>2845</v>
      </c>
      <c r="B701" t="s">
        <v>181</v>
      </c>
      <c r="C701" t="s">
        <v>22</v>
      </c>
      <c r="D701">
        <v>10</v>
      </c>
      <c r="E701">
        <v>1.98</v>
      </c>
      <c r="F701">
        <f t="shared" si="10"/>
        <v>62.639999999999993</v>
      </c>
      <c r="G701" t="str">
        <f>IF(F701&gt;(Options!$B$5+Options!$B$6),"C",IF(F701&lt;=(Options!$B$5),"A","B"))</f>
        <v>A</v>
      </c>
    </row>
    <row r="702" spans="1:7" x14ac:dyDescent="0.25">
      <c r="A702" t="s">
        <v>2845</v>
      </c>
      <c r="B702" t="s">
        <v>145</v>
      </c>
      <c r="C702" t="s">
        <v>258</v>
      </c>
      <c r="D702">
        <v>8</v>
      </c>
      <c r="E702">
        <v>1.58</v>
      </c>
      <c r="F702">
        <f t="shared" si="10"/>
        <v>64.22</v>
      </c>
      <c r="G702" t="str">
        <f>IF(F702&gt;(Options!$B$5+Options!$B$6),"C",IF(F702&lt;=(Options!$B$5),"A","B"))</f>
        <v>A</v>
      </c>
    </row>
    <row r="703" spans="1:7" x14ac:dyDescent="0.25">
      <c r="A703" t="s">
        <v>2845</v>
      </c>
      <c r="B703" t="s">
        <v>28</v>
      </c>
      <c r="C703" t="s">
        <v>22</v>
      </c>
      <c r="D703">
        <v>7</v>
      </c>
      <c r="E703">
        <v>1.38</v>
      </c>
      <c r="F703">
        <f t="shared" si="10"/>
        <v>65.599999999999994</v>
      </c>
      <c r="G703" t="str">
        <f>IF(F703&gt;(Options!$B$5+Options!$B$6),"C",IF(F703&lt;=(Options!$B$5),"A","B"))</f>
        <v>B</v>
      </c>
    </row>
    <row r="704" spans="1:7" x14ac:dyDescent="0.25">
      <c r="A704" t="s">
        <v>2845</v>
      </c>
      <c r="B704" t="s">
        <v>172</v>
      </c>
      <c r="C704" t="s">
        <v>22</v>
      </c>
      <c r="D704">
        <v>6</v>
      </c>
      <c r="E704">
        <v>1.19</v>
      </c>
      <c r="F704">
        <f t="shared" si="10"/>
        <v>66.789999999999992</v>
      </c>
      <c r="G704" t="str">
        <f>IF(F704&gt;(Options!$B$5+Options!$B$6),"C",IF(F704&lt;=(Options!$B$5),"A","B"))</f>
        <v>B</v>
      </c>
    </row>
    <row r="705" spans="1:7" x14ac:dyDescent="0.25">
      <c r="A705" t="s">
        <v>2845</v>
      </c>
      <c r="B705" t="s">
        <v>329</v>
      </c>
      <c r="C705" t="s">
        <v>22</v>
      </c>
      <c r="D705">
        <v>6</v>
      </c>
      <c r="E705">
        <v>1.19</v>
      </c>
      <c r="F705">
        <f t="shared" si="10"/>
        <v>67.97999999999999</v>
      </c>
      <c r="G705" t="str">
        <f>IF(F705&gt;(Options!$B$5+Options!$B$6),"C",IF(F705&lt;=(Options!$B$5),"A","B"))</f>
        <v>B</v>
      </c>
    </row>
    <row r="706" spans="1:7" x14ac:dyDescent="0.25">
      <c r="A706" t="s">
        <v>2845</v>
      </c>
      <c r="B706" t="s">
        <v>3044</v>
      </c>
      <c r="C706" t="s">
        <v>22</v>
      </c>
      <c r="D706">
        <v>6</v>
      </c>
      <c r="E706">
        <v>1.19</v>
      </c>
      <c r="F706">
        <f t="shared" ref="F706:F769" si="11">SUMIF(A705,A706,F705)+E706</f>
        <v>69.169999999999987</v>
      </c>
      <c r="G706" t="str">
        <f>IF(F706&gt;(Options!$B$5+Options!$B$6),"C",IF(F706&lt;=(Options!$B$5),"A","B"))</f>
        <v>B</v>
      </c>
    </row>
    <row r="707" spans="1:7" x14ac:dyDescent="0.25">
      <c r="A707" t="s">
        <v>2845</v>
      </c>
      <c r="B707" t="s">
        <v>132</v>
      </c>
      <c r="C707" t="s">
        <v>146</v>
      </c>
      <c r="D707">
        <v>6</v>
      </c>
      <c r="E707">
        <v>1.19</v>
      </c>
      <c r="F707">
        <f t="shared" si="11"/>
        <v>70.359999999999985</v>
      </c>
      <c r="G707" t="str">
        <f>IF(F707&gt;(Options!$B$5+Options!$B$6),"C",IF(F707&lt;=(Options!$B$5),"A","B"))</f>
        <v>B</v>
      </c>
    </row>
    <row r="708" spans="1:7" x14ac:dyDescent="0.25">
      <c r="A708" t="s">
        <v>2845</v>
      </c>
      <c r="B708" t="s">
        <v>132</v>
      </c>
      <c r="C708" t="s">
        <v>193</v>
      </c>
      <c r="D708">
        <v>6</v>
      </c>
      <c r="E708">
        <v>1.19</v>
      </c>
      <c r="F708">
        <f t="shared" si="11"/>
        <v>71.549999999999983</v>
      </c>
      <c r="G708" t="str">
        <f>IF(F708&gt;(Options!$B$5+Options!$B$6),"C",IF(F708&lt;=(Options!$B$5),"A","B"))</f>
        <v>B</v>
      </c>
    </row>
    <row r="709" spans="1:7" x14ac:dyDescent="0.25">
      <c r="A709" t="s">
        <v>2845</v>
      </c>
      <c r="B709" t="s">
        <v>132</v>
      </c>
      <c r="C709" t="s">
        <v>133</v>
      </c>
      <c r="D709">
        <v>5</v>
      </c>
      <c r="E709">
        <v>0.99</v>
      </c>
      <c r="F709">
        <f t="shared" si="11"/>
        <v>72.539999999999978</v>
      </c>
      <c r="G709" t="str">
        <f>IF(F709&gt;(Options!$B$5+Options!$B$6),"C",IF(F709&lt;=(Options!$B$5),"A","B"))</f>
        <v>B</v>
      </c>
    </row>
    <row r="710" spans="1:7" x14ac:dyDescent="0.25">
      <c r="A710" t="s">
        <v>2845</v>
      </c>
      <c r="B710" t="s">
        <v>246</v>
      </c>
      <c r="C710" t="s">
        <v>239</v>
      </c>
      <c r="D710">
        <v>4</v>
      </c>
      <c r="E710">
        <v>0.79</v>
      </c>
      <c r="F710">
        <f t="shared" si="11"/>
        <v>73.329999999999984</v>
      </c>
      <c r="G710" t="str">
        <f>IF(F710&gt;(Options!$B$5+Options!$B$6),"C",IF(F710&lt;=(Options!$B$5),"A","B"))</f>
        <v>B</v>
      </c>
    </row>
    <row r="711" spans="1:7" x14ac:dyDescent="0.25">
      <c r="A711" t="s">
        <v>2845</v>
      </c>
      <c r="B711" t="s">
        <v>83</v>
      </c>
      <c r="C711" t="s">
        <v>84</v>
      </c>
      <c r="D711">
        <v>4</v>
      </c>
      <c r="E711">
        <v>0.79</v>
      </c>
      <c r="F711">
        <f t="shared" si="11"/>
        <v>74.11999999999999</v>
      </c>
      <c r="G711" t="str">
        <f>IF(F711&gt;(Options!$B$5+Options!$B$6),"C",IF(F711&lt;=(Options!$B$5),"A","B"))</f>
        <v>B</v>
      </c>
    </row>
    <row r="712" spans="1:7" x14ac:dyDescent="0.25">
      <c r="A712" t="s">
        <v>2845</v>
      </c>
      <c r="B712" t="s">
        <v>66</v>
      </c>
      <c r="C712" t="s">
        <v>22</v>
      </c>
      <c r="D712">
        <v>4</v>
      </c>
      <c r="E712">
        <v>0.79</v>
      </c>
      <c r="F712">
        <f t="shared" si="11"/>
        <v>74.91</v>
      </c>
      <c r="G712" t="str">
        <f>IF(F712&gt;(Options!$B$5+Options!$B$6),"C",IF(F712&lt;=(Options!$B$5),"A","B"))</f>
        <v>B</v>
      </c>
    </row>
    <row r="713" spans="1:7" x14ac:dyDescent="0.25">
      <c r="A713" t="s">
        <v>2845</v>
      </c>
      <c r="B713" t="s">
        <v>3058</v>
      </c>
      <c r="C713" t="s">
        <v>2260</v>
      </c>
      <c r="D713">
        <v>3</v>
      </c>
      <c r="E713">
        <v>0.59</v>
      </c>
      <c r="F713">
        <f t="shared" si="11"/>
        <v>75.5</v>
      </c>
      <c r="G713" t="str">
        <f>IF(F713&gt;(Options!$B$5+Options!$B$6),"C",IF(F713&lt;=(Options!$B$5),"A","B"))</f>
        <v>B</v>
      </c>
    </row>
    <row r="714" spans="1:7" x14ac:dyDescent="0.25">
      <c r="A714" t="s">
        <v>2845</v>
      </c>
      <c r="B714" t="s">
        <v>232</v>
      </c>
      <c r="C714" t="s">
        <v>22</v>
      </c>
      <c r="D714">
        <v>3</v>
      </c>
      <c r="E714">
        <v>0.59</v>
      </c>
      <c r="F714">
        <f t="shared" si="11"/>
        <v>76.09</v>
      </c>
      <c r="G714" t="str">
        <f>IF(F714&gt;(Options!$B$5+Options!$B$6),"C",IF(F714&lt;=(Options!$B$5),"A","B"))</f>
        <v>B</v>
      </c>
    </row>
    <row r="715" spans="1:7" x14ac:dyDescent="0.25">
      <c r="A715" t="s">
        <v>2845</v>
      </c>
      <c r="B715" t="s">
        <v>3058</v>
      </c>
      <c r="C715" t="s">
        <v>2203</v>
      </c>
      <c r="D715">
        <v>3</v>
      </c>
      <c r="E715">
        <v>0.59</v>
      </c>
      <c r="F715">
        <f t="shared" si="11"/>
        <v>76.680000000000007</v>
      </c>
      <c r="G715" t="str">
        <f>IF(F715&gt;(Options!$B$5+Options!$B$6),"C",IF(F715&lt;=(Options!$B$5),"A","B"))</f>
        <v>B</v>
      </c>
    </row>
    <row r="716" spans="1:7" x14ac:dyDescent="0.25">
      <c r="A716" t="s">
        <v>2845</v>
      </c>
      <c r="B716" t="s">
        <v>3058</v>
      </c>
      <c r="C716" t="s">
        <v>2272</v>
      </c>
      <c r="D716">
        <v>3</v>
      </c>
      <c r="E716">
        <v>0.59</v>
      </c>
      <c r="F716">
        <f t="shared" si="11"/>
        <v>77.27000000000001</v>
      </c>
      <c r="G716" t="str">
        <f>IF(F716&gt;(Options!$B$5+Options!$B$6),"C",IF(F716&lt;=(Options!$B$5),"A","B"))</f>
        <v>B</v>
      </c>
    </row>
    <row r="717" spans="1:7" x14ac:dyDescent="0.25">
      <c r="A717" t="s">
        <v>2845</v>
      </c>
      <c r="B717" t="s">
        <v>3058</v>
      </c>
      <c r="C717" t="s">
        <v>345</v>
      </c>
      <c r="D717">
        <v>3</v>
      </c>
      <c r="E717">
        <v>0.59</v>
      </c>
      <c r="F717">
        <f t="shared" si="11"/>
        <v>77.860000000000014</v>
      </c>
      <c r="G717" t="str">
        <f>IF(F717&gt;(Options!$B$5+Options!$B$6),"C",IF(F717&lt;=(Options!$B$5),"A","B"))</f>
        <v>B</v>
      </c>
    </row>
    <row r="718" spans="1:7" x14ac:dyDescent="0.25">
      <c r="A718" t="s">
        <v>2845</v>
      </c>
      <c r="B718" t="s">
        <v>145</v>
      </c>
      <c r="C718" t="s">
        <v>193</v>
      </c>
      <c r="D718">
        <v>3</v>
      </c>
      <c r="E718">
        <v>0.59</v>
      </c>
      <c r="F718">
        <f t="shared" si="11"/>
        <v>78.450000000000017</v>
      </c>
      <c r="G718" t="str">
        <f>IF(F718&gt;(Options!$B$5+Options!$B$6),"C",IF(F718&lt;=(Options!$B$5),"A","B"))</f>
        <v>B</v>
      </c>
    </row>
    <row r="719" spans="1:7" x14ac:dyDescent="0.25">
      <c r="A719" t="s">
        <v>2845</v>
      </c>
      <c r="B719" t="s">
        <v>55</v>
      </c>
      <c r="C719" t="s">
        <v>22</v>
      </c>
      <c r="D719">
        <v>3</v>
      </c>
      <c r="E719">
        <v>0.59</v>
      </c>
      <c r="F719">
        <f t="shared" si="11"/>
        <v>79.04000000000002</v>
      </c>
      <c r="G719" t="str">
        <f>IF(F719&gt;(Options!$B$5+Options!$B$6),"C",IF(F719&lt;=(Options!$B$5),"A","B"))</f>
        <v>B</v>
      </c>
    </row>
    <row r="720" spans="1:7" x14ac:dyDescent="0.25">
      <c r="A720" t="s">
        <v>2845</v>
      </c>
      <c r="B720" t="s">
        <v>96</v>
      </c>
      <c r="C720" t="s">
        <v>97</v>
      </c>
      <c r="D720">
        <v>3</v>
      </c>
      <c r="E720">
        <v>0.59</v>
      </c>
      <c r="F720">
        <f t="shared" si="11"/>
        <v>79.630000000000024</v>
      </c>
      <c r="G720" t="str">
        <f>IF(F720&gt;(Options!$B$5+Options!$B$6),"C",IF(F720&lt;=(Options!$B$5),"A","B"))</f>
        <v>B</v>
      </c>
    </row>
    <row r="721" spans="1:7" x14ac:dyDescent="0.25">
      <c r="A721" t="s">
        <v>2845</v>
      </c>
      <c r="B721" t="s">
        <v>216</v>
      </c>
      <c r="C721" t="s">
        <v>22</v>
      </c>
      <c r="D721">
        <v>3</v>
      </c>
      <c r="E721">
        <v>0.59</v>
      </c>
      <c r="F721">
        <f t="shared" si="11"/>
        <v>80.220000000000027</v>
      </c>
      <c r="G721" t="str">
        <f>IF(F721&gt;(Options!$B$5+Options!$B$6),"C",IF(F721&lt;=(Options!$B$5),"A","B"))</f>
        <v>B</v>
      </c>
    </row>
    <row r="722" spans="1:7" x14ac:dyDescent="0.25">
      <c r="A722" t="s">
        <v>2845</v>
      </c>
      <c r="B722" t="s">
        <v>145</v>
      </c>
      <c r="C722" t="s">
        <v>146</v>
      </c>
      <c r="D722">
        <v>3</v>
      </c>
      <c r="E722">
        <v>0.59</v>
      </c>
      <c r="F722">
        <f t="shared" si="11"/>
        <v>80.810000000000031</v>
      </c>
      <c r="G722" t="str">
        <f>IF(F722&gt;(Options!$B$5+Options!$B$6),"C",IF(F722&lt;=(Options!$B$5),"A","B"))</f>
        <v>B</v>
      </c>
    </row>
    <row r="723" spans="1:7" x14ac:dyDescent="0.25">
      <c r="A723" t="s">
        <v>2845</v>
      </c>
      <c r="B723" t="s">
        <v>2789</v>
      </c>
      <c r="C723" t="s">
        <v>22</v>
      </c>
      <c r="D723">
        <v>3</v>
      </c>
      <c r="E723">
        <v>0.59</v>
      </c>
      <c r="F723">
        <f t="shared" si="11"/>
        <v>81.400000000000034</v>
      </c>
      <c r="G723" t="str">
        <f>IF(F723&gt;(Options!$B$5+Options!$B$6),"C",IF(F723&lt;=(Options!$B$5),"A","B"))</f>
        <v>B</v>
      </c>
    </row>
    <row r="724" spans="1:7" x14ac:dyDescent="0.25">
      <c r="A724" t="s">
        <v>2845</v>
      </c>
      <c r="B724" t="s">
        <v>3058</v>
      </c>
      <c r="C724" t="s">
        <v>2256</v>
      </c>
      <c r="D724">
        <v>2</v>
      </c>
      <c r="E724">
        <v>0.4</v>
      </c>
      <c r="F724">
        <f t="shared" si="11"/>
        <v>81.80000000000004</v>
      </c>
      <c r="G724" t="str">
        <f>IF(F724&gt;(Options!$B$5+Options!$B$6),"C",IF(F724&lt;=(Options!$B$5),"A","B"))</f>
        <v>B</v>
      </c>
    </row>
    <row r="725" spans="1:7" x14ac:dyDescent="0.25">
      <c r="A725" t="s">
        <v>2845</v>
      </c>
      <c r="B725" t="s">
        <v>30</v>
      </c>
      <c r="C725" t="s">
        <v>22</v>
      </c>
      <c r="D725">
        <v>2</v>
      </c>
      <c r="E725">
        <v>0.4</v>
      </c>
      <c r="F725">
        <f t="shared" si="11"/>
        <v>82.200000000000045</v>
      </c>
      <c r="G725" t="str">
        <f>IF(F725&gt;(Options!$B$5+Options!$B$6),"C",IF(F725&lt;=(Options!$B$5),"A","B"))</f>
        <v>B</v>
      </c>
    </row>
    <row r="726" spans="1:7" x14ac:dyDescent="0.25">
      <c r="A726" t="s">
        <v>2845</v>
      </c>
      <c r="B726" t="s">
        <v>328</v>
      </c>
      <c r="C726" t="s">
        <v>22</v>
      </c>
      <c r="D726">
        <v>2</v>
      </c>
      <c r="E726">
        <v>0.4</v>
      </c>
      <c r="F726">
        <f t="shared" si="11"/>
        <v>82.600000000000051</v>
      </c>
      <c r="G726" t="str">
        <f>IF(F726&gt;(Options!$B$5+Options!$B$6),"C",IF(F726&lt;=(Options!$B$5),"A","B"))</f>
        <v>B</v>
      </c>
    </row>
    <row r="727" spans="1:7" x14ac:dyDescent="0.25">
      <c r="A727" t="s">
        <v>2845</v>
      </c>
      <c r="B727" t="s">
        <v>3058</v>
      </c>
      <c r="C727" t="s">
        <v>344</v>
      </c>
      <c r="D727">
        <v>2</v>
      </c>
      <c r="E727">
        <v>0.4</v>
      </c>
      <c r="F727">
        <f t="shared" si="11"/>
        <v>83.000000000000057</v>
      </c>
      <c r="G727" t="str">
        <f>IF(F727&gt;(Options!$B$5+Options!$B$6),"C",IF(F727&lt;=(Options!$B$5),"A","B"))</f>
        <v>B</v>
      </c>
    </row>
    <row r="728" spans="1:7" x14ac:dyDescent="0.25">
      <c r="A728" t="s">
        <v>2845</v>
      </c>
      <c r="B728" t="s">
        <v>200</v>
      </c>
      <c r="C728" t="s">
        <v>22</v>
      </c>
      <c r="D728">
        <v>2</v>
      </c>
      <c r="E728">
        <v>0.4</v>
      </c>
      <c r="F728">
        <f t="shared" si="11"/>
        <v>83.400000000000063</v>
      </c>
      <c r="G728" t="str">
        <f>IF(F728&gt;(Options!$B$5+Options!$B$6),"C",IF(F728&lt;=(Options!$B$5),"A","B"))</f>
        <v>B</v>
      </c>
    </row>
    <row r="729" spans="1:7" x14ac:dyDescent="0.25">
      <c r="A729" t="s">
        <v>2845</v>
      </c>
      <c r="B729" t="s">
        <v>3058</v>
      </c>
      <c r="C729" t="s">
        <v>339</v>
      </c>
      <c r="D729">
        <v>2</v>
      </c>
      <c r="E729">
        <v>0.4</v>
      </c>
      <c r="F729">
        <f t="shared" si="11"/>
        <v>83.800000000000068</v>
      </c>
      <c r="G729" t="str">
        <f>IF(F729&gt;(Options!$B$5+Options!$B$6),"C",IF(F729&lt;=(Options!$B$5),"A","B"))</f>
        <v>B</v>
      </c>
    </row>
    <row r="730" spans="1:7" x14ac:dyDescent="0.25">
      <c r="A730" t="s">
        <v>2845</v>
      </c>
      <c r="B730" t="s">
        <v>42</v>
      </c>
      <c r="C730" t="s">
        <v>22</v>
      </c>
      <c r="D730">
        <v>2</v>
      </c>
      <c r="E730">
        <v>0.4</v>
      </c>
      <c r="F730">
        <f t="shared" si="11"/>
        <v>84.200000000000074</v>
      </c>
      <c r="G730" t="str">
        <f>IF(F730&gt;(Options!$B$5+Options!$B$6),"C",IF(F730&lt;=(Options!$B$5),"A","B"))</f>
        <v>B</v>
      </c>
    </row>
    <row r="731" spans="1:7" x14ac:dyDescent="0.25">
      <c r="A731" t="s">
        <v>2845</v>
      </c>
      <c r="B731" t="s">
        <v>100</v>
      </c>
      <c r="C731" t="s">
        <v>22</v>
      </c>
      <c r="D731">
        <v>2</v>
      </c>
      <c r="E731">
        <v>0.4</v>
      </c>
      <c r="F731">
        <f t="shared" si="11"/>
        <v>84.60000000000008</v>
      </c>
      <c r="G731" t="str">
        <f>IF(F731&gt;(Options!$B$5+Options!$B$6),"C",IF(F731&lt;=(Options!$B$5),"A","B"))</f>
        <v>B</v>
      </c>
    </row>
    <row r="732" spans="1:7" x14ac:dyDescent="0.25">
      <c r="A732" t="s">
        <v>2845</v>
      </c>
      <c r="B732" t="s">
        <v>24</v>
      </c>
      <c r="C732" t="s">
        <v>22</v>
      </c>
      <c r="D732">
        <v>2</v>
      </c>
      <c r="E732">
        <v>0.4</v>
      </c>
      <c r="F732">
        <f t="shared" si="11"/>
        <v>85.000000000000085</v>
      </c>
      <c r="G732" t="str">
        <f>IF(F732&gt;(Options!$B$5+Options!$B$6),"C",IF(F732&lt;=(Options!$B$5),"A","B"))</f>
        <v>C</v>
      </c>
    </row>
    <row r="733" spans="1:7" x14ac:dyDescent="0.25">
      <c r="A733" t="s">
        <v>2845</v>
      </c>
      <c r="B733" t="s">
        <v>3058</v>
      </c>
      <c r="C733" t="s">
        <v>3440</v>
      </c>
      <c r="D733">
        <v>2</v>
      </c>
      <c r="E733">
        <v>0.4</v>
      </c>
      <c r="F733">
        <f t="shared" si="11"/>
        <v>85.400000000000091</v>
      </c>
      <c r="G733" t="str">
        <f>IF(F733&gt;(Options!$B$5+Options!$B$6),"C",IF(F733&lt;=(Options!$B$5),"A","B"))</f>
        <v>C</v>
      </c>
    </row>
    <row r="734" spans="1:7" x14ac:dyDescent="0.25">
      <c r="A734" t="s">
        <v>2845</v>
      </c>
      <c r="B734" t="s">
        <v>2318</v>
      </c>
      <c r="C734" t="s">
        <v>22</v>
      </c>
      <c r="D734">
        <v>2</v>
      </c>
      <c r="E734">
        <v>0.4</v>
      </c>
      <c r="F734">
        <f t="shared" si="11"/>
        <v>85.800000000000097</v>
      </c>
      <c r="G734" t="str">
        <f>IF(F734&gt;(Options!$B$5+Options!$B$6),"C",IF(F734&lt;=(Options!$B$5),"A","B"))</f>
        <v>C</v>
      </c>
    </row>
    <row r="735" spans="1:7" x14ac:dyDescent="0.25">
      <c r="A735" t="s">
        <v>2845</v>
      </c>
      <c r="B735" t="s">
        <v>233</v>
      </c>
      <c r="C735" t="s">
        <v>2251</v>
      </c>
      <c r="D735">
        <v>2</v>
      </c>
      <c r="E735">
        <v>0.4</v>
      </c>
      <c r="F735">
        <f t="shared" si="11"/>
        <v>86.200000000000102</v>
      </c>
      <c r="G735" t="str">
        <f>IF(F735&gt;(Options!$B$5+Options!$B$6),"C",IF(F735&lt;=(Options!$B$5),"A","B"))</f>
        <v>C</v>
      </c>
    </row>
    <row r="736" spans="1:7" x14ac:dyDescent="0.25">
      <c r="A736" t="s">
        <v>2845</v>
      </c>
      <c r="B736" t="s">
        <v>164</v>
      </c>
      <c r="C736" t="s">
        <v>22</v>
      </c>
      <c r="D736">
        <v>2</v>
      </c>
      <c r="E736">
        <v>0.4</v>
      </c>
      <c r="F736">
        <f t="shared" si="11"/>
        <v>86.600000000000108</v>
      </c>
      <c r="G736" t="str">
        <f>IF(F736&gt;(Options!$B$5+Options!$B$6),"C",IF(F736&lt;=(Options!$B$5),"A","B"))</f>
        <v>C</v>
      </c>
    </row>
    <row r="737" spans="1:7" x14ac:dyDescent="0.25">
      <c r="A737" t="s">
        <v>2845</v>
      </c>
      <c r="B737" t="s">
        <v>165</v>
      </c>
      <c r="C737" t="s">
        <v>22</v>
      </c>
      <c r="D737">
        <v>2</v>
      </c>
      <c r="E737">
        <v>0.4</v>
      </c>
      <c r="F737">
        <f t="shared" si="11"/>
        <v>87.000000000000114</v>
      </c>
      <c r="G737" t="str">
        <f>IF(F737&gt;(Options!$B$5+Options!$B$6),"C",IF(F737&lt;=(Options!$B$5),"A","B"))</f>
        <v>C</v>
      </c>
    </row>
    <row r="738" spans="1:7" x14ac:dyDescent="0.25">
      <c r="A738" t="s">
        <v>2845</v>
      </c>
      <c r="B738" t="s">
        <v>56</v>
      </c>
      <c r="C738" t="s">
        <v>22</v>
      </c>
      <c r="D738">
        <v>2</v>
      </c>
      <c r="E738">
        <v>0.4</v>
      </c>
      <c r="F738">
        <f t="shared" si="11"/>
        <v>87.400000000000119</v>
      </c>
      <c r="G738" t="str">
        <f>IF(F738&gt;(Options!$B$5+Options!$B$6),"C",IF(F738&lt;=(Options!$B$5),"A","B"))</f>
        <v>C</v>
      </c>
    </row>
    <row r="739" spans="1:7" x14ac:dyDescent="0.25">
      <c r="A739" t="s">
        <v>2845</v>
      </c>
      <c r="B739" t="s">
        <v>2257</v>
      </c>
      <c r="C739" t="s">
        <v>2214</v>
      </c>
      <c r="D739">
        <v>2</v>
      </c>
      <c r="E739">
        <v>0.4</v>
      </c>
      <c r="F739">
        <f t="shared" si="11"/>
        <v>87.800000000000125</v>
      </c>
      <c r="G739" t="str">
        <f>IF(F739&gt;(Options!$B$5+Options!$B$6),"C",IF(F739&lt;=(Options!$B$5),"A","B"))</f>
        <v>C</v>
      </c>
    </row>
    <row r="740" spans="1:7" x14ac:dyDescent="0.25">
      <c r="A740" t="s">
        <v>2845</v>
      </c>
      <c r="B740" t="s">
        <v>75</v>
      </c>
      <c r="C740" t="s">
        <v>22</v>
      </c>
      <c r="D740">
        <v>2</v>
      </c>
      <c r="E740">
        <v>0.4</v>
      </c>
      <c r="F740">
        <f t="shared" si="11"/>
        <v>88.200000000000131</v>
      </c>
      <c r="G740" t="str">
        <f>IF(F740&gt;(Options!$B$5+Options!$B$6),"C",IF(F740&lt;=(Options!$B$5),"A","B"))</f>
        <v>C</v>
      </c>
    </row>
    <row r="741" spans="1:7" x14ac:dyDescent="0.25">
      <c r="A741" t="s">
        <v>2845</v>
      </c>
      <c r="B741" t="s">
        <v>2222</v>
      </c>
      <c r="C741" t="s">
        <v>2216</v>
      </c>
      <c r="D741">
        <v>2</v>
      </c>
      <c r="E741">
        <v>0.4</v>
      </c>
      <c r="F741">
        <f t="shared" si="11"/>
        <v>88.600000000000136</v>
      </c>
      <c r="G741" t="str">
        <f>IF(F741&gt;(Options!$B$5+Options!$B$6),"C",IF(F741&lt;=(Options!$B$5),"A","B"))</f>
        <v>C</v>
      </c>
    </row>
    <row r="742" spans="1:7" x14ac:dyDescent="0.25">
      <c r="A742" t="s">
        <v>2845</v>
      </c>
      <c r="B742" t="s">
        <v>123</v>
      </c>
      <c r="C742" t="s">
        <v>22</v>
      </c>
      <c r="D742">
        <v>2</v>
      </c>
      <c r="E742">
        <v>0.4</v>
      </c>
      <c r="F742">
        <f t="shared" si="11"/>
        <v>89.000000000000142</v>
      </c>
      <c r="G742" t="str">
        <f>IF(F742&gt;(Options!$B$5+Options!$B$6),"C",IF(F742&lt;=(Options!$B$5),"A","B"))</f>
        <v>C</v>
      </c>
    </row>
    <row r="743" spans="1:7" x14ac:dyDescent="0.25">
      <c r="A743" t="s">
        <v>2845</v>
      </c>
      <c r="B743" t="s">
        <v>238</v>
      </c>
      <c r="C743" t="s">
        <v>344</v>
      </c>
      <c r="D743">
        <v>1</v>
      </c>
      <c r="E743">
        <v>0.2</v>
      </c>
      <c r="F743">
        <f t="shared" si="11"/>
        <v>89.200000000000145</v>
      </c>
      <c r="G743" t="str">
        <f>IF(F743&gt;(Options!$B$5+Options!$B$6),"C",IF(F743&lt;=(Options!$B$5),"A","B"))</f>
        <v>C</v>
      </c>
    </row>
    <row r="744" spans="1:7" x14ac:dyDescent="0.25">
      <c r="A744" t="s">
        <v>2845</v>
      </c>
      <c r="B744" t="s">
        <v>338</v>
      </c>
      <c r="C744" t="s">
        <v>2312</v>
      </c>
      <c r="D744">
        <v>1</v>
      </c>
      <c r="E744">
        <v>0.2</v>
      </c>
      <c r="F744">
        <f t="shared" si="11"/>
        <v>89.400000000000148</v>
      </c>
      <c r="G744" t="str">
        <f>IF(F744&gt;(Options!$B$5+Options!$B$6),"C",IF(F744&lt;=(Options!$B$5),"A","B"))</f>
        <v>C</v>
      </c>
    </row>
    <row r="745" spans="1:7" x14ac:dyDescent="0.25">
      <c r="A745" t="s">
        <v>2845</v>
      </c>
      <c r="B745" t="s">
        <v>2236</v>
      </c>
      <c r="C745" t="s">
        <v>2216</v>
      </c>
      <c r="D745">
        <v>1</v>
      </c>
      <c r="E745">
        <v>0.2</v>
      </c>
      <c r="F745">
        <f t="shared" si="11"/>
        <v>89.600000000000151</v>
      </c>
      <c r="G745" t="str">
        <f>IF(F745&gt;(Options!$B$5+Options!$B$6),"C",IF(F745&lt;=(Options!$B$5),"A","B"))</f>
        <v>C</v>
      </c>
    </row>
    <row r="746" spans="1:7" x14ac:dyDescent="0.25">
      <c r="A746" t="s">
        <v>2845</v>
      </c>
      <c r="B746" t="s">
        <v>180</v>
      </c>
      <c r="C746" t="s">
        <v>22</v>
      </c>
      <c r="D746">
        <v>1</v>
      </c>
      <c r="E746">
        <v>0.2</v>
      </c>
      <c r="F746">
        <f t="shared" si="11"/>
        <v>89.800000000000153</v>
      </c>
      <c r="G746" t="str">
        <f>IF(F746&gt;(Options!$B$5+Options!$B$6),"C",IF(F746&lt;=(Options!$B$5),"A","B"))</f>
        <v>C</v>
      </c>
    </row>
    <row r="747" spans="1:7" x14ac:dyDescent="0.25">
      <c r="A747" t="s">
        <v>2845</v>
      </c>
      <c r="B747" t="s">
        <v>238</v>
      </c>
      <c r="C747" t="s">
        <v>2203</v>
      </c>
      <c r="D747">
        <v>1</v>
      </c>
      <c r="E747">
        <v>0.2</v>
      </c>
      <c r="F747">
        <f t="shared" si="11"/>
        <v>90.000000000000156</v>
      </c>
      <c r="G747" t="str">
        <f>IF(F747&gt;(Options!$B$5+Options!$B$6),"C",IF(F747&lt;=(Options!$B$5),"A","B"))</f>
        <v>C</v>
      </c>
    </row>
    <row r="748" spans="1:7" x14ac:dyDescent="0.25">
      <c r="A748" t="s">
        <v>2845</v>
      </c>
      <c r="B748" t="s">
        <v>67</v>
      </c>
      <c r="C748" t="s">
        <v>22</v>
      </c>
      <c r="D748">
        <v>1</v>
      </c>
      <c r="E748">
        <v>0.2</v>
      </c>
      <c r="F748">
        <f t="shared" si="11"/>
        <v>90.200000000000159</v>
      </c>
      <c r="G748" t="str">
        <f>IF(F748&gt;(Options!$B$5+Options!$B$6),"C",IF(F748&lt;=(Options!$B$5),"A","B"))</f>
        <v>C</v>
      </c>
    </row>
    <row r="749" spans="1:7" x14ac:dyDescent="0.25">
      <c r="A749" t="s">
        <v>2845</v>
      </c>
      <c r="B749" t="s">
        <v>137</v>
      </c>
      <c r="C749" t="s">
        <v>22</v>
      </c>
      <c r="D749">
        <v>1</v>
      </c>
      <c r="E749">
        <v>0.2</v>
      </c>
      <c r="F749">
        <f t="shared" si="11"/>
        <v>90.400000000000162</v>
      </c>
      <c r="G749" t="str">
        <f>IF(F749&gt;(Options!$B$5+Options!$B$6),"C",IF(F749&lt;=(Options!$B$5),"A","B"))</f>
        <v>C</v>
      </c>
    </row>
    <row r="750" spans="1:7" x14ac:dyDescent="0.25">
      <c r="A750" t="s">
        <v>2845</v>
      </c>
      <c r="B750" t="s">
        <v>233</v>
      </c>
      <c r="C750" t="s">
        <v>295</v>
      </c>
      <c r="D750">
        <v>1</v>
      </c>
      <c r="E750">
        <v>0.2</v>
      </c>
      <c r="F750">
        <f t="shared" si="11"/>
        <v>90.600000000000165</v>
      </c>
      <c r="G750" t="str">
        <f>IF(F750&gt;(Options!$B$5+Options!$B$6),"C",IF(F750&lt;=(Options!$B$5),"A","B"))</f>
        <v>C</v>
      </c>
    </row>
    <row r="751" spans="1:7" x14ac:dyDescent="0.25">
      <c r="A751" t="s">
        <v>2845</v>
      </c>
      <c r="B751" t="s">
        <v>36</v>
      </c>
      <c r="C751" t="s">
        <v>22</v>
      </c>
      <c r="D751">
        <v>1</v>
      </c>
      <c r="E751">
        <v>0.2</v>
      </c>
      <c r="F751">
        <f t="shared" si="11"/>
        <v>90.800000000000168</v>
      </c>
      <c r="G751" t="str">
        <f>IF(F751&gt;(Options!$B$5+Options!$B$6),"C",IF(F751&lt;=(Options!$B$5),"A","B"))</f>
        <v>C</v>
      </c>
    </row>
    <row r="752" spans="1:7" x14ac:dyDescent="0.25">
      <c r="A752" t="s">
        <v>2845</v>
      </c>
      <c r="B752" t="s">
        <v>233</v>
      </c>
      <c r="C752" t="s">
        <v>3442</v>
      </c>
      <c r="D752">
        <v>1</v>
      </c>
      <c r="E752">
        <v>0.2</v>
      </c>
      <c r="F752">
        <f t="shared" si="11"/>
        <v>91.000000000000171</v>
      </c>
      <c r="G752" t="str">
        <f>IF(F752&gt;(Options!$B$5+Options!$B$6),"C",IF(F752&lt;=(Options!$B$5),"A","B"))</f>
        <v>C</v>
      </c>
    </row>
    <row r="753" spans="1:7" x14ac:dyDescent="0.25">
      <c r="A753" t="s">
        <v>2845</v>
      </c>
      <c r="B753" t="s">
        <v>233</v>
      </c>
      <c r="C753" t="s">
        <v>298</v>
      </c>
      <c r="D753">
        <v>1</v>
      </c>
      <c r="E753">
        <v>0.2</v>
      </c>
      <c r="F753">
        <f t="shared" si="11"/>
        <v>91.200000000000173</v>
      </c>
      <c r="G753" t="str">
        <f>IF(F753&gt;(Options!$B$5+Options!$B$6),"C",IF(F753&lt;=(Options!$B$5),"A","B"))</f>
        <v>C</v>
      </c>
    </row>
    <row r="754" spans="1:7" x14ac:dyDescent="0.25">
      <c r="A754" t="s">
        <v>2845</v>
      </c>
      <c r="B754" t="s">
        <v>246</v>
      </c>
      <c r="C754" t="s">
        <v>256</v>
      </c>
      <c r="D754">
        <v>1</v>
      </c>
      <c r="E754">
        <v>0.2</v>
      </c>
      <c r="F754">
        <f t="shared" si="11"/>
        <v>91.400000000000176</v>
      </c>
      <c r="G754" t="str">
        <f>IF(F754&gt;(Options!$B$5+Options!$B$6),"C",IF(F754&lt;=(Options!$B$5),"A","B"))</f>
        <v>C</v>
      </c>
    </row>
    <row r="755" spans="1:7" x14ac:dyDescent="0.25">
      <c r="A755" t="s">
        <v>2845</v>
      </c>
      <c r="B755" t="s">
        <v>303</v>
      </c>
      <c r="C755" t="s">
        <v>22</v>
      </c>
      <c r="D755">
        <v>1</v>
      </c>
      <c r="E755">
        <v>0.2</v>
      </c>
      <c r="F755">
        <f t="shared" si="11"/>
        <v>91.600000000000179</v>
      </c>
      <c r="G755" t="str">
        <f>IF(F755&gt;(Options!$B$5+Options!$B$6),"C",IF(F755&lt;=(Options!$B$5),"A","B"))</f>
        <v>C</v>
      </c>
    </row>
    <row r="756" spans="1:7" x14ac:dyDescent="0.25">
      <c r="A756" t="s">
        <v>2845</v>
      </c>
      <c r="B756" t="s">
        <v>174</v>
      </c>
      <c r="C756" t="s">
        <v>22</v>
      </c>
      <c r="D756">
        <v>1</v>
      </c>
      <c r="E756">
        <v>0.2</v>
      </c>
      <c r="F756">
        <f t="shared" si="11"/>
        <v>91.800000000000182</v>
      </c>
      <c r="G756" t="str">
        <f>IF(F756&gt;(Options!$B$5+Options!$B$6),"C",IF(F756&lt;=(Options!$B$5),"A","B"))</f>
        <v>C</v>
      </c>
    </row>
    <row r="757" spans="1:7" x14ac:dyDescent="0.25">
      <c r="A757" t="s">
        <v>2845</v>
      </c>
      <c r="B757" t="s">
        <v>26</v>
      </c>
      <c r="C757" t="s">
        <v>22</v>
      </c>
      <c r="D757">
        <v>1</v>
      </c>
      <c r="E757">
        <v>0.2</v>
      </c>
      <c r="F757">
        <f t="shared" si="11"/>
        <v>92.000000000000185</v>
      </c>
      <c r="G757" t="str">
        <f>IF(F757&gt;(Options!$B$5+Options!$B$6),"C",IF(F757&lt;=(Options!$B$5),"A","B"))</f>
        <v>C</v>
      </c>
    </row>
    <row r="758" spans="1:7" x14ac:dyDescent="0.25">
      <c r="A758" t="s">
        <v>2845</v>
      </c>
      <c r="B758" t="s">
        <v>324</v>
      </c>
      <c r="C758" t="s">
        <v>22</v>
      </c>
      <c r="D758">
        <v>1</v>
      </c>
      <c r="E758">
        <v>0.2</v>
      </c>
      <c r="F758">
        <f t="shared" si="11"/>
        <v>92.200000000000188</v>
      </c>
      <c r="G758" t="str">
        <f>IF(F758&gt;(Options!$B$5+Options!$B$6),"C",IF(F758&lt;=(Options!$B$5),"A","B"))</f>
        <v>C</v>
      </c>
    </row>
    <row r="759" spans="1:7" x14ac:dyDescent="0.25">
      <c r="A759" t="s">
        <v>2845</v>
      </c>
      <c r="B759" t="s">
        <v>243</v>
      </c>
      <c r="C759" t="s">
        <v>22</v>
      </c>
      <c r="D759">
        <v>1</v>
      </c>
      <c r="E759">
        <v>0.2</v>
      </c>
      <c r="F759">
        <f t="shared" si="11"/>
        <v>92.40000000000019</v>
      </c>
      <c r="G759" t="str">
        <f>IF(F759&gt;(Options!$B$5+Options!$B$6),"C",IF(F759&lt;=(Options!$B$5),"A","B"))</f>
        <v>C</v>
      </c>
    </row>
    <row r="760" spans="1:7" x14ac:dyDescent="0.25">
      <c r="A760" t="s">
        <v>2845</v>
      </c>
      <c r="B760" t="s">
        <v>197</v>
      </c>
      <c r="C760" t="s">
        <v>22</v>
      </c>
      <c r="D760">
        <v>1</v>
      </c>
      <c r="E760">
        <v>0.2</v>
      </c>
      <c r="F760">
        <f t="shared" si="11"/>
        <v>92.600000000000193</v>
      </c>
      <c r="G760" t="str">
        <f>IF(F760&gt;(Options!$B$5+Options!$B$6),"C",IF(F760&lt;=(Options!$B$5),"A","B"))</f>
        <v>C</v>
      </c>
    </row>
    <row r="761" spans="1:7" x14ac:dyDescent="0.25">
      <c r="A761" t="s">
        <v>2845</v>
      </c>
      <c r="B761" t="s">
        <v>3059</v>
      </c>
      <c r="C761" t="s">
        <v>22</v>
      </c>
      <c r="D761">
        <v>1</v>
      </c>
      <c r="E761">
        <v>0.2</v>
      </c>
      <c r="F761">
        <f t="shared" si="11"/>
        <v>92.800000000000196</v>
      </c>
      <c r="G761" t="str">
        <f>IF(F761&gt;(Options!$B$5+Options!$B$6),"C",IF(F761&lt;=(Options!$B$5),"A","B"))</f>
        <v>C</v>
      </c>
    </row>
    <row r="762" spans="1:7" x14ac:dyDescent="0.25">
      <c r="A762" t="s">
        <v>2845</v>
      </c>
      <c r="B762" t="s">
        <v>228</v>
      </c>
      <c r="C762" t="s">
        <v>22</v>
      </c>
      <c r="D762">
        <v>1</v>
      </c>
      <c r="E762">
        <v>0.2</v>
      </c>
      <c r="F762">
        <f t="shared" si="11"/>
        <v>93.000000000000199</v>
      </c>
      <c r="G762" t="str">
        <f>IF(F762&gt;(Options!$B$5+Options!$B$6),"C",IF(F762&lt;=(Options!$B$5),"A","B"))</f>
        <v>C</v>
      </c>
    </row>
    <row r="763" spans="1:7" x14ac:dyDescent="0.25">
      <c r="A763" t="s">
        <v>2845</v>
      </c>
      <c r="B763" t="s">
        <v>187</v>
      </c>
      <c r="C763" t="s">
        <v>22</v>
      </c>
      <c r="D763">
        <v>1</v>
      </c>
      <c r="E763">
        <v>0.2</v>
      </c>
      <c r="F763">
        <f t="shared" si="11"/>
        <v>93.200000000000202</v>
      </c>
      <c r="G763" t="str">
        <f>IF(F763&gt;(Options!$B$5+Options!$B$6),"C",IF(F763&lt;=(Options!$B$5),"A","B"))</f>
        <v>C</v>
      </c>
    </row>
    <row r="764" spans="1:7" x14ac:dyDescent="0.25">
      <c r="A764" t="s">
        <v>2845</v>
      </c>
      <c r="B764" t="s">
        <v>222</v>
      </c>
      <c r="C764" t="s">
        <v>22</v>
      </c>
      <c r="D764">
        <v>1</v>
      </c>
      <c r="E764">
        <v>0.2</v>
      </c>
      <c r="F764">
        <f t="shared" si="11"/>
        <v>93.400000000000205</v>
      </c>
      <c r="G764" t="str">
        <f>IF(F764&gt;(Options!$B$5+Options!$B$6),"C",IF(F764&lt;=(Options!$B$5),"A","B"))</f>
        <v>C</v>
      </c>
    </row>
    <row r="765" spans="1:7" x14ac:dyDescent="0.25">
      <c r="A765" t="s">
        <v>2845</v>
      </c>
      <c r="B765" t="s">
        <v>58</v>
      </c>
      <c r="C765" t="s">
        <v>22</v>
      </c>
      <c r="D765">
        <v>1</v>
      </c>
      <c r="E765">
        <v>0.2</v>
      </c>
      <c r="F765">
        <f t="shared" si="11"/>
        <v>93.600000000000207</v>
      </c>
      <c r="G765" t="str">
        <f>IF(F765&gt;(Options!$B$5+Options!$B$6),"C",IF(F765&lt;=(Options!$B$5),"A","B"))</f>
        <v>C</v>
      </c>
    </row>
    <row r="766" spans="1:7" x14ac:dyDescent="0.25">
      <c r="A766" t="s">
        <v>2845</v>
      </c>
      <c r="B766" t="s">
        <v>139</v>
      </c>
      <c r="C766" t="s">
        <v>22</v>
      </c>
      <c r="D766">
        <v>1</v>
      </c>
      <c r="E766">
        <v>0.2</v>
      </c>
      <c r="F766">
        <f t="shared" si="11"/>
        <v>93.80000000000021</v>
      </c>
      <c r="G766" t="str">
        <f>IF(F766&gt;(Options!$B$5+Options!$B$6),"C",IF(F766&lt;=(Options!$B$5),"A","B"))</f>
        <v>C</v>
      </c>
    </row>
    <row r="767" spans="1:7" x14ac:dyDescent="0.25">
      <c r="A767" t="s">
        <v>2845</v>
      </c>
      <c r="B767" t="s">
        <v>3058</v>
      </c>
      <c r="C767" t="s">
        <v>2202</v>
      </c>
      <c r="D767">
        <v>1</v>
      </c>
      <c r="E767">
        <v>0.2</v>
      </c>
      <c r="F767">
        <f t="shared" si="11"/>
        <v>94.000000000000213</v>
      </c>
      <c r="G767" t="str">
        <f>IF(F767&gt;(Options!$B$5+Options!$B$6),"C",IF(F767&lt;=(Options!$B$5),"A","B"))</f>
        <v>C</v>
      </c>
    </row>
    <row r="768" spans="1:7" x14ac:dyDescent="0.25">
      <c r="A768" t="s">
        <v>2845</v>
      </c>
      <c r="B768" t="s">
        <v>2213</v>
      </c>
      <c r="C768" t="s">
        <v>2214</v>
      </c>
      <c r="D768">
        <v>1</v>
      </c>
      <c r="E768">
        <v>0.2</v>
      </c>
      <c r="F768">
        <f t="shared" si="11"/>
        <v>94.200000000000216</v>
      </c>
      <c r="G768" t="str">
        <f>IF(F768&gt;(Options!$B$5+Options!$B$6),"C",IF(F768&lt;=(Options!$B$5),"A","B"))</f>
        <v>C</v>
      </c>
    </row>
    <row r="769" spans="1:7" x14ac:dyDescent="0.25">
      <c r="A769" t="s">
        <v>2845</v>
      </c>
      <c r="B769" t="s">
        <v>3054</v>
      </c>
      <c r="C769" t="s">
        <v>22</v>
      </c>
      <c r="D769">
        <v>1</v>
      </c>
      <c r="E769">
        <v>0.2</v>
      </c>
      <c r="F769">
        <f t="shared" si="11"/>
        <v>94.400000000000219</v>
      </c>
      <c r="G769" t="str">
        <f>IF(F769&gt;(Options!$B$5+Options!$B$6),"C",IF(F769&lt;=(Options!$B$5),"A","B"))</f>
        <v>C</v>
      </c>
    </row>
    <row r="770" spans="1:7" x14ac:dyDescent="0.25">
      <c r="A770" t="s">
        <v>2845</v>
      </c>
      <c r="B770" t="s">
        <v>238</v>
      </c>
      <c r="C770" t="s">
        <v>2200</v>
      </c>
      <c r="D770">
        <v>1</v>
      </c>
      <c r="E770">
        <v>0.2</v>
      </c>
      <c r="F770">
        <f t="shared" ref="F770:F833" si="12">SUMIF(A769,A770,F769)+E770</f>
        <v>94.600000000000222</v>
      </c>
      <c r="G770" t="str">
        <f>IF(F770&gt;(Options!$B$5+Options!$B$6),"C",IF(F770&lt;=(Options!$B$5),"A","B"))</f>
        <v>C</v>
      </c>
    </row>
    <row r="771" spans="1:7" x14ac:dyDescent="0.25">
      <c r="A771" t="s">
        <v>2845</v>
      </c>
      <c r="B771" t="s">
        <v>3048</v>
      </c>
      <c r="C771" t="s">
        <v>22</v>
      </c>
      <c r="D771">
        <v>1</v>
      </c>
      <c r="E771">
        <v>0.2</v>
      </c>
      <c r="F771">
        <f t="shared" si="12"/>
        <v>94.800000000000225</v>
      </c>
      <c r="G771" t="str">
        <f>IF(F771&gt;(Options!$B$5+Options!$B$6),"C",IF(F771&lt;=(Options!$B$5),"A","B"))</f>
        <v>C</v>
      </c>
    </row>
    <row r="772" spans="1:7" x14ac:dyDescent="0.25">
      <c r="A772" t="s">
        <v>2845</v>
      </c>
      <c r="B772" t="s">
        <v>241</v>
      </c>
      <c r="C772" t="s">
        <v>2261</v>
      </c>
      <c r="D772">
        <v>1</v>
      </c>
      <c r="E772">
        <v>0.2</v>
      </c>
      <c r="F772">
        <f t="shared" si="12"/>
        <v>95.000000000000227</v>
      </c>
      <c r="G772" t="str">
        <f>IF(F772&gt;(Options!$B$5+Options!$B$6),"C",IF(F772&lt;=(Options!$B$5),"A","B"))</f>
        <v>C</v>
      </c>
    </row>
    <row r="773" spans="1:7" x14ac:dyDescent="0.25">
      <c r="A773" t="s">
        <v>2845</v>
      </c>
      <c r="B773" t="s">
        <v>316</v>
      </c>
      <c r="C773" t="s">
        <v>22</v>
      </c>
      <c r="D773">
        <v>1</v>
      </c>
      <c r="E773">
        <v>0.2</v>
      </c>
      <c r="F773">
        <f t="shared" si="12"/>
        <v>95.20000000000023</v>
      </c>
      <c r="G773" t="str">
        <f>IF(F773&gt;(Options!$B$5+Options!$B$6),"C",IF(F773&lt;=(Options!$B$5),"A","B"))</f>
        <v>C</v>
      </c>
    </row>
    <row r="774" spans="1:7" x14ac:dyDescent="0.25">
      <c r="A774" t="s">
        <v>2845</v>
      </c>
      <c r="B774" t="s">
        <v>2228</v>
      </c>
      <c r="C774" t="s">
        <v>2214</v>
      </c>
      <c r="D774">
        <v>1</v>
      </c>
      <c r="E774">
        <v>0.2</v>
      </c>
      <c r="F774">
        <f t="shared" si="12"/>
        <v>95.400000000000233</v>
      </c>
      <c r="G774" t="str">
        <f>IF(F774&gt;(Options!$B$5+Options!$B$6),"C",IF(F774&lt;=(Options!$B$5),"A","B"))</f>
        <v>C</v>
      </c>
    </row>
    <row r="775" spans="1:7" x14ac:dyDescent="0.25">
      <c r="A775" t="s">
        <v>2845</v>
      </c>
      <c r="B775" t="s">
        <v>194</v>
      </c>
      <c r="C775" t="s">
        <v>133</v>
      </c>
      <c r="D775">
        <v>1</v>
      </c>
      <c r="E775">
        <v>0.2</v>
      </c>
      <c r="F775">
        <f t="shared" si="12"/>
        <v>95.600000000000236</v>
      </c>
      <c r="G775" t="str">
        <f>IF(F775&gt;(Options!$B$5+Options!$B$6),"C",IF(F775&lt;=(Options!$B$5),"A","B"))</f>
        <v>C</v>
      </c>
    </row>
    <row r="776" spans="1:7" x14ac:dyDescent="0.25">
      <c r="A776" t="s">
        <v>2845</v>
      </c>
      <c r="B776" t="s">
        <v>201</v>
      </c>
      <c r="C776" t="s">
        <v>22</v>
      </c>
      <c r="D776">
        <v>1</v>
      </c>
      <c r="E776">
        <v>0.2</v>
      </c>
      <c r="F776">
        <f t="shared" si="12"/>
        <v>95.800000000000239</v>
      </c>
      <c r="G776" t="str">
        <f>IF(F776&gt;(Options!$B$5+Options!$B$6),"C",IF(F776&lt;=(Options!$B$5),"A","B"))</f>
        <v>C</v>
      </c>
    </row>
    <row r="777" spans="1:7" x14ac:dyDescent="0.25">
      <c r="A777" t="s">
        <v>2845</v>
      </c>
      <c r="B777" t="s">
        <v>114</v>
      </c>
      <c r="C777" t="s">
        <v>22</v>
      </c>
      <c r="D777">
        <v>1</v>
      </c>
      <c r="E777">
        <v>0.2</v>
      </c>
      <c r="F777">
        <f t="shared" si="12"/>
        <v>96.000000000000242</v>
      </c>
      <c r="G777" t="str">
        <f>IF(F777&gt;(Options!$B$5+Options!$B$6),"C",IF(F777&lt;=(Options!$B$5),"A","B"))</f>
        <v>C</v>
      </c>
    </row>
    <row r="778" spans="1:7" x14ac:dyDescent="0.25">
      <c r="A778" t="s">
        <v>2845</v>
      </c>
      <c r="B778" t="s">
        <v>2215</v>
      </c>
      <c r="C778" t="s">
        <v>2223</v>
      </c>
      <c r="D778">
        <v>1</v>
      </c>
      <c r="E778">
        <v>0.2</v>
      </c>
      <c r="F778">
        <f t="shared" si="12"/>
        <v>96.200000000000244</v>
      </c>
      <c r="G778" t="str">
        <f>IF(F778&gt;(Options!$B$5+Options!$B$6),"C",IF(F778&lt;=(Options!$B$5),"A","B"))</f>
        <v>C</v>
      </c>
    </row>
    <row r="779" spans="1:7" x14ac:dyDescent="0.25">
      <c r="A779" t="s">
        <v>2845</v>
      </c>
      <c r="B779" t="s">
        <v>3297</v>
      </c>
      <c r="C779" t="s">
        <v>22</v>
      </c>
      <c r="D779">
        <v>1</v>
      </c>
      <c r="E779">
        <v>0.2</v>
      </c>
      <c r="F779">
        <f t="shared" si="12"/>
        <v>96.400000000000247</v>
      </c>
      <c r="G779" t="str">
        <f>IF(F779&gt;(Options!$B$5+Options!$B$6),"C",IF(F779&lt;=(Options!$B$5),"A","B"))</f>
        <v>C</v>
      </c>
    </row>
    <row r="780" spans="1:7" x14ac:dyDescent="0.25">
      <c r="A780" t="s">
        <v>2845</v>
      </c>
      <c r="B780" t="s">
        <v>265</v>
      </c>
      <c r="C780" t="s">
        <v>22</v>
      </c>
      <c r="D780">
        <v>1</v>
      </c>
      <c r="E780">
        <v>0.2</v>
      </c>
      <c r="F780">
        <f t="shared" si="12"/>
        <v>96.60000000000025</v>
      </c>
      <c r="G780" t="str">
        <f>IF(F780&gt;(Options!$B$5+Options!$B$6),"C",IF(F780&lt;=(Options!$B$5),"A","B"))</f>
        <v>C</v>
      </c>
    </row>
    <row r="781" spans="1:7" x14ac:dyDescent="0.25">
      <c r="A781" t="s">
        <v>2845</v>
      </c>
      <c r="B781" t="s">
        <v>301</v>
      </c>
      <c r="C781" t="s">
        <v>22</v>
      </c>
      <c r="D781">
        <v>1</v>
      </c>
      <c r="E781">
        <v>0.2</v>
      </c>
      <c r="F781">
        <f t="shared" si="12"/>
        <v>96.800000000000253</v>
      </c>
      <c r="G781" t="str">
        <f>IF(F781&gt;(Options!$B$5+Options!$B$6),"C",IF(F781&lt;=(Options!$B$5),"A","B"))</f>
        <v>C</v>
      </c>
    </row>
    <row r="782" spans="1:7" x14ac:dyDescent="0.25">
      <c r="A782" t="s">
        <v>2845</v>
      </c>
      <c r="B782" t="s">
        <v>53</v>
      </c>
      <c r="C782" t="s">
        <v>22</v>
      </c>
      <c r="D782">
        <v>1</v>
      </c>
      <c r="E782">
        <v>0.2</v>
      </c>
      <c r="F782">
        <f t="shared" si="12"/>
        <v>97.000000000000256</v>
      </c>
      <c r="G782" t="str">
        <f>IF(F782&gt;(Options!$B$5+Options!$B$6),"C",IF(F782&lt;=(Options!$B$5),"A","B"))</f>
        <v>C</v>
      </c>
    </row>
    <row r="783" spans="1:7" x14ac:dyDescent="0.25">
      <c r="A783" t="s">
        <v>2845</v>
      </c>
      <c r="B783" t="s">
        <v>91</v>
      </c>
      <c r="C783" t="s">
        <v>22</v>
      </c>
      <c r="D783">
        <v>1</v>
      </c>
      <c r="E783">
        <v>0.2</v>
      </c>
      <c r="F783">
        <f t="shared" si="12"/>
        <v>97.200000000000259</v>
      </c>
      <c r="G783" t="str">
        <f>IF(F783&gt;(Options!$B$5+Options!$B$6),"C",IF(F783&lt;=(Options!$B$5),"A","B"))</f>
        <v>C</v>
      </c>
    </row>
    <row r="784" spans="1:7" x14ac:dyDescent="0.25">
      <c r="A784" t="s">
        <v>2845</v>
      </c>
      <c r="B784" t="s">
        <v>153</v>
      </c>
      <c r="C784" t="s">
        <v>22</v>
      </c>
      <c r="D784">
        <v>1</v>
      </c>
      <c r="E784">
        <v>0.2</v>
      </c>
      <c r="F784">
        <f t="shared" si="12"/>
        <v>97.400000000000261</v>
      </c>
      <c r="G784" t="str">
        <f>IF(F784&gt;(Options!$B$5+Options!$B$6),"C",IF(F784&lt;=(Options!$B$5),"A","B"))</f>
        <v>C</v>
      </c>
    </row>
    <row r="785" spans="1:7" x14ac:dyDescent="0.25">
      <c r="A785" t="s">
        <v>2845</v>
      </c>
      <c r="B785" t="s">
        <v>2776</v>
      </c>
      <c r="C785" t="s">
        <v>22</v>
      </c>
      <c r="D785">
        <v>1</v>
      </c>
      <c r="E785">
        <v>0.2</v>
      </c>
      <c r="F785">
        <f t="shared" si="12"/>
        <v>97.600000000000264</v>
      </c>
      <c r="G785" t="str">
        <f>IF(F785&gt;(Options!$B$5+Options!$B$6),"C",IF(F785&lt;=(Options!$B$5),"A","B"))</f>
        <v>C</v>
      </c>
    </row>
    <row r="786" spans="1:7" x14ac:dyDescent="0.25">
      <c r="A786" t="s">
        <v>2845</v>
      </c>
      <c r="B786" t="s">
        <v>177</v>
      </c>
      <c r="C786" t="s">
        <v>2202</v>
      </c>
      <c r="D786">
        <v>1</v>
      </c>
      <c r="E786">
        <v>0.2</v>
      </c>
      <c r="F786">
        <f t="shared" si="12"/>
        <v>97.800000000000267</v>
      </c>
      <c r="G786" t="str">
        <f>IF(F786&gt;(Options!$B$5+Options!$B$6),"C",IF(F786&lt;=(Options!$B$5),"A","B"))</f>
        <v>C</v>
      </c>
    </row>
    <row r="787" spans="1:7" x14ac:dyDescent="0.25">
      <c r="A787" t="s">
        <v>2845</v>
      </c>
      <c r="B787" t="s">
        <v>177</v>
      </c>
      <c r="C787" t="s">
        <v>2281</v>
      </c>
      <c r="D787">
        <v>1</v>
      </c>
      <c r="E787">
        <v>0.2</v>
      </c>
      <c r="F787">
        <f t="shared" si="12"/>
        <v>98.00000000000027</v>
      </c>
      <c r="G787" t="str">
        <f>IF(F787&gt;(Options!$B$5+Options!$B$6),"C",IF(F787&lt;=(Options!$B$5),"A","B"))</f>
        <v>C</v>
      </c>
    </row>
    <row r="788" spans="1:7" x14ac:dyDescent="0.25">
      <c r="A788" t="s">
        <v>2845</v>
      </c>
      <c r="B788" t="s">
        <v>69</v>
      </c>
      <c r="C788" t="s">
        <v>22</v>
      </c>
      <c r="D788">
        <v>1</v>
      </c>
      <c r="E788">
        <v>0.2</v>
      </c>
      <c r="F788">
        <f t="shared" si="12"/>
        <v>98.200000000000273</v>
      </c>
      <c r="G788" t="str">
        <f>IF(F788&gt;(Options!$B$5+Options!$B$6),"C",IF(F788&lt;=(Options!$B$5),"A","B"))</f>
        <v>C</v>
      </c>
    </row>
    <row r="789" spans="1:7" x14ac:dyDescent="0.25">
      <c r="A789" t="s">
        <v>2845</v>
      </c>
      <c r="B789" t="s">
        <v>175</v>
      </c>
      <c r="C789" t="s">
        <v>2218</v>
      </c>
      <c r="D789">
        <v>1</v>
      </c>
      <c r="E789">
        <v>0.2</v>
      </c>
      <c r="F789">
        <f t="shared" si="12"/>
        <v>98.400000000000276</v>
      </c>
      <c r="G789" t="str">
        <f>IF(F789&gt;(Options!$B$5+Options!$B$6),"C",IF(F789&lt;=(Options!$B$5),"A","B"))</f>
        <v>C</v>
      </c>
    </row>
    <row r="790" spans="1:7" x14ac:dyDescent="0.25">
      <c r="A790" t="s">
        <v>2845</v>
      </c>
      <c r="B790" t="s">
        <v>177</v>
      </c>
      <c r="C790" t="s">
        <v>343</v>
      </c>
      <c r="D790">
        <v>1</v>
      </c>
      <c r="E790">
        <v>0.2</v>
      </c>
      <c r="F790">
        <f t="shared" si="12"/>
        <v>98.600000000000279</v>
      </c>
      <c r="G790" t="str">
        <f>IF(F790&gt;(Options!$B$5+Options!$B$6),"C",IF(F790&lt;=(Options!$B$5),"A","B"))</f>
        <v>C</v>
      </c>
    </row>
    <row r="791" spans="1:7" x14ac:dyDescent="0.25">
      <c r="A791" t="s">
        <v>2845</v>
      </c>
      <c r="B791" t="s">
        <v>170</v>
      </c>
      <c r="C791" t="s">
        <v>22</v>
      </c>
      <c r="D791">
        <v>1</v>
      </c>
      <c r="E791">
        <v>0.2</v>
      </c>
      <c r="F791">
        <f t="shared" si="12"/>
        <v>98.800000000000281</v>
      </c>
      <c r="G791" t="str">
        <f>IF(F791&gt;(Options!$B$5+Options!$B$6),"C",IF(F791&lt;=(Options!$B$5),"A","B"))</f>
        <v>C</v>
      </c>
    </row>
    <row r="792" spans="1:7" x14ac:dyDescent="0.25">
      <c r="A792" t="s">
        <v>2845</v>
      </c>
      <c r="B792" t="s">
        <v>177</v>
      </c>
      <c r="C792" t="s">
        <v>339</v>
      </c>
      <c r="D792">
        <v>1</v>
      </c>
      <c r="E792">
        <v>0.2</v>
      </c>
      <c r="F792">
        <f t="shared" si="12"/>
        <v>99.000000000000284</v>
      </c>
      <c r="G792" t="str">
        <f>IF(F792&gt;(Options!$B$5+Options!$B$6),"C",IF(F792&lt;=(Options!$B$5),"A","B"))</f>
        <v>C</v>
      </c>
    </row>
    <row r="793" spans="1:7" x14ac:dyDescent="0.25">
      <c r="A793" t="s">
        <v>2845</v>
      </c>
      <c r="B793" t="s">
        <v>88</v>
      </c>
      <c r="C793" t="s">
        <v>22</v>
      </c>
      <c r="D793">
        <v>1</v>
      </c>
      <c r="E793">
        <v>0.2</v>
      </c>
      <c r="F793">
        <f t="shared" si="12"/>
        <v>99.200000000000287</v>
      </c>
      <c r="G793" t="str">
        <f>IF(F793&gt;(Options!$B$5+Options!$B$6),"C",IF(F793&lt;=(Options!$B$5),"A","B"))</f>
        <v>C</v>
      </c>
    </row>
    <row r="794" spans="1:7" x14ac:dyDescent="0.25">
      <c r="A794" t="s">
        <v>2845</v>
      </c>
      <c r="B794" t="s">
        <v>2314</v>
      </c>
      <c r="C794" t="s">
        <v>22</v>
      </c>
      <c r="D794">
        <v>1</v>
      </c>
      <c r="E794">
        <v>0.2</v>
      </c>
      <c r="F794">
        <f t="shared" si="12"/>
        <v>99.40000000000029</v>
      </c>
      <c r="G794" t="str">
        <f>IF(F794&gt;(Options!$B$5+Options!$B$6),"C",IF(F794&lt;=(Options!$B$5),"A","B"))</f>
        <v>C</v>
      </c>
    </row>
    <row r="795" spans="1:7" x14ac:dyDescent="0.25">
      <c r="A795" t="s">
        <v>2845</v>
      </c>
      <c r="B795" t="s">
        <v>211</v>
      </c>
      <c r="C795" t="s">
        <v>22</v>
      </c>
      <c r="D795">
        <v>1</v>
      </c>
      <c r="E795">
        <v>0.2</v>
      </c>
      <c r="F795">
        <f t="shared" si="12"/>
        <v>99.600000000000293</v>
      </c>
      <c r="G795" t="str">
        <f>IF(F795&gt;(Options!$B$5+Options!$B$6),"C",IF(F795&lt;=(Options!$B$5),"A","B"))</f>
        <v>C</v>
      </c>
    </row>
    <row r="796" spans="1:7" x14ac:dyDescent="0.25">
      <c r="A796" t="s">
        <v>2845</v>
      </c>
      <c r="B796" t="s">
        <v>321</v>
      </c>
      <c r="C796" t="s">
        <v>22</v>
      </c>
      <c r="D796">
        <v>1</v>
      </c>
      <c r="E796">
        <v>0.2</v>
      </c>
      <c r="F796">
        <f t="shared" si="12"/>
        <v>99.800000000000296</v>
      </c>
      <c r="G796" t="str">
        <f>IF(F796&gt;(Options!$B$5+Options!$B$6),"C",IF(F796&lt;=(Options!$B$5),"A","B"))</f>
        <v>C</v>
      </c>
    </row>
    <row r="797" spans="1:7" x14ac:dyDescent="0.25">
      <c r="A797" t="s">
        <v>2845</v>
      </c>
      <c r="B797" t="s">
        <v>101</v>
      </c>
      <c r="C797" t="s">
        <v>22</v>
      </c>
      <c r="D797">
        <v>1</v>
      </c>
      <c r="E797">
        <v>0.2</v>
      </c>
      <c r="F797">
        <f t="shared" si="12"/>
        <v>100.0000000000003</v>
      </c>
      <c r="G797" t="str">
        <f>IF(F797&gt;(Options!$B$5+Options!$B$6),"C",IF(F797&lt;=(Options!$B$5),"A","B"))</f>
        <v>C</v>
      </c>
    </row>
    <row r="798" spans="1:7" x14ac:dyDescent="0.25">
      <c r="A798" t="s">
        <v>2845</v>
      </c>
      <c r="B798" t="s">
        <v>177</v>
      </c>
      <c r="C798" t="s">
        <v>340</v>
      </c>
      <c r="D798">
        <v>1</v>
      </c>
      <c r="E798">
        <v>0.2</v>
      </c>
      <c r="F798">
        <f t="shared" si="12"/>
        <v>100.2000000000003</v>
      </c>
      <c r="G798" t="str">
        <f>IF(F798&gt;(Options!$B$5+Options!$B$6),"C",IF(F798&lt;=(Options!$B$5),"A","B"))</f>
        <v>C</v>
      </c>
    </row>
    <row r="799" spans="1:7" x14ac:dyDescent="0.25">
      <c r="A799" t="s">
        <v>2848</v>
      </c>
      <c r="B799" t="s">
        <v>59</v>
      </c>
      <c r="C799" t="s">
        <v>22</v>
      </c>
      <c r="D799">
        <v>131</v>
      </c>
      <c r="E799">
        <v>23.27</v>
      </c>
      <c r="F799">
        <f t="shared" si="12"/>
        <v>23.27</v>
      </c>
      <c r="G799" t="str">
        <f>IF(F799&gt;(Options!$B$5+Options!$B$6),"C",IF(F799&lt;=(Options!$B$5),"A","B"))</f>
        <v>A</v>
      </c>
    </row>
    <row r="800" spans="1:7" x14ac:dyDescent="0.25">
      <c r="A800" t="s">
        <v>2848</v>
      </c>
      <c r="B800" t="s">
        <v>57</v>
      </c>
      <c r="C800" t="s">
        <v>22</v>
      </c>
      <c r="D800">
        <v>123</v>
      </c>
      <c r="E800">
        <v>21.85</v>
      </c>
      <c r="F800">
        <f t="shared" si="12"/>
        <v>45.120000000000005</v>
      </c>
      <c r="G800" t="str">
        <f>IF(F800&gt;(Options!$B$5+Options!$B$6),"C",IF(F800&lt;=(Options!$B$5),"A","B"))</f>
        <v>A</v>
      </c>
    </row>
    <row r="801" spans="1:7" x14ac:dyDescent="0.25">
      <c r="A801" t="s">
        <v>2848</v>
      </c>
      <c r="B801" t="s">
        <v>32</v>
      </c>
      <c r="C801" t="s">
        <v>22</v>
      </c>
      <c r="D801">
        <v>32</v>
      </c>
      <c r="E801">
        <v>5.68</v>
      </c>
      <c r="F801">
        <f t="shared" si="12"/>
        <v>50.800000000000004</v>
      </c>
      <c r="G801" t="str">
        <f>IF(F801&gt;(Options!$B$5+Options!$B$6),"C",IF(F801&lt;=(Options!$B$5),"A","B"))</f>
        <v>A</v>
      </c>
    </row>
    <row r="802" spans="1:7" x14ac:dyDescent="0.25">
      <c r="A802" t="s">
        <v>2848</v>
      </c>
      <c r="B802" t="s">
        <v>2756</v>
      </c>
      <c r="C802" t="s">
        <v>22</v>
      </c>
      <c r="D802">
        <v>22</v>
      </c>
      <c r="E802">
        <v>3.91</v>
      </c>
      <c r="F802">
        <f t="shared" si="12"/>
        <v>54.710000000000008</v>
      </c>
      <c r="G802" t="str">
        <f>IF(F802&gt;(Options!$B$5+Options!$B$6),"C",IF(F802&lt;=(Options!$B$5),"A","B"))</f>
        <v>A</v>
      </c>
    </row>
    <row r="803" spans="1:7" x14ac:dyDescent="0.25">
      <c r="A803" t="s">
        <v>2848</v>
      </c>
      <c r="B803" t="s">
        <v>197</v>
      </c>
      <c r="C803" t="s">
        <v>22</v>
      </c>
      <c r="D803">
        <v>17</v>
      </c>
      <c r="E803">
        <v>3.02</v>
      </c>
      <c r="F803">
        <f t="shared" si="12"/>
        <v>57.730000000000011</v>
      </c>
      <c r="G803" t="str">
        <f>IF(F803&gt;(Options!$B$5+Options!$B$6),"C",IF(F803&lt;=(Options!$B$5),"A","B"))</f>
        <v>A</v>
      </c>
    </row>
    <row r="804" spans="1:7" x14ac:dyDescent="0.25">
      <c r="A804" t="s">
        <v>2848</v>
      </c>
      <c r="B804" t="s">
        <v>172</v>
      </c>
      <c r="C804" t="s">
        <v>22</v>
      </c>
      <c r="D804">
        <v>13</v>
      </c>
      <c r="E804">
        <v>2.31</v>
      </c>
      <c r="F804">
        <f t="shared" si="12"/>
        <v>60.040000000000013</v>
      </c>
      <c r="G804" t="str">
        <f>IF(F804&gt;(Options!$B$5+Options!$B$6),"C",IF(F804&lt;=(Options!$B$5),"A","B"))</f>
        <v>A</v>
      </c>
    </row>
    <row r="805" spans="1:7" x14ac:dyDescent="0.25">
      <c r="A805" t="s">
        <v>2848</v>
      </c>
      <c r="B805" t="s">
        <v>64</v>
      </c>
      <c r="C805" t="s">
        <v>22</v>
      </c>
      <c r="D805">
        <v>13</v>
      </c>
      <c r="E805">
        <v>2.31</v>
      </c>
      <c r="F805">
        <f t="shared" si="12"/>
        <v>62.350000000000016</v>
      </c>
      <c r="G805" t="str">
        <f>IF(F805&gt;(Options!$B$5+Options!$B$6),"C",IF(F805&lt;=(Options!$B$5),"A","B"))</f>
        <v>A</v>
      </c>
    </row>
    <row r="806" spans="1:7" x14ac:dyDescent="0.25">
      <c r="A806" t="s">
        <v>2848</v>
      </c>
      <c r="B806" t="s">
        <v>232</v>
      </c>
      <c r="C806" t="s">
        <v>22</v>
      </c>
      <c r="D806">
        <v>9</v>
      </c>
      <c r="E806">
        <v>1.6</v>
      </c>
      <c r="F806">
        <f t="shared" si="12"/>
        <v>63.950000000000017</v>
      </c>
      <c r="G806" t="str">
        <f>IF(F806&gt;(Options!$B$5+Options!$B$6),"C",IF(F806&lt;=(Options!$B$5),"A","B"))</f>
        <v>A</v>
      </c>
    </row>
    <row r="807" spans="1:7" x14ac:dyDescent="0.25">
      <c r="A807" t="s">
        <v>2848</v>
      </c>
      <c r="B807" t="s">
        <v>181</v>
      </c>
      <c r="C807" t="s">
        <v>22</v>
      </c>
      <c r="D807">
        <v>9</v>
      </c>
      <c r="E807">
        <v>1.6</v>
      </c>
      <c r="F807">
        <f t="shared" si="12"/>
        <v>65.550000000000011</v>
      </c>
      <c r="G807" t="str">
        <f>IF(F807&gt;(Options!$B$5+Options!$B$6),"C",IF(F807&lt;=(Options!$B$5),"A","B"))</f>
        <v>B</v>
      </c>
    </row>
    <row r="808" spans="1:7" x14ac:dyDescent="0.25">
      <c r="A808" t="s">
        <v>2848</v>
      </c>
      <c r="B808" t="s">
        <v>2767</v>
      </c>
      <c r="C808" t="s">
        <v>22</v>
      </c>
      <c r="D808">
        <v>8</v>
      </c>
      <c r="E808">
        <v>1.42</v>
      </c>
      <c r="F808">
        <f t="shared" si="12"/>
        <v>66.970000000000013</v>
      </c>
      <c r="G808" t="str">
        <f>IF(F808&gt;(Options!$B$5+Options!$B$6),"C",IF(F808&lt;=(Options!$B$5),"A","B"))</f>
        <v>B</v>
      </c>
    </row>
    <row r="809" spans="1:7" x14ac:dyDescent="0.25">
      <c r="A809" t="s">
        <v>2848</v>
      </c>
      <c r="B809" t="s">
        <v>313</v>
      </c>
      <c r="C809" t="s">
        <v>22</v>
      </c>
      <c r="D809">
        <v>8</v>
      </c>
      <c r="E809">
        <v>1.42</v>
      </c>
      <c r="F809">
        <f t="shared" si="12"/>
        <v>68.390000000000015</v>
      </c>
      <c r="G809" t="str">
        <f>IF(F809&gt;(Options!$B$5+Options!$B$6),"C",IF(F809&lt;=(Options!$B$5),"A","B"))</f>
        <v>B</v>
      </c>
    </row>
    <row r="810" spans="1:7" x14ac:dyDescent="0.25">
      <c r="A810" t="s">
        <v>2848</v>
      </c>
      <c r="B810" t="s">
        <v>83</v>
      </c>
      <c r="C810" t="s">
        <v>84</v>
      </c>
      <c r="D810">
        <v>7</v>
      </c>
      <c r="E810">
        <v>1.24</v>
      </c>
      <c r="F810">
        <f t="shared" si="12"/>
        <v>69.63000000000001</v>
      </c>
      <c r="G810" t="str">
        <f>IF(F810&gt;(Options!$B$5+Options!$B$6),"C",IF(F810&lt;=(Options!$B$5),"A","B"))</f>
        <v>B</v>
      </c>
    </row>
    <row r="811" spans="1:7" x14ac:dyDescent="0.25">
      <c r="A811" t="s">
        <v>2848</v>
      </c>
      <c r="B811" t="s">
        <v>132</v>
      </c>
      <c r="C811" t="s">
        <v>133</v>
      </c>
      <c r="D811">
        <v>7</v>
      </c>
      <c r="E811">
        <v>1.24</v>
      </c>
      <c r="F811">
        <f t="shared" si="12"/>
        <v>70.87</v>
      </c>
      <c r="G811" t="str">
        <f>IF(F811&gt;(Options!$B$5+Options!$B$6),"C",IF(F811&lt;=(Options!$B$5),"A","B"))</f>
        <v>B</v>
      </c>
    </row>
    <row r="812" spans="1:7" x14ac:dyDescent="0.25">
      <c r="A812" t="s">
        <v>2848</v>
      </c>
      <c r="B812" t="s">
        <v>145</v>
      </c>
      <c r="C812" t="s">
        <v>146</v>
      </c>
      <c r="D812">
        <v>6</v>
      </c>
      <c r="E812">
        <v>1.07</v>
      </c>
      <c r="F812">
        <f t="shared" si="12"/>
        <v>71.94</v>
      </c>
      <c r="G812" t="str">
        <f>IF(F812&gt;(Options!$B$5+Options!$B$6),"C",IF(F812&lt;=(Options!$B$5),"A","B"))</f>
        <v>B</v>
      </c>
    </row>
    <row r="813" spans="1:7" x14ac:dyDescent="0.25">
      <c r="A813" t="s">
        <v>2848</v>
      </c>
      <c r="B813" t="s">
        <v>145</v>
      </c>
      <c r="C813" t="s">
        <v>193</v>
      </c>
      <c r="D813">
        <v>6</v>
      </c>
      <c r="E813">
        <v>1.07</v>
      </c>
      <c r="F813">
        <f t="shared" si="12"/>
        <v>73.009999999999991</v>
      </c>
      <c r="G813" t="str">
        <f>IF(F813&gt;(Options!$B$5+Options!$B$6),"C",IF(F813&lt;=(Options!$B$5),"A","B"))</f>
        <v>B</v>
      </c>
    </row>
    <row r="814" spans="1:7" x14ac:dyDescent="0.25">
      <c r="A814" t="s">
        <v>2848</v>
      </c>
      <c r="B814" t="s">
        <v>132</v>
      </c>
      <c r="C814" t="s">
        <v>193</v>
      </c>
      <c r="D814">
        <v>6</v>
      </c>
      <c r="E814">
        <v>1.07</v>
      </c>
      <c r="F814">
        <f t="shared" si="12"/>
        <v>74.079999999999984</v>
      </c>
      <c r="G814" t="str">
        <f>IF(F814&gt;(Options!$B$5+Options!$B$6),"C",IF(F814&lt;=(Options!$B$5),"A","B"))</f>
        <v>B</v>
      </c>
    </row>
    <row r="815" spans="1:7" x14ac:dyDescent="0.25">
      <c r="A815" t="s">
        <v>2848</v>
      </c>
      <c r="B815" t="s">
        <v>316</v>
      </c>
      <c r="C815" t="s">
        <v>22</v>
      </c>
      <c r="D815">
        <v>5</v>
      </c>
      <c r="E815">
        <v>0.89</v>
      </c>
      <c r="F815">
        <f t="shared" si="12"/>
        <v>74.969999999999985</v>
      </c>
      <c r="G815" t="str">
        <f>IF(F815&gt;(Options!$B$5+Options!$B$6),"C",IF(F815&lt;=(Options!$B$5),"A","B"))</f>
        <v>B</v>
      </c>
    </row>
    <row r="816" spans="1:7" x14ac:dyDescent="0.25">
      <c r="A816" t="s">
        <v>2848</v>
      </c>
      <c r="B816" t="s">
        <v>329</v>
      </c>
      <c r="C816" t="s">
        <v>22</v>
      </c>
      <c r="D816">
        <v>5</v>
      </c>
      <c r="E816">
        <v>0.89</v>
      </c>
      <c r="F816">
        <f t="shared" si="12"/>
        <v>75.859999999999985</v>
      </c>
      <c r="G816" t="str">
        <f>IF(F816&gt;(Options!$B$5+Options!$B$6),"C",IF(F816&lt;=(Options!$B$5),"A","B"))</f>
        <v>B</v>
      </c>
    </row>
    <row r="817" spans="1:7" x14ac:dyDescent="0.25">
      <c r="A817" t="s">
        <v>2848</v>
      </c>
      <c r="B817" t="s">
        <v>35</v>
      </c>
      <c r="C817" t="s">
        <v>22</v>
      </c>
      <c r="D817">
        <v>5</v>
      </c>
      <c r="E817">
        <v>0.89</v>
      </c>
      <c r="F817">
        <f t="shared" si="12"/>
        <v>76.749999999999986</v>
      </c>
      <c r="G817" t="str">
        <f>IF(F817&gt;(Options!$B$5+Options!$B$6),"C",IF(F817&lt;=(Options!$B$5),"A","B"))</f>
        <v>B</v>
      </c>
    </row>
    <row r="818" spans="1:7" x14ac:dyDescent="0.25">
      <c r="A818" t="s">
        <v>2848</v>
      </c>
      <c r="B818" t="s">
        <v>36</v>
      </c>
      <c r="C818" t="s">
        <v>22</v>
      </c>
      <c r="D818">
        <v>5</v>
      </c>
      <c r="E818">
        <v>0.89</v>
      </c>
      <c r="F818">
        <f t="shared" si="12"/>
        <v>77.639999999999986</v>
      </c>
      <c r="G818" t="str">
        <f>IF(F818&gt;(Options!$B$5+Options!$B$6),"C",IF(F818&lt;=(Options!$B$5),"A","B"))</f>
        <v>B</v>
      </c>
    </row>
    <row r="819" spans="1:7" x14ac:dyDescent="0.25">
      <c r="A819" t="s">
        <v>2848</v>
      </c>
      <c r="B819" t="s">
        <v>3048</v>
      </c>
      <c r="C819" t="s">
        <v>22</v>
      </c>
      <c r="D819">
        <v>5</v>
      </c>
      <c r="E819">
        <v>0.89</v>
      </c>
      <c r="F819">
        <f t="shared" si="12"/>
        <v>78.529999999999987</v>
      </c>
      <c r="G819" t="str">
        <f>IF(F819&gt;(Options!$B$5+Options!$B$6),"C",IF(F819&lt;=(Options!$B$5),"A","B"))</f>
        <v>B</v>
      </c>
    </row>
    <row r="820" spans="1:7" x14ac:dyDescent="0.25">
      <c r="A820" t="s">
        <v>2848</v>
      </c>
      <c r="B820" t="s">
        <v>255</v>
      </c>
      <c r="C820" t="s">
        <v>22</v>
      </c>
      <c r="D820">
        <v>4</v>
      </c>
      <c r="E820">
        <v>0.71</v>
      </c>
      <c r="F820">
        <f t="shared" si="12"/>
        <v>79.239999999999981</v>
      </c>
      <c r="G820" t="str">
        <f>IF(F820&gt;(Options!$B$5+Options!$B$6),"C",IF(F820&lt;=(Options!$B$5),"A","B"))</f>
        <v>B</v>
      </c>
    </row>
    <row r="821" spans="1:7" x14ac:dyDescent="0.25">
      <c r="A821" t="s">
        <v>2848</v>
      </c>
      <c r="B821" t="s">
        <v>2213</v>
      </c>
      <c r="C821" t="s">
        <v>2214</v>
      </c>
      <c r="D821">
        <v>4</v>
      </c>
      <c r="E821">
        <v>0.71</v>
      </c>
      <c r="F821">
        <f t="shared" si="12"/>
        <v>79.949999999999974</v>
      </c>
      <c r="G821" t="str">
        <f>IF(F821&gt;(Options!$B$5+Options!$B$6),"C",IF(F821&lt;=(Options!$B$5),"A","B"))</f>
        <v>B</v>
      </c>
    </row>
    <row r="822" spans="1:7" x14ac:dyDescent="0.25">
      <c r="A822" t="s">
        <v>2848</v>
      </c>
      <c r="B822" t="s">
        <v>79</v>
      </c>
      <c r="C822" t="s">
        <v>22</v>
      </c>
      <c r="D822">
        <v>4</v>
      </c>
      <c r="E822">
        <v>0.71</v>
      </c>
      <c r="F822">
        <f t="shared" si="12"/>
        <v>80.659999999999968</v>
      </c>
      <c r="G822" t="str">
        <f>IF(F822&gt;(Options!$B$5+Options!$B$6),"C",IF(F822&lt;=(Options!$B$5),"A","B"))</f>
        <v>B</v>
      </c>
    </row>
    <row r="823" spans="1:7" x14ac:dyDescent="0.25">
      <c r="A823" t="s">
        <v>2848</v>
      </c>
      <c r="B823" t="s">
        <v>221</v>
      </c>
      <c r="C823" t="s">
        <v>22</v>
      </c>
      <c r="D823">
        <v>4</v>
      </c>
      <c r="E823">
        <v>0.71</v>
      </c>
      <c r="F823">
        <f t="shared" si="12"/>
        <v>81.369999999999962</v>
      </c>
      <c r="G823" t="str">
        <f>IF(F823&gt;(Options!$B$5+Options!$B$6),"C",IF(F823&lt;=(Options!$B$5),"A","B"))</f>
        <v>B</v>
      </c>
    </row>
    <row r="824" spans="1:7" x14ac:dyDescent="0.25">
      <c r="A824" t="s">
        <v>2848</v>
      </c>
      <c r="B824" t="s">
        <v>66</v>
      </c>
      <c r="C824" t="s">
        <v>22</v>
      </c>
      <c r="D824">
        <v>3</v>
      </c>
      <c r="E824">
        <v>0.53</v>
      </c>
      <c r="F824">
        <f t="shared" si="12"/>
        <v>81.899999999999963</v>
      </c>
      <c r="G824" t="str">
        <f>IF(F824&gt;(Options!$B$5+Options!$B$6),"C",IF(F824&lt;=(Options!$B$5),"A","B"))</f>
        <v>B</v>
      </c>
    </row>
    <row r="825" spans="1:7" x14ac:dyDescent="0.25">
      <c r="A825" t="s">
        <v>2848</v>
      </c>
      <c r="B825" t="s">
        <v>132</v>
      </c>
      <c r="C825" t="s">
        <v>146</v>
      </c>
      <c r="D825">
        <v>3</v>
      </c>
      <c r="E825">
        <v>0.53</v>
      </c>
      <c r="F825">
        <f t="shared" si="12"/>
        <v>82.429999999999964</v>
      </c>
      <c r="G825" t="str">
        <f>IF(F825&gt;(Options!$B$5+Options!$B$6),"C",IF(F825&lt;=(Options!$B$5),"A","B"))</f>
        <v>B</v>
      </c>
    </row>
    <row r="826" spans="1:7" x14ac:dyDescent="0.25">
      <c r="A826" t="s">
        <v>2848</v>
      </c>
      <c r="B826" t="s">
        <v>3056</v>
      </c>
      <c r="C826" t="s">
        <v>22</v>
      </c>
      <c r="D826">
        <v>3</v>
      </c>
      <c r="E826">
        <v>0.53</v>
      </c>
      <c r="F826">
        <f t="shared" si="12"/>
        <v>82.959999999999965</v>
      </c>
      <c r="G826" t="str">
        <f>IF(F826&gt;(Options!$B$5+Options!$B$6),"C",IF(F826&lt;=(Options!$B$5),"A","B"))</f>
        <v>B</v>
      </c>
    </row>
    <row r="827" spans="1:7" x14ac:dyDescent="0.25">
      <c r="A827" t="s">
        <v>2848</v>
      </c>
      <c r="B827" t="s">
        <v>3054</v>
      </c>
      <c r="C827" t="s">
        <v>22</v>
      </c>
      <c r="D827">
        <v>3</v>
      </c>
      <c r="E827">
        <v>0.53</v>
      </c>
      <c r="F827">
        <f t="shared" si="12"/>
        <v>83.489999999999966</v>
      </c>
      <c r="G827" t="str">
        <f>IF(F827&gt;(Options!$B$5+Options!$B$6),"C",IF(F827&lt;=(Options!$B$5),"A","B"))</f>
        <v>B</v>
      </c>
    </row>
    <row r="828" spans="1:7" x14ac:dyDescent="0.25">
      <c r="A828" t="s">
        <v>2848</v>
      </c>
      <c r="B828" t="s">
        <v>145</v>
      </c>
      <c r="C828" t="s">
        <v>258</v>
      </c>
      <c r="D828">
        <v>3</v>
      </c>
      <c r="E828">
        <v>0.53</v>
      </c>
      <c r="F828">
        <f t="shared" si="12"/>
        <v>84.019999999999968</v>
      </c>
      <c r="G828" t="str">
        <f>IF(F828&gt;(Options!$B$5+Options!$B$6),"C",IF(F828&lt;=(Options!$B$5),"A","B"))</f>
        <v>B</v>
      </c>
    </row>
    <row r="829" spans="1:7" x14ac:dyDescent="0.25">
      <c r="A829" t="s">
        <v>2848</v>
      </c>
      <c r="B829" t="s">
        <v>39</v>
      </c>
      <c r="C829" t="s">
        <v>22</v>
      </c>
      <c r="D829">
        <v>2</v>
      </c>
      <c r="E829">
        <v>0.36</v>
      </c>
      <c r="F829">
        <f t="shared" si="12"/>
        <v>84.379999999999967</v>
      </c>
      <c r="G829" t="str">
        <f>IF(F829&gt;(Options!$B$5+Options!$B$6),"C",IF(F829&lt;=(Options!$B$5),"A","B"))</f>
        <v>B</v>
      </c>
    </row>
    <row r="830" spans="1:7" x14ac:dyDescent="0.25">
      <c r="A830" t="s">
        <v>2848</v>
      </c>
      <c r="B830" t="s">
        <v>58</v>
      </c>
      <c r="C830" t="s">
        <v>22</v>
      </c>
      <c r="D830">
        <v>2</v>
      </c>
      <c r="E830">
        <v>0.36</v>
      </c>
      <c r="F830">
        <f t="shared" si="12"/>
        <v>84.739999999999966</v>
      </c>
      <c r="G830" t="str">
        <f>IF(F830&gt;(Options!$B$5+Options!$B$6),"C",IF(F830&lt;=(Options!$B$5),"A","B"))</f>
        <v>B</v>
      </c>
    </row>
    <row r="831" spans="1:7" x14ac:dyDescent="0.25">
      <c r="A831" t="s">
        <v>2848</v>
      </c>
      <c r="B831" t="s">
        <v>100</v>
      </c>
      <c r="C831" t="s">
        <v>22</v>
      </c>
      <c r="D831">
        <v>2</v>
      </c>
      <c r="E831">
        <v>0.36</v>
      </c>
      <c r="F831">
        <f t="shared" si="12"/>
        <v>85.099999999999966</v>
      </c>
      <c r="G831" t="str">
        <f>IF(F831&gt;(Options!$B$5+Options!$B$6),"C",IF(F831&lt;=(Options!$B$5),"A","B"))</f>
        <v>C</v>
      </c>
    </row>
    <row r="832" spans="1:7" x14ac:dyDescent="0.25">
      <c r="A832" t="s">
        <v>2848</v>
      </c>
      <c r="B832" t="s">
        <v>259</v>
      </c>
      <c r="C832" t="s">
        <v>22</v>
      </c>
      <c r="D832">
        <v>2</v>
      </c>
      <c r="E832">
        <v>0.36</v>
      </c>
      <c r="F832">
        <f t="shared" si="12"/>
        <v>85.459999999999965</v>
      </c>
      <c r="G832" t="str">
        <f>IF(F832&gt;(Options!$B$5+Options!$B$6),"C",IF(F832&lt;=(Options!$B$5),"A","B"))</f>
        <v>C</v>
      </c>
    </row>
    <row r="833" spans="1:7" x14ac:dyDescent="0.25">
      <c r="A833" t="s">
        <v>2848</v>
      </c>
      <c r="B833" t="s">
        <v>89</v>
      </c>
      <c r="C833" t="s">
        <v>22</v>
      </c>
      <c r="D833">
        <v>2</v>
      </c>
      <c r="E833">
        <v>0.36</v>
      </c>
      <c r="F833">
        <f t="shared" si="12"/>
        <v>85.819999999999965</v>
      </c>
      <c r="G833" t="str">
        <f>IF(F833&gt;(Options!$B$5+Options!$B$6),"C",IF(F833&lt;=(Options!$B$5),"A","B"))</f>
        <v>C</v>
      </c>
    </row>
    <row r="834" spans="1:7" x14ac:dyDescent="0.25">
      <c r="A834" t="s">
        <v>2848</v>
      </c>
      <c r="B834" t="s">
        <v>261</v>
      </c>
      <c r="C834" t="s">
        <v>22</v>
      </c>
      <c r="D834">
        <v>2</v>
      </c>
      <c r="E834">
        <v>0.36</v>
      </c>
      <c r="F834">
        <f t="shared" ref="F834:F897" si="13">SUMIF(A833,A834,F833)+E834</f>
        <v>86.179999999999964</v>
      </c>
      <c r="G834" t="str">
        <f>IF(F834&gt;(Options!$B$5+Options!$B$6),"C",IF(F834&lt;=(Options!$B$5),"A","B"))</f>
        <v>C</v>
      </c>
    </row>
    <row r="835" spans="1:7" x14ac:dyDescent="0.25">
      <c r="A835" t="s">
        <v>2848</v>
      </c>
      <c r="B835" t="s">
        <v>241</v>
      </c>
      <c r="C835" t="s">
        <v>2311</v>
      </c>
      <c r="D835">
        <v>2</v>
      </c>
      <c r="E835">
        <v>0.36</v>
      </c>
      <c r="F835">
        <f t="shared" si="13"/>
        <v>86.539999999999964</v>
      </c>
      <c r="G835" t="str">
        <f>IF(F835&gt;(Options!$B$5+Options!$B$6),"C",IF(F835&lt;=(Options!$B$5),"A","B"))</f>
        <v>C</v>
      </c>
    </row>
    <row r="836" spans="1:7" x14ac:dyDescent="0.25">
      <c r="A836" t="s">
        <v>2848</v>
      </c>
      <c r="B836" t="s">
        <v>233</v>
      </c>
      <c r="C836" t="s">
        <v>257</v>
      </c>
      <c r="D836">
        <v>2</v>
      </c>
      <c r="E836">
        <v>0.36</v>
      </c>
      <c r="F836">
        <f t="shared" si="13"/>
        <v>86.899999999999963</v>
      </c>
      <c r="G836" t="str">
        <f>IF(F836&gt;(Options!$B$5+Options!$B$6),"C",IF(F836&lt;=(Options!$B$5),"A","B"))</f>
        <v>C</v>
      </c>
    </row>
    <row r="837" spans="1:7" x14ac:dyDescent="0.25">
      <c r="A837" t="s">
        <v>2848</v>
      </c>
      <c r="B837" t="s">
        <v>233</v>
      </c>
      <c r="C837" t="s">
        <v>258</v>
      </c>
      <c r="D837">
        <v>2</v>
      </c>
      <c r="E837">
        <v>0.36</v>
      </c>
      <c r="F837">
        <f t="shared" si="13"/>
        <v>87.259999999999962</v>
      </c>
      <c r="G837" t="str">
        <f>IF(F837&gt;(Options!$B$5+Options!$B$6),"C",IF(F837&lt;=(Options!$B$5),"A","B"))</f>
        <v>C</v>
      </c>
    </row>
    <row r="838" spans="1:7" x14ac:dyDescent="0.25">
      <c r="A838" t="s">
        <v>2848</v>
      </c>
      <c r="B838" t="s">
        <v>137</v>
      </c>
      <c r="C838" t="s">
        <v>22</v>
      </c>
      <c r="D838">
        <v>2</v>
      </c>
      <c r="E838">
        <v>0.36</v>
      </c>
      <c r="F838">
        <f t="shared" si="13"/>
        <v>87.619999999999962</v>
      </c>
      <c r="G838" t="str">
        <f>IF(F838&gt;(Options!$B$5+Options!$B$6),"C",IF(F838&lt;=(Options!$B$5),"A","B"))</f>
        <v>C</v>
      </c>
    </row>
    <row r="839" spans="1:7" x14ac:dyDescent="0.25">
      <c r="A839" t="s">
        <v>2848</v>
      </c>
      <c r="B839" t="s">
        <v>40</v>
      </c>
      <c r="C839" t="s">
        <v>22</v>
      </c>
      <c r="D839">
        <v>2</v>
      </c>
      <c r="E839">
        <v>0.36</v>
      </c>
      <c r="F839">
        <f t="shared" si="13"/>
        <v>87.979999999999961</v>
      </c>
      <c r="G839" t="str">
        <f>IF(F839&gt;(Options!$B$5+Options!$B$6),"C",IF(F839&lt;=(Options!$B$5),"A","B"))</f>
        <v>C</v>
      </c>
    </row>
    <row r="840" spans="1:7" x14ac:dyDescent="0.25">
      <c r="A840" t="s">
        <v>2848</v>
      </c>
      <c r="B840" t="s">
        <v>106</v>
      </c>
      <c r="C840" t="s">
        <v>22</v>
      </c>
      <c r="D840">
        <v>2</v>
      </c>
      <c r="E840">
        <v>0.36</v>
      </c>
      <c r="F840">
        <f t="shared" si="13"/>
        <v>88.339999999999961</v>
      </c>
      <c r="G840" t="str">
        <f>IF(F840&gt;(Options!$B$5+Options!$B$6),"C",IF(F840&lt;=(Options!$B$5),"A","B"))</f>
        <v>C</v>
      </c>
    </row>
    <row r="841" spans="1:7" x14ac:dyDescent="0.25">
      <c r="A841" t="s">
        <v>2848</v>
      </c>
      <c r="B841" t="s">
        <v>188</v>
      </c>
      <c r="C841" t="s">
        <v>22</v>
      </c>
      <c r="D841">
        <v>2</v>
      </c>
      <c r="E841">
        <v>0.36</v>
      </c>
      <c r="F841">
        <f t="shared" si="13"/>
        <v>88.69999999999996</v>
      </c>
      <c r="G841" t="str">
        <f>IF(F841&gt;(Options!$B$5+Options!$B$6),"C",IF(F841&lt;=(Options!$B$5),"A","B"))</f>
        <v>C</v>
      </c>
    </row>
    <row r="842" spans="1:7" x14ac:dyDescent="0.25">
      <c r="A842" t="s">
        <v>2848</v>
      </c>
      <c r="B842" t="s">
        <v>119</v>
      </c>
      <c r="C842" t="s">
        <v>120</v>
      </c>
      <c r="D842">
        <v>2</v>
      </c>
      <c r="E842">
        <v>0.36</v>
      </c>
      <c r="F842">
        <f t="shared" si="13"/>
        <v>89.05999999999996</v>
      </c>
      <c r="G842" t="str">
        <f>IF(F842&gt;(Options!$B$5+Options!$B$6),"C",IF(F842&lt;=(Options!$B$5),"A","B"))</f>
        <v>C</v>
      </c>
    </row>
    <row r="843" spans="1:7" x14ac:dyDescent="0.25">
      <c r="A843" t="s">
        <v>2848</v>
      </c>
      <c r="B843" t="s">
        <v>177</v>
      </c>
      <c r="C843" t="s">
        <v>2202</v>
      </c>
      <c r="D843">
        <v>2</v>
      </c>
      <c r="E843">
        <v>0.36</v>
      </c>
      <c r="F843">
        <f t="shared" si="13"/>
        <v>89.419999999999959</v>
      </c>
      <c r="G843" t="str">
        <f>IF(F843&gt;(Options!$B$5+Options!$B$6),"C",IF(F843&lt;=(Options!$B$5),"A","B"))</f>
        <v>C</v>
      </c>
    </row>
    <row r="844" spans="1:7" x14ac:dyDescent="0.25">
      <c r="A844" t="s">
        <v>2848</v>
      </c>
      <c r="B844" t="s">
        <v>3044</v>
      </c>
      <c r="C844" t="s">
        <v>22</v>
      </c>
      <c r="D844">
        <v>2</v>
      </c>
      <c r="E844">
        <v>0.36</v>
      </c>
      <c r="F844">
        <f t="shared" si="13"/>
        <v>89.779999999999959</v>
      </c>
      <c r="G844" t="str">
        <f>IF(F844&gt;(Options!$B$5+Options!$B$6),"C",IF(F844&lt;=(Options!$B$5),"A","B"))</f>
        <v>C</v>
      </c>
    </row>
    <row r="845" spans="1:7" x14ac:dyDescent="0.25">
      <c r="A845" t="s">
        <v>2848</v>
      </c>
      <c r="B845" t="s">
        <v>2247</v>
      </c>
      <c r="C845" t="s">
        <v>2216</v>
      </c>
      <c r="D845">
        <v>2</v>
      </c>
      <c r="E845">
        <v>0.36</v>
      </c>
      <c r="F845">
        <f t="shared" si="13"/>
        <v>90.139999999999958</v>
      </c>
      <c r="G845" t="str">
        <f>IF(F845&gt;(Options!$B$5+Options!$B$6),"C",IF(F845&lt;=(Options!$B$5),"A","B"))</f>
        <v>C</v>
      </c>
    </row>
    <row r="846" spans="1:7" x14ac:dyDescent="0.25">
      <c r="A846" t="s">
        <v>2848</v>
      </c>
      <c r="B846" t="s">
        <v>2222</v>
      </c>
      <c r="C846" t="s">
        <v>2224</v>
      </c>
      <c r="D846">
        <v>2</v>
      </c>
      <c r="E846">
        <v>0.36</v>
      </c>
      <c r="F846">
        <f t="shared" si="13"/>
        <v>90.499999999999957</v>
      </c>
      <c r="G846" t="str">
        <f>IF(F846&gt;(Options!$B$5+Options!$B$6),"C",IF(F846&lt;=(Options!$B$5),"A","B"))</f>
        <v>C</v>
      </c>
    </row>
    <row r="847" spans="1:7" x14ac:dyDescent="0.25">
      <c r="A847" t="s">
        <v>2848</v>
      </c>
      <c r="B847" t="s">
        <v>144</v>
      </c>
      <c r="C847" t="s">
        <v>22</v>
      </c>
      <c r="D847">
        <v>2</v>
      </c>
      <c r="E847">
        <v>0.36</v>
      </c>
      <c r="F847">
        <f t="shared" si="13"/>
        <v>90.859999999999957</v>
      </c>
      <c r="G847" t="str">
        <f>IF(F847&gt;(Options!$B$5+Options!$B$6),"C",IF(F847&lt;=(Options!$B$5),"A","B"))</f>
        <v>C</v>
      </c>
    </row>
    <row r="848" spans="1:7" x14ac:dyDescent="0.25">
      <c r="A848" t="s">
        <v>2848</v>
      </c>
      <c r="B848" t="s">
        <v>75</v>
      </c>
      <c r="C848" t="s">
        <v>22</v>
      </c>
      <c r="D848">
        <v>2</v>
      </c>
      <c r="E848">
        <v>0.36</v>
      </c>
      <c r="F848">
        <f t="shared" si="13"/>
        <v>91.219999999999956</v>
      </c>
      <c r="G848" t="str">
        <f>IF(F848&gt;(Options!$B$5+Options!$B$6),"C",IF(F848&lt;=(Options!$B$5),"A","B"))</f>
        <v>C</v>
      </c>
    </row>
    <row r="849" spans="1:7" x14ac:dyDescent="0.25">
      <c r="A849" t="s">
        <v>2848</v>
      </c>
      <c r="B849" t="s">
        <v>168</v>
      </c>
      <c r="C849" t="s">
        <v>22</v>
      </c>
      <c r="D849">
        <v>1</v>
      </c>
      <c r="E849">
        <v>0.18</v>
      </c>
      <c r="F849">
        <f t="shared" si="13"/>
        <v>91.399999999999963</v>
      </c>
      <c r="G849" t="str">
        <f>IF(F849&gt;(Options!$B$5+Options!$B$6),"C",IF(F849&lt;=(Options!$B$5),"A","B"))</f>
        <v>C</v>
      </c>
    </row>
    <row r="850" spans="1:7" x14ac:dyDescent="0.25">
      <c r="A850" t="s">
        <v>2848</v>
      </c>
      <c r="B850" t="s">
        <v>241</v>
      </c>
      <c r="C850" t="s">
        <v>345</v>
      </c>
      <c r="D850">
        <v>1</v>
      </c>
      <c r="E850">
        <v>0.18</v>
      </c>
      <c r="F850">
        <f t="shared" si="13"/>
        <v>91.57999999999997</v>
      </c>
      <c r="G850" t="str">
        <f>IF(F850&gt;(Options!$B$5+Options!$B$6),"C",IF(F850&lt;=(Options!$B$5),"A","B"))</f>
        <v>C</v>
      </c>
    </row>
    <row r="851" spans="1:7" x14ac:dyDescent="0.25">
      <c r="A851" t="s">
        <v>2848</v>
      </c>
      <c r="B851" t="s">
        <v>96</v>
      </c>
      <c r="C851" t="s">
        <v>97</v>
      </c>
      <c r="D851">
        <v>1</v>
      </c>
      <c r="E851">
        <v>0.18</v>
      </c>
      <c r="F851">
        <f t="shared" si="13"/>
        <v>91.759999999999977</v>
      </c>
      <c r="G851" t="str">
        <f>IF(F851&gt;(Options!$B$5+Options!$B$6),"C",IF(F851&lt;=(Options!$B$5),"A","B"))</f>
        <v>C</v>
      </c>
    </row>
    <row r="852" spans="1:7" x14ac:dyDescent="0.25">
      <c r="A852" t="s">
        <v>2848</v>
      </c>
      <c r="B852" t="s">
        <v>177</v>
      </c>
      <c r="C852" t="s">
        <v>340</v>
      </c>
      <c r="D852">
        <v>1</v>
      </c>
      <c r="E852">
        <v>0.18</v>
      </c>
      <c r="F852">
        <f t="shared" si="13"/>
        <v>91.939999999999984</v>
      </c>
      <c r="G852" t="str">
        <f>IF(F852&gt;(Options!$B$5+Options!$B$6),"C",IF(F852&lt;=(Options!$B$5),"A","B"))</f>
        <v>C</v>
      </c>
    </row>
    <row r="853" spans="1:7" x14ac:dyDescent="0.25">
      <c r="A853" t="s">
        <v>2848</v>
      </c>
      <c r="B853" t="s">
        <v>2749</v>
      </c>
      <c r="C853" t="s">
        <v>22</v>
      </c>
      <c r="D853">
        <v>1</v>
      </c>
      <c r="E853">
        <v>0.18</v>
      </c>
      <c r="F853">
        <f t="shared" si="13"/>
        <v>92.11999999999999</v>
      </c>
      <c r="G853" t="str">
        <f>IF(F853&gt;(Options!$B$5+Options!$B$6),"C",IF(F853&lt;=(Options!$B$5),"A","B"))</f>
        <v>C</v>
      </c>
    </row>
    <row r="854" spans="1:7" x14ac:dyDescent="0.25">
      <c r="A854" t="s">
        <v>2848</v>
      </c>
      <c r="B854" t="s">
        <v>2235</v>
      </c>
      <c r="C854" t="s">
        <v>2214</v>
      </c>
      <c r="D854">
        <v>1</v>
      </c>
      <c r="E854">
        <v>0.18</v>
      </c>
      <c r="F854">
        <f t="shared" si="13"/>
        <v>92.3</v>
      </c>
      <c r="G854" t="str">
        <f>IF(F854&gt;(Options!$B$5+Options!$B$6),"C",IF(F854&lt;=(Options!$B$5),"A","B"))</f>
        <v>C</v>
      </c>
    </row>
    <row r="855" spans="1:7" x14ac:dyDescent="0.25">
      <c r="A855" t="s">
        <v>2848</v>
      </c>
      <c r="B855" t="s">
        <v>171</v>
      </c>
      <c r="C855" t="s">
        <v>22</v>
      </c>
      <c r="D855">
        <v>1</v>
      </c>
      <c r="E855">
        <v>0.18</v>
      </c>
      <c r="F855">
        <f t="shared" si="13"/>
        <v>92.48</v>
      </c>
      <c r="G855" t="str">
        <f>IF(F855&gt;(Options!$B$5+Options!$B$6),"C",IF(F855&lt;=(Options!$B$5),"A","B"))</f>
        <v>C</v>
      </c>
    </row>
    <row r="856" spans="1:7" x14ac:dyDescent="0.25">
      <c r="A856" t="s">
        <v>2848</v>
      </c>
      <c r="B856" t="s">
        <v>81</v>
      </c>
      <c r="C856" t="s">
        <v>22</v>
      </c>
      <c r="D856">
        <v>1</v>
      </c>
      <c r="E856">
        <v>0.18</v>
      </c>
      <c r="F856">
        <f t="shared" si="13"/>
        <v>92.660000000000011</v>
      </c>
      <c r="G856" t="str">
        <f>IF(F856&gt;(Options!$B$5+Options!$B$6),"C",IF(F856&lt;=(Options!$B$5),"A","B"))</f>
        <v>C</v>
      </c>
    </row>
    <row r="857" spans="1:7" x14ac:dyDescent="0.25">
      <c r="A857" t="s">
        <v>2848</v>
      </c>
      <c r="B857" t="s">
        <v>233</v>
      </c>
      <c r="C857" t="s">
        <v>295</v>
      </c>
      <c r="D857">
        <v>1</v>
      </c>
      <c r="E857">
        <v>0.18</v>
      </c>
      <c r="F857">
        <f t="shared" si="13"/>
        <v>92.840000000000018</v>
      </c>
      <c r="G857" t="str">
        <f>IF(F857&gt;(Options!$B$5+Options!$B$6),"C",IF(F857&lt;=(Options!$B$5),"A","B"))</f>
        <v>C</v>
      </c>
    </row>
    <row r="858" spans="1:7" x14ac:dyDescent="0.25">
      <c r="A858" t="s">
        <v>2848</v>
      </c>
      <c r="B858" t="s">
        <v>233</v>
      </c>
      <c r="C858" t="s">
        <v>2251</v>
      </c>
      <c r="D858">
        <v>1</v>
      </c>
      <c r="E858">
        <v>0.18</v>
      </c>
      <c r="F858">
        <f t="shared" si="13"/>
        <v>93.020000000000024</v>
      </c>
      <c r="G858" t="str">
        <f>IF(F858&gt;(Options!$B$5+Options!$B$6),"C",IF(F858&lt;=(Options!$B$5),"A","B"))</f>
        <v>C</v>
      </c>
    </row>
    <row r="859" spans="1:7" x14ac:dyDescent="0.25">
      <c r="A859" t="s">
        <v>2848</v>
      </c>
      <c r="B859" t="s">
        <v>241</v>
      </c>
      <c r="C859" t="s">
        <v>344</v>
      </c>
      <c r="D859">
        <v>1</v>
      </c>
      <c r="E859">
        <v>0.18</v>
      </c>
      <c r="F859">
        <f t="shared" si="13"/>
        <v>93.200000000000031</v>
      </c>
      <c r="G859" t="str">
        <f>IF(F859&gt;(Options!$B$5+Options!$B$6),"C",IF(F859&lt;=(Options!$B$5),"A","B"))</f>
        <v>C</v>
      </c>
    </row>
    <row r="860" spans="1:7" x14ac:dyDescent="0.25">
      <c r="A860" t="s">
        <v>2848</v>
      </c>
      <c r="B860" t="s">
        <v>2747</v>
      </c>
      <c r="C860" t="s">
        <v>22</v>
      </c>
      <c r="D860">
        <v>1</v>
      </c>
      <c r="E860">
        <v>0.18</v>
      </c>
      <c r="F860">
        <f t="shared" si="13"/>
        <v>93.380000000000038</v>
      </c>
      <c r="G860" t="str">
        <f>IF(F860&gt;(Options!$B$5+Options!$B$6),"C",IF(F860&lt;=(Options!$B$5),"A","B"))</f>
        <v>C</v>
      </c>
    </row>
    <row r="861" spans="1:7" x14ac:dyDescent="0.25">
      <c r="A861" t="s">
        <v>2848</v>
      </c>
      <c r="B861" t="s">
        <v>241</v>
      </c>
      <c r="C861" t="s">
        <v>2256</v>
      </c>
      <c r="D861">
        <v>1</v>
      </c>
      <c r="E861">
        <v>0.18</v>
      </c>
      <c r="F861">
        <f t="shared" si="13"/>
        <v>93.560000000000045</v>
      </c>
      <c r="G861" t="str">
        <f>IF(F861&gt;(Options!$B$5+Options!$B$6),"C",IF(F861&lt;=(Options!$B$5),"A","B"))</f>
        <v>C</v>
      </c>
    </row>
    <row r="862" spans="1:7" x14ac:dyDescent="0.25">
      <c r="A862" t="s">
        <v>2848</v>
      </c>
      <c r="B862" t="s">
        <v>69</v>
      </c>
      <c r="C862" t="s">
        <v>22</v>
      </c>
      <c r="D862">
        <v>1</v>
      </c>
      <c r="E862">
        <v>0.18</v>
      </c>
      <c r="F862">
        <f t="shared" si="13"/>
        <v>93.740000000000052</v>
      </c>
      <c r="G862" t="str">
        <f>IF(F862&gt;(Options!$B$5+Options!$B$6),"C",IF(F862&lt;=(Options!$B$5),"A","B"))</f>
        <v>C</v>
      </c>
    </row>
    <row r="863" spans="1:7" x14ac:dyDescent="0.25">
      <c r="A863" t="s">
        <v>2848</v>
      </c>
      <c r="B863" t="s">
        <v>241</v>
      </c>
      <c r="C863" t="s">
        <v>2764</v>
      </c>
      <c r="D863">
        <v>1</v>
      </c>
      <c r="E863">
        <v>0.18</v>
      </c>
      <c r="F863">
        <f t="shared" si="13"/>
        <v>93.920000000000059</v>
      </c>
      <c r="G863" t="str">
        <f>IF(F863&gt;(Options!$B$5+Options!$B$6),"C",IF(F863&lt;=(Options!$B$5),"A","B"))</f>
        <v>C</v>
      </c>
    </row>
    <row r="864" spans="1:7" x14ac:dyDescent="0.25">
      <c r="A864" t="s">
        <v>2848</v>
      </c>
      <c r="B864" t="s">
        <v>2205</v>
      </c>
      <c r="C864" t="s">
        <v>22</v>
      </c>
      <c r="D864">
        <v>1</v>
      </c>
      <c r="E864">
        <v>0.18</v>
      </c>
      <c r="F864">
        <f t="shared" si="13"/>
        <v>94.100000000000065</v>
      </c>
      <c r="G864" t="str">
        <f>IF(F864&gt;(Options!$B$5+Options!$B$6),"C",IF(F864&lt;=(Options!$B$5),"A","B"))</f>
        <v>C</v>
      </c>
    </row>
    <row r="865" spans="1:7" x14ac:dyDescent="0.25">
      <c r="A865" t="s">
        <v>2848</v>
      </c>
      <c r="B865" t="s">
        <v>238</v>
      </c>
      <c r="C865" t="s">
        <v>340</v>
      </c>
      <c r="D865">
        <v>1</v>
      </c>
      <c r="E865">
        <v>0.18</v>
      </c>
      <c r="F865">
        <f t="shared" si="13"/>
        <v>94.280000000000072</v>
      </c>
      <c r="G865" t="str">
        <f>IF(F865&gt;(Options!$B$5+Options!$B$6),"C",IF(F865&lt;=(Options!$B$5),"A","B"))</f>
        <v>C</v>
      </c>
    </row>
    <row r="866" spans="1:7" x14ac:dyDescent="0.25">
      <c r="A866" t="s">
        <v>2848</v>
      </c>
      <c r="B866" t="s">
        <v>238</v>
      </c>
      <c r="C866" t="s">
        <v>2200</v>
      </c>
      <c r="D866">
        <v>1</v>
      </c>
      <c r="E866">
        <v>0.18</v>
      </c>
      <c r="F866">
        <f t="shared" si="13"/>
        <v>94.460000000000079</v>
      </c>
      <c r="G866" t="str">
        <f>IF(F866&gt;(Options!$B$5+Options!$B$6),"C",IF(F866&lt;=(Options!$B$5),"A","B"))</f>
        <v>C</v>
      </c>
    </row>
    <row r="867" spans="1:7" x14ac:dyDescent="0.25">
      <c r="A867" t="s">
        <v>2848</v>
      </c>
      <c r="B867" t="s">
        <v>238</v>
      </c>
      <c r="C867" t="s">
        <v>343</v>
      </c>
      <c r="D867">
        <v>1</v>
      </c>
      <c r="E867">
        <v>0.18</v>
      </c>
      <c r="F867">
        <f t="shared" si="13"/>
        <v>94.640000000000086</v>
      </c>
      <c r="G867" t="str">
        <f>IF(F867&gt;(Options!$B$5+Options!$B$6),"C",IF(F867&lt;=(Options!$B$5),"A","B"))</f>
        <v>C</v>
      </c>
    </row>
    <row r="868" spans="1:7" x14ac:dyDescent="0.25">
      <c r="A868" t="s">
        <v>2848</v>
      </c>
      <c r="B868" t="s">
        <v>238</v>
      </c>
      <c r="C868" t="s">
        <v>2241</v>
      </c>
      <c r="D868">
        <v>1</v>
      </c>
      <c r="E868">
        <v>0.18</v>
      </c>
      <c r="F868">
        <f t="shared" si="13"/>
        <v>94.820000000000093</v>
      </c>
      <c r="G868" t="str">
        <f>IF(F868&gt;(Options!$B$5+Options!$B$6),"C",IF(F868&lt;=(Options!$B$5),"A","B"))</f>
        <v>C</v>
      </c>
    </row>
    <row r="869" spans="1:7" x14ac:dyDescent="0.25">
      <c r="A869" t="s">
        <v>2848</v>
      </c>
      <c r="B869" t="s">
        <v>238</v>
      </c>
      <c r="C869" t="s">
        <v>2203</v>
      </c>
      <c r="D869">
        <v>1</v>
      </c>
      <c r="E869">
        <v>0.18</v>
      </c>
      <c r="F869">
        <f t="shared" si="13"/>
        <v>95.000000000000099</v>
      </c>
      <c r="G869" t="str">
        <f>IF(F869&gt;(Options!$B$5+Options!$B$6),"C",IF(F869&lt;=(Options!$B$5),"A","B"))</f>
        <v>C</v>
      </c>
    </row>
    <row r="870" spans="1:7" x14ac:dyDescent="0.25">
      <c r="A870" t="s">
        <v>2848</v>
      </c>
      <c r="B870" t="s">
        <v>238</v>
      </c>
      <c r="C870" t="s">
        <v>344</v>
      </c>
      <c r="D870">
        <v>1</v>
      </c>
      <c r="E870">
        <v>0.18</v>
      </c>
      <c r="F870">
        <f t="shared" si="13"/>
        <v>95.180000000000106</v>
      </c>
      <c r="G870" t="str">
        <f>IF(F870&gt;(Options!$B$5+Options!$B$6),"C",IF(F870&lt;=(Options!$B$5),"A","B"))</f>
        <v>C</v>
      </c>
    </row>
    <row r="871" spans="1:7" x14ac:dyDescent="0.25">
      <c r="A871" t="s">
        <v>2848</v>
      </c>
      <c r="B871" t="s">
        <v>30</v>
      </c>
      <c r="C871" t="s">
        <v>22</v>
      </c>
      <c r="D871">
        <v>1</v>
      </c>
      <c r="E871">
        <v>0.18</v>
      </c>
      <c r="F871">
        <f t="shared" si="13"/>
        <v>95.360000000000113</v>
      </c>
      <c r="G871" t="str">
        <f>IF(F871&gt;(Options!$B$5+Options!$B$6),"C",IF(F871&lt;=(Options!$B$5),"A","B"))</f>
        <v>C</v>
      </c>
    </row>
    <row r="872" spans="1:7" x14ac:dyDescent="0.25">
      <c r="A872" t="s">
        <v>2848</v>
      </c>
      <c r="B872" t="s">
        <v>241</v>
      </c>
      <c r="C872" t="s">
        <v>339</v>
      </c>
      <c r="D872">
        <v>1</v>
      </c>
      <c r="E872">
        <v>0.18</v>
      </c>
      <c r="F872">
        <f t="shared" si="13"/>
        <v>95.54000000000012</v>
      </c>
      <c r="G872" t="str">
        <f>IF(F872&gt;(Options!$B$5+Options!$B$6),"C",IF(F872&lt;=(Options!$B$5),"A","B"))</f>
        <v>C</v>
      </c>
    </row>
    <row r="873" spans="1:7" x14ac:dyDescent="0.25">
      <c r="A873" t="s">
        <v>2848</v>
      </c>
      <c r="B873" t="s">
        <v>241</v>
      </c>
      <c r="C873" t="s">
        <v>2202</v>
      </c>
      <c r="D873">
        <v>1</v>
      </c>
      <c r="E873">
        <v>0.18</v>
      </c>
      <c r="F873">
        <f t="shared" si="13"/>
        <v>95.720000000000127</v>
      </c>
      <c r="G873" t="str">
        <f>IF(F873&gt;(Options!$B$5+Options!$B$6),"C",IF(F873&lt;=(Options!$B$5),"A","B"))</f>
        <v>C</v>
      </c>
    </row>
    <row r="874" spans="1:7" x14ac:dyDescent="0.25">
      <c r="A874" t="s">
        <v>2848</v>
      </c>
      <c r="B874" t="s">
        <v>2215</v>
      </c>
      <c r="C874" t="s">
        <v>2216</v>
      </c>
      <c r="D874">
        <v>1</v>
      </c>
      <c r="E874">
        <v>0.18</v>
      </c>
      <c r="F874">
        <f t="shared" si="13"/>
        <v>95.900000000000134</v>
      </c>
      <c r="G874" t="str">
        <f>IF(F874&gt;(Options!$B$5+Options!$B$6),"C",IF(F874&lt;=(Options!$B$5),"A","B"))</f>
        <v>C</v>
      </c>
    </row>
    <row r="875" spans="1:7" x14ac:dyDescent="0.25">
      <c r="A875" t="s">
        <v>2848</v>
      </c>
      <c r="B875" t="s">
        <v>117</v>
      </c>
      <c r="C875" t="s">
        <v>22</v>
      </c>
      <c r="D875">
        <v>1</v>
      </c>
      <c r="E875">
        <v>0.18</v>
      </c>
      <c r="F875">
        <f t="shared" si="13"/>
        <v>96.08000000000014</v>
      </c>
      <c r="G875" t="str">
        <f>IF(F875&gt;(Options!$B$5+Options!$B$6),"C",IF(F875&lt;=(Options!$B$5),"A","B"))</f>
        <v>C</v>
      </c>
    </row>
    <row r="876" spans="1:7" x14ac:dyDescent="0.25">
      <c r="A876" t="s">
        <v>2848</v>
      </c>
      <c r="B876" t="s">
        <v>338</v>
      </c>
      <c r="C876" t="s">
        <v>342</v>
      </c>
      <c r="D876">
        <v>1</v>
      </c>
      <c r="E876">
        <v>0.18</v>
      </c>
      <c r="F876">
        <f t="shared" si="13"/>
        <v>96.260000000000147</v>
      </c>
      <c r="G876" t="str">
        <f>IF(F876&gt;(Options!$B$5+Options!$B$6),"C",IF(F876&lt;=(Options!$B$5),"A","B"))</f>
        <v>C</v>
      </c>
    </row>
    <row r="877" spans="1:7" x14ac:dyDescent="0.25">
      <c r="A877" t="s">
        <v>2848</v>
      </c>
      <c r="B877" t="s">
        <v>338</v>
      </c>
      <c r="C877" t="s">
        <v>2241</v>
      </c>
      <c r="D877">
        <v>1</v>
      </c>
      <c r="E877">
        <v>0.18</v>
      </c>
      <c r="F877">
        <f t="shared" si="13"/>
        <v>96.440000000000154</v>
      </c>
      <c r="G877" t="str">
        <f>IF(F877&gt;(Options!$B$5+Options!$B$6),"C",IF(F877&lt;=(Options!$B$5),"A","B"))</f>
        <v>C</v>
      </c>
    </row>
    <row r="878" spans="1:7" x14ac:dyDescent="0.25">
      <c r="A878" t="s">
        <v>2848</v>
      </c>
      <c r="B878" t="s">
        <v>338</v>
      </c>
      <c r="C878" t="s">
        <v>2200</v>
      </c>
      <c r="D878">
        <v>1</v>
      </c>
      <c r="E878">
        <v>0.18</v>
      </c>
      <c r="F878">
        <f t="shared" si="13"/>
        <v>96.620000000000161</v>
      </c>
      <c r="G878" t="str">
        <f>IF(F878&gt;(Options!$B$5+Options!$B$6),"C",IF(F878&lt;=(Options!$B$5),"A","B"))</f>
        <v>C</v>
      </c>
    </row>
    <row r="879" spans="1:7" x14ac:dyDescent="0.25">
      <c r="A879" t="s">
        <v>2848</v>
      </c>
      <c r="B879" t="s">
        <v>338</v>
      </c>
      <c r="C879" t="s">
        <v>339</v>
      </c>
      <c r="D879">
        <v>1</v>
      </c>
      <c r="E879">
        <v>0.18</v>
      </c>
      <c r="F879">
        <f t="shared" si="13"/>
        <v>96.800000000000168</v>
      </c>
      <c r="G879" t="str">
        <f>IF(F879&gt;(Options!$B$5+Options!$B$6),"C",IF(F879&lt;=(Options!$B$5),"A","B"))</f>
        <v>C</v>
      </c>
    </row>
    <row r="880" spans="1:7" x14ac:dyDescent="0.25">
      <c r="A880" t="s">
        <v>2848</v>
      </c>
      <c r="B880" t="s">
        <v>2295</v>
      </c>
      <c r="C880" t="s">
        <v>22</v>
      </c>
      <c r="D880">
        <v>1</v>
      </c>
      <c r="E880">
        <v>0.18</v>
      </c>
      <c r="F880">
        <f t="shared" si="13"/>
        <v>96.980000000000175</v>
      </c>
      <c r="G880" t="str">
        <f>IF(F880&gt;(Options!$B$5+Options!$B$6),"C",IF(F880&lt;=(Options!$B$5),"A","B"))</f>
        <v>C</v>
      </c>
    </row>
    <row r="881" spans="1:7" x14ac:dyDescent="0.25">
      <c r="A881" t="s">
        <v>2848</v>
      </c>
      <c r="B881" t="s">
        <v>67</v>
      </c>
      <c r="C881" t="s">
        <v>22</v>
      </c>
      <c r="D881">
        <v>1</v>
      </c>
      <c r="E881">
        <v>0.18</v>
      </c>
      <c r="F881">
        <f t="shared" si="13"/>
        <v>97.160000000000181</v>
      </c>
      <c r="G881" t="str">
        <f>IF(F881&gt;(Options!$B$5+Options!$B$6),"C",IF(F881&lt;=(Options!$B$5),"A","B"))</f>
        <v>C</v>
      </c>
    </row>
    <row r="882" spans="1:7" x14ac:dyDescent="0.25">
      <c r="A882" t="s">
        <v>2848</v>
      </c>
      <c r="B882" t="s">
        <v>194</v>
      </c>
      <c r="C882" t="s">
        <v>258</v>
      </c>
      <c r="D882">
        <v>1</v>
      </c>
      <c r="E882">
        <v>0.18</v>
      </c>
      <c r="F882">
        <f t="shared" si="13"/>
        <v>97.340000000000188</v>
      </c>
      <c r="G882" t="str">
        <f>IF(F882&gt;(Options!$B$5+Options!$B$6),"C",IF(F882&lt;=(Options!$B$5),"A","B"))</f>
        <v>C</v>
      </c>
    </row>
    <row r="883" spans="1:7" x14ac:dyDescent="0.25">
      <c r="A883" t="s">
        <v>2848</v>
      </c>
      <c r="B883" t="s">
        <v>46</v>
      </c>
      <c r="C883" t="s">
        <v>22</v>
      </c>
      <c r="D883">
        <v>1</v>
      </c>
      <c r="E883">
        <v>0.18</v>
      </c>
      <c r="F883">
        <f t="shared" si="13"/>
        <v>97.520000000000195</v>
      </c>
      <c r="G883" t="str">
        <f>IF(F883&gt;(Options!$B$5+Options!$B$6),"C",IF(F883&lt;=(Options!$B$5),"A","B"))</f>
        <v>C</v>
      </c>
    </row>
    <row r="884" spans="1:7" x14ac:dyDescent="0.25">
      <c r="A884" t="s">
        <v>2848</v>
      </c>
      <c r="B884" t="s">
        <v>3298</v>
      </c>
      <c r="C884" t="s">
        <v>2216</v>
      </c>
      <c r="D884">
        <v>1</v>
      </c>
      <c r="E884">
        <v>0.18</v>
      </c>
      <c r="F884">
        <f t="shared" si="13"/>
        <v>97.700000000000202</v>
      </c>
      <c r="G884" t="str">
        <f>IF(F884&gt;(Options!$B$5+Options!$B$6),"C",IF(F884&lt;=(Options!$B$5),"A","B"))</f>
        <v>C</v>
      </c>
    </row>
    <row r="885" spans="1:7" x14ac:dyDescent="0.25">
      <c r="A885" t="s">
        <v>2848</v>
      </c>
      <c r="B885" t="s">
        <v>2247</v>
      </c>
      <c r="C885" t="s">
        <v>2243</v>
      </c>
      <c r="D885">
        <v>1</v>
      </c>
      <c r="E885">
        <v>0.18</v>
      </c>
      <c r="F885">
        <f t="shared" si="13"/>
        <v>97.880000000000209</v>
      </c>
      <c r="G885" t="str">
        <f>IF(F885&gt;(Options!$B$5+Options!$B$6),"C",IF(F885&lt;=(Options!$B$5),"A","B"))</f>
        <v>C</v>
      </c>
    </row>
    <row r="886" spans="1:7" x14ac:dyDescent="0.25">
      <c r="A886" t="s">
        <v>2848</v>
      </c>
      <c r="B886" t="s">
        <v>2247</v>
      </c>
      <c r="C886" t="s">
        <v>2244</v>
      </c>
      <c r="D886">
        <v>1</v>
      </c>
      <c r="E886">
        <v>0.18</v>
      </c>
      <c r="F886">
        <f t="shared" si="13"/>
        <v>98.060000000000215</v>
      </c>
      <c r="G886" t="str">
        <f>IF(F886&gt;(Options!$B$5+Options!$B$6),"C",IF(F886&lt;=(Options!$B$5),"A","B"))</f>
        <v>C</v>
      </c>
    </row>
    <row r="887" spans="1:7" x14ac:dyDescent="0.25">
      <c r="A887" t="s">
        <v>2848</v>
      </c>
      <c r="B887" t="s">
        <v>38</v>
      </c>
      <c r="C887" t="s">
        <v>22</v>
      </c>
      <c r="D887">
        <v>1</v>
      </c>
      <c r="E887">
        <v>0.18</v>
      </c>
      <c r="F887">
        <f t="shared" si="13"/>
        <v>98.240000000000222</v>
      </c>
      <c r="G887" t="str">
        <f>IF(F887&gt;(Options!$B$5+Options!$B$6),"C",IF(F887&lt;=(Options!$B$5),"A","B"))</f>
        <v>C</v>
      </c>
    </row>
    <row r="888" spans="1:7" x14ac:dyDescent="0.25">
      <c r="A888" t="s">
        <v>2848</v>
      </c>
      <c r="B888" t="s">
        <v>2245</v>
      </c>
      <c r="C888" t="s">
        <v>2246</v>
      </c>
      <c r="D888">
        <v>1</v>
      </c>
      <c r="E888">
        <v>0.18</v>
      </c>
      <c r="F888">
        <f t="shared" si="13"/>
        <v>98.420000000000229</v>
      </c>
      <c r="G888" t="str">
        <f>IF(F888&gt;(Options!$B$5+Options!$B$6),"C",IF(F888&lt;=(Options!$B$5),"A","B"))</f>
        <v>C</v>
      </c>
    </row>
    <row r="889" spans="1:7" x14ac:dyDescent="0.25">
      <c r="A889" t="s">
        <v>2848</v>
      </c>
      <c r="B889" t="s">
        <v>2231</v>
      </c>
      <c r="C889" t="s">
        <v>2214</v>
      </c>
      <c r="D889">
        <v>1</v>
      </c>
      <c r="E889">
        <v>0.18</v>
      </c>
      <c r="F889">
        <f t="shared" si="13"/>
        <v>98.600000000000236</v>
      </c>
      <c r="G889" t="str">
        <f>IF(F889&gt;(Options!$B$5+Options!$B$6),"C",IF(F889&lt;=(Options!$B$5),"A","B"))</f>
        <v>C</v>
      </c>
    </row>
    <row r="890" spans="1:7" x14ac:dyDescent="0.25">
      <c r="A890" t="s">
        <v>2848</v>
      </c>
      <c r="B890" t="s">
        <v>2242</v>
      </c>
      <c r="C890" t="s">
        <v>2244</v>
      </c>
      <c r="D890">
        <v>1</v>
      </c>
      <c r="E890">
        <v>0.18</v>
      </c>
      <c r="F890">
        <f t="shared" si="13"/>
        <v>98.780000000000243</v>
      </c>
      <c r="G890" t="str">
        <f>IF(F890&gt;(Options!$B$5+Options!$B$6),"C",IF(F890&lt;=(Options!$B$5),"A","B"))</f>
        <v>C</v>
      </c>
    </row>
    <row r="891" spans="1:7" x14ac:dyDescent="0.25">
      <c r="A891" t="s">
        <v>2848</v>
      </c>
      <c r="B891" t="s">
        <v>2230</v>
      </c>
      <c r="C891" t="s">
        <v>2214</v>
      </c>
      <c r="D891">
        <v>1</v>
      </c>
      <c r="E891">
        <v>0.18</v>
      </c>
      <c r="F891">
        <f t="shared" si="13"/>
        <v>98.96000000000025</v>
      </c>
      <c r="G891" t="str">
        <f>IF(F891&gt;(Options!$B$5+Options!$B$6),"C",IF(F891&lt;=(Options!$B$5),"A","B"))</f>
        <v>C</v>
      </c>
    </row>
    <row r="892" spans="1:7" x14ac:dyDescent="0.25">
      <c r="A892" t="s">
        <v>2848</v>
      </c>
      <c r="B892" t="s">
        <v>47</v>
      </c>
      <c r="C892" t="s">
        <v>22</v>
      </c>
      <c r="D892">
        <v>1</v>
      </c>
      <c r="E892">
        <v>0.18</v>
      </c>
      <c r="F892">
        <f t="shared" si="13"/>
        <v>99.140000000000256</v>
      </c>
      <c r="G892" t="str">
        <f>IF(F892&gt;(Options!$B$5+Options!$B$6),"C",IF(F892&lt;=(Options!$B$5),"A","B"))</f>
        <v>C</v>
      </c>
    </row>
    <row r="893" spans="1:7" x14ac:dyDescent="0.25">
      <c r="A893" t="s">
        <v>2848</v>
      </c>
      <c r="B893" t="s">
        <v>105</v>
      </c>
      <c r="C893" t="s">
        <v>22</v>
      </c>
      <c r="D893">
        <v>1</v>
      </c>
      <c r="E893">
        <v>0.18</v>
      </c>
      <c r="F893">
        <f t="shared" si="13"/>
        <v>99.320000000000263</v>
      </c>
      <c r="G893" t="str">
        <f>IF(F893&gt;(Options!$B$5+Options!$B$6),"C",IF(F893&lt;=(Options!$B$5),"A","B"))</f>
        <v>C</v>
      </c>
    </row>
    <row r="894" spans="1:7" x14ac:dyDescent="0.25">
      <c r="A894" t="s">
        <v>2848</v>
      </c>
      <c r="B894" t="s">
        <v>91</v>
      </c>
      <c r="C894" t="s">
        <v>22</v>
      </c>
      <c r="D894">
        <v>1</v>
      </c>
      <c r="E894">
        <v>0.18</v>
      </c>
      <c r="F894">
        <f t="shared" si="13"/>
        <v>99.50000000000027</v>
      </c>
      <c r="G894" t="str">
        <f>IF(F894&gt;(Options!$B$5+Options!$B$6),"C",IF(F894&lt;=(Options!$B$5),"A","B"))</f>
        <v>C</v>
      </c>
    </row>
    <row r="895" spans="1:7" x14ac:dyDescent="0.25">
      <c r="A895" t="s">
        <v>2848</v>
      </c>
      <c r="B895" t="s">
        <v>2204</v>
      </c>
      <c r="C895" t="s">
        <v>22</v>
      </c>
      <c r="D895">
        <v>1</v>
      </c>
      <c r="E895">
        <v>0.18</v>
      </c>
      <c r="F895">
        <f t="shared" si="13"/>
        <v>99.680000000000277</v>
      </c>
      <c r="G895" t="str">
        <f>IF(F895&gt;(Options!$B$5+Options!$B$6),"C",IF(F895&lt;=(Options!$B$5),"A","B"))</f>
        <v>C</v>
      </c>
    </row>
    <row r="896" spans="1:7" x14ac:dyDescent="0.25">
      <c r="A896" t="s">
        <v>2848</v>
      </c>
      <c r="B896" t="s">
        <v>134</v>
      </c>
      <c r="C896" t="s">
        <v>135</v>
      </c>
      <c r="D896">
        <v>1</v>
      </c>
      <c r="E896">
        <v>0.18</v>
      </c>
      <c r="F896">
        <f t="shared" si="13"/>
        <v>99.860000000000284</v>
      </c>
      <c r="G896" t="str">
        <f>IF(F896&gt;(Options!$B$5+Options!$B$6),"C",IF(F896&lt;=(Options!$B$5),"A","B"))</f>
        <v>C</v>
      </c>
    </row>
    <row r="897" spans="1:7" x14ac:dyDescent="0.25">
      <c r="A897" t="s">
        <v>2848</v>
      </c>
      <c r="B897" t="s">
        <v>2217</v>
      </c>
      <c r="C897" t="s">
        <v>2216</v>
      </c>
      <c r="D897">
        <v>1</v>
      </c>
      <c r="E897">
        <v>0.18</v>
      </c>
      <c r="F897">
        <f t="shared" si="13"/>
        <v>100.04000000000029</v>
      </c>
      <c r="G897" t="str">
        <f>IF(F897&gt;(Options!$B$5+Options!$B$6),"C",IF(F897&lt;=(Options!$B$5),"A","B"))</f>
        <v>C</v>
      </c>
    </row>
    <row r="898" spans="1:7" x14ac:dyDescent="0.25">
      <c r="A898" t="s">
        <v>2848</v>
      </c>
      <c r="B898" t="s">
        <v>76</v>
      </c>
      <c r="C898" t="s">
        <v>22</v>
      </c>
      <c r="D898">
        <v>1</v>
      </c>
      <c r="E898">
        <v>0.18</v>
      </c>
      <c r="F898">
        <f t="shared" ref="F898:F961" si="14">SUMIF(A897,A898,F897)+E898</f>
        <v>100.2200000000003</v>
      </c>
      <c r="G898" t="str">
        <f>IF(F898&gt;(Options!$B$5+Options!$B$6),"C",IF(F898&lt;=(Options!$B$5),"A","B"))</f>
        <v>C</v>
      </c>
    </row>
    <row r="899" spans="1:7" x14ac:dyDescent="0.25">
      <c r="A899" t="s">
        <v>2849</v>
      </c>
      <c r="B899" t="s">
        <v>57</v>
      </c>
      <c r="C899" t="s">
        <v>22</v>
      </c>
      <c r="D899">
        <v>95</v>
      </c>
      <c r="E899">
        <v>29.14</v>
      </c>
      <c r="F899">
        <f t="shared" si="14"/>
        <v>29.14</v>
      </c>
      <c r="G899" t="str">
        <f>IF(F899&gt;(Options!$B$5+Options!$B$6),"C",IF(F899&lt;=(Options!$B$5),"A","B"))</f>
        <v>A</v>
      </c>
    </row>
    <row r="900" spans="1:7" x14ac:dyDescent="0.25">
      <c r="A900" t="s">
        <v>2849</v>
      </c>
      <c r="B900" t="s">
        <v>59</v>
      </c>
      <c r="C900" t="s">
        <v>22</v>
      </c>
      <c r="D900">
        <v>75</v>
      </c>
      <c r="E900">
        <v>23.01</v>
      </c>
      <c r="F900">
        <f t="shared" si="14"/>
        <v>52.150000000000006</v>
      </c>
      <c r="G900" t="str">
        <f>IF(F900&gt;(Options!$B$5+Options!$B$6),"C",IF(F900&lt;=(Options!$B$5),"A","B"))</f>
        <v>A</v>
      </c>
    </row>
    <row r="901" spans="1:7" x14ac:dyDescent="0.25">
      <c r="A901" t="s">
        <v>2849</v>
      </c>
      <c r="B901" t="s">
        <v>89</v>
      </c>
      <c r="C901" t="s">
        <v>22</v>
      </c>
      <c r="D901">
        <v>9</v>
      </c>
      <c r="E901">
        <v>2.76</v>
      </c>
      <c r="F901">
        <f t="shared" si="14"/>
        <v>54.910000000000004</v>
      </c>
      <c r="G901" t="str">
        <f>IF(F901&gt;(Options!$B$5+Options!$B$6),"C",IF(F901&lt;=(Options!$B$5),"A","B"))</f>
        <v>A</v>
      </c>
    </row>
    <row r="902" spans="1:7" x14ac:dyDescent="0.25">
      <c r="A902" t="s">
        <v>2849</v>
      </c>
      <c r="B902" t="s">
        <v>132</v>
      </c>
      <c r="C902" t="s">
        <v>193</v>
      </c>
      <c r="D902">
        <v>9</v>
      </c>
      <c r="E902">
        <v>2.76</v>
      </c>
      <c r="F902">
        <f t="shared" si="14"/>
        <v>57.67</v>
      </c>
      <c r="G902" t="str">
        <f>IF(F902&gt;(Options!$B$5+Options!$B$6),"C",IF(F902&lt;=(Options!$B$5),"A","B"))</f>
        <v>A</v>
      </c>
    </row>
    <row r="903" spans="1:7" x14ac:dyDescent="0.25">
      <c r="A903" t="s">
        <v>2849</v>
      </c>
      <c r="B903" t="s">
        <v>2756</v>
      </c>
      <c r="C903" t="s">
        <v>22</v>
      </c>
      <c r="D903">
        <v>9</v>
      </c>
      <c r="E903">
        <v>2.76</v>
      </c>
      <c r="F903">
        <f t="shared" si="14"/>
        <v>60.43</v>
      </c>
      <c r="G903" t="str">
        <f>IF(F903&gt;(Options!$B$5+Options!$B$6),"C",IF(F903&lt;=(Options!$B$5),"A","B"))</f>
        <v>A</v>
      </c>
    </row>
    <row r="904" spans="1:7" x14ac:dyDescent="0.25">
      <c r="A904" t="s">
        <v>2849</v>
      </c>
      <c r="B904" t="s">
        <v>3044</v>
      </c>
      <c r="C904" t="s">
        <v>22</v>
      </c>
      <c r="D904">
        <v>8</v>
      </c>
      <c r="E904">
        <v>2.4500000000000002</v>
      </c>
      <c r="F904">
        <f t="shared" si="14"/>
        <v>62.88</v>
      </c>
      <c r="G904" t="str">
        <f>IF(F904&gt;(Options!$B$5+Options!$B$6),"C",IF(F904&lt;=(Options!$B$5),"A","B"))</f>
        <v>A</v>
      </c>
    </row>
    <row r="905" spans="1:7" x14ac:dyDescent="0.25">
      <c r="A905" t="s">
        <v>2849</v>
      </c>
      <c r="B905" t="s">
        <v>132</v>
      </c>
      <c r="C905" t="s">
        <v>146</v>
      </c>
      <c r="D905">
        <v>8</v>
      </c>
      <c r="E905">
        <v>2.4500000000000002</v>
      </c>
      <c r="F905">
        <f t="shared" si="14"/>
        <v>65.33</v>
      </c>
      <c r="G905" t="str">
        <f>IF(F905&gt;(Options!$B$5+Options!$B$6),"C",IF(F905&lt;=(Options!$B$5),"A","B"))</f>
        <v>B</v>
      </c>
    </row>
    <row r="906" spans="1:7" x14ac:dyDescent="0.25">
      <c r="A906" t="s">
        <v>2849</v>
      </c>
      <c r="B906" t="s">
        <v>66</v>
      </c>
      <c r="C906" t="s">
        <v>22</v>
      </c>
      <c r="D906">
        <v>8</v>
      </c>
      <c r="E906">
        <v>2.4500000000000002</v>
      </c>
      <c r="F906">
        <f t="shared" si="14"/>
        <v>67.78</v>
      </c>
      <c r="G906" t="str">
        <f>IF(F906&gt;(Options!$B$5+Options!$B$6),"C",IF(F906&lt;=(Options!$B$5),"A","B"))</f>
        <v>B</v>
      </c>
    </row>
    <row r="907" spans="1:7" x14ac:dyDescent="0.25">
      <c r="A907" t="s">
        <v>2849</v>
      </c>
      <c r="B907" t="s">
        <v>2767</v>
      </c>
      <c r="C907" t="s">
        <v>22</v>
      </c>
      <c r="D907">
        <v>6</v>
      </c>
      <c r="E907">
        <v>1.84</v>
      </c>
      <c r="F907">
        <f t="shared" si="14"/>
        <v>69.62</v>
      </c>
      <c r="G907" t="str">
        <f>IF(F907&gt;(Options!$B$5+Options!$B$6),"C",IF(F907&lt;=(Options!$B$5),"A","B"))</f>
        <v>B</v>
      </c>
    </row>
    <row r="908" spans="1:7" x14ac:dyDescent="0.25">
      <c r="A908" t="s">
        <v>2849</v>
      </c>
      <c r="B908" t="s">
        <v>27</v>
      </c>
      <c r="C908" t="s">
        <v>22</v>
      </c>
      <c r="D908">
        <v>6</v>
      </c>
      <c r="E908">
        <v>1.84</v>
      </c>
      <c r="F908">
        <f t="shared" si="14"/>
        <v>71.460000000000008</v>
      </c>
      <c r="G908" t="str">
        <f>IF(F908&gt;(Options!$B$5+Options!$B$6),"C",IF(F908&lt;=(Options!$B$5),"A","B"))</f>
        <v>B</v>
      </c>
    </row>
    <row r="909" spans="1:7" x14ac:dyDescent="0.25">
      <c r="A909" t="s">
        <v>2849</v>
      </c>
      <c r="B909" t="s">
        <v>83</v>
      </c>
      <c r="C909" t="s">
        <v>84</v>
      </c>
      <c r="D909">
        <v>5</v>
      </c>
      <c r="E909">
        <v>1.53</v>
      </c>
      <c r="F909">
        <f t="shared" si="14"/>
        <v>72.990000000000009</v>
      </c>
      <c r="G909" t="str">
        <f>IF(F909&gt;(Options!$B$5+Options!$B$6),"C",IF(F909&lt;=(Options!$B$5),"A","B"))</f>
        <v>B</v>
      </c>
    </row>
    <row r="910" spans="1:7" x14ac:dyDescent="0.25">
      <c r="A910" t="s">
        <v>2849</v>
      </c>
      <c r="B910" t="s">
        <v>145</v>
      </c>
      <c r="C910" t="s">
        <v>193</v>
      </c>
      <c r="D910">
        <v>5</v>
      </c>
      <c r="E910">
        <v>1.53</v>
      </c>
      <c r="F910">
        <f t="shared" si="14"/>
        <v>74.52000000000001</v>
      </c>
      <c r="G910" t="str">
        <f>IF(F910&gt;(Options!$B$5+Options!$B$6),"C",IF(F910&lt;=(Options!$B$5),"A","B"))</f>
        <v>B</v>
      </c>
    </row>
    <row r="911" spans="1:7" x14ac:dyDescent="0.25">
      <c r="A911" t="s">
        <v>2849</v>
      </c>
      <c r="B911" t="s">
        <v>39</v>
      </c>
      <c r="C911" t="s">
        <v>22</v>
      </c>
      <c r="D911">
        <v>4</v>
      </c>
      <c r="E911">
        <v>1.23</v>
      </c>
      <c r="F911">
        <f t="shared" si="14"/>
        <v>75.750000000000014</v>
      </c>
      <c r="G911" t="str">
        <f>IF(F911&gt;(Options!$B$5+Options!$B$6),"C",IF(F911&lt;=(Options!$B$5),"A","B"))</f>
        <v>B</v>
      </c>
    </row>
    <row r="912" spans="1:7" x14ac:dyDescent="0.25">
      <c r="A912" t="s">
        <v>2849</v>
      </c>
      <c r="B912" t="s">
        <v>316</v>
      </c>
      <c r="C912" t="s">
        <v>22</v>
      </c>
      <c r="D912">
        <v>4</v>
      </c>
      <c r="E912">
        <v>1.23</v>
      </c>
      <c r="F912">
        <f t="shared" si="14"/>
        <v>76.980000000000018</v>
      </c>
      <c r="G912" t="str">
        <f>IF(F912&gt;(Options!$B$5+Options!$B$6),"C",IF(F912&lt;=(Options!$B$5),"A","B"))</f>
        <v>B</v>
      </c>
    </row>
    <row r="913" spans="1:7" x14ac:dyDescent="0.25">
      <c r="A913" t="s">
        <v>2849</v>
      </c>
      <c r="B913" t="s">
        <v>181</v>
      </c>
      <c r="C913" t="s">
        <v>22</v>
      </c>
      <c r="D913">
        <v>3</v>
      </c>
      <c r="E913">
        <v>0.92</v>
      </c>
      <c r="F913">
        <f t="shared" si="14"/>
        <v>77.90000000000002</v>
      </c>
      <c r="G913" t="str">
        <f>IF(F913&gt;(Options!$B$5+Options!$B$6),"C",IF(F913&lt;=(Options!$B$5),"A","B"))</f>
        <v>B</v>
      </c>
    </row>
    <row r="914" spans="1:7" x14ac:dyDescent="0.25">
      <c r="A914" t="s">
        <v>2849</v>
      </c>
      <c r="B914" t="s">
        <v>2293</v>
      </c>
      <c r="C914" t="s">
        <v>22</v>
      </c>
      <c r="D914">
        <v>3</v>
      </c>
      <c r="E914">
        <v>0.92</v>
      </c>
      <c r="F914">
        <f t="shared" si="14"/>
        <v>78.820000000000022</v>
      </c>
      <c r="G914" t="str">
        <f>IF(F914&gt;(Options!$B$5+Options!$B$6),"C",IF(F914&lt;=(Options!$B$5),"A","B"))</f>
        <v>B</v>
      </c>
    </row>
    <row r="915" spans="1:7" x14ac:dyDescent="0.25">
      <c r="A915" t="s">
        <v>2849</v>
      </c>
      <c r="B915" t="s">
        <v>145</v>
      </c>
      <c r="C915" t="s">
        <v>146</v>
      </c>
      <c r="D915">
        <v>3</v>
      </c>
      <c r="E915">
        <v>0.92</v>
      </c>
      <c r="F915">
        <f t="shared" si="14"/>
        <v>79.740000000000023</v>
      </c>
      <c r="G915" t="str">
        <f>IF(F915&gt;(Options!$B$5+Options!$B$6),"C",IF(F915&lt;=(Options!$B$5),"A","B"))</f>
        <v>B</v>
      </c>
    </row>
    <row r="916" spans="1:7" x14ac:dyDescent="0.25">
      <c r="A916" t="s">
        <v>2849</v>
      </c>
      <c r="B916" t="s">
        <v>145</v>
      </c>
      <c r="C916" t="s">
        <v>258</v>
      </c>
      <c r="D916">
        <v>3</v>
      </c>
      <c r="E916">
        <v>0.92</v>
      </c>
      <c r="F916">
        <f t="shared" si="14"/>
        <v>80.660000000000025</v>
      </c>
      <c r="G916" t="str">
        <f>IF(F916&gt;(Options!$B$5+Options!$B$6),"C",IF(F916&lt;=(Options!$B$5),"A","B"))</f>
        <v>B</v>
      </c>
    </row>
    <row r="917" spans="1:7" x14ac:dyDescent="0.25">
      <c r="A917" t="s">
        <v>2849</v>
      </c>
      <c r="B917" t="s">
        <v>35</v>
      </c>
      <c r="C917" t="s">
        <v>22</v>
      </c>
      <c r="D917">
        <v>3</v>
      </c>
      <c r="E917">
        <v>0.92</v>
      </c>
      <c r="F917">
        <f t="shared" si="14"/>
        <v>81.580000000000027</v>
      </c>
      <c r="G917" t="str">
        <f>IF(F917&gt;(Options!$B$5+Options!$B$6),"C",IF(F917&lt;=(Options!$B$5),"A","B"))</f>
        <v>B</v>
      </c>
    </row>
    <row r="918" spans="1:7" x14ac:dyDescent="0.25">
      <c r="A918" t="s">
        <v>2849</v>
      </c>
      <c r="B918" t="s">
        <v>2308</v>
      </c>
      <c r="C918" t="s">
        <v>22</v>
      </c>
      <c r="D918">
        <v>3</v>
      </c>
      <c r="E918">
        <v>0.92</v>
      </c>
      <c r="F918">
        <f t="shared" si="14"/>
        <v>82.500000000000028</v>
      </c>
      <c r="G918" t="str">
        <f>IF(F918&gt;(Options!$B$5+Options!$B$6),"C",IF(F918&lt;=(Options!$B$5),"A","B"))</f>
        <v>B</v>
      </c>
    </row>
    <row r="919" spans="1:7" x14ac:dyDescent="0.25">
      <c r="A919" t="s">
        <v>2849</v>
      </c>
      <c r="B919" t="s">
        <v>329</v>
      </c>
      <c r="C919" t="s">
        <v>22</v>
      </c>
      <c r="D919">
        <v>3</v>
      </c>
      <c r="E919">
        <v>0.92</v>
      </c>
      <c r="F919">
        <f t="shared" si="14"/>
        <v>83.42000000000003</v>
      </c>
      <c r="G919" t="str">
        <f>IF(F919&gt;(Options!$B$5+Options!$B$6),"C",IF(F919&lt;=(Options!$B$5),"A","B"))</f>
        <v>B</v>
      </c>
    </row>
    <row r="920" spans="1:7" x14ac:dyDescent="0.25">
      <c r="A920" t="s">
        <v>2849</v>
      </c>
      <c r="B920" t="s">
        <v>58</v>
      </c>
      <c r="C920" t="s">
        <v>22</v>
      </c>
      <c r="D920">
        <v>2</v>
      </c>
      <c r="E920">
        <v>0.61</v>
      </c>
      <c r="F920">
        <f t="shared" si="14"/>
        <v>84.03000000000003</v>
      </c>
      <c r="G920" t="str">
        <f>IF(F920&gt;(Options!$B$5+Options!$B$6),"C",IF(F920&lt;=(Options!$B$5),"A","B"))</f>
        <v>B</v>
      </c>
    </row>
    <row r="921" spans="1:7" x14ac:dyDescent="0.25">
      <c r="A921" t="s">
        <v>2849</v>
      </c>
      <c r="B921" t="s">
        <v>127</v>
      </c>
      <c r="C921" t="s">
        <v>22</v>
      </c>
      <c r="D921">
        <v>2</v>
      </c>
      <c r="E921">
        <v>0.61</v>
      </c>
      <c r="F921">
        <f t="shared" si="14"/>
        <v>84.640000000000029</v>
      </c>
      <c r="G921" t="str">
        <f>IF(F921&gt;(Options!$B$5+Options!$B$6),"C",IF(F921&lt;=(Options!$B$5),"A","B"))</f>
        <v>B</v>
      </c>
    </row>
    <row r="922" spans="1:7" x14ac:dyDescent="0.25">
      <c r="A922" t="s">
        <v>2849</v>
      </c>
      <c r="B922" t="s">
        <v>40</v>
      </c>
      <c r="C922" t="s">
        <v>22</v>
      </c>
      <c r="D922">
        <v>2</v>
      </c>
      <c r="E922">
        <v>0.61</v>
      </c>
      <c r="F922">
        <f t="shared" si="14"/>
        <v>85.250000000000028</v>
      </c>
      <c r="G922" t="str">
        <f>IF(F922&gt;(Options!$B$5+Options!$B$6),"C",IF(F922&lt;=(Options!$B$5),"A","B"))</f>
        <v>C</v>
      </c>
    </row>
    <row r="923" spans="1:7" x14ac:dyDescent="0.25">
      <c r="A923" t="s">
        <v>2849</v>
      </c>
      <c r="B923" t="s">
        <v>112</v>
      </c>
      <c r="C923" t="s">
        <v>22</v>
      </c>
      <c r="D923">
        <v>2</v>
      </c>
      <c r="E923">
        <v>0.61</v>
      </c>
      <c r="F923">
        <f t="shared" si="14"/>
        <v>85.860000000000028</v>
      </c>
      <c r="G923" t="str">
        <f>IF(F923&gt;(Options!$B$5+Options!$B$6),"C",IF(F923&lt;=(Options!$B$5),"A","B"))</f>
        <v>C</v>
      </c>
    </row>
    <row r="924" spans="1:7" x14ac:dyDescent="0.25">
      <c r="A924" t="s">
        <v>2849</v>
      </c>
      <c r="B924" t="s">
        <v>2789</v>
      </c>
      <c r="C924" t="s">
        <v>22</v>
      </c>
      <c r="D924">
        <v>2</v>
      </c>
      <c r="E924">
        <v>0.61</v>
      </c>
      <c r="F924">
        <f t="shared" si="14"/>
        <v>86.470000000000027</v>
      </c>
      <c r="G924" t="str">
        <f>IF(F924&gt;(Options!$B$5+Options!$B$6),"C",IF(F924&lt;=(Options!$B$5),"A","B"))</f>
        <v>C</v>
      </c>
    </row>
    <row r="925" spans="1:7" x14ac:dyDescent="0.25">
      <c r="A925" t="s">
        <v>2849</v>
      </c>
      <c r="B925" t="s">
        <v>43</v>
      </c>
      <c r="C925" t="s">
        <v>22</v>
      </c>
      <c r="D925">
        <v>2</v>
      </c>
      <c r="E925">
        <v>0.61</v>
      </c>
      <c r="F925">
        <f t="shared" si="14"/>
        <v>87.080000000000027</v>
      </c>
      <c r="G925" t="str">
        <f>IF(F925&gt;(Options!$B$5+Options!$B$6),"C",IF(F925&lt;=(Options!$B$5),"A","B"))</f>
        <v>C</v>
      </c>
    </row>
    <row r="926" spans="1:7" x14ac:dyDescent="0.25">
      <c r="A926" t="s">
        <v>2849</v>
      </c>
      <c r="B926" t="s">
        <v>3303</v>
      </c>
      <c r="C926" t="s">
        <v>22</v>
      </c>
      <c r="D926">
        <v>2</v>
      </c>
      <c r="E926">
        <v>0.61</v>
      </c>
      <c r="F926">
        <f t="shared" si="14"/>
        <v>87.690000000000026</v>
      </c>
      <c r="G926" t="str">
        <f>IF(F926&gt;(Options!$B$5+Options!$B$6),"C",IF(F926&lt;=(Options!$B$5),"A","B"))</f>
        <v>C</v>
      </c>
    </row>
    <row r="927" spans="1:7" x14ac:dyDescent="0.25">
      <c r="A927" t="s">
        <v>2849</v>
      </c>
      <c r="B927" t="s">
        <v>56</v>
      </c>
      <c r="C927" t="s">
        <v>22</v>
      </c>
      <c r="D927">
        <v>2</v>
      </c>
      <c r="E927">
        <v>0.61</v>
      </c>
      <c r="F927">
        <f t="shared" si="14"/>
        <v>88.300000000000026</v>
      </c>
      <c r="G927" t="str">
        <f>IF(F927&gt;(Options!$B$5+Options!$B$6),"C",IF(F927&lt;=(Options!$B$5),"A","B"))</f>
        <v>C</v>
      </c>
    </row>
    <row r="928" spans="1:7" x14ac:dyDescent="0.25">
      <c r="A928" t="s">
        <v>2849</v>
      </c>
      <c r="B928" t="s">
        <v>189</v>
      </c>
      <c r="C928" t="s">
        <v>22</v>
      </c>
      <c r="D928">
        <v>1</v>
      </c>
      <c r="E928">
        <v>0.31</v>
      </c>
      <c r="F928">
        <f t="shared" si="14"/>
        <v>88.610000000000028</v>
      </c>
      <c r="G928" t="str">
        <f>IF(F928&gt;(Options!$B$5+Options!$B$6),"C",IF(F928&lt;=(Options!$B$5),"A","B"))</f>
        <v>C</v>
      </c>
    </row>
    <row r="929" spans="1:7" x14ac:dyDescent="0.25">
      <c r="A929" t="s">
        <v>2849</v>
      </c>
      <c r="B929" t="s">
        <v>3048</v>
      </c>
      <c r="C929" t="s">
        <v>22</v>
      </c>
      <c r="D929">
        <v>1</v>
      </c>
      <c r="E929">
        <v>0.31</v>
      </c>
      <c r="F929">
        <f t="shared" si="14"/>
        <v>88.92000000000003</v>
      </c>
      <c r="G929" t="str">
        <f>IF(F929&gt;(Options!$B$5+Options!$B$6),"C",IF(F929&lt;=(Options!$B$5),"A","B"))</f>
        <v>C</v>
      </c>
    </row>
    <row r="930" spans="1:7" x14ac:dyDescent="0.25">
      <c r="A930" t="s">
        <v>2849</v>
      </c>
      <c r="B930" t="s">
        <v>36</v>
      </c>
      <c r="C930" t="s">
        <v>22</v>
      </c>
      <c r="D930">
        <v>1</v>
      </c>
      <c r="E930">
        <v>0.31</v>
      </c>
      <c r="F930">
        <f t="shared" si="14"/>
        <v>89.230000000000032</v>
      </c>
      <c r="G930" t="str">
        <f>IF(F930&gt;(Options!$B$5+Options!$B$6),"C",IF(F930&lt;=(Options!$B$5),"A","B"))</f>
        <v>C</v>
      </c>
    </row>
    <row r="931" spans="1:7" x14ac:dyDescent="0.25">
      <c r="A931" t="s">
        <v>2849</v>
      </c>
      <c r="B931" t="s">
        <v>132</v>
      </c>
      <c r="C931" t="s">
        <v>133</v>
      </c>
      <c r="D931">
        <v>1</v>
      </c>
      <c r="E931">
        <v>0.31</v>
      </c>
      <c r="F931">
        <f t="shared" si="14"/>
        <v>89.540000000000035</v>
      </c>
      <c r="G931" t="str">
        <f>IF(F931&gt;(Options!$B$5+Options!$B$6),"C",IF(F931&lt;=(Options!$B$5),"A","B"))</f>
        <v>C</v>
      </c>
    </row>
    <row r="932" spans="1:7" x14ac:dyDescent="0.25">
      <c r="A932" t="s">
        <v>2849</v>
      </c>
      <c r="B932" t="s">
        <v>187</v>
      </c>
      <c r="C932" t="s">
        <v>22</v>
      </c>
      <c r="D932">
        <v>1</v>
      </c>
      <c r="E932">
        <v>0.31</v>
      </c>
      <c r="F932">
        <f t="shared" si="14"/>
        <v>89.850000000000037</v>
      </c>
      <c r="G932" t="str">
        <f>IF(F932&gt;(Options!$B$5+Options!$B$6),"C",IF(F932&lt;=(Options!$B$5),"A","B"))</f>
        <v>C</v>
      </c>
    </row>
    <row r="933" spans="1:7" x14ac:dyDescent="0.25">
      <c r="A933" t="s">
        <v>2849</v>
      </c>
      <c r="B933" t="s">
        <v>174</v>
      </c>
      <c r="C933" t="s">
        <v>22</v>
      </c>
      <c r="D933">
        <v>1</v>
      </c>
      <c r="E933">
        <v>0.31</v>
      </c>
      <c r="F933">
        <f t="shared" si="14"/>
        <v>90.160000000000039</v>
      </c>
      <c r="G933" t="str">
        <f>IF(F933&gt;(Options!$B$5+Options!$B$6),"C",IF(F933&lt;=(Options!$B$5),"A","B"))</f>
        <v>C</v>
      </c>
    </row>
    <row r="934" spans="1:7" x14ac:dyDescent="0.25">
      <c r="A934" t="s">
        <v>2849</v>
      </c>
      <c r="B934" t="s">
        <v>3056</v>
      </c>
      <c r="C934" t="s">
        <v>22</v>
      </c>
      <c r="D934">
        <v>1</v>
      </c>
      <c r="E934">
        <v>0.31</v>
      </c>
      <c r="F934">
        <f t="shared" si="14"/>
        <v>90.470000000000041</v>
      </c>
      <c r="G934" t="str">
        <f>IF(F934&gt;(Options!$B$5+Options!$B$6),"C",IF(F934&lt;=(Options!$B$5),"A","B"))</f>
        <v>C</v>
      </c>
    </row>
    <row r="935" spans="1:7" x14ac:dyDescent="0.25">
      <c r="A935" t="s">
        <v>2849</v>
      </c>
      <c r="B935" t="s">
        <v>246</v>
      </c>
      <c r="C935" t="s">
        <v>146</v>
      </c>
      <c r="D935">
        <v>1</v>
      </c>
      <c r="E935">
        <v>0.31</v>
      </c>
      <c r="F935">
        <f t="shared" si="14"/>
        <v>90.780000000000044</v>
      </c>
      <c r="G935" t="str">
        <f>IF(F935&gt;(Options!$B$5+Options!$B$6),"C",IF(F935&lt;=(Options!$B$5),"A","B"))</f>
        <v>C</v>
      </c>
    </row>
    <row r="936" spans="1:7" x14ac:dyDescent="0.25">
      <c r="A936" t="s">
        <v>2849</v>
      </c>
      <c r="B936" t="s">
        <v>233</v>
      </c>
      <c r="C936" t="s">
        <v>295</v>
      </c>
      <c r="D936">
        <v>1</v>
      </c>
      <c r="E936">
        <v>0.31</v>
      </c>
      <c r="F936">
        <f t="shared" si="14"/>
        <v>91.090000000000046</v>
      </c>
      <c r="G936" t="str">
        <f>IF(F936&gt;(Options!$B$5+Options!$B$6),"C",IF(F936&lt;=(Options!$B$5),"A","B"))</f>
        <v>C</v>
      </c>
    </row>
    <row r="937" spans="1:7" x14ac:dyDescent="0.25">
      <c r="A937" t="s">
        <v>2849</v>
      </c>
      <c r="B937" t="s">
        <v>233</v>
      </c>
      <c r="C937" t="s">
        <v>2251</v>
      </c>
      <c r="D937">
        <v>1</v>
      </c>
      <c r="E937">
        <v>0.31</v>
      </c>
      <c r="F937">
        <f t="shared" si="14"/>
        <v>91.400000000000048</v>
      </c>
      <c r="G937" t="str">
        <f>IF(F937&gt;(Options!$B$5+Options!$B$6),"C",IF(F937&lt;=(Options!$B$5),"A","B"))</f>
        <v>C</v>
      </c>
    </row>
    <row r="938" spans="1:7" x14ac:dyDescent="0.25">
      <c r="A938" t="s">
        <v>2849</v>
      </c>
      <c r="B938" t="s">
        <v>2314</v>
      </c>
      <c r="C938" t="s">
        <v>22</v>
      </c>
      <c r="D938">
        <v>1</v>
      </c>
      <c r="E938">
        <v>0.31</v>
      </c>
      <c r="F938">
        <f t="shared" si="14"/>
        <v>91.710000000000051</v>
      </c>
      <c r="G938" t="str">
        <f>IF(F938&gt;(Options!$B$5+Options!$B$6),"C",IF(F938&lt;=(Options!$B$5),"A","B"))</f>
        <v>C</v>
      </c>
    </row>
    <row r="939" spans="1:7" x14ac:dyDescent="0.25">
      <c r="A939" t="s">
        <v>2849</v>
      </c>
      <c r="B939" t="s">
        <v>32</v>
      </c>
      <c r="C939" t="s">
        <v>22</v>
      </c>
      <c r="D939">
        <v>1</v>
      </c>
      <c r="E939">
        <v>0.31</v>
      </c>
      <c r="F939">
        <f t="shared" si="14"/>
        <v>92.020000000000053</v>
      </c>
      <c r="G939" t="str">
        <f>IF(F939&gt;(Options!$B$5+Options!$B$6),"C",IF(F939&lt;=(Options!$B$5),"A","B"))</f>
        <v>C</v>
      </c>
    </row>
    <row r="940" spans="1:7" x14ac:dyDescent="0.25">
      <c r="A940" t="s">
        <v>2849</v>
      </c>
      <c r="B940" t="s">
        <v>335</v>
      </c>
      <c r="C940" t="s">
        <v>22</v>
      </c>
      <c r="D940">
        <v>1</v>
      </c>
      <c r="E940">
        <v>0.31</v>
      </c>
      <c r="F940">
        <f t="shared" si="14"/>
        <v>92.330000000000055</v>
      </c>
      <c r="G940" t="str">
        <f>IF(F940&gt;(Options!$B$5+Options!$B$6),"C",IF(F940&lt;=(Options!$B$5),"A","B"))</f>
        <v>C</v>
      </c>
    </row>
    <row r="941" spans="1:7" x14ac:dyDescent="0.25">
      <c r="A941" t="s">
        <v>2849</v>
      </c>
      <c r="B941" t="s">
        <v>156</v>
      </c>
      <c r="C941" t="s">
        <v>22</v>
      </c>
      <c r="D941">
        <v>1</v>
      </c>
      <c r="E941">
        <v>0.31</v>
      </c>
      <c r="F941">
        <f t="shared" si="14"/>
        <v>92.640000000000057</v>
      </c>
      <c r="G941" t="str">
        <f>IF(F941&gt;(Options!$B$5+Options!$B$6),"C",IF(F941&lt;=(Options!$B$5),"A","B"))</f>
        <v>C</v>
      </c>
    </row>
    <row r="942" spans="1:7" x14ac:dyDescent="0.25">
      <c r="A942" t="s">
        <v>2849</v>
      </c>
      <c r="B942" t="s">
        <v>141</v>
      </c>
      <c r="C942" t="s">
        <v>22</v>
      </c>
      <c r="D942">
        <v>1</v>
      </c>
      <c r="E942">
        <v>0.31</v>
      </c>
      <c r="F942">
        <f t="shared" si="14"/>
        <v>92.95000000000006</v>
      </c>
      <c r="G942" t="str">
        <f>IF(F942&gt;(Options!$B$5+Options!$B$6),"C",IF(F942&lt;=(Options!$B$5),"A","B"))</f>
        <v>C</v>
      </c>
    </row>
    <row r="943" spans="1:7" x14ac:dyDescent="0.25">
      <c r="A943" t="s">
        <v>2849</v>
      </c>
      <c r="B943" t="s">
        <v>2749</v>
      </c>
      <c r="C943" t="s">
        <v>22</v>
      </c>
      <c r="D943">
        <v>1</v>
      </c>
      <c r="E943">
        <v>0.31</v>
      </c>
      <c r="F943">
        <f t="shared" si="14"/>
        <v>93.260000000000062</v>
      </c>
      <c r="G943" t="str">
        <f>IF(F943&gt;(Options!$B$5+Options!$B$6),"C",IF(F943&lt;=(Options!$B$5),"A","B"))</f>
        <v>C</v>
      </c>
    </row>
    <row r="944" spans="1:7" x14ac:dyDescent="0.25">
      <c r="A944" t="s">
        <v>2849</v>
      </c>
      <c r="B944" t="s">
        <v>137</v>
      </c>
      <c r="C944" t="s">
        <v>22</v>
      </c>
      <c r="D944">
        <v>1</v>
      </c>
      <c r="E944">
        <v>0.31</v>
      </c>
      <c r="F944">
        <f t="shared" si="14"/>
        <v>93.570000000000064</v>
      </c>
      <c r="G944" t="str">
        <f>IF(F944&gt;(Options!$B$5+Options!$B$6),"C",IF(F944&lt;=(Options!$B$5),"A","B"))</f>
        <v>C</v>
      </c>
    </row>
    <row r="945" spans="1:7" x14ac:dyDescent="0.25">
      <c r="A945" t="s">
        <v>2849</v>
      </c>
      <c r="B945" t="s">
        <v>177</v>
      </c>
      <c r="C945" t="s">
        <v>343</v>
      </c>
      <c r="D945">
        <v>1</v>
      </c>
      <c r="E945">
        <v>0.31</v>
      </c>
      <c r="F945">
        <f t="shared" si="14"/>
        <v>93.880000000000067</v>
      </c>
      <c r="G945" t="str">
        <f>IF(F945&gt;(Options!$B$5+Options!$B$6),"C",IF(F945&lt;=(Options!$B$5),"A","B"))</f>
        <v>C</v>
      </c>
    </row>
    <row r="946" spans="1:7" x14ac:dyDescent="0.25">
      <c r="A946" t="s">
        <v>2849</v>
      </c>
      <c r="B946" t="s">
        <v>2235</v>
      </c>
      <c r="C946" t="s">
        <v>2214</v>
      </c>
      <c r="D946">
        <v>1</v>
      </c>
      <c r="E946">
        <v>0.31</v>
      </c>
      <c r="F946">
        <f t="shared" si="14"/>
        <v>94.190000000000069</v>
      </c>
      <c r="G946" t="str">
        <f>IF(F946&gt;(Options!$B$5+Options!$B$6),"C",IF(F946&lt;=(Options!$B$5),"A","B"))</f>
        <v>C</v>
      </c>
    </row>
    <row r="947" spans="1:7" x14ac:dyDescent="0.25">
      <c r="A947" t="s">
        <v>2849</v>
      </c>
      <c r="B947" t="s">
        <v>2747</v>
      </c>
      <c r="C947" t="s">
        <v>22</v>
      </c>
      <c r="D947">
        <v>1</v>
      </c>
      <c r="E947">
        <v>0.31</v>
      </c>
      <c r="F947">
        <f t="shared" si="14"/>
        <v>94.500000000000071</v>
      </c>
      <c r="G947" t="str">
        <f>IF(F947&gt;(Options!$B$5+Options!$B$6),"C",IF(F947&lt;=(Options!$B$5),"A","B"))</f>
        <v>C</v>
      </c>
    </row>
    <row r="948" spans="1:7" x14ac:dyDescent="0.25">
      <c r="A948" t="s">
        <v>2849</v>
      </c>
      <c r="B948" t="s">
        <v>2204</v>
      </c>
      <c r="C948" t="s">
        <v>22</v>
      </c>
      <c r="D948">
        <v>1</v>
      </c>
      <c r="E948">
        <v>0.31</v>
      </c>
      <c r="F948">
        <f t="shared" si="14"/>
        <v>94.810000000000073</v>
      </c>
      <c r="G948" t="str">
        <f>IF(F948&gt;(Options!$B$5+Options!$B$6),"C",IF(F948&lt;=(Options!$B$5),"A","B"))</f>
        <v>C</v>
      </c>
    </row>
    <row r="949" spans="1:7" x14ac:dyDescent="0.25">
      <c r="A949" t="s">
        <v>2849</v>
      </c>
      <c r="B949" t="s">
        <v>38</v>
      </c>
      <c r="C949" t="s">
        <v>22</v>
      </c>
      <c r="D949">
        <v>1</v>
      </c>
      <c r="E949">
        <v>0.31</v>
      </c>
      <c r="F949">
        <f t="shared" si="14"/>
        <v>95.120000000000076</v>
      </c>
      <c r="G949" t="str">
        <f>IF(F949&gt;(Options!$B$5+Options!$B$6),"C",IF(F949&lt;=(Options!$B$5),"A","B"))</f>
        <v>C</v>
      </c>
    </row>
    <row r="950" spans="1:7" x14ac:dyDescent="0.25">
      <c r="A950" t="s">
        <v>2849</v>
      </c>
      <c r="B950" t="s">
        <v>2242</v>
      </c>
      <c r="C950" t="s">
        <v>2243</v>
      </c>
      <c r="D950">
        <v>1</v>
      </c>
      <c r="E950">
        <v>0.31</v>
      </c>
      <c r="F950">
        <f t="shared" si="14"/>
        <v>95.430000000000078</v>
      </c>
      <c r="G950" t="str">
        <f>IF(F950&gt;(Options!$B$5+Options!$B$6),"C",IF(F950&lt;=(Options!$B$5),"A","B"))</f>
        <v>C</v>
      </c>
    </row>
    <row r="951" spans="1:7" x14ac:dyDescent="0.25">
      <c r="A951" t="s">
        <v>2849</v>
      </c>
      <c r="B951" t="s">
        <v>142</v>
      </c>
      <c r="C951" t="s">
        <v>22</v>
      </c>
      <c r="D951">
        <v>1</v>
      </c>
      <c r="E951">
        <v>0.31</v>
      </c>
      <c r="F951">
        <f t="shared" si="14"/>
        <v>95.74000000000008</v>
      </c>
      <c r="G951" t="str">
        <f>IF(F951&gt;(Options!$B$5+Options!$B$6),"C",IF(F951&lt;=(Options!$B$5),"A","B"))</f>
        <v>C</v>
      </c>
    </row>
    <row r="952" spans="1:7" x14ac:dyDescent="0.25">
      <c r="A952" t="s">
        <v>2849</v>
      </c>
      <c r="B952" t="s">
        <v>2222</v>
      </c>
      <c r="C952" t="s">
        <v>2216</v>
      </c>
      <c r="D952">
        <v>1</v>
      </c>
      <c r="E952">
        <v>0.31</v>
      </c>
      <c r="F952">
        <f t="shared" si="14"/>
        <v>96.050000000000082</v>
      </c>
      <c r="G952" t="str">
        <f>IF(F952&gt;(Options!$B$5+Options!$B$6),"C",IF(F952&lt;=(Options!$B$5),"A","B"))</f>
        <v>C</v>
      </c>
    </row>
    <row r="953" spans="1:7" x14ac:dyDescent="0.25">
      <c r="A953" t="s">
        <v>2849</v>
      </c>
      <c r="B953" t="s">
        <v>2234</v>
      </c>
      <c r="C953" t="s">
        <v>2216</v>
      </c>
      <c r="D953">
        <v>1</v>
      </c>
      <c r="E953">
        <v>0.31</v>
      </c>
      <c r="F953">
        <f t="shared" si="14"/>
        <v>96.360000000000085</v>
      </c>
      <c r="G953" t="str">
        <f>IF(F953&gt;(Options!$B$5+Options!$B$6),"C",IF(F953&lt;=(Options!$B$5),"A","B"))</f>
        <v>C</v>
      </c>
    </row>
    <row r="954" spans="1:7" x14ac:dyDescent="0.25">
      <c r="A954" t="s">
        <v>2849</v>
      </c>
      <c r="B954" t="s">
        <v>96</v>
      </c>
      <c r="C954" t="s">
        <v>97</v>
      </c>
      <c r="D954">
        <v>1</v>
      </c>
      <c r="E954">
        <v>0.31</v>
      </c>
      <c r="F954">
        <f t="shared" si="14"/>
        <v>96.670000000000087</v>
      </c>
      <c r="G954" t="str">
        <f>IF(F954&gt;(Options!$B$5+Options!$B$6),"C",IF(F954&lt;=(Options!$B$5),"A","B"))</f>
        <v>C</v>
      </c>
    </row>
    <row r="955" spans="1:7" x14ac:dyDescent="0.25">
      <c r="A955" t="s">
        <v>2849</v>
      </c>
      <c r="B955" t="s">
        <v>2213</v>
      </c>
      <c r="C955" t="s">
        <v>2216</v>
      </c>
      <c r="D955">
        <v>1</v>
      </c>
      <c r="E955">
        <v>0.31</v>
      </c>
      <c r="F955">
        <f t="shared" si="14"/>
        <v>96.980000000000089</v>
      </c>
      <c r="G955" t="str">
        <f>IF(F955&gt;(Options!$B$5+Options!$B$6),"C",IF(F955&lt;=(Options!$B$5),"A","B"))</f>
        <v>C</v>
      </c>
    </row>
    <row r="956" spans="1:7" x14ac:dyDescent="0.25">
      <c r="A956" t="s">
        <v>2849</v>
      </c>
      <c r="B956" t="s">
        <v>91</v>
      </c>
      <c r="C956" t="s">
        <v>22</v>
      </c>
      <c r="D956">
        <v>1</v>
      </c>
      <c r="E956">
        <v>0.31</v>
      </c>
      <c r="F956">
        <f t="shared" si="14"/>
        <v>97.290000000000092</v>
      </c>
      <c r="G956" t="str">
        <f>IF(F956&gt;(Options!$B$5+Options!$B$6),"C",IF(F956&lt;=(Options!$B$5),"A","B"))</f>
        <v>C</v>
      </c>
    </row>
    <row r="957" spans="1:7" x14ac:dyDescent="0.25">
      <c r="A957" t="s">
        <v>2849</v>
      </c>
      <c r="B957" t="s">
        <v>2295</v>
      </c>
      <c r="C957" t="s">
        <v>22</v>
      </c>
      <c r="D957">
        <v>1</v>
      </c>
      <c r="E957">
        <v>0.31</v>
      </c>
      <c r="F957">
        <f t="shared" si="14"/>
        <v>97.600000000000094</v>
      </c>
      <c r="G957" t="str">
        <f>IF(F957&gt;(Options!$B$5+Options!$B$6),"C",IF(F957&lt;=(Options!$B$5),"A","B"))</f>
        <v>C</v>
      </c>
    </row>
    <row r="958" spans="1:7" x14ac:dyDescent="0.25">
      <c r="A958" t="s">
        <v>2849</v>
      </c>
      <c r="B958" t="s">
        <v>23</v>
      </c>
      <c r="C958" t="s">
        <v>22</v>
      </c>
      <c r="D958">
        <v>1</v>
      </c>
      <c r="E958">
        <v>0.31</v>
      </c>
      <c r="F958">
        <f t="shared" si="14"/>
        <v>97.910000000000096</v>
      </c>
      <c r="G958" t="str">
        <f>IF(F958&gt;(Options!$B$5+Options!$B$6),"C",IF(F958&lt;=(Options!$B$5),"A","B"))</f>
        <v>C</v>
      </c>
    </row>
    <row r="959" spans="1:7" x14ac:dyDescent="0.25">
      <c r="A959" t="s">
        <v>2849</v>
      </c>
      <c r="B959" t="s">
        <v>2217</v>
      </c>
      <c r="C959" t="s">
        <v>2214</v>
      </c>
      <c r="D959">
        <v>1</v>
      </c>
      <c r="E959">
        <v>0.31</v>
      </c>
      <c r="F959">
        <f t="shared" si="14"/>
        <v>98.220000000000098</v>
      </c>
      <c r="G959" t="str">
        <f>IF(F959&gt;(Options!$B$5+Options!$B$6),"C",IF(F959&lt;=(Options!$B$5),"A","B"))</f>
        <v>C</v>
      </c>
    </row>
    <row r="960" spans="1:7" x14ac:dyDescent="0.25">
      <c r="A960" t="s">
        <v>2849</v>
      </c>
      <c r="B960" t="s">
        <v>45</v>
      </c>
      <c r="C960" t="s">
        <v>22</v>
      </c>
      <c r="D960">
        <v>1</v>
      </c>
      <c r="E960">
        <v>0.31</v>
      </c>
      <c r="F960">
        <f t="shared" si="14"/>
        <v>98.530000000000101</v>
      </c>
      <c r="G960" t="str">
        <f>IF(F960&gt;(Options!$B$5+Options!$B$6),"C",IF(F960&lt;=(Options!$B$5),"A","B"))</f>
        <v>C</v>
      </c>
    </row>
    <row r="961" spans="1:7" x14ac:dyDescent="0.25">
      <c r="A961" t="s">
        <v>2849</v>
      </c>
      <c r="B961" t="s">
        <v>51</v>
      </c>
      <c r="C961" t="s">
        <v>22</v>
      </c>
      <c r="D961">
        <v>1</v>
      </c>
      <c r="E961">
        <v>0.31</v>
      </c>
      <c r="F961">
        <f t="shared" si="14"/>
        <v>98.840000000000103</v>
      </c>
      <c r="G961" t="str">
        <f>IF(F961&gt;(Options!$B$5+Options!$B$6),"C",IF(F961&lt;=(Options!$B$5),"A","B"))</f>
        <v>C</v>
      </c>
    </row>
    <row r="962" spans="1:7" x14ac:dyDescent="0.25">
      <c r="A962" t="s">
        <v>2849</v>
      </c>
      <c r="B962" t="s">
        <v>61</v>
      </c>
      <c r="C962" t="s">
        <v>22</v>
      </c>
      <c r="D962">
        <v>1</v>
      </c>
      <c r="E962">
        <v>0.31</v>
      </c>
      <c r="F962">
        <f t="shared" ref="F962:F1025" si="15">SUMIF(A961,A962,F961)+E962</f>
        <v>99.150000000000105</v>
      </c>
      <c r="G962" t="str">
        <f>IF(F962&gt;(Options!$B$5+Options!$B$6),"C",IF(F962&lt;=(Options!$B$5),"A","B"))</f>
        <v>C</v>
      </c>
    </row>
    <row r="963" spans="1:7" x14ac:dyDescent="0.25">
      <c r="A963" t="s">
        <v>2849</v>
      </c>
      <c r="B963" t="s">
        <v>284</v>
      </c>
      <c r="C963" t="s">
        <v>22</v>
      </c>
      <c r="D963">
        <v>1</v>
      </c>
      <c r="E963">
        <v>0.31</v>
      </c>
      <c r="F963">
        <f t="shared" si="15"/>
        <v>99.460000000000107</v>
      </c>
      <c r="G963" t="str">
        <f>IF(F963&gt;(Options!$B$5+Options!$B$6),"C",IF(F963&lt;=(Options!$B$5),"A","B"))</f>
        <v>C</v>
      </c>
    </row>
    <row r="964" spans="1:7" x14ac:dyDescent="0.25">
      <c r="A964" t="s">
        <v>2849</v>
      </c>
      <c r="B964" t="s">
        <v>73</v>
      </c>
      <c r="C964" t="s">
        <v>22</v>
      </c>
      <c r="D964">
        <v>1</v>
      </c>
      <c r="E964">
        <v>0.31</v>
      </c>
      <c r="F964">
        <f t="shared" si="15"/>
        <v>99.77000000000011</v>
      </c>
      <c r="G964" t="str">
        <f>IF(F964&gt;(Options!$B$5+Options!$B$6),"C",IF(F964&lt;=(Options!$B$5),"A","B"))</f>
        <v>C</v>
      </c>
    </row>
    <row r="965" spans="1:7" x14ac:dyDescent="0.25">
      <c r="A965" t="s">
        <v>2849</v>
      </c>
      <c r="B965" t="s">
        <v>2247</v>
      </c>
      <c r="C965" t="s">
        <v>2216</v>
      </c>
      <c r="D965">
        <v>1</v>
      </c>
      <c r="E965">
        <v>0.31</v>
      </c>
      <c r="F965">
        <f t="shared" si="15"/>
        <v>100.08000000000011</v>
      </c>
      <c r="G965" t="str">
        <f>IF(F965&gt;(Options!$B$5+Options!$B$6),"C",IF(F965&lt;=(Options!$B$5),"A","B"))</f>
        <v>C</v>
      </c>
    </row>
    <row r="966" spans="1:7" x14ac:dyDescent="0.25">
      <c r="A966" t="s">
        <v>2850</v>
      </c>
      <c r="B966" t="s">
        <v>59</v>
      </c>
      <c r="C966" t="s">
        <v>22</v>
      </c>
      <c r="D966">
        <v>242</v>
      </c>
      <c r="E966">
        <v>42.68</v>
      </c>
      <c r="F966">
        <f t="shared" si="15"/>
        <v>42.68</v>
      </c>
      <c r="G966" t="str">
        <f>IF(F966&gt;(Options!$B$5+Options!$B$6),"C",IF(F966&lt;=(Options!$B$5),"A","B"))</f>
        <v>A</v>
      </c>
    </row>
    <row r="967" spans="1:7" x14ac:dyDescent="0.25">
      <c r="A967" t="s">
        <v>2850</v>
      </c>
      <c r="B967" t="s">
        <v>57</v>
      </c>
      <c r="C967" t="s">
        <v>22</v>
      </c>
      <c r="D967">
        <v>122</v>
      </c>
      <c r="E967">
        <v>21.52</v>
      </c>
      <c r="F967">
        <f t="shared" si="15"/>
        <v>64.2</v>
      </c>
      <c r="G967" t="str">
        <f>IF(F967&gt;(Options!$B$5+Options!$B$6),"C",IF(F967&lt;=(Options!$B$5),"A","B"))</f>
        <v>A</v>
      </c>
    </row>
    <row r="968" spans="1:7" x14ac:dyDescent="0.25">
      <c r="A968" t="s">
        <v>2850</v>
      </c>
      <c r="B968" t="s">
        <v>197</v>
      </c>
      <c r="C968" t="s">
        <v>22</v>
      </c>
      <c r="D968">
        <v>18</v>
      </c>
      <c r="E968">
        <v>3.17</v>
      </c>
      <c r="F968">
        <f t="shared" si="15"/>
        <v>67.37</v>
      </c>
      <c r="G968" t="str">
        <f>IF(F968&gt;(Options!$B$5+Options!$B$6),"C",IF(F968&lt;=(Options!$B$5),"A","B"))</f>
        <v>B</v>
      </c>
    </row>
    <row r="969" spans="1:7" x14ac:dyDescent="0.25">
      <c r="A969" t="s">
        <v>2850</v>
      </c>
      <c r="B969" t="s">
        <v>2756</v>
      </c>
      <c r="C969" t="s">
        <v>22</v>
      </c>
      <c r="D969">
        <v>14</v>
      </c>
      <c r="E969">
        <v>2.4700000000000002</v>
      </c>
      <c r="F969">
        <f t="shared" si="15"/>
        <v>69.84</v>
      </c>
      <c r="G969" t="str">
        <f>IF(F969&gt;(Options!$B$5+Options!$B$6),"C",IF(F969&lt;=(Options!$B$5),"A","B"))</f>
        <v>B</v>
      </c>
    </row>
    <row r="970" spans="1:7" x14ac:dyDescent="0.25">
      <c r="A970" t="s">
        <v>2850</v>
      </c>
      <c r="B970" t="s">
        <v>3044</v>
      </c>
      <c r="C970" t="s">
        <v>22</v>
      </c>
      <c r="D970">
        <v>8</v>
      </c>
      <c r="E970">
        <v>1.41</v>
      </c>
      <c r="F970">
        <f t="shared" si="15"/>
        <v>71.25</v>
      </c>
      <c r="G970" t="str">
        <f>IF(F970&gt;(Options!$B$5+Options!$B$6),"C",IF(F970&lt;=(Options!$B$5),"A","B"))</f>
        <v>B</v>
      </c>
    </row>
    <row r="971" spans="1:7" x14ac:dyDescent="0.25">
      <c r="A971" t="s">
        <v>2850</v>
      </c>
      <c r="B971" t="s">
        <v>145</v>
      </c>
      <c r="C971" t="s">
        <v>146</v>
      </c>
      <c r="D971">
        <v>7</v>
      </c>
      <c r="E971">
        <v>1.23</v>
      </c>
      <c r="F971">
        <f t="shared" si="15"/>
        <v>72.48</v>
      </c>
      <c r="G971" t="str">
        <f>IF(F971&gt;(Options!$B$5+Options!$B$6),"C",IF(F971&lt;=(Options!$B$5),"A","B"))</f>
        <v>B</v>
      </c>
    </row>
    <row r="972" spans="1:7" x14ac:dyDescent="0.25">
      <c r="A972" t="s">
        <v>2850</v>
      </c>
      <c r="B972" t="s">
        <v>181</v>
      </c>
      <c r="C972" t="s">
        <v>22</v>
      </c>
      <c r="D972">
        <v>7</v>
      </c>
      <c r="E972">
        <v>1.23</v>
      </c>
      <c r="F972">
        <f t="shared" si="15"/>
        <v>73.710000000000008</v>
      </c>
      <c r="G972" t="str">
        <f>IF(F972&gt;(Options!$B$5+Options!$B$6),"C",IF(F972&lt;=(Options!$B$5),"A","B"))</f>
        <v>B</v>
      </c>
    </row>
    <row r="973" spans="1:7" x14ac:dyDescent="0.25">
      <c r="A973" t="s">
        <v>2850</v>
      </c>
      <c r="B973" t="s">
        <v>329</v>
      </c>
      <c r="C973" t="s">
        <v>22</v>
      </c>
      <c r="D973">
        <v>6</v>
      </c>
      <c r="E973">
        <v>1.06</v>
      </c>
      <c r="F973">
        <f t="shared" si="15"/>
        <v>74.77000000000001</v>
      </c>
      <c r="G973" t="str">
        <f>IF(F973&gt;(Options!$B$5+Options!$B$6),"C",IF(F973&lt;=(Options!$B$5),"A","B"))</f>
        <v>B</v>
      </c>
    </row>
    <row r="974" spans="1:7" x14ac:dyDescent="0.25">
      <c r="A974" t="s">
        <v>2850</v>
      </c>
      <c r="B974" t="s">
        <v>92</v>
      </c>
      <c r="C974" t="s">
        <v>22</v>
      </c>
      <c r="D974">
        <v>5</v>
      </c>
      <c r="E974">
        <v>0.88</v>
      </c>
      <c r="F974">
        <f t="shared" si="15"/>
        <v>75.650000000000006</v>
      </c>
      <c r="G974" t="str">
        <f>IF(F974&gt;(Options!$B$5+Options!$B$6),"C",IF(F974&lt;=(Options!$B$5),"A","B"))</f>
        <v>B</v>
      </c>
    </row>
    <row r="975" spans="1:7" x14ac:dyDescent="0.25">
      <c r="A975" t="s">
        <v>2850</v>
      </c>
      <c r="B975" t="s">
        <v>172</v>
      </c>
      <c r="C975" t="s">
        <v>22</v>
      </c>
      <c r="D975">
        <v>5</v>
      </c>
      <c r="E975">
        <v>0.88</v>
      </c>
      <c r="F975">
        <f t="shared" si="15"/>
        <v>76.53</v>
      </c>
      <c r="G975" t="str">
        <f>IF(F975&gt;(Options!$B$5+Options!$B$6),"C",IF(F975&lt;=(Options!$B$5),"A","B"))</f>
        <v>B</v>
      </c>
    </row>
    <row r="976" spans="1:7" x14ac:dyDescent="0.25">
      <c r="A976" t="s">
        <v>2850</v>
      </c>
      <c r="B976" t="s">
        <v>316</v>
      </c>
      <c r="C976" t="s">
        <v>22</v>
      </c>
      <c r="D976">
        <v>5</v>
      </c>
      <c r="E976">
        <v>0.88</v>
      </c>
      <c r="F976">
        <f t="shared" si="15"/>
        <v>77.41</v>
      </c>
      <c r="G976" t="str">
        <f>IF(F976&gt;(Options!$B$5+Options!$B$6),"C",IF(F976&lt;=(Options!$B$5),"A","B"))</f>
        <v>B</v>
      </c>
    </row>
    <row r="977" spans="1:7" x14ac:dyDescent="0.25">
      <c r="A977" t="s">
        <v>2850</v>
      </c>
      <c r="B977" t="s">
        <v>69</v>
      </c>
      <c r="C977" t="s">
        <v>22</v>
      </c>
      <c r="D977">
        <v>5</v>
      </c>
      <c r="E977">
        <v>0.88</v>
      </c>
      <c r="F977">
        <f t="shared" si="15"/>
        <v>78.289999999999992</v>
      </c>
      <c r="G977" t="str">
        <f>IF(F977&gt;(Options!$B$5+Options!$B$6),"C",IF(F977&lt;=(Options!$B$5),"A","B"))</f>
        <v>B</v>
      </c>
    </row>
    <row r="978" spans="1:7" x14ac:dyDescent="0.25">
      <c r="A978" t="s">
        <v>2850</v>
      </c>
      <c r="B978" t="s">
        <v>138</v>
      </c>
      <c r="C978" t="s">
        <v>22</v>
      </c>
      <c r="D978">
        <v>4</v>
      </c>
      <c r="E978">
        <v>0.71</v>
      </c>
      <c r="F978">
        <f t="shared" si="15"/>
        <v>78.999999999999986</v>
      </c>
      <c r="G978" t="str">
        <f>IF(F978&gt;(Options!$B$5+Options!$B$6),"C",IF(F978&lt;=(Options!$B$5),"A","B"))</f>
        <v>B</v>
      </c>
    </row>
    <row r="979" spans="1:7" x14ac:dyDescent="0.25">
      <c r="A979" t="s">
        <v>2850</v>
      </c>
      <c r="B979" t="s">
        <v>40</v>
      </c>
      <c r="C979" t="s">
        <v>22</v>
      </c>
      <c r="D979">
        <v>4</v>
      </c>
      <c r="E979">
        <v>0.71</v>
      </c>
      <c r="F979">
        <f t="shared" si="15"/>
        <v>79.70999999999998</v>
      </c>
      <c r="G979" t="str">
        <f>IF(F979&gt;(Options!$B$5+Options!$B$6),"C",IF(F979&lt;=(Options!$B$5),"A","B"))</f>
        <v>B</v>
      </c>
    </row>
    <row r="980" spans="1:7" x14ac:dyDescent="0.25">
      <c r="A980" t="s">
        <v>2850</v>
      </c>
      <c r="B980" t="s">
        <v>64</v>
      </c>
      <c r="C980" t="s">
        <v>22</v>
      </c>
      <c r="D980">
        <v>3</v>
      </c>
      <c r="E980">
        <v>0.53</v>
      </c>
      <c r="F980">
        <f t="shared" si="15"/>
        <v>80.239999999999981</v>
      </c>
      <c r="G980" t="str">
        <f>IF(F980&gt;(Options!$B$5+Options!$B$6),"C",IF(F980&lt;=(Options!$B$5),"A","B"))</f>
        <v>B</v>
      </c>
    </row>
    <row r="981" spans="1:7" x14ac:dyDescent="0.25">
      <c r="A981" t="s">
        <v>2850</v>
      </c>
      <c r="B981" t="s">
        <v>42</v>
      </c>
      <c r="C981" t="s">
        <v>22</v>
      </c>
      <c r="D981">
        <v>3</v>
      </c>
      <c r="E981">
        <v>0.53</v>
      </c>
      <c r="F981">
        <f t="shared" si="15"/>
        <v>80.769999999999982</v>
      </c>
      <c r="G981" t="str">
        <f>IF(F981&gt;(Options!$B$5+Options!$B$6),"C",IF(F981&lt;=(Options!$B$5),"A","B"))</f>
        <v>B</v>
      </c>
    </row>
    <row r="982" spans="1:7" x14ac:dyDescent="0.25">
      <c r="A982" t="s">
        <v>2850</v>
      </c>
      <c r="B982" t="s">
        <v>66</v>
      </c>
      <c r="C982" t="s">
        <v>22</v>
      </c>
      <c r="D982">
        <v>3</v>
      </c>
      <c r="E982">
        <v>0.53</v>
      </c>
      <c r="F982">
        <f t="shared" si="15"/>
        <v>81.299999999999983</v>
      </c>
      <c r="G982" t="str">
        <f>IF(F982&gt;(Options!$B$5+Options!$B$6),"C",IF(F982&lt;=(Options!$B$5),"A","B"))</f>
        <v>B</v>
      </c>
    </row>
    <row r="983" spans="1:7" x14ac:dyDescent="0.25">
      <c r="A983" t="s">
        <v>2850</v>
      </c>
      <c r="B983" t="s">
        <v>132</v>
      </c>
      <c r="C983" t="s">
        <v>133</v>
      </c>
      <c r="D983">
        <v>3</v>
      </c>
      <c r="E983">
        <v>0.53</v>
      </c>
      <c r="F983">
        <f t="shared" si="15"/>
        <v>81.829999999999984</v>
      </c>
      <c r="G983" t="str">
        <f>IF(F983&gt;(Options!$B$5+Options!$B$6),"C",IF(F983&lt;=(Options!$B$5),"A","B"))</f>
        <v>B</v>
      </c>
    </row>
    <row r="984" spans="1:7" x14ac:dyDescent="0.25">
      <c r="A984" t="s">
        <v>2850</v>
      </c>
      <c r="B984" t="s">
        <v>132</v>
      </c>
      <c r="C984" t="s">
        <v>146</v>
      </c>
      <c r="D984">
        <v>3</v>
      </c>
      <c r="E984">
        <v>0.53</v>
      </c>
      <c r="F984">
        <f t="shared" si="15"/>
        <v>82.359999999999985</v>
      </c>
      <c r="G984" t="str">
        <f>IF(F984&gt;(Options!$B$5+Options!$B$6),"C",IF(F984&lt;=(Options!$B$5),"A","B"))</f>
        <v>B</v>
      </c>
    </row>
    <row r="985" spans="1:7" x14ac:dyDescent="0.25">
      <c r="A985" t="s">
        <v>2850</v>
      </c>
      <c r="B985" t="s">
        <v>89</v>
      </c>
      <c r="C985" t="s">
        <v>22</v>
      </c>
      <c r="D985">
        <v>3</v>
      </c>
      <c r="E985">
        <v>0.53</v>
      </c>
      <c r="F985">
        <f t="shared" si="15"/>
        <v>82.889999999999986</v>
      </c>
      <c r="G985" t="str">
        <f>IF(F985&gt;(Options!$B$5+Options!$B$6),"C",IF(F985&lt;=(Options!$B$5),"A","B"))</f>
        <v>B</v>
      </c>
    </row>
    <row r="986" spans="1:7" x14ac:dyDescent="0.25">
      <c r="A986" t="s">
        <v>2850</v>
      </c>
      <c r="B986" t="s">
        <v>83</v>
      </c>
      <c r="C986" t="s">
        <v>84</v>
      </c>
      <c r="D986">
        <v>3</v>
      </c>
      <c r="E986">
        <v>0.53</v>
      </c>
      <c r="F986">
        <f t="shared" si="15"/>
        <v>83.419999999999987</v>
      </c>
      <c r="G986" t="str">
        <f>IF(F986&gt;(Options!$B$5+Options!$B$6),"C",IF(F986&lt;=(Options!$B$5),"A","B"))</f>
        <v>B</v>
      </c>
    </row>
    <row r="987" spans="1:7" x14ac:dyDescent="0.25">
      <c r="A987" t="s">
        <v>2850</v>
      </c>
      <c r="B987" t="s">
        <v>3308</v>
      </c>
      <c r="C987" t="s">
        <v>22</v>
      </c>
      <c r="D987">
        <v>3</v>
      </c>
      <c r="E987">
        <v>0.53</v>
      </c>
      <c r="F987">
        <f t="shared" si="15"/>
        <v>83.949999999999989</v>
      </c>
      <c r="G987" t="str">
        <f>IF(F987&gt;(Options!$B$5+Options!$B$6),"C",IF(F987&lt;=(Options!$B$5),"A","B"))</f>
        <v>B</v>
      </c>
    </row>
    <row r="988" spans="1:7" x14ac:dyDescent="0.25">
      <c r="A988" t="s">
        <v>2850</v>
      </c>
      <c r="B988" t="s">
        <v>232</v>
      </c>
      <c r="C988" t="s">
        <v>22</v>
      </c>
      <c r="D988">
        <v>2</v>
      </c>
      <c r="E988">
        <v>0.35</v>
      </c>
      <c r="F988">
        <f t="shared" si="15"/>
        <v>84.299999999999983</v>
      </c>
      <c r="G988" t="str">
        <f>IF(F988&gt;(Options!$B$5+Options!$B$6),"C",IF(F988&lt;=(Options!$B$5),"A","B"))</f>
        <v>B</v>
      </c>
    </row>
    <row r="989" spans="1:7" x14ac:dyDescent="0.25">
      <c r="A989" t="s">
        <v>2850</v>
      </c>
      <c r="B989" t="s">
        <v>101</v>
      </c>
      <c r="C989" t="s">
        <v>22</v>
      </c>
      <c r="D989">
        <v>2</v>
      </c>
      <c r="E989">
        <v>0.35</v>
      </c>
      <c r="F989">
        <f t="shared" si="15"/>
        <v>84.649999999999977</v>
      </c>
      <c r="G989" t="str">
        <f>IF(F989&gt;(Options!$B$5+Options!$B$6),"C",IF(F989&lt;=(Options!$B$5),"A","B"))</f>
        <v>B</v>
      </c>
    </row>
    <row r="990" spans="1:7" x14ac:dyDescent="0.25">
      <c r="A990" t="s">
        <v>2850</v>
      </c>
      <c r="B990" t="s">
        <v>189</v>
      </c>
      <c r="C990" t="s">
        <v>22</v>
      </c>
      <c r="D990">
        <v>2</v>
      </c>
      <c r="E990">
        <v>0.35</v>
      </c>
      <c r="F990">
        <f t="shared" si="15"/>
        <v>84.999999999999972</v>
      </c>
      <c r="G990" t="str">
        <f>IF(F990&gt;(Options!$B$5+Options!$B$6),"C",IF(F990&lt;=(Options!$B$5),"A","B"))</f>
        <v>B</v>
      </c>
    </row>
    <row r="991" spans="1:7" x14ac:dyDescent="0.25">
      <c r="A991" t="s">
        <v>2850</v>
      </c>
      <c r="B991" t="s">
        <v>58</v>
      </c>
      <c r="C991" t="s">
        <v>22</v>
      </c>
      <c r="D991">
        <v>2</v>
      </c>
      <c r="E991">
        <v>0.35</v>
      </c>
      <c r="F991">
        <f t="shared" si="15"/>
        <v>85.349999999999966</v>
      </c>
      <c r="G991" t="str">
        <f>IF(F991&gt;(Options!$B$5+Options!$B$6),"C",IF(F991&lt;=(Options!$B$5),"A","B"))</f>
        <v>C</v>
      </c>
    </row>
    <row r="992" spans="1:7" x14ac:dyDescent="0.25">
      <c r="A992" t="s">
        <v>2850</v>
      </c>
      <c r="B992" t="s">
        <v>79</v>
      </c>
      <c r="C992" t="s">
        <v>22</v>
      </c>
      <c r="D992">
        <v>2</v>
      </c>
      <c r="E992">
        <v>0.35</v>
      </c>
      <c r="F992">
        <f t="shared" si="15"/>
        <v>85.69999999999996</v>
      </c>
      <c r="G992" t="str">
        <f>IF(F992&gt;(Options!$B$5+Options!$B$6),"C",IF(F992&lt;=(Options!$B$5),"A","B"))</f>
        <v>C</v>
      </c>
    </row>
    <row r="993" spans="1:7" x14ac:dyDescent="0.25">
      <c r="A993" t="s">
        <v>2850</v>
      </c>
      <c r="B993" t="s">
        <v>127</v>
      </c>
      <c r="C993" t="s">
        <v>22</v>
      </c>
      <c r="D993">
        <v>2</v>
      </c>
      <c r="E993">
        <v>0.35</v>
      </c>
      <c r="F993">
        <f t="shared" si="15"/>
        <v>86.049999999999955</v>
      </c>
      <c r="G993" t="str">
        <f>IF(F993&gt;(Options!$B$5+Options!$B$6),"C",IF(F993&lt;=(Options!$B$5),"A","B"))</f>
        <v>C</v>
      </c>
    </row>
    <row r="994" spans="1:7" x14ac:dyDescent="0.25">
      <c r="A994" t="s">
        <v>2850</v>
      </c>
      <c r="B994" t="s">
        <v>28</v>
      </c>
      <c r="C994" t="s">
        <v>22</v>
      </c>
      <c r="D994">
        <v>2</v>
      </c>
      <c r="E994">
        <v>0.35</v>
      </c>
      <c r="F994">
        <f t="shared" si="15"/>
        <v>86.399999999999949</v>
      </c>
      <c r="G994" t="str">
        <f>IF(F994&gt;(Options!$B$5+Options!$B$6),"C",IF(F994&lt;=(Options!$B$5),"A","B"))</f>
        <v>C</v>
      </c>
    </row>
    <row r="995" spans="1:7" x14ac:dyDescent="0.25">
      <c r="A995" t="s">
        <v>2850</v>
      </c>
      <c r="B995" t="s">
        <v>293</v>
      </c>
      <c r="C995" t="s">
        <v>22</v>
      </c>
      <c r="D995">
        <v>2</v>
      </c>
      <c r="E995">
        <v>0.35</v>
      </c>
      <c r="F995">
        <f t="shared" si="15"/>
        <v>86.749999999999943</v>
      </c>
      <c r="G995" t="str">
        <f>IF(F995&gt;(Options!$B$5+Options!$B$6),"C",IF(F995&lt;=(Options!$B$5),"A","B"))</f>
        <v>C</v>
      </c>
    </row>
    <row r="996" spans="1:7" x14ac:dyDescent="0.25">
      <c r="A996" t="s">
        <v>2850</v>
      </c>
      <c r="B996" t="s">
        <v>2313</v>
      </c>
      <c r="C996" t="s">
        <v>22</v>
      </c>
      <c r="D996">
        <v>2</v>
      </c>
      <c r="E996">
        <v>0.35</v>
      </c>
      <c r="F996">
        <f t="shared" si="15"/>
        <v>87.099999999999937</v>
      </c>
      <c r="G996" t="str">
        <f>IF(F996&gt;(Options!$B$5+Options!$B$6),"C",IF(F996&lt;=(Options!$B$5),"A","B"))</f>
        <v>C</v>
      </c>
    </row>
    <row r="997" spans="1:7" x14ac:dyDescent="0.25">
      <c r="A997" t="s">
        <v>2850</v>
      </c>
      <c r="B997" t="s">
        <v>177</v>
      </c>
      <c r="C997" t="s">
        <v>342</v>
      </c>
      <c r="D997">
        <v>2</v>
      </c>
      <c r="E997">
        <v>0.35</v>
      </c>
      <c r="F997">
        <f t="shared" si="15"/>
        <v>87.449999999999932</v>
      </c>
      <c r="G997" t="str">
        <f>IF(F997&gt;(Options!$B$5+Options!$B$6),"C",IF(F997&lt;=(Options!$B$5),"A","B"))</f>
        <v>C</v>
      </c>
    </row>
    <row r="998" spans="1:7" x14ac:dyDescent="0.25">
      <c r="A998" t="s">
        <v>2850</v>
      </c>
      <c r="B998" t="s">
        <v>35</v>
      </c>
      <c r="C998" t="s">
        <v>22</v>
      </c>
      <c r="D998">
        <v>2</v>
      </c>
      <c r="E998">
        <v>0.35</v>
      </c>
      <c r="F998">
        <f t="shared" si="15"/>
        <v>87.799999999999926</v>
      </c>
      <c r="G998" t="str">
        <f>IF(F998&gt;(Options!$B$5+Options!$B$6),"C",IF(F998&lt;=(Options!$B$5),"A","B"))</f>
        <v>C</v>
      </c>
    </row>
    <row r="999" spans="1:7" x14ac:dyDescent="0.25">
      <c r="A999" t="s">
        <v>2850</v>
      </c>
      <c r="B999" t="s">
        <v>73</v>
      </c>
      <c r="C999" t="s">
        <v>22</v>
      </c>
      <c r="D999">
        <v>2</v>
      </c>
      <c r="E999">
        <v>0.35</v>
      </c>
      <c r="F999">
        <f t="shared" si="15"/>
        <v>88.14999999999992</v>
      </c>
      <c r="G999" t="str">
        <f>IF(F999&gt;(Options!$B$5+Options!$B$6),"C",IF(F999&lt;=(Options!$B$5),"A","B"))</f>
        <v>C</v>
      </c>
    </row>
    <row r="1000" spans="1:7" x14ac:dyDescent="0.25">
      <c r="A1000" t="s">
        <v>2850</v>
      </c>
      <c r="B1000" t="s">
        <v>183</v>
      </c>
      <c r="C1000" t="s">
        <v>22</v>
      </c>
      <c r="D1000">
        <v>2</v>
      </c>
      <c r="E1000">
        <v>0.35</v>
      </c>
      <c r="F1000">
        <f t="shared" si="15"/>
        <v>88.499999999999915</v>
      </c>
      <c r="G1000" t="str">
        <f>IF(F1000&gt;(Options!$B$5+Options!$B$6),"C",IF(F1000&lt;=(Options!$B$5),"A","B"))</f>
        <v>C</v>
      </c>
    </row>
    <row r="1001" spans="1:7" x14ac:dyDescent="0.25">
      <c r="A1001" t="s">
        <v>2850</v>
      </c>
      <c r="B1001" t="s">
        <v>3049</v>
      </c>
      <c r="C1001" t="s">
        <v>3050</v>
      </c>
      <c r="D1001">
        <v>2</v>
      </c>
      <c r="E1001">
        <v>0.35</v>
      </c>
      <c r="F1001">
        <f t="shared" si="15"/>
        <v>88.849999999999909</v>
      </c>
      <c r="G1001" t="str">
        <f>IF(F1001&gt;(Options!$B$5+Options!$B$6),"C",IF(F1001&lt;=(Options!$B$5),"A","B"))</f>
        <v>C</v>
      </c>
    </row>
    <row r="1002" spans="1:7" x14ac:dyDescent="0.25">
      <c r="A1002" t="s">
        <v>2850</v>
      </c>
      <c r="B1002" t="s">
        <v>2215</v>
      </c>
      <c r="C1002" t="s">
        <v>2216</v>
      </c>
      <c r="D1002">
        <v>2</v>
      </c>
      <c r="E1002">
        <v>0.35</v>
      </c>
      <c r="F1002">
        <f t="shared" si="15"/>
        <v>89.199999999999903</v>
      </c>
      <c r="G1002" t="str">
        <f>IF(F1002&gt;(Options!$B$5+Options!$B$6),"C",IF(F1002&lt;=(Options!$B$5),"A","B"))</f>
        <v>C</v>
      </c>
    </row>
    <row r="1003" spans="1:7" x14ac:dyDescent="0.25">
      <c r="A1003" t="s">
        <v>2850</v>
      </c>
      <c r="B1003" t="s">
        <v>81</v>
      </c>
      <c r="C1003" t="s">
        <v>22</v>
      </c>
      <c r="D1003">
        <v>2</v>
      </c>
      <c r="E1003">
        <v>0.35</v>
      </c>
      <c r="F1003">
        <f t="shared" si="15"/>
        <v>89.549999999999898</v>
      </c>
      <c r="G1003" t="str">
        <f>IF(F1003&gt;(Options!$B$5+Options!$B$6),"C",IF(F1003&lt;=(Options!$B$5),"A","B"))</f>
        <v>C</v>
      </c>
    </row>
    <row r="1004" spans="1:7" x14ac:dyDescent="0.25">
      <c r="A1004" t="s">
        <v>2850</v>
      </c>
      <c r="B1004" t="s">
        <v>119</v>
      </c>
      <c r="C1004" t="s">
        <v>120</v>
      </c>
      <c r="D1004">
        <v>2</v>
      </c>
      <c r="E1004">
        <v>0.35</v>
      </c>
      <c r="F1004">
        <f t="shared" si="15"/>
        <v>89.899999999999892</v>
      </c>
      <c r="G1004" t="str">
        <f>IF(F1004&gt;(Options!$B$5+Options!$B$6),"C",IF(F1004&lt;=(Options!$B$5),"A","B"))</f>
        <v>C</v>
      </c>
    </row>
    <row r="1005" spans="1:7" x14ac:dyDescent="0.25">
      <c r="A1005" t="s">
        <v>2850</v>
      </c>
      <c r="B1005" t="s">
        <v>2205</v>
      </c>
      <c r="C1005" t="s">
        <v>22</v>
      </c>
      <c r="D1005">
        <v>1</v>
      </c>
      <c r="E1005">
        <v>0.18</v>
      </c>
      <c r="F1005">
        <f t="shared" si="15"/>
        <v>90.079999999999899</v>
      </c>
      <c r="G1005" t="str">
        <f>IF(F1005&gt;(Options!$B$5+Options!$B$6),"C",IF(F1005&lt;=(Options!$B$5),"A","B"))</f>
        <v>C</v>
      </c>
    </row>
    <row r="1006" spans="1:7" x14ac:dyDescent="0.25">
      <c r="A1006" t="s">
        <v>2850</v>
      </c>
      <c r="B1006" t="s">
        <v>2258</v>
      </c>
      <c r="C1006" t="s">
        <v>2214</v>
      </c>
      <c r="D1006">
        <v>1</v>
      </c>
      <c r="E1006">
        <v>0.18</v>
      </c>
      <c r="F1006">
        <f t="shared" si="15"/>
        <v>90.259999999999906</v>
      </c>
      <c r="G1006" t="str">
        <f>IF(F1006&gt;(Options!$B$5+Options!$B$6),"C",IF(F1006&lt;=(Options!$B$5),"A","B"))</f>
        <v>C</v>
      </c>
    </row>
    <row r="1007" spans="1:7" x14ac:dyDescent="0.25">
      <c r="A1007" t="s">
        <v>2850</v>
      </c>
      <c r="B1007" t="s">
        <v>3298</v>
      </c>
      <c r="C1007" t="s">
        <v>2214</v>
      </c>
      <c r="D1007">
        <v>1</v>
      </c>
      <c r="E1007">
        <v>0.18</v>
      </c>
      <c r="F1007">
        <f t="shared" si="15"/>
        <v>90.439999999999912</v>
      </c>
      <c r="G1007" t="str">
        <f>IF(F1007&gt;(Options!$B$5+Options!$B$6),"C",IF(F1007&lt;=(Options!$B$5),"A","B"))</f>
        <v>C</v>
      </c>
    </row>
    <row r="1008" spans="1:7" x14ac:dyDescent="0.25">
      <c r="A1008" t="s">
        <v>2850</v>
      </c>
      <c r="B1008" t="s">
        <v>201</v>
      </c>
      <c r="C1008" t="s">
        <v>22</v>
      </c>
      <c r="D1008">
        <v>1</v>
      </c>
      <c r="E1008">
        <v>0.18</v>
      </c>
      <c r="F1008">
        <f t="shared" si="15"/>
        <v>90.619999999999919</v>
      </c>
      <c r="G1008" t="str">
        <f>IF(F1008&gt;(Options!$B$5+Options!$B$6),"C",IF(F1008&lt;=(Options!$B$5),"A","B"))</f>
        <v>C</v>
      </c>
    </row>
    <row r="1009" spans="1:7" x14ac:dyDescent="0.25">
      <c r="A1009" t="s">
        <v>2850</v>
      </c>
      <c r="B1009" t="s">
        <v>128</v>
      </c>
      <c r="C1009" t="s">
        <v>266</v>
      </c>
      <c r="D1009">
        <v>1</v>
      </c>
      <c r="E1009">
        <v>0.18</v>
      </c>
      <c r="F1009">
        <f t="shared" si="15"/>
        <v>90.799999999999926</v>
      </c>
      <c r="G1009" t="str">
        <f>IF(F1009&gt;(Options!$B$5+Options!$B$6),"C",IF(F1009&lt;=(Options!$B$5),"A","B"))</f>
        <v>C</v>
      </c>
    </row>
    <row r="1010" spans="1:7" x14ac:dyDescent="0.25">
      <c r="A1010" t="s">
        <v>2850</v>
      </c>
      <c r="B1010" t="s">
        <v>128</v>
      </c>
      <c r="C1010" t="s">
        <v>304</v>
      </c>
      <c r="D1010">
        <v>1</v>
      </c>
      <c r="E1010">
        <v>0.18</v>
      </c>
      <c r="F1010">
        <f t="shared" si="15"/>
        <v>90.979999999999933</v>
      </c>
      <c r="G1010" t="str">
        <f>IF(F1010&gt;(Options!$B$5+Options!$B$6),"C",IF(F1010&lt;=(Options!$B$5),"A","B"))</f>
        <v>C</v>
      </c>
    </row>
    <row r="1011" spans="1:7" x14ac:dyDescent="0.25">
      <c r="A1011" t="s">
        <v>2850</v>
      </c>
      <c r="B1011" t="s">
        <v>3299</v>
      </c>
      <c r="C1011" t="s">
        <v>22</v>
      </c>
      <c r="D1011">
        <v>1</v>
      </c>
      <c r="E1011">
        <v>0.18</v>
      </c>
      <c r="F1011">
        <f t="shared" si="15"/>
        <v>91.15999999999994</v>
      </c>
      <c r="G1011" t="str">
        <f>IF(F1011&gt;(Options!$B$5+Options!$B$6),"C",IF(F1011&lt;=(Options!$B$5),"A","B"))</f>
        <v>C</v>
      </c>
    </row>
    <row r="1012" spans="1:7" x14ac:dyDescent="0.25">
      <c r="A1012" t="s">
        <v>2850</v>
      </c>
      <c r="B1012" t="s">
        <v>207</v>
      </c>
      <c r="C1012" t="s">
        <v>22</v>
      </c>
      <c r="D1012">
        <v>1</v>
      </c>
      <c r="E1012">
        <v>0.18</v>
      </c>
      <c r="F1012">
        <f t="shared" si="15"/>
        <v>91.339999999999947</v>
      </c>
      <c r="G1012" t="str">
        <f>IF(F1012&gt;(Options!$B$5+Options!$B$6),"C",IF(F1012&lt;=(Options!$B$5),"A","B"))</f>
        <v>C</v>
      </c>
    </row>
    <row r="1013" spans="1:7" x14ac:dyDescent="0.25">
      <c r="A1013" t="s">
        <v>2850</v>
      </c>
      <c r="B1013" t="s">
        <v>115</v>
      </c>
      <c r="C1013" t="s">
        <v>306</v>
      </c>
      <c r="D1013">
        <v>1</v>
      </c>
      <c r="E1013">
        <v>0.18</v>
      </c>
      <c r="F1013">
        <f t="shared" si="15"/>
        <v>91.519999999999953</v>
      </c>
      <c r="G1013" t="str">
        <f>IF(F1013&gt;(Options!$B$5+Options!$B$6),"C",IF(F1013&lt;=(Options!$B$5),"A","B"))</f>
        <v>C</v>
      </c>
    </row>
    <row r="1014" spans="1:7" x14ac:dyDescent="0.25">
      <c r="A1014" t="s">
        <v>2850</v>
      </c>
      <c r="B1014" t="s">
        <v>65</v>
      </c>
      <c r="C1014" t="s">
        <v>22</v>
      </c>
      <c r="D1014">
        <v>1</v>
      </c>
      <c r="E1014">
        <v>0.18</v>
      </c>
      <c r="F1014">
        <f t="shared" si="15"/>
        <v>91.69999999999996</v>
      </c>
      <c r="G1014" t="str">
        <f>IF(F1014&gt;(Options!$B$5+Options!$B$6),"C",IF(F1014&lt;=(Options!$B$5),"A","B"))</f>
        <v>C</v>
      </c>
    </row>
    <row r="1015" spans="1:7" x14ac:dyDescent="0.25">
      <c r="A1015" t="s">
        <v>2850</v>
      </c>
      <c r="B1015" t="s">
        <v>241</v>
      </c>
      <c r="C1015" t="s">
        <v>342</v>
      </c>
      <c r="D1015">
        <v>1</v>
      </c>
      <c r="E1015">
        <v>0.18</v>
      </c>
      <c r="F1015">
        <f t="shared" si="15"/>
        <v>91.879999999999967</v>
      </c>
      <c r="G1015" t="str">
        <f>IF(F1015&gt;(Options!$B$5+Options!$B$6),"C",IF(F1015&lt;=(Options!$B$5),"A","B"))</f>
        <v>C</v>
      </c>
    </row>
    <row r="1016" spans="1:7" x14ac:dyDescent="0.25">
      <c r="A1016" t="s">
        <v>2850</v>
      </c>
      <c r="B1016" t="s">
        <v>241</v>
      </c>
      <c r="C1016" t="s">
        <v>345</v>
      </c>
      <c r="D1016">
        <v>1</v>
      </c>
      <c r="E1016">
        <v>0.18</v>
      </c>
      <c r="F1016">
        <f t="shared" si="15"/>
        <v>92.059999999999974</v>
      </c>
      <c r="G1016" t="str">
        <f>IF(F1016&gt;(Options!$B$5+Options!$B$6),"C",IF(F1016&lt;=(Options!$B$5),"A","B"))</f>
        <v>C</v>
      </c>
    </row>
    <row r="1017" spans="1:7" x14ac:dyDescent="0.25">
      <c r="A1017" t="s">
        <v>2850</v>
      </c>
      <c r="B1017" t="s">
        <v>241</v>
      </c>
      <c r="C1017" t="s">
        <v>2256</v>
      </c>
      <c r="D1017">
        <v>1</v>
      </c>
      <c r="E1017">
        <v>0.18</v>
      </c>
      <c r="F1017">
        <f t="shared" si="15"/>
        <v>92.239999999999981</v>
      </c>
      <c r="G1017" t="str">
        <f>IF(F1017&gt;(Options!$B$5+Options!$B$6),"C",IF(F1017&lt;=(Options!$B$5),"A","B"))</f>
        <v>C</v>
      </c>
    </row>
    <row r="1018" spans="1:7" x14ac:dyDescent="0.25">
      <c r="A1018" t="s">
        <v>2850</v>
      </c>
      <c r="B1018" t="s">
        <v>241</v>
      </c>
      <c r="C1018" t="s">
        <v>2203</v>
      </c>
      <c r="D1018">
        <v>1</v>
      </c>
      <c r="E1018">
        <v>0.18</v>
      </c>
      <c r="F1018">
        <f t="shared" si="15"/>
        <v>92.419999999999987</v>
      </c>
      <c r="G1018" t="str">
        <f>IF(F1018&gt;(Options!$B$5+Options!$B$6),"C",IF(F1018&lt;=(Options!$B$5),"A","B"))</f>
        <v>C</v>
      </c>
    </row>
    <row r="1019" spans="1:7" x14ac:dyDescent="0.25">
      <c r="A1019" t="s">
        <v>2850</v>
      </c>
      <c r="B1019" t="s">
        <v>238</v>
      </c>
      <c r="C1019" t="s">
        <v>2200</v>
      </c>
      <c r="D1019">
        <v>1</v>
      </c>
      <c r="E1019">
        <v>0.18</v>
      </c>
      <c r="F1019">
        <f t="shared" si="15"/>
        <v>92.6</v>
      </c>
      <c r="G1019" t="str">
        <f>IF(F1019&gt;(Options!$B$5+Options!$B$6),"C",IF(F1019&lt;=(Options!$B$5),"A","B"))</f>
        <v>C</v>
      </c>
    </row>
    <row r="1020" spans="1:7" x14ac:dyDescent="0.25">
      <c r="A1020" t="s">
        <v>2850</v>
      </c>
      <c r="B1020" t="s">
        <v>238</v>
      </c>
      <c r="C1020" t="s">
        <v>341</v>
      </c>
      <c r="D1020">
        <v>1</v>
      </c>
      <c r="E1020">
        <v>0.18</v>
      </c>
      <c r="F1020">
        <f t="shared" si="15"/>
        <v>92.78</v>
      </c>
      <c r="G1020" t="str">
        <f>IF(F1020&gt;(Options!$B$5+Options!$B$6),"C",IF(F1020&lt;=(Options!$B$5),"A","B"))</f>
        <v>C</v>
      </c>
    </row>
    <row r="1021" spans="1:7" x14ac:dyDescent="0.25">
      <c r="A1021" t="s">
        <v>2850</v>
      </c>
      <c r="B1021" t="s">
        <v>238</v>
      </c>
      <c r="C1021" t="s">
        <v>339</v>
      </c>
      <c r="D1021">
        <v>1</v>
      </c>
      <c r="E1021">
        <v>0.18</v>
      </c>
      <c r="F1021">
        <f t="shared" si="15"/>
        <v>92.960000000000008</v>
      </c>
      <c r="G1021" t="str">
        <f>IF(F1021&gt;(Options!$B$5+Options!$B$6),"C",IF(F1021&lt;=(Options!$B$5),"A","B"))</f>
        <v>C</v>
      </c>
    </row>
    <row r="1022" spans="1:7" x14ac:dyDescent="0.25">
      <c r="A1022" t="s">
        <v>2850</v>
      </c>
      <c r="B1022" t="s">
        <v>238</v>
      </c>
      <c r="C1022" t="s">
        <v>2202</v>
      </c>
      <c r="D1022">
        <v>1</v>
      </c>
      <c r="E1022">
        <v>0.18</v>
      </c>
      <c r="F1022">
        <f t="shared" si="15"/>
        <v>93.140000000000015</v>
      </c>
      <c r="G1022" t="str">
        <f>IF(F1022&gt;(Options!$B$5+Options!$B$6),"C",IF(F1022&lt;=(Options!$B$5),"A","B"))</f>
        <v>C</v>
      </c>
    </row>
    <row r="1023" spans="1:7" x14ac:dyDescent="0.25">
      <c r="A1023" t="s">
        <v>2850</v>
      </c>
      <c r="B1023" t="s">
        <v>238</v>
      </c>
      <c r="C1023" t="s">
        <v>2261</v>
      </c>
      <c r="D1023">
        <v>1</v>
      </c>
      <c r="E1023">
        <v>0.18</v>
      </c>
      <c r="F1023">
        <f t="shared" si="15"/>
        <v>93.320000000000022</v>
      </c>
      <c r="G1023" t="str">
        <f>IF(F1023&gt;(Options!$B$5+Options!$B$6),"C",IF(F1023&lt;=(Options!$B$5),"A","B"))</f>
        <v>C</v>
      </c>
    </row>
    <row r="1024" spans="1:7" x14ac:dyDescent="0.25">
      <c r="A1024" t="s">
        <v>2850</v>
      </c>
      <c r="B1024" t="s">
        <v>233</v>
      </c>
      <c r="C1024" t="s">
        <v>295</v>
      </c>
      <c r="D1024">
        <v>1</v>
      </c>
      <c r="E1024">
        <v>0.18</v>
      </c>
      <c r="F1024">
        <f t="shared" si="15"/>
        <v>93.500000000000028</v>
      </c>
      <c r="G1024" t="str">
        <f>IF(F1024&gt;(Options!$B$5+Options!$B$6),"C",IF(F1024&lt;=(Options!$B$5),"A","B"))</f>
        <v>C</v>
      </c>
    </row>
    <row r="1025" spans="1:7" x14ac:dyDescent="0.25">
      <c r="A1025" t="s">
        <v>2850</v>
      </c>
      <c r="B1025" t="s">
        <v>32</v>
      </c>
      <c r="C1025" t="s">
        <v>22</v>
      </c>
      <c r="D1025">
        <v>1</v>
      </c>
      <c r="E1025">
        <v>0.18</v>
      </c>
      <c r="F1025">
        <f t="shared" si="15"/>
        <v>93.680000000000035</v>
      </c>
      <c r="G1025" t="str">
        <f>IF(F1025&gt;(Options!$B$5+Options!$B$6),"C",IF(F1025&lt;=(Options!$B$5),"A","B"))</f>
        <v>C</v>
      </c>
    </row>
    <row r="1026" spans="1:7" x14ac:dyDescent="0.25">
      <c r="A1026" t="s">
        <v>2850</v>
      </c>
      <c r="B1026" t="s">
        <v>95</v>
      </c>
      <c r="C1026" t="s">
        <v>22</v>
      </c>
      <c r="D1026">
        <v>1</v>
      </c>
      <c r="E1026">
        <v>0.18</v>
      </c>
      <c r="F1026">
        <f t="shared" ref="F1026:F1089" si="16">SUMIF(A1025,A1026,F1025)+E1026</f>
        <v>93.860000000000042</v>
      </c>
      <c r="G1026" t="str">
        <f>IF(F1026&gt;(Options!$B$5+Options!$B$6),"C",IF(F1026&lt;=(Options!$B$5),"A","B"))</f>
        <v>C</v>
      </c>
    </row>
    <row r="1027" spans="1:7" x14ac:dyDescent="0.25">
      <c r="A1027" t="s">
        <v>2850</v>
      </c>
      <c r="B1027" t="s">
        <v>3058</v>
      </c>
      <c r="C1027" t="s">
        <v>345</v>
      </c>
      <c r="D1027">
        <v>1</v>
      </c>
      <c r="E1027">
        <v>0.18</v>
      </c>
      <c r="F1027">
        <f t="shared" si="16"/>
        <v>94.040000000000049</v>
      </c>
      <c r="G1027" t="str">
        <f>IF(F1027&gt;(Options!$B$5+Options!$B$6),"C",IF(F1027&lt;=(Options!$B$5),"A","B"))</f>
        <v>C</v>
      </c>
    </row>
    <row r="1028" spans="1:7" x14ac:dyDescent="0.25">
      <c r="A1028" t="s">
        <v>2850</v>
      </c>
      <c r="B1028" t="s">
        <v>3058</v>
      </c>
      <c r="C1028" t="s">
        <v>344</v>
      </c>
      <c r="D1028">
        <v>1</v>
      </c>
      <c r="E1028">
        <v>0.18</v>
      </c>
      <c r="F1028">
        <f t="shared" si="16"/>
        <v>94.220000000000056</v>
      </c>
      <c r="G1028" t="str">
        <f>IF(F1028&gt;(Options!$B$5+Options!$B$6),"C",IF(F1028&lt;=(Options!$B$5),"A","B"))</f>
        <v>C</v>
      </c>
    </row>
    <row r="1029" spans="1:7" x14ac:dyDescent="0.25">
      <c r="A1029" t="s">
        <v>2850</v>
      </c>
      <c r="B1029" t="s">
        <v>3058</v>
      </c>
      <c r="C1029" t="s">
        <v>2256</v>
      </c>
      <c r="D1029">
        <v>1</v>
      </c>
      <c r="E1029">
        <v>0.18</v>
      </c>
      <c r="F1029">
        <f t="shared" si="16"/>
        <v>94.400000000000063</v>
      </c>
      <c r="G1029" t="str">
        <f>IF(F1029&gt;(Options!$B$5+Options!$B$6),"C",IF(F1029&lt;=(Options!$B$5),"A","B"))</f>
        <v>C</v>
      </c>
    </row>
    <row r="1030" spans="1:7" x14ac:dyDescent="0.25">
      <c r="A1030" t="s">
        <v>2850</v>
      </c>
      <c r="B1030" t="s">
        <v>3058</v>
      </c>
      <c r="C1030" t="s">
        <v>3440</v>
      </c>
      <c r="D1030">
        <v>1</v>
      </c>
      <c r="E1030">
        <v>0.18</v>
      </c>
      <c r="F1030">
        <f t="shared" si="16"/>
        <v>94.580000000000069</v>
      </c>
      <c r="G1030" t="str">
        <f>IF(F1030&gt;(Options!$B$5+Options!$B$6),"C",IF(F1030&lt;=(Options!$B$5),"A","B"))</f>
        <v>C</v>
      </c>
    </row>
    <row r="1031" spans="1:7" x14ac:dyDescent="0.25">
      <c r="A1031" t="s">
        <v>2850</v>
      </c>
      <c r="B1031" t="s">
        <v>3058</v>
      </c>
      <c r="C1031" t="s">
        <v>339</v>
      </c>
      <c r="D1031">
        <v>1</v>
      </c>
      <c r="E1031">
        <v>0.18</v>
      </c>
      <c r="F1031">
        <f t="shared" si="16"/>
        <v>94.760000000000076</v>
      </c>
      <c r="G1031" t="str">
        <f>IF(F1031&gt;(Options!$B$5+Options!$B$6),"C",IF(F1031&lt;=(Options!$B$5),"A","B"))</f>
        <v>C</v>
      </c>
    </row>
    <row r="1032" spans="1:7" x14ac:dyDescent="0.25">
      <c r="A1032" t="s">
        <v>2850</v>
      </c>
      <c r="B1032" t="s">
        <v>184</v>
      </c>
      <c r="C1032" t="s">
        <v>22</v>
      </c>
      <c r="D1032">
        <v>1</v>
      </c>
      <c r="E1032">
        <v>0.18</v>
      </c>
      <c r="F1032">
        <f t="shared" si="16"/>
        <v>94.940000000000083</v>
      </c>
      <c r="G1032" t="str">
        <f>IF(F1032&gt;(Options!$B$5+Options!$B$6),"C",IF(F1032&lt;=(Options!$B$5),"A","B"))</f>
        <v>C</v>
      </c>
    </row>
    <row r="1033" spans="1:7" x14ac:dyDescent="0.25">
      <c r="A1033" t="s">
        <v>2850</v>
      </c>
      <c r="B1033" t="s">
        <v>200</v>
      </c>
      <c r="C1033" t="s">
        <v>22</v>
      </c>
      <c r="D1033">
        <v>1</v>
      </c>
      <c r="E1033">
        <v>0.18</v>
      </c>
      <c r="F1033">
        <f t="shared" si="16"/>
        <v>95.12000000000009</v>
      </c>
      <c r="G1033" t="str">
        <f>IF(F1033&gt;(Options!$B$5+Options!$B$6),"C",IF(F1033&lt;=(Options!$B$5),"A","B"))</f>
        <v>C</v>
      </c>
    </row>
    <row r="1034" spans="1:7" x14ac:dyDescent="0.25">
      <c r="A1034" t="s">
        <v>2850</v>
      </c>
      <c r="B1034" t="s">
        <v>2293</v>
      </c>
      <c r="C1034" t="s">
        <v>22</v>
      </c>
      <c r="D1034">
        <v>1</v>
      </c>
      <c r="E1034">
        <v>0.18</v>
      </c>
      <c r="F1034">
        <f t="shared" si="16"/>
        <v>95.300000000000097</v>
      </c>
      <c r="G1034" t="str">
        <f>IF(F1034&gt;(Options!$B$5+Options!$B$6),"C",IF(F1034&lt;=(Options!$B$5),"A","B"))</f>
        <v>C</v>
      </c>
    </row>
    <row r="1035" spans="1:7" x14ac:dyDescent="0.25">
      <c r="A1035" t="s">
        <v>2850</v>
      </c>
      <c r="B1035" t="s">
        <v>3054</v>
      </c>
      <c r="C1035" t="s">
        <v>22</v>
      </c>
      <c r="D1035">
        <v>1</v>
      </c>
      <c r="E1035">
        <v>0.18</v>
      </c>
      <c r="F1035">
        <f t="shared" si="16"/>
        <v>95.480000000000103</v>
      </c>
      <c r="G1035" t="str">
        <f>IF(F1035&gt;(Options!$B$5+Options!$B$6),"C",IF(F1035&lt;=(Options!$B$5),"A","B"))</f>
        <v>C</v>
      </c>
    </row>
    <row r="1036" spans="1:7" x14ac:dyDescent="0.25">
      <c r="A1036" t="s">
        <v>2850</v>
      </c>
      <c r="B1036" t="s">
        <v>3048</v>
      </c>
      <c r="C1036" t="s">
        <v>22</v>
      </c>
      <c r="D1036">
        <v>1</v>
      </c>
      <c r="E1036">
        <v>0.18</v>
      </c>
      <c r="F1036">
        <f t="shared" si="16"/>
        <v>95.66000000000011</v>
      </c>
      <c r="G1036" t="str">
        <f>IF(F1036&gt;(Options!$B$5+Options!$B$6),"C",IF(F1036&lt;=(Options!$B$5),"A","B"))</f>
        <v>C</v>
      </c>
    </row>
    <row r="1037" spans="1:7" x14ac:dyDescent="0.25">
      <c r="A1037" t="s">
        <v>2850</v>
      </c>
      <c r="B1037" t="s">
        <v>132</v>
      </c>
      <c r="C1037" t="s">
        <v>193</v>
      </c>
      <c r="D1037">
        <v>1</v>
      </c>
      <c r="E1037">
        <v>0.18</v>
      </c>
      <c r="F1037">
        <f t="shared" si="16"/>
        <v>95.840000000000117</v>
      </c>
      <c r="G1037" t="str">
        <f>IF(F1037&gt;(Options!$B$5+Options!$B$6),"C",IF(F1037&lt;=(Options!$B$5),"A","B"))</f>
        <v>C</v>
      </c>
    </row>
    <row r="1038" spans="1:7" x14ac:dyDescent="0.25">
      <c r="A1038" t="s">
        <v>2850</v>
      </c>
      <c r="B1038" t="s">
        <v>2749</v>
      </c>
      <c r="C1038" t="s">
        <v>22</v>
      </c>
      <c r="D1038">
        <v>1</v>
      </c>
      <c r="E1038">
        <v>0.18</v>
      </c>
      <c r="F1038">
        <f t="shared" si="16"/>
        <v>96.020000000000124</v>
      </c>
      <c r="G1038" t="str">
        <f>IF(F1038&gt;(Options!$B$5+Options!$B$6),"C",IF(F1038&lt;=(Options!$B$5),"A","B"))</f>
        <v>C</v>
      </c>
    </row>
    <row r="1039" spans="1:7" x14ac:dyDescent="0.25">
      <c r="A1039" t="s">
        <v>2850</v>
      </c>
      <c r="B1039" t="s">
        <v>2247</v>
      </c>
      <c r="C1039" t="s">
        <v>2216</v>
      </c>
      <c r="D1039">
        <v>1</v>
      </c>
      <c r="E1039">
        <v>0.18</v>
      </c>
      <c r="F1039">
        <f t="shared" si="16"/>
        <v>96.200000000000131</v>
      </c>
      <c r="G1039" t="str">
        <f>IF(F1039&gt;(Options!$B$5+Options!$B$6),"C",IF(F1039&lt;=(Options!$B$5),"A","B"))</f>
        <v>C</v>
      </c>
    </row>
    <row r="1040" spans="1:7" x14ac:dyDescent="0.25">
      <c r="A1040" t="s">
        <v>2850</v>
      </c>
      <c r="B1040" t="s">
        <v>2230</v>
      </c>
      <c r="C1040" t="s">
        <v>2214</v>
      </c>
      <c r="D1040">
        <v>1</v>
      </c>
      <c r="E1040">
        <v>0.18</v>
      </c>
      <c r="F1040">
        <f t="shared" si="16"/>
        <v>96.380000000000138</v>
      </c>
      <c r="G1040" t="str">
        <f>IF(F1040&gt;(Options!$B$5+Options!$B$6),"C",IF(F1040&lt;=(Options!$B$5),"A","B"))</f>
        <v>C</v>
      </c>
    </row>
    <row r="1041" spans="1:7" x14ac:dyDescent="0.25">
      <c r="A1041" t="s">
        <v>2850</v>
      </c>
      <c r="B1041" t="s">
        <v>2242</v>
      </c>
      <c r="C1041" t="s">
        <v>2243</v>
      </c>
      <c r="D1041">
        <v>1</v>
      </c>
      <c r="E1041">
        <v>0.18</v>
      </c>
      <c r="F1041">
        <f t="shared" si="16"/>
        <v>96.560000000000144</v>
      </c>
      <c r="G1041" t="str">
        <f>IF(F1041&gt;(Options!$B$5+Options!$B$6),"C",IF(F1041&lt;=(Options!$B$5),"A","B"))</f>
        <v>C</v>
      </c>
    </row>
    <row r="1042" spans="1:7" x14ac:dyDescent="0.25">
      <c r="A1042" t="s">
        <v>2850</v>
      </c>
      <c r="B1042" t="s">
        <v>154</v>
      </c>
      <c r="C1042" t="s">
        <v>22</v>
      </c>
      <c r="D1042">
        <v>1</v>
      </c>
      <c r="E1042">
        <v>0.18</v>
      </c>
      <c r="F1042">
        <f t="shared" si="16"/>
        <v>96.740000000000151</v>
      </c>
      <c r="G1042" t="str">
        <f>IF(F1042&gt;(Options!$B$5+Options!$B$6),"C",IF(F1042&lt;=(Options!$B$5),"A","B"))</f>
        <v>C</v>
      </c>
    </row>
    <row r="1043" spans="1:7" x14ac:dyDescent="0.25">
      <c r="A1043" t="s">
        <v>2850</v>
      </c>
      <c r="B1043" t="s">
        <v>56</v>
      </c>
      <c r="C1043" t="s">
        <v>22</v>
      </c>
      <c r="D1043">
        <v>1</v>
      </c>
      <c r="E1043">
        <v>0.18</v>
      </c>
      <c r="F1043">
        <f t="shared" si="16"/>
        <v>96.920000000000158</v>
      </c>
      <c r="G1043" t="str">
        <f>IF(F1043&gt;(Options!$B$5+Options!$B$6),"C",IF(F1043&lt;=(Options!$B$5),"A","B"))</f>
        <v>C</v>
      </c>
    </row>
    <row r="1044" spans="1:7" x14ac:dyDescent="0.25">
      <c r="A1044" t="s">
        <v>2850</v>
      </c>
      <c r="B1044" t="s">
        <v>38</v>
      </c>
      <c r="C1044" t="s">
        <v>22</v>
      </c>
      <c r="D1044">
        <v>1</v>
      </c>
      <c r="E1044">
        <v>0.18</v>
      </c>
      <c r="F1044">
        <f t="shared" si="16"/>
        <v>97.100000000000165</v>
      </c>
      <c r="G1044" t="str">
        <f>IF(F1044&gt;(Options!$B$5+Options!$B$6),"C",IF(F1044&lt;=(Options!$B$5),"A","B"))</f>
        <v>C</v>
      </c>
    </row>
    <row r="1045" spans="1:7" x14ac:dyDescent="0.25">
      <c r="A1045" t="s">
        <v>2850</v>
      </c>
      <c r="B1045" t="s">
        <v>103</v>
      </c>
      <c r="C1045" t="s">
        <v>22</v>
      </c>
      <c r="D1045">
        <v>1</v>
      </c>
      <c r="E1045">
        <v>0.18</v>
      </c>
      <c r="F1045">
        <f t="shared" si="16"/>
        <v>97.280000000000172</v>
      </c>
      <c r="G1045" t="str">
        <f>IF(F1045&gt;(Options!$B$5+Options!$B$6),"C",IF(F1045&lt;=(Options!$B$5),"A","B"))</f>
        <v>C</v>
      </c>
    </row>
    <row r="1046" spans="1:7" x14ac:dyDescent="0.25">
      <c r="A1046" t="s">
        <v>2850</v>
      </c>
      <c r="B1046" t="s">
        <v>27</v>
      </c>
      <c r="C1046" t="s">
        <v>22</v>
      </c>
      <c r="D1046">
        <v>1</v>
      </c>
      <c r="E1046">
        <v>0.18</v>
      </c>
      <c r="F1046">
        <f t="shared" si="16"/>
        <v>97.460000000000178</v>
      </c>
      <c r="G1046" t="str">
        <f>IF(F1046&gt;(Options!$B$5+Options!$B$6),"C",IF(F1046&lt;=(Options!$B$5),"A","B"))</f>
        <v>C</v>
      </c>
    </row>
    <row r="1047" spans="1:7" x14ac:dyDescent="0.25">
      <c r="A1047" t="s">
        <v>2850</v>
      </c>
      <c r="B1047" t="s">
        <v>177</v>
      </c>
      <c r="C1047" t="s">
        <v>343</v>
      </c>
      <c r="D1047">
        <v>1</v>
      </c>
      <c r="E1047">
        <v>0.18</v>
      </c>
      <c r="F1047">
        <f t="shared" si="16"/>
        <v>97.640000000000185</v>
      </c>
      <c r="G1047" t="str">
        <f>IF(F1047&gt;(Options!$B$5+Options!$B$6),"C",IF(F1047&lt;=(Options!$B$5),"A","B"))</f>
        <v>C</v>
      </c>
    </row>
    <row r="1048" spans="1:7" x14ac:dyDescent="0.25">
      <c r="A1048" t="s">
        <v>2850</v>
      </c>
      <c r="B1048" t="s">
        <v>168</v>
      </c>
      <c r="C1048" t="s">
        <v>22</v>
      </c>
      <c r="D1048">
        <v>1</v>
      </c>
      <c r="E1048">
        <v>0.18</v>
      </c>
      <c r="F1048">
        <f t="shared" si="16"/>
        <v>97.820000000000192</v>
      </c>
      <c r="G1048" t="str">
        <f>IF(F1048&gt;(Options!$B$5+Options!$B$6),"C",IF(F1048&lt;=(Options!$B$5),"A","B"))</f>
        <v>C</v>
      </c>
    </row>
    <row r="1049" spans="1:7" x14ac:dyDescent="0.25">
      <c r="A1049" t="s">
        <v>2850</v>
      </c>
      <c r="B1049" t="s">
        <v>2767</v>
      </c>
      <c r="C1049" t="s">
        <v>22</v>
      </c>
      <c r="D1049">
        <v>1</v>
      </c>
      <c r="E1049">
        <v>0.18</v>
      </c>
      <c r="F1049">
        <f t="shared" si="16"/>
        <v>98.000000000000199</v>
      </c>
      <c r="G1049" t="str">
        <f>IF(F1049&gt;(Options!$B$5+Options!$B$6),"C",IF(F1049&lt;=(Options!$B$5),"A","B"))</f>
        <v>C</v>
      </c>
    </row>
    <row r="1050" spans="1:7" x14ac:dyDescent="0.25">
      <c r="A1050" t="s">
        <v>2850</v>
      </c>
      <c r="B1050" t="s">
        <v>2231</v>
      </c>
      <c r="C1050" t="s">
        <v>2214</v>
      </c>
      <c r="D1050">
        <v>1</v>
      </c>
      <c r="E1050">
        <v>0.18</v>
      </c>
      <c r="F1050">
        <f t="shared" si="16"/>
        <v>98.180000000000206</v>
      </c>
      <c r="G1050" t="str">
        <f>IF(F1050&gt;(Options!$B$5+Options!$B$6),"C",IF(F1050&lt;=(Options!$B$5),"A","B"))</f>
        <v>C</v>
      </c>
    </row>
    <row r="1051" spans="1:7" x14ac:dyDescent="0.25">
      <c r="A1051" t="s">
        <v>2850</v>
      </c>
      <c r="B1051" t="s">
        <v>324</v>
      </c>
      <c r="C1051" t="s">
        <v>22</v>
      </c>
      <c r="D1051">
        <v>1</v>
      </c>
      <c r="E1051">
        <v>0.18</v>
      </c>
      <c r="F1051">
        <f t="shared" si="16"/>
        <v>98.360000000000213</v>
      </c>
      <c r="G1051" t="str">
        <f>IF(F1051&gt;(Options!$B$5+Options!$B$6),"C",IF(F1051&lt;=(Options!$B$5),"A","B"))</f>
        <v>C</v>
      </c>
    </row>
    <row r="1052" spans="1:7" x14ac:dyDescent="0.25">
      <c r="A1052" t="s">
        <v>2850</v>
      </c>
      <c r="B1052" t="s">
        <v>112</v>
      </c>
      <c r="C1052" t="s">
        <v>22</v>
      </c>
      <c r="D1052">
        <v>1</v>
      </c>
      <c r="E1052">
        <v>0.18</v>
      </c>
      <c r="F1052">
        <f t="shared" si="16"/>
        <v>98.540000000000219</v>
      </c>
      <c r="G1052" t="str">
        <f>IF(F1052&gt;(Options!$B$5+Options!$B$6),"C",IF(F1052&lt;=(Options!$B$5),"A","B"))</f>
        <v>C</v>
      </c>
    </row>
    <row r="1053" spans="1:7" x14ac:dyDescent="0.25">
      <c r="A1053" t="s">
        <v>2850</v>
      </c>
      <c r="B1053" t="s">
        <v>43</v>
      </c>
      <c r="C1053" t="s">
        <v>22</v>
      </c>
      <c r="D1053">
        <v>1</v>
      </c>
      <c r="E1053">
        <v>0.18</v>
      </c>
      <c r="F1053">
        <f t="shared" si="16"/>
        <v>98.720000000000226</v>
      </c>
      <c r="G1053" t="str">
        <f>IF(F1053&gt;(Options!$B$5+Options!$B$6),"C",IF(F1053&lt;=(Options!$B$5),"A","B"))</f>
        <v>C</v>
      </c>
    </row>
    <row r="1054" spans="1:7" x14ac:dyDescent="0.25">
      <c r="A1054" t="s">
        <v>2850</v>
      </c>
      <c r="B1054" t="s">
        <v>77</v>
      </c>
      <c r="C1054" t="s">
        <v>22</v>
      </c>
      <c r="D1054">
        <v>1</v>
      </c>
      <c r="E1054">
        <v>0.18</v>
      </c>
      <c r="F1054">
        <f t="shared" si="16"/>
        <v>98.900000000000233</v>
      </c>
      <c r="G1054" t="str">
        <f>IF(F1054&gt;(Options!$B$5+Options!$B$6),"C",IF(F1054&lt;=(Options!$B$5),"A","B"))</f>
        <v>C</v>
      </c>
    </row>
    <row r="1055" spans="1:7" x14ac:dyDescent="0.25">
      <c r="A1055" t="s">
        <v>2850</v>
      </c>
      <c r="B1055" t="s">
        <v>137</v>
      </c>
      <c r="C1055" t="s">
        <v>22</v>
      </c>
      <c r="D1055">
        <v>1</v>
      </c>
      <c r="E1055">
        <v>0.18</v>
      </c>
      <c r="F1055">
        <f t="shared" si="16"/>
        <v>99.08000000000024</v>
      </c>
      <c r="G1055" t="str">
        <f>IF(F1055&gt;(Options!$B$5+Options!$B$6),"C",IF(F1055&lt;=(Options!$B$5),"A","B"))</f>
        <v>C</v>
      </c>
    </row>
    <row r="1056" spans="1:7" x14ac:dyDescent="0.25">
      <c r="A1056" t="s">
        <v>2850</v>
      </c>
      <c r="B1056" t="s">
        <v>39</v>
      </c>
      <c r="C1056" t="s">
        <v>22</v>
      </c>
      <c r="D1056">
        <v>1</v>
      </c>
      <c r="E1056">
        <v>0.18</v>
      </c>
      <c r="F1056">
        <f t="shared" si="16"/>
        <v>99.260000000000247</v>
      </c>
      <c r="G1056" t="str">
        <f>IF(F1056&gt;(Options!$B$5+Options!$B$6),"C",IF(F1056&lt;=(Options!$B$5),"A","B"))</f>
        <v>C</v>
      </c>
    </row>
    <row r="1057" spans="1:7" x14ac:dyDescent="0.25">
      <c r="A1057" t="s">
        <v>2850</v>
      </c>
      <c r="B1057" t="s">
        <v>233</v>
      </c>
      <c r="C1057" t="s">
        <v>257</v>
      </c>
      <c r="D1057">
        <v>1</v>
      </c>
      <c r="E1057">
        <v>0.18</v>
      </c>
      <c r="F1057">
        <f t="shared" si="16"/>
        <v>99.440000000000254</v>
      </c>
      <c r="G1057" t="str">
        <f>IF(F1057&gt;(Options!$B$5+Options!$B$6),"C",IF(F1057&lt;=(Options!$B$5),"A","B"))</f>
        <v>C</v>
      </c>
    </row>
    <row r="1058" spans="1:7" x14ac:dyDescent="0.25">
      <c r="A1058" t="s">
        <v>2850</v>
      </c>
      <c r="B1058" t="s">
        <v>233</v>
      </c>
      <c r="C1058" t="s">
        <v>178</v>
      </c>
      <c r="D1058">
        <v>1</v>
      </c>
      <c r="E1058">
        <v>0.18</v>
      </c>
      <c r="F1058">
        <f t="shared" si="16"/>
        <v>99.62000000000026</v>
      </c>
      <c r="G1058" t="str">
        <f>IF(F1058&gt;(Options!$B$5+Options!$B$6),"C",IF(F1058&lt;=(Options!$B$5),"A","B"))</f>
        <v>C</v>
      </c>
    </row>
    <row r="1059" spans="1:7" x14ac:dyDescent="0.25">
      <c r="A1059" t="s">
        <v>2850</v>
      </c>
      <c r="B1059" t="s">
        <v>233</v>
      </c>
      <c r="C1059" t="s">
        <v>258</v>
      </c>
      <c r="D1059">
        <v>1</v>
      </c>
      <c r="E1059">
        <v>0.18</v>
      </c>
      <c r="F1059">
        <f t="shared" si="16"/>
        <v>99.800000000000267</v>
      </c>
      <c r="G1059" t="str">
        <f>IF(F1059&gt;(Options!$B$5+Options!$B$6),"C",IF(F1059&lt;=(Options!$B$5),"A","B"))</f>
        <v>C</v>
      </c>
    </row>
    <row r="1060" spans="1:7" x14ac:dyDescent="0.25">
      <c r="A1060" t="s">
        <v>2850</v>
      </c>
      <c r="B1060" t="s">
        <v>246</v>
      </c>
      <c r="C1060" t="s">
        <v>257</v>
      </c>
      <c r="D1060">
        <v>1</v>
      </c>
      <c r="E1060">
        <v>0.18</v>
      </c>
      <c r="F1060">
        <f t="shared" si="16"/>
        <v>99.980000000000274</v>
      </c>
      <c r="G1060" t="str">
        <f>IF(F1060&gt;(Options!$B$5+Options!$B$6),"C",IF(F1060&lt;=(Options!$B$5),"A","B"))</f>
        <v>C</v>
      </c>
    </row>
    <row r="1061" spans="1:7" x14ac:dyDescent="0.25">
      <c r="A1061" t="s">
        <v>2850</v>
      </c>
      <c r="B1061" t="s">
        <v>177</v>
      </c>
      <c r="C1061" t="s">
        <v>3443</v>
      </c>
      <c r="D1061">
        <v>1</v>
      </c>
      <c r="E1061">
        <v>0.18</v>
      </c>
      <c r="F1061">
        <f t="shared" si="16"/>
        <v>100.16000000000028</v>
      </c>
      <c r="G1061" t="str">
        <f>IF(F1061&gt;(Options!$B$5+Options!$B$6),"C",IF(F1061&lt;=(Options!$B$5),"A","B"))</f>
        <v>C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1061"/>
  <sheetViews>
    <sheetView topLeftCell="A13" workbookViewId="0">
      <selection activeCell="A13" sqref="A1:XFD1048576"/>
    </sheetView>
  </sheetViews>
  <sheetFormatPr defaultColWidth="6.85546875" defaultRowHeight="15" x14ac:dyDescent="0.25"/>
  <sheetData>
    <row r="2" spans="1:7" x14ac:dyDescent="0.25">
      <c r="A2" t="s">
        <v>2838</v>
      </c>
      <c r="B2" t="s">
        <v>57</v>
      </c>
      <c r="C2" t="s">
        <v>22</v>
      </c>
      <c r="D2">
        <v>9006</v>
      </c>
      <c r="E2">
        <v>10.02</v>
      </c>
      <c r="F2">
        <f t="shared" ref="F2:F65" si="0">SUMIF(A1,A2,F1)+E2</f>
        <v>10.02</v>
      </c>
      <c r="G2" t="str">
        <f>IF(F2&gt;(Options!$B$5+Options!$B$6),"C",IF(F2&lt;=(Options!$B$5),"A","B"))</f>
        <v>A</v>
      </c>
    </row>
    <row r="3" spans="1:7" x14ac:dyDescent="0.25">
      <c r="A3" t="s">
        <v>2838</v>
      </c>
      <c r="B3" t="s">
        <v>59</v>
      </c>
      <c r="C3" t="s">
        <v>22</v>
      </c>
      <c r="D3">
        <v>8664</v>
      </c>
      <c r="E3">
        <v>9.64</v>
      </c>
      <c r="F3">
        <f t="shared" si="0"/>
        <v>19.66</v>
      </c>
      <c r="G3" t="str">
        <f>IF(F3&gt;(Options!$B$5+Options!$B$6),"C",IF(F3&lt;=(Options!$B$5),"A","B"))</f>
        <v>A</v>
      </c>
    </row>
    <row r="4" spans="1:7" x14ac:dyDescent="0.25">
      <c r="A4" t="s">
        <v>2838</v>
      </c>
      <c r="B4" t="s">
        <v>2235</v>
      </c>
      <c r="C4" t="s">
        <v>2216</v>
      </c>
      <c r="D4">
        <v>3580</v>
      </c>
      <c r="E4">
        <v>3.98</v>
      </c>
      <c r="F4">
        <f t="shared" si="0"/>
        <v>23.64</v>
      </c>
      <c r="G4" t="str">
        <f>IF(F4&gt;(Options!$B$5+Options!$B$6),"C",IF(F4&lt;=(Options!$B$5),"A","B"))</f>
        <v>A</v>
      </c>
    </row>
    <row r="5" spans="1:7" x14ac:dyDescent="0.25">
      <c r="A5" t="s">
        <v>2838</v>
      </c>
      <c r="B5" t="s">
        <v>329</v>
      </c>
      <c r="C5" t="s">
        <v>22</v>
      </c>
      <c r="D5">
        <v>3493</v>
      </c>
      <c r="E5">
        <v>3.89</v>
      </c>
      <c r="F5">
        <f t="shared" si="0"/>
        <v>27.53</v>
      </c>
      <c r="G5" t="str">
        <f>IF(F5&gt;(Options!$B$5+Options!$B$6),"C",IF(F5&lt;=(Options!$B$5),"A","B"))</f>
        <v>A</v>
      </c>
    </row>
    <row r="6" spans="1:7" x14ac:dyDescent="0.25">
      <c r="A6" t="s">
        <v>2838</v>
      </c>
      <c r="B6" t="s">
        <v>316</v>
      </c>
      <c r="C6" t="s">
        <v>22</v>
      </c>
      <c r="D6">
        <v>2995</v>
      </c>
      <c r="E6">
        <v>3.33</v>
      </c>
      <c r="F6">
        <f t="shared" si="0"/>
        <v>30.86</v>
      </c>
      <c r="G6" t="str">
        <f>IF(F6&gt;(Options!$B$5+Options!$B$6),"C",IF(F6&lt;=(Options!$B$5),"A","B"))</f>
        <v>A</v>
      </c>
    </row>
    <row r="7" spans="1:7" x14ac:dyDescent="0.25">
      <c r="A7" t="s">
        <v>2838</v>
      </c>
      <c r="B7" t="s">
        <v>2204</v>
      </c>
      <c r="C7" t="s">
        <v>22</v>
      </c>
      <c r="D7">
        <v>2325</v>
      </c>
      <c r="E7">
        <v>2.59</v>
      </c>
      <c r="F7">
        <f t="shared" si="0"/>
        <v>33.450000000000003</v>
      </c>
      <c r="G7" t="str">
        <f>IF(F7&gt;(Options!$B$5+Options!$B$6),"C",IF(F7&lt;=(Options!$B$5),"A","B"))</f>
        <v>A</v>
      </c>
    </row>
    <row r="8" spans="1:7" x14ac:dyDescent="0.25">
      <c r="A8" t="s">
        <v>2838</v>
      </c>
      <c r="B8" t="s">
        <v>2308</v>
      </c>
      <c r="C8" t="s">
        <v>22</v>
      </c>
      <c r="D8">
        <v>2198</v>
      </c>
      <c r="E8">
        <v>2.4500000000000002</v>
      </c>
      <c r="F8">
        <f t="shared" si="0"/>
        <v>35.900000000000006</v>
      </c>
      <c r="G8" t="str">
        <f>IF(F8&gt;(Options!$B$5+Options!$B$6),"C",IF(F8&lt;=(Options!$B$5),"A","B"))</f>
        <v>A</v>
      </c>
    </row>
    <row r="9" spans="1:7" x14ac:dyDescent="0.25">
      <c r="A9" t="s">
        <v>2838</v>
      </c>
      <c r="B9" t="s">
        <v>2756</v>
      </c>
      <c r="C9" t="s">
        <v>22</v>
      </c>
      <c r="D9">
        <v>2079</v>
      </c>
      <c r="E9">
        <v>2.31</v>
      </c>
      <c r="F9">
        <f t="shared" si="0"/>
        <v>38.210000000000008</v>
      </c>
      <c r="G9" t="str">
        <f>IF(F9&gt;(Options!$B$5+Options!$B$6),"C",IF(F9&lt;=(Options!$B$5),"A","B"))</f>
        <v>A</v>
      </c>
    </row>
    <row r="10" spans="1:7" x14ac:dyDescent="0.25">
      <c r="A10" t="s">
        <v>2838</v>
      </c>
      <c r="B10" t="s">
        <v>3304</v>
      </c>
      <c r="C10" t="s">
        <v>22</v>
      </c>
      <c r="D10">
        <v>1990</v>
      </c>
      <c r="E10">
        <v>2.21</v>
      </c>
      <c r="F10">
        <f t="shared" si="0"/>
        <v>40.420000000000009</v>
      </c>
      <c r="G10" t="str">
        <f>IF(F10&gt;(Options!$B$5+Options!$B$6),"C",IF(F10&lt;=(Options!$B$5),"A","B"))</f>
        <v>A</v>
      </c>
    </row>
    <row r="11" spans="1:7" x14ac:dyDescent="0.25">
      <c r="A11" t="s">
        <v>2838</v>
      </c>
      <c r="B11" t="s">
        <v>83</v>
      </c>
      <c r="C11" t="s">
        <v>84</v>
      </c>
      <c r="D11">
        <v>1705</v>
      </c>
      <c r="E11">
        <v>1.9</v>
      </c>
      <c r="F11">
        <f t="shared" si="0"/>
        <v>42.320000000000007</v>
      </c>
      <c r="G11" t="str">
        <f>IF(F11&gt;(Options!$B$5+Options!$B$6),"C",IF(F11&lt;=(Options!$B$5),"A","B"))</f>
        <v>A</v>
      </c>
    </row>
    <row r="12" spans="1:7" x14ac:dyDescent="0.25">
      <c r="A12" t="s">
        <v>2838</v>
      </c>
      <c r="B12" t="s">
        <v>145</v>
      </c>
      <c r="C12" t="s">
        <v>193</v>
      </c>
      <c r="D12">
        <v>1615</v>
      </c>
      <c r="E12">
        <v>1.8</v>
      </c>
      <c r="F12">
        <f t="shared" si="0"/>
        <v>44.120000000000005</v>
      </c>
      <c r="G12" t="str">
        <f>IF(F12&gt;(Options!$B$5+Options!$B$6),"C",IF(F12&lt;=(Options!$B$5),"A","B"))</f>
        <v>A</v>
      </c>
    </row>
    <row r="13" spans="1:7" x14ac:dyDescent="0.25">
      <c r="A13" t="s">
        <v>2838</v>
      </c>
      <c r="B13" t="s">
        <v>2247</v>
      </c>
      <c r="C13" t="s">
        <v>2216</v>
      </c>
      <c r="D13">
        <v>1589</v>
      </c>
      <c r="E13">
        <v>1.77</v>
      </c>
      <c r="F13">
        <f t="shared" si="0"/>
        <v>45.890000000000008</v>
      </c>
      <c r="G13" t="str">
        <f>IF(F13&gt;(Options!$B$5+Options!$B$6),"C",IF(F13&lt;=(Options!$B$5),"A","B"))</f>
        <v>A</v>
      </c>
    </row>
    <row r="14" spans="1:7" x14ac:dyDescent="0.25">
      <c r="A14" t="s">
        <v>2838</v>
      </c>
      <c r="B14" t="s">
        <v>2234</v>
      </c>
      <c r="C14" t="s">
        <v>2219</v>
      </c>
      <c r="D14">
        <v>1560</v>
      </c>
      <c r="E14">
        <v>1.74</v>
      </c>
      <c r="F14">
        <f t="shared" si="0"/>
        <v>47.63000000000001</v>
      </c>
      <c r="G14" t="str">
        <f>IF(F14&gt;(Options!$B$5+Options!$B$6),"C",IF(F14&lt;=(Options!$B$5),"A","B"))</f>
        <v>A</v>
      </c>
    </row>
    <row r="15" spans="1:7" x14ac:dyDescent="0.25">
      <c r="A15" t="s">
        <v>2838</v>
      </c>
      <c r="B15" t="s">
        <v>38</v>
      </c>
      <c r="C15" t="s">
        <v>22</v>
      </c>
      <c r="D15">
        <v>1470</v>
      </c>
      <c r="E15">
        <v>1.64</v>
      </c>
      <c r="F15">
        <f t="shared" si="0"/>
        <v>49.27000000000001</v>
      </c>
      <c r="G15" t="str">
        <f>IF(F15&gt;(Options!$B$5+Options!$B$6),"C",IF(F15&lt;=(Options!$B$5),"A","B"))</f>
        <v>A</v>
      </c>
    </row>
    <row r="16" spans="1:7" x14ac:dyDescent="0.25">
      <c r="A16" t="s">
        <v>2838</v>
      </c>
      <c r="B16" t="s">
        <v>180</v>
      </c>
      <c r="C16" t="s">
        <v>22</v>
      </c>
      <c r="D16">
        <v>1460</v>
      </c>
      <c r="E16">
        <v>1.62</v>
      </c>
      <c r="F16">
        <f t="shared" si="0"/>
        <v>50.890000000000008</v>
      </c>
      <c r="G16" t="str">
        <f>IF(F16&gt;(Options!$B$5+Options!$B$6),"C",IF(F16&lt;=(Options!$B$5),"A","B"))</f>
        <v>A</v>
      </c>
    </row>
    <row r="17" spans="1:7" x14ac:dyDescent="0.25">
      <c r="A17" t="s">
        <v>2838</v>
      </c>
      <c r="B17" t="s">
        <v>338</v>
      </c>
      <c r="C17" t="s">
        <v>2200</v>
      </c>
      <c r="D17">
        <v>1450</v>
      </c>
      <c r="E17">
        <v>1.61</v>
      </c>
      <c r="F17">
        <f t="shared" si="0"/>
        <v>52.500000000000007</v>
      </c>
      <c r="G17" t="str">
        <f>IF(F17&gt;(Options!$B$5+Options!$B$6),"C",IF(F17&lt;=(Options!$B$5),"A","B"))</f>
        <v>A</v>
      </c>
    </row>
    <row r="18" spans="1:7" x14ac:dyDescent="0.25">
      <c r="A18" t="s">
        <v>2838</v>
      </c>
      <c r="B18" t="s">
        <v>25</v>
      </c>
      <c r="C18" t="s">
        <v>22</v>
      </c>
      <c r="D18">
        <v>1400</v>
      </c>
      <c r="E18">
        <v>1.56</v>
      </c>
      <c r="F18">
        <f t="shared" si="0"/>
        <v>54.060000000000009</v>
      </c>
      <c r="G18" t="str">
        <f>IF(F18&gt;(Options!$B$5+Options!$B$6),"C",IF(F18&lt;=(Options!$B$5),"A","B"))</f>
        <v>A</v>
      </c>
    </row>
    <row r="19" spans="1:7" x14ac:dyDescent="0.25">
      <c r="A19" t="s">
        <v>2838</v>
      </c>
      <c r="B19" t="s">
        <v>3308</v>
      </c>
      <c r="C19" t="s">
        <v>22</v>
      </c>
      <c r="D19">
        <v>1396</v>
      </c>
      <c r="E19">
        <v>1.55</v>
      </c>
      <c r="F19">
        <f t="shared" si="0"/>
        <v>55.610000000000007</v>
      </c>
      <c r="G19" t="str">
        <f>IF(F19&gt;(Options!$B$5+Options!$B$6),"C",IF(F19&lt;=(Options!$B$5),"A","B"))</f>
        <v>A</v>
      </c>
    </row>
    <row r="20" spans="1:7" x14ac:dyDescent="0.25">
      <c r="A20" t="s">
        <v>2838</v>
      </c>
      <c r="B20" t="s">
        <v>2767</v>
      </c>
      <c r="C20" t="s">
        <v>22</v>
      </c>
      <c r="D20">
        <v>1395</v>
      </c>
      <c r="E20">
        <v>1.55</v>
      </c>
      <c r="F20">
        <f t="shared" si="0"/>
        <v>57.160000000000004</v>
      </c>
      <c r="G20" t="str">
        <f>IF(F20&gt;(Options!$B$5+Options!$B$6),"C",IF(F20&lt;=(Options!$B$5),"A","B"))</f>
        <v>A</v>
      </c>
    </row>
    <row r="21" spans="1:7" x14ac:dyDescent="0.25">
      <c r="A21" t="s">
        <v>2838</v>
      </c>
      <c r="B21" t="s">
        <v>32</v>
      </c>
      <c r="C21" t="s">
        <v>22</v>
      </c>
      <c r="D21">
        <v>1343</v>
      </c>
      <c r="E21">
        <v>1.49</v>
      </c>
      <c r="F21">
        <f t="shared" si="0"/>
        <v>58.650000000000006</v>
      </c>
      <c r="G21" t="str">
        <f>IF(F21&gt;(Options!$B$5+Options!$B$6),"C",IF(F21&lt;=(Options!$B$5),"A","B"))</f>
        <v>A</v>
      </c>
    </row>
    <row r="22" spans="1:7" x14ac:dyDescent="0.25">
      <c r="A22" t="s">
        <v>2838</v>
      </c>
      <c r="B22" t="s">
        <v>2213</v>
      </c>
      <c r="C22" t="s">
        <v>2214</v>
      </c>
      <c r="D22">
        <v>1299</v>
      </c>
      <c r="E22">
        <v>1.45</v>
      </c>
      <c r="F22">
        <f t="shared" si="0"/>
        <v>60.100000000000009</v>
      </c>
      <c r="G22" t="str">
        <f>IF(F22&gt;(Options!$B$5+Options!$B$6),"C",IF(F22&lt;=(Options!$B$5),"A","B"))</f>
        <v>A</v>
      </c>
    </row>
    <row r="23" spans="1:7" x14ac:dyDescent="0.25">
      <c r="A23" t="s">
        <v>2838</v>
      </c>
      <c r="B23" t="s">
        <v>2213</v>
      </c>
      <c r="C23" t="s">
        <v>2223</v>
      </c>
      <c r="D23">
        <v>1299</v>
      </c>
      <c r="E23">
        <v>1.45</v>
      </c>
      <c r="F23">
        <f t="shared" si="0"/>
        <v>61.550000000000011</v>
      </c>
      <c r="G23" t="str">
        <f>IF(F23&gt;(Options!$B$5+Options!$B$6),"C",IF(F23&lt;=(Options!$B$5),"A","B"))</f>
        <v>A</v>
      </c>
    </row>
    <row r="24" spans="1:7" x14ac:dyDescent="0.25">
      <c r="A24" t="s">
        <v>2838</v>
      </c>
      <c r="B24" t="s">
        <v>2222</v>
      </c>
      <c r="C24" t="s">
        <v>2224</v>
      </c>
      <c r="D24">
        <v>1249</v>
      </c>
      <c r="E24">
        <v>1.39</v>
      </c>
      <c r="F24">
        <f t="shared" si="0"/>
        <v>62.940000000000012</v>
      </c>
      <c r="G24" t="str">
        <f>IF(F24&gt;(Options!$B$5+Options!$B$6),"C",IF(F24&lt;=(Options!$B$5),"A","B"))</f>
        <v>A</v>
      </c>
    </row>
    <row r="25" spans="1:7" x14ac:dyDescent="0.25">
      <c r="A25" t="s">
        <v>2838</v>
      </c>
      <c r="B25" t="s">
        <v>2298</v>
      </c>
      <c r="C25" t="s">
        <v>22</v>
      </c>
      <c r="D25">
        <v>1190</v>
      </c>
      <c r="E25">
        <v>1.32</v>
      </c>
      <c r="F25">
        <f t="shared" si="0"/>
        <v>64.260000000000005</v>
      </c>
      <c r="G25" t="str">
        <f>IF(F25&gt;(Options!$B$5+Options!$B$6),"C",IF(F25&lt;=(Options!$B$5),"A","B"))</f>
        <v>A</v>
      </c>
    </row>
    <row r="26" spans="1:7" x14ac:dyDescent="0.25">
      <c r="A26" t="s">
        <v>2838</v>
      </c>
      <c r="B26" t="s">
        <v>75</v>
      </c>
      <c r="C26" t="s">
        <v>22</v>
      </c>
      <c r="D26">
        <v>1149</v>
      </c>
      <c r="E26">
        <v>1.28</v>
      </c>
      <c r="F26">
        <f t="shared" si="0"/>
        <v>65.540000000000006</v>
      </c>
      <c r="G26" t="str">
        <f>IF(F26&gt;(Options!$B$5+Options!$B$6),"C",IF(F26&lt;=(Options!$B$5),"A","B"))</f>
        <v>B</v>
      </c>
    </row>
    <row r="27" spans="1:7" x14ac:dyDescent="0.25">
      <c r="A27" t="s">
        <v>2838</v>
      </c>
      <c r="B27" t="s">
        <v>158</v>
      </c>
      <c r="C27" t="s">
        <v>116</v>
      </c>
      <c r="D27">
        <v>1090</v>
      </c>
      <c r="E27">
        <v>1.21</v>
      </c>
      <c r="F27">
        <f t="shared" si="0"/>
        <v>66.75</v>
      </c>
      <c r="G27" t="str">
        <f>IF(F27&gt;(Options!$B$5+Options!$B$6),"C",IF(F27&lt;=(Options!$B$5),"A","B"))</f>
        <v>B</v>
      </c>
    </row>
    <row r="28" spans="1:7" x14ac:dyDescent="0.25">
      <c r="A28" t="s">
        <v>2838</v>
      </c>
      <c r="B28" t="s">
        <v>43</v>
      </c>
      <c r="C28" t="s">
        <v>22</v>
      </c>
      <c r="D28">
        <v>1075</v>
      </c>
      <c r="E28">
        <v>1.2</v>
      </c>
      <c r="F28">
        <f t="shared" si="0"/>
        <v>67.95</v>
      </c>
      <c r="G28" t="str">
        <f>IF(F28&gt;(Options!$B$5+Options!$B$6),"C",IF(F28&lt;=(Options!$B$5),"A","B"))</f>
        <v>B</v>
      </c>
    </row>
    <row r="29" spans="1:7" x14ac:dyDescent="0.25">
      <c r="A29" t="s">
        <v>2838</v>
      </c>
      <c r="B29" t="s">
        <v>96</v>
      </c>
      <c r="C29" t="s">
        <v>97</v>
      </c>
      <c r="D29">
        <v>1047</v>
      </c>
      <c r="E29">
        <v>1.1599999999999999</v>
      </c>
      <c r="F29">
        <f t="shared" si="0"/>
        <v>69.11</v>
      </c>
      <c r="G29" t="str">
        <f>IF(F29&gt;(Options!$B$5+Options!$B$6),"C",IF(F29&lt;=(Options!$B$5),"A","B"))</f>
        <v>B</v>
      </c>
    </row>
    <row r="30" spans="1:7" x14ac:dyDescent="0.25">
      <c r="A30" t="s">
        <v>2838</v>
      </c>
      <c r="B30" t="s">
        <v>56</v>
      </c>
      <c r="C30" t="s">
        <v>22</v>
      </c>
      <c r="D30">
        <v>998</v>
      </c>
      <c r="E30">
        <v>1.1100000000000001</v>
      </c>
      <c r="F30">
        <f t="shared" si="0"/>
        <v>70.22</v>
      </c>
      <c r="G30" t="str">
        <f>IF(F30&gt;(Options!$B$5+Options!$B$6),"C",IF(F30&lt;=(Options!$B$5),"A","B"))</f>
        <v>B</v>
      </c>
    </row>
    <row r="31" spans="1:7" x14ac:dyDescent="0.25">
      <c r="A31" t="s">
        <v>2838</v>
      </c>
      <c r="B31" t="s">
        <v>2215</v>
      </c>
      <c r="C31" t="s">
        <v>2214</v>
      </c>
      <c r="D31">
        <v>949</v>
      </c>
      <c r="E31">
        <v>1.06</v>
      </c>
      <c r="F31">
        <f t="shared" si="0"/>
        <v>71.28</v>
      </c>
      <c r="G31" t="str">
        <f>IF(F31&gt;(Options!$B$5+Options!$B$6),"C",IF(F31&lt;=(Options!$B$5),"A","B"))</f>
        <v>B</v>
      </c>
    </row>
    <row r="32" spans="1:7" x14ac:dyDescent="0.25">
      <c r="A32" t="s">
        <v>2838</v>
      </c>
      <c r="B32" t="s">
        <v>2258</v>
      </c>
      <c r="C32" t="s">
        <v>2214</v>
      </c>
      <c r="D32">
        <v>949</v>
      </c>
      <c r="E32">
        <v>1.06</v>
      </c>
      <c r="F32">
        <f t="shared" si="0"/>
        <v>72.34</v>
      </c>
      <c r="G32" t="str">
        <f>IF(F32&gt;(Options!$B$5+Options!$B$6),"C",IF(F32&lt;=(Options!$B$5),"A","B"))</f>
        <v>B</v>
      </c>
    </row>
    <row r="33" spans="1:7" x14ac:dyDescent="0.25">
      <c r="A33" t="s">
        <v>2838</v>
      </c>
      <c r="B33" t="s">
        <v>132</v>
      </c>
      <c r="C33" t="s">
        <v>146</v>
      </c>
      <c r="D33">
        <v>935</v>
      </c>
      <c r="E33">
        <v>1.04</v>
      </c>
      <c r="F33">
        <f t="shared" si="0"/>
        <v>73.38000000000001</v>
      </c>
      <c r="G33" t="str">
        <f>IF(F33&gt;(Options!$B$5+Options!$B$6),"C",IF(F33&lt;=(Options!$B$5),"A","B"))</f>
        <v>B</v>
      </c>
    </row>
    <row r="34" spans="1:7" x14ac:dyDescent="0.25">
      <c r="A34" t="s">
        <v>2838</v>
      </c>
      <c r="B34" t="s">
        <v>112</v>
      </c>
      <c r="C34" t="s">
        <v>22</v>
      </c>
      <c r="D34">
        <v>860</v>
      </c>
      <c r="E34">
        <v>0.96</v>
      </c>
      <c r="F34">
        <f t="shared" si="0"/>
        <v>74.34</v>
      </c>
      <c r="G34" t="str">
        <f>IF(F34&gt;(Options!$B$5+Options!$B$6),"C",IF(F34&lt;=(Options!$B$5),"A","B"))</f>
        <v>B</v>
      </c>
    </row>
    <row r="35" spans="1:7" x14ac:dyDescent="0.25">
      <c r="A35" t="s">
        <v>2838</v>
      </c>
      <c r="B35" t="s">
        <v>2247</v>
      </c>
      <c r="C35" t="s">
        <v>2244</v>
      </c>
      <c r="D35">
        <v>850</v>
      </c>
      <c r="E35">
        <v>0.95</v>
      </c>
      <c r="F35">
        <f t="shared" si="0"/>
        <v>75.290000000000006</v>
      </c>
      <c r="G35" t="str">
        <f>IF(F35&gt;(Options!$B$5+Options!$B$6),"C",IF(F35&lt;=(Options!$B$5),"A","B"))</f>
        <v>B</v>
      </c>
    </row>
    <row r="36" spans="1:7" x14ac:dyDescent="0.25">
      <c r="A36" t="s">
        <v>2838</v>
      </c>
      <c r="B36" t="s">
        <v>35</v>
      </c>
      <c r="C36" t="s">
        <v>22</v>
      </c>
      <c r="D36">
        <v>858</v>
      </c>
      <c r="E36">
        <v>0.95</v>
      </c>
      <c r="F36">
        <f t="shared" si="0"/>
        <v>76.240000000000009</v>
      </c>
      <c r="G36" t="str">
        <f>IF(F36&gt;(Options!$B$5+Options!$B$6),"C",IF(F36&lt;=(Options!$B$5),"A","B"))</f>
        <v>B</v>
      </c>
    </row>
    <row r="37" spans="1:7" x14ac:dyDescent="0.25">
      <c r="A37" t="s">
        <v>2838</v>
      </c>
      <c r="B37" t="s">
        <v>2217</v>
      </c>
      <c r="C37" t="s">
        <v>2214</v>
      </c>
      <c r="D37">
        <v>849</v>
      </c>
      <c r="E37">
        <v>0.94</v>
      </c>
      <c r="F37">
        <f t="shared" si="0"/>
        <v>77.180000000000007</v>
      </c>
      <c r="G37" t="str">
        <f>IF(F37&gt;(Options!$B$5+Options!$B$6),"C",IF(F37&lt;=(Options!$B$5),"A","B"))</f>
        <v>B</v>
      </c>
    </row>
    <row r="38" spans="1:7" x14ac:dyDescent="0.25">
      <c r="A38" t="s">
        <v>2838</v>
      </c>
      <c r="B38" t="s">
        <v>246</v>
      </c>
      <c r="C38" t="s">
        <v>2250</v>
      </c>
      <c r="D38">
        <v>845</v>
      </c>
      <c r="E38">
        <v>0.94</v>
      </c>
      <c r="F38">
        <f t="shared" si="0"/>
        <v>78.12</v>
      </c>
      <c r="G38" t="str">
        <f>IF(F38&gt;(Options!$B$5+Options!$B$6),"C",IF(F38&lt;=(Options!$B$5),"A","B"))</f>
        <v>B</v>
      </c>
    </row>
    <row r="39" spans="1:7" x14ac:dyDescent="0.25">
      <c r="A39" t="s">
        <v>2838</v>
      </c>
      <c r="B39" t="s">
        <v>125</v>
      </c>
      <c r="C39" t="s">
        <v>22</v>
      </c>
      <c r="D39">
        <v>790</v>
      </c>
      <c r="E39">
        <v>0.88</v>
      </c>
      <c r="F39">
        <f t="shared" si="0"/>
        <v>79</v>
      </c>
      <c r="G39" t="str">
        <f>IF(F39&gt;(Options!$B$5+Options!$B$6),"C",IF(F39&lt;=(Options!$B$5),"A","B"))</f>
        <v>B</v>
      </c>
    </row>
    <row r="40" spans="1:7" x14ac:dyDescent="0.25">
      <c r="A40" t="s">
        <v>2838</v>
      </c>
      <c r="B40" t="s">
        <v>132</v>
      </c>
      <c r="C40" t="s">
        <v>193</v>
      </c>
      <c r="D40">
        <v>765</v>
      </c>
      <c r="E40">
        <v>0.85</v>
      </c>
      <c r="F40">
        <f t="shared" si="0"/>
        <v>79.849999999999994</v>
      </c>
      <c r="G40" t="str">
        <f>IF(F40&gt;(Options!$B$5+Options!$B$6),"C",IF(F40&lt;=(Options!$B$5),"A","B"))</f>
        <v>B</v>
      </c>
    </row>
    <row r="41" spans="1:7" x14ac:dyDescent="0.25">
      <c r="A41" t="s">
        <v>2838</v>
      </c>
      <c r="B41" t="s">
        <v>67</v>
      </c>
      <c r="C41" t="s">
        <v>22</v>
      </c>
      <c r="D41">
        <v>687</v>
      </c>
      <c r="E41">
        <v>0.76</v>
      </c>
      <c r="F41">
        <f t="shared" si="0"/>
        <v>80.61</v>
      </c>
      <c r="G41" t="str">
        <f>IF(F41&gt;(Options!$B$5+Options!$B$6),"C",IF(F41&lt;=(Options!$B$5),"A","B"))</f>
        <v>B</v>
      </c>
    </row>
    <row r="42" spans="1:7" x14ac:dyDescent="0.25">
      <c r="A42" t="s">
        <v>2838</v>
      </c>
      <c r="B42" t="s">
        <v>132</v>
      </c>
      <c r="C42" t="s">
        <v>133</v>
      </c>
      <c r="D42">
        <v>680</v>
      </c>
      <c r="E42">
        <v>0.76</v>
      </c>
      <c r="F42">
        <f t="shared" si="0"/>
        <v>81.37</v>
      </c>
      <c r="G42" t="str">
        <f>IF(F42&gt;(Options!$B$5+Options!$B$6),"C",IF(F42&lt;=(Options!$B$5),"A","B"))</f>
        <v>B</v>
      </c>
    </row>
    <row r="43" spans="1:7" x14ac:dyDescent="0.25">
      <c r="A43" t="s">
        <v>2838</v>
      </c>
      <c r="B43" t="s">
        <v>183</v>
      </c>
      <c r="C43" t="s">
        <v>22</v>
      </c>
      <c r="D43">
        <v>680</v>
      </c>
      <c r="E43">
        <v>0.76</v>
      </c>
      <c r="F43">
        <f t="shared" si="0"/>
        <v>82.13000000000001</v>
      </c>
      <c r="G43" t="str">
        <f>IF(F43&gt;(Options!$B$5+Options!$B$6),"C",IF(F43&lt;=(Options!$B$5),"A","B"))</f>
        <v>B</v>
      </c>
    </row>
    <row r="44" spans="1:7" x14ac:dyDescent="0.25">
      <c r="A44" t="s">
        <v>2838</v>
      </c>
      <c r="B44" t="s">
        <v>185</v>
      </c>
      <c r="C44" t="s">
        <v>22</v>
      </c>
      <c r="D44">
        <v>670</v>
      </c>
      <c r="E44">
        <v>0.75</v>
      </c>
      <c r="F44">
        <f t="shared" si="0"/>
        <v>82.88000000000001</v>
      </c>
      <c r="G44" t="str">
        <f>IF(F44&gt;(Options!$B$5+Options!$B$6),"C",IF(F44&lt;=(Options!$B$5),"A","B"))</f>
        <v>B</v>
      </c>
    </row>
    <row r="45" spans="1:7" x14ac:dyDescent="0.25">
      <c r="A45" t="s">
        <v>2838</v>
      </c>
      <c r="B45" t="s">
        <v>246</v>
      </c>
      <c r="C45" t="s">
        <v>256</v>
      </c>
      <c r="D45">
        <v>676</v>
      </c>
      <c r="E45">
        <v>0.75</v>
      </c>
      <c r="F45">
        <f t="shared" si="0"/>
        <v>83.63000000000001</v>
      </c>
      <c r="G45" t="str">
        <f>IF(F45&gt;(Options!$B$5+Options!$B$6),"C",IF(F45&lt;=(Options!$B$5),"A","B"))</f>
        <v>B</v>
      </c>
    </row>
    <row r="46" spans="1:7" x14ac:dyDescent="0.25">
      <c r="A46" t="s">
        <v>2838</v>
      </c>
      <c r="B46" t="s">
        <v>2245</v>
      </c>
      <c r="C46" t="s">
        <v>2244</v>
      </c>
      <c r="D46">
        <v>639</v>
      </c>
      <c r="E46">
        <v>0.71</v>
      </c>
      <c r="F46">
        <f t="shared" si="0"/>
        <v>84.34</v>
      </c>
      <c r="G46" t="str">
        <f>IF(F46&gt;(Options!$B$5+Options!$B$6),"C",IF(F46&lt;=(Options!$B$5),"A","B"))</f>
        <v>B</v>
      </c>
    </row>
    <row r="47" spans="1:7" x14ac:dyDescent="0.25">
      <c r="A47" t="s">
        <v>2838</v>
      </c>
      <c r="B47" t="s">
        <v>110</v>
      </c>
      <c r="C47" t="s">
        <v>22</v>
      </c>
      <c r="D47">
        <v>599</v>
      </c>
      <c r="E47">
        <v>0.67</v>
      </c>
      <c r="F47">
        <f t="shared" si="0"/>
        <v>85.01</v>
      </c>
      <c r="G47" t="str">
        <f>IF(F47&gt;(Options!$B$5+Options!$B$6),"C",IF(F47&lt;=(Options!$B$5),"A","B"))</f>
        <v>C</v>
      </c>
    </row>
    <row r="48" spans="1:7" x14ac:dyDescent="0.25">
      <c r="A48" t="s">
        <v>2838</v>
      </c>
      <c r="B48" t="s">
        <v>148</v>
      </c>
      <c r="C48" t="s">
        <v>22</v>
      </c>
      <c r="D48">
        <v>599</v>
      </c>
      <c r="E48">
        <v>0.67</v>
      </c>
      <c r="F48">
        <f t="shared" si="0"/>
        <v>85.68</v>
      </c>
      <c r="G48" t="str">
        <f>IF(F48&gt;(Options!$B$5+Options!$B$6),"C",IF(F48&lt;=(Options!$B$5),"A","B"))</f>
        <v>C</v>
      </c>
    </row>
    <row r="49" spans="1:7" x14ac:dyDescent="0.25">
      <c r="A49" t="s">
        <v>2838</v>
      </c>
      <c r="B49" t="s">
        <v>69</v>
      </c>
      <c r="C49" t="s">
        <v>22</v>
      </c>
      <c r="D49">
        <v>598</v>
      </c>
      <c r="E49">
        <v>0.67</v>
      </c>
      <c r="F49">
        <f t="shared" si="0"/>
        <v>86.350000000000009</v>
      </c>
      <c r="G49" t="str">
        <f>IF(F49&gt;(Options!$B$5+Options!$B$6),"C",IF(F49&lt;=(Options!$B$5),"A","B"))</f>
        <v>C</v>
      </c>
    </row>
    <row r="50" spans="1:7" x14ac:dyDescent="0.25">
      <c r="A50" t="s">
        <v>2838</v>
      </c>
      <c r="B50" t="s">
        <v>119</v>
      </c>
      <c r="C50" t="s">
        <v>120</v>
      </c>
      <c r="D50">
        <v>580</v>
      </c>
      <c r="E50">
        <v>0.65</v>
      </c>
      <c r="F50">
        <f t="shared" si="0"/>
        <v>87.000000000000014</v>
      </c>
      <c r="G50" t="str">
        <f>IF(F50&gt;(Options!$B$5+Options!$B$6),"C",IF(F50&lt;=(Options!$B$5),"A","B"))</f>
        <v>C</v>
      </c>
    </row>
    <row r="51" spans="1:7" x14ac:dyDescent="0.25">
      <c r="A51" t="s">
        <v>2838</v>
      </c>
      <c r="B51" t="s">
        <v>49</v>
      </c>
      <c r="C51" t="s">
        <v>22</v>
      </c>
      <c r="D51">
        <v>549</v>
      </c>
      <c r="E51">
        <v>0.61</v>
      </c>
      <c r="F51">
        <f t="shared" si="0"/>
        <v>87.610000000000014</v>
      </c>
      <c r="G51" t="str">
        <f>IF(F51&gt;(Options!$B$5+Options!$B$6),"C",IF(F51&lt;=(Options!$B$5),"A","B"))</f>
        <v>C</v>
      </c>
    </row>
    <row r="52" spans="1:7" x14ac:dyDescent="0.25">
      <c r="A52" t="s">
        <v>2838</v>
      </c>
      <c r="B52" t="s">
        <v>145</v>
      </c>
      <c r="C52" t="s">
        <v>146</v>
      </c>
      <c r="D52">
        <v>510</v>
      </c>
      <c r="E52">
        <v>0.56999999999999995</v>
      </c>
      <c r="F52">
        <f t="shared" si="0"/>
        <v>88.18</v>
      </c>
      <c r="G52" t="str">
        <f>IF(F52&gt;(Options!$B$5+Options!$B$6),"C",IF(F52&lt;=(Options!$B$5),"A","B"))</f>
        <v>C</v>
      </c>
    </row>
    <row r="53" spans="1:7" x14ac:dyDescent="0.25">
      <c r="A53" t="s">
        <v>2838</v>
      </c>
      <c r="B53" t="s">
        <v>175</v>
      </c>
      <c r="C53" t="s">
        <v>3439</v>
      </c>
      <c r="D53">
        <v>499</v>
      </c>
      <c r="E53">
        <v>0.56000000000000005</v>
      </c>
      <c r="F53">
        <f t="shared" si="0"/>
        <v>88.740000000000009</v>
      </c>
      <c r="G53" t="str">
        <f>IF(F53&gt;(Options!$B$5+Options!$B$6),"C",IF(F53&lt;=(Options!$B$5),"A","B"))</f>
        <v>C</v>
      </c>
    </row>
    <row r="54" spans="1:7" x14ac:dyDescent="0.25">
      <c r="A54" t="s">
        <v>2838</v>
      </c>
      <c r="B54" t="s">
        <v>134</v>
      </c>
      <c r="C54" t="s">
        <v>135</v>
      </c>
      <c r="D54">
        <v>499</v>
      </c>
      <c r="E54">
        <v>0.56000000000000005</v>
      </c>
      <c r="F54">
        <f t="shared" si="0"/>
        <v>89.300000000000011</v>
      </c>
      <c r="G54" t="str">
        <f>IF(F54&gt;(Options!$B$5+Options!$B$6),"C",IF(F54&lt;=(Options!$B$5),"A","B"))</f>
        <v>C</v>
      </c>
    </row>
    <row r="55" spans="1:7" x14ac:dyDescent="0.25">
      <c r="A55" t="s">
        <v>2838</v>
      </c>
      <c r="B55" t="s">
        <v>82</v>
      </c>
      <c r="C55" t="s">
        <v>22</v>
      </c>
      <c r="D55">
        <v>469</v>
      </c>
      <c r="E55">
        <v>0.52</v>
      </c>
      <c r="F55">
        <f t="shared" si="0"/>
        <v>89.820000000000007</v>
      </c>
      <c r="G55" t="str">
        <f>IF(F55&gt;(Options!$B$5+Options!$B$6),"C",IF(F55&lt;=(Options!$B$5),"A","B"))</f>
        <v>C</v>
      </c>
    </row>
    <row r="56" spans="1:7" x14ac:dyDescent="0.25">
      <c r="A56" t="s">
        <v>2838</v>
      </c>
      <c r="B56" t="s">
        <v>28</v>
      </c>
      <c r="C56" t="s">
        <v>22</v>
      </c>
      <c r="D56">
        <v>447</v>
      </c>
      <c r="E56">
        <v>0.5</v>
      </c>
      <c r="F56">
        <f t="shared" si="0"/>
        <v>90.320000000000007</v>
      </c>
      <c r="G56" t="str">
        <f>IF(F56&gt;(Options!$B$5+Options!$B$6),"C",IF(F56&lt;=(Options!$B$5),"A","B"))</f>
        <v>C</v>
      </c>
    </row>
    <row r="57" spans="1:7" x14ac:dyDescent="0.25">
      <c r="A57" t="s">
        <v>2838</v>
      </c>
      <c r="B57" t="s">
        <v>3303</v>
      </c>
      <c r="C57" t="s">
        <v>22</v>
      </c>
      <c r="D57">
        <v>399</v>
      </c>
      <c r="E57">
        <v>0.44</v>
      </c>
      <c r="F57">
        <f t="shared" si="0"/>
        <v>90.76</v>
      </c>
      <c r="G57" t="str">
        <f>IF(F57&gt;(Options!$B$5+Options!$B$6),"C",IF(F57&lt;=(Options!$B$5),"A","B"))</f>
        <v>C</v>
      </c>
    </row>
    <row r="58" spans="1:7" x14ac:dyDescent="0.25">
      <c r="A58" t="s">
        <v>2838</v>
      </c>
      <c r="B58" t="s">
        <v>163</v>
      </c>
      <c r="C58" t="s">
        <v>22</v>
      </c>
      <c r="D58">
        <v>399</v>
      </c>
      <c r="E58">
        <v>0.44</v>
      </c>
      <c r="F58">
        <f t="shared" si="0"/>
        <v>91.2</v>
      </c>
      <c r="G58" t="str">
        <f>IF(F58&gt;(Options!$B$5+Options!$B$6),"C",IF(F58&lt;=(Options!$B$5),"A","B"))</f>
        <v>C</v>
      </c>
    </row>
    <row r="59" spans="1:7" x14ac:dyDescent="0.25">
      <c r="A59" t="s">
        <v>2838</v>
      </c>
      <c r="B59" t="s">
        <v>243</v>
      </c>
      <c r="C59" t="s">
        <v>22</v>
      </c>
      <c r="D59">
        <v>396</v>
      </c>
      <c r="E59">
        <v>0.44</v>
      </c>
      <c r="F59">
        <f t="shared" si="0"/>
        <v>91.64</v>
      </c>
      <c r="G59" t="str">
        <f>IF(F59&gt;(Options!$B$5+Options!$B$6),"C",IF(F59&lt;=(Options!$B$5),"A","B"))</f>
        <v>C</v>
      </c>
    </row>
    <row r="60" spans="1:7" x14ac:dyDescent="0.25">
      <c r="A60" t="s">
        <v>2838</v>
      </c>
      <c r="B60" t="s">
        <v>39</v>
      </c>
      <c r="C60" t="s">
        <v>22</v>
      </c>
      <c r="D60">
        <v>358</v>
      </c>
      <c r="E60">
        <v>0.4</v>
      </c>
      <c r="F60">
        <f t="shared" si="0"/>
        <v>92.04</v>
      </c>
      <c r="G60" t="str">
        <f>IF(F60&gt;(Options!$B$5+Options!$B$6),"C",IF(F60&lt;=(Options!$B$5),"A","B"))</f>
        <v>C</v>
      </c>
    </row>
    <row r="61" spans="1:7" x14ac:dyDescent="0.25">
      <c r="A61" t="s">
        <v>2838</v>
      </c>
      <c r="B61" t="s">
        <v>313</v>
      </c>
      <c r="C61" t="s">
        <v>22</v>
      </c>
      <c r="D61">
        <v>348</v>
      </c>
      <c r="E61">
        <v>0.39</v>
      </c>
      <c r="F61">
        <f t="shared" si="0"/>
        <v>92.43</v>
      </c>
      <c r="G61" t="str">
        <f>IF(F61&gt;(Options!$B$5+Options!$B$6),"C",IF(F61&lt;=(Options!$B$5),"A","B"))</f>
        <v>C</v>
      </c>
    </row>
    <row r="62" spans="1:7" x14ac:dyDescent="0.25">
      <c r="A62" t="s">
        <v>2838</v>
      </c>
      <c r="B62" t="s">
        <v>233</v>
      </c>
      <c r="C62" t="s">
        <v>298</v>
      </c>
      <c r="D62">
        <v>338</v>
      </c>
      <c r="E62">
        <v>0.38</v>
      </c>
      <c r="F62">
        <f t="shared" si="0"/>
        <v>92.81</v>
      </c>
      <c r="G62" t="str">
        <f>IF(F62&gt;(Options!$B$5+Options!$B$6),"C",IF(F62&lt;=(Options!$B$5),"A","B"))</f>
        <v>C</v>
      </c>
    </row>
    <row r="63" spans="1:7" x14ac:dyDescent="0.25">
      <c r="A63" t="s">
        <v>2838</v>
      </c>
      <c r="B63" t="s">
        <v>36</v>
      </c>
      <c r="C63" t="s">
        <v>22</v>
      </c>
      <c r="D63">
        <v>338</v>
      </c>
      <c r="E63">
        <v>0.38</v>
      </c>
      <c r="F63">
        <f t="shared" si="0"/>
        <v>93.19</v>
      </c>
      <c r="G63" t="str">
        <f>IF(F63&gt;(Options!$B$5+Options!$B$6),"C",IF(F63&lt;=(Options!$B$5),"A","B"))</f>
        <v>C</v>
      </c>
    </row>
    <row r="64" spans="1:7" x14ac:dyDescent="0.25">
      <c r="A64" t="s">
        <v>2838</v>
      </c>
      <c r="B64" t="s">
        <v>95</v>
      </c>
      <c r="C64" t="s">
        <v>22</v>
      </c>
      <c r="D64">
        <v>338</v>
      </c>
      <c r="E64">
        <v>0.38</v>
      </c>
      <c r="F64">
        <f t="shared" si="0"/>
        <v>93.57</v>
      </c>
      <c r="G64" t="str">
        <f>IF(F64&gt;(Options!$B$5+Options!$B$6),"C",IF(F64&lt;=(Options!$B$5),"A","B"))</f>
        <v>C</v>
      </c>
    </row>
    <row r="65" spans="1:7" x14ac:dyDescent="0.25">
      <c r="A65" t="s">
        <v>2838</v>
      </c>
      <c r="B65" t="s">
        <v>232</v>
      </c>
      <c r="C65" t="s">
        <v>22</v>
      </c>
      <c r="D65">
        <v>306</v>
      </c>
      <c r="E65">
        <v>0.34</v>
      </c>
      <c r="F65">
        <f t="shared" si="0"/>
        <v>93.91</v>
      </c>
      <c r="G65" t="str">
        <f>IF(F65&gt;(Options!$B$5+Options!$B$6),"C",IF(F65&lt;=(Options!$B$5),"A","B"))</f>
        <v>C</v>
      </c>
    </row>
    <row r="66" spans="1:7" x14ac:dyDescent="0.25">
      <c r="A66" t="s">
        <v>2838</v>
      </c>
      <c r="B66" t="s">
        <v>174</v>
      </c>
      <c r="C66" t="s">
        <v>22</v>
      </c>
      <c r="D66">
        <v>310</v>
      </c>
      <c r="E66">
        <v>0.34</v>
      </c>
      <c r="F66">
        <f t="shared" ref="F66:F129" si="1">SUMIF(A65,A66,F65)+E66</f>
        <v>94.25</v>
      </c>
      <c r="G66" t="str">
        <f>IF(F66&gt;(Options!$B$5+Options!$B$6),"C",IF(F66&lt;=(Options!$B$5),"A","B"))</f>
        <v>C</v>
      </c>
    </row>
    <row r="67" spans="1:7" x14ac:dyDescent="0.25">
      <c r="A67" t="s">
        <v>2838</v>
      </c>
      <c r="B67" t="s">
        <v>241</v>
      </c>
      <c r="C67" t="s">
        <v>343</v>
      </c>
      <c r="D67">
        <v>298</v>
      </c>
      <c r="E67">
        <v>0.33</v>
      </c>
      <c r="F67">
        <f t="shared" si="1"/>
        <v>94.58</v>
      </c>
      <c r="G67" t="str">
        <f>IF(F67&gt;(Options!$B$5+Options!$B$6),"C",IF(F67&lt;=(Options!$B$5),"A","B"))</f>
        <v>C</v>
      </c>
    </row>
    <row r="68" spans="1:7" x14ac:dyDescent="0.25">
      <c r="A68" t="s">
        <v>2838</v>
      </c>
      <c r="B68" t="s">
        <v>170</v>
      </c>
      <c r="C68" t="s">
        <v>22</v>
      </c>
      <c r="D68">
        <v>299</v>
      </c>
      <c r="E68">
        <v>0.33</v>
      </c>
      <c r="F68">
        <f t="shared" si="1"/>
        <v>94.91</v>
      </c>
      <c r="G68" t="str">
        <f>IF(F68&gt;(Options!$B$5+Options!$B$6),"C",IF(F68&lt;=(Options!$B$5),"A","B"))</f>
        <v>C</v>
      </c>
    </row>
    <row r="69" spans="1:7" x14ac:dyDescent="0.25">
      <c r="A69" t="s">
        <v>2838</v>
      </c>
      <c r="B69" t="s">
        <v>238</v>
      </c>
      <c r="C69" t="s">
        <v>2203</v>
      </c>
      <c r="D69">
        <v>297</v>
      </c>
      <c r="E69">
        <v>0.33</v>
      </c>
      <c r="F69">
        <f t="shared" si="1"/>
        <v>95.24</v>
      </c>
      <c r="G69" t="str">
        <f>IF(F69&gt;(Options!$B$5+Options!$B$6),"C",IF(F69&lt;=(Options!$B$5),"A","B"))</f>
        <v>C</v>
      </c>
    </row>
    <row r="70" spans="1:7" x14ac:dyDescent="0.25">
      <c r="A70" t="s">
        <v>2838</v>
      </c>
      <c r="B70" t="s">
        <v>177</v>
      </c>
      <c r="C70" t="s">
        <v>2202</v>
      </c>
      <c r="D70">
        <v>299</v>
      </c>
      <c r="E70">
        <v>0.33</v>
      </c>
      <c r="F70">
        <f t="shared" si="1"/>
        <v>95.57</v>
      </c>
      <c r="G70" t="str">
        <f>IF(F70&gt;(Options!$B$5+Options!$B$6),"C",IF(F70&lt;=(Options!$B$5),"A","B"))</f>
        <v>C</v>
      </c>
    </row>
    <row r="71" spans="1:7" x14ac:dyDescent="0.25">
      <c r="A71" t="s">
        <v>2838</v>
      </c>
      <c r="B71" t="s">
        <v>330</v>
      </c>
      <c r="C71" t="s">
        <v>22</v>
      </c>
      <c r="D71">
        <v>289</v>
      </c>
      <c r="E71">
        <v>0.32</v>
      </c>
      <c r="F71">
        <f t="shared" si="1"/>
        <v>95.889999999999986</v>
      </c>
      <c r="G71" t="str">
        <f>IF(F71&gt;(Options!$B$5+Options!$B$6),"C",IF(F71&lt;=(Options!$B$5),"A","B"))</f>
        <v>C</v>
      </c>
    </row>
    <row r="72" spans="1:7" x14ac:dyDescent="0.25">
      <c r="A72" t="s">
        <v>2838</v>
      </c>
      <c r="B72" t="s">
        <v>237</v>
      </c>
      <c r="C72" t="s">
        <v>22</v>
      </c>
      <c r="D72">
        <v>249</v>
      </c>
      <c r="E72">
        <v>0.28000000000000003</v>
      </c>
      <c r="F72">
        <f t="shared" si="1"/>
        <v>96.169999999999987</v>
      </c>
      <c r="G72" t="str">
        <f>IF(F72&gt;(Options!$B$5+Options!$B$6),"C",IF(F72&lt;=(Options!$B$5),"A","B"))</f>
        <v>C</v>
      </c>
    </row>
    <row r="73" spans="1:7" x14ac:dyDescent="0.25">
      <c r="A73" t="s">
        <v>2838</v>
      </c>
      <c r="B73" t="s">
        <v>197</v>
      </c>
      <c r="C73" t="s">
        <v>22</v>
      </c>
      <c r="D73">
        <v>256</v>
      </c>
      <c r="E73">
        <v>0.28000000000000003</v>
      </c>
      <c r="F73">
        <f t="shared" si="1"/>
        <v>96.449999999999989</v>
      </c>
      <c r="G73" t="str">
        <f>IF(F73&gt;(Options!$B$5+Options!$B$6),"C",IF(F73&lt;=(Options!$B$5),"A","B"))</f>
        <v>C</v>
      </c>
    </row>
    <row r="74" spans="1:7" x14ac:dyDescent="0.25">
      <c r="A74" t="s">
        <v>2838</v>
      </c>
      <c r="B74" t="s">
        <v>171</v>
      </c>
      <c r="C74" t="s">
        <v>22</v>
      </c>
      <c r="D74">
        <v>199</v>
      </c>
      <c r="E74">
        <v>0.22</v>
      </c>
      <c r="F74">
        <f t="shared" si="1"/>
        <v>96.669999999999987</v>
      </c>
      <c r="G74" t="str">
        <f>IF(F74&gt;(Options!$B$5+Options!$B$6),"C",IF(F74&lt;=(Options!$B$5),"A","B"))</f>
        <v>C</v>
      </c>
    </row>
    <row r="75" spans="1:7" x14ac:dyDescent="0.25">
      <c r="A75" t="s">
        <v>2838</v>
      </c>
      <c r="B75" t="s">
        <v>130</v>
      </c>
      <c r="C75" t="s">
        <v>22</v>
      </c>
      <c r="D75">
        <v>199</v>
      </c>
      <c r="E75">
        <v>0.22</v>
      </c>
      <c r="F75">
        <f t="shared" si="1"/>
        <v>96.889999999999986</v>
      </c>
      <c r="G75" t="str">
        <f>IF(F75&gt;(Options!$B$5+Options!$B$6),"C",IF(F75&lt;=(Options!$B$5),"A","B"))</f>
        <v>C</v>
      </c>
    </row>
    <row r="76" spans="1:7" x14ac:dyDescent="0.25">
      <c r="A76" t="s">
        <v>2838</v>
      </c>
      <c r="B76" t="s">
        <v>106</v>
      </c>
      <c r="C76" t="s">
        <v>22</v>
      </c>
      <c r="D76">
        <v>199</v>
      </c>
      <c r="E76">
        <v>0.22</v>
      </c>
      <c r="F76">
        <f t="shared" si="1"/>
        <v>97.109999999999985</v>
      </c>
      <c r="G76" t="str">
        <f>IF(F76&gt;(Options!$B$5+Options!$B$6),"C",IF(F76&lt;=(Options!$B$5),"A","B"))</f>
        <v>C</v>
      </c>
    </row>
    <row r="77" spans="1:7" x14ac:dyDescent="0.25">
      <c r="A77" t="s">
        <v>2838</v>
      </c>
      <c r="B77" t="s">
        <v>42</v>
      </c>
      <c r="C77" t="s">
        <v>22</v>
      </c>
      <c r="D77">
        <v>196</v>
      </c>
      <c r="E77">
        <v>0.22</v>
      </c>
      <c r="F77">
        <f t="shared" si="1"/>
        <v>97.329999999999984</v>
      </c>
      <c r="G77" t="str">
        <f>IF(F77&gt;(Options!$B$5+Options!$B$6),"C",IF(F77&lt;=(Options!$B$5),"A","B"))</f>
        <v>C</v>
      </c>
    </row>
    <row r="78" spans="1:7" x14ac:dyDescent="0.25">
      <c r="A78" t="s">
        <v>2838</v>
      </c>
      <c r="B78" t="s">
        <v>77</v>
      </c>
      <c r="C78" t="s">
        <v>22</v>
      </c>
      <c r="D78">
        <v>199</v>
      </c>
      <c r="E78">
        <v>0.22</v>
      </c>
      <c r="F78">
        <f t="shared" si="1"/>
        <v>97.549999999999983</v>
      </c>
      <c r="G78" t="str">
        <f>IF(F78&gt;(Options!$B$5+Options!$B$6),"C",IF(F78&lt;=(Options!$B$5),"A","B"))</f>
        <v>C</v>
      </c>
    </row>
    <row r="79" spans="1:7" x14ac:dyDescent="0.25">
      <c r="A79" t="s">
        <v>2838</v>
      </c>
      <c r="B79" t="s">
        <v>58</v>
      </c>
      <c r="C79" t="s">
        <v>22</v>
      </c>
      <c r="D79">
        <v>195</v>
      </c>
      <c r="E79">
        <v>0.22</v>
      </c>
      <c r="F79">
        <f t="shared" si="1"/>
        <v>97.769999999999982</v>
      </c>
      <c r="G79" t="str">
        <f>IF(F79&gt;(Options!$B$5+Options!$B$6),"C",IF(F79&lt;=(Options!$B$5),"A","B"))</f>
        <v>C</v>
      </c>
    </row>
    <row r="80" spans="1:7" x14ac:dyDescent="0.25">
      <c r="A80" t="s">
        <v>2838</v>
      </c>
      <c r="B80" t="s">
        <v>246</v>
      </c>
      <c r="C80" t="s">
        <v>2212</v>
      </c>
      <c r="D80">
        <v>169</v>
      </c>
      <c r="E80">
        <v>0.19</v>
      </c>
      <c r="F80">
        <f t="shared" si="1"/>
        <v>97.95999999999998</v>
      </c>
      <c r="G80" t="str">
        <f>IF(F80&gt;(Options!$B$5+Options!$B$6),"C",IF(F80&lt;=(Options!$B$5),"A","B"))</f>
        <v>C</v>
      </c>
    </row>
    <row r="81" spans="1:7" x14ac:dyDescent="0.25">
      <c r="A81" t="s">
        <v>2838</v>
      </c>
      <c r="B81" t="s">
        <v>145</v>
      </c>
      <c r="C81" t="s">
        <v>258</v>
      </c>
      <c r="D81">
        <v>170</v>
      </c>
      <c r="E81">
        <v>0.19</v>
      </c>
      <c r="F81">
        <f t="shared" si="1"/>
        <v>98.149999999999977</v>
      </c>
      <c r="G81" t="str">
        <f>IF(F81&gt;(Options!$B$5+Options!$B$6),"C",IF(F81&lt;=(Options!$B$5),"A","B"))</f>
        <v>C</v>
      </c>
    </row>
    <row r="82" spans="1:7" x14ac:dyDescent="0.25">
      <c r="A82" t="s">
        <v>2838</v>
      </c>
      <c r="B82" t="s">
        <v>233</v>
      </c>
      <c r="C82" t="s">
        <v>295</v>
      </c>
      <c r="D82">
        <v>169</v>
      </c>
      <c r="E82">
        <v>0.19</v>
      </c>
      <c r="F82">
        <f t="shared" si="1"/>
        <v>98.339999999999975</v>
      </c>
      <c r="G82" t="str">
        <f>IF(F82&gt;(Options!$B$5+Options!$B$6),"C",IF(F82&lt;=(Options!$B$5),"A","B"))</f>
        <v>C</v>
      </c>
    </row>
    <row r="83" spans="1:7" x14ac:dyDescent="0.25">
      <c r="A83" t="s">
        <v>2838</v>
      </c>
      <c r="B83" t="s">
        <v>233</v>
      </c>
      <c r="C83" t="s">
        <v>294</v>
      </c>
      <c r="D83">
        <v>169</v>
      </c>
      <c r="E83">
        <v>0.19</v>
      </c>
      <c r="F83">
        <f t="shared" si="1"/>
        <v>98.529999999999973</v>
      </c>
      <c r="G83" t="str">
        <f>IF(F83&gt;(Options!$B$5+Options!$B$6),"C",IF(F83&lt;=(Options!$B$5),"A","B"))</f>
        <v>C</v>
      </c>
    </row>
    <row r="84" spans="1:7" x14ac:dyDescent="0.25">
      <c r="A84" t="s">
        <v>2838</v>
      </c>
      <c r="B84" t="s">
        <v>233</v>
      </c>
      <c r="C84" t="s">
        <v>239</v>
      </c>
      <c r="D84">
        <v>169</v>
      </c>
      <c r="E84">
        <v>0.19</v>
      </c>
      <c r="F84">
        <f t="shared" si="1"/>
        <v>98.71999999999997</v>
      </c>
      <c r="G84" t="str">
        <f>IF(F84&gt;(Options!$B$5+Options!$B$6),"C",IF(F84&lt;=(Options!$B$5),"A","B"))</f>
        <v>C</v>
      </c>
    </row>
    <row r="85" spans="1:7" x14ac:dyDescent="0.25">
      <c r="A85" t="s">
        <v>2838</v>
      </c>
      <c r="B85" t="s">
        <v>246</v>
      </c>
      <c r="C85" t="s">
        <v>239</v>
      </c>
      <c r="D85">
        <v>169</v>
      </c>
      <c r="E85">
        <v>0.19</v>
      </c>
      <c r="F85">
        <f t="shared" si="1"/>
        <v>98.909999999999968</v>
      </c>
      <c r="G85" t="str">
        <f>IF(F85&gt;(Options!$B$5+Options!$B$6),"C",IF(F85&lt;=(Options!$B$5),"A","B"))</f>
        <v>C</v>
      </c>
    </row>
    <row r="86" spans="1:7" x14ac:dyDescent="0.25">
      <c r="A86" t="s">
        <v>2838</v>
      </c>
      <c r="B86" t="s">
        <v>246</v>
      </c>
      <c r="C86" t="s">
        <v>258</v>
      </c>
      <c r="D86">
        <v>169</v>
      </c>
      <c r="E86">
        <v>0.19</v>
      </c>
      <c r="F86">
        <f t="shared" si="1"/>
        <v>99.099999999999966</v>
      </c>
      <c r="G86" t="str">
        <f>IF(F86&gt;(Options!$B$5+Options!$B$6),"C",IF(F86&lt;=(Options!$B$5),"A","B"))</f>
        <v>C</v>
      </c>
    </row>
    <row r="87" spans="1:7" x14ac:dyDescent="0.25">
      <c r="A87" t="s">
        <v>2838</v>
      </c>
      <c r="B87" t="s">
        <v>64</v>
      </c>
      <c r="C87" t="s">
        <v>22</v>
      </c>
      <c r="D87">
        <v>158</v>
      </c>
      <c r="E87">
        <v>0.18</v>
      </c>
      <c r="F87">
        <f t="shared" si="1"/>
        <v>99.279999999999973</v>
      </c>
      <c r="G87" t="str">
        <f>IF(F87&gt;(Options!$B$5+Options!$B$6),"C",IF(F87&lt;=(Options!$B$5),"A","B"))</f>
        <v>C</v>
      </c>
    </row>
    <row r="88" spans="1:7" x14ac:dyDescent="0.25">
      <c r="A88" t="s">
        <v>2838</v>
      </c>
      <c r="B88" t="s">
        <v>168</v>
      </c>
      <c r="C88" t="s">
        <v>22</v>
      </c>
      <c r="D88">
        <v>149</v>
      </c>
      <c r="E88">
        <v>0.17</v>
      </c>
      <c r="F88">
        <f t="shared" si="1"/>
        <v>99.449999999999974</v>
      </c>
      <c r="G88" t="str">
        <f>IF(F88&gt;(Options!$B$5+Options!$B$6),"C",IF(F88&lt;=(Options!$B$5),"A","B"))</f>
        <v>C</v>
      </c>
    </row>
    <row r="89" spans="1:7" x14ac:dyDescent="0.25">
      <c r="A89" t="s">
        <v>2838</v>
      </c>
      <c r="B89" t="s">
        <v>241</v>
      </c>
      <c r="C89" t="s">
        <v>2241</v>
      </c>
      <c r="D89">
        <v>149</v>
      </c>
      <c r="E89">
        <v>0.17</v>
      </c>
      <c r="F89">
        <f t="shared" si="1"/>
        <v>99.619999999999976</v>
      </c>
      <c r="G89" t="str">
        <f>IF(F89&gt;(Options!$B$5+Options!$B$6),"C",IF(F89&lt;=(Options!$B$5),"A","B"))</f>
        <v>C</v>
      </c>
    </row>
    <row r="90" spans="1:7" x14ac:dyDescent="0.25">
      <c r="A90" t="s">
        <v>2838</v>
      </c>
      <c r="B90" t="s">
        <v>241</v>
      </c>
      <c r="C90" t="s">
        <v>2202</v>
      </c>
      <c r="D90">
        <v>149</v>
      </c>
      <c r="E90">
        <v>0.17</v>
      </c>
      <c r="F90">
        <f t="shared" si="1"/>
        <v>99.789999999999978</v>
      </c>
      <c r="G90" t="str">
        <f>IF(F90&gt;(Options!$B$5+Options!$B$6),"C",IF(F90&lt;=(Options!$B$5),"A","B"))</f>
        <v>C</v>
      </c>
    </row>
    <row r="91" spans="1:7" x14ac:dyDescent="0.25">
      <c r="A91" t="s">
        <v>2838</v>
      </c>
      <c r="B91" t="s">
        <v>241</v>
      </c>
      <c r="C91" t="s">
        <v>2261</v>
      </c>
      <c r="D91">
        <v>149</v>
      </c>
      <c r="E91">
        <v>0.17</v>
      </c>
      <c r="F91">
        <f t="shared" si="1"/>
        <v>99.95999999999998</v>
      </c>
      <c r="G91" t="str">
        <f>IF(F91&gt;(Options!$B$5+Options!$B$6),"C",IF(F91&lt;=(Options!$B$5),"A","B"))</f>
        <v>C</v>
      </c>
    </row>
    <row r="92" spans="1:7" x14ac:dyDescent="0.25">
      <c r="A92" t="s">
        <v>2838</v>
      </c>
      <c r="B92" t="s">
        <v>241</v>
      </c>
      <c r="C92" t="s">
        <v>2273</v>
      </c>
      <c r="D92">
        <v>149</v>
      </c>
      <c r="E92">
        <v>0.17</v>
      </c>
      <c r="F92">
        <f t="shared" si="1"/>
        <v>100.12999999999998</v>
      </c>
      <c r="G92" t="str">
        <f>IF(F92&gt;(Options!$B$5+Options!$B$6),"C",IF(F92&lt;=(Options!$B$5),"A","B"))</f>
        <v>C</v>
      </c>
    </row>
    <row r="93" spans="1:7" x14ac:dyDescent="0.25">
      <c r="A93" t="s">
        <v>2838</v>
      </c>
      <c r="B93" t="s">
        <v>181</v>
      </c>
      <c r="C93" t="s">
        <v>22</v>
      </c>
      <c r="D93">
        <v>104</v>
      </c>
      <c r="E93">
        <v>0.12</v>
      </c>
      <c r="F93">
        <f t="shared" si="1"/>
        <v>100.24999999999999</v>
      </c>
      <c r="G93" t="str">
        <f>IF(F93&gt;(Options!$B$5+Options!$B$6),"C",IF(F93&lt;=(Options!$B$5),"A","B"))</f>
        <v>C</v>
      </c>
    </row>
    <row r="94" spans="1:7" x14ac:dyDescent="0.25">
      <c r="A94" t="s">
        <v>2838</v>
      </c>
      <c r="B94" t="s">
        <v>65</v>
      </c>
      <c r="C94" t="s">
        <v>22</v>
      </c>
      <c r="D94">
        <v>98</v>
      </c>
      <c r="E94">
        <v>0.11</v>
      </c>
      <c r="F94">
        <f t="shared" si="1"/>
        <v>100.35999999999999</v>
      </c>
      <c r="G94" t="str">
        <f>IF(F94&gt;(Options!$B$5+Options!$B$6),"C",IF(F94&lt;=(Options!$B$5),"A","B"))</f>
        <v>C</v>
      </c>
    </row>
    <row r="95" spans="1:7" x14ac:dyDescent="0.25">
      <c r="A95" t="s">
        <v>2838</v>
      </c>
      <c r="B95" t="s">
        <v>184</v>
      </c>
      <c r="C95" t="s">
        <v>22</v>
      </c>
      <c r="D95">
        <v>100</v>
      </c>
      <c r="E95">
        <v>0.11</v>
      </c>
      <c r="F95">
        <f t="shared" si="1"/>
        <v>100.46999999999998</v>
      </c>
      <c r="G95" t="str">
        <f>IF(F95&gt;(Options!$B$5+Options!$B$6),"C",IF(F95&lt;=(Options!$B$5),"A","B"))</f>
        <v>C</v>
      </c>
    </row>
    <row r="96" spans="1:7" x14ac:dyDescent="0.25">
      <c r="A96" t="s">
        <v>2838</v>
      </c>
      <c r="B96" t="s">
        <v>3058</v>
      </c>
      <c r="C96" t="s">
        <v>2203</v>
      </c>
      <c r="D96">
        <v>98</v>
      </c>
      <c r="E96">
        <v>0.11</v>
      </c>
      <c r="F96">
        <f t="shared" si="1"/>
        <v>100.57999999999998</v>
      </c>
      <c r="G96" t="str">
        <f>IF(F96&gt;(Options!$B$5+Options!$B$6),"C",IF(F96&lt;=(Options!$B$5),"A","B"))</f>
        <v>C</v>
      </c>
    </row>
    <row r="97" spans="1:7" x14ac:dyDescent="0.25">
      <c r="A97" t="s">
        <v>2838</v>
      </c>
      <c r="B97" t="s">
        <v>187</v>
      </c>
      <c r="C97" t="s">
        <v>22</v>
      </c>
      <c r="D97">
        <v>99</v>
      </c>
      <c r="E97">
        <v>0.11</v>
      </c>
      <c r="F97">
        <f t="shared" si="1"/>
        <v>100.68999999999998</v>
      </c>
      <c r="G97" t="str">
        <f>IF(F97&gt;(Options!$B$5+Options!$B$6),"C",IF(F97&lt;=(Options!$B$5),"A","B"))</f>
        <v>C</v>
      </c>
    </row>
    <row r="98" spans="1:7" x14ac:dyDescent="0.25">
      <c r="A98" t="s">
        <v>2838</v>
      </c>
      <c r="B98" t="s">
        <v>89</v>
      </c>
      <c r="C98" t="s">
        <v>22</v>
      </c>
      <c r="D98">
        <v>99</v>
      </c>
      <c r="E98">
        <v>0.11</v>
      </c>
      <c r="F98">
        <f t="shared" si="1"/>
        <v>100.79999999999998</v>
      </c>
      <c r="G98" t="str">
        <f>IF(F98&gt;(Options!$B$5+Options!$B$6),"C",IF(F98&lt;=(Options!$B$5),"A","B"))</f>
        <v>C</v>
      </c>
    </row>
    <row r="99" spans="1:7" x14ac:dyDescent="0.25">
      <c r="A99" t="s">
        <v>2838</v>
      </c>
      <c r="B99" t="s">
        <v>2293</v>
      </c>
      <c r="C99" t="s">
        <v>22</v>
      </c>
      <c r="D99">
        <v>99</v>
      </c>
      <c r="E99">
        <v>0.11</v>
      </c>
      <c r="F99">
        <f t="shared" si="1"/>
        <v>100.90999999999998</v>
      </c>
      <c r="G99" t="str">
        <f>IF(F99&gt;(Options!$B$5+Options!$B$6),"C",IF(F99&lt;=(Options!$B$5),"A","B"))</f>
        <v>C</v>
      </c>
    </row>
    <row r="100" spans="1:7" x14ac:dyDescent="0.25">
      <c r="A100" t="s">
        <v>2838</v>
      </c>
      <c r="B100" t="s">
        <v>79</v>
      </c>
      <c r="C100" t="s">
        <v>22</v>
      </c>
      <c r="D100">
        <v>99</v>
      </c>
      <c r="E100">
        <v>0.11</v>
      </c>
      <c r="F100">
        <f t="shared" si="1"/>
        <v>101.01999999999998</v>
      </c>
      <c r="G100" t="str">
        <f>IF(F100&gt;(Options!$B$5+Options!$B$6),"C",IF(F100&lt;=(Options!$B$5),"A","B"))</f>
        <v>C</v>
      </c>
    </row>
    <row r="101" spans="1:7" x14ac:dyDescent="0.25">
      <c r="A101" t="s">
        <v>2838</v>
      </c>
      <c r="B101" t="s">
        <v>3058</v>
      </c>
      <c r="C101" t="s">
        <v>3440</v>
      </c>
      <c r="D101">
        <v>49</v>
      </c>
      <c r="E101">
        <v>0.05</v>
      </c>
      <c r="F101">
        <f t="shared" si="1"/>
        <v>101.06999999999998</v>
      </c>
      <c r="G101" t="str">
        <f>IF(F101&gt;(Options!$B$5+Options!$B$6),"C",IF(F101&lt;=(Options!$B$5),"A","B"))</f>
        <v>C</v>
      </c>
    </row>
    <row r="102" spans="1:7" x14ac:dyDescent="0.25">
      <c r="A102" t="s">
        <v>2838</v>
      </c>
      <c r="B102" t="s">
        <v>3058</v>
      </c>
      <c r="C102" t="s">
        <v>2256</v>
      </c>
      <c r="D102">
        <v>49</v>
      </c>
      <c r="E102">
        <v>0.05</v>
      </c>
      <c r="F102">
        <f t="shared" si="1"/>
        <v>101.11999999999998</v>
      </c>
      <c r="G102" t="str">
        <f>IF(F102&gt;(Options!$B$5+Options!$B$6),"C",IF(F102&lt;=(Options!$B$5),"A","B"))</f>
        <v>C</v>
      </c>
    </row>
    <row r="103" spans="1:7" x14ac:dyDescent="0.25">
      <c r="A103" t="s">
        <v>2838</v>
      </c>
      <c r="B103" t="s">
        <v>3058</v>
      </c>
      <c r="C103" t="s">
        <v>2202</v>
      </c>
      <c r="D103">
        <v>49</v>
      </c>
      <c r="E103">
        <v>0.05</v>
      </c>
      <c r="F103">
        <f t="shared" si="1"/>
        <v>101.16999999999997</v>
      </c>
      <c r="G103" t="str">
        <f>IF(F103&gt;(Options!$B$5+Options!$B$6),"C",IF(F103&lt;=(Options!$B$5),"A","B"))</f>
        <v>C</v>
      </c>
    </row>
    <row r="104" spans="1:7" x14ac:dyDescent="0.25">
      <c r="A104" t="s">
        <v>2838</v>
      </c>
      <c r="B104" t="s">
        <v>3058</v>
      </c>
      <c r="C104" t="s">
        <v>339</v>
      </c>
      <c r="D104">
        <v>49</v>
      </c>
      <c r="E104">
        <v>0.05</v>
      </c>
      <c r="F104">
        <f t="shared" si="1"/>
        <v>101.21999999999997</v>
      </c>
      <c r="G104" t="str">
        <f>IF(F104&gt;(Options!$B$5+Options!$B$6),"C",IF(F104&lt;=(Options!$B$5),"A","B"))</f>
        <v>C</v>
      </c>
    </row>
    <row r="105" spans="1:7" x14ac:dyDescent="0.25">
      <c r="A105" t="s">
        <v>2838</v>
      </c>
      <c r="B105" t="s">
        <v>3054</v>
      </c>
      <c r="C105" t="s">
        <v>22</v>
      </c>
      <c r="D105">
        <v>45</v>
      </c>
      <c r="E105">
        <v>0.05</v>
      </c>
      <c r="F105">
        <f t="shared" si="1"/>
        <v>101.26999999999997</v>
      </c>
      <c r="G105" t="str">
        <f>IF(F105&gt;(Options!$B$5+Options!$B$6),"C",IF(F105&lt;=(Options!$B$5),"A","B"))</f>
        <v>C</v>
      </c>
    </row>
    <row r="106" spans="1:7" x14ac:dyDescent="0.25">
      <c r="A106" t="s">
        <v>2838</v>
      </c>
      <c r="B106" t="s">
        <v>3048</v>
      </c>
      <c r="C106" t="s">
        <v>22</v>
      </c>
      <c r="D106">
        <v>10</v>
      </c>
      <c r="E106">
        <v>0.01</v>
      </c>
      <c r="F106">
        <f t="shared" si="1"/>
        <v>101.27999999999997</v>
      </c>
      <c r="G106" t="str">
        <f>IF(F106&gt;(Options!$B$5+Options!$B$6),"C",IF(F106&lt;=(Options!$B$5),"A","B"))</f>
        <v>C</v>
      </c>
    </row>
    <row r="107" spans="1:7" x14ac:dyDescent="0.25">
      <c r="A107" t="s">
        <v>2840</v>
      </c>
      <c r="B107" t="s">
        <v>59</v>
      </c>
      <c r="C107" t="s">
        <v>22</v>
      </c>
      <c r="D107">
        <v>2318</v>
      </c>
      <c r="E107">
        <v>5.27</v>
      </c>
      <c r="F107">
        <f t="shared" si="1"/>
        <v>5.27</v>
      </c>
      <c r="G107" t="str">
        <f>IF(F107&gt;(Options!$B$5+Options!$B$6),"C",IF(F107&lt;=(Options!$B$5),"A","B"))</f>
        <v>A</v>
      </c>
    </row>
    <row r="108" spans="1:7" x14ac:dyDescent="0.25">
      <c r="A108" t="s">
        <v>2840</v>
      </c>
      <c r="B108" t="s">
        <v>57</v>
      </c>
      <c r="C108" t="s">
        <v>22</v>
      </c>
      <c r="D108">
        <v>2185</v>
      </c>
      <c r="E108">
        <v>4.97</v>
      </c>
      <c r="F108">
        <f t="shared" si="1"/>
        <v>10.239999999999998</v>
      </c>
      <c r="G108" t="str">
        <f>IF(F108&gt;(Options!$B$5+Options!$B$6),"C",IF(F108&lt;=(Options!$B$5),"A","B"))</f>
        <v>A</v>
      </c>
    </row>
    <row r="109" spans="1:7" x14ac:dyDescent="0.25">
      <c r="A109" t="s">
        <v>2840</v>
      </c>
      <c r="B109" t="s">
        <v>329</v>
      </c>
      <c r="C109" t="s">
        <v>22</v>
      </c>
      <c r="D109">
        <v>1996</v>
      </c>
      <c r="E109">
        <v>4.54</v>
      </c>
      <c r="F109">
        <f t="shared" si="1"/>
        <v>14.779999999999998</v>
      </c>
      <c r="G109" t="str">
        <f>IF(F109&gt;(Options!$B$5+Options!$B$6),"C",IF(F109&lt;=(Options!$B$5),"A","B"))</f>
        <v>A</v>
      </c>
    </row>
    <row r="110" spans="1:7" x14ac:dyDescent="0.25">
      <c r="A110" t="s">
        <v>2840</v>
      </c>
      <c r="B110" t="s">
        <v>83</v>
      </c>
      <c r="C110" t="s">
        <v>84</v>
      </c>
      <c r="D110">
        <v>1860</v>
      </c>
      <c r="E110">
        <v>4.2300000000000004</v>
      </c>
      <c r="F110">
        <f t="shared" si="1"/>
        <v>19.009999999999998</v>
      </c>
      <c r="G110" t="str">
        <f>IF(F110&gt;(Options!$B$5+Options!$B$6),"C",IF(F110&lt;=(Options!$B$5),"A","B"))</f>
        <v>A</v>
      </c>
    </row>
    <row r="111" spans="1:7" x14ac:dyDescent="0.25">
      <c r="A111" t="s">
        <v>2840</v>
      </c>
      <c r="B111" t="s">
        <v>2234</v>
      </c>
      <c r="C111" t="s">
        <v>2216</v>
      </c>
      <c r="D111">
        <v>1560</v>
      </c>
      <c r="E111">
        <v>3.55</v>
      </c>
      <c r="F111">
        <f t="shared" si="1"/>
        <v>22.56</v>
      </c>
      <c r="G111" t="str">
        <f>IF(F111&gt;(Options!$B$5+Options!$B$6),"C",IF(F111&lt;=(Options!$B$5),"A","B"))</f>
        <v>A</v>
      </c>
    </row>
    <row r="112" spans="1:7" x14ac:dyDescent="0.25">
      <c r="A112" t="s">
        <v>2840</v>
      </c>
      <c r="B112" t="s">
        <v>117</v>
      </c>
      <c r="C112" t="s">
        <v>22</v>
      </c>
      <c r="D112">
        <v>1549</v>
      </c>
      <c r="E112">
        <v>3.52</v>
      </c>
      <c r="F112">
        <f t="shared" si="1"/>
        <v>26.08</v>
      </c>
      <c r="G112" t="str">
        <f>IF(F112&gt;(Options!$B$5+Options!$B$6),"C",IF(F112&lt;=(Options!$B$5),"A","B"))</f>
        <v>A</v>
      </c>
    </row>
    <row r="113" spans="1:7" x14ac:dyDescent="0.25">
      <c r="A113" t="s">
        <v>2840</v>
      </c>
      <c r="B113" t="s">
        <v>2231</v>
      </c>
      <c r="C113" t="s">
        <v>2214</v>
      </c>
      <c r="D113">
        <v>1498</v>
      </c>
      <c r="E113">
        <v>3.41</v>
      </c>
      <c r="F113">
        <f t="shared" si="1"/>
        <v>29.49</v>
      </c>
      <c r="G113" t="str">
        <f>IF(F113&gt;(Options!$B$5+Options!$B$6),"C",IF(F113&lt;=(Options!$B$5),"A","B"))</f>
        <v>A</v>
      </c>
    </row>
    <row r="114" spans="1:7" x14ac:dyDescent="0.25">
      <c r="A114" t="s">
        <v>2840</v>
      </c>
      <c r="B114" t="s">
        <v>2747</v>
      </c>
      <c r="C114" t="s">
        <v>22</v>
      </c>
      <c r="D114">
        <v>1400</v>
      </c>
      <c r="E114">
        <v>3.19</v>
      </c>
      <c r="F114">
        <f t="shared" si="1"/>
        <v>32.68</v>
      </c>
      <c r="G114" t="str">
        <f>IF(F114&gt;(Options!$B$5+Options!$B$6),"C",IF(F114&lt;=(Options!$B$5),"A","B"))</f>
        <v>A</v>
      </c>
    </row>
    <row r="115" spans="1:7" x14ac:dyDescent="0.25">
      <c r="A115" t="s">
        <v>2840</v>
      </c>
      <c r="B115" t="s">
        <v>73</v>
      </c>
      <c r="C115" t="s">
        <v>22</v>
      </c>
      <c r="D115">
        <v>1338</v>
      </c>
      <c r="E115">
        <v>3.04</v>
      </c>
      <c r="F115">
        <f t="shared" si="1"/>
        <v>35.72</v>
      </c>
      <c r="G115" t="str">
        <f>IF(F115&gt;(Options!$B$5+Options!$B$6),"C",IF(F115&lt;=(Options!$B$5),"A","B"))</f>
        <v>A</v>
      </c>
    </row>
    <row r="116" spans="1:7" x14ac:dyDescent="0.25">
      <c r="A116" t="s">
        <v>2840</v>
      </c>
      <c r="B116" t="s">
        <v>2213</v>
      </c>
      <c r="C116" t="s">
        <v>2216</v>
      </c>
      <c r="D116">
        <v>1299</v>
      </c>
      <c r="E116">
        <v>2.96</v>
      </c>
      <c r="F116">
        <f t="shared" si="1"/>
        <v>38.68</v>
      </c>
      <c r="G116" t="str">
        <f>IF(F116&gt;(Options!$B$5+Options!$B$6),"C",IF(F116&lt;=(Options!$B$5),"A","B"))</f>
        <v>A</v>
      </c>
    </row>
    <row r="117" spans="1:7" x14ac:dyDescent="0.25">
      <c r="A117" t="s">
        <v>2840</v>
      </c>
      <c r="B117" t="s">
        <v>2222</v>
      </c>
      <c r="C117" t="s">
        <v>2223</v>
      </c>
      <c r="D117">
        <v>1249</v>
      </c>
      <c r="E117">
        <v>2.84</v>
      </c>
      <c r="F117">
        <f t="shared" si="1"/>
        <v>41.519999999999996</v>
      </c>
      <c r="G117" t="str">
        <f>IF(F117&gt;(Options!$B$5+Options!$B$6),"C",IF(F117&lt;=(Options!$B$5),"A","B"))</f>
        <v>A</v>
      </c>
    </row>
    <row r="118" spans="1:7" x14ac:dyDescent="0.25">
      <c r="A118" t="s">
        <v>2840</v>
      </c>
      <c r="B118" t="s">
        <v>98</v>
      </c>
      <c r="C118" t="s">
        <v>22</v>
      </c>
      <c r="D118">
        <v>1198</v>
      </c>
      <c r="E118">
        <v>2.73</v>
      </c>
      <c r="F118">
        <f t="shared" si="1"/>
        <v>44.249999999999993</v>
      </c>
      <c r="G118" t="str">
        <f>IF(F118&gt;(Options!$B$5+Options!$B$6),"C",IF(F118&lt;=(Options!$B$5),"A","B"))</f>
        <v>A</v>
      </c>
    </row>
    <row r="119" spans="1:7" x14ac:dyDescent="0.25">
      <c r="A119" t="s">
        <v>2840</v>
      </c>
      <c r="B119" t="s">
        <v>76</v>
      </c>
      <c r="C119" t="s">
        <v>22</v>
      </c>
      <c r="D119">
        <v>1190</v>
      </c>
      <c r="E119">
        <v>2.71</v>
      </c>
      <c r="F119">
        <f t="shared" si="1"/>
        <v>46.959999999999994</v>
      </c>
      <c r="G119" t="str">
        <f>IF(F119&gt;(Options!$B$5+Options!$B$6),"C",IF(F119&lt;=(Options!$B$5),"A","B"))</f>
        <v>A</v>
      </c>
    </row>
    <row r="120" spans="1:7" x14ac:dyDescent="0.25">
      <c r="A120" t="s">
        <v>2840</v>
      </c>
      <c r="B120" t="s">
        <v>149</v>
      </c>
      <c r="C120" t="s">
        <v>22</v>
      </c>
      <c r="D120">
        <v>1190</v>
      </c>
      <c r="E120">
        <v>2.71</v>
      </c>
      <c r="F120">
        <f t="shared" si="1"/>
        <v>49.669999999999995</v>
      </c>
      <c r="G120" t="str">
        <f>IF(F120&gt;(Options!$B$5+Options!$B$6),"C",IF(F120&lt;=(Options!$B$5),"A","B"))</f>
        <v>A</v>
      </c>
    </row>
    <row r="121" spans="1:7" x14ac:dyDescent="0.25">
      <c r="A121" t="s">
        <v>2840</v>
      </c>
      <c r="B121" t="s">
        <v>2228</v>
      </c>
      <c r="C121" t="s">
        <v>2214</v>
      </c>
      <c r="D121">
        <v>1099</v>
      </c>
      <c r="E121">
        <v>2.5</v>
      </c>
      <c r="F121">
        <f t="shared" si="1"/>
        <v>52.169999999999995</v>
      </c>
      <c r="G121" t="str">
        <f>IF(F121&gt;(Options!$B$5+Options!$B$6),"C",IF(F121&lt;=(Options!$B$5),"A","B"))</f>
        <v>A</v>
      </c>
    </row>
    <row r="122" spans="1:7" x14ac:dyDescent="0.25">
      <c r="A122" t="s">
        <v>2840</v>
      </c>
      <c r="B122" t="s">
        <v>128</v>
      </c>
      <c r="C122" t="s">
        <v>196</v>
      </c>
      <c r="D122">
        <v>1090</v>
      </c>
      <c r="E122">
        <v>2.48</v>
      </c>
      <c r="F122">
        <f t="shared" si="1"/>
        <v>54.649999999999991</v>
      </c>
      <c r="G122" t="str">
        <f>IF(F122&gt;(Options!$B$5+Options!$B$6),"C",IF(F122&lt;=(Options!$B$5),"A","B"))</f>
        <v>A</v>
      </c>
    </row>
    <row r="123" spans="1:7" x14ac:dyDescent="0.25">
      <c r="A123" t="s">
        <v>2840</v>
      </c>
      <c r="B123" t="s">
        <v>24</v>
      </c>
      <c r="C123" t="s">
        <v>22</v>
      </c>
      <c r="D123">
        <v>1070</v>
      </c>
      <c r="E123">
        <v>2.4300000000000002</v>
      </c>
      <c r="F123">
        <f t="shared" si="1"/>
        <v>57.079999999999991</v>
      </c>
      <c r="G123" t="str">
        <f>IF(F123&gt;(Options!$B$5+Options!$B$6),"C",IF(F123&lt;=(Options!$B$5),"A","B"))</f>
        <v>A</v>
      </c>
    </row>
    <row r="124" spans="1:7" x14ac:dyDescent="0.25">
      <c r="A124" t="s">
        <v>2840</v>
      </c>
      <c r="B124" t="s">
        <v>32</v>
      </c>
      <c r="C124" t="s">
        <v>22</v>
      </c>
      <c r="D124">
        <v>948</v>
      </c>
      <c r="E124">
        <v>2.16</v>
      </c>
      <c r="F124">
        <f t="shared" si="1"/>
        <v>59.239999999999995</v>
      </c>
      <c r="G124" t="str">
        <f>IF(F124&gt;(Options!$B$5+Options!$B$6),"C",IF(F124&lt;=(Options!$B$5),"A","B"))</f>
        <v>A</v>
      </c>
    </row>
    <row r="125" spans="1:7" x14ac:dyDescent="0.25">
      <c r="A125" t="s">
        <v>2840</v>
      </c>
      <c r="B125" t="s">
        <v>2215</v>
      </c>
      <c r="C125" t="s">
        <v>2214</v>
      </c>
      <c r="D125">
        <v>949</v>
      </c>
      <c r="E125">
        <v>2.16</v>
      </c>
      <c r="F125">
        <f t="shared" si="1"/>
        <v>61.399999999999991</v>
      </c>
      <c r="G125" t="str">
        <f>IF(F125&gt;(Options!$B$5+Options!$B$6),"C",IF(F125&lt;=(Options!$B$5),"A","B"))</f>
        <v>A</v>
      </c>
    </row>
    <row r="126" spans="1:7" x14ac:dyDescent="0.25">
      <c r="A126" t="s">
        <v>2840</v>
      </c>
      <c r="B126" t="s">
        <v>109</v>
      </c>
      <c r="C126" t="s">
        <v>22</v>
      </c>
      <c r="D126">
        <v>839</v>
      </c>
      <c r="E126">
        <v>1.91</v>
      </c>
      <c r="F126">
        <f t="shared" si="1"/>
        <v>63.309999999999988</v>
      </c>
      <c r="G126" t="str">
        <f>IF(F126&gt;(Options!$B$5+Options!$B$6),"C",IF(F126&lt;=(Options!$B$5),"A","B"))</f>
        <v>A</v>
      </c>
    </row>
    <row r="127" spans="1:7" x14ac:dyDescent="0.25">
      <c r="A127" t="s">
        <v>2840</v>
      </c>
      <c r="B127" t="s">
        <v>147</v>
      </c>
      <c r="C127" t="s">
        <v>22</v>
      </c>
      <c r="D127">
        <v>799</v>
      </c>
      <c r="E127">
        <v>1.82</v>
      </c>
      <c r="F127">
        <f t="shared" si="1"/>
        <v>65.129999999999981</v>
      </c>
      <c r="G127" t="str">
        <f>IF(F127&gt;(Options!$B$5+Options!$B$6),"C",IF(F127&lt;=(Options!$B$5),"A","B"))</f>
        <v>B</v>
      </c>
    </row>
    <row r="128" spans="1:7" x14ac:dyDescent="0.25">
      <c r="A128" t="s">
        <v>2840</v>
      </c>
      <c r="B128" t="s">
        <v>94</v>
      </c>
      <c r="C128" t="s">
        <v>22</v>
      </c>
      <c r="D128">
        <v>758</v>
      </c>
      <c r="E128">
        <v>1.72</v>
      </c>
      <c r="F128">
        <f t="shared" si="1"/>
        <v>66.84999999999998</v>
      </c>
      <c r="G128" t="str">
        <f>IF(F128&gt;(Options!$B$5+Options!$B$6),"C",IF(F128&lt;=(Options!$B$5),"A","B"))</f>
        <v>B</v>
      </c>
    </row>
    <row r="129" spans="1:7" x14ac:dyDescent="0.25">
      <c r="A129" t="s">
        <v>2840</v>
      </c>
      <c r="B129" t="s">
        <v>2247</v>
      </c>
      <c r="C129" t="s">
        <v>2244</v>
      </c>
      <c r="D129">
        <v>739</v>
      </c>
      <c r="E129">
        <v>1.68</v>
      </c>
      <c r="F129">
        <f t="shared" si="1"/>
        <v>68.529999999999987</v>
      </c>
      <c r="G129" t="str">
        <f>IF(F129&gt;(Options!$B$5+Options!$B$6),"C",IF(F129&lt;=(Options!$B$5),"A","B"))</f>
        <v>B</v>
      </c>
    </row>
    <row r="130" spans="1:7" x14ac:dyDescent="0.25">
      <c r="A130" t="s">
        <v>2840</v>
      </c>
      <c r="B130" t="s">
        <v>25</v>
      </c>
      <c r="C130" t="s">
        <v>22</v>
      </c>
      <c r="D130">
        <v>700</v>
      </c>
      <c r="E130">
        <v>1.59</v>
      </c>
      <c r="F130">
        <f t="shared" ref="F130:F193" si="2">SUMIF(A129,A130,F129)+E130</f>
        <v>70.11999999999999</v>
      </c>
      <c r="G130" t="str">
        <f>IF(F130&gt;(Options!$B$5+Options!$B$6),"C",IF(F130&lt;=(Options!$B$5),"A","B"))</f>
        <v>B</v>
      </c>
    </row>
    <row r="131" spans="1:7" x14ac:dyDescent="0.25">
      <c r="A131" t="s">
        <v>2840</v>
      </c>
      <c r="B131" t="s">
        <v>197</v>
      </c>
      <c r="C131" t="s">
        <v>22</v>
      </c>
      <c r="D131">
        <v>688</v>
      </c>
      <c r="E131">
        <v>1.57</v>
      </c>
      <c r="F131">
        <f t="shared" si="2"/>
        <v>71.689999999999984</v>
      </c>
      <c r="G131" t="str">
        <f>IF(F131&gt;(Options!$B$5+Options!$B$6),"C",IF(F131&lt;=(Options!$B$5),"A","B"))</f>
        <v>B</v>
      </c>
    </row>
    <row r="132" spans="1:7" x14ac:dyDescent="0.25">
      <c r="A132" t="s">
        <v>2840</v>
      </c>
      <c r="B132" t="s">
        <v>53</v>
      </c>
      <c r="C132" t="s">
        <v>22</v>
      </c>
      <c r="D132">
        <v>649</v>
      </c>
      <c r="E132">
        <v>1.48</v>
      </c>
      <c r="F132">
        <f t="shared" si="2"/>
        <v>73.169999999999987</v>
      </c>
      <c r="G132" t="str">
        <f>IF(F132&gt;(Options!$B$5+Options!$B$6),"C",IF(F132&lt;=(Options!$B$5),"A","B"))</f>
        <v>B</v>
      </c>
    </row>
    <row r="133" spans="1:7" x14ac:dyDescent="0.25">
      <c r="A133" t="s">
        <v>2840</v>
      </c>
      <c r="B133" t="s">
        <v>132</v>
      </c>
      <c r="C133" t="s">
        <v>133</v>
      </c>
      <c r="D133">
        <v>595</v>
      </c>
      <c r="E133">
        <v>1.35</v>
      </c>
      <c r="F133">
        <f t="shared" si="2"/>
        <v>74.519999999999982</v>
      </c>
      <c r="G133" t="str">
        <f>IF(F133&gt;(Options!$B$5+Options!$B$6),"C",IF(F133&lt;=(Options!$B$5),"A","B"))</f>
        <v>B</v>
      </c>
    </row>
    <row r="134" spans="1:7" x14ac:dyDescent="0.25">
      <c r="A134" t="s">
        <v>2840</v>
      </c>
      <c r="B134" t="s">
        <v>132</v>
      </c>
      <c r="C134" t="s">
        <v>146</v>
      </c>
      <c r="D134">
        <v>595</v>
      </c>
      <c r="E134">
        <v>1.35</v>
      </c>
      <c r="F134">
        <f t="shared" si="2"/>
        <v>75.869999999999976</v>
      </c>
      <c r="G134" t="str">
        <f>IF(F134&gt;(Options!$B$5+Options!$B$6),"C",IF(F134&lt;=(Options!$B$5),"A","B"))</f>
        <v>B</v>
      </c>
    </row>
    <row r="135" spans="1:7" x14ac:dyDescent="0.25">
      <c r="A135" t="s">
        <v>2840</v>
      </c>
      <c r="B135" t="s">
        <v>64</v>
      </c>
      <c r="C135" t="s">
        <v>22</v>
      </c>
      <c r="D135">
        <v>553</v>
      </c>
      <c r="E135">
        <v>1.26</v>
      </c>
      <c r="F135">
        <f t="shared" si="2"/>
        <v>77.129999999999981</v>
      </c>
      <c r="G135" t="str">
        <f>IF(F135&gt;(Options!$B$5+Options!$B$6),"C",IF(F135&lt;=(Options!$B$5),"A","B"))</f>
        <v>B</v>
      </c>
    </row>
    <row r="136" spans="1:7" x14ac:dyDescent="0.25">
      <c r="A136" t="s">
        <v>2840</v>
      </c>
      <c r="B136" t="s">
        <v>36</v>
      </c>
      <c r="C136" t="s">
        <v>22</v>
      </c>
      <c r="D136">
        <v>507</v>
      </c>
      <c r="E136">
        <v>1.1499999999999999</v>
      </c>
      <c r="F136">
        <f t="shared" si="2"/>
        <v>78.279999999999987</v>
      </c>
      <c r="G136" t="str">
        <f>IF(F136&gt;(Options!$B$5+Options!$B$6),"C",IF(F136&lt;=(Options!$B$5),"A","B"))</f>
        <v>B</v>
      </c>
    </row>
    <row r="137" spans="1:7" x14ac:dyDescent="0.25">
      <c r="A137" t="s">
        <v>2840</v>
      </c>
      <c r="B137" t="s">
        <v>2776</v>
      </c>
      <c r="C137" t="s">
        <v>22</v>
      </c>
      <c r="D137">
        <v>499</v>
      </c>
      <c r="E137">
        <v>1.1399999999999999</v>
      </c>
      <c r="F137">
        <f t="shared" si="2"/>
        <v>79.419999999999987</v>
      </c>
      <c r="G137" t="str">
        <f>IF(F137&gt;(Options!$B$5+Options!$B$6),"C",IF(F137&lt;=(Options!$B$5),"A","B"))</f>
        <v>B</v>
      </c>
    </row>
    <row r="138" spans="1:7" x14ac:dyDescent="0.25">
      <c r="A138" t="s">
        <v>2840</v>
      </c>
      <c r="B138" t="s">
        <v>175</v>
      </c>
      <c r="C138" t="s">
        <v>2218</v>
      </c>
      <c r="D138">
        <v>499</v>
      </c>
      <c r="E138">
        <v>1.1399999999999999</v>
      </c>
      <c r="F138">
        <f t="shared" si="2"/>
        <v>80.559999999999988</v>
      </c>
      <c r="G138" t="str">
        <f>IF(F138&gt;(Options!$B$5+Options!$B$6),"C",IF(F138&lt;=(Options!$B$5),"A","B"))</f>
        <v>B</v>
      </c>
    </row>
    <row r="139" spans="1:7" x14ac:dyDescent="0.25">
      <c r="A139" t="s">
        <v>2840</v>
      </c>
      <c r="B139" t="s">
        <v>80</v>
      </c>
      <c r="C139" t="s">
        <v>22</v>
      </c>
      <c r="D139">
        <v>498</v>
      </c>
      <c r="E139">
        <v>1.1299999999999999</v>
      </c>
      <c r="F139">
        <f t="shared" si="2"/>
        <v>81.689999999999984</v>
      </c>
      <c r="G139" t="str">
        <f>IF(F139&gt;(Options!$B$5+Options!$B$6),"C",IF(F139&lt;=(Options!$B$5),"A","B"))</f>
        <v>B</v>
      </c>
    </row>
    <row r="140" spans="1:7" x14ac:dyDescent="0.25">
      <c r="A140" t="s">
        <v>2840</v>
      </c>
      <c r="B140" t="s">
        <v>38</v>
      </c>
      <c r="C140" t="s">
        <v>22</v>
      </c>
      <c r="D140">
        <v>490</v>
      </c>
      <c r="E140">
        <v>1.1100000000000001</v>
      </c>
      <c r="F140">
        <f t="shared" si="2"/>
        <v>82.799999999999983</v>
      </c>
      <c r="G140" t="str">
        <f>IF(F140&gt;(Options!$B$5+Options!$B$6),"C",IF(F140&lt;=(Options!$B$5),"A","B"))</f>
        <v>B</v>
      </c>
    </row>
    <row r="141" spans="1:7" x14ac:dyDescent="0.25">
      <c r="A141" t="s">
        <v>2840</v>
      </c>
      <c r="B141" t="s">
        <v>211</v>
      </c>
      <c r="C141" t="s">
        <v>22</v>
      </c>
      <c r="D141">
        <v>429</v>
      </c>
      <c r="E141">
        <v>0.98</v>
      </c>
      <c r="F141">
        <f t="shared" si="2"/>
        <v>83.779999999999987</v>
      </c>
      <c r="G141" t="str">
        <f>IF(F141&gt;(Options!$B$5+Options!$B$6),"C",IF(F141&lt;=(Options!$B$5),"A","B"))</f>
        <v>B</v>
      </c>
    </row>
    <row r="142" spans="1:7" x14ac:dyDescent="0.25">
      <c r="A142" t="s">
        <v>2840</v>
      </c>
      <c r="B142" t="s">
        <v>132</v>
      </c>
      <c r="C142" t="s">
        <v>193</v>
      </c>
      <c r="D142">
        <v>425</v>
      </c>
      <c r="E142">
        <v>0.97</v>
      </c>
      <c r="F142">
        <f t="shared" si="2"/>
        <v>84.749999999999986</v>
      </c>
      <c r="G142" t="str">
        <f>IF(F142&gt;(Options!$B$5+Options!$B$6),"C",IF(F142&lt;=(Options!$B$5),"A","B"))</f>
        <v>B</v>
      </c>
    </row>
    <row r="143" spans="1:7" x14ac:dyDescent="0.25">
      <c r="A143" t="s">
        <v>2840</v>
      </c>
      <c r="B143" t="s">
        <v>3303</v>
      </c>
      <c r="C143" t="s">
        <v>22</v>
      </c>
      <c r="D143">
        <v>399</v>
      </c>
      <c r="E143">
        <v>0.91</v>
      </c>
      <c r="F143">
        <f t="shared" si="2"/>
        <v>85.659999999999982</v>
      </c>
      <c r="G143" t="str">
        <f>IF(F143&gt;(Options!$B$5+Options!$B$6),"C",IF(F143&lt;=(Options!$B$5),"A","B"))</f>
        <v>C</v>
      </c>
    </row>
    <row r="144" spans="1:7" x14ac:dyDescent="0.25">
      <c r="A144" t="s">
        <v>2840</v>
      </c>
      <c r="B144" t="s">
        <v>335</v>
      </c>
      <c r="C144" t="s">
        <v>22</v>
      </c>
      <c r="D144">
        <v>398</v>
      </c>
      <c r="E144">
        <v>0.91</v>
      </c>
      <c r="F144">
        <f t="shared" si="2"/>
        <v>86.569999999999979</v>
      </c>
      <c r="G144" t="str">
        <f>IF(F144&gt;(Options!$B$5+Options!$B$6),"C",IF(F144&lt;=(Options!$B$5),"A","B"))</f>
        <v>C</v>
      </c>
    </row>
    <row r="145" spans="1:7" x14ac:dyDescent="0.25">
      <c r="A145" t="s">
        <v>2840</v>
      </c>
      <c r="B145" t="s">
        <v>163</v>
      </c>
      <c r="C145" t="s">
        <v>22</v>
      </c>
      <c r="D145">
        <v>399</v>
      </c>
      <c r="E145">
        <v>0.91</v>
      </c>
      <c r="F145">
        <f t="shared" si="2"/>
        <v>87.479999999999976</v>
      </c>
      <c r="G145" t="str">
        <f>IF(F145&gt;(Options!$B$5+Options!$B$6),"C",IF(F145&lt;=(Options!$B$5),"A","B"))</f>
        <v>C</v>
      </c>
    </row>
    <row r="146" spans="1:7" x14ac:dyDescent="0.25">
      <c r="A146" t="s">
        <v>2840</v>
      </c>
      <c r="B146" t="s">
        <v>137</v>
      </c>
      <c r="C146" t="s">
        <v>22</v>
      </c>
      <c r="D146">
        <v>358</v>
      </c>
      <c r="E146">
        <v>0.81</v>
      </c>
      <c r="F146">
        <f t="shared" si="2"/>
        <v>88.289999999999978</v>
      </c>
      <c r="G146" t="str">
        <f>IF(F146&gt;(Options!$B$5+Options!$B$6),"C",IF(F146&lt;=(Options!$B$5),"A","B"))</f>
        <v>C</v>
      </c>
    </row>
    <row r="147" spans="1:7" x14ac:dyDescent="0.25">
      <c r="A147" t="s">
        <v>2840</v>
      </c>
      <c r="B147" t="s">
        <v>2748</v>
      </c>
      <c r="C147" t="s">
        <v>22</v>
      </c>
      <c r="D147">
        <v>358</v>
      </c>
      <c r="E147">
        <v>0.81</v>
      </c>
      <c r="F147">
        <f t="shared" si="2"/>
        <v>89.09999999999998</v>
      </c>
      <c r="G147" t="str">
        <f>IF(F147&gt;(Options!$B$5+Options!$B$6),"C",IF(F147&lt;=(Options!$B$5),"A","B"))</f>
        <v>C</v>
      </c>
    </row>
    <row r="148" spans="1:7" x14ac:dyDescent="0.25">
      <c r="A148" t="s">
        <v>2840</v>
      </c>
      <c r="B148" t="s">
        <v>40</v>
      </c>
      <c r="C148" t="s">
        <v>22</v>
      </c>
      <c r="D148">
        <v>358</v>
      </c>
      <c r="E148">
        <v>0.81</v>
      </c>
      <c r="F148">
        <f t="shared" si="2"/>
        <v>89.909999999999982</v>
      </c>
      <c r="G148" t="str">
        <f>IF(F148&gt;(Options!$B$5+Options!$B$6),"C",IF(F148&lt;=(Options!$B$5),"A","B"))</f>
        <v>C</v>
      </c>
    </row>
    <row r="149" spans="1:7" x14ac:dyDescent="0.25">
      <c r="A149" t="s">
        <v>2840</v>
      </c>
      <c r="B149" t="s">
        <v>96</v>
      </c>
      <c r="C149" t="s">
        <v>97</v>
      </c>
      <c r="D149">
        <v>349</v>
      </c>
      <c r="E149">
        <v>0.79</v>
      </c>
      <c r="F149">
        <f t="shared" si="2"/>
        <v>90.699999999999989</v>
      </c>
      <c r="G149" t="str">
        <f>IF(F149&gt;(Options!$B$5+Options!$B$6),"C",IF(F149&lt;=(Options!$B$5),"A","B"))</f>
        <v>C</v>
      </c>
    </row>
    <row r="150" spans="1:7" x14ac:dyDescent="0.25">
      <c r="A150" t="s">
        <v>2840</v>
      </c>
      <c r="B150" t="s">
        <v>3308</v>
      </c>
      <c r="C150" t="s">
        <v>22</v>
      </c>
      <c r="D150">
        <v>349</v>
      </c>
      <c r="E150">
        <v>0.79</v>
      </c>
      <c r="F150">
        <f t="shared" si="2"/>
        <v>91.49</v>
      </c>
      <c r="G150" t="str">
        <f>IF(F150&gt;(Options!$B$5+Options!$B$6),"C",IF(F150&lt;=(Options!$B$5),"A","B"))</f>
        <v>C</v>
      </c>
    </row>
    <row r="151" spans="1:7" x14ac:dyDescent="0.25">
      <c r="A151" t="s">
        <v>2840</v>
      </c>
      <c r="B151" t="s">
        <v>3044</v>
      </c>
      <c r="C151" t="s">
        <v>22</v>
      </c>
      <c r="D151">
        <v>349</v>
      </c>
      <c r="E151">
        <v>0.79</v>
      </c>
      <c r="F151">
        <f t="shared" si="2"/>
        <v>92.28</v>
      </c>
      <c r="G151" t="str">
        <f>IF(F151&gt;(Options!$B$5+Options!$B$6),"C",IF(F151&lt;=(Options!$B$5),"A","B"))</f>
        <v>C</v>
      </c>
    </row>
    <row r="152" spans="1:7" x14ac:dyDescent="0.25">
      <c r="A152" t="s">
        <v>2840</v>
      </c>
      <c r="B152" t="s">
        <v>145</v>
      </c>
      <c r="C152" t="s">
        <v>258</v>
      </c>
      <c r="D152">
        <v>340</v>
      </c>
      <c r="E152">
        <v>0.77</v>
      </c>
      <c r="F152">
        <f t="shared" si="2"/>
        <v>93.05</v>
      </c>
      <c r="G152" t="str">
        <f>IF(F152&gt;(Options!$B$5+Options!$B$6),"C",IF(F152&lt;=(Options!$B$5),"A","B"))</f>
        <v>C</v>
      </c>
    </row>
    <row r="153" spans="1:7" x14ac:dyDescent="0.25">
      <c r="A153" t="s">
        <v>2840</v>
      </c>
      <c r="B153" t="s">
        <v>233</v>
      </c>
      <c r="C153" t="s">
        <v>258</v>
      </c>
      <c r="D153">
        <v>338</v>
      </c>
      <c r="E153">
        <v>0.77</v>
      </c>
      <c r="F153">
        <f t="shared" si="2"/>
        <v>93.82</v>
      </c>
      <c r="G153" t="str">
        <f>IF(F153&gt;(Options!$B$5+Options!$B$6),"C",IF(F153&lt;=(Options!$B$5),"A","B"))</f>
        <v>C</v>
      </c>
    </row>
    <row r="154" spans="1:7" x14ac:dyDescent="0.25">
      <c r="A154" t="s">
        <v>2840</v>
      </c>
      <c r="B154" t="s">
        <v>2767</v>
      </c>
      <c r="C154" t="s">
        <v>22</v>
      </c>
      <c r="D154">
        <v>279</v>
      </c>
      <c r="E154">
        <v>0.63</v>
      </c>
      <c r="F154">
        <f t="shared" si="2"/>
        <v>94.449999999999989</v>
      </c>
      <c r="G154" t="str">
        <f>IF(F154&gt;(Options!$B$5+Options!$B$6),"C",IF(F154&lt;=(Options!$B$5),"A","B"))</f>
        <v>C</v>
      </c>
    </row>
    <row r="155" spans="1:7" x14ac:dyDescent="0.25">
      <c r="A155" t="s">
        <v>2840</v>
      </c>
      <c r="B155" t="s">
        <v>74</v>
      </c>
      <c r="C155" t="s">
        <v>22</v>
      </c>
      <c r="D155">
        <v>270</v>
      </c>
      <c r="E155">
        <v>0.61</v>
      </c>
      <c r="F155">
        <f t="shared" si="2"/>
        <v>95.059999999999988</v>
      </c>
      <c r="G155" t="str">
        <f>IF(F155&gt;(Options!$B$5+Options!$B$6),"C",IF(F155&lt;=(Options!$B$5),"A","B"))</f>
        <v>C</v>
      </c>
    </row>
    <row r="156" spans="1:7" x14ac:dyDescent="0.25">
      <c r="A156" t="s">
        <v>2840</v>
      </c>
      <c r="B156" t="s">
        <v>58</v>
      </c>
      <c r="C156" t="s">
        <v>22</v>
      </c>
      <c r="D156">
        <v>260</v>
      </c>
      <c r="E156">
        <v>0.59</v>
      </c>
      <c r="F156">
        <f t="shared" si="2"/>
        <v>95.649999999999991</v>
      </c>
      <c r="G156" t="str">
        <f>IF(F156&gt;(Options!$B$5+Options!$B$6),"C",IF(F156&lt;=(Options!$B$5),"A","B"))</f>
        <v>C</v>
      </c>
    </row>
    <row r="157" spans="1:7" x14ac:dyDescent="0.25">
      <c r="A157" t="s">
        <v>2840</v>
      </c>
      <c r="B157" t="s">
        <v>2756</v>
      </c>
      <c r="C157" t="s">
        <v>22</v>
      </c>
      <c r="D157">
        <v>231</v>
      </c>
      <c r="E157">
        <v>0.53</v>
      </c>
      <c r="F157">
        <f t="shared" si="2"/>
        <v>96.179999999999993</v>
      </c>
      <c r="G157" t="str">
        <f>IF(F157&gt;(Options!$B$5+Options!$B$6),"C",IF(F157&lt;=(Options!$B$5),"A","B"))</f>
        <v>C</v>
      </c>
    </row>
    <row r="158" spans="1:7" x14ac:dyDescent="0.25">
      <c r="A158" t="s">
        <v>2840</v>
      </c>
      <c r="B158" t="s">
        <v>67</v>
      </c>
      <c r="C158" t="s">
        <v>22</v>
      </c>
      <c r="D158">
        <v>229</v>
      </c>
      <c r="E158">
        <v>0.52</v>
      </c>
      <c r="F158">
        <f t="shared" si="2"/>
        <v>96.699999999999989</v>
      </c>
      <c r="G158" t="str">
        <f>IF(F158&gt;(Options!$B$5+Options!$B$6),"C",IF(F158&lt;=(Options!$B$5),"A","B"))</f>
        <v>C</v>
      </c>
    </row>
    <row r="159" spans="1:7" x14ac:dyDescent="0.25">
      <c r="A159" t="s">
        <v>2840</v>
      </c>
      <c r="B159" t="s">
        <v>43</v>
      </c>
      <c r="C159" t="s">
        <v>22</v>
      </c>
      <c r="D159">
        <v>215</v>
      </c>
      <c r="E159">
        <v>0.49</v>
      </c>
      <c r="F159">
        <f t="shared" si="2"/>
        <v>97.189999999999984</v>
      </c>
      <c r="G159" t="str">
        <f>IF(F159&gt;(Options!$B$5+Options!$B$6),"C",IF(F159&lt;=(Options!$B$5),"A","B"))</f>
        <v>C</v>
      </c>
    </row>
    <row r="160" spans="1:7" x14ac:dyDescent="0.25">
      <c r="A160" t="s">
        <v>2840</v>
      </c>
      <c r="B160" t="s">
        <v>106</v>
      </c>
      <c r="C160" t="s">
        <v>22</v>
      </c>
      <c r="D160">
        <v>199</v>
      </c>
      <c r="E160">
        <v>0.45</v>
      </c>
      <c r="F160">
        <f t="shared" si="2"/>
        <v>97.639999999999986</v>
      </c>
      <c r="G160" t="str">
        <f>IF(F160&gt;(Options!$B$5+Options!$B$6),"C",IF(F160&lt;=(Options!$B$5),"A","B"))</f>
        <v>C</v>
      </c>
    </row>
    <row r="161" spans="1:7" x14ac:dyDescent="0.25">
      <c r="A161" t="s">
        <v>2840</v>
      </c>
      <c r="B161" t="s">
        <v>238</v>
      </c>
      <c r="C161" t="s">
        <v>339</v>
      </c>
      <c r="D161">
        <v>198</v>
      </c>
      <c r="E161">
        <v>0.45</v>
      </c>
      <c r="F161">
        <f t="shared" si="2"/>
        <v>98.089999999999989</v>
      </c>
      <c r="G161" t="str">
        <f>IF(F161&gt;(Options!$B$5+Options!$B$6),"C",IF(F161&lt;=(Options!$B$5),"A","B"))</f>
        <v>C</v>
      </c>
    </row>
    <row r="162" spans="1:7" x14ac:dyDescent="0.25">
      <c r="A162" t="s">
        <v>2840</v>
      </c>
      <c r="B162" t="s">
        <v>164</v>
      </c>
      <c r="C162" t="s">
        <v>22</v>
      </c>
      <c r="D162">
        <v>180</v>
      </c>
      <c r="E162">
        <v>0.41</v>
      </c>
      <c r="F162">
        <f t="shared" si="2"/>
        <v>98.499999999999986</v>
      </c>
      <c r="G162" t="str">
        <f>IF(F162&gt;(Options!$B$5+Options!$B$6),"C",IF(F162&lt;=(Options!$B$5),"A","B"))</f>
        <v>C</v>
      </c>
    </row>
    <row r="163" spans="1:7" x14ac:dyDescent="0.25">
      <c r="A163" t="s">
        <v>2840</v>
      </c>
      <c r="B163" t="s">
        <v>145</v>
      </c>
      <c r="C163" t="s">
        <v>146</v>
      </c>
      <c r="D163">
        <v>170</v>
      </c>
      <c r="E163">
        <v>0.39</v>
      </c>
      <c r="F163">
        <f t="shared" si="2"/>
        <v>98.889999999999986</v>
      </c>
      <c r="G163" t="str">
        <f>IF(F163&gt;(Options!$B$5+Options!$B$6),"C",IF(F163&lt;=(Options!$B$5),"A","B"))</f>
        <v>C</v>
      </c>
    </row>
    <row r="164" spans="1:7" x14ac:dyDescent="0.25">
      <c r="A164" t="s">
        <v>2840</v>
      </c>
      <c r="B164" t="s">
        <v>246</v>
      </c>
      <c r="C164" t="s">
        <v>193</v>
      </c>
      <c r="D164">
        <v>169</v>
      </c>
      <c r="E164">
        <v>0.38</v>
      </c>
      <c r="F164">
        <f t="shared" si="2"/>
        <v>99.269999999999982</v>
      </c>
      <c r="G164" t="str">
        <f>IF(F164&gt;(Options!$B$5+Options!$B$6),"C",IF(F164&lt;=(Options!$B$5),"A","B"))</f>
        <v>C</v>
      </c>
    </row>
    <row r="165" spans="1:7" x14ac:dyDescent="0.25">
      <c r="A165" t="s">
        <v>2840</v>
      </c>
      <c r="B165" t="s">
        <v>233</v>
      </c>
      <c r="C165" t="s">
        <v>257</v>
      </c>
      <c r="D165">
        <v>169</v>
      </c>
      <c r="E165">
        <v>0.38</v>
      </c>
      <c r="F165">
        <f t="shared" si="2"/>
        <v>99.649999999999977</v>
      </c>
      <c r="G165" t="str">
        <f>IF(F165&gt;(Options!$B$5+Options!$B$6),"C",IF(F165&lt;=(Options!$B$5),"A","B"))</f>
        <v>C</v>
      </c>
    </row>
    <row r="166" spans="1:7" x14ac:dyDescent="0.25">
      <c r="A166" t="s">
        <v>2840</v>
      </c>
      <c r="B166" t="s">
        <v>233</v>
      </c>
      <c r="C166" t="s">
        <v>193</v>
      </c>
      <c r="D166">
        <v>169</v>
      </c>
      <c r="E166">
        <v>0.38</v>
      </c>
      <c r="F166">
        <f t="shared" si="2"/>
        <v>100.02999999999997</v>
      </c>
      <c r="G166" t="str">
        <f>IF(F166&gt;(Options!$B$5+Options!$B$6),"C",IF(F166&lt;=(Options!$B$5),"A","B"))</f>
        <v>C</v>
      </c>
    </row>
    <row r="167" spans="1:7" x14ac:dyDescent="0.25">
      <c r="A167" t="s">
        <v>2840</v>
      </c>
      <c r="B167" t="s">
        <v>233</v>
      </c>
      <c r="C167" t="s">
        <v>294</v>
      </c>
      <c r="D167">
        <v>169</v>
      </c>
      <c r="E167">
        <v>0.38</v>
      </c>
      <c r="F167">
        <f t="shared" si="2"/>
        <v>100.40999999999997</v>
      </c>
      <c r="G167" t="str">
        <f>IF(F167&gt;(Options!$B$5+Options!$B$6),"C",IF(F167&lt;=(Options!$B$5),"A","B"))</f>
        <v>C</v>
      </c>
    </row>
    <row r="168" spans="1:7" x14ac:dyDescent="0.25">
      <c r="A168" t="s">
        <v>2840</v>
      </c>
      <c r="B168" t="s">
        <v>293</v>
      </c>
      <c r="C168" t="s">
        <v>22</v>
      </c>
      <c r="D168">
        <v>159</v>
      </c>
      <c r="E168">
        <v>0.36</v>
      </c>
      <c r="F168">
        <f t="shared" si="2"/>
        <v>100.76999999999997</v>
      </c>
      <c r="G168" t="str">
        <f>IF(F168&gt;(Options!$B$5+Options!$B$6),"C",IF(F168&lt;=(Options!$B$5),"A","B"))</f>
        <v>C</v>
      </c>
    </row>
    <row r="169" spans="1:7" x14ac:dyDescent="0.25">
      <c r="A169" t="s">
        <v>2840</v>
      </c>
      <c r="B169" t="s">
        <v>241</v>
      </c>
      <c r="C169" t="s">
        <v>342</v>
      </c>
      <c r="D169">
        <v>149</v>
      </c>
      <c r="E169">
        <v>0.34</v>
      </c>
      <c r="F169">
        <f t="shared" si="2"/>
        <v>101.10999999999997</v>
      </c>
      <c r="G169" t="str">
        <f>IF(F169&gt;(Options!$B$5+Options!$B$6),"C",IF(F169&lt;=(Options!$B$5),"A","B"))</f>
        <v>C</v>
      </c>
    </row>
    <row r="170" spans="1:7" x14ac:dyDescent="0.25">
      <c r="A170" t="s">
        <v>2840</v>
      </c>
      <c r="B170" t="s">
        <v>2318</v>
      </c>
      <c r="C170" t="s">
        <v>22</v>
      </c>
      <c r="D170">
        <v>150</v>
      </c>
      <c r="E170">
        <v>0.34</v>
      </c>
      <c r="F170">
        <f t="shared" si="2"/>
        <v>101.44999999999997</v>
      </c>
      <c r="G170" t="str">
        <f>IF(F170&gt;(Options!$B$5+Options!$B$6),"C",IF(F170&lt;=(Options!$B$5),"A","B"))</f>
        <v>C</v>
      </c>
    </row>
    <row r="171" spans="1:7" x14ac:dyDescent="0.25">
      <c r="A171" t="s">
        <v>2840</v>
      </c>
      <c r="B171" t="s">
        <v>2789</v>
      </c>
      <c r="C171" t="s">
        <v>22</v>
      </c>
      <c r="D171">
        <v>145</v>
      </c>
      <c r="E171">
        <v>0.33</v>
      </c>
      <c r="F171">
        <f t="shared" si="2"/>
        <v>101.77999999999997</v>
      </c>
      <c r="G171" t="str">
        <f>IF(F171&gt;(Options!$B$5+Options!$B$6),"C",IF(F171&lt;=(Options!$B$5),"A","B"))</f>
        <v>C</v>
      </c>
    </row>
    <row r="172" spans="1:7" x14ac:dyDescent="0.25">
      <c r="A172" t="s">
        <v>2840</v>
      </c>
      <c r="B172" t="s">
        <v>184</v>
      </c>
      <c r="C172" t="s">
        <v>22</v>
      </c>
      <c r="D172">
        <v>100</v>
      </c>
      <c r="E172">
        <v>0.23</v>
      </c>
      <c r="F172">
        <f t="shared" si="2"/>
        <v>102.00999999999998</v>
      </c>
      <c r="G172" t="str">
        <f>IF(F172&gt;(Options!$B$5+Options!$B$6),"C",IF(F172&lt;=(Options!$B$5),"A","B"))</f>
        <v>C</v>
      </c>
    </row>
    <row r="173" spans="1:7" x14ac:dyDescent="0.25">
      <c r="A173" t="s">
        <v>2840</v>
      </c>
      <c r="B173" t="s">
        <v>238</v>
      </c>
      <c r="C173" t="s">
        <v>2202</v>
      </c>
      <c r="D173">
        <v>99</v>
      </c>
      <c r="E173">
        <v>0.23</v>
      </c>
      <c r="F173">
        <f t="shared" si="2"/>
        <v>102.23999999999998</v>
      </c>
      <c r="G173" t="str">
        <f>IF(F173&gt;(Options!$B$5+Options!$B$6),"C",IF(F173&lt;=(Options!$B$5),"A","B"))</f>
        <v>C</v>
      </c>
    </row>
    <row r="174" spans="1:7" x14ac:dyDescent="0.25">
      <c r="A174" t="s">
        <v>2840</v>
      </c>
      <c r="B174" t="s">
        <v>89</v>
      </c>
      <c r="C174" t="s">
        <v>22</v>
      </c>
      <c r="D174">
        <v>99</v>
      </c>
      <c r="E174">
        <v>0.23</v>
      </c>
      <c r="F174">
        <f t="shared" si="2"/>
        <v>102.46999999999998</v>
      </c>
      <c r="G174" t="str">
        <f>IF(F174&gt;(Options!$B$5+Options!$B$6),"C",IF(F174&lt;=(Options!$B$5),"A","B"))</f>
        <v>C</v>
      </c>
    </row>
    <row r="175" spans="1:7" x14ac:dyDescent="0.25">
      <c r="A175" t="s">
        <v>2840</v>
      </c>
      <c r="B175" t="s">
        <v>238</v>
      </c>
      <c r="C175" t="s">
        <v>2241</v>
      </c>
      <c r="D175">
        <v>99</v>
      </c>
      <c r="E175">
        <v>0.23</v>
      </c>
      <c r="F175">
        <f t="shared" si="2"/>
        <v>102.69999999999999</v>
      </c>
      <c r="G175" t="str">
        <f>IF(F175&gt;(Options!$B$5+Options!$B$6),"C",IF(F175&lt;=(Options!$B$5),"A","B"))</f>
        <v>C</v>
      </c>
    </row>
    <row r="176" spans="1:7" x14ac:dyDescent="0.25">
      <c r="A176" t="s">
        <v>2840</v>
      </c>
      <c r="B176" t="s">
        <v>42</v>
      </c>
      <c r="C176" t="s">
        <v>22</v>
      </c>
      <c r="D176">
        <v>98</v>
      </c>
      <c r="E176">
        <v>0.22</v>
      </c>
      <c r="F176">
        <f t="shared" si="2"/>
        <v>102.91999999999999</v>
      </c>
      <c r="G176" t="str">
        <f>IF(F176&gt;(Options!$B$5+Options!$B$6),"C",IF(F176&lt;=(Options!$B$5),"A","B"))</f>
        <v>C</v>
      </c>
    </row>
    <row r="177" spans="1:7" x14ac:dyDescent="0.25">
      <c r="A177" t="s">
        <v>2840</v>
      </c>
      <c r="B177" t="s">
        <v>2313</v>
      </c>
      <c r="C177" t="s">
        <v>22</v>
      </c>
      <c r="D177">
        <v>49</v>
      </c>
      <c r="E177">
        <v>0.11</v>
      </c>
      <c r="F177">
        <f t="shared" si="2"/>
        <v>103.02999999999999</v>
      </c>
      <c r="G177" t="str">
        <f>IF(F177&gt;(Options!$B$5+Options!$B$6),"C",IF(F177&lt;=(Options!$B$5),"A","B"))</f>
        <v>C</v>
      </c>
    </row>
    <row r="178" spans="1:7" x14ac:dyDescent="0.25">
      <c r="A178" t="s">
        <v>2840</v>
      </c>
      <c r="B178" t="s">
        <v>65</v>
      </c>
      <c r="C178" t="s">
        <v>22</v>
      </c>
      <c r="D178">
        <v>49</v>
      </c>
      <c r="E178">
        <v>0.11</v>
      </c>
      <c r="F178">
        <f t="shared" si="2"/>
        <v>103.13999999999999</v>
      </c>
      <c r="G178" t="str">
        <f>IF(F178&gt;(Options!$B$5+Options!$B$6),"C",IF(F178&lt;=(Options!$B$5),"A","B"))</f>
        <v>C</v>
      </c>
    </row>
    <row r="179" spans="1:7" x14ac:dyDescent="0.25">
      <c r="A179" t="s">
        <v>2840</v>
      </c>
      <c r="B179" t="s">
        <v>3054</v>
      </c>
      <c r="C179" t="s">
        <v>22</v>
      </c>
      <c r="D179">
        <v>45</v>
      </c>
      <c r="E179">
        <v>0.1</v>
      </c>
      <c r="F179">
        <f t="shared" si="2"/>
        <v>103.23999999999998</v>
      </c>
      <c r="G179" t="str">
        <f>IF(F179&gt;(Options!$B$5+Options!$B$6),"C",IF(F179&lt;=(Options!$B$5),"A","B"))</f>
        <v>C</v>
      </c>
    </row>
    <row r="180" spans="1:7" x14ac:dyDescent="0.25">
      <c r="A180" t="s">
        <v>2840</v>
      </c>
      <c r="B180" t="s">
        <v>221</v>
      </c>
      <c r="C180" t="s">
        <v>22</v>
      </c>
      <c r="D180">
        <v>29</v>
      </c>
      <c r="E180">
        <v>7.0000000000000007E-2</v>
      </c>
      <c r="F180">
        <f t="shared" si="2"/>
        <v>103.30999999999997</v>
      </c>
      <c r="G180" t="str">
        <f>IF(F180&gt;(Options!$B$5+Options!$B$6),"C",IF(F180&lt;=(Options!$B$5),"A","B"))</f>
        <v>C</v>
      </c>
    </row>
    <row r="181" spans="1:7" x14ac:dyDescent="0.25">
      <c r="A181" t="s">
        <v>2840</v>
      </c>
      <c r="B181" t="s">
        <v>240</v>
      </c>
      <c r="C181" t="s">
        <v>22</v>
      </c>
      <c r="D181">
        <v>18</v>
      </c>
      <c r="E181">
        <v>0.04</v>
      </c>
      <c r="F181">
        <f t="shared" si="2"/>
        <v>103.34999999999998</v>
      </c>
      <c r="G181" t="str">
        <f>IF(F181&gt;(Options!$B$5+Options!$B$6),"C",IF(F181&lt;=(Options!$B$5),"A","B"))</f>
        <v>C</v>
      </c>
    </row>
    <row r="182" spans="1:7" x14ac:dyDescent="0.25">
      <c r="A182" t="s">
        <v>2840</v>
      </c>
      <c r="B182" t="s">
        <v>3048</v>
      </c>
      <c r="C182" t="s">
        <v>22</v>
      </c>
      <c r="D182">
        <v>10</v>
      </c>
      <c r="E182">
        <v>0.02</v>
      </c>
      <c r="F182">
        <f t="shared" si="2"/>
        <v>103.36999999999998</v>
      </c>
      <c r="G182" t="str">
        <f>IF(F182&gt;(Options!$B$5+Options!$B$6),"C",IF(F182&lt;=(Options!$B$5),"A","B"))</f>
        <v>C</v>
      </c>
    </row>
    <row r="183" spans="1:7" x14ac:dyDescent="0.25">
      <c r="A183" t="s">
        <v>2840</v>
      </c>
      <c r="B183" t="s">
        <v>181</v>
      </c>
      <c r="C183" t="s">
        <v>22</v>
      </c>
      <c r="D183">
        <v>4</v>
      </c>
      <c r="E183">
        <v>0.01</v>
      </c>
      <c r="F183">
        <f t="shared" si="2"/>
        <v>103.37999999999998</v>
      </c>
      <c r="G183" t="str">
        <f>IF(F183&gt;(Options!$B$5+Options!$B$6),"C",IF(F183&lt;=(Options!$B$5),"A","B"))</f>
        <v>C</v>
      </c>
    </row>
    <row r="184" spans="1:7" x14ac:dyDescent="0.25">
      <c r="A184" t="s">
        <v>2841</v>
      </c>
      <c r="B184" t="s">
        <v>2213</v>
      </c>
      <c r="C184" t="s">
        <v>2216</v>
      </c>
      <c r="D184">
        <v>3897</v>
      </c>
      <c r="E184">
        <v>4.3600000000000003</v>
      </c>
      <c r="F184">
        <f t="shared" si="2"/>
        <v>4.3600000000000003</v>
      </c>
      <c r="G184" t="str">
        <f>IF(F184&gt;(Options!$B$5+Options!$B$6),"C",IF(F184&lt;=(Options!$B$5),"A","B"))</f>
        <v>A</v>
      </c>
    </row>
    <row r="185" spans="1:7" x14ac:dyDescent="0.25">
      <c r="A185" t="s">
        <v>2841</v>
      </c>
      <c r="B185" t="s">
        <v>117</v>
      </c>
      <c r="C185" t="s">
        <v>22</v>
      </c>
      <c r="D185">
        <v>3098</v>
      </c>
      <c r="E185">
        <v>3.47</v>
      </c>
      <c r="F185">
        <f t="shared" si="2"/>
        <v>7.83</v>
      </c>
      <c r="G185" t="str">
        <f>IF(F185&gt;(Options!$B$5+Options!$B$6),"C",IF(F185&lt;=(Options!$B$5),"A","B"))</f>
        <v>A</v>
      </c>
    </row>
    <row r="186" spans="1:7" x14ac:dyDescent="0.25">
      <c r="A186" t="s">
        <v>2841</v>
      </c>
      <c r="B186" t="s">
        <v>338</v>
      </c>
      <c r="C186" t="s">
        <v>340</v>
      </c>
      <c r="D186">
        <v>2900</v>
      </c>
      <c r="E186">
        <v>3.25</v>
      </c>
      <c r="F186">
        <f t="shared" si="2"/>
        <v>11.08</v>
      </c>
      <c r="G186" t="str">
        <f>IF(F186&gt;(Options!$B$5+Options!$B$6),"C",IF(F186&lt;=(Options!$B$5),"A","B"))</f>
        <v>A</v>
      </c>
    </row>
    <row r="187" spans="1:7" x14ac:dyDescent="0.25">
      <c r="A187" t="s">
        <v>2841</v>
      </c>
      <c r="B187" t="s">
        <v>2215</v>
      </c>
      <c r="C187" t="s">
        <v>2216</v>
      </c>
      <c r="D187">
        <v>2847</v>
      </c>
      <c r="E187">
        <v>3.19</v>
      </c>
      <c r="F187">
        <f t="shared" si="2"/>
        <v>14.27</v>
      </c>
      <c r="G187" t="str">
        <f>IF(F187&gt;(Options!$B$5+Options!$B$6),"C",IF(F187&lt;=(Options!$B$5),"A","B"))</f>
        <v>A</v>
      </c>
    </row>
    <row r="188" spans="1:7" x14ac:dyDescent="0.25">
      <c r="A188" t="s">
        <v>2841</v>
      </c>
      <c r="B188" t="s">
        <v>2222</v>
      </c>
      <c r="C188" t="s">
        <v>2216</v>
      </c>
      <c r="D188">
        <v>2498</v>
      </c>
      <c r="E188">
        <v>2.8</v>
      </c>
      <c r="F188">
        <f t="shared" si="2"/>
        <v>17.07</v>
      </c>
      <c r="G188" t="str">
        <f>IF(F188&gt;(Options!$B$5+Options!$B$6),"C",IF(F188&lt;=(Options!$B$5),"A","B"))</f>
        <v>A</v>
      </c>
    </row>
    <row r="189" spans="1:7" x14ac:dyDescent="0.25">
      <c r="A189" t="s">
        <v>2841</v>
      </c>
      <c r="B189" t="s">
        <v>59</v>
      </c>
      <c r="C189" t="s">
        <v>22</v>
      </c>
      <c r="D189">
        <v>2375</v>
      </c>
      <c r="E189">
        <v>2.66</v>
      </c>
      <c r="F189">
        <f t="shared" si="2"/>
        <v>19.73</v>
      </c>
      <c r="G189" t="str">
        <f>IF(F189&gt;(Options!$B$5+Options!$B$6),"C",IF(F189&lt;=(Options!$B$5),"A","B"))</f>
        <v>A</v>
      </c>
    </row>
    <row r="190" spans="1:7" x14ac:dyDescent="0.25">
      <c r="A190" t="s">
        <v>2841</v>
      </c>
      <c r="B190" t="s">
        <v>2236</v>
      </c>
      <c r="C190" t="s">
        <v>2216</v>
      </c>
      <c r="D190">
        <v>2149</v>
      </c>
      <c r="E190">
        <v>2.41</v>
      </c>
      <c r="F190">
        <f t="shared" si="2"/>
        <v>22.14</v>
      </c>
      <c r="G190" t="str">
        <f>IF(F190&gt;(Options!$B$5+Options!$B$6),"C",IF(F190&lt;=(Options!$B$5),"A","B"))</f>
        <v>A</v>
      </c>
    </row>
    <row r="191" spans="1:7" x14ac:dyDescent="0.25">
      <c r="A191" t="s">
        <v>2841</v>
      </c>
      <c r="B191" t="s">
        <v>2236</v>
      </c>
      <c r="C191" t="s">
        <v>2223</v>
      </c>
      <c r="D191">
        <v>2149</v>
      </c>
      <c r="E191">
        <v>2.41</v>
      </c>
      <c r="F191">
        <f t="shared" si="2"/>
        <v>24.55</v>
      </c>
      <c r="G191" t="str">
        <f>IF(F191&gt;(Options!$B$5+Options!$B$6),"C",IF(F191&lt;=(Options!$B$5),"A","B"))</f>
        <v>A</v>
      </c>
    </row>
    <row r="192" spans="1:7" x14ac:dyDescent="0.25">
      <c r="A192" t="s">
        <v>2841</v>
      </c>
      <c r="B192" t="s">
        <v>329</v>
      </c>
      <c r="C192" t="s">
        <v>22</v>
      </c>
      <c r="D192">
        <v>1996</v>
      </c>
      <c r="E192">
        <v>2.23</v>
      </c>
      <c r="F192">
        <f t="shared" si="2"/>
        <v>26.78</v>
      </c>
      <c r="G192" t="str">
        <f>IF(F192&gt;(Options!$B$5+Options!$B$6),"C",IF(F192&lt;=(Options!$B$5),"A","B"))</f>
        <v>A</v>
      </c>
    </row>
    <row r="193" spans="1:7" x14ac:dyDescent="0.25">
      <c r="A193" t="s">
        <v>2841</v>
      </c>
      <c r="B193" t="s">
        <v>23</v>
      </c>
      <c r="C193" t="s">
        <v>22</v>
      </c>
      <c r="D193">
        <v>1940</v>
      </c>
      <c r="E193">
        <v>2.17</v>
      </c>
      <c r="F193">
        <f t="shared" si="2"/>
        <v>28.950000000000003</v>
      </c>
      <c r="G193" t="str">
        <f>IF(F193&gt;(Options!$B$5+Options!$B$6),"C",IF(F193&lt;=(Options!$B$5),"A","B"))</f>
        <v>A</v>
      </c>
    </row>
    <row r="194" spans="1:7" x14ac:dyDescent="0.25">
      <c r="A194" t="s">
        <v>2841</v>
      </c>
      <c r="B194" t="s">
        <v>57</v>
      </c>
      <c r="C194" t="s">
        <v>22</v>
      </c>
      <c r="D194">
        <v>1919</v>
      </c>
      <c r="E194">
        <v>2.15</v>
      </c>
      <c r="F194">
        <f t="shared" ref="F194:F257" si="3">SUMIF(A193,A194,F193)+E194</f>
        <v>31.1</v>
      </c>
      <c r="G194" t="str">
        <f>IF(F194&gt;(Options!$B$5+Options!$B$6),"C",IF(F194&lt;=(Options!$B$5),"A","B"))</f>
        <v>A</v>
      </c>
    </row>
    <row r="195" spans="1:7" x14ac:dyDescent="0.25">
      <c r="A195" t="s">
        <v>2841</v>
      </c>
      <c r="B195" t="s">
        <v>83</v>
      </c>
      <c r="C195" t="s">
        <v>84</v>
      </c>
      <c r="D195">
        <v>1705</v>
      </c>
      <c r="E195">
        <v>1.91</v>
      </c>
      <c r="F195">
        <f t="shared" si="3"/>
        <v>33.01</v>
      </c>
      <c r="G195" t="str">
        <f>IF(F195&gt;(Options!$B$5+Options!$B$6),"C",IF(F195&lt;=(Options!$B$5),"A","B"))</f>
        <v>A</v>
      </c>
    </row>
    <row r="196" spans="1:7" x14ac:dyDescent="0.25">
      <c r="A196" t="s">
        <v>2841</v>
      </c>
      <c r="B196" t="s">
        <v>2217</v>
      </c>
      <c r="C196" t="s">
        <v>2214</v>
      </c>
      <c r="D196">
        <v>1698</v>
      </c>
      <c r="E196">
        <v>1.9</v>
      </c>
      <c r="F196">
        <f t="shared" si="3"/>
        <v>34.909999999999997</v>
      </c>
      <c r="G196" t="str">
        <f>IF(F196&gt;(Options!$B$5+Options!$B$6),"C",IF(F196&lt;=(Options!$B$5),"A","B"))</f>
        <v>A</v>
      </c>
    </row>
    <row r="197" spans="1:7" x14ac:dyDescent="0.25">
      <c r="A197" t="s">
        <v>2841</v>
      </c>
      <c r="B197" t="s">
        <v>2227</v>
      </c>
      <c r="C197" t="s">
        <v>2216</v>
      </c>
      <c r="D197">
        <v>1599</v>
      </c>
      <c r="E197">
        <v>1.79</v>
      </c>
      <c r="F197">
        <f t="shared" si="3"/>
        <v>36.699999999999996</v>
      </c>
      <c r="G197" t="str">
        <f>IF(F197&gt;(Options!$B$5+Options!$B$6),"C",IF(F197&lt;=(Options!$B$5),"A","B"))</f>
        <v>A</v>
      </c>
    </row>
    <row r="198" spans="1:7" x14ac:dyDescent="0.25">
      <c r="A198" t="s">
        <v>2841</v>
      </c>
      <c r="B198" t="s">
        <v>2234</v>
      </c>
      <c r="C198" t="s">
        <v>2216</v>
      </c>
      <c r="D198">
        <v>1560</v>
      </c>
      <c r="E198">
        <v>1.75</v>
      </c>
      <c r="F198">
        <f t="shared" si="3"/>
        <v>38.449999999999996</v>
      </c>
      <c r="G198" t="str">
        <f>IF(F198&gt;(Options!$B$5+Options!$B$6),"C",IF(F198&lt;=(Options!$B$5),"A","B"))</f>
        <v>A</v>
      </c>
    </row>
    <row r="199" spans="1:7" x14ac:dyDescent="0.25">
      <c r="A199" t="s">
        <v>2841</v>
      </c>
      <c r="B199" t="s">
        <v>94</v>
      </c>
      <c r="C199" t="s">
        <v>22</v>
      </c>
      <c r="D199">
        <v>1516</v>
      </c>
      <c r="E199">
        <v>1.7</v>
      </c>
      <c r="F199">
        <f t="shared" si="3"/>
        <v>40.15</v>
      </c>
      <c r="G199" t="str">
        <f>IF(F199&gt;(Options!$B$5+Options!$B$6),"C",IF(F199&lt;=(Options!$B$5),"A","B"))</f>
        <v>A</v>
      </c>
    </row>
    <row r="200" spans="1:7" x14ac:dyDescent="0.25">
      <c r="A200" t="s">
        <v>2841</v>
      </c>
      <c r="B200" t="s">
        <v>87</v>
      </c>
      <c r="C200" t="s">
        <v>22</v>
      </c>
      <c r="D200">
        <v>1458</v>
      </c>
      <c r="E200">
        <v>1.63</v>
      </c>
      <c r="F200">
        <f t="shared" si="3"/>
        <v>41.78</v>
      </c>
      <c r="G200" t="str">
        <f>IF(F200&gt;(Options!$B$5+Options!$B$6),"C",IF(F200&lt;=(Options!$B$5),"A","B"))</f>
        <v>A</v>
      </c>
    </row>
    <row r="201" spans="1:7" x14ac:dyDescent="0.25">
      <c r="A201" t="s">
        <v>2841</v>
      </c>
      <c r="B201" t="s">
        <v>282</v>
      </c>
      <c r="C201" t="s">
        <v>22</v>
      </c>
      <c r="D201">
        <v>1399</v>
      </c>
      <c r="E201">
        <v>1.57</v>
      </c>
      <c r="F201">
        <f t="shared" si="3"/>
        <v>43.35</v>
      </c>
      <c r="G201" t="str">
        <f>IF(F201&gt;(Options!$B$5+Options!$B$6),"C",IF(F201&lt;=(Options!$B$5),"A","B"))</f>
        <v>A</v>
      </c>
    </row>
    <row r="202" spans="1:7" x14ac:dyDescent="0.25">
      <c r="A202" t="s">
        <v>2841</v>
      </c>
      <c r="B202" t="s">
        <v>2767</v>
      </c>
      <c r="C202" t="s">
        <v>22</v>
      </c>
      <c r="D202">
        <v>1395</v>
      </c>
      <c r="E202">
        <v>1.56</v>
      </c>
      <c r="F202">
        <f t="shared" si="3"/>
        <v>44.910000000000004</v>
      </c>
      <c r="G202" t="str">
        <f>IF(F202&gt;(Options!$B$5+Options!$B$6),"C",IF(F202&lt;=(Options!$B$5),"A","B"))</f>
        <v>A</v>
      </c>
    </row>
    <row r="203" spans="1:7" x14ac:dyDescent="0.25">
      <c r="A203" t="s">
        <v>2841</v>
      </c>
      <c r="B203" t="s">
        <v>2305</v>
      </c>
      <c r="C203" t="s">
        <v>2203</v>
      </c>
      <c r="D203">
        <v>1390</v>
      </c>
      <c r="E203">
        <v>1.56</v>
      </c>
      <c r="F203">
        <f t="shared" si="3"/>
        <v>46.470000000000006</v>
      </c>
      <c r="G203" t="str">
        <f>IF(F203&gt;(Options!$B$5+Options!$B$6),"C",IF(F203&lt;=(Options!$B$5),"A","B"))</f>
        <v>A</v>
      </c>
    </row>
    <row r="204" spans="1:7" x14ac:dyDescent="0.25">
      <c r="A204" t="s">
        <v>2841</v>
      </c>
      <c r="B204" t="s">
        <v>44</v>
      </c>
      <c r="C204" t="s">
        <v>22</v>
      </c>
      <c r="D204">
        <v>1350</v>
      </c>
      <c r="E204">
        <v>1.51</v>
      </c>
      <c r="F204">
        <f t="shared" si="3"/>
        <v>47.980000000000004</v>
      </c>
      <c r="G204" t="str">
        <f>IF(F204&gt;(Options!$B$5+Options!$B$6),"C",IF(F204&lt;=(Options!$B$5),"A","B"))</f>
        <v>A</v>
      </c>
    </row>
    <row r="205" spans="1:7" x14ac:dyDescent="0.25">
      <c r="A205" t="s">
        <v>2841</v>
      </c>
      <c r="B205" t="s">
        <v>2213</v>
      </c>
      <c r="C205" t="s">
        <v>2214</v>
      </c>
      <c r="D205">
        <v>1299</v>
      </c>
      <c r="E205">
        <v>1.45</v>
      </c>
      <c r="F205">
        <f t="shared" si="3"/>
        <v>49.430000000000007</v>
      </c>
      <c r="G205" t="str">
        <f>IF(F205&gt;(Options!$B$5+Options!$B$6),"C",IF(F205&lt;=(Options!$B$5),"A","B"))</f>
        <v>A</v>
      </c>
    </row>
    <row r="206" spans="1:7" x14ac:dyDescent="0.25">
      <c r="A206" t="s">
        <v>2841</v>
      </c>
      <c r="B206" t="s">
        <v>27</v>
      </c>
      <c r="C206" t="s">
        <v>22</v>
      </c>
      <c r="D206">
        <v>1280</v>
      </c>
      <c r="E206">
        <v>1.43</v>
      </c>
      <c r="F206">
        <f t="shared" si="3"/>
        <v>50.860000000000007</v>
      </c>
      <c r="G206" t="str">
        <f>IF(F206&gt;(Options!$B$5+Options!$B$6),"C",IF(F206&lt;=(Options!$B$5),"A","B"))</f>
        <v>A</v>
      </c>
    </row>
    <row r="207" spans="1:7" x14ac:dyDescent="0.25">
      <c r="A207" t="s">
        <v>2841</v>
      </c>
      <c r="B207" t="s">
        <v>2284</v>
      </c>
      <c r="C207" t="s">
        <v>289</v>
      </c>
      <c r="D207">
        <v>1249</v>
      </c>
      <c r="E207">
        <v>1.4</v>
      </c>
      <c r="F207">
        <f t="shared" si="3"/>
        <v>52.260000000000005</v>
      </c>
      <c r="G207" t="str">
        <f>IF(F207&gt;(Options!$B$5+Options!$B$6),"C",IF(F207&lt;=(Options!$B$5),"A","B"))</f>
        <v>A</v>
      </c>
    </row>
    <row r="208" spans="1:7" x14ac:dyDescent="0.25">
      <c r="A208" t="s">
        <v>2841</v>
      </c>
      <c r="B208" t="s">
        <v>2222</v>
      </c>
      <c r="C208" t="s">
        <v>2224</v>
      </c>
      <c r="D208">
        <v>1249</v>
      </c>
      <c r="E208">
        <v>1.4</v>
      </c>
      <c r="F208">
        <f t="shared" si="3"/>
        <v>53.660000000000004</v>
      </c>
      <c r="G208" t="str">
        <f>IF(F208&gt;(Options!$B$5+Options!$B$6),"C",IF(F208&lt;=(Options!$B$5),"A","B"))</f>
        <v>A</v>
      </c>
    </row>
    <row r="209" spans="1:7" x14ac:dyDescent="0.25">
      <c r="A209" t="s">
        <v>2841</v>
      </c>
      <c r="B209" t="s">
        <v>149</v>
      </c>
      <c r="C209" t="s">
        <v>22</v>
      </c>
      <c r="D209">
        <v>1190</v>
      </c>
      <c r="E209">
        <v>1.33</v>
      </c>
      <c r="F209">
        <f t="shared" si="3"/>
        <v>54.99</v>
      </c>
      <c r="G209" t="str">
        <f>IF(F209&gt;(Options!$B$5+Options!$B$6),"C",IF(F209&lt;=(Options!$B$5),"A","B"))</f>
        <v>A</v>
      </c>
    </row>
    <row r="210" spans="1:7" x14ac:dyDescent="0.25">
      <c r="A210" t="s">
        <v>2841</v>
      </c>
      <c r="B210" t="s">
        <v>125</v>
      </c>
      <c r="C210" t="s">
        <v>22</v>
      </c>
      <c r="D210">
        <v>1185</v>
      </c>
      <c r="E210">
        <v>1.33</v>
      </c>
      <c r="F210">
        <f t="shared" si="3"/>
        <v>56.32</v>
      </c>
      <c r="G210" t="str">
        <f>IF(F210&gt;(Options!$B$5+Options!$B$6),"C",IF(F210&lt;=(Options!$B$5),"A","B"))</f>
        <v>A</v>
      </c>
    </row>
    <row r="211" spans="1:7" x14ac:dyDescent="0.25">
      <c r="A211" t="s">
        <v>2841</v>
      </c>
      <c r="B211" t="s">
        <v>2308</v>
      </c>
      <c r="C211" t="s">
        <v>22</v>
      </c>
      <c r="D211">
        <v>1099</v>
      </c>
      <c r="E211">
        <v>1.23</v>
      </c>
      <c r="F211">
        <f t="shared" si="3"/>
        <v>57.55</v>
      </c>
      <c r="G211" t="str">
        <f>IF(F211&gt;(Options!$B$5+Options!$B$6),"C",IF(F211&lt;=(Options!$B$5),"A","B"))</f>
        <v>A</v>
      </c>
    </row>
    <row r="212" spans="1:7" x14ac:dyDescent="0.25">
      <c r="A212" t="s">
        <v>2841</v>
      </c>
      <c r="B212" t="s">
        <v>128</v>
      </c>
      <c r="C212" t="s">
        <v>266</v>
      </c>
      <c r="D212">
        <v>1090</v>
      </c>
      <c r="E212">
        <v>1.22</v>
      </c>
      <c r="F212">
        <f t="shared" si="3"/>
        <v>58.769999999999996</v>
      </c>
      <c r="G212" t="str">
        <f>IF(F212&gt;(Options!$B$5+Options!$B$6),"C",IF(F212&lt;=(Options!$B$5),"A","B"))</f>
        <v>A</v>
      </c>
    </row>
    <row r="213" spans="1:7" x14ac:dyDescent="0.25">
      <c r="A213" t="s">
        <v>2841</v>
      </c>
      <c r="B213" t="s">
        <v>128</v>
      </c>
      <c r="C213" t="s">
        <v>159</v>
      </c>
      <c r="D213">
        <v>1090</v>
      </c>
      <c r="E213">
        <v>1.22</v>
      </c>
      <c r="F213">
        <f t="shared" si="3"/>
        <v>59.989999999999995</v>
      </c>
      <c r="G213" t="str">
        <f>IF(F213&gt;(Options!$B$5+Options!$B$6),"C",IF(F213&lt;=(Options!$B$5),"A","B"))</f>
        <v>A</v>
      </c>
    </row>
    <row r="214" spans="1:7" x14ac:dyDescent="0.25">
      <c r="A214" t="s">
        <v>2841</v>
      </c>
      <c r="B214" t="s">
        <v>128</v>
      </c>
      <c r="C214" t="s">
        <v>304</v>
      </c>
      <c r="D214">
        <v>1090</v>
      </c>
      <c r="E214">
        <v>1.22</v>
      </c>
      <c r="F214">
        <f t="shared" si="3"/>
        <v>61.209999999999994</v>
      </c>
      <c r="G214" t="str">
        <f>IF(F214&gt;(Options!$B$5+Options!$B$6),"C",IF(F214&lt;=(Options!$B$5),"A","B"))</f>
        <v>A</v>
      </c>
    </row>
    <row r="215" spans="1:7" x14ac:dyDescent="0.25">
      <c r="A215" t="s">
        <v>2841</v>
      </c>
      <c r="B215" t="s">
        <v>194</v>
      </c>
      <c r="C215" t="s">
        <v>258</v>
      </c>
      <c r="D215">
        <v>1090</v>
      </c>
      <c r="E215">
        <v>1.22</v>
      </c>
      <c r="F215">
        <f t="shared" si="3"/>
        <v>62.429999999999993</v>
      </c>
      <c r="G215" t="str">
        <f>IF(F215&gt;(Options!$B$5+Options!$B$6),"C",IF(F215&lt;=(Options!$B$5),"A","B"))</f>
        <v>A</v>
      </c>
    </row>
    <row r="216" spans="1:7" x14ac:dyDescent="0.25">
      <c r="A216" t="s">
        <v>2841</v>
      </c>
      <c r="B216" t="s">
        <v>74</v>
      </c>
      <c r="C216" t="s">
        <v>22</v>
      </c>
      <c r="D216">
        <v>1080</v>
      </c>
      <c r="E216">
        <v>1.21</v>
      </c>
      <c r="F216">
        <f t="shared" si="3"/>
        <v>63.639999999999993</v>
      </c>
      <c r="G216" t="str">
        <f>IF(F216&gt;(Options!$B$5+Options!$B$6),"C",IF(F216&lt;=(Options!$B$5),"A","B"))</f>
        <v>A</v>
      </c>
    </row>
    <row r="217" spans="1:7" x14ac:dyDescent="0.25">
      <c r="A217" t="s">
        <v>2841</v>
      </c>
      <c r="B217" t="s">
        <v>24</v>
      </c>
      <c r="C217" t="s">
        <v>22</v>
      </c>
      <c r="D217">
        <v>1070</v>
      </c>
      <c r="E217">
        <v>1.2</v>
      </c>
      <c r="F217">
        <f t="shared" si="3"/>
        <v>64.839999999999989</v>
      </c>
      <c r="G217" t="str">
        <f>IF(F217&gt;(Options!$B$5+Options!$B$6),"C",IF(F217&lt;=(Options!$B$5),"A","B"))</f>
        <v>A</v>
      </c>
    </row>
    <row r="218" spans="1:7" x14ac:dyDescent="0.25">
      <c r="A218" t="s">
        <v>2841</v>
      </c>
      <c r="B218" t="s">
        <v>3308</v>
      </c>
      <c r="C218" t="s">
        <v>22</v>
      </c>
      <c r="D218">
        <v>1047</v>
      </c>
      <c r="E218">
        <v>1.17</v>
      </c>
      <c r="F218">
        <f t="shared" si="3"/>
        <v>66.009999999999991</v>
      </c>
      <c r="G218" t="str">
        <f>IF(F218&gt;(Options!$B$5+Options!$B$6),"C",IF(F218&lt;=(Options!$B$5),"A","B"))</f>
        <v>B</v>
      </c>
    </row>
    <row r="219" spans="1:7" x14ac:dyDescent="0.25">
      <c r="A219" t="s">
        <v>2841</v>
      </c>
      <c r="B219" t="s">
        <v>201</v>
      </c>
      <c r="C219" t="s">
        <v>22</v>
      </c>
      <c r="D219">
        <v>1049</v>
      </c>
      <c r="E219">
        <v>1.17</v>
      </c>
      <c r="F219">
        <f t="shared" si="3"/>
        <v>67.179999999999993</v>
      </c>
      <c r="G219" t="str">
        <f>IF(F219&gt;(Options!$B$5+Options!$B$6),"C",IF(F219&lt;=(Options!$B$5),"A","B"))</f>
        <v>B</v>
      </c>
    </row>
    <row r="220" spans="1:7" x14ac:dyDescent="0.25">
      <c r="A220" t="s">
        <v>2841</v>
      </c>
      <c r="B220" t="s">
        <v>56</v>
      </c>
      <c r="C220" t="s">
        <v>22</v>
      </c>
      <c r="D220">
        <v>998</v>
      </c>
      <c r="E220">
        <v>1.1200000000000001</v>
      </c>
      <c r="F220">
        <f t="shared" si="3"/>
        <v>68.3</v>
      </c>
      <c r="G220" t="str">
        <f>IF(F220&gt;(Options!$B$5+Options!$B$6),"C",IF(F220&lt;=(Options!$B$5),"A","B"))</f>
        <v>B</v>
      </c>
    </row>
    <row r="221" spans="1:7" x14ac:dyDescent="0.25">
      <c r="A221" t="s">
        <v>2841</v>
      </c>
      <c r="B221" t="s">
        <v>48</v>
      </c>
      <c r="C221" t="s">
        <v>22</v>
      </c>
      <c r="D221">
        <v>970</v>
      </c>
      <c r="E221">
        <v>1.0900000000000001</v>
      </c>
      <c r="F221">
        <f t="shared" si="3"/>
        <v>69.39</v>
      </c>
      <c r="G221" t="str">
        <f>IF(F221&gt;(Options!$B$5+Options!$B$6),"C",IF(F221&lt;=(Options!$B$5),"A","B"))</f>
        <v>B</v>
      </c>
    </row>
    <row r="222" spans="1:7" x14ac:dyDescent="0.25">
      <c r="A222" t="s">
        <v>2841</v>
      </c>
      <c r="B222" t="s">
        <v>206</v>
      </c>
      <c r="C222" t="s">
        <v>22</v>
      </c>
      <c r="D222">
        <v>949</v>
      </c>
      <c r="E222">
        <v>1.06</v>
      </c>
      <c r="F222">
        <f t="shared" si="3"/>
        <v>70.45</v>
      </c>
      <c r="G222" t="str">
        <f>IF(F222&gt;(Options!$B$5+Options!$B$6),"C",IF(F222&lt;=(Options!$B$5),"A","B"))</f>
        <v>B</v>
      </c>
    </row>
    <row r="223" spans="1:7" x14ac:dyDescent="0.25">
      <c r="A223" t="s">
        <v>2841</v>
      </c>
      <c r="B223" t="s">
        <v>52</v>
      </c>
      <c r="C223" t="s">
        <v>22</v>
      </c>
      <c r="D223">
        <v>949</v>
      </c>
      <c r="E223">
        <v>1.06</v>
      </c>
      <c r="F223">
        <f t="shared" si="3"/>
        <v>71.510000000000005</v>
      </c>
      <c r="G223" t="str">
        <f>IF(F223&gt;(Options!$B$5+Options!$B$6),"C",IF(F223&lt;=(Options!$B$5),"A","B"))</f>
        <v>B</v>
      </c>
    </row>
    <row r="224" spans="1:7" x14ac:dyDescent="0.25">
      <c r="A224" t="s">
        <v>2841</v>
      </c>
      <c r="B224" t="s">
        <v>207</v>
      </c>
      <c r="C224" t="s">
        <v>22</v>
      </c>
      <c r="D224">
        <v>939</v>
      </c>
      <c r="E224">
        <v>1.05</v>
      </c>
      <c r="F224">
        <f t="shared" si="3"/>
        <v>72.56</v>
      </c>
      <c r="G224" t="str">
        <f>IF(F224&gt;(Options!$B$5+Options!$B$6),"C",IF(F224&lt;=(Options!$B$5),"A","B"))</f>
        <v>B</v>
      </c>
    </row>
    <row r="225" spans="1:7" x14ac:dyDescent="0.25">
      <c r="A225" t="s">
        <v>2841</v>
      </c>
      <c r="B225" t="s">
        <v>35</v>
      </c>
      <c r="C225" t="s">
        <v>22</v>
      </c>
      <c r="D225">
        <v>858</v>
      </c>
      <c r="E225">
        <v>0.96</v>
      </c>
      <c r="F225">
        <f t="shared" si="3"/>
        <v>73.52</v>
      </c>
      <c r="G225" t="str">
        <f>IF(F225&gt;(Options!$B$5+Options!$B$6),"C",IF(F225&lt;=(Options!$B$5),"A","B"))</f>
        <v>B</v>
      </c>
    </row>
    <row r="226" spans="1:7" x14ac:dyDescent="0.25">
      <c r="A226" t="s">
        <v>2841</v>
      </c>
      <c r="B226" t="s">
        <v>3049</v>
      </c>
      <c r="C226" t="s">
        <v>3050</v>
      </c>
      <c r="D226">
        <v>849</v>
      </c>
      <c r="E226">
        <v>0.95</v>
      </c>
      <c r="F226">
        <f t="shared" si="3"/>
        <v>74.47</v>
      </c>
      <c r="G226" t="str">
        <f>IF(F226&gt;(Options!$B$5+Options!$B$6),"C",IF(F226&lt;=(Options!$B$5),"A","B"))</f>
        <v>B</v>
      </c>
    </row>
    <row r="227" spans="1:7" x14ac:dyDescent="0.25">
      <c r="A227" t="s">
        <v>2841</v>
      </c>
      <c r="B227" t="s">
        <v>109</v>
      </c>
      <c r="C227" t="s">
        <v>22</v>
      </c>
      <c r="D227">
        <v>839</v>
      </c>
      <c r="E227">
        <v>0.94</v>
      </c>
      <c r="F227">
        <f t="shared" si="3"/>
        <v>75.41</v>
      </c>
      <c r="G227" t="str">
        <f>IF(F227&gt;(Options!$B$5+Options!$B$6),"C",IF(F227&lt;=(Options!$B$5),"A","B"))</f>
        <v>B</v>
      </c>
    </row>
    <row r="228" spans="1:7" x14ac:dyDescent="0.25">
      <c r="A228" t="s">
        <v>2841</v>
      </c>
      <c r="B228" t="s">
        <v>3044</v>
      </c>
      <c r="C228" t="s">
        <v>22</v>
      </c>
      <c r="D228">
        <v>698</v>
      </c>
      <c r="E228">
        <v>0.78</v>
      </c>
      <c r="F228">
        <f t="shared" si="3"/>
        <v>76.19</v>
      </c>
      <c r="G228" t="str">
        <f>IF(F228&gt;(Options!$B$5+Options!$B$6),"C",IF(F228&lt;=(Options!$B$5),"A","B"))</f>
        <v>B</v>
      </c>
    </row>
    <row r="229" spans="1:7" x14ac:dyDescent="0.25">
      <c r="A229" t="s">
        <v>2841</v>
      </c>
      <c r="B229" t="s">
        <v>96</v>
      </c>
      <c r="C229" t="s">
        <v>97</v>
      </c>
      <c r="D229">
        <v>698</v>
      </c>
      <c r="E229">
        <v>0.78</v>
      </c>
      <c r="F229">
        <f t="shared" si="3"/>
        <v>76.97</v>
      </c>
      <c r="G229" t="str">
        <f>IF(F229&gt;(Options!$B$5+Options!$B$6),"C",IF(F229&lt;=(Options!$B$5),"A","B"))</f>
        <v>B</v>
      </c>
    </row>
    <row r="230" spans="1:7" x14ac:dyDescent="0.25">
      <c r="A230" t="s">
        <v>2841</v>
      </c>
      <c r="B230" t="s">
        <v>67</v>
      </c>
      <c r="C230" t="s">
        <v>22</v>
      </c>
      <c r="D230">
        <v>687</v>
      </c>
      <c r="E230">
        <v>0.77</v>
      </c>
      <c r="F230">
        <f t="shared" si="3"/>
        <v>77.739999999999995</v>
      </c>
      <c r="G230" t="str">
        <f>IF(F230&gt;(Options!$B$5+Options!$B$6),"C",IF(F230&lt;=(Options!$B$5),"A","B"))</f>
        <v>B</v>
      </c>
    </row>
    <row r="231" spans="1:7" x14ac:dyDescent="0.25">
      <c r="A231" t="s">
        <v>2841</v>
      </c>
      <c r="B231" t="s">
        <v>165</v>
      </c>
      <c r="C231" t="s">
        <v>22</v>
      </c>
      <c r="D231">
        <v>658</v>
      </c>
      <c r="E231">
        <v>0.74</v>
      </c>
      <c r="F231">
        <f t="shared" si="3"/>
        <v>78.47999999999999</v>
      </c>
      <c r="G231" t="str">
        <f>IF(F231&gt;(Options!$B$5+Options!$B$6),"C",IF(F231&lt;=(Options!$B$5),"A","B"))</f>
        <v>B</v>
      </c>
    </row>
    <row r="232" spans="1:7" x14ac:dyDescent="0.25">
      <c r="A232" t="s">
        <v>2841</v>
      </c>
      <c r="B232" t="s">
        <v>55</v>
      </c>
      <c r="C232" t="s">
        <v>22</v>
      </c>
      <c r="D232">
        <v>658</v>
      </c>
      <c r="E232">
        <v>0.74</v>
      </c>
      <c r="F232">
        <f t="shared" si="3"/>
        <v>79.219999999999985</v>
      </c>
      <c r="G232" t="str">
        <f>IF(F232&gt;(Options!$B$5+Options!$B$6),"C",IF(F232&lt;=(Options!$B$5),"A","B"))</f>
        <v>B</v>
      </c>
    </row>
    <row r="233" spans="1:7" x14ac:dyDescent="0.25">
      <c r="A233" t="s">
        <v>2841</v>
      </c>
      <c r="B233" t="s">
        <v>2230</v>
      </c>
      <c r="C233" t="s">
        <v>2216</v>
      </c>
      <c r="D233">
        <v>649</v>
      </c>
      <c r="E233">
        <v>0.73</v>
      </c>
      <c r="F233">
        <f t="shared" si="3"/>
        <v>79.949999999999989</v>
      </c>
      <c r="G233" t="str">
        <f>IF(F233&gt;(Options!$B$5+Options!$B$6),"C",IF(F233&lt;=(Options!$B$5),"A","B"))</f>
        <v>B</v>
      </c>
    </row>
    <row r="234" spans="1:7" x14ac:dyDescent="0.25">
      <c r="A234" t="s">
        <v>2841</v>
      </c>
      <c r="B234" t="s">
        <v>112</v>
      </c>
      <c r="C234" t="s">
        <v>22</v>
      </c>
      <c r="D234">
        <v>645</v>
      </c>
      <c r="E234">
        <v>0.72</v>
      </c>
      <c r="F234">
        <f t="shared" si="3"/>
        <v>80.669999999999987</v>
      </c>
      <c r="G234" t="str">
        <f>IF(F234&gt;(Options!$B$5+Options!$B$6),"C",IF(F234&lt;=(Options!$B$5),"A","B"))</f>
        <v>B</v>
      </c>
    </row>
    <row r="235" spans="1:7" x14ac:dyDescent="0.25">
      <c r="A235" t="s">
        <v>2841</v>
      </c>
      <c r="B235" t="s">
        <v>98</v>
      </c>
      <c r="C235" t="s">
        <v>22</v>
      </c>
      <c r="D235">
        <v>599</v>
      </c>
      <c r="E235">
        <v>0.67</v>
      </c>
      <c r="F235">
        <f t="shared" si="3"/>
        <v>81.339999999999989</v>
      </c>
      <c r="G235" t="str">
        <f>IF(F235&gt;(Options!$B$5+Options!$B$6),"C",IF(F235&lt;=(Options!$B$5),"A","B"))</f>
        <v>B</v>
      </c>
    </row>
    <row r="236" spans="1:7" x14ac:dyDescent="0.25">
      <c r="A236" t="s">
        <v>2841</v>
      </c>
      <c r="B236" t="s">
        <v>316</v>
      </c>
      <c r="C236" t="s">
        <v>22</v>
      </c>
      <c r="D236">
        <v>599</v>
      </c>
      <c r="E236">
        <v>0.67</v>
      </c>
      <c r="F236">
        <f t="shared" si="3"/>
        <v>82.009999999999991</v>
      </c>
      <c r="G236" t="str">
        <f>IF(F236&gt;(Options!$B$5+Options!$B$6),"C",IF(F236&lt;=(Options!$B$5),"A","B"))</f>
        <v>B</v>
      </c>
    </row>
    <row r="237" spans="1:7" x14ac:dyDescent="0.25">
      <c r="A237" t="s">
        <v>2841</v>
      </c>
      <c r="B237" t="s">
        <v>119</v>
      </c>
      <c r="C237" t="s">
        <v>120</v>
      </c>
      <c r="D237">
        <v>580</v>
      </c>
      <c r="E237">
        <v>0.65</v>
      </c>
      <c r="F237">
        <f t="shared" si="3"/>
        <v>82.66</v>
      </c>
      <c r="G237" t="str">
        <f>IF(F237&gt;(Options!$B$5+Options!$B$6),"C",IF(F237&lt;=(Options!$B$5),"A","B"))</f>
        <v>B</v>
      </c>
    </row>
    <row r="238" spans="1:7" x14ac:dyDescent="0.25">
      <c r="A238" t="s">
        <v>2841</v>
      </c>
      <c r="B238" t="s">
        <v>154</v>
      </c>
      <c r="C238" t="s">
        <v>22</v>
      </c>
      <c r="D238">
        <v>559</v>
      </c>
      <c r="E238">
        <v>0.63</v>
      </c>
      <c r="F238">
        <f t="shared" si="3"/>
        <v>83.289999999999992</v>
      </c>
      <c r="G238" t="str">
        <f>IF(F238&gt;(Options!$B$5+Options!$B$6),"C",IF(F238&lt;=(Options!$B$5),"A","B"))</f>
        <v>B</v>
      </c>
    </row>
    <row r="239" spans="1:7" x14ac:dyDescent="0.25">
      <c r="A239" t="s">
        <v>2841</v>
      </c>
      <c r="B239" t="s">
        <v>153</v>
      </c>
      <c r="C239" t="s">
        <v>22</v>
      </c>
      <c r="D239">
        <v>559</v>
      </c>
      <c r="E239">
        <v>0.63</v>
      </c>
      <c r="F239">
        <f t="shared" si="3"/>
        <v>83.919999999999987</v>
      </c>
      <c r="G239" t="str">
        <f>IF(F239&gt;(Options!$B$5+Options!$B$6),"C",IF(F239&lt;=(Options!$B$5),"A","B"))</f>
        <v>B</v>
      </c>
    </row>
    <row r="240" spans="1:7" x14ac:dyDescent="0.25">
      <c r="A240" t="s">
        <v>2841</v>
      </c>
      <c r="B240" t="s">
        <v>233</v>
      </c>
      <c r="C240" t="s">
        <v>257</v>
      </c>
      <c r="D240">
        <v>507</v>
      </c>
      <c r="E240">
        <v>0.56999999999999995</v>
      </c>
      <c r="F240">
        <f t="shared" si="3"/>
        <v>84.489999999999981</v>
      </c>
      <c r="G240" t="str">
        <f>IF(F240&gt;(Options!$B$5+Options!$B$6),"C",IF(F240&lt;=(Options!$B$5),"A","B"))</f>
        <v>B</v>
      </c>
    </row>
    <row r="241" spans="1:7" x14ac:dyDescent="0.25">
      <c r="A241" t="s">
        <v>2841</v>
      </c>
      <c r="B241" t="s">
        <v>303</v>
      </c>
      <c r="C241" t="s">
        <v>22</v>
      </c>
      <c r="D241">
        <v>507</v>
      </c>
      <c r="E241">
        <v>0.56999999999999995</v>
      </c>
      <c r="F241">
        <f t="shared" si="3"/>
        <v>85.059999999999974</v>
      </c>
      <c r="G241" t="str">
        <f>IF(F241&gt;(Options!$B$5+Options!$B$6),"C",IF(F241&lt;=(Options!$B$5),"A","B"))</f>
        <v>C</v>
      </c>
    </row>
    <row r="242" spans="1:7" x14ac:dyDescent="0.25">
      <c r="A242" t="s">
        <v>2841</v>
      </c>
      <c r="B242" t="s">
        <v>233</v>
      </c>
      <c r="C242" t="s">
        <v>239</v>
      </c>
      <c r="D242">
        <v>507</v>
      </c>
      <c r="E242">
        <v>0.56999999999999995</v>
      </c>
      <c r="F242">
        <f t="shared" si="3"/>
        <v>85.629999999999967</v>
      </c>
      <c r="G242" t="str">
        <f>IF(F242&gt;(Options!$B$5+Options!$B$6),"C",IF(F242&lt;=(Options!$B$5),"A","B"))</f>
        <v>C</v>
      </c>
    </row>
    <row r="243" spans="1:7" x14ac:dyDescent="0.25">
      <c r="A243" t="s">
        <v>2841</v>
      </c>
      <c r="B243" t="s">
        <v>132</v>
      </c>
      <c r="C243" t="s">
        <v>193</v>
      </c>
      <c r="D243">
        <v>510</v>
      </c>
      <c r="E243">
        <v>0.56999999999999995</v>
      </c>
      <c r="F243">
        <f t="shared" si="3"/>
        <v>86.19999999999996</v>
      </c>
      <c r="G243" t="str">
        <f>IF(F243&gt;(Options!$B$5+Options!$B$6),"C",IF(F243&lt;=(Options!$B$5),"A","B"))</f>
        <v>C</v>
      </c>
    </row>
    <row r="244" spans="1:7" x14ac:dyDescent="0.25">
      <c r="A244" t="s">
        <v>2841</v>
      </c>
      <c r="B244" t="s">
        <v>132</v>
      </c>
      <c r="C244" t="s">
        <v>133</v>
      </c>
      <c r="D244">
        <v>510</v>
      </c>
      <c r="E244">
        <v>0.56999999999999995</v>
      </c>
      <c r="F244">
        <f t="shared" si="3"/>
        <v>86.769999999999953</v>
      </c>
      <c r="G244" t="str">
        <f>IF(F244&gt;(Options!$B$5+Options!$B$6),"C",IF(F244&lt;=(Options!$B$5),"A","B"))</f>
        <v>C</v>
      </c>
    </row>
    <row r="245" spans="1:7" x14ac:dyDescent="0.25">
      <c r="A245" t="s">
        <v>2841</v>
      </c>
      <c r="B245" t="s">
        <v>145</v>
      </c>
      <c r="C245" t="s">
        <v>146</v>
      </c>
      <c r="D245">
        <v>510</v>
      </c>
      <c r="E245">
        <v>0.56999999999999995</v>
      </c>
      <c r="F245">
        <f t="shared" si="3"/>
        <v>87.339999999999947</v>
      </c>
      <c r="G245" t="str">
        <f>IF(F245&gt;(Options!$B$5+Options!$B$6),"C",IF(F245&lt;=(Options!$B$5),"A","B"))</f>
        <v>C</v>
      </c>
    </row>
    <row r="246" spans="1:7" x14ac:dyDescent="0.25">
      <c r="A246" t="s">
        <v>2841</v>
      </c>
      <c r="B246" t="s">
        <v>36</v>
      </c>
      <c r="C246" t="s">
        <v>22</v>
      </c>
      <c r="D246">
        <v>507</v>
      </c>
      <c r="E246">
        <v>0.56999999999999995</v>
      </c>
      <c r="F246">
        <f t="shared" si="3"/>
        <v>87.90999999999994</v>
      </c>
      <c r="G246" t="str">
        <f>IF(F246&gt;(Options!$B$5+Options!$B$6),"C",IF(F246&lt;=(Options!$B$5),"A","B"))</f>
        <v>C</v>
      </c>
    </row>
    <row r="247" spans="1:7" x14ac:dyDescent="0.25">
      <c r="A247" t="s">
        <v>2841</v>
      </c>
      <c r="B247" t="s">
        <v>2749</v>
      </c>
      <c r="C247" t="s">
        <v>22</v>
      </c>
      <c r="D247">
        <v>498</v>
      </c>
      <c r="E247">
        <v>0.56000000000000005</v>
      </c>
      <c r="F247">
        <f t="shared" si="3"/>
        <v>88.469999999999942</v>
      </c>
      <c r="G247" t="str">
        <f>IF(F247&gt;(Options!$B$5+Options!$B$6),"C",IF(F247&lt;=(Options!$B$5),"A","B"))</f>
        <v>C</v>
      </c>
    </row>
    <row r="248" spans="1:7" x14ac:dyDescent="0.25">
      <c r="A248" t="s">
        <v>2841</v>
      </c>
      <c r="B248" t="s">
        <v>2776</v>
      </c>
      <c r="C248" t="s">
        <v>22</v>
      </c>
      <c r="D248">
        <v>499</v>
      </c>
      <c r="E248">
        <v>0.56000000000000005</v>
      </c>
      <c r="F248">
        <f t="shared" si="3"/>
        <v>89.029999999999944</v>
      </c>
      <c r="G248" t="str">
        <f>IF(F248&gt;(Options!$B$5+Options!$B$6),"C",IF(F248&lt;=(Options!$B$5),"A","B"))</f>
        <v>C</v>
      </c>
    </row>
    <row r="249" spans="1:7" x14ac:dyDescent="0.25">
      <c r="A249" t="s">
        <v>2841</v>
      </c>
      <c r="B249" t="s">
        <v>175</v>
      </c>
      <c r="C249" t="s">
        <v>2218</v>
      </c>
      <c r="D249">
        <v>499</v>
      </c>
      <c r="E249">
        <v>0.56000000000000005</v>
      </c>
      <c r="F249">
        <f t="shared" si="3"/>
        <v>89.589999999999947</v>
      </c>
      <c r="G249" t="str">
        <f>IF(F249&gt;(Options!$B$5+Options!$B$6),"C",IF(F249&lt;=(Options!$B$5),"A","B"))</f>
        <v>C</v>
      </c>
    </row>
    <row r="250" spans="1:7" x14ac:dyDescent="0.25">
      <c r="A250" t="s">
        <v>2841</v>
      </c>
      <c r="B250" t="s">
        <v>38</v>
      </c>
      <c r="C250" t="s">
        <v>22</v>
      </c>
      <c r="D250">
        <v>490</v>
      </c>
      <c r="E250">
        <v>0.55000000000000004</v>
      </c>
      <c r="F250">
        <f t="shared" si="3"/>
        <v>90.139999999999944</v>
      </c>
      <c r="G250" t="str">
        <f>IF(F250&gt;(Options!$B$5+Options!$B$6),"C",IF(F250&lt;=(Options!$B$5),"A","B"))</f>
        <v>C</v>
      </c>
    </row>
    <row r="251" spans="1:7" x14ac:dyDescent="0.25">
      <c r="A251" t="s">
        <v>2841</v>
      </c>
      <c r="B251" t="s">
        <v>2204</v>
      </c>
      <c r="C251" t="s">
        <v>22</v>
      </c>
      <c r="D251">
        <v>465</v>
      </c>
      <c r="E251">
        <v>0.52</v>
      </c>
      <c r="F251">
        <f t="shared" si="3"/>
        <v>90.65999999999994</v>
      </c>
      <c r="G251" t="str">
        <f>IF(F251&gt;(Options!$B$5+Options!$B$6),"C",IF(F251&lt;=(Options!$B$5),"A","B"))</f>
        <v>C</v>
      </c>
    </row>
    <row r="252" spans="1:7" x14ac:dyDescent="0.25">
      <c r="A252" t="s">
        <v>2841</v>
      </c>
      <c r="B252" t="s">
        <v>168</v>
      </c>
      <c r="C252" t="s">
        <v>22</v>
      </c>
      <c r="D252">
        <v>447</v>
      </c>
      <c r="E252">
        <v>0.5</v>
      </c>
      <c r="F252">
        <f t="shared" si="3"/>
        <v>91.15999999999994</v>
      </c>
      <c r="G252" t="str">
        <f>IF(F252&gt;(Options!$B$5+Options!$B$6),"C",IF(F252&lt;=(Options!$B$5),"A","B"))</f>
        <v>C</v>
      </c>
    </row>
    <row r="253" spans="1:7" x14ac:dyDescent="0.25">
      <c r="A253" t="s">
        <v>2841</v>
      </c>
      <c r="B253" t="s">
        <v>43</v>
      </c>
      <c r="C253" t="s">
        <v>22</v>
      </c>
      <c r="D253">
        <v>430</v>
      </c>
      <c r="E253">
        <v>0.48</v>
      </c>
      <c r="F253">
        <f t="shared" si="3"/>
        <v>91.639999999999944</v>
      </c>
      <c r="G253" t="str">
        <f>IF(F253&gt;(Options!$B$5+Options!$B$6),"C",IF(F253&lt;=(Options!$B$5),"A","B"))</f>
        <v>C</v>
      </c>
    </row>
    <row r="254" spans="1:7" x14ac:dyDescent="0.25">
      <c r="A254" t="s">
        <v>2841</v>
      </c>
      <c r="B254" t="s">
        <v>156</v>
      </c>
      <c r="C254" t="s">
        <v>22</v>
      </c>
      <c r="D254">
        <v>398</v>
      </c>
      <c r="E254">
        <v>0.45</v>
      </c>
      <c r="F254">
        <f t="shared" si="3"/>
        <v>92.089999999999947</v>
      </c>
      <c r="G254" t="str">
        <f>IF(F254&gt;(Options!$B$5+Options!$B$6),"C",IF(F254&lt;=(Options!$B$5),"A","B"))</f>
        <v>C</v>
      </c>
    </row>
    <row r="255" spans="1:7" x14ac:dyDescent="0.25">
      <c r="A255" t="s">
        <v>2841</v>
      </c>
      <c r="B255" t="s">
        <v>2756</v>
      </c>
      <c r="C255" t="s">
        <v>22</v>
      </c>
      <c r="D255">
        <v>396</v>
      </c>
      <c r="E255">
        <v>0.44</v>
      </c>
      <c r="F255">
        <f t="shared" si="3"/>
        <v>92.529999999999944</v>
      </c>
      <c r="G255" t="str">
        <f>IF(F255&gt;(Options!$B$5+Options!$B$6),"C",IF(F255&lt;=(Options!$B$5),"A","B"))</f>
        <v>C</v>
      </c>
    </row>
    <row r="256" spans="1:7" x14ac:dyDescent="0.25">
      <c r="A256" t="s">
        <v>2841</v>
      </c>
      <c r="B256" t="s">
        <v>101</v>
      </c>
      <c r="C256" t="s">
        <v>22</v>
      </c>
      <c r="D256">
        <v>390</v>
      </c>
      <c r="E256">
        <v>0.44</v>
      </c>
      <c r="F256">
        <f t="shared" si="3"/>
        <v>92.969999999999942</v>
      </c>
      <c r="G256" t="str">
        <f>IF(F256&gt;(Options!$B$5+Options!$B$6),"C",IF(F256&lt;=(Options!$B$5),"A","B"))</f>
        <v>C</v>
      </c>
    </row>
    <row r="257" spans="1:7" x14ac:dyDescent="0.25">
      <c r="A257" t="s">
        <v>2841</v>
      </c>
      <c r="B257" t="s">
        <v>166</v>
      </c>
      <c r="C257" t="s">
        <v>22</v>
      </c>
      <c r="D257">
        <v>390</v>
      </c>
      <c r="E257">
        <v>0.44</v>
      </c>
      <c r="F257">
        <f t="shared" si="3"/>
        <v>93.40999999999994</v>
      </c>
      <c r="G257" t="str">
        <f>IF(F257&gt;(Options!$B$5+Options!$B$6),"C",IF(F257&lt;=(Options!$B$5),"A","B"))</f>
        <v>C</v>
      </c>
    </row>
    <row r="258" spans="1:7" x14ac:dyDescent="0.25">
      <c r="A258" t="s">
        <v>2841</v>
      </c>
      <c r="B258" t="s">
        <v>2748</v>
      </c>
      <c r="C258" t="s">
        <v>22</v>
      </c>
      <c r="D258">
        <v>358</v>
      </c>
      <c r="E258">
        <v>0.4</v>
      </c>
      <c r="F258">
        <f t="shared" ref="F258:F321" si="4">SUMIF(A257,A258,F257)+E258</f>
        <v>93.809999999999945</v>
      </c>
      <c r="G258" t="str">
        <f>IF(F258&gt;(Options!$B$5+Options!$B$6),"C",IF(F258&lt;=(Options!$B$5),"A","B"))</f>
        <v>C</v>
      </c>
    </row>
    <row r="259" spans="1:7" x14ac:dyDescent="0.25">
      <c r="A259" t="s">
        <v>2841</v>
      </c>
      <c r="B259" t="s">
        <v>46</v>
      </c>
      <c r="C259" t="s">
        <v>22</v>
      </c>
      <c r="D259">
        <v>349</v>
      </c>
      <c r="E259">
        <v>0.39</v>
      </c>
      <c r="F259">
        <f t="shared" si="4"/>
        <v>94.199999999999946</v>
      </c>
      <c r="G259" t="str">
        <f>IF(F259&gt;(Options!$B$5+Options!$B$6),"C",IF(F259&lt;=(Options!$B$5),"A","B"))</f>
        <v>C</v>
      </c>
    </row>
    <row r="260" spans="1:7" x14ac:dyDescent="0.25">
      <c r="A260" t="s">
        <v>2841</v>
      </c>
      <c r="B260" t="s">
        <v>25</v>
      </c>
      <c r="C260" t="s">
        <v>22</v>
      </c>
      <c r="D260">
        <v>350</v>
      </c>
      <c r="E260">
        <v>0.39</v>
      </c>
      <c r="F260">
        <f t="shared" si="4"/>
        <v>94.589999999999947</v>
      </c>
      <c r="G260" t="str">
        <f>IF(F260&gt;(Options!$B$5+Options!$B$6),"C",IF(F260&lt;=(Options!$B$5),"A","B"))</f>
        <v>C</v>
      </c>
    </row>
    <row r="261" spans="1:7" x14ac:dyDescent="0.25">
      <c r="A261" t="s">
        <v>2841</v>
      </c>
      <c r="B261" t="s">
        <v>95</v>
      </c>
      <c r="C261" t="s">
        <v>22</v>
      </c>
      <c r="D261">
        <v>338</v>
      </c>
      <c r="E261">
        <v>0.38</v>
      </c>
      <c r="F261">
        <f t="shared" si="4"/>
        <v>94.969999999999942</v>
      </c>
      <c r="G261" t="str">
        <f>IF(F261&gt;(Options!$B$5+Options!$B$6),"C",IF(F261&lt;=(Options!$B$5),"A","B"))</f>
        <v>C</v>
      </c>
    </row>
    <row r="262" spans="1:7" x14ac:dyDescent="0.25">
      <c r="A262" t="s">
        <v>2841</v>
      </c>
      <c r="B262" t="s">
        <v>177</v>
      </c>
      <c r="C262" t="s">
        <v>2202</v>
      </c>
      <c r="D262">
        <v>299</v>
      </c>
      <c r="E262">
        <v>0.33</v>
      </c>
      <c r="F262">
        <f t="shared" si="4"/>
        <v>95.29999999999994</v>
      </c>
      <c r="G262" t="str">
        <f>IF(F262&gt;(Options!$B$5+Options!$B$6),"C",IF(F262&lt;=(Options!$B$5),"A","B"))</f>
        <v>C</v>
      </c>
    </row>
    <row r="263" spans="1:7" x14ac:dyDescent="0.25">
      <c r="A263" t="s">
        <v>2841</v>
      </c>
      <c r="B263" t="s">
        <v>69</v>
      </c>
      <c r="C263" t="s">
        <v>22</v>
      </c>
      <c r="D263">
        <v>299</v>
      </c>
      <c r="E263">
        <v>0.33</v>
      </c>
      <c r="F263">
        <f t="shared" si="4"/>
        <v>95.629999999999939</v>
      </c>
      <c r="G263" t="str">
        <f>IF(F263&gt;(Options!$B$5+Options!$B$6),"C",IF(F263&lt;=(Options!$B$5),"A","B"))</f>
        <v>C</v>
      </c>
    </row>
    <row r="264" spans="1:7" x14ac:dyDescent="0.25">
      <c r="A264" t="s">
        <v>2841</v>
      </c>
      <c r="B264" t="s">
        <v>330</v>
      </c>
      <c r="C264" t="s">
        <v>22</v>
      </c>
      <c r="D264">
        <v>289</v>
      </c>
      <c r="E264">
        <v>0.32</v>
      </c>
      <c r="F264">
        <f t="shared" si="4"/>
        <v>95.949999999999932</v>
      </c>
      <c r="G264" t="str">
        <f>IF(F264&gt;(Options!$B$5+Options!$B$6),"C",IF(F264&lt;=(Options!$B$5),"A","B"))</f>
        <v>C</v>
      </c>
    </row>
    <row r="265" spans="1:7" x14ac:dyDescent="0.25">
      <c r="A265" t="s">
        <v>2841</v>
      </c>
      <c r="B265" t="s">
        <v>145</v>
      </c>
      <c r="C265" t="s">
        <v>258</v>
      </c>
      <c r="D265">
        <v>255</v>
      </c>
      <c r="E265">
        <v>0.28999999999999998</v>
      </c>
      <c r="F265">
        <f t="shared" si="4"/>
        <v>96.239999999999938</v>
      </c>
      <c r="G265" t="str">
        <f>IF(F265&gt;(Options!$B$5+Options!$B$6),"C",IF(F265&lt;=(Options!$B$5),"A","B"))</f>
        <v>C</v>
      </c>
    </row>
    <row r="266" spans="1:7" x14ac:dyDescent="0.25">
      <c r="A266" t="s">
        <v>2841</v>
      </c>
      <c r="B266" t="s">
        <v>89</v>
      </c>
      <c r="C266" t="s">
        <v>22</v>
      </c>
      <c r="D266">
        <v>198</v>
      </c>
      <c r="E266">
        <v>0.22</v>
      </c>
      <c r="F266">
        <f t="shared" si="4"/>
        <v>96.459999999999937</v>
      </c>
      <c r="G266" t="str">
        <f>IF(F266&gt;(Options!$B$5+Options!$B$6),"C",IF(F266&lt;=(Options!$B$5),"A","B"))</f>
        <v>C</v>
      </c>
    </row>
    <row r="267" spans="1:7" x14ac:dyDescent="0.25">
      <c r="A267" t="s">
        <v>2841</v>
      </c>
      <c r="B267" t="s">
        <v>79</v>
      </c>
      <c r="C267" t="s">
        <v>22</v>
      </c>
      <c r="D267">
        <v>198</v>
      </c>
      <c r="E267">
        <v>0.22</v>
      </c>
      <c r="F267">
        <f t="shared" si="4"/>
        <v>96.679999999999936</v>
      </c>
      <c r="G267" t="str">
        <f>IF(F267&gt;(Options!$B$5+Options!$B$6),"C",IF(F267&lt;=(Options!$B$5),"A","B"))</f>
        <v>C</v>
      </c>
    </row>
    <row r="268" spans="1:7" x14ac:dyDescent="0.25">
      <c r="A268" t="s">
        <v>2841</v>
      </c>
      <c r="B268" t="s">
        <v>215</v>
      </c>
      <c r="C268" t="s">
        <v>22</v>
      </c>
      <c r="D268">
        <v>199</v>
      </c>
      <c r="E268">
        <v>0.22</v>
      </c>
      <c r="F268">
        <f t="shared" si="4"/>
        <v>96.899999999999935</v>
      </c>
      <c r="G268" t="str">
        <f>IF(F268&gt;(Options!$B$5+Options!$B$6),"C",IF(F268&lt;=(Options!$B$5),"A","B"))</f>
        <v>C</v>
      </c>
    </row>
    <row r="269" spans="1:7" x14ac:dyDescent="0.25">
      <c r="A269" t="s">
        <v>2841</v>
      </c>
      <c r="B269" t="s">
        <v>81</v>
      </c>
      <c r="C269" t="s">
        <v>22</v>
      </c>
      <c r="D269">
        <v>179</v>
      </c>
      <c r="E269">
        <v>0.2</v>
      </c>
      <c r="F269">
        <f t="shared" si="4"/>
        <v>97.099999999999937</v>
      </c>
      <c r="G269" t="str">
        <f>IF(F269&gt;(Options!$B$5+Options!$B$6),"C",IF(F269&lt;=(Options!$B$5),"A","B"))</f>
        <v>C</v>
      </c>
    </row>
    <row r="270" spans="1:7" x14ac:dyDescent="0.25">
      <c r="A270" t="s">
        <v>2841</v>
      </c>
      <c r="B270" t="s">
        <v>164</v>
      </c>
      <c r="C270" t="s">
        <v>22</v>
      </c>
      <c r="D270">
        <v>180</v>
      </c>
      <c r="E270">
        <v>0.2</v>
      </c>
      <c r="F270">
        <f t="shared" si="4"/>
        <v>97.29999999999994</v>
      </c>
      <c r="G270" t="str">
        <f>IF(F270&gt;(Options!$B$5+Options!$B$6),"C",IF(F270&lt;=(Options!$B$5),"A","B"))</f>
        <v>C</v>
      </c>
    </row>
    <row r="271" spans="1:7" x14ac:dyDescent="0.25">
      <c r="A271" t="s">
        <v>2841</v>
      </c>
      <c r="B271" t="s">
        <v>137</v>
      </c>
      <c r="C271" t="s">
        <v>22</v>
      </c>
      <c r="D271">
        <v>179</v>
      </c>
      <c r="E271">
        <v>0.2</v>
      </c>
      <c r="F271">
        <f t="shared" si="4"/>
        <v>97.499999999999943</v>
      </c>
      <c r="G271" t="str">
        <f>IF(F271&gt;(Options!$B$5+Options!$B$6),"C",IF(F271&lt;=(Options!$B$5),"A","B"))</f>
        <v>C</v>
      </c>
    </row>
    <row r="272" spans="1:7" x14ac:dyDescent="0.25">
      <c r="A272" t="s">
        <v>2841</v>
      </c>
      <c r="B272" t="s">
        <v>246</v>
      </c>
      <c r="C272" t="s">
        <v>258</v>
      </c>
      <c r="D272">
        <v>169</v>
      </c>
      <c r="E272">
        <v>0.19</v>
      </c>
      <c r="F272">
        <f t="shared" si="4"/>
        <v>97.689999999999941</v>
      </c>
      <c r="G272" t="str">
        <f>IF(F272&gt;(Options!$B$5+Options!$B$6),"C",IF(F272&lt;=(Options!$B$5),"A","B"))</f>
        <v>C</v>
      </c>
    </row>
    <row r="273" spans="1:7" x14ac:dyDescent="0.25">
      <c r="A273" t="s">
        <v>2841</v>
      </c>
      <c r="B273" t="s">
        <v>233</v>
      </c>
      <c r="C273" t="s">
        <v>294</v>
      </c>
      <c r="D273">
        <v>169</v>
      </c>
      <c r="E273">
        <v>0.19</v>
      </c>
      <c r="F273">
        <f t="shared" si="4"/>
        <v>97.879999999999939</v>
      </c>
      <c r="G273" t="str">
        <f>IF(F273&gt;(Options!$B$5+Options!$B$6),"C",IF(F273&lt;=(Options!$B$5),"A","B"))</f>
        <v>C</v>
      </c>
    </row>
    <row r="274" spans="1:7" x14ac:dyDescent="0.25">
      <c r="A274" t="s">
        <v>2841</v>
      </c>
      <c r="B274" t="s">
        <v>132</v>
      </c>
      <c r="C274" t="s">
        <v>146</v>
      </c>
      <c r="D274">
        <v>170</v>
      </c>
      <c r="E274">
        <v>0.19</v>
      </c>
      <c r="F274">
        <f t="shared" si="4"/>
        <v>98.069999999999936</v>
      </c>
      <c r="G274" t="str">
        <f>IF(F274&gt;(Options!$B$5+Options!$B$6),"C",IF(F274&lt;=(Options!$B$5),"A","B"))</f>
        <v>C</v>
      </c>
    </row>
    <row r="275" spans="1:7" x14ac:dyDescent="0.25">
      <c r="A275" t="s">
        <v>2841</v>
      </c>
      <c r="B275" t="s">
        <v>233</v>
      </c>
      <c r="C275" t="s">
        <v>178</v>
      </c>
      <c r="D275">
        <v>169</v>
      </c>
      <c r="E275">
        <v>0.19</v>
      </c>
      <c r="F275">
        <f t="shared" si="4"/>
        <v>98.259999999999934</v>
      </c>
      <c r="G275" t="str">
        <f>IF(F275&gt;(Options!$B$5+Options!$B$6),"C",IF(F275&lt;=(Options!$B$5),"A","B"))</f>
        <v>C</v>
      </c>
    </row>
    <row r="276" spans="1:7" x14ac:dyDescent="0.25">
      <c r="A276" t="s">
        <v>2841</v>
      </c>
      <c r="B276" t="s">
        <v>233</v>
      </c>
      <c r="C276" t="s">
        <v>258</v>
      </c>
      <c r="D276">
        <v>169</v>
      </c>
      <c r="E276">
        <v>0.19</v>
      </c>
      <c r="F276">
        <f t="shared" si="4"/>
        <v>98.449999999999932</v>
      </c>
      <c r="G276" t="str">
        <f>IF(F276&gt;(Options!$B$5+Options!$B$6),"C",IF(F276&lt;=(Options!$B$5),"A","B"))</f>
        <v>C</v>
      </c>
    </row>
    <row r="277" spans="1:7" x14ac:dyDescent="0.25">
      <c r="A277" t="s">
        <v>2841</v>
      </c>
      <c r="B277" t="s">
        <v>64</v>
      </c>
      <c r="C277" t="s">
        <v>22</v>
      </c>
      <c r="D277">
        <v>158</v>
      </c>
      <c r="E277">
        <v>0.18</v>
      </c>
      <c r="F277">
        <f t="shared" si="4"/>
        <v>98.629999999999939</v>
      </c>
      <c r="G277" t="str">
        <f>IF(F277&gt;(Options!$B$5+Options!$B$6),"C",IF(F277&lt;=(Options!$B$5),"A","B"))</f>
        <v>C</v>
      </c>
    </row>
    <row r="278" spans="1:7" x14ac:dyDescent="0.25">
      <c r="A278" t="s">
        <v>2841</v>
      </c>
      <c r="B278" t="s">
        <v>241</v>
      </c>
      <c r="C278" t="s">
        <v>2261</v>
      </c>
      <c r="D278">
        <v>149</v>
      </c>
      <c r="E278">
        <v>0.17</v>
      </c>
      <c r="F278">
        <f t="shared" si="4"/>
        <v>98.79999999999994</v>
      </c>
      <c r="G278" t="str">
        <f>IF(F278&gt;(Options!$B$5+Options!$B$6),"C",IF(F278&lt;=(Options!$B$5),"A","B"))</f>
        <v>C</v>
      </c>
    </row>
    <row r="279" spans="1:7" x14ac:dyDescent="0.25">
      <c r="A279" t="s">
        <v>2841</v>
      </c>
      <c r="B279" t="s">
        <v>138</v>
      </c>
      <c r="C279" t="s">
        <v>22</v>
      </c>
      <c r="D279">
        <v>116</v>
      </c>
      <c r="E279">
        <v>0.13</v>
      </c>
      <c r="F279">
        <f t="shared" si="4"/>
        <v>98.929999999999936</v>
      </c>
      <c r="G279" t="str">
        <f>IF(F279&gt;(Options!$B$5+Options!$B$6),"C",IF(F279&lt;=(Options!$B$5),"A","B"))</f>
        <v>C</v>
      </c>
    </row>
    <row r="280" spans="1:7" x14ac:dyDescent="0.25">
      <c r="A280" t="s">
        <v>2841</v>
      </c>
      <c r="B280" t="s">
        <v>66</v>
      </c>
      <c r="C280" t="s">
        <v>22</v>
      </c>
      <c r="D280">
        <v>118</v>
      </c>
      <c r="E280">
        <v>0.13</v>
      </c>
      <c r="F280">
        <f t="shared" si="4"/>
        <v>99.059999999999931</v>
      </c>
      <c r="G280" t="str">
        <f>IF(F280&gt;(Options!$B$5+Options!$B$6),"C",IF(F280&lt;=(Options!$B$5),"A","B"))</f>
        <v>C</v>
      </c>
    </row>
    <row r="281" spans="1:7" x14ac:dyDescent="0.25">
      <c r="A281" t="s">
        <v>2841</v>
      </c>
      <c r="B281" t="s">
        <v>100</v>
      </c>
      <c r="C281" t="s">
        <v>22</v>
      </c>
      <c r="D281">
        <v>99</v>
      </c>
      <c r="E281">
        <v>0.11</v>
      </c>
      <c r="F281">
        <f t="shared" si="4"/>
        <v>99.169999999999931</v>
      </c>
      <c r="G281" t="str">
        <f>IF(F281&gt;(Options!$B$5+Options!$B$6),"C",IF(F281&lt;=(Options!$B$5),"A","B"))</f>
        <v>C</v>
      </c>
    </row>
    <row r="282" spans="1:7" x14ac:dyDescent="0.25">
      <c r="A282" t="s">
        <v>2841</v>
      </c>
      <c r="B282" t="s">
        <v>3059</v>
      </c>
      <c r="C282" t="s">
        <v>22</v>
      </c>
      <c r="D282">
        <v>99</v>
      </c>
      <c r="E282">
        <v>0.11</v>
      </c>
      <c r="F282">
        <f t="shared" si="4"/>
        <v>99.27999999999993</v>
      </c>
      <c r="G282" t="str">
        <f>IF(F282&gt;(Options!$B$5+Options!$B$6),"C",IF(F282&lt;=(Options!$B$5),"A","B"))</f>
        <v>C</v>
      </c>
    </row>
    <row r="283" spans="1:7" x14ac:dyDescent="0.25">
      <c r="A283" t="s">
        <v>2841</v>
      </c>
      <c r="B283" t="s">
        <v>243</v>
      </c>
      <c r="C283" t="s">
        <v>22</v>
      </c>
      <c r="D283">
        <v>99</v>
      </c>
      <c r="E283">
        <v>0.11</v>
      </c>
      <c r="F283">
        <f t="shared" si="4"/>
        <v>99.38999999999993</v>
      </c>
      <c r="G283" t="str">
        <f>IF(F283&gt;(Options!$B$5+Options!$B$6),"C",IF(F283&lt;=(Options!$B$5),"A","B"))</f>
        <v>C</v>
      </c>
    </row>
    <row r="284" spans="1:7" x14ac:dyDescent="0.25">
      <c r="A284" t="s">
        <v>2841</v>
      </c>
      <c r="B284" t="s">
        <v>172</v>
      </c>
      <c r="C284" t="s">
        <v>22</v>
      </c>
      <c r="D284">
        <v>87</v>
      </c>
      <c r="E284">
        <v>0.1</v>
      </c>
      <c r="F284">
        <f t="shared" si="4"/>
        <v>99.489999999999924</v>
      </c>
      <c r="G284" t="str">
        <f>IF(F284&gt;(Options!$B$5+Options!$B$6),"C",IF(F284&lt;=(Options!$B$5),"A","B"))</f>
        <v>C</v>
      </c>
    </row>
    <row r="285" spans="1:7" x14ac:dyDescent="0.25">
      <c r="A285" t="s">
        <v>2841</v>
      </c>
      <c r="B285" t="s">
        <v>145</v>
      </c>
      <c r="C285" t="s">
        <v>193</v>
      </c>
      <c r="D285">
        <v>85</v>
      </c>
      <c r="E285">
        <v>0.1</v>
      </c>
      <c r="F285">
        <f t="shared" si="4"/>
        <v>99.589999999999918</v>
      </c>
      <c r="G285" t="str">
        <f>IF(F285&gt;(Options!$B$5+Options!$B$6),"C",IF(F285&lt;=(Options!$B$5),"A","B"))</f>
        <v>C</v>
      </c>
    </row>
    <row r="286" spans="1:7" x14ac:dyDescent="0.25">
      <c r="A286" t="s">
        <v>2841</v>
      </c>
      <c r="B286" t="s">
        <v>222</v>
      </c>
      <c r="C286" t="s">
        <v>22</v>
      </c>
      <c r="D286">
        <v>90</v>
      </c>
      <c r="E286">
        <v>0.1</v>
      </c>
      <c r="F286">
        <f t="shared" si="4"/>
        <v>99.689999999999912</v>
      </c>
      <c r="G286" t="str">
        <f>IF(F286&gt;(Options!$B$5+Options!$B$6),"C",IF(F286&lt;=(Options!$B$5),"A","B"))</f>
        <v>C</v>
      </c>
    </row>
    <row r="287" spans="1:7" x14ac:dyDescent="0.25">
      <c r="A287" t="s">
        <v>2841</v>
      </c>
      <c r="B287" t="s">
        <v>32</v>
      </c>
      <c r="C287" t="s">
        <v>22</v>
      </c>
      <c r="D287">
        <v>79</v>
      </c>
      <c r="E287">
        <v>0.09</v>
      </c>
      <c r="F287">
        <f t="shared" si="4"/>
        <v>99.779999999999916</v>
      </c>
      <c r="G287" t="str">
        <f>IF(F287&gt;(Options!$B$5+Options!$B$6),"C",IF(F287&lt;=(Options!$B$5),"A","B"))</f>
        <v>C</v>
      </c>
    </row>
    <row r="288" spans="1:7" x14ac:dyDescent="0.25">
      <c r="A288" t="s">
        <v>2841</v>
      </c>
      <c r="B288" t="s">
        <v>240</v>
      </c>
      <c r="C288" t="s">
        <v>22</v>
      </c>
      <c r="D288">
        <v>54</v>
      </c>
      <c r="E288">
        <v>0.06</v>
      </c>
      <c r="F288">
        <f t="shared" si="4"/>
        <v>99.839999999999918</v>
      </c>
      <c r="G288" t="str">
        <f>IF(F288&gt;(Options!$B$5+Options!$B$6),"C",IF(F288&lt;=(Options!$B$5),"A","B"))</f>
        <v>C</v>
      </c>
    </row>
    <row r="289" spans="1:7" x14ac:dyDescent="0.25">
      <c r="A289" t="s">
        <v>2841</v>
      </c>
      <c r="B289" t="s">
        <v>221</v>
      </c>
      <c r="C289" t="s">
        <v>22</v>
      </c>
      <c r="D289">
        <v>58</v>
      </c>
      <c r="E289">
        <v>0.06</v>
      </c>
      <c r="F289">
        <f t="shared" si="4"/>
        <v>99.89999999999992</v>
      </c>
      <c r="G289" t="str">
        <f>IF(F289&gt;(Options!$B$5+Options!$B$6),"C",IF(F289&lt;=(Options!$B$5),"A","B"))</f>
        <v>C</v>
      </c>
    </row>
    <row r="290" spans="1:7" x14ac:dyDescent="0.25">
      <c r="A290" t="s">
        <v>2841</v>
      </c>
      <c r="B290" t="s">
        <v>3058</v>
      </c>
      <c r="C290" t="s">
        <v>2202</v>
      </c>
      <c r="D290">
        <v>49</v>
      </c>
      <c r="E290">
        <v>0.05</v>
      </c>
      <c r="F290">
        <f t="shared" si="4"/>
        <v>99.949999999999918</v>
      </c>
      <c r="G290" t="str">
        <f>IF(F290&gt;(Options!$B$5+Options!$B$6),"C",IF(F290&lt;=(Options!$B$5),"A","B"))</f>
        <v>C</v>
      </c>
    </row>
    <row r="291" spans="1:7" x14ac:dyDescent="0.25">
      <c r="A291" t="s">
        <v>2841</v>
      </c>
      <c r="B291" t="s">
        <v>200</v>
      </c>
      <c r="C291" t="s">
        <v>22</v>
      </c>
      <c r="D291">
        <v>39</v>
      </c>
      <c r="E291">
        <v>0.04</v>
      </c>
      <c r="F291">
        <f t="shared" si="4"/>
        <v>99.989999999999924</v>
      </c>
      <c r="G291" t="str">
        <f>IF(F291&gt;(Options!$B$5+Options!$B$6),"C",IF(F291&lt;=(Options!$B$5),"A","B"))</f>
        <v>C</v>
      </c>
    </row>
    <row r="292" spans="1:7" x14ac:dyDescent="0.25">
      <c r="A292" t="s">
        <v>2841</v>
      </c>
      <c r="B292" t="s">
        <v>181</v>
      </c>
      <c r="C292" t="s">
        <v>22</v>
      </c>
      <c r="D292">
        <v>32</v>
      </c>
      <c r="E292">
        <v>0.04</v>
      </c>
      <c r="F292">
        <f t="shared" si="4"/>
        <v>100.02999999999993</v>
      </c>
      <c r="G292" t="str">
        <f>IF(F292&gt;(Options!$B$5+Options!$B$6),"C",IF(F292&lt;=(Options!$B$5),"A","B"))</f>
        <v>C</v>
      </c>
    </row>
    <row r="293" spans="1:7" x14ac:dyDescent="0.25">
      <c r="A293" t="s">
        <v>2841</v>
      </c>
      <c r="B293" t="s">
        <v>197</v>
      </c>
      <c r="C293" t="s">
        <v>22</v>
      </c>
      <c r="D293">
        <v>16</v>
      </c>
      <c r="E293">
        <v>0.02</v>
      </c>
      <c r="F293">
        <f t="shared" si="4"/>
        <v>100.04999999999993</v>
      </c>
      <c r="G293" t="str">
        <f>IF(F293&gt;(Options!$B$5+Options!$B$6),"C",IF(F293&lt;=(Options!$B$5),"A","B"))</f>
        <v>C</v>
      </c>
    </row>
    <row r="294" spans="1:7" x14ac:dyDescent="0.25">
      <c r="A294" t="s">
        <v>2842</v>
      </c>
      <c r="B294" t="s">
        <v>329</v>
      </c>
      <c r="C294" t="s">
        <v>22</v>
      </c>
      <c r="D294">
        <v>7485</v>
      </c>
      <c r="E294">
        <v>5.07</v>
      </c>
      <c r="F294">
        <f t="shared" si="4"/>
        <v>5.07</v>
      </c>
      <c r="G294" t="str">
        <f>IF(F294&gt;(Options!$B$5+Options!$B$6),"C",IF(F294&lt;=(Options!$B$5),"A","B"))</f>
        <v>A</v>
      </c>
    </row>
    <row r="295" spans="1:7" x14ac:dyDescent="0.25">
      <c r="A295" t="s">
        <v>2842</v>
      </c>
      <c r="B295" t="s">
        <v>57</v>
      </c>
      <c r="C295" t="s">
        <v>22</v>
      </c>
      <c r="D295">
        <v>6650</v>
      </c>
      <c r="E295">
        <v>4.5</v>
      </c>
      <c r="F295">
        <f t="shared" si="4"/>
        <v>9.57</v>
      </c>
      <c r="G295" t="str">
        <f>IF(F295&gt;(Options!$B$5+Options!$B$6),"C",IF(F295&lt;=(Options!$B$5),"A","B"))</f>
        <v>A</v>
      </c>
    </row>
    <row r="296" spans="1:7" x14ac:dyDescent="0.25">
      <c r="A296" t="s">
        <v>2842</v>
      </c>
      <c r="B296" t="s">
        <v>59</v>
      </c>
      <c r="C296" t="s">
        <v>22</v>
      </c>
      <c r="D296">
        <v>6004</v>
      </c>
      <c r="E296">
        <v>4.0599999999999996</v>
      </c>
      <c r="F296">
        <f t="shared" si="4"/>
        <v>13.629999999999999</v>
      </c>
      <c r="G296" t="str">
        <f>IF(F296&gt;(Options!$B$5+Options!$B$6),"C",IF(F296&lt;=(Options!$B$5),"A","B"))</f>
        <v>A</v>
      </c>
    </row>
    <row r="297" spans="1:7" x14ac:dyDescent="0.25">
      <c r="A297" t="s">
        <v>2842</v>
      </c>
      <c r="B297" t="s">
        <v>316</v>
      </c>
      <c r="C297" t="s">
        <v>22</v>
      </c>
      <c r="D297">
        <v>5990</v>
      </c>
      <c r="E297">
        <v>4.05</v>
      </c>
      <c r="F297">
        <f t="shared" si="4"/>
        <v>17.68</v>
      </c>
      <c r="G297" t="str">
        <f>IF(F297&gt;(Options!$B$5+Options!$B$6),"C",IF(F297&lt;=(Options!$B$5),"A","B"))</f>
        <v>A</v>
      </c>
    </row>
    <row r="298" spans="1:7" x14ac:dyDescent="0.25">
      <c r="A298" t="s">
        <v>2842</v>
      </c>
      <c r="B298" t="s">
        <v>2767</v>
      </c>
      <c r="C298" t="s">
        <v>22</v>
      </c>
      <c r="D298">
        <v>5301</v>
      </c>
      <c r="E298">
        <v>3.59</v>
      </c>
      <c r="F298">
        <f t="shared" si="4"/>
        <v>21.27</v>
      </c>
      <c r="G298" t="str">
        <f>IF(F298&gt;(Options!$B$5+Options!$B$6),"C",IF(F298&lt;=(Options!$B$5),"A","B"))</f>
        <v>A</v>
      </c>
    </row>
    <row r="299" spans="1:7" x14ac:dyDescent="0.25">
      <c r="A299" t="s">
        <v>2842</v>
      </c>
      <c r="B299" t="s">
        <v>75</v>
      </c>
      <c r="C299" t="s">
        <v>22</v>
      </c>
      <c r="D299">
        <v>4596</v>
      </c>
      <c r="E299">
        <v>3.11</v>
      </c>
      <c r="F299">
        <f t="shared" si="4"/>
        <v>24.38</v>
      </c>
      <c r="G299" t="str">
        <f>IF(F299&gt;(Options!$B$5+Options!$B$6),"C",IF(F299&lt;=(Options!$B$5),"A","B"))</f>
        <v>A</v>
      </c>
    </row>
    <row r="300" spans="1:7" x14ac:dyDescent="0.25">
      <c r="A300" t="s">
        <v>2842</v>
      </c>
      <c r="B300" t="s">
        <v>2222</v>
      </c>
      <c r="C300" t="s">
        <v>2216</v>
      </c>
      <c r="D300">
        <v>3747</v>
      </c>
      <c r="E300">
        <v>2.54</v>
      </c>
      <c r="F300">
        <f t="shared" si="4"/>
        <v>26.919999999999998</v>
      </c>
      <c r="G300" t="str">
        <f>IF(F300&gt;(Options!$B$5+Options!$B$6),"C",IF(F300&lt;=(Options!$B$5),"A","B"))</f>
        <v>A</v>
      </c>
    </row>
    <row r="301" spans="1:7" x14ac:dyDescent="0.25">
      <c r="A301" t="s">
        <v>2842</v>
      </c>
      <c r="B301" t="s">
        <v>2235</v>
      </c>
      <c r="C301" t="s">
        <v>2216</v>
      </c>
      <c r="D301">
        <v>3580</v>
      </c>
      <c r="E301">
        <v>2.42</v>
      </c>
      <c r="F301">
        <f t="shared" si="4"/>
        <v>29.339999999999996</v>
      </c>
      <c r="G301" t="str">
        <f>IF(F301&gt;(Options!$B$5+Options!$B$6),"C",IF(F301&lt;=(Options!$B$5),"A","B"))</f>
        <v>A</v>
      </c>
    </row>
    <row r="302" spans="1:7" x14ac:dyDescent="0.25">
      <c r="A302" t="s">
        <v>2842</v>
      </c>
      <c r="B302" t="s">
        <v>2215</v>
      </c>
      <c r="C302" t="s">
        <v>2216</v>
      </c>
      <c r="D302">
        <v>2847</v>
      </c>
      <c r="E302">
        <v>1.93</v>
      </c>
      <c r="F302">
        <f t="shared" si="4"/>
        <v>31.269999999999996</v>
      </c>
      <c r="G302" t="str">
        <f>IF(F302&gt;(Options!$B$5+Options!$B$6),"C",IF(F302&lt;=(Options!$B$5),"A","B"))</f>
        <v>A</v>
      </c>
    </row>
    <row r="303" spans="1:7" x14ac:dyDescent="0.25">
      <c r="A303" t="s">
        <v>2842</v>
      </c>
      <c r="B303" t="s">
        <v>2258</v>
      </c>
      <c r="C303" t="s">
        <v>2214</v>
      </c>
      <c r="D303">
        <v>2847</v>
      </c>
      <c r="E303">
        <v>1.93</v>
      </c>
      <c r="F303">
        <f t="shared" si="4"/>
        <v>33.199999999999996</v>
      </c>
      <c r="G303" t="str">
        <f>IF(F303&gt;(Options!$B$5+Options!$B$6),"C",IF(F303&lt;=(Options!$B$5),"A","B"))</f>
        <v>A</v>
      </c>
    </row>
    <row r="304" spans="1:7" x14ac:dyDescent="0.25">
      <c r="A304" t="s">
        <v>2842</v>
      </c>
      <c r="B304" t="s">
        <v>2232</v>
      </c>
      <c r="C304" t="s">
        <v>2214</v>
      </c>
      <c r="D304">
        <v>2637</v>
      </c>
      <c r="E304">
        <v>1.78</v>
      </c>
      <c r="F304">
        <f t="shared" si="4"/>
        <v>34.979999999999997</v>
      </c>
      <c r="G304" t="str">
        <f>IF(F304&gt;(Options!$B$5+Options!$B$6),"C",IF(F304&lt;=(Options!$B$5),"A","B"))</f>
        <v>A</v>
      </c>
    </row>
    <row r="305" spans="1:7" x14ac:dyDescent="0.25">
      <c r="A305" t="s">
        <v>2842</v>
      </c>
      <c r="B305" t="s">
        <v>2259</v>
      </c>
      <c r="C305" t="s">
        <v>2216</v>
      </c>
      <c r="D305">
        <v>2599</v>
      </c>
      <c r="E305">
        <v>1.76</v>
      </c>
      <c r="F305">
        <f t="shared" si="4"/>
        <v>36.739999999999995</v>
      </c>
      <c r="G305" t="str">
        <f>IF(F305&gt;(Options!$B$5+Options!$B$6),"C",IF(F305&lt;=(Options!$B$5),"A","B"))</f>
        <v>A</v>
      </c>
    </row>
    <row r="306" spans="1:7" x14ac:dyDescent="0.25">
      <c r="A306" t="s">
        <v>2842</v>
      </c>
      <c r="B306" t="s">
        <v>35</v>
      </c>
      <c r="C306" t="s">
        <v>22</v>
      </c>
      <c r="D306">
        <v>2574</v>
      </c>
      <c r="E306">
        <v>1.74</v>
      </c>
      <c r="F306">
        <f t="shared" si="4"/>
        <v>38.479999999999997</v>
      </c>
      <c r="G306" t="str">
        <f>IF(F306&gt;(Options!$B$5+Options!$B$6),"C",IF(F306&lt;=(Options!$B$5),"A","B"))</f>
        <v>A</v>
      </c>
    </row>
    <row r="307" spans="1:7" x14ac:dyDescent="0.25">
      <c r="A307" t="s">
        <v>2842</v>
      </c>
      <c r="B307" t="s">
        <v>2222</v>
      </c>
      <c r="C307" t="s">
        <v>2224</v>
      </c>
      <c r="D307">
        <v>2498</v>
      </c>
      <c r="E307">
        <v>1.69</v>
      </c>
      <c r="F307">
        <f t="shared" si="4"/>
        <v>40.169999999999995</v>
      </c>
      <c r="G307" t="str">
        <f>IF(F307&gt;(Options!$B$5+Options!$B$6),"C",IF(F307&lt;=(Options!$B$5),"A","B"))</f>
        <v>A</v>
      </c>
    </row>
    <row r="308" spans="1:7" x14ac:dyDescent="0.25">
      <c r="A308" t="s">
        <v>2842</v>
      </c>
      <c r="B308" t="s">
        <v>2222</v>
      </c>
      <c r="C308" t="s">
        <v>2223</v>
      </c>
      <c r="D308">
        <v>2498</v>
      </c>
      <c r="E308">
        <v>1.69</v>
      </c>
      <c r="F308">
        <f t="shared" si="4"/>
        <v>41.859999999999992</v>
      </c>
      <c r="G308" t="str">
        <f>IF(F308&gt;(Options!$B$5+Options!$B$6),"C",IF(F308&lt;=(Options!$B$5),"A","B"))</f>
        <v>A</v>
      </c>
    </row>
    <row r="309" spans="1:7" x14ac:dyDescent="0.25">
      <c r="A309" t="s">
        <v>2842</v>
      </c>
      <c r="B309" t="s">
        <v>76</v>
      </c>
      <c r="C309" t="s">
        <v>22</v>
      </c>
      <c r="D309">
        <v>2380</v>
      </c>
      <c r="E309">
        <v>1.61</v>
      </c>
      <c r="F309">
        <f t="shared" si="4"/>
        <v>43.469999999999992</v>
      </c>
      <c r="G309" t="str">
        <f>IF(F309&gt;(Options!$B$5+Options!$B$6),"C",IF(F309&lt;=(Options!$B$5),"A","B"))</f>
        <v>A</v>
      </c>
    </row>
    <row r="310" spans="1:7" x14ac:dyDescent="0.25">
      <c r="A310" t="s">
        <v>2842</v>
      </c>
      <c r="B310" t="s">
        <v>2236</v>
      </c>
      <c r="C310" t="s">
        <v>2214</v>
      </c>
      <c r="D310">
        <v>2149</v>
      </c>
      <c r="E310">
        <v>1.45</v>
      </c>
      <c r="F310">
        <f t="shared" si="4"/>
        <v>44.919999999999995</v>
      </c>
      <c r="G310" t="str">
        <f>IF(F310&gt;(Options!$B$5+Options!$B$6),"C",IF(F310&lt;=(Options!$B$5),"A","B"))</f>
        <v>A</v>
      </c>
    </row>
    <row r="311" spans="1:7" x14ac:dyDescent="0.25">
      <c r="A311" t="s">
        <v>2842</v>
      </c>
      <c r="B311" t="s">
        <v>83</v>
      </c>
      <c r="C311" t="s">
        <v>84</v>
      </c>
      <c r="D311">
        <v>1705</v>
      </c>
      <c r="E311">
        <v>1.1499999999999999</v>
      </c>
      <c r="F311">
        <f t="shared" si="4"/>
        <v>46.069999999999993</v>
      </c>
      <c r="G311" t="str">
        <f>IF(F311&gt;(Options!$B$5+Options!$B$6),"C",IF(F311&lt;=(Options!$B$5),"A","B"))</f>
        <v>A</v>
      </c>
    </row>
    <row r="312" spans="1:7" x14ac:dyDescent="0.25">
      <c r="A312" t="s">
        <v>2842</v>
      </c>
      <c r="B312" t="s">
        <v>109</v>
      </c>
      <c r="C312" t="s">
        <v>22</v>
      </c>
      <c r="D312">
        <v>1678</v>
      </c>
      <c r="E312">
        <v>1.1399999999999999</v>
      </c>
      <c r="F312">
        <f t="shared" si="4"/>
        <v>47.209999999999994</v>
      </c>
      <c r="G312" t="str">
        <f>IF(F312&gt;(Options!$B$5+Options!$B$6),"C",IF(F312&lt;=(Options!$B$5),"A","B"))</f>
        <v>A</v>
      </c>
    </row>
    <row r="313" spans="1:7" x14ac:dyDescent="0.25">
      <c r="A313" t="s">
        <v>2842</v>
      </c>
      <c r="B313" t="s">
        <v>2756</v>
      </c>
      <c r="C313" t="s">
        <v>22</v>
      </c>
      <c r="D313">
        <v>1683</v>
      </c>
      <c r="E313">
        <v>1.1399999999999999</v>
      </c>
      <c r="F313">
        <f t="shared" si="4"/>
        <v>48.349999999999994</v>
      </c>
      <c r="G313" t="str">
        <f>IF(F313&gt;(Options!$B$5+Options!$B$6),"C",IF(F313&lt;=(Options!$B$5),"A","B"))</f>
        <v>A</v>
      </c>
    </row>
    <row r="314" spans="1:7" x14ac:dyDescent="0.25">
      <c r="A314" t="s">
        <v>2842</v>
      </c>
      <c r="B314" t="s">
        <v>2234</v>
      </c>
      <c r="C314" t="s">
        <v>2219</v>
      </c>
      <c r="D314">
        <v>1560</v>
      </c>
      <c r="E314">
        <v>1.06</v>
      </c>
      <c r="F314">
        <f t="shared" si="4"/>
        <v>49.41</v>
      </c>
      <c r="G314" t="str">
        <f>IF(F314&gt;(Options!$B$5+Options!$B$6),"C",IF(F314&lt;=(Options!$B$5),"A","B"))</f>
        <v>A</v>
      </c>
    </row>
    <row r="315" spans="1:7" x14ac:dyDescent="0.25">
      <c r="A315" t="s">
        <v>2842</v>
      </c>
      <c r="B315" t="s">
        <v>2234</v>
      </c>
      <c r="C315" t="s">
        <v>2214</v>
      </c>
      <c r="D315">
        <v>1560</v>
      </c>
      <c r="E315">
        <v>1.06</v>
      </c>
      <c r="F315">
        <f t="shared" si="4"/>
        <v>50.47</v>
      </c>
      <c r="G315" t="str">
        <f>IF(F315&gt;(Options!$B$5+Options!$B$6),"C",IF(F315&lt;=(Options!$B$5),"A","B"))</f>
        <v>A</v>
      </c>
    </row>
    <row r="316" spans="1:7" x14ac:dyDescent="0.25">
      <c r="A316" t="s">
        <v>2842</v>
      </c>
      <c r="B316" t="s">
        <v>36</v>
      </c>
      <c r="C316" t="s">
        <v>22</v>
      </c>
      <c r="D316">
        <v>1521</v>
      </c>
      <c r="E316">
        <v>1.03</v>
      </c>
      <c r="F316">
        <f t="shared" si="4"/>
        <v>51.5</v>
      </c>
      <c r="G316" t="str">
        <f>IF(F316&gt;(Options!$B$5+Options!$B$6),"C",IF(F316&lt;=(Options!$B$5),"A","B"))</f>
        <v>A</v>
      </c>
    </row>
    <row r="317" spans="1:7" x14ac:dyDescent="0.25">
      <c r="A317" t="s">
        <v>2842</v>
      </c>
      <c r="B317" t="s">
        <v>2231</v>
      </c>
      <c r="C317" t="s">
        <v>2214</v>
      </c>
      <c r="D317">
        <v>1498</v>
      </c>
      <c r="E317">
        <v>1.01</v>
      </c>
      <c r="F317">
        <f t="shared" si="4"/>
        <v>52.51</v>
      </c>
      <c r="G317" t="str">
        <f>IF(F317&gt;(Options!$B$5+Options!$B$6),"C",IF(F317&lt;=(Options!$B$5),"A","B"))</f>
        <v>A</v>
      </c>
    </row>
    <row r="318" spans="1:7" x14ac:dyDescent="0.25">
      <c r="A318" t="s">
        <v>2842</v>
      </c>
      <c r="B318" t="s">
        <v>338</v>
      </c>
      <c r="C318" t="s">
        <v>2200</v>
      </c>
      <c r="D318">
        <v>1450</v>
      </c>
      <c r="E318">
        <v>0.98</v>
      </c>
      <c r="F318">
        <f t="shared" si="4"/>
        <v>53.489999999999995</v>
      </c>
      <c r="G318" t="str">
        <f>IF(F318&gt;(Options!$B$5+Options!$B$6),"C",IF(F318&lt;=(Options!$B$5),"A","B"))</f>
        <v>A</v>
      </c>
    </row>
    <row r="319" spans="1:7" x14ac:dyDescent="0.25">
      <c r="A319" t="s">
        <v>2842</v>
      </c>
      <c r="B319" t="s">
        <v>338</v>
      </c>
      <c r="C319" t="s">
        <v>340</v>
      </c>
      <c r="D319">
        <v>1450</v>
      </c>
      <c r="E319">
        <v>0.98</v>
      </c>
      <c r="F319">
        <f t="shared" si="4"/>
        <v>54.469999999999992</v>
      </c>
      <c r="G319" t="str">
        <f>IF(F319&gt;(Options!$B$5+Options!$B$6),"C",IF(F319&lt;=(Options!$B$5),"A","B"))</f>
        <v>A</v>
      </c>
    </row>
    <row r="320" spans="1:7" x14ac:dyDescent="0.25">
      <c r="A320" t="s">
        <v>2842</v>
      </c>
      <c r="B320" t="s">
        <v>338</v>
      </c>
      <c r="C320" t="s">
        <v>344</v>
      </c>
      <c r="D320">
        <v>1450</v>
      </c>
      <c r="E320">
        <v>0.98</v>
      </c>
      <c r="F320">
        <f t="shared" si="4"/>
        <v>55.449999999999989</v>
      </c>
      <c r="G320" t="str">
        <f>IF(F320&gt;(Options!$B$5+Options!$B$6),"C",IF(F320&lt;=(Options!$B$5),"A","B"))</f>
        <v>A</v>
      </c>
    </row>
    <row r="321" spans="1:7" x14ac:dyDescent="0.25">
      <c r="A321" t="s">
        <v>2842</v>
      </c>
      <c r="B321" t="s">
        <v>96</v>
      </c>
      <c r="C321" t="s">
        <v>97</v>
      </c>
      <c r="D321">
        <v>1396</v>
      </c>
      <c r="E321">
        <v>0.94</v>
      </c>
      <c r="F321">
        <f t="shared" si="4"/>
        <v>56.389999999999986</v>
      </c>
      <c r="G321" t="str">
        <f>IF(F321&gt;(Options!$B$5+Options!$B$6),"C",IF(F321&lt;=(Options!$B$5),"A","B"))</f>
        <v>A</v>
      </c>
    </row>
    <row r="322" spans="1:7" x14ac:dyDescent="0.25">
      <c r="A322" t="s">
        <v>2842</v>
      </c>
      <c r="B322" t="s">
        <v>44</v>
      </c>
      <c r="C322" t="s">
        <v>22</v>
      </c>
      <c r="D322">
        <v>1350</v>
      </c>
      <c r="E322">
        <v>0.91</v>
      </c>
      <c r="F322">
        <f t="shared" ref="F322:F385" si="5">SUMIF(A321,A322,F321)+E322</f>
        <v>57.299999999999983</v>
      </c>
      <c r="G322" t="str">
        <f>IF(F322&gt;(Options!$B$5+Options!$B$6),"C",IF(F322&lt;=(Options!$B$5),"A","B"))</f>
        <v>A</v>
      </c>
    </row>
    <row r="323" spans="1:7" x14ac:dyDescent="0.25">
      <c r="A323" t="s">
        <v>2842</v>
      </c>
      <c r="B323" t="s">
        <v>2213</v>
      </c>
      <c r="C323" t="s">
        <v>2214</v>
      </c>
      <c r="D323">
        <v>1299</v>
      </c>
      <c r="E323">
        <v>0.88</v>
      </c>
      <c r="F323">
        <f t="shared" si="5"/>
        <v>58.179999999999986</v>
      </c>
      <c r="G323" t="str">
        <f>IF(F323&gt;(Options!$B$5+Options!$B$6),"C",IF(F323&lt;=(Options!$B$5),"A","B"))</f>
        <v>A</v>
      </c>
    </row>
    <row r="324" spans="1:7" x14ac:dyDescent="0.25">
      <c r="A324" t="s">
        <v>2842</v>
      </c>
      <c r="B324" t="s">
        <v>2295</v>
      </c>
      <c r="C324" t="s">
        <v>22</v>
      </c>
      <c r="D324">
        <v>1190</v>
      </c>
      <c r="E324">
        <v>0.81</v>
      </c>
      <c r="F324">
        <f t="shared" si="5"/>
        <v>58.989999999999988</v>
      </c>
      <c r="G324" t="str">
        <f>IF(F324&gt;(Options!$B$5+Options!$B$6),"C",IF(F324&lt;=(Options!$B$5),"A","B"))</f>
        <v>A</v>
      </c>
    </row>
    <row r="325" spans="1:7" x14ac:dyDescent="0.25">
      <c r="A325" t="s">
        <v>2842</v>
      </c>
      <c r="B325" t="s">
        <v>90</v>
      </c>
      <c r="C325" t="s">
        <v>22</v>
      </c>
      <c r="D325">
        <v>1198</v>
      </c>
      <c r="E325">
        <v>0.81</v>
      </c>
      <c r="F325">
        <f t="shared" si="5"/>
        <v>59.79999999999999</v>
      </c>
      <c r="G325" t="str">
        <f>IF(F325&gt;(Options!$B$5+Options!$B$6),"C",IF(F325&lt;=(Options!$B$5),"A","B"))</f>
        <v>A</v>
      </c>
    </row>
    <row r="326" spans="1:7" x14ac:dyDescent="0.25">
      <c r="A326" t="s">
        <v>2842</v>
      </c>
      <c r="B326" t="s">
        <v>98</v>
      </c>
      <c r="C326" t="s">
        <v>22</v>
      </c>
      <c r="D326">
        <v>1198</v>
      </c>
      <c r="E326">
        <v>0.81</v>
      </c>
      <c r="F326">
        <f t="shared" si="5"/>
        <v>60.609999999999992</v>
      </c>
      <c r="G326" t="str">
        <f>IF(F326&gt;(Options!$B$5+Options!$B$6),"C",IF(F326&lt;=(Options!$B$5),"A","B"))</f>
        <v>A</v>
      </c>
    </row>
    <row r="327" spans="1:7" x14ac:dyDescent="0.25">
      <c r="A327" t="s">
        <v>2842</v>
      </c>
      <c r="B327" t="s">
        <v>158</v>
      </c>
      <c r="C327" t="s">
        <v>157</v>
      </c>
      <c r="D327">
        <v>1090</v>
      </c>
      <c r="E327">
        <v>0.74</v>
      </c>
      <c r="F327">
        <f t="shared" si="5"/>
        <v>61.349999999999994</v>
      </c>
      <c r="G327" t="str">
        <f>IF(F327&gt;(Options!$B$5+Options!$B$6),"C",IF(F327&lt;=(Options!$B$5),"A","B"))</f>
        <v>A</v>
      </c>
    </row>
    <row r="328" spans="1:7" x14ac:dyDescent="0.25">
      <c r="A328" t="s">
        <v>2842</v>
      </c>
      <c r="B328" t="s">
        <v>128</v>
      </c>
      <c r="C328" t="s">
        <v>304</v>
      </c>
      <c r="D328">
        <v>1090</v>
      </c>
      <c r="E328">
        <v>0.74</v>
      </c>
      <c r="F328">
        <f t="shared" si="5"/>
        <v>62.089999999999996</v>
      </c>
      <c r="G328" t="str">
        <f>IF(F328&gt;(Options!$B$5+Options!$B$6),"C",IF(F328&lt;=(Options!$B$5),"A","B"))</f>
        <v>A</v>
      </c>
    </row>
    <row r="329" spans="1:7" x14ac:dyDescent="0.25">
      <c r="A329" t="s">
        <v>2842</v>
      </c>
      <c r="B329" t="s">
        <v>194</v>
      </c>
      <c r="C329" t="s">
        <v>133</v>
      </c>
      <c r="D329">
        <v>1090</v>
      </c>
      <c r="E329">
        <v>0.74</v>
      </c>
      <c r="F329">
        <f t="shared" si="5"/>
        <v>62.83</v>
      </c>
      <c r="G329" t="str">
        <f>IF(F329&gt;(Options!$B$5+Options!$B$6),"C",IF(F329&lt;=(Options!$B$5),"A","B"))</f>
        <v>A</v>
      </c>
    </row>
    <row r="330" spans="1:7" x14ac:dyDescent="0.25">
      <c r="A330" t="s">
        <v>2842</v>
      </c>
      <c r="B330" t="s">
        <v>2228</v>
      </c>
      <c r="C330" t="s">
        <v>2214</v>
      </c>
      <c r="D330">
        <v>1099</v>
      </c>
      <c r="E330">
        <v>0.74</v>
      </c>
      <c r="F330">
        <f t="shared" si="5"/>
        <v>63.57</v>
      </c>
      <c r="G330" t="str">
        <f>IF(F330&gt;(Options!$B$5+Options!$B$6),"C",IF(F330&lt;=(Options!$B$5),"A","B"))</f>
        <v>A</v>
      </c>
    </row>
    <row r="331" spans="1:7" x14ac:dyDescent="0.25">
      <c r="A331" t="s">
        <v>2842</v>
      </c>
      <c r="B331" t="s">
        <v>158</v>
      </c>
      <c r="C331" t="s">
        <v>266</v>
      </c>
      <c r="D331">
        <v>1090</v>
      </c>
      <c r="E331">
        <v>0.74</v>
      </c>
      <c r="F331">
        <f t="shared" si="5"/>
        <v>64.31</v>
      </c>
      <c r="G331" t="str">
        <f>IF(F331&gt;(Options!$B$5+Options!$B$6),"C",IF(F331&lt;=(Options!$B$5),"A","B"))</f>
        <v>A</v>
      </c>
    </row>
    <row r="332" spans="1:7" x14ac:dyDescent="0.25">
      <c r="A332" t="s">
        <v>2842</v>
      </c>
      <c r="B332" t="s">
        <v>199</v>
      </c>
      <c r="C332" t="s">
        <v>22</v>
      </c>
      <c r="D332">
        <v>1058</v>
      </c>
      <c r="E332">
        <v>0.72</v>
      </c>
      <c r="F332">
        <f t="shared" si="5"/>
        <v>65.03</v>
      </c>
      <c r="G332" t="str">
        <f>IF(F332&gt;(Options!$B$5+Options!$B$6),"C",IF(F332&lt;=(Options!$B$5),"A","B"))</f>
        <v>B</v>
      </c>
    </row>
    <row r="333" spans="1:7" x14ac:dyDescent="0.25">
      <c r="A333" t="s">
        <v>2842</v>
      </c>
      <c r="B333" t="s">
        <v>3044</v>
      </c>
      <c r="C333" t="s">
        <v>22</v>
      </c>
      <c r="D333">
        <v>1047</v>
      </c>
      <c r="E333">
        <v>0.71</v>
      </c>
      <c r="F333">
        <f t="shared" si="5"/>
        <v>65.739999999999995</v>
      </c>
      <c r="G333" t="str">
        <f>IF(F333&gt;(Options!$B$5+Options!$B$6),"C",IF(F333&lt;=(Options!$B$5),"A","B"))</f>
        <v>B</v>
      </c>
    </row>
    <row r="334" spans="1:7" x14ac:dyDescent="0.25">
      <c r="A334" t="s">
        <v>2842</v>
      </c>
      <c r="B334" t="s">
        <v>3298</v>
      </c>
      <c r="C334" t="s">
        <v>2216</v>
      </c>
      <c r="D334">
        <v>949</v>
      </c>
      <c r="E334">
        <v>0.64</v>
      </c>
      <c r="F334">
        <f t="shared" si="5"/>
        <v>66.38</v>
      </c>
      <c r="G334" t="str">
        <f>IF(F334&gt;(Options!$B$5+Options!$B$6),"C",IF(F334&lt;=(Options!$B$5),"A","B"))</f>
        <v>B</v>
      </c>
    </row>
    <row r="335" spans="1:7" x14ac:dyDescent="0.25">
      <c r="A335" t="s">
        <v>2842</v>
      </c>
      <c r="B335" t="s">
        <v>3298</v>
      </c>
      <c r="C335" t="s">
        <v>2214</v>
      </c>
      <c r="D335">
        <v>949</v>
      </c>
      <c r="E335">
        <v>0.64</v>
      </c>
      <c r="F335">
        <f t="shared" si="5"/>
        <v>67.02</v>
      </c>
      <c r="G335" t="str">
        <f>IF(F335&gt;(Options!$B$5+Options!$B$6),"C",IF(F335&lt;=(Options!$B$5),"A","B"))</f>
        <v>B</v>
      </c>
    </row>
    <row r="336" spans="1:7" x14ac:dyDescent="0.25">
      <c r="A336" t="s">
        <v>2842</v>
      </c>
      <c r="B336" t="s">
        <v>2204</v>
      </c>
      <c r="C336" t="s">
        <v>22</v>
      </c>
      <c r="D336">
        <v>930</v>
      </c>
      <c r="E336">
        <v>0.63</v>
      </c>
      <c r="F336">
        <f t="shared" si="5"/>
        <v>67.649999999999991</v>
      </c>
      <c r="G336" t="str">
        <f>IF(F336&gt;(Options!$B$5+Options!$B$6),"C",IF(F336&lt;=(Options!$B$5),"A","B"))</f>
        <v>B</v>
      </c>
    </row>
    <row r="337" spans="1:7" x14ac:dyDescent="0.25">
      <c r="A337" t="s">
        <v>2842</v>
      </c>
      <c r="B337" t="s">
        <v>177</v>
      </c>
      <c r="C337" t="s">
        <v>2256</v>
      </c>
      <c r="D337">
        <v>897</v>
      </c>
      <c r="E337">
        <v>0.61</v>
      </c>
      <c r="F337">
        <f t="shared" si="5"/>
        <v>68.259999999999991</v>
      </c>
      <c r="G337" t="str">
        <f>IF(F337&gt;(Options!$B$5+Options!$B$6),"C",IF(F337&lt;=(Options!$B$5),"A","B"))</f>
        <v>B</v>
      </c>
    </row>
    <row r="338" spans="1:7" x14ac:dyDescent="0.25">
      <c r="A338" t="s">
        <v>2842</v>
      </c>
      <c r="B338" t="s">
        <v>177</v>
      </c>
      <c r="C338" t="s">
        <v>340</v>
      </c>
      <c r="D338">
        <v>897</v>
      </c>
      <c r="E338">
        <v>0.61</v>
      </c>
      <c r="F338">
        <f t="shared" si="5"/>
        <v>68.86999999999999</v>
      </c>
      <c r="G338" t="str">
        <f>IF(F338&gt;(Options!$B$5+Options!$B$6),"C",IF(F338&lt;=(Options!$B$5),"A","B"))</f>
        <v>B</v>
      </c>
    </row>
    <row r="339" spans="1:7" x14ac:dyDescent="0.25">
      <c r="A339" t="s">
        <v>2842</v>
      </c>
      <c r="B339" t="s">
        <v>34</v>
      </c>
      <c r="C339" t="s">
        <v>22</v>
      </c>
      <c r="D339">
        <v>890</v>
      </c>
      <c r="E339">
        <v>0.6</v>
      </c>
      <c r="F339">
        <f t="shared" si="5"/>
        <v>69.469999999999985</v>
      </c>
      <c r="G339" t="str">
        <f>IF(F339&gt;(Options!$B$5+Options!$B$6),"C",IF(F339&lt;=(Options!$B$5),"A","B"))</f>
        <v>B</v>
      </c>
    </row>
    <row r="340" spans="1:7" x14ac:dyDescent="0.25">
      <c r="A340" t="s">
        <v>2842</v>
      </c>
      <c r="B340" t="s">
        <v>132</v>
      </c>
      <c r="C340" t="s">
        <v>193</v>
      </c>
      <c r="D340">
        <v>850</v>
      </c>
      <c r="E340">
        <v>0.57999999999999996</v>
      </c>
      <c r="F340">
        <f t="shared" si="5"/>
        <v>70.049999999999983</v>
      </c>
      <c r="G340" t="str">
        <f>IF(F340&gt;(Options!$B$5+Options!$B$6),"C",IF(F340&lt;=(Options!$B$5),"A","B"))</f>
        <v>B</v>
      </c>
    </row>
    <row r="341" spans="1:7" x14ac:dyDescent="0.25">
      <c r="A341" t="s">
        <v>2842</v>
      </c>
      <c r="B341" t="s">
        <v>43</v>
      </c>
      <c r="C341" t="s">
        <v>22</v>
      </c>
      <c r="D341">
        <v>860</v>
      </c>
      <c r="E341">
        <v>0.57999999999999996</v>
      </c>
      <c r="F341">
        <f t="shared" si="5"/>
        <v>70.629999999999981</v>
      </c>
      <c r="G341" t="str">
        <f>IF(F341&gt;(Options!$B$5+Options!$B$6),"C",IF(F341&lt;=(Options!$B$5),"A","B"))</f>
        <v>B</v>
      </c>
    </row>
    <row r="342" spans="1:7" x14ac:dyDescent="0.25">
      <c r="A342" t="s">
        <v>2842</v>
      </c>
      <c r="B342" t="s">
        <v>112</v>
      </c>
      <c r="C342" t="s">
        <v>22</v>
      </c>
      <c r="D342">
        <v>860</v>
      </c>
      <c r="E342">
        <v>0.57999999999999996</v>
      </c>
      <c r="F342">
        <f t="shared" si="5"/>
        <v>71.20999999999998</v>
      </c>
      <c r="G342" t="str">
        <f>IF(F342&gt;(Options!$B$5+Options!$B$6),"C",IF(F342&lt;=(Options!$B$5),"A","B"))</f>
        <v>B</v>
      </c>
    </row>
    <row r="343" spans="1:7" x14ac:dyDescent="0.25">
      <c r="A343" t="s">
        <v>2842</v>
      </c>
      <c r="B343" t="s">
        <v>2217</v>
      </c>
      <c r="C343" t="s">
        <v>2216</v>
      </c>
      <c r="D343">
        <v>849</v>
      </c>
      <c r="E343">
        <v>0.56999999999999995</v>
      </c>
      <c r="F343">
        <f t="shared" si="5"/>
        <v>71.779999999999973</v>
      </c>
      <c r="G343" t="str">
        <f>IF(F343&gt;(Options!$B$5+Options!$B$6),"C",IF(F343&lt;=(Options!$B$5),"A","B"))</f>
        <v>B</v>
      </c>
    </row>
    <row r="344" spans="1:7" x14ac:dyDescent="0.25">
      <c r="A344" t="s">
        <v>2842</v>
      </c>
      <c r="B344" t="s">
        <v>3049</v>
      </c>
      <c r="C344" t="s">
        <v>3050</v>
      </c>
      <c r="D344">
        <v>849</v>
      </c>
      <c r="E344">
        <v>0.56999999999999995</v>
      </c>
      <c r="F344">
        <f t="shared" si="5"/>
        <v>72.349999999999966</v>
      </c>
      <c r="G344" t="str">
        <f>IF(F344&gt;(Options!$B$5+Options!$B$6),"C",IF(F344&lt;=(Options!$B$5),"A","B"))</f>
        <v>B</v>
      </c>
    </row>
    <row r="345" spans="1:7" x14ac:dyDescent="0.25">
      <c r="A345" t="s">
        <v>2842</v>
      </c>
      <c r="B345" t="s">
        <v>2217</v>
      </c>
      <c r="C345" t="s">
        <v>2219</v>
      </c>
      <c r="D345">
        <v>849</v>
      </c>
      <c r="E345">
        <v>0.56999999999999995</v>
      </c>
      <c r="F345">
        <f t="shared" si="5"/>
        <v>72.919999999999959</v>
      </c>
      <c r="G345" t="str">
        <f>IF(F345&gt;(Options!$B$5+Options!$B$6),"C",IF(F345&lt;=(Options!$B$5),"A","B"))</f>
        <v>B</v>
      </c>
    </row>
    <row r="346" spans="1:7" x14ac:dyDescent="0.25">
      <c r="A346" t="s">
        <v>2842</v>
      </c>
      <c r="B346" t="s">
        <v>2257</v>
      </c>
      <c r="C346" t="s">
        <v>2214</v>
      </c>
      <c r="D346">
        <v>799</v>
      </c>
      <c r="E346">
        <v>0.54</v>
      </c>
      <c r="F346">
        <f t="shared" si="5"/>
        <v>73.459999999999965</v>
      </c>
      <c r="G346" t="str">
        <f>IF(F346&gt;(Options!$B$5+Options!$B$6),"C",IF(F346&lt;=(Options!$B$5),"A","B"))</f>
        <v>B</v>
      </c>
    </row>
    <row r="347" spans="1:7" x14ac:dyDescent="0.25">
      <c r="A347" t="s">
        <v>2842</v>
      </c>
      <c r="B347" t="s">
        <v>3303</v>
      </c>
      <c r="C347" t="s">
        <v>22</v>
      </c>
      <c r="D347">
        <v>798</v>
      </c>
      <c r="E347">
        <v>0.54</v>
      </c>
      <c r="F347">
        <f t="shared" si="5"/>
        <v>73.999999999999972</v>
      </c>
      <c r="G347" t="str">
        <f>IF(F347&gt;(Options!$B$5+Options!$B$6),"C",IF(F347&lt;=(Options!$B$5),"A","B"))</f>
        <v>B</v>
      </c>
    </row>
    <row r="348" spans="1:7" x14ac:dyDescent="0.25">
      <c r="A348" t="s">
        <v>2842</v>
      </c>
      <c r="B348" t="s">
        <v>326</v>
      </c>
      <c r="C348" t="s">
        <v>22</v>
      </c>
      <c r="D348">
        <v>798</v>
      </c>
      <c r="E348">
        <v>0.54</v>
      </c>
      <c r="F348">
        <f t="shared" si="5"/>
        <v>74.539999999999978</v>
      </c>
      <c r="G348" t="str">
        <f>IF(F348&gt;(Options!$B$5+Options!$B$6),"C",IF(F348&lt;=(Options!$B$5),"A","B"))</f>
        <v>B</v>
      </c>
    </row>
    <row r="349" spans="1:7" x14ac:dyDescent="0.25">
      <c r="A349" t="s">
        <v>2842</v>
      </c>
      <c r="B349" t="s">
        <v>125</v>
      </c>
      <c r="C349" t="s">
        <v>22</v>
      </c>
      <c r="D349">
        <v>790</v>
      </c>
      <c r="E349">
        <v>0.53</v>
      </c>
      <c r="F349">
        <f t="shared" si="5"/>
        <v>75.069999999999979</v>
      </c>
      <c r="G349" t="str">
        <f>IF(F349&gt;(Options!$B$5+Options!$B$6),"C",IF(F349&lt;=(Options!$B$5),"A","B"))</f>
        <v>B</v>
      </c>
    </row>
    <row r="350" spans="1:7" x14ac:dyDescent="0.25">
      <c r="A350" t="s">
        <v>2842</v>
      </c>
      <c r="B350" t="s">
        <v>45</v>
      </c>
      <c r="C350" t="s">
        <v>22</v>
      </c>
      <c r="D350">
        <v>769</v>
      </c>
      <c r="E350">
        <v>0.52</v>
      </c>
      <c r="F350">
        <f t="shared" si="5"/>
        <v>75.589999999999975</v>
      </c>
      <c r="G350" t="str">
        <f>IF(F350&gt;(Options!$B$5+Options!$B$6),"C",IF(F350&lt;=(Options!$B$5),"A","B"))</f>
        <v>B</v>
      </c>
    </row>
    <row r="351" spans="1:7" x14ac:dyDescent="0.25">
      <c r="A351" t="s">
        <v>2842</v>
      </c>
      <c r="B351" t="s">
        <v>2245</v>
      </c>
      <c r="C351" t="s">
        <v>2243</v>
      </c>
      <c r="D351">
        <v>750</v>
      </c>
      <c r="E351">
        <v>0.51</v>
      </c>
      <c r="F351">
        <f t="shared" si="5"/>
        <v>76.09999999999998</v>
      </c>
      <c r="G351" t="str">
        <f>IF(F351&gt;(Options!$B$5+Options!$B$6),"C",IF(F351&lt;=(Options!$B$5),"A","B"))</f>
        <v>B</v>
      </c>
    </row>
    <row r="352" spans="1:7" x14ac:dyDescent="0.25">
      <c r="A352" t="s">
        <v>2842</v>
      </c>
      <c r="B352" t="s">
        <v>216</v>
      </c>
      <c r="C352" t="s">
        <v>22</v>
      </c>
      <c r="D352">
        <v>749</v>
      </c>
      <c r="E352">
        <v>0.51</v>
      </c>
      <c r="F352">
        <f t="shared" si="5"/>
        <v>76.609999999999985</v>
      </c>
      <c r="G352" t="str">
        <f>IF(F352&gt;(Options!$B$5+Options!$B$6),"C",IF(F352&lt;=(Options!$B$5),"A","B"))</f>
        <v>B</v>
      </c>
    </row>
    <row r="353" spans="1:7" x14ac:dyDescent="0.25">
      <c r="A353" t="s">
        <v>2842</v>
      </c>
      <c r="B353" t="s">
        <v>2749</v>
      </c>
      <c r="C353" t="s">
        <v>22</v>
      </c>
      <c r="D353">
        <v>747</v>
      </c>
      <c r="E353">
        <v>0.51</v>
      </c>
      <c r="F353">
        <f t="shared" si="5"/>
        <v>77.11999999999999</v>
      </c>
      <c r="G353" t="str">
        <f>IF(F353&gt;(Options!$B$5+Options!$B$6),"C",IF(F353&lt;=(Options!$B$5),"A","B"))</f>
        <v>B</v>
      </c>
    </row>
    <row r="354" spans="1:7" x14ac:dyDescent="0.25">
      <c r="A354" t="s">
        <v>2842</v>
      </c>
      <c r="B354" t="s">
        <v>2230</v>
      </c>
      <c r="C354" t="s">
        <v>2216</v>
      </c>
      <c r="D354">
        <v>649</v>
      </c>
      <c r="E354">
        <v>0.44</v>
      </c>
      <c r="F354">
        <f t="shared" si="5"/>
        <v>77.559999999999988</v>
      </c>
      <c r="G354" t="str">
        <f>IF(F354&gt;(Options!$B$5+Options!$B$6),"C",IF(F354&lt;=(Options!$B$5),"A","B"))</f>
        <v>B</v>
      </c>
    </row>
    <row r="355" spans="1:7" x14ac:dyDescent="0.25">
      <c r="A355" t="s">
        <v>2842</v>
      </c>
      <c r="B355" t="s">
        <v>2230</v>
      </c>
      <c r="C355" t="s">
        <v>2214</v>
      </c>
      <c r="D355">
        <v>649</v>
      </c>
      <c r="E355">
        <v>0.44</v>
      </c>
      <c r="F355">
        <f t="shared" si="5"/>
        <v>77.999999999999986</v>
      </c>
      <c r="G355" t="str">
        <f>IF(F355&gt;(Options!$B$5+Options!$B$6),"C",IF(F355&lt;=(Options!$B$5),"A","B"))</f>
        <v>B</v>
      </c>
    </row>
    <row r="356" spans="1:7" x14ac:dyDescent="0.25">
      <c r="A356" t="s">
        <v>2842</v>
      </c>
      <c r="B356" t="s">
        <v>283</v>
      </c>
      <c r="C356" t="s">
        <v>22</v>
      </c>
      <c r="D356">
        <v>629</v>
      </c>
      <c r="E356">
        <v>0.43</v>
      </c>
      <c r="F356">
        <f t="shared" si="5"/>
        <v>78.429999999999993</v>
      </c>
      <c r="G356" t="str">
        <f>IF(F356&gt;(Options!$B$5+Options!$B$6),"C",IF(F356&lt;=(Options!$B$5),"A","B"))</f>
        <v>B</v>
      </c>
    </row>
    <row r="357" spans="1:7" x14ac:dyDescent="0.25">
      <c r="A357" t="s">
        <v>2842</v>
      </c>
      <c r="B357" t="s">
        <v>2245</v>
      </c>
      <c r="C357" t="s">
        <v>2246</v>
      </c>
      <c r="D357">
        <v>639</v>
      </c>
      <c r="E357">
        <v>0.43</v>
      </c>
      <c r="F357">
        <f t="shared" si="5"/>
        <v>78.86</v>
      </c>
      <c r="G357" t="str">
        <f>IF(F357&gt;(Options!$B$5+Options!$B$6),"C",IF(F357&lt;=(Options!$B$5),"A","B"))</f>
        <v>B</v>
      </c>
    </row>
    <row r="358" spans="1:7" x14ac:dyDescent="0.25">
      <c r="A358" t="s">
        <v>2842</v>
      </c>
      <c r="B358" t="s">
        <v>91</v>
      </c>
      <c r="C358" t="s">
        <v>22</v>
      </c>
      <c r="D358">
        <v>599</v>
      </c>
      <c r="E358">
        <v>0.41</v>
      </c>
      <c r="F358">
        <f t="shared" si="5"/>
        <v>79.27</v>
      </c>
      <c r="G358" t="str">
        <f>IF(F358&gt;(Options!$B$5+Options!$B$6),"C",IF(F358&lt;=(Options!$B$5),"A","B"))</f>
        <v>B</v>
      </c>
    </row>
    <row r="359" spans="1:7" x14ac:dyDescent="0.25">
      <c r="A359" t="s">
        <v>2842</v>
      </c>
      <c r="B359" t="s">
        <v>124</v>
      </c>
      <c r="C359" t="s">
        <v>22</v>
      </c>
      <c r="D359">
        <v>599</v>
      </c>
      <c r="E359">
        <v>0.41</v>
      </c>
      <c r="F359">
        <f t="shared" si="5"/>
        <v>79.679999999999993</v>
      </c>
      <c r="G359" t="str">
        <f>IF(F359&gt;(Options!$B$5+Options!$B$6),"C",IF(F359&lt;=(Options!$B$5),"A","B"))</f>
        <v>B</v>
      </c>
    </row>
    <row r="360" spans="1:7" x14ac:dyDescent="0.25">
      <c r="A360" t="s">
        <v>2842</v>
      </c>
      <c r="B360" t="s">
        <v>145</v>
      </c>
      <c r="C360" t="s">
        <v>258</v>
      </c>
      <c r="D360">
        <v>595</v>
      </c>
      <c r="E360">
        <v>0.4</v>
      </c>
      <c r="F360">
        <f t="shared" si="5"/>
        <v>80.08</v>
      </c>
      <c r="G360" t="str">
        <f>IF(F360&gt;(Options!$B$5+Options!$B$6),"C",IF(F360&lt;=(Options!$B$5),"A","B"))</f>
        <v>B</v>
      </c>
    </row>
    <row r="361" spans="1:7" x14ac:dyDescent="0.25">
      <c r="A361" t="s">
        <v>2842</v>
      </c>
      <c r="B361" t="s">
        <v>132</v>
      </c>
      <c r="C361" t="s">
        <v>133</v>
      </c>
      <c r="D361">
        <v>595</v>
      </c>
      <c r="E361">
        <v>0.4</v>
      </c>
      <c r="F361">
        <f t="shared" si="5"/>
        <v>80.48</v>
      </c>
      <c r="G361" t="str">
        <f>IF(F361&gt;(Options!$B$5+Options!$B$6),"C",IF(F361&lt;=(Options!$B$5),"A","B"))</f>
        <v>B</v>
      </c>
    </row>
    <row r="362" spans="1:7" x14ac:dyDescent="0.25">
      <c r="A362" t="s">
        <v>2842</v>
      </c>
      <c r="B362" t="s">
        <v>156</v>
      </c>
      <c r="C362" t="s">
        <v>22</v>
      </c>
      <c r="D362">
        <v>597</v>
      </c>
      <c r="E362">
        <v>0.4</v>
      </c>
      <c r="F362">
        <f t="shared" si="5"/>
        <v>80.88000000000001</v>
      </c>
      <c r="G362" t="str">
        <f>IF(F362&gt;(Options!$B$5+Options!$B$6),"C",IF(F362&lt;=(Options!$B$5),"A","B"))</f>
        <v>B</v>
      </c>
    </row>
    <row r="363" spans="1:7" x14ac:dyDescent="0.25">
      <c r="A363" t="s">
        <v>2842</v>
      </c>
      <c r="B363" t="s">
        <v>58</v>
      </c>
      <c r="C363" t="s">
        <v>22</v>
      </c>
      <c r="D363">
        <v>585</v>
      </c>
      <c r="E363">
        <v>0.4</v>
      </c>
      <c r="F363">
        <f t="shared" si="5"/>
        <v>81.280000000000015</v>
      </c>
      <c r="G363" t="str">
        <f>IF(F363&gt;(Options!$B$5+Options!$B$6),"C",IF(F363&lt;=(Options!$B$5),"A","B"))</f>
        <v>B</v>
      </c>
    </row>
    <row r="364" spans="1:7" x14ac:dyDescent="0.25">
      <c r="A364" t="s">
        <v>2842</v>
      </c>
      <c r="B364" t="s">
        <v>177</v>
      </c>
      <c r="C364" t="s">
        <v>2202</v>
      </c>
      <c r="D364">
        <v>598</v>
      </c>
      <c r="E364">
        <v>0.4</v>
      </c>
      <c r="F364">
        <f t="shared" si="5"/>
        <v>81.680000000000021</v>
      </c>
      <c r="G364" t="str">
        <f>IF(F364&gt;(Options!$B$5+Options!$B$6),"C",IF(F364&lt;=(Options!$B$5),"A","B"))</f>
        <v>B</v>
      </c>
    </row>
    <row r="365" spans="1:7" x14ac:dyDescent="0.25">
      <c r="A365" t="s">
        <v>2842</v>
      </c>
      <c r="B365" t="s">
        <v>274</v>
      </c>
      <c r="C365" t="s">
        <v>22</v>
      </c>
      <c r="D365">
        <v>590</v>
      </c>
      <c r="E365">
        <v>0.4</v>
      </c>
      <c r="F365">
        <f t="shared" si="5"/>
        <v>82.080000000000027</v>
      </c>
      <c r="G365" t="str">
        <f>IF(F365&gt;(Options!$B$5+Options!$B$6),"C",IF(F365&lt;=(Options!$B$5),"A","B"))</f>
        <v>B</v>
      </c>
    </row>
    <row r="366" spans="1:7" x14ac:dyDescent="0.25">
      <c r="A366" t="s">
        <v>2842</v>
      </c>
      <c r="B366" t="s">
        <v>177</v>
      </c>
      <c r="C366" t="s">
        <v>2203</v>
      </c>
      <c r="D366">
        <v>598</v>
      </c>
      <c r="E366">
        <v>0.4</v>
      </c>
      <c r="F366">
        <f t="shared" si="5"/>
        <v>82.480000000000032</v>
      </c>
      <c r="G366" t="str">
        <f>IF(F366&gt;(Options!$B$5+Options!$B$6),"C",IF(F366&lt;=(Options!$B$5),"A","B"))</f>
        <v>B</v>
      </c>
    </row>
    <row r="367" spans="1:7" x14ac:dyDescent="0.25">
      <c r="A367" t="s">
        <v>2842</v>
      </c>
      <c r="B367" t="s">
        <v>177</v>
      </c>
      <c r="C367" t="s">
        <v>342</v>
      </c>
      <c r="D367">
        <v>598</v>
      </c>
      <c r="E367">
        <v>0.4</v>
      </c>
      <c r="F367">
        <f t="shared" si="5"/>
        <v>82.880000000000038</v>
      </c>
      <c r="G367" t="str">
        <f>IF(F367&gt;(Options!$B$5+Options!$B$6),"C",IF(F367&lt;=(Options!$B$5),"A","B"))</f>
        <v>B</v>
      </c>
    </row>
    <row r="368" spans="1:7" x14ac:dyDescent="0.25">
      <c r="A368" t="s">
        <v>2842</v>
      </c>
      <c r="B368" t="s">
        <v>177</v>
      </c>
      <c r="C368" t="s">
        <v>2312</v>
      </c>
      <c r="D368">
        <v>598</v>
      </c>
      <c r="E368">
        <v>0.4</v>
      </c>
      <c r="F368">
        <f t="shared" si="5"/>
        <v>83.280000000000044</v>
      </c>
      <c r="G368" t="str">
        <f>IF(F368&gt;(Options!$B$5+Options!$B$6),"C",IF(F368&lt;=(Options!$B$5),"A","B"))</f>
        <v>B</v>
      </c>
    </row>
    <row r="369" spans="1:7" x14ac:dyDescent="0.25">
      <c r="A369" t="s">
        <v>2842</v>
      </c>
      <c r="B369" t="s">
        <v>330</v>
      </c>
      <c r="C369" t="s">
        <v>22</v>
      </c>
      <c r="D369">
        <v>578</v>
      </c>
      <c r="E369">
        <v>0.39</v>
      </c>
      <c r="F369">
        <f t="shared" si="5"/>
        <v>83.670000000000044</v>
      </c>
      <c r="G369" t="str">
        <f>IF(F369&gt;(Options!$B$5+Options!$B$6),"C",IF(F369&lt;=(Options!$B$5),"A","B"))</f>
        <v>B</v>
      </c>
    </row>
    <row r="370" spans="1:7" x14ac:dyDescent="0.25">
      <c r="A370" t="s">
        <v>2842</v>
      </c>
      <c r="B370" t="s">
        <v>2289</v>
      </c>
      <c r="C370" t="s">
        <v>22</v>
      </c>
      <c r="D370">
        <v>569</v>
      </c>
      <c r="E370">
        <v>0.39</v>
      </c>
      <c r="F370">
        <f t="shared" si="5"/>
        <v>84.060000000000045</v>
      </c>
      <c r="G370" t="str">
        <f>IF(F370&gt;(Options!$B$5+Options!$B$6),"C",IF(F370&lt;=(Options!$B$5),"A","B"))</f>
        <v>B</v>
      </c>
    </row>
    <row r="371" spans="1:7" x14ac:dyDescent="0.25">
      <c r="A371" t="s">
        <v>2842</v>
      </c>
      <c r="B371" t="s">
        <v>2242</v>
      </c>
      <c r="C371" t="s">
        <v>2243</v>
      </c>
      <c r="D371">
        <v>539</v>
      </c>
      <c r="E371">
        <v>0.36</v>
      </c>
      <c r="F371">
        <f t="shared" si="5"/>
        <v>84.420000000000044</v>
      </c>
      <c r="G371" t="str">
        <f>IF(F371&gt;(Options!$B$5+Options!$B$6),"C",IF(F371&lt;=(Options!$B$5),"A","B"))</f>
        <v>B</v>
      </c>
    </row>
    <row r="372" spans="1:7" x14ac:dyDescent="0.25">
      <c r="A372" t="s">
        <v>2842</v>
      </c>
      <c r="B372" t="s">
        <v>328</v>
      </c>
      <c r="C372" t="s">
        <v>22</v>
      </c>
      <c r="D372">
        <v>525</v>
      </c>
      <c r="E372">
        <v>0.36</v>
      </c>
      <c r="F372">
        <f t="shared" si="5"/>
        <v>84.780000000000044</v>
      </c>
      <c r="G372" t="str">
        <f>IF(F372&gt;(Options!$B$5+Options!$B$6),"C",IF(F372&lt;=(Options!$B$5),"A","B"))</f>
        <v>B</v>
      </c>
    </row>
    <row r="373" spans="1:7" x14ac:dyDescent="0.25">
      <c r="A373" t="s">
        <v>2842</v>
      </c>
      <c r="B373" t="s">
        <v>81</v>
      </c>
      <c r="C373" t="s">
        <v>22</v>
      </c>
      <c r="D373">
        <v>537</v>
      </c>
      <c r="E373">
        <v>0.36</v>
      </c>
      <c r="F373">
        <f t="shared" si="5"/>
        <v>85.140000000000043</v>
      </c>
      <c r="G373" t="str">
        <f>IF(F373&gt;(Options!$B$5+Options!$B$6),"C",IF(F373&lt;=(Options!$B$5),"A","B"))</f>
        <v>C</v>
      </c>
    </row>
    <row r="374" spans="1:7" x14ac:dyDescent="0.25">
      <c r="A374" t="s">
        <v>2842</v>
      </c>
      <c r="B374" t="s">
        <v>2242</v>
      </c>
      <c r="C374" t="s">
        <v>2216</v>
      </c>
      <c r="D374">
        <v>539</v>
      </c>
      <c r="E374">
        <v>0.36</v>
      </c>
      <c r="F374">
        <f t="shared" si="5"/>
        <v>85.500000000000043</v>
      </c>
      <c r="G374" t="str">
        <f>IF(F374&gt;(Options!$B$5+Options!$B$6),"C",IF(F374&lt;=(Options!$B$5),"A","B"))</f>
        <v>C</v>
      </c>
    </row>
    <row r="375" spans="1:7" x14ac:dyDescent="0.25">
      <c r="A375" t="s">
        <v>2842</v>
      </c>
      <c r="B375" t="s">
        <v>303</v>
      </c>
      <c r="C375" t="s">
        <v>22</v>
      </c>
      <c r="D375">
        <v>507</v>
      </c>
      <c r="E375">
        <v>0.34</v>
      </c>
      <c r="F375">
        <f t="shared" si="5"/>
        <v>85.840000000000046</v>
      </c>
      <c r="G375" t="str">
        <f>IF(F375&gt;(Options!$B$5+Options!$B$6),"C",IF(F375&lt;=(Options!$B$5),"A","B"))</f>
        <v>C</v>
      </c>
    </row>
    <row r="376" spans="1:7" x14ac:dyDescent="0.25">
      <c r="A376" t="s">
        <v>2842</v>
      </c>
      <c r="B376" t="s">
        <v>334</v>
      </c>
      <c r="C376" t="s">
        <v>22</v>
      </c>
      <c r="D376">
        <v>507</v>
      </c>
      <c r="E376">
        <v>0.34</v>
      </c>
      <c r="F376">
        <f t="shared" si="5"/>
        <v>86.180000000000049</v>
      </c>
      <c r="G376" t="str">
        <f>IF(F376&gt;(Options!$B$5+Options!$B$6),"C",IF(F376&lt;=(Options!$B$5),"A","B"))</f>
        <v>C</v>
      </c>
    </row>
    <row r="377" spans="1:7" x14ac:dyDescent="0.25">
      <c r="A377" t="s">
        <v>2842</v>
      </c>
      <c r="B377" t="s">
        <v>143</v>
      </c>
      <c r="C377" t="s">
        <v>22</v>
      </c>
      <c r="D377">
        <v>498</v>
      </c>
      <c r="E377">
        <v>0.34</v>
      </c>
      <c r="F377">
        <f t="shared" si="5"/>
        <v>86.520000000000053</v>
      </c>
      <c r="G377" t="str">
        <f>IF(F377&gt;(Options!$B$5+Options!$B$6),"C",IF(F377&lt;=(Options!$B$5),"A","B"))</f>
        <v>C</v>
      </c>
    </row>
    <row r="378" spans="1:7" x14ac:dyDescent="0.25">
      <c r="A378" t="s">
        <v>2842</v>
      </c>
      <c r="B378" t="s">
        <v>134</v>
      </c>
      <c r="C378" t="s">
        <v>135</v>
      </c>
      <c r="D378">
        <v>499</v>
      </c>
      <c r="E378">
        <v>0.34</v>
      </c>
      <c r="F378">
        <f t="shared" si="5"/>
        <v>86.860000000000056</v>
      </c>
      <c r="G378" t="str">
        <f>IF(F378&gt;(Options!$B$5+Options!$B$6),"C",IF(F378&lt;=(Options!$B$5),"A","B"))</f>
        <v>C</v>
      </c>
    </row>
    <row r="379" spans="1:7" x14ac:dyDescent="0.25">
      <c r="A379" t="s">
        <v>2842</v>
      </c>
      <c r="B379" t="s">
        <v>37</v>
      </c>
      <c r="C379" t="s">
        <v>22</v>
      </c>
      <c r="D379">
        <v>498</v>
      </c>
      <c r="E379">
        <v>0.34</v>
      </c>
      <c r="F379">
        <f t="shared" si="5"/>
        <v>87.20000000000006</v>
      </c>
      <c r="G379" t="str">
        <f>IF(F379&gt;(Options!$B$5+Options!$B$6),"C",IF(F379&lt;=(Options!$B$5),"A","B"))</f>
        <v>C</v>
      </c>
    </row>
    <row r="380" spans="1:7" x14ac:dyDescent="0.25">
      <c r="A380" t="s">
        <v>2842</v>
      </c>
      <c r="B380" t="s">
        <v>175</v>
      </c>
      <c r="C380" t="s">
        <v>337</v>
      </c>
      <c r="D380">
        <v>499</v>
      </c>
      <c r="E380">
        <v>0.34</v>
      </c>
      <c r="F380">
        <f t="shared" si="5"/>
        <v>87.540000000000063</v>
      </c>
      <c r="G380" t="str">
        <f>IF(F380&gt;(Options!$B$5+Options!$B$6),"C",IF(F380&lt;=(Options!$B$5),"A","B"))</f>
        <v>C</v>
      </c>
    </row>
    <row r="381" spans="1:7" x14ac:dyDescent="0.25">
      <c r="A381" t="s">
        <v>2842</v>
      </c>
      <c r="B381" t="s">
        <v>175</v>
      </c>
      <c r="C381" t="s">
        <v>3439</v>
      </c>
      <c r="D381">
        <v>499</v>
      </c>
      <c r="E381">
        <v>0.34</v>
      </c>
      <c r="F381">
        <f t="shared" si="5"/>
        <v>87.880000000000067</v>
      </c>
      <c r="G381" t="str">
        <f>IF(F381&gt;(Options!$B$5+Options!$B$6),"C",IF(F381&lt;=(Options!$B$5),"A","B"))</f>
        <v>C</v>
      </c>
    </row>
    <row r="382" spans="1:7" x14ac:dyDescent="0.25">
      <c r="A382" t="s">
        <v>2842</v>
      </c>
      <c r="B382" t="s">
        <v>161</v>
      </c>
      <c r="C382" t="s">
        <v>22</v>
      </c>
      <c r="D382">
        <v>499</v>
      </c>
      <c r="E382">
        <v>0.34</v>
      </c>
      <c r="F382">
        <f t="shared" si="5"/>
        <v>88.22000000000007</v>
      </c>
      <c r="G382" t="str">
        <f>IF(F382&gt;(Options!$B$5+Options!$B$6),"C",IF(F382&lt;=(Options!$B$5),"A","B"))</f>
        <v>C</v>
      </c>
    </row>
    <row r="383" spans="1:7" x14ac:dyDescent="0.25">
      <c r="A383" t="s">
        <v>2842</v>
      </c>
      <c r="B383" t="s">
        <v>175</v>
      </c>
      <c r="C383" t="s">
        <v>2252</v>
      </c>
      <c r="D383">
        <v>499</v>
      </c>
      <c r="E383">
        <v>0.34</v>
      </c>
      <c r="F383">
        <f t="shared" si="5"/>
        <v>88.560000000000073</v>
      </c>
      <c r="G383" t="str">
        <f>IF(F383&gt;(Options!$B$5+Options!$B$6),"C",IF(F383&lt;=(Options!$B$5),"A","B"))</f>
        <v>C</v>
      </c>
    </row>
    <row r="384" spans="1:7" x14ac:dyDescent="0.25">
      <c r="A384" t="s">
        <v>2842</v>
      </c>
      <c r="B384" t="s">
        <v>67</v>
      </c>
      <c r="C384" t="s">
        <v>22</v>
      </c>
      <c r="D384">
        <v>458</v>
      </c>
      <c r="E384">
        <v>0.31</v>
      </c>
      <c r="F384">
        <f t="shared" si="5"/>
        <v>88.870000000000076</v>
      </c>
      <c r="G384" t="str">
        <f>IF(F384&gt;(Options!$B$5+Options!$B$6),"C",IF(F384&lt;=(Options!$B$5),"A","B"))</f>
        <v>C</v>
      </c>
    </row>
    <row r="385" spans="1:7" x14ac:dyDescent="0.25">
      <c r="A385" t="s">
        <v>2842</v>
      </c>
      <c r="B385" t="s">
        <v>197</v>
      </c>
      <c r="C385" t="s">
        <v>22</v>
      </c>
      <c r="D385">
        <v>448</v>
      </c>
      <c r="E385">
        <v>0.3</v>
      </c>
      <c r="F385">
        <f t="shared" si="5"/>
        <v>89.170000000000073</v>
      </c>
      <c r="G385" t="str">
        <f>IF(F385&gt;(Options!$B$5+Options!$B$6),"C",IF(F385&lt;=(Options!$B$5),"A","B"))</f>
        <v>C</v>
      </c>
    </row>
    <row r="386" spans="1:7" x14ac:dyDescent="0.25">
      <c r="A386" t="s">
        <v>2842</v>
      </c>
      <c r="B386" t="s">
        <v>28</v>
      </c>
      <c r="C386" t="s">
        <v>22</v>
      </c>
      <c r="D386">
        <v>447</v>
      </c>
      <c r="E386">
        <v>0.3</v>
      </c>
      <c r="F386">
        <f t="shared" ref="F386:F449" si="6">SUMIF(A385,A386,F385)+E386</f>
        <v>89.47000000000007</v>
      </c>
      <c r="G386" t="str">
        <f>IF(F386&gt;(Options!$B$5+Options!$B$6),"C",IF(F386&lt;=(Options!$B$5),"A","B"))</f>
        <v>C</v>
      </c>
    </row>
    <row r="387" spans="1:7" x14ac:dyDescent="0.25">
      <c r="A387" t="s">
        <v>2842</v>
      </c>
      <c r="B387" t="s">
        <v>333</v>
      </c>
      <c r="C387" t="s">
        <v>22</v>
      </c>
      <c r="D387">
        <v>447</v>
      </c>
      <c r="E387">
        <v>0.3</v>
      </c>
      <c r="F387">
        <f t="shared" si="6"/>
        <v>89.770000000000067</v>
      </c>
      <c r="G387" t="str">
        <f>IF(F387&gt;(Options!$B$5+Options!$B$6),"C",IF(F387&lt;=(Options!$B$5),"A","B"))</f>
        <v>C</v>
      </c>
    </row>
    <row r="388" spans="1:7" x14ac:dyDescent="0.25">
      <c r="A388" t="s">
        <v>2842</v>
      </c>
      <c r="B388" t="s">
        <v>211</v>
      </c>
      <c r="C388" t="s">
        <v>22</v>
      </c>
      <c r="D388">
        <v>429</v>
      </c>
      <c r="E388">
        <v>0.28999999999999998</v>
      </c>
      <c r="F388">
        <f t="shared" si="6"/>
        <v>90.060000000000073</v>
      </c>
      <c r="G388" t="str">
        <f>IF(F388&gt;(Options!$B$5+Options!$B$6),"C",IF(F388&lt;=(Options!$B$5),"A","B"))</f>
        <v>C</v>
      </c>
    </row>
    <row r="389" spans="1:7" x14ac:dyDescent="0.25">
      <c r="A389" t="s">
        <v>2842</v>
      </c>
      <c r="B389" t="s">
        <v>2314</v>
      </c>
      <c r="C389" t="s">
        <v>22</v>
      </c>
      <c r="D389">
        <v>399</v>
      </c>
      <c r="E389">
        <v>0.27</v>
      </c>
      <c r="F389">
        <f t="shared" si="6"/>
        <v>90.330000000000069</v>
      </c>
      <c r="G389" t="str">
        <f>IF(F389&gt;(Options!$B$5+Options!$B$6),"C",IF(F389&lt;=(Options!$B$5),"A","B"))</f>
        <v>C</v>
      </c>
    </row>
    <row r="390" spans="1:7" x14ac:dyDescent="0.25">
      <c r="A390" t="s">
        <v>2842</v>
      </c>
      <c r="B390" t="s">
        <v>32</v>
      </c>
      <c r="C390" t="s">
        <v>22</v>
      </c>
      <c r="D390">
        <v>395</v>
      </c>
      <c r="E390">
        <v>0.27</v>
      </c>
      <c r="F390">
        <f t="shared" si="6"/>
        <v>90.600000000000065</v>
      </c>
      <c r="G390" t="str">
        <f>IF(F390&gt;(Options!$B$5+Options!$B$6),"C",IF(F390&lt;=(Options!$B$5),"A","B"))</f>
        <v>C</v>
      </c>
    </row>
    <row r="391" spans="1:7" x14ac:dyDescent="0.25">
      <c r="A391" t="s">
        <v>2842</v>
      </c>
      <c r="B391" t="s">
        <v>101</v>
      </c>
      <c r="C391" t="s">
        <v>22</v>
      </c>
      <c r="D391">
        <v>390</v>
      </c>
      <c r="E391">
        <v>0.26</v>
      </c>
      <c r="F391">
        <f t="shared" si="6"/>
        <v>90.86000000000007</v>
      </c>
      <c r="G391" t="str">
        <f>IF(F391&gt;(Options!$B$5+Options!$B$6),"C",IF(F391&lt;=(Options!$B$5),"A","B"))</f>
        <v>C</v>
      </c>
    </row>
    <row r="392" spans="1:7" x14ac:dyDescent="0.25">
      <c r="A392" t="s">
        <v>2842</v>
      </c>
      <c r="B392" t="s">
        <v>152</v>
      </c>
      <c r="C392" t="s">
        <v>22</v>
      </c>
      <c r="D392">
        <v>375</v>
      </c>
      <c r="E392">
        <v>0.25</v>
      </c>
      <c r="F392">
        <f t="shared" si="6"/>
        <v>91.11000000000007</v>
      </c>
      <c r="G392" t="str">
        <f>IF(F392&gt;(Options!$B$5+Options!$B$6),"C",IF(F392&lt;=(Options!$B$5),"A","B"))</f>
        <v>C</v>
      </c>
    </row>
    <row r="393" spans="1:7" x14ac:dyDescent="0.25">
      <c r="A393" t="s">
        <v>2842</v>
      </c>
      <c r="B393" t="s">
        <v>46</v>
      </c>
      <c r="C393" t="s">
        <v>22</v>
      </c>
      <c r="D393">
        <v>349</v>
      </c>
      <c r="E393">
        <v>0.24</v>
      </c>
      <c r="F393">
        <f t="shared" si="6"/>
        <v>91.350000000000065</v>
      </c>
      <c r="G393" t="str">
        <f>IF(F393&gt;(Options!$B$5+Options!$B$6),"C",IF(F393&lt;=(Options!$B$5),"A","B"))</f>
        <v>C</v>
      </c>
    </row>
    <row r="394" spans="1:7" x14ac:dyDescent="0.25">
      <c r="A394" t="s">
        <v>2842</v>
      </c>
      <c r="B394" t="s">
        <v>2302</v>
      </c>
      <c r="C394" t="s">
        <v>22</v>
      </c>
      <c r="D394">
        <v>350</v>
      </c>
      <c r="E394">
        <v>0.24</v>
      </c>
      <c r="F394">
        <f t="shared" si="6"/>
        <v>91.59000000000006</v>
      </c>
      <c r="G394" t="str">
        <f>IF(F394&gt;(Options!$B$5+Options!$B$6),"C",IF(F394&lt;=(Options!$B$5),"A","B"))</f>
        <v>C</v>
      </c>
    </row>
    <row r="395" spans="1:7" x14ac:dyDescent="0.25">
      <c r="A395" t="s">
        <v>2842</v>
      </c>
      <c r="B395" t="s">
        <v>66</v>
      </c>
      <c r="C395" t="s">
        <v>22</v>
      </c>
      <c r="D395">
        <v>354</v>
      </c>
      <c r="E395">
        <v>0.24</v>
      </c>
      <c r="F395">
        <f t="shared" si="6"/>
        <v>91.830000000000055</v>
      </c>
      <c r="G395" t="str">
        <f>IF(F395&gt;(Options!$B$5+Options!$B$6),"C",IF(F395&lt;=(Options!$B$5),"A","B"))</f>
        <v>C</v>
      </c>
    </row>
    <row r="396" spans="1:7" x14ac:dyDescent="0.25">
      <c r="A396" t="s">
        <v>2842</v>
      </c>
      <c r="B396" t="s">
        <v>172</v>
      </c>
      <c r="C396" t="s">
        <v>22</v>
      </c>
      <c r="D396">
        <v>348</v>
      </c>
      <c r="E396">
        <v>0.24</v>
      </c>
      <c r="F396">
        <f t="shared" si="6"/>
        <v>92.07000000000005</v>
      </c>
      <c r="G396" t="str">
        <f>IF(F396&gt;(Options!$B$5+Options!$B$6),"C",IF(F396&lt;=(Options!$B$5),"A","B"))</f>
        <v>C</v>
      </c>
    </row>
    <row r="397" spans="1:7" x14ac:dyDescent="0.25">
      <c r="A397" t="s">
        <v>2842</v>
      </c>
      <c r="B397" t="s">
        <v>3308</v>
      </c>
      <c r="C397" t="s">
        <v>22</v>
      </c>
      <c r="D397">
        <v>349</v>
      </c>
      <c r="E397">
        <v>0.24</v>
      </c>
      <c r="F397">
        <f t="shared" si="6"/>
        <v>92.310000000000045</v>
      </c>
      <c r="G397" t="str">
        <f>IF(F397&gt;(Options!$B$5+Options!$B$6),"C",IF(F397&lt;=(Options!$B$5),"A","B"))</f>
        <v>C</v>
      </c>
    </row>
    <row r="398" spans="1:7" x14ac:dyDescent="0.25">
      <c r="A398" t="s">
        <v>2842</v>
      </c>
      <c r="B398" t="s">
        <v>95</v>
      </c>
      <c r="C398" t="s">
        <v>22</v>
      </c>
      <c r="D398">
        <v>338</v>
      </c>
      <c r="E398">
        <v>0.23</v>
      </c>
      <c r="F398">
        <f t="shared" si="6"/>
        <v>92.540000000000049</v>
      </c>
      <c r="G398" t="str">
        <f>IF(F398&gt;(Options!$B$5+Options!$B$6),"C",IF(F398&lt;=(Options!$B$5),"A","B"))</f>
        <v>C</v>
      </c>
    </row>
    <row r="399" spans="1:7" x14ac:dyDescent="0.25">
      <c r="A399" t="s">
        <v>2842</v>
      </c>
      <c r="B399" t="s">
        <v>233</v>
      </c>
      <c r="C399" t="s">
        <v>346</v>
      </c>
      <c r="D399">
        <v>338</v>
      </c>
      <c r="E399">
        <v>0.23</v>
      </c>
      <c r="F399">
        <f t="shared" si="6"/>
        <v>92.770000000000053</v>
      </c>
      <c r="G399" t="str">
        <f>IF(F399&gt;(Options!$B$5+Options!$B$6),"C",IF(F399&lt;=(Options!$B$5),"A","B"))</f>
        <v>C</v>
      </c>
    </row>
    <row r="400" spans="1:7" x14ac:dyDescent="0.25">
      <c r="A400" t="s">
        <v>2842</v>
      </c>
      <c r="B400" t="s">
        <v>233</v>
      </c>
      <c r="C400" t="s">
        <v>295</v>
      </c>
      <c r="D400">
        <v>338</v>
      </c>
      <c r="E400">
        <v>0.23</v>
      </c>
      <c r="F400">
        <f t="shared" si="6"/>
        <v>93.000000000000057</v>
      </c>
      <c r="G400" t="str">
        <f>IF(F400&gt;(Options!$B$5+Options!$B$6),"C",IF(F400&lt;=(Options!$B$5),"A","B"))</f>
        <v>C</v>
      </c>
    </row>
    <row r="401" spans="1:7" x14ac:dyDescent="0.25">
      <c r="A401" t="s">
        <v>2842</v>
      </c>
      <c r="B401" t="s">
        <v>27</v>
      </c>
      <c r="C401" t="s">
        <v>22</v>
      </c>
      <c r="D401">
        <v>320</v>
      </c>
      <c r="E401">
        <v>0.22</v>
      </c>
      <c r="F401">
        <f t="shared" si="6"/>
        <v>93.220000000000056</v>
      </c>
      <c r="G401" t="str">
        <f>IF(F401&gt;(Options!$B$5+Options!$B$6),"C",IF(F401&lt;=(Options!$B$5),"A","B"))</f>
        <v>C</v>
      </c>
    </row>
    <row r="402" spans="1:7" x14ac:dyDescent="0.25">
      <c r="A402" t="s">
        <v>2842</v>
      </c>
      <c r="B402" t="s">
        <v>240</v>
      </c>
      <c r="C402" t="s">
        <v>22</v>
      </c>
      <c r="D402">
        <v>306</v>
      </c>
      <c r="E402">
        <v>0.21</v>
      </c>
      <c r="F402">
        <f t="shared" si="6"/>
        <v>93.430000000000049</v>
      </c>
      <c r="G402" t="str">
        <f>IF(F402&gt;(Options!$B$5+Options!$B$6),"C",IF(F402&lt;=(Options!$B$5),"A","B"))</f>
        <v>C</v>
      </c>
    </row>
    <row r="403" spans="1:7" x14ac:dyDescent="0.25">
      <c r="A403" t="s">
        <v>2842</v>
      </c>
      <c r="B403" t="s">
        <v>241</v>
      </c>
      <c r="C403" t="s">
        <v>345</v>
      </c>
      <c r="D403">
        <v>298</v>
      </c>
      <c r="E403">
        <v>0.2</v>
      </c>
      <c r="F403">
        <f t="shared" si="6"/>
        <v>93.630000000000052</v>
      </c>
      <c r="G403" t="str">
        <f>IF(F403&gt;(Options!$B$5+Options!$B$6),"C",IF(F403&lt;=(Options!$B$5),"A","B"))</f>
        <v>C</v>
      </c>
    </row>
    <row r="404" spans="1:7" x14ac:dyDescent="0.25">
      <c r="A404" t="s">
        <v>2842</v>
      </c>
      <c r="B404" t="s">
        <v>241</v>
      </c>
      <c r="C404" t="s">
        <v>2311</v>
      </c>
      <c r="D404">
        <v>298</v>
      </c>
      <c r="E404">
        <v>0.2</v>
      </c>
      <c r="F404">
        <f t="shared" si="6"/>
        <v>93.830000000000055</v>
      </c>
      <c r="G404" t="str">
        <f>IF(F404&gt;(Options!$B$5+Options!$B$6),"C",IF(F404&lt;=(Options!$B$5),"A","B"))</f>
        <v>C</v>
      </c>
    </row>
    <row r="405" spans="1:7" x14ac:dyDescent="0.25">
      <c r="A405" t="s">
        <v>2842</v>
      </c>
      <c r="B405" t="s">
        <v>241</v>
      </c>
      <c r="C405" t="s">
        <v>339</v>
      </c>
      <c r="D405">
        <v>298</v>
      </c>
      <c r="E405">
        <v>0.2</v>
      </c>
      <c r="F405">
        <f t="shared" si="6"/>
        <v>94.030000000000058</v>
      </c>
      <c r="G405" t="str">
        <f>IF(F405&gt;(Options!$B$5+Options!$B$6),"C",IF(F405&lt;=(Options!$B$5),"A","B"))</f>
        <v>C</v>
      </c>
    </row>
    <row r="406" spans="1:7" x14ac:dyDescent="0.25">
      <c r="A406" t="s">
        <v>2842</v>
      </c>
      <c r="B406" t="s">
        <v>241</v>
      </c>
      <c r="C406" t="s">
        <v>2273</v>
      </c>
      <c r="D406">
        <v>298</v>
      </c>
      <c r="E406">
        <v>0.2</v>
      </c>
      <c r="F406">
        <f t="shared" si="6"/>
        <v>94.230000000000061</v>
      </c>
      <c r="G406" t="str">
        <f>IF(F406&gt;(Options!$B$5+Options!$B$6),"C",IF(F406&lt;=(Options!$B$5),"A","B"))</f>
        <v>C</v>
      </c>
    </row>
    <row r="407" spans="1:7" x14ac:dyDescent="0.25">
      <c r="A407" t="s">
        <v>2842</v>
      </c>
      <c r="B407" t="s">
        <v>69</v>
      </c>
      <c r="C407" t="s">
        <v>22</v>
      </c>
      <c r="D407">
        <v>299</v>
      </c>
      <c r="E407">
        <v>0.2</v>
      </c>
      <c r="F407">
        <f t="shared" si="6"/>
        <v>94.430000000000064</v>
      </c>
      <c r="G407" t="str">
        <f>IF(F407&gt;(Options!$B$5+Options!$B$6),"C",IF(F407&lt;=(Options!$B$5),"A","B"))</f>
        <v>C</v>
      </c>
    </row>
    <row r="408" spans="1:7" x14ac:dyDescent="0.25">
      <c r="A408" t="s">
        <v>2842</v>
      </c>
      <c r="B408" t="s">
        <v>177</v>
      </c>
      <c r="C408" t="s">
        <v>343</v>
      </c>
      <c r="D408">
        <v>299</v>
      </c>
      <c r="E408">
        <v>0.2</v>
      </c>
      <c r="F408">
        <f t="shared" si="6"/>
        <v>94.630000000000067</v>
      </c>
      <c r="G408" t="str">
        <f>IF(F408&gt;(Options!$B$5+Options!$B$6),"C",IF(F408&lt;=(Options!$B$5),"A","B"))</f>
        <v>C</v>
      </c>
    </row>
    <row r="409" spans="1:7" x14ac:dyDescent="0.25">
      <c r="A409" t="s">
        <v>2842</v>
      </c>
      <c r="B409" t="s">
        <v>42</v>
      </c>
      <c r="C409" t="s">
        <v>22</v>
      </c>
      <c r="D409">
        <v>294</v>
      </c>
      <c r="E409">
        <v>0.2</v>
      </c>
      <c r="F409">
        <f t="shared" si="6"/>
        <v>94.830000000000069</v>
      </c>
      <c r="G409" t="str">
        <f>IF(F409&gt;(Options!$B$5+Options!$B$6),"C",IF(F409&lt;=(Options!$B$5),"A","B"))</f>
        <v>C</v>
      </c>
    </row>
    <row r="410" spans="1:7" x14ac:dyDescent="0.25">
      <c r="A410" t="s">
        <v>2842</v>
      </c>
      <c r="B410" t="s">
        <v>241</v>
      </c>
      <c r="C410" t="s">
        <v>343</v>
      </c>
      <c r="D410">
        <v>298</v>
      </c>
      <c r="E410">
        <v>0.2</v>
      </c>
      <c r="F410">
        <f t="shared" si="6"/>
        <v>95.030000000000072</v>
      </c>
      <c r="G410" t="str">
        <f>IF(F410&gt;(Options!$B$5+Options!$B$6),"C",IF(F410&lt;=(Options!$B$5),"A","B"))</f>
        <v>C</v>
      </c>
    </row>
    <row r="411" spans="1:7" x14ac:dyDescent="0.25">
      <c r="A411" t="s">
        <v>2842</v>
      </c>
      <c r="B411" t="s">
        <v>241</v>
      </c>
      <c r="C411" t="s">
        <v>2272</v>
      </c>
      <c r="D411">
        <v>298</v>
      </c>
      <c r="E411">
        <v>0.2</v>
      </c>
      <c r="F411">
        <f t="shared" si="6"/>
        <v>95.230000000000075</v>
      </c>
      <c r="G411" t="str">
        <f>IF(F411&gt;(Options!$B$5+Options!$B$6),"C",IF(F411&lt;=(Options!$B$5),"A","B"))</f>
        <v>C</v>
      </c>
    </row>
    <row r="412" spans="1:7" x14ac:dyDescent="0.25">
      <c r="A412" t="s">
        <v>2842</v>
      </c>
      <c r="B412" t="s">
        <v>241</v>
      </c>
      <c r="C412" t="s">
        <v>2256</v>
      </c>
      <c r="D412">
        <v>298</v>
      </c>
      <c r="E412">
        <v>0.2</v>
      </c>
      <c r="F412">
        <f t="shared" si="6"/>
        <v>95.430000000000078</v>
      </c>
      <c r="G412" t="str">
        <f>IF(F412&gt;(Options!$B$5+Options!$B$6),"C",IF(F412&lt;=(Options!$B$5),"A","B"))</f>
        <v>C</v>
      </c>
    </row>
    <row r="413" spans="1:7" x14ac:dyDescent="0.25">
      <c r="A413" t="s">
        <v>2842</v>
      </c>
      <c r="B413" t="s">
        <v>188</v>
      </c>
      <c r="C413" t="s">
        <v>22</v>
      </c>
      <c r="D413">
        <v>249</v>
      </c>
      <c r="E413">
        <v>0.17</v>
      </c>
      <c r="F413">
        <f t="shared" si="6"/>
        <v>95.60000000000008</v>
      </c>
      <c r="G413" t="str">
        <f>IF(F413&gt;(Options!$B$5+Options!$B$6),"C",IF(F413&lt;=(Options!$B$5),"A","B"))</f>
        <v>C</v>
      </c>
    </row>
    <row r="414" spans="1:7" x14ac:dyDescent="0.25">
      <c r="A414" t="s">
        <v>2842</v>
      </c>
      <c r="B414" t="s">
        <v>65</v>
      </c>
      <c r="C414" t="s">
        <v>22</v>
      </c>
      <c r="D414">
        <v>245</v>
      </c>
      <c r="E414">
        <v>0.17</v>
      </c>
      <c r="F414">
        <f t="shared" si="6"/>
        <v>95.770000000000081</v>
      </c>
      <c r="G414" t="str">
        <f>IF(F414&gt;(Options!$B$5+Options!$B$6),"C",IF(F414&lt;=(Options!$B$5),"A","B"))</f>
        <v>C</v>
      </c>
    </row>
    <row r="415" spans="1:7" x14ac:dyDescent="0.25">
      <c r="A415" t="s">
        <v>2842</v>
      </c>
      <c r="B415" t="s">
        <v>324</v>
      </c>
      <c r="C415" t="s">
        <v>22</v>
      </c>
      <c r="D415">
        <v>249</v>
      </c>
      <c r="E415">
        <v>0.17</v>
      </c>
      <c r="F415">
        <f t="shared" si="6"/>
        <v>95.940000000000083</v>
      </c>
      <c r="G415" t="str">
        <f>IF(F415&gt;(Options!$B$5+Options!$B$6),"C",IF(F415&lt;=(Options!$B$5),"A","B"))</f>
        <v>C</v>
      </c>
    </row>
    <row r="416" spans="1:7" x14ac:dyDescent="0.25">
      <c r="A416" t="s">
        <v>2842</v>
      </c>
      <c r="B416" t="s">
        <v>145</v>
      </c>
      <c r="C416" t="s">
        <v>193</v>
      </c>
      <c r="D416">
        <v>255</v>
      </c>
      <c r="E416">
        <v>0.17</v>
      </c>
      <c r="F416">
        <f t="shared" si="6"/>
        <v>96.110000000000085</v>
      </c>
      <c r="G416" t="str">
        <f>IF(F416&gt;(Options!$B$5+Options!$B$6),"C",IF(F416&lt;=(Options!$B$5),"A","B"))</f>
        <v>C</v>
      </c>
    </row>
    <row r="417" spans="1:7" x14ac:dyDescent="0.25">
      <c r="A417" t="s">
        <v>2842</v>
      </c>
      <c r="B417" t="s">
        <v>237</v>
      </c>
      <c r="C417" t="s">
        <v>22</v>
      </c>
      <c r="D417">
        <v>249</v>
      </c>
      <c r="E417">
        <v>0.17</v>
      </c>
      <c r="F417">
        <f t="shared" si="6"/>
        <v>96.280000000000086</v>
      </c>
      <c r="G417" t="str">
        <f>IF(F417&gt;(Options!$B$5+Options!$B$6),"C",IF(F417&lt;=(Options!$B$5),"A","B"))</f>
        <v>C</v>
      </c>
    </row>
    <row r="418" spans="1:7" x14ac:dyDescent="0.25">
      <c r="A418" t="s">
        <v>2842</v>
      </c>
      <c r="B418" t="s">
        <v>132</v>
      </c>
      <c r="C418" t="s">
        <v>146</v>
      </c>
      <c r="D418">
        <v>255</v>
      </c>
      <c r="E418">
        <v>0.17</v>
      </c>
      <c r="F418">
        <f t="shared" si="6"/>
        <v>96.450000000000088</v>
      </c>
      <c r="G418" t="str">
        <f>IF(F418&gt;(Options!$B$5+Options!$B$6),"C",IF(F418&lt;=(Options!$B$5),"A","B"))</f>
        <v>C</v>
      </c>
    </row>
    <row r="419" spans="1:7" x14ac:dyDescent="0.25">
      <c r="A419" t="s">
        <v>2842</v>
      </c>
      <c r="B419" t="s">
        <v>313</v>
      </c>
      <c r="C419" t="s">
        <v>22</v>
      </c>
      <c r="D419">
        <v>232</v>
      </c>
      <c r="E419">
        <v>0.16</v>
      </c>
      <c r="F419">
        <f t="shared" si="6"/>
        <v>96.610000000000085</v>
      </c>
      <c r="G419" t="str">
        <f>IF(F419&gt;(Options!$B$5+Options!$B$6),"C",IF(F419&lt;=(Options!$B$5),"A","B"))</f>
        <v>C</v>
      </c>
    </row>
    <row r="420" spans="1:7" x14ac:dyDescent="0.25">
      <c r="A420" t="s">
        <v>2842</v>
      </c>
      <c r="B420" t="s">
        <v>130</v>
      </c>
      <c r="C420" t="s">
        <v>22</v>
      </c>
      <c r="D420">
        <v>199</v>
      </c>
      <c r="E420">
        <v>0.13</v>
      </c>
      <c r="F420">
        <f t="shared" si="6"/>
        <v>96.74000000000008</v>
      </c>
      <c r="G420" t="str">
        <f>IF(F420&gt;(Options!$B$5+Options!$B$6),"C",IF(F420&lt;=(Options!$B$5),"A","B"))</f>
        <v>C</v>
      </c>
    </row>
    <row r="421" spans="1:7" x14ac:dyDescent="0.25">
      <c r="A421" t="s">
        <v>2842</v>
      </c>
      <c r="B421" t="s">
        <v>77</v>
      </c>
      <c r="C421" t="s">
        <v>22</v>
      </c>
      <c r="D421">
        <v>199</v>
      </c>
      <c r="E421">
        <v>0.13</v>
      </c>
      <c r="F421">
        <f t="shared" si="6"/>
        <v>96.870000000000076</v>
      </c>
      <c r="G421" t="str">
        <f>IF(F421&gt;(Options!$B$5+Options!$B$6),"C",IF(F421&lt;=(Options!$B$5),"A","B"))</f>
        <v>C</v>
      </c>
    </row>
    <row r="422" spans="1:7" x14ac:dyDescent="0.25">
      <c r="A422" t="s">
        <v>2842</v>
      </c>
      <c r="B422" t="s">
        <v>335</v>
      </c>
      <c r="C422" t="s">
        <v>22</v>
      </c>
      <c r="D422">
        <v>199</v>
      </c>
      <c r="E422">
        <v>0.13</v>
      </c>
      <c r="F422">
        <f t="shared" si="6"/>
        <v>97.000000000000071</v>
      </c>
      <c r="G422" t="str">
        <f>IF(F422&gt;(Options!$B$5+Options!$B$6),"C",IF(F422&lt;=(Options!$B$5),"A","B"))</f>
        <v>C</v>
      </c>
    </row>
    <row r="423" spans="1:7" x14ac:dyDescent="0.25">
      <c r="A423" t="s">
        <v>2842</v>
      </c>
      <c r="B423" t="s">
        <v>171</v>
      </c>
      <c r="C423" t="s">
        <v>22</v>
      </c>
      <c r="D423">
        <v>199</v>
      </c>
      <c r="E423">
        <v>0.13</v>
      </c>
      <c r="F423">
        <f t="shared" si="6"/>
        <v>97.130000000000067</v>
      </c>
      <c r="G423" t="str">
        <f>IF(F423&gt;(Options!$B$5+Options!$B$6),"C",IF(F423&lt;=(Options!$B$5),"A","B"))</f>
        <v>C</v>
      </c>
    </row>
    <row r="424" spans="1:7" x14ac:dyDescent="0.25">
      <c r="A424" t="s">
        <v>2842</v>
      </c>
      <c r="B424" t="s">
        <v>243</v>
      </c>
      <c r="C424" t="s">
        <v>22</v>
      </c>
      <c r="D424">
        <v>198</v>
      </c>
      <c r="E424">
        <v>0.13</v>
      </c>
      <c r="F424">
        <f t="shared" si="6"/>
        <v>97.260000000000062</v>
      </c>
      <c r="G424" t="str">
        <f>IF(F424&gt;(Options!$B$5+Options!$B$6),"C",IF(F424&lt;=(Options!$B$5),"A","B"))</f>
        <v>C</v>
      </c>
    </row>
    <row r="425" spans="1:7" x14ac:dyDescent="0.25">
      <c r="A425" t="s">
        <v>2842</v>
      </c>
      <c r="B425" t="s">
        <v>187</v>
      </c>
      <c r="C425" t="s">
        <v>22</v>
      </c>
      <c r="D425">
        <v>198</v>
      </c>
      <c r="E425">
        <v>0.13</v>
      </c>
      <c r="F425">
        <f t="shared" si="6"/>
        <v>97.390000000000057</v>
      </c>
      <c r="G425" t="str">
        <f>IF(F425&gt;(Options!$B$5+Options!$B$6),"C",IF(F425&lt;=(Options!$B$5),"A","B"))</f>
        <v>C</v>
      </c>
    </row>
    <row r="426" spans="1:7" x14ac:dyDescent="0.25">
      <c r="A426" t="s">
        <v>2842</v>
      </c>
      <c r="B426" t="s">
        <v>40</v>
      </c>
      <c r="C426" t="s">
        <v>22</v>
      </c>
      <c r="D426">
        <v>179</v>
      </c>
      <c r="E426">
        <v>0.12</v>
      </c>
      <c r="F426">
        <f t="shared" si="6"/>
        <v>97.510000000000062</v>
      </c>
      <c r="G426" t="str">
        <f>IF(F426&gt;(Options!$B$5+Options!$B$6),"C",IF(F426&lt;=(Options!$B$5),"A","B"))</f>
        <v>C</v>
      </c>
    </row>
    <row r="427" spans="1:7" x14ac:dyDescent="0.25">
      <c r="A427" t="s">
        <v>2842</v>
      </c>
      <c r="B427" t="s">
        <v>145</v>
      </c>
      <c r="C427" t="s">
        <v>146</v>
      </c>
      <c r="D427">
        <v>170</v>
      </c>
      <c r="E427">
        <v>0.12</v>
      </c>
      <c r="F427">
        <f t="shared" si="6"/>
        <v>97.630000000000067</v>
      </c>
      <c r="G427" t="str">
        <f>IF(F427&gt;(Options!$B$5+Options!$B$6),"C",IF(F427&lt;=(Options!$B$5),"A","B"))</f>
        <v>C</v>
      </c>
    </row>
    <row r="428" spans="1:7" x14ac:dyDescent="0.25">
      <c r="A428" t="s">
        <v>2842</v>
      </c>
      <c r="B428" t="s">
        <v>232</v>
      </c>
      <c r="C428" t="s">
        <v>22</v>
      </c>
      <c r="D428">
        <v>170</v>
      </c>
      <c r="E428">
        <v>0.12</v>
      </c>
      <c r="F428">
        <f t="shared" si="6"/>
        <v>97.750000000000071</v>
      </c>
      <c r="G428" t="str">
        <f>IF(F428&gt;(Options!$B$5+Options!$B$6),"C",IF(F428&lt;=(Options!$B$5),"A","B"))</f>
        <v>C</v>
      </c>
    </row>
    <row r="429" spans="1:7" x14ac:dyDescent="0.25">
      <c r="A429" t="s">
        <v>2842</v>
      </c>
      <c r="B429" t="s">
        <v>233</v>
      </c>
      <c r="C429" t="s">
        <v>258</v>
      </c>
      <c r="D429">
        <v>169</v>
      </c>
      <c r="E429">
        <v>0.11</v>
      </c>
      <c r="F429">
        <f t="shared" si="6"/>
        <v>97.86000000000007</v>
      </c>
      <c r="G429" t="str">
        <f>IF(F429&gt;(Options!$B$5+Options!$B$6),"C",IF(F429&lt;=(Options!$B$5),"A","B"))</f>
        <v>C</v>
      </c>
    </row>
    <row r="430" spans="1:7" x14ac:dyDescent="0.25">
      <c r="A430" t="s">
        <v>2842</v>
      </c>
      <c r="B430" t="s">
        <v>246</v>
      </c>
      <c r="C430" t="s">
        <v>2212</v>
      </c>
      <c r="D430">
        <v>169</v>
      </c>
      <c r="E430">
        <v>0.11</v>
      </c>
      <c r="F430">
        <f t="shared" si="6"/>
        <v>97.97000000000007</v>
      </c>
      <c r="G430" t="str">
        <f>IF(F430&gt;(Options!$B$5+Options!$B$6),"C",IF(F430&lt;=(Options!$B$5),"A","B"))</f>
        <v>C</v>
      </c>
    </row>
    <row r="431" spans="1:7" x14ac:dyDescent="0.25">
      <c r="A431" t="s">
        <v>2842</v>
      </c>
      <c r="B431" t="s">
        <v>233</v>
      </c>
      <c r="C431" t="s">
        <v>257</v>
      </c>
      <c r="D431">
        <v>169</v>
      </c>
      <c r="E431">
        <v>0.11</v>
      </c>
      <c r="F431">
        <f t="shared" si="6"/>
        <v>98.080000000000069</v>
      </c>
      <c r="G431" t="str">
        <f>IF(F431&gt;(Options!$B$5+Options!$B$6),"C",IF(F431&lt;=(Options!$B$5),"A","B"))</f>
        <v>C</v>
      </c>
    </row>
    <row r="432" spans="1:7" x14ac:dyDescent="0.25">
      <c r="A432" t="s">
        <v>2842</v>
      </c>
      <c r="B432" t="s">
        <v>246</v>
      </c>
      <c r="C432" t="s">
        <v>239</v>
      </c>
      <c r="D432">
        <v>169</v>
      </c>
      <c r="E432">
        <v>0.11</v>
      </c>
      <c r="F432">
        <f t="shared" si="6"/>
        <v>98.190000000000069</v>
      </c>
      <c r="G432" t="str">
        <f>IF(F432&gt;(Options!$B$5+Options!$B$6),"C",IF(F432&lt;=(Options!$B$5),"A","B"))</f>
        <v>C</v>
      </c>
    </row>
    <row r="433" spans="1:7" x14ac:dyDescent="0.25">
      <c r="A433" t="s">
        <v>2842</v>
      </c>
      <c r="B433" t="s">
        <v>233</v>
      </c>
      <c r="C433" t="s">
        <v>2251</v>
      </c>
      <c r="D433">
        <v>169</v>
      </c>
      <c r="E433">
        <v>0.11</v>
      </c>
      <c r="F433">
        <f t="shared" si="6"/>
        <v>98.300000000000068</v>
      </c>
      <c r="G433" t="str">
        <f>IF(F433&gt;(Options!$B$5+Options!$B$6),"C",IF(F433&lt;=(Options!$B$5),"A","B"))</f>
        <v>C</v>
      </c>
    </row>
    <row r="434" spans="1:7" x14ac:dyDescent="0.25">
      <c r="A434" t="s">
        <v>2842</v>
      </c>
      <c r="B434" t="s">
        <v>233</v>
      </c>
      <c r="C434" t="s">
        <v>239</v>
      </c>
      <c r="D434">
        <v>169</v>
      </c>
      <c r="E434">
        <v>0.11</v>
      </c>
      <c r="F434">
        <f t="shared" si="6"/>
        <v>98.410000000000068</v>
      </c>
      <c r="G434" t="str">
        <f>IF(F434&gt;(Options!$B$5+Options!$B$6),"C",IF(F434&lt;=(Options!$B$5),"A","B"))</f>
        <v>C</v>
      </c>
    </row>
    <row r="435" spans="1:7" x14ac:dyDescent="0.25">
      <c r="A435" t="s">
        <v>2842</v>
      </c>
      <c r="B435" t="s">
        <v>233</v>
      </c>
      <c r="C435" t="s">
        <v>294</v>
      </c>
      <c r="D435">
        <v>169</v>
      </c>
      <c r="E435">
        <v>0.11</v>
      </c>
      <c r="F435">
        <f t="shared" si="6"/>
        <v>98.520000000000067</v>
      </c>
      <c r="G435" t="str">
        <f>IF(F435&gt;(Options!$B$5+Options!$B$6),"C",IF(F435&lt;=(Options!$B$5),"A","B"))</f>
        <v>C</v>
      </c>
    </row>
    <row r="436" spans="1:7" x14ac:dyDescent="0.25">
      <c r="A436" t="s">
        <v>2842</v>
      </c>
      <c r="B436" t="s">
        <v>246</v>
      </c>
      <c r="C436" t="s">
        <v>2250</v>
      </c>
      <c r="D436">
        <v>169</v>
      </c>
      <c r="E436">
        <v>0.11</v>
      </c>
      <c r="F436">
        <f t="shared" si="6"/>
        <v>98.630000000000067</v>
      </c>
      <c r="G436" t="str">
        <f>IF(F436&gt;(Options!$B$5+Options!$B$6),"C",IF(F436&lt;=(Options!$B$5),"A","B"))</f>
        <v>C</v>
      </c>
    </row>
    <row r="437" spans="1:7" x14ac:dyDescent="0.25">
      <c r="A437" t="s">
        <v>2842</v>
      </c>
      <c r="B437" t="s">
        <v>293</v>
      </c>
      <c r="C437" t="s">
        <v>22</v>
      </c>
      <c r="D437">
        <v>159</v>
      </c>
      <c r="E437">
        <v>0.11</v>
      </c>
      <c r="F437">
        <f t="shared" si="6"/>
        <v>98.740000000000066</v>
      </c>
      <c r="G437" t="str">
        <f>IF(F437&gt;(Options!$B$5+Options!$B$6),"C",IF(F437&lt;=(Options!$B$5),"A","B"))</f>
        <v>C</v>
      </c>
    </row>
    <row r="438" spans="1:7" x14ac:dyDescent="0.25">
      <c r="A438" t="s">
        <v>2842</v>
      </c>
      <c r="B438" t="s">
        <v>246</v>
      </c>
      <c r="C438" t="s">
        <v>257</v>
      </c>
      <c r="D438">
        <v>169</v>
      </c>
      <c r="E438">
        <v>0.11</v>
      </c>
      <c r="F438">
        <f t="shared" si="6"/>
        <v>98.850000000000065</v>
      </c>
      <c r="G438" t="str">
        <f>IF(F438&gt;(Options!$B$5+Options!$B$6),"C",IF(F438&lt;=(Options!$B$5),"A","B"))</f>
        <v>C</v>
      </c>
    </row>
    <row r="439" spans="1:7" x14ac:dyDescent="0.25">
      <c r="A439" t="s">
        <v>2842</v>
      </c>
      <c r="B439" t="s">
        <v>241</v>
      </c>
      <c r="C439" t="s">
        <v>2274</v>
      </c>
      <c r="D439">
        <v>149</v>
      </c>
      <c r="E439">
        <v>0.1</v>
      </c>
      <c r="F439">
        <f t="shared" si="6"/>
        <v>98.95000000000006</v>
      </c>
      <c r="G439" t="str">
        <f>IF(F439&gt;(Options!$B$5+Options!$B$6),"C",IF(F439&lt;=(Options!$B$5),"A","B"))</f>
        <v>C</v>
      </c>
    </row>
    <row r="440" spans="1:7" x14ac:dyDescent="0.25">
      <c r="A440" t="s">
        <v>2842</v>
      </c>
      <c r="B440" t="s">
        <v>241</v>
      </c>
      <c r="C440" t="s">
        <v>2261</v>
      </c>
      <c r="D440">
        <v>149</v>
      </c>
      <c r="E440">
        <v>0.1</v>
      </c>
      <c r="F440">
        <f t="shared" si="6"/>
        <v>99.050000000000054</v>
      </c>
      <c r="G440" t="str">
        <f>IF(F440&gt;(Options!$B$5+Options!$B$6),"C",IF(F440&lt;=(Options!$B$5),"A","B"))</f>
        <v>C</v>
      </c>
    </row>
    <row r="441" spans="1:7" x14ac:dyDescent="0.25">
      <c r="A441" t="s">
        <v>2842</v>
      </c>
      <c r="B441" t="s">
        <v>26</v>
      </c>
      <c r="C441" t="s">
        <v>22</v>
      </c>
      <c r="D441">
        <v>149</v>
      </c>
      <c r="E441">
        <v>0.1</v>
      </c>
      <c r="F441">
        <f t="shared" si="6"/>
        <v>99.150000000000048</v>
      </c>
      <c r="G441" t="str">
        <f>IF(F441&gt;(Options!$B$5+Options!$B$6),"C",IF(F441&lt;=(Options!$B$5),"A","B"))</f>
        <v>C</v>
      </c>
    </row>
    <row r="442" spans="1:7" x14ac:dyDescent="0.25">
      <c r="A442" t="s">
        <v>2842</v>
      </c>
      <c r="B442" t="s">
        <v>327</v>
      </c>
      <c r="C442" t="s">
        <v>22</v>
      </c>
      <c r="D442">
        <v>130</v>
      </c>
      <c r="E442">
        <v>0.09</v>
      </c>
      <c r="F442">
        <f t="shared" si="6"/>
        <v>99.240000000000052</v>
      </c>
      <c r="G442" t="str">
        <f>IF(F442&gt;(Options!$B$5+Options!$B$6),"C",IF(F442&lt;=(Options!$B$5),"A","B"))</f>
        <v>C</v>
      </c>
    </row>
    <row r="443" spans="1:7" x14ac:dyDescent="0.25">
      <c r="A443" t="s">
        <v>2842</v>
      </c>
      <c r="B443" t="s">
        <v>259</v>
      </c>
      <c r="C443" t="s">
        <v>22</v>
      </c>
      <c r="D443">
        <v>120</v>
      </c>
      <c r="E443">
        <v>0.08</v>
      </c>
      <c r="F443">
        <f t="shared" si="6"/>
        <v>99.32000000000005</v>
      </c>
      <c r="G443" t="str">
        <f>IF(F443&gt;(Options!$B$5+Options!$B$6),"C",IF(F443&lt;=(Options!$B$5),"A","B"))</f>
        <v>C</v>
      </c>
    </row>
    <row r="444" spans="1:7" x14ac:dyDescent="0.25">
      <c r="A444" t="s">
        <v>2842</v>
      </c>
      <c r="B444" t="s">
        <v>238</v>
      </c>
      <c r="C444" t="s">
        <v>2200</v>
      </c>
      <c r="D444">
        <v>99</v>
      </c>
      <c r="E444">
        <v>7.0000000000000007E-2</v>
      </c>
      <c r="F444">
        <f t="shared" si="6"/>
        <v>99.390000000000043</v>
      </c>
      <c r="G444" t="str">
        <f>IF(F444&gt;(Options!$B$5+Options!$B$6),"C",IF(F444&lt;=(Options!$B$5),"A","B"))</f>
        <v>C</v>
      </c>
    </row>
    <row r="445" spans="1:7" x14ac:dyDescent="0.25">
      <c r="A445" t="s">
        <v>2842</v>
      </c>
      <c r="B445" t="s">
        <v>238</v>
      </c>
      <c r="C445" t="s">
        <v>339</v>
      </c>
      <c r="D445">
        <v>99</v>
      </c>
      <c r="E445">
        <v>7.0000000000000007E-2</v>
      </c>
      <c r="F445">
        <f t="shared" si="6"/>
        <v>99.460000000000036</v>
      </c>
      <c r="G445" t="str">
        <f>IF(F445&gt;(Options!$B$5+Options!$B$6),"C",IF(F445&lt;=(Options!$B$5),"A","B"))</f>
        <v>C</v>
      </c>
    </row>
    <row r="446" spans="1:7" x14ac:dyDescent="0.25">
      <c r="A446" t="s">
        <v>2842</v>
      </c>
      <c r="B446" t="s">
        <v>238</v>
      </c>
      <c r="C446" t="s">
        <v>2203</v>
      </c>
      <c r="D446">
        <v>99</v>
      </c>
      <c r="E446">
        <v>7.0000000000000007E-2</v>
      </c>
      <c r="F446">
        <f t="shared" si="6"/>
        <v>99.53000000000003</v>
      </c>
      <c r="G446" t="str">
        <f>IF(F446&gt;(Options!$B$5+Options!$B$6),"C",IF(F446&lt;=(Options!$B$5),"A","B"))</f>
        <v>C</v>
      </c>
    </row>
    <row r="447" spans="1:7" x14ac:dyDescent="0.25">
      <c r="A447" t="s">
        <v>2842</v>
      </c>
      <c r="B447" t="s">
        <v>238</v>
      </c>
      <c r="C447" t="s">
        <v>343</v>
      </c>
      <c r="D447">
        <v>99</v>
      </c>
      <c r="E447">
        <v>7.0000000000000007E-2</v>
      </c>
      <c r="F447">
        <f t="shared" si="6"/>
        <v>99.600000000000023</v>
      </c>
      <c r="G447" t="str">
        <f>IF(F447&gt;(Options!$B$5+Options!$B$6),"C",IF(F447&lt;=(Options!$B$5),"A","B"))</f>
        <v>C</v>
      </c>
    </row>
    <row r="448" spans="1:7" x14ac:dyDescent="0.25">
      <c r="A448" t="s">
        <v>2842</v>
      </c>
      <c r="B448" t="s">
        <v>89</v>
      </c>
      <c r="C448" t="s">
        <v>22</v>
      </c>
      <c r="D448">
        <v>99</v>
      </c>
      <c r="E448">
        <v>7.0000000000000007E-2</v>
      </c>
      <c r="F448">
        <f t="shared" si="6"/>
        <v>99.670000000000016</v>
      </c>
      <c r="G448" t="str">
        <f>IF(F448&gt;(Options!$B$5+Options!$B$6),"C",IF(F448&lt;=(Options!$B$5),"A","B"))</f>
        <v>C</v>
      </c>
    </row>
    <row r="449" spans="1:7" x14ac:dyDescent="0.25">
      <c r="A449" t="s">
        <v>2842</v>
      </c>
      <c r="B449" t="s">
        <v>181</v>
      </c>
      <c r="C449" t="s">
        <v>22</v>
      </c>
      <c r="D449">
        <v>76</v>
      </c>
      <c r="E449">
        <v>0.05</v>
      </c>
      <c r="F449">
        <f t="shared" si="6"/>
        <v>99.720000000000013</v>
      </c>
      <c r="G449" t="str">
        <f>IF(F449&gt;(Options!$B$5+Options!$B$6),"C",IF(F449&lt;=(Options!$B$5),"A","B"))</f>
        <v>C</v>
      </c>
    </row>
    <row r="450" spans="1:7" x14ac:dyDescent="0.25">
      <c r="A450" t="s">
        <v>2842</v>
      </c>
      <c r="B450" t="s">
        <v>31</v>
      </c>
      <c r="C450" t="s">
        <v>22</v>
      </c>
      <c r="D450">
        <v>75</v>
      </c>
      <c r="E450">
        <v>0.05</v>
      </c>
      <c r="F450">
        <f t="shared" ref="F450:F513" si="7">SUMIF(A449,A450,F449)+E450</f>
        <v>99.77000000000001</v>
      </c>
      <c r="G450" t="str">
        <f>IF(F450&gt;(Options!$B$5+Options!$B$6),"C",IF(F450&lt;=(Options!$B$5),"A","B"))</f>
        <v>C</v>
      </c>
    </row>
    <row r="451" spans="1:7" x14ac:dyDescent="0.25">
      <c r="A451" t="s">
        <v>2842</v>
      </c>
      <c r="B451" t="s">
        <v>2293</v>
      </c>
      <c r="C451" t="s">
        <v>22</v>
      </c>
      <c r="D451">
        <v>66</v>
      </c>
      <c r="E451">
        <v>0.04</v>
      </c>
      <c r="F451">
        <f t="shared" si="7"/>
        <v>99.810000000000016</v>
      </c>
      <c r="G451" t="str">
        <f>IF(F451&gt;(Options!$B$5+Options!$B$6),"C",IF(F451&lt;=(Options!$B$5),"A","B"))</f>
        <v>C</v>
      </c>
    </row>
    <row r="452" spans="1:7" x14ac:dyDescent="0.25">
      <c r="A452" t="s">
        <v>2842</v>
      </c>
      <c r="B452" t="s">
        <v>3058</v>
      </c>
      <c r="C452" t="s">
        <v>345</v>
      </c>
      <c r="D452">
        <v>49</v>
      </c>
      <c r="E452">
        <v>0.03</v>
      </c>
      <c r="F452">
        <f t="shared" si="7"/>
        <v>99.840000000000018</v>
      </c>
      <c r="G452" t="str">
        <f>IF(F452&gt;(Options!$B$5+Options!$B$6),"C",IF(F452&lt;=(Options!$B$5),"A","B"))</f>
        <v>C</v>
      </c>
    </row>
    <row r="453" spans="1:7" x14ac:dyDescent="0.25">
      <c r="A453" t="s">
        <v>2842</v>
      </c>
      <c r="B453" t="s">
        <v>184</v>
      </c>
      <c r="C453" t="s">
        <v>22</v>
      </c>
      <c r="D453">
        <v>50</v>
      </c>
      <c r="E453">
        <v>0.03</v>
      </c>
      <c r="F453">
        <f t="shared" si="7"/>
        <v>99.870000000000019</v>
      </c>
      <c r="G453" t="str">
        <f>IF(F453&gt;(Options!$B$5+Options!$B$6),"C",IF(F453&lt;=(Options!$B$5),"A","B"))</f>
        <v>C</v>
      </c>
    </row>
    <row r="454" spans="1:7" x14ac:dyDescent="0.25">
      <c r="A454" t="s">
        <v>2842</v>
      </c>
      <c r="B454" t="s">
        <v>3058</v>
      </c>
      <c r="C454" t="s">
        <v>339</v>
      </c>
      <c r="D454">
        <v>49</v>
      </c>
      <c r="E454">
        <v>0.03</v>
      </c>
      <c r="F454">
        <f t="shared" si="7"/>
        <v>99.90000000000002</v>
      </c>
      <c r="G454" t="str">
        <f>IF(F454&gt;(Options!$B$5+Options!$B$6),"C",IF(F454&lt;=(Options!$B$5),"A","B"))</f>
        <v>C</v>
      </c>
    </row>
    <row r="455" spans="1:7" x14ac:dyDescent="0.25">
      <c r="A455" t="s">
        <v>2842</v>
      </c>
      <c r="B455" t="s">
        <v>221</v>
      </c>
      <c r="C455" t="s">
        <v>22</v>
      </c>
      <c r="D455">
        <v>29</v>
      </c>
      <c r="E455">
        <v>0.02</v>
      </c>
      <c r="F455">
        <f t="shared" si="7"/>
        <v>99.920000000000016</v>
      </c>
      <c r="G455" t="str">
        <f>IF(F455&gt;(Options!$B$5+Options!$B$6),"C",IF(F455&lt;=(Options!$B$5),"A","B"))</f>
        <v>C</v>
      </c>
    </row>
    <row r="456" spans="1:7" x14ac:dyDescent="0.25">
      <c r="A456" t="s">
        <v>2842</v>
      </c>
      <c r="B456" t="s">
        <v>254</v>
      </c>
      <c r="C456" t="s">
        <v>22</v>
      </c>
      <c r="D456">
        <v>22</v>
      </c>
      <c r="E456">
        <v>0.01</v>
      </c>
      <c r="F456">
        <f t="shared" si="7"/>
        <v>99.930000000000021</v>
      </c>
      <c r="G456" t="str">
        <f>IF(F456&gt;(Options!$B$5+Options!$B$6),"C",IF(F456&lt;=(Options!$B$5),"A","B"))</f>
        <v>C</v>
      </c>
    </row>
    <row r="457" spans="1:7" x14ac:dyDescent="0.25">
      <c r="A457" t="s">
        <v>2842</v>
      </c>
      <c r="B457" t="s">
        <v>3054</v>
      </c>
      <c r="C457" t="s">
        <v>22</v>
      </c>
      <c r="D457">
        <v>15</v>
      </c>
      <c r="E457">
        <v>0.01</v>
      </c>
      <c r="F457">
        <f t="shared" si="7"/>
        <v>99.940000000000026</v>
      </c>
      <c r="G457" t="str">
        <f>IF(F457&gt;(Options!$B$5+Options!$B$6),"C",IF(F457&lt;=(Options!$B$5),"A","B"))</f>
        <v>C</v>
      </c>
    </row>
    <row r="458" spans="1:7" x14ac:dyDescent="0.25">
      <c r="A458" t="s">
        <v>2843</v>
      </c>
      <c r="B458" t="s">
        <v>3044</v>
      </c>
      <c r="C458" t="s">
        <v>22</v>
      </c>
      <c r="D458">
        <v>5933</v>
      </c>
      <c r="E458">
        <v>6.92</v>
      </c>
      <c r="F458">
        <f t="shared" si="7"/>
        <v>6.92</v>
      </c>
      <c r="G458" t="str">
        <f>IF(F458&gt;(Options!$B$5+Options!$B$6),"C",IF(F458&lt;=(Options!$B$5),"A","B"))</f>
        <v>A</v>
      </c>
    </row>
    <row r="459" spans="1:7" x14ac:dyDescent="0.25">
      <c r="A459" t="s">
        <v>2843</v>
      </c>
      <c r="B459" t="s">
        <v>2767</v>
      </c>
      <c r="C459" t="s">
        <v>22</v>
      </c>
      <c r="D459">
        <v>4464</v>
      </c>
      <c r="E459">
        <v>5.2</v>
      </c>
      <c r="F459">
        <f t="shared" si="7"/>
        <v>12.120000000000001</v>
      </c>
      <c r="G459" t="str">
        <f>IF(F459&gt;(Options!$B$5+Options!$B$6),"C",IF(F459&lt;=(Options!$B$5),"A","B"))</f>
        <v>A</v>
      </c>
    </row>
    <row r="460" spans="1:7" x14ac:dyDescent="0.25">
      <c r="A460" t="s">
        <v>2843</v>
      </c>
      <c r="B460" t="s">
        <v>2222</v>
      </c>
      <c r="C460" t="s">
        <v>2224</v>
      </c>
      <c r="D460">
        <v>3747</v>
      </c>
      <c r="E460">
        <v>4.37</v>
      </c>
      <c r="F460">
        <f t="shared" si="7"/>
        <v>16.490000000000002</v>
      </c>
      <c r="G460" t="str">
        <f>IF(F460&gt;(Options!$B$5+Options!$B$6),"C",IF(F460&lt;=(Options!$B$5),"A","B"))</f>
        <v>A</v>
      </c>
    </row>
    <row r="461" spans="1:7" x14ac:dyDescent="0.25">
      <c r="A461" t="s">
        <v>2843</v>
      </c>
      <c r="B461" t="s">
        <v>57</v>
      </c>
      <c r="C461" t="s">
        <v>22</v>
      </c>
      <c r="D461">
        <v>3230</v>
      </c>
      <c r="E461">
        <v>3.77</v>
      </c>
      <c r="F461">
        <f t="shared" si="7"/>
        <v>20.260000000000002</v>
      </c>
      <c r="G461" t="str">
        <f>IF(F461&gt;(Options!$B$5+Options!$B$6),"C",IF(F461&lt;=(Options!$B$5),"A","B"))</f>
        <v>A</v>
      </c>
    </row>
    <row r="462" spans="1:7" x14ac:dyDescent="0.25">
      <c r="A462" t="s">
        <v>2843</v>
      </c>
      <c r="B462" t="s">
        <v>329</v>
      </c>
      <c r="C462" t="s">
        <v>22</v>
      </c>
      <c r="D462">
        <v>2495</v>
      </c>
      <c r="E462">
        <v>2.91</v>
      </c>
      <c r="F462">
        <f t="shared" si="7"/>
        <v>23.17</v>
      </c>
      <c r="G462" t="str">
        <f>IF(F462&gt;(Options!$B$5+Options!$B$6),"C",IF(F462&lt;=(Options!$B$5),"A","B"))</f>
        <v>A</v>
      </c>
    </row>
    <row r="463" spans="1:7" x14ac:dyDescent="0.25">
      <c r="A463" t="s">
        <v>2843</v>
      </c>
      <c r="B463" t="s">
        <v>316</v>
      </c>
      <c r="C463" t="s">
        <v>22</v>
      </c>
      <c r="D463">
        <v>2396</v>
      </c>
      <c r="E463">
        <v>2.79</v>
      </c>
      <c r="F463">
        <f t="shared" si="7"/>
        <v>25.96</v>
      </c>
      <c r="G463" t="str">
        <f>IF(F463&gt;(Options!$B$5+Options!$B$6),"C",IF(F463&lt;=(Options!$B$5),"A","B"))</f>
        <v>A</v>
      </c>
    </row>
    <row r="464" spans="1:7" x14ac:dyDescent="0.25">
      <c r="A464" t="s">
        <v>2843</v>
      </c>
      <c r="B464" t="s">
        <v>125</v>
      </c>
      <c r="C464" t="s">
        <v>22</v>
      </c>
      <c r="D464">
        <v>2370</v>
      </c>
      <c r="E464">
        <v>2.76</v>
      </c>
      <c r="F464">
        <f t="shared" si="7"/>
        <v>28.72</v>
      </c>
      <c r="G464" t="str">
        <f>IF(F464&gt;(Options!$B$5+Options!$B$6),"C",IF(F464&lt;=(Options!$B$5),"A","B"))</f>
        <v>A</v>
      </c>
    </row>
    <row r="465" spans="1:7" x14ac:dyDescent="0.25">
      <c r="A465" t="s">
        <v>2843</v>
      </c>
      <c r="B465" t="s">
        <v>59</v>
      </c>
      <c r="C465" t="s">
        <v>22</v>
      </c>
      <c r="D465">
        <v>2242</v>
      </c>
      <c r="E465">
        <v>2.61</v>
      </c>
      <c r="F465">
        <f t="shared" si="7"/>
        <v>31.33</v>
      </c>
      <c r="G465" t="str">
        <f>IF(F465&gt;(Options!$B$5+Options!$B$6),"C",IF(F465&lt;=(Options!$B$5),"A","B"))</f>
        <v>A</v>
      </c>
    </row>
    <row r="466" spans="1:7" x14ac:dyDescent="0.25">
      <c r="A466" t="s">
        <v>2843</v>
      </c>
      <c r="B466" t="s">
        <v>2756</v>
      </c>
      <c r="C466" t="s">
        <v>22</v>
      </c>
      <c r="D466">
        <v>1518</v>
      </c>
      <c r="E466">
        <v>1.77</v>
      </c>
      <c r="F466">
        <f t="shared" si="7"/>
        <v>33.1</v>
      </c>
      <c r="G466" t="str">
        <f>IF(F466&gt;(Options!$B$5+Options!$B$6),"C",IF(F466&lt;=(Options!$B$5),"A","B"))</f>
        <v>A</v>
      </c>
    </row>
    <row r="467" spans="1:7" x14ac:dyDescent="0.25">
      <c r="A467" t="s">
        <v>2843</v>
      </c>
      <c r="B467" t="s">
        <v>134</v>
      </c>
      <c r="C467" t="s">
        <v>135</v>
      </c>
      <c r="D467">
        <v>1497</v>
      </c>
      <c r="E467">
        <v>1.75</v>
      </c>
      <c r="F467">
        <f t="shared" si="7"/>
        <v>34.85</v>
      </c>
      <c r="G467" t="str">
        <f>IF(F467&gt;(Options!$B$5+Options!$B$6),"C",IF(F467&lt;=(Options!$B$5),"A","B"))</f>
        <v>A</v>
      </c>
    </row>
    <row r="468" spans="1:7" x14ac:dyDescent="0.25">
      <c r="A468" t="s">
        <v>2843</v>
      </c>
      <c r="B468" t="s">
        <v>38</v>
      </c>
      <c r="C468" t="s">
        <v>22</v>
      </c>
      <c r="D468">
        <v>1470</v>
      </c>
      <c r="E468">
        <v>1.71</v>
      </c>
      <c r="F468">
        <f t="shared" si="7"/>
        <v>36.56</v>
      </c>
      <c r="G468" t="str">
        <f>IF(F468&gt;(Options!$B$5+Options!$B$6),"C",IF(F468&lt;=(Options!$B$5),"A","B"))</f>
        <v>A</v>
      </c>
    </row>
    <row r="469" spans="1:7" x14ac:dyDescent="0.25">
      <c r="A469" t="s">
        <v>2843</v>
      </c>
      <c r="B469" t="s">
        <v>338</v>
      </c>
      <c r="C469" t="s">
        <v>342</v>
      </c>
      <c r="D469">
        <v>1450</v>
      </c>
      <c r="E469">
        <v>1.69</v>
      </c>
      <c r="F469">
        <f t="shared" si="7"/>
        <v>38.25</v>
      </c>
      <c r="G469" t="str">
        <f>IF(F469&gt;(Options!$B$5+Options!$B$6),"C",IF(F469&lt;=(Options!$B$5),"A","B"))</f>
        <v>A</v>
      </c>
    </row>
    <row r="470" spans="1:7" x14ac:dyDescent="0.25">
      <c r="A470" t="s">
        <v>2843</v>
      </c>
      <c r="B470" t="s">
        <v>96</v>
      </c>
      <c r="C470" t="s">
        <v>97</v>
      </c>
      <c r="D470">
        <v>1396</v>
      </c>
      <c r="E470">
        <v>1.63</v>
      </c>
      <c r="F470">
        <f t="shared" si="7"/>
        <v>39.880000000000003</v>
      </c>
      <c r="G470" t="str">
        <f>IF(F470&gt;(Options!$B$5+Options!$B$6),"C",IF(F470&lt;=(Options!$B$5),"A","B"))</f>
        <v>A</v>
      </c>
    </row>
    <row r="471" spans="1:7" x14ac:dyDescent="0.25">
      <c r="A471" t="s">
        <v>2843</v>
      </c>
      <c r="B471" t="s">
        <v>132</v>
      </c>
      <c r="C471" t="s">
        <v>146</v>
      </c>
      <c r="D471">
        <v>1360</v>
      </c>
      <c r="E471">
        <v>1.59</v>
      </c>
      <c r="F471">
        <f t="shared" si="7"/>
        <v>41.470000000000006</v>
      </c>
      <c r="G471" t="str">
        <f>IF(F471&gt;(Options!$B$5+Options!$B$6),"C",IF(F471&lt;=(Options!$B$5),"A","B"))</f>
        <v>A</v>
      </c>
    </row>
    <row r="472" spans="1:7" x14ac:dyDescent="0.25">
      <c r="A472" t="s">
        <v>2843</v>
      </c>
      <c r="B472" t="s">
        <v>2222</v>
      </c>
      <c r="C472" t="s">
        <v>2216</v>
      </c>
      <c r="D472">
        <v>1249</v>
      </c>
      <c r="E472">
        <v>1.46</v>
      </c>
      <c r="F472">
        <f t="shared" si="7"/>
        <v>42.930000000000007</v>
      </c>
      <c r="G472" t="str">
        <f>IF(F472&gt;(Options!$B$5+Options!$B$6),"C",IF(F472&lt;=(Options!$B$5),"A","B"))</f>
        <v>A</v>
      </c>
    </row>
    <row r="473" spans="1:7" x14ac:dyDescent="0.25">
      <c r="A473" t="s">
        <v>2843</v>
      </c>
      <c r="B473" t="s">
        <v>2295</v>
      </c>
      <c r="C473" t="s">
        <v>22</v>
      </c>
      <c r="D473">
        <v>1190</v>
      </c>
      <c r="E473">
        <v>1.39</v>
      </c>
      <c r="F473">
        <f t="shared" si="7"/>
        <v>44.320000000000007</v>
      </c>
      <c r="G473" t="str">
        <f>IF(F473&gt;(Options!$B$5+Options!$B$6),"C",IF(F473&lt;=(Options!$B$5),"A","B"))</f>
        <v>A</v>
      </c>
    </row>
    <row r="474" spans="1:7" x14ac:dyDescent="0.25">
      <c r="A474" t="s">
        <v>2843</v>
      </c>
      <c r="B474" t="s">
        <v>75</v>
      </c>
      <c r="C474" t="s">
        <v>22</v>
      </c>
      <c r="D474">
        <v>1149</v>
      </c>
      <c r="E474">
        <v>1.34</v>
      </c>
      <c r="F474">
        <f t="shared" si="7"/>
        <v>45.660000000000011</v>
      </c>
      <c r="G474" t="str">
        <f>IF(F474&gt;(Options!$B$5+Options!$B$6),"C",IF(F474&lt;=(Options!$B$5),"A","B"))</f>
        <v>A</v>
      </c>
    </row>
    <row r="475" spans="1:7" x14ac:dyDescent="0.25">
      <c r="A475" t="s">
        <v>2843</v>
      </c>
      <c r="B475" t="s">
        <v>154</v>
      </c>
      <c r="C475" t="s">
        <v>22</v>
      </c>
      <c r="D475">
        <v>1118</v>
      </c>
      <c r="E475">
        <v>1.3</v>
      </c>
      <c r="F475">
        <f t="shared" si="7"/>
        <v>46.960000000000008</v>
      </c>
      <c r="G475" t="str">
        <f>IF(F475&gt;(Options!$B$5+Options!$B$6),"C",IF(F475&lt;=(Options!$B$5),"A","B"))</f>
        <v>A</v>
      </c>
    </row>
    <row r="476" spans="1:7" x14ac:dyDescent="0.25">
      <c r="A476" t="s">
        <v>2843</v>
      </c>
      <c r="B476" t="s">
        <v>128</v>
      </c>
      <c r="C476" t="s">
        <v>308</v>
      </c>
      <c r="D476">
        <v>1090</v>
      </c>
      <c r="E476">
        <v>1.27</v>
      </c>
      <c r="F476">
        <f t="shared" si="7"/>
        <v>48.230000000000011</v>
      </c>
      <c r="G476" t="str">
        <f>IF(F476&gt;(Options!$B$5+Options!$B$6),"C",IF(F476&lt;=(Options!$B$5),"A","B"))</f>
        <v>A</v>
      </c>
    </row>
    <row r="477" spans="1:7" x14ac:dyDescent="0.25">
      <c r="A477" t="s">
        <v>2843</v>
      </c>
      <c r="B477" t="s">
        <v>83</v>
      </c>
      <c r="C477" t="s">
        <v>84</v>
      </c>
      <c r="D477">
        <v>1085</v>
      </c>
      <c r="E477">
        <v>1.26</v>
      </c>
      <c r="F477">
        <f t="shared" si="7"/>
        <v>49.490000000000009</v>
      </c>
      <c r="G477" t="str">
        <f>IF(F477&gt;(Options!$B$5+Options!$B$6),"C",IF(F477&lt;=(Options!$B$5),"A","B"))</f>
        <v>A</v>
      </c>
    </row>
    <row r="478" spans="1:7" x14ac:dyDescent="0.25">
      <c r="A478" t="s">
        <v>2843</v>
      </c>
      <c r="B478" t="s">
        <v>24</v>
      </c>
      <c r="C478" t="s">
        <v>22</v>
      </c>
      <c r="D478">
        <v>1070</v>
      </c>
      <c r="E478">
        <v>1.25</v>
      </c>
      <c r="F478">
        <f t="shared" si="7"/>
        <v>50.740000000000009</v>
      </c>
      <c r="G478" t="str">
        <f>IF(F478&gt;(Options!$B$5+Options!$B$6),"C",IF(F478&lt;=(Options!$B$5),"A","B"))</f>
        <v>A</v>
      </c>
    </row>
    <row r="479" spans="1:7" x14ac:dyDescent="0.25">
      <c r="A479" t="s">
        <v>2843</v>
      </c>
      <c r="B479" t="s">
        <v>145</v>
      </c>
      <c r="C479" t="s">
        <v>146</v>
      </c>
      <c r="D479">
        <v>1020</v>
      </c>
      <c r="E479">
        <v>1.19</v>
      </c>
      <c r="F479">
        <f t="shared" si="7"/>
        <v>51.930000000000007</v>
      </c>
      <c r="G479" t="str">
        <f>IF(F479&gt;(Options!$B$5+Options!$B$6),"C",IF(F479&lt;=(Options!$B$5),"A","B"))</f>
        <v>A</v>
      </c>
    </row>
    <row r="480" spans="1:7" x14ac:dyDescent="0.25">
      <c r="A480" t="s">
        <v>2843</v>
      </c>
      <c r="B480" t="s">
        <v>165</v>
      </c>
      <c r="C480" t="s">
        <v>22</v>
      </c>
      <c r="D480">
        <v>987</v>
      </c>
      <c r="E480">
        <v>1.1499999999999999</v>
      </c>
      <c r="F480">
        <f t="shared" si="7"/>
        <v>53.080000000000005</v>
      </c>
      <c r="G480" t="str">
        <f>IF(F480&gt;(Options!$B$5+Options!$B$6),"C",IF(F480&lt;=(Options!$B$5),"A","B"))</f>
        <v>A</v>
      </c>
    </row>
    <row r="481" spans="1:7" x14ac:dyDescent="0.25">
      <c r="A481" t="s">
        <v>2843</v>
      </c>
      <c r="B481" t="s">
        <v>60</v>
      </c>
      <c r="C481" t="s">
        <v>22</v>
      </c>
      <c r="D481">
        <v>949</v>
      </c>
      <c r="E481">
        <v>1.1100000000000001</v>
      </c>
      <c r="F481">
        <f t="shared" si="7"/>
        <v>54.190000000000005</v>
      </c>
      <c r="G481" t="str">
        <f>IF(F481&gt;(Options!$B$5+Options!$B$6),"C",IF(F481&lt;=(Options!$B$5),"A","B"))</f>
        <v>A</v>
      </c>
    </row>
    <row r="482" spans="1:7" x14ac:dyDescent="0.25">
      <c r="A482" t="s">
        <v>2843</v>
      </c>
      <c r="B482" t="s">
        <v>206</v>
      </c>
      <c r="C482" t="s">
        <v>22</v>
      </c>
      <c r="D482">
        <v>949</v>
      </c>
      <c r="E482">
        <v>1.1100000000000001</v>
      </c>
      <c r="F482">
        <f t="shared" si="7"/>
        <v>55.300000000000004</v>
      </c>
      <c r="G482" t="str">
        <f>IF(F482&gt;(Options!$B$5+Options!$B$6),"C",IF(F482&lt;=(Options!$B$5),"A","B"))</f>
        <v>A</v>
      </c>
    </row>
    <row r="483" spans="1:7" x14ac:dyDescent="0.25">
      <c r="A483" t="s">
        <v>2843</v>
      </c>
      <c r="B483" t="s">
        <v>2215</v>
      </c>
      <c r="C483" t="s">
        <v>2223</v>
      </c>
      <c r="D483">
        <v>949</v>
      </c>
      <c r="E483">
        <v>1.1100000000000001</v>
      </c>
      <c r="F483">
        <f t="shared" si="7"/>
        <v>56.410000000000004</v>
      </c>
      <c r="G483" t="str">
        <f>IF(F483&gt;(Options!$B$5+Options!$B$6),"C",IF(F483&lt;=(Options!$B$5),"A","B"))</f>
        <v>A</v>
      </c>
    </row>
    <row r="484" spans="1:7" x14ac:dyDescent="0.25">
      <c r="A484" t="s">
        <v>2843</v>
      </c>
      <c r="B484" t="s">
        <v>2258</v>
      </c>
      <c r="C484" t="s">
        <v>2214</v>
      </c>
      <c r="D484">
        <v>949</v>
      </c>
      <c r="E484">
        <v>1.1100000000000001</v>
      </c>
      <c r="F484">
        <f t="shared" si="7"/>
        <v>57.52</v>
      </c>
      <c r="G484" t="str">
        <f>IF(F484&gt;(Options!$B$5+Options!$B$6),"C",IF(F484&lt;=(Options!$B$5),"A","B"))</f>
        <v>A</v>
      </c>
    </row>
    <row r="485" spans="1:7" x14ac:dyDescent="0.25">
      <c r="A485" t="s">
        <v>2843</v>
      </c>
      <c r="B485" t="s">
        <v>132</v>
      </c>
      <c r="C485" t="s">
        <v>133</v>
      </c>
      <c r="D485">
        <v>935</v>
      </c>
      <c r="E485">
        <v>1.0900000000000001</v>
      </c>
      <c r="F485">
        <f t="shared" si="7"/>
        <v>58.610000000000007</v>
      </c>
      <c r="G485" t="str">
        <f>IF(F485&gt;(Options!$B$5+Options!$B$6),"C",IF(F485&lt;=(Options!$B$5),"A","B"))</f>
        <v>A</v>
      </c>
    </row>
    <row r="486" spans="1:7" x14ac:dyDescent="0.25">
      <c r="A486" t="s">
        <v>2843</v>
      </c>
      <c r="B486" t="s">
        <v>2247</v>
      </c>
      <c r="C486" t="s">
        <v>2243</v>
      </c>
      <c r="D486">
        <v>850</v>
      </c>
      <c r="E486">
        <v>0.99</v>
      </c>
      <c r="F486">
        <f t="shared" si="7"/>
        <v>59.600000000000009</v>
      </c>
      <c r="G486" t="str">
        <f>IF(F486&gt;(Options!$B$5+Options!$B$6),"C",IF(F486&lt;=(Options!$B$5),"A","B"))</f>
        <v>A</v>
      </c>
    </row>
    <row r="487" spans="1:7" x14ac:dyDescent="0.25">
      <c r="A487" t="s">
        <v>2843</v>
      </c>
      <c r="B487" t="s">
        <v>2217</v>
      </c>
      <c r="C487" t="s">
        <v>2223</v>
      </c>
      <c r="D487">
        <v>849</v>
      </c>
      <c r="E487">
        <v>0.99</v>
      </c>
      <c r="F487">
        <f t="shared" si="7"/>
        <v>60.590000000000011</v>
      </c>
      <c r="G487" t="str">
        <f>IF(F487&gt;(Options!$B$5+Options!$B$6),"C",IF(F487&lt;=(Options!$B$5),"A","B"))</f>
        <v>A</v>
      </c>
    </row>
    <row r="488" spans="1:7" x14ac:dyDescent="0.25">
      <c r="A488" t="s">
        <v>2843</v>
      </c>
      <c r="B488" t="s">
        <v>3049</v>
      </c>
      <c r="C488" t="s">
        <v>3051</v>
      </c>
      <c r="D488">
        <v>849</v>
      </c>
      <c r="E488">
        <v>0.99</v>
      </c>
      <c r="F488">
        <f t="shared" si="7"/>
        <v>61.580000000000013</v>
      </c>
      <c r="G488" t="str">
        <f>IF(F488&gt;(Options!$B$5+Options!$B$6),"C",IF(F488&lt;=(Options!$B$5),"A","B"))</f>
        <v>A</v>
      </c>
    </row>
    <row r="489" spans="1:7" x14ac:dyDescent="0.25">
      <c r="A489" t="s">
        <v>2843</v>
      </c>
      <c r="B489" t="s">
        <v>3049</v>
      </c>
      <c r="C489" t="s">
        <v>3050</v>
      </c>
      <c r="D489">
        <v>849</v>
      </c>
      <c r="E489">
        <v>0.99</v>
      </c>
      <c r="F489">
        <f t="shared" si="7"/>
        <v>62.570000000000014</v>
      </c>
      <c r="G489" t="str">
        <f>IF(F489&gt;(Options!$B$5+Options!$B$6),"C",IF(F489&lt;=(Options!$B$5),"A","B"))</f>
        <v>A</v>
      </c>
    </row>
    <row r="490" spans="1:7" x14ac:dyDescent="0.25">
      <c r="A490" t="s">
        <v>2843</v>
      </c>
      <c r="B490" t="s">
        <v>145</v>
      </c>
      <c r="C490" t="s">
        <v>193</v>
      </c>
      <c r="D490">
        <v>850</v>
      </c>
      <c r="E490">
        <v>0.99</v>
      </c>
      <c r="F490">
        <f t="shared" si="7"/>
        <v>63.560000000000016</v>
      </c>
      <c r="G490" t="str">
        <f>IF(F490&gt;(Options!$B$5+Options!$B$6),"C",IF(F490&lt;=(Options!$B$5),"A","B"))</f>
        <v>A</v>
      </c>
    </row>
    <row r="491" spans="1:7" x14ac:dyDescent="0.25">
      <c r="A491" t="s">
        <v>2843</v>
      </c>
      <c r="B491" t="s">
        <v>3297</v>
      </c>
      <c r="C491" t="s">
        <v>22</v>
      </c>
      <c r="D491">
        <v>849</v>
      </c>
      <c r="E491">
        <v>0.99</v>
      </c>
      <c r="F491">
        <f t="shared" si="7"/>
        <v>64.550000000000011</v>
      </c>
      <c r="G491" t="str">
        <f>IF(F491&gt;(Options!$B$5+Options!$B$6),"C",IF(F491&lt;=(Options!$B$5),"A","B"))</f>
        <v>A</v>
      </c>
    </row>
    <row r="492" spans="1:7" x14ac:dyDescent="0.25">
      <c r="A492" t="s">
        <v>2843</v>
      </c>
      <c r="B492" t="s">
        <v>2314</v>
      </c>
      <c r="C492" t="s">
        <v>22</v>
      </c>
      <c r="D492">
        <v>798</v>
      </c>
      <c r="E492">
        <v>0.93</v>
      </c>
      <c r="F492">
        <f t="shared" si="7"/>
        <v>65.480000000000018</v>
      </c>
      <c r="G492" t="str">
        <f>IF(F492&gt;(Options!$B$5+Options!$B$6),"C",IF(F492&lt;=(Options!$B$5),"A","B"))</f>
        <v>B</v>
      </c>
    </row>
    <row r="493" spans="1:7" x14ac:dyDescent="0.25">
      <c r="A493" t="s">
        <v>2843</v>
      </c>
      <c r="B493" t="s">
        <v>45</v>
      </c>
      <c r="C493" t="s">
        <v>22</v>
      </c>
      <c r="D493">
        <v>769</v>
      </c>
      <c r="E493">
        <v>0.9</v>
      </c>
      <c r="F493">
        <f t="shared" si="7"/>
        <v>66.380000000000024</v>
      </c>
      <c r="G493" t="str">
        <f>IF(F493&gt;(Options!$B$5+Options!$B$6),"C",IF(F493&lt;=(Options!$B$5),"A","B"))</f>
        <v>B</v>
      </c>
    </row>
    <row r="494" spans="1:7" x14ac:dyDescent="0.25">
      <c r="A494" t="s">
        <v>2843</v>
      </c>
      <c r="B494" t="s">
        <v>51</v>
      </c>
      <c r="C494" t="s">
        <v>22</v>
      </c>
      <c r="D494">
        <v>749</v>
      </c>
      <c r="E494">
        <v>0.87</v>
      </c>
      <c r="F494">
        <f t="shared" si="7"/>
        <v>67.250000000000028</v>
      </c>
      <c r="G494" t="str">
        <f>IF(F494&gt;(Options!$B$5+Options!$B$6),"C",IF(F494&lt;=(Options!$B$5),"A","B"))</f>
        <v>B</v>
      </c>
    </row>
    <row r="495" spans="1:7" x14ac:dyDescent="0.25">
      <c r="A495" t="s">
        <v>2843</v>
      </c>
      <c r="B495" t="s">
        <v>2245</v>
      </c>
      <c r="C495" t="s">
        <v>2773</v>
      </c>
      <c r="D495">
        <v>750</v>
      </c>
      <c r="E495">
        <v>0.87</v>
      </c>
      <c r="F495">
        <f t="shared" si="7"/>
        <v>68.120000000000033</v>
      </c>
      <c r="G495" t="str">
        <f>IF(F495&gt;(Options!$B$5+Options!$B$6),"C",IF(F495&lt;=(Options!$B$5),"A","B"))</f>
        <v>B</v>
      </c>
    </row>
    <row r="496" spans="1:7" x14ac:dyDescent="0.25">
      <c r="A496" t="s">
        <v>2843</v>
      </c>
      <c r="B496" t="s">
        <v>87</v>
      </c>
      <c r="C496" t="s">
        <v>22</v>
      </c>
      <c r="D496">
        <v>729</v>
      </c>
      <c r="E496">
        <v>0.85</v>
      </c>
      <c r="F496">
        <f t="shared" si="7"/>
        <v>68.970000000000027</v>
      </c>
      <c r="G496" t="str">
        <f>IF(F496&gt;(Options!$B$5+Options!$B$6),"C",IF(F496&lt;=(Options!$B$5),"A","B"))</f>
        <v>B</v>
      </c>
    </row>
    <row r="497" spans="1:7" x14ac:dyDescent="0.25">
      <c r="A497" t="s">
        <v>2843</v>
      </c>
      <c r="B497" t="s">
        <v>217</v>
      </c>
      <c r="C497" t="s">
        <v>218</v>
      </c>
      <c r="D497">
        <v>729</v>
      </c>
      <c r="E497">
        <v>0.85</v>
      </c>
      <c r="F497">
        <f t="shared" si="7"/>
        <v>69.820000000000022</v>
      </c>
      <c r="G497" t="str">
        <f>IF(F497&gt;(Options!$B$5+Options!$B$6),"C",IF(F497&lt;=(Options!$B$5),"A","B"))</f>
        <v>B</v>
      </c>
    </row>
    <row r="498" spans="1:7" x14ac:dyDescent="0.25">
      <c r="A498" t="s">
        <v>2843</v>
      </c>
      <c r="B498" t="s">
        <v>137</v>
      </c>
      <c r="C498" t="s">
        <v>22</v>
      </c>
      <c r="D498">
        <v>716</v>
      </c>
      <c r="E498">
        <v>0.83</v>
      </c>
      <c r="F498">
        <f t="shared" si="7"/>
        <v>70.65000000000002</v>
      </c>
      <c r="G498" t="str">
        <f>IF(F498&gt;(Options!$B$5+Options!$B$6),"C",IF(F498&lt;=(Options!$B$5),"A","B"))</f>
        <v>B</v>
      </c>
    </row>
    <row r="499" spans="1:7" x14ac:dyDescent="0.25">
      <c r="A499" t="s">
        <v>2843</v>
      </c>
      <c r="B499" t="s">
        <v>67</v>
      </c>
      <c r="C499" t="s">
        <v>22</v>
      </c>
      <c r="D499">
        <v>687</v>
      </c>
      <c r="E499">
        <v>0.8</v>
      </c>
      <c r="F499">
        <f t="shared" si="7"/>
        <v>71.450000000000017</v>
      </c>
      <c r="G499" t="str">
        <f>IF(F499&gt;(Options!$B$5+Options!$B$6),"C",IF(F499&lt;=(Options!$B$5),"A","B"))</f>
        <v>B</v>
      </c>
    </row>
    <row r="500" spans="1:7" x14ac:dyDescent="0.25">
      <c r="A500" t="s">
        <v>2843</v>
      </c>
      <c r="B500" t="s">
        <v>233</v>
      </c>
      <c r="C500" t="s">
        <v>294</v>
      </c>
      <c r="D500">
        <v>676</v>
      </c>
      <c r="E500">
        <v>0.79</v>
      </c>
      <c r="F500">
        <f t="shared" si="7"/>
        <v>72.240000000000023</v>
      </c>
      <c r="G500" t="str">
        <f>IF(F500&gt;(Options!$B$5+Options!$B$6),"C",IF(F500&lt;=(Options!$B$5),"A","B"))</f>
        <v>B</v>
      </c>
    </row>
    <row r="501" spans="1:7" x14ac:dyDescent="0.25">
      <c r="A501" t="s">
        <v>2843</v>
      </c>
      <c r="B501" t="s">
        <v>183</v>
      </c>
      <c r="C501" t="s">
        <v>22</v>
      </c>
      <c r="D501">
        <v>680</v>
      </c>
      <c r="E501">
        <v>0.79</v>
      </c>
      <c r="F501">
        <f t="shared" si="7"/>
        <v>73.03000000000003</v>
      </c>
      <c r="G501" t="str">
        <f>IF(F501&gt;(Options!$B$5+Options!$B$6),"C",IF(F501&lt;=(Options!$B$5),"A","B"))</f>
        <v>B</v>
      </c>
    </row>
    <row r="502" spans="1:7" x14ac:dyDescent="0.25">
      <c r="A502" t="s">
        <v>2843</v>
      </c>
      <c r="B502" t="s">
        <v>36</v>
      </c>
      <c r="C502" t="s">
        <v>22</v>
      </c>
      <c r="D502">
        <v>676</v>
      </c>
      <c r="E502">
        <v>0.79</v>
      </c>
      <c r="F502">
        <f t="shared" si="7"/>
        <v>73.820000000000036</v>
      </c>
      <c r="G502" t="str">
        <f>IF(F502&gt;(Options!$B$5+Options!$B$6),"C",IF(F502&lt;=(Options!$B$5),"A","B"))</f>
        <v>B</v>
      </c>
    </row>
    <row r="503" spans="1:7" x14ac:dyDescent="0.25">
      <c r="A503" t="s">
        <v>2843</v>
      </c>
      <c r="B503" t="s">
        <v>145</v>
      </c>
      <c r="C503" t="s">
        <v>258</v>
      </c>
      <c r="D503">
        <v>680</v>
      </c>
      <c r="E503">
        <v>0.79</v>
      </c>
      <c r="F503">
        <f t="shared" si="7"/>
        <v>74.610000000000042</v>
      </c>
      <c r="G503" t="str">
        <f>IF(F503&gt;(Options!$B$5+Options!$B$6),"C",IF(F503&lt;=(Options!$B$5),"A","B"))</f>
        <v>B</v>
      </c>
    </row>
    <row r="504" spans="1:7" x14ac:dyDescent="0.25">
      <c r="A504" t="s">
        <v>2843</v>
      </c>
      <c r="B504" t="s">
        <v>47</v>
      </c>
      <c r="C504" t="s">
        <v>22</v>
      </c>
      <c r="D504">
        <v>649</v>
      </c>
      <c r="E504">
        <v>0.76</v>
      </c>
      <c r="F504">
        <f t="shared" si="7"/>
        <v>75.370000000000047</v>
      </c>
      <c r="G504" t="str">
        <f>IF(F504&gt;(Options!$B$5+Options!$B$6),"C",IF(F504&lt;=(Options!$B$5),"A","B"))</f>
        <v>B</v>
      </c>
    </row>
    <row r="505" spans="1:7" x14ac:dyDescent="0.25">
      <c r="A505" t="s">
        <v>2843</v>
      </c>
      <c r="B505" t="s">
        <v>167</v>
      </c>
      <c r="C505" t="s">
        <v>22</v>
      </c>
      <c r="D505">
        <v>649</v>
      </c>
      <c r="E505">
        <v>0.76</v>
      </c>
      <c r="F505">
        <f t="shared" si="7"/>
        <v>76.130000000000052</v>
      </c>
      <c r="G505" t="str">
        <f>IF(F505&gt;(Options!$B$5+Options!$B$6),"C",IF(F505&lt;=(Options!$B$5),"A","B"))</f>
        <v>B</v>
      </c>
    </row>
    <row r="506" spans="1:7" x14ac:dyDescent="0.25">
      <c r="A506" t="s">
        <v>2843</v>
      </c>
      <c r="B506" t="s">
        <v>27</v>
      </c>
      <c r="C506" t="s">
        <v>22</v>
      </c>
      <c r="D506">
        <v>640</v>
      </c>
      <c r="E506">
        <v>0.75</v>
      </c>
      <c r="F506">
        <f t="shared" si="7"/>
        <v>76.880000000000052</v>
      </c>
      <c r="G506" t="str">
        <f>IF(F506&gt;(Options!$B$5+Options!$B$6),"C",IF(F506&lt;=(Options!$B$5),"A","B"))</f>
        <v>B</v>
      </c>
    </row>
    <row r="507" spans="1:7" x14ac:dyDescent="0.25">
      <c r="A507" t="s">
        <v>2843</v>
      </c>
      <c r="B507" t="s">
        <v>2245</v>
      </c>
      <c r="C507" t="s">
        <v>2246</v>
      </c>
      <c r="D507">
        <v>639</v>
      </c>
      <c r="E507">
        <v>0.74</v>
      </c>
      <c r="F507">
        <f t="shared" si="7"/>
        <v>77.620000000000047</v>
      </c>
      <c r="G507" t="str">
        <f>IF(F507&gt;(Options!$B$5+Options!$B$6),"C",IF(F507&lt;=(Options!$B$5),"A","B"))</f>
        <v>B</v>
      </c>
    </row>
    <row r="508" spans="1:7" x14ac:dyDescent="0.25">
      <c r="A508" t="s">
        <v>2843</v>
      </c>
      <c r="B508" t="s">
        <v>124</v>
      </c>
      <c r="C508" t="s">
        <v>22</v>
      </c>
      <c r="D508">
        <v>599</v>
      </c>
      <c r="E508">
        <v>0.7</v>
      </c>
      <c r="F508">
        <f t="shared" si="7"/>
        <v>78.32000000000005</v>
      </c>
      <c r="G508" t="str">
        <f>IF(F508&gt;(Options!$B$5+Options!$B$6),"C",IF(F508&lt;=(Options!$B$5),"A","B"))</f>
        <v>B</v>
      </c>
    </row>
    <row r="509" spans="1:7" x14ac:dyDescent="0.25">
      <c r="A509" t="s">
        <v>2843</v>
      </c>
      <c r="B509" t="s">
        <v>111</v>
      </c>
      <c r="C509" t="s">
        <v>22</v>
      </c>
      <c r="D509">
        <v>590</v>
      </c>
      <c r="E509">
        <v>0.69</v>
      </c>
      <c r="F509">
        <f t="shared" si="7"/>
        <v>79.010000000000048</v>
      </c>
      <c r="G509" t="str">
        <f>IF(F509&gt;(Options!$B$5+Options!$B$6),"C",IF(F509&lt;=(Options!$B$5),"A","B"))</f>
        <v>B</v>
      </c>
    </row>
    <row r="510" spans="1:7" x14ac:dyDescent="0.25">
      <c r="A510" t="s">
        <v>2843</v>
      </c>
      <c r="B510" t="s">
        <v>274</v>
      </c>
      <c r="C510" t="s">
        <v>22</v>
      </c>
      <c r="D510">
        <v>590</v>
      </c>
      <c r="E510">
        <v>0.69</v>
      </c>
      <c r="F510">
        <f t="shared" si="7"/>
        <v>79.700000000000045</v>
      </c>
      <c r="G510" t="str">
        <f>IF(F510&gt;(Options!$B$5+Options!$B$6),"C",IF(F510&lt;=(Options!$B$5),"A","B"))</f>
        <v>B</v>
      </c>
    </row>
    <row r="511" spans="1:7" x14ac:dyDescent="0.25">
      <c r="A511" t="s">
        <v>2843</v>
      </c>
      <c r="B511" t="s">
        <v>330</v>
      </c>
      <c r="C511" t="s">
        <v>22</v>
      </c>
      <c r="D511">
        <v>578</v>
      </c>
      <c r="E511">
        <v>0.67</v>
      </c>
      <c r="F511">
        <f t="shared" si="7"/>
        <v>80.370000000000047</v>
      </c>
      <c r="G511" t="str">
        <f>IF(F511&gt;(Options!$B$5+Options!$B$6),"C",IF(F511&lt;=(Options!$B$5),"A","B"))</f>
        <v>B</v>
      </c>
    </row>
    <row r="512" spans="1:7" x14ac:dyDescent="0.25">
      <c r="A512" t="s">
        <v>2843</v>
      </c>
      <c r="B512" t="s">
        <v>229</v>
      </c>
      <c r="C512" t="s">
        <v>22</v>
      </c>
      <c r="D512">
        <v>569</v>
      </c>
      <c r="E512">
        <v>0.66</v>
      </c>
      <c r="F512">
        <f t="shared" si="7"/>
        <v>81.030000000000044</v>
      </c>
      <c r="G512" t="str">
        <f>IF(F512&gt;(Options!$B$5+Options!$B$6),"C",IF(F512&lt;=(Options!$B$5),"A","B"))</f>
        <v>B</v>
      </c>
    </row>
    <row r="513" spans="1:7" x14ac:dyDescent="0.25">
      <c r="A513" t="s">
        <v>2843</v>
      </c>
      <c r="B513" t="s">
        <v>32</v>
      </c>
      <c r="C513" t="s">
        <v>22</v>
      </c>
      <c r="D513">
        <v>553</v>
      </c>
      <c r="E513">
        <v>0.64</v>
      </c>
      <c r="F513">
        <f t="shared" si="7"/>
        <v>81.670000000000044</v>
      </c>
      <c r="G513" t="str">
        <f>IF(F513&gt;(Options!$B$5+Options!$B$6),"C",IF(F513&lt;=(Options!$B$5),"A","B"))</f>
        <v>B</v>
      </c>
    </row>
    <row r="514" spans="1:7" x14ac:dyDescent="0.25">
      <c r="A514" t="s">
        <v>2843</v>
      </c>
      <c r="B514" t="s">
        <v>2242</v>
      </c>
      <c r="C514" t="s">
        <v>2216</v>
      </c>
      <c r="D514">
        <v>539</v>
      </c>
      <c r="E514">
        <v>0.63</v>
      </c>
      <c r="F514">
        <f t="shared" ref="F514:F577" si="8">SUMIF(A513,A514,F513)+E514</f>
        <v>82.30000000000004</v>
      </c>
      <c r="G514" t="str">
        <f>IF(F514&gt;(Options!$B$5+Options!$B$6),"C",IF(F514&lt;=(Options!$B$5),"A","B"))</f>
        <v>B</v>
      </c>
    </row>
    <row r="515" spans="1:7" x14ac:dyDescent="0.25">
      <c r="A515" t="s">
        <v>2843</v>
      </c>
      <c r="B515" t="s">
        <v>132</v>
      </c>
      <c r="C515" t="s">
        <v>193</v>
      </c>
      <c r="D515">
        <v>510</v>
      </c>
      <c r="E515">
        <v>0.59</v>
      </c>
      <c r="F515">
        <f t="shared" si="8"/>
        <v>82.890000000000043</v>
      </c>
      <c r="G515" t="str">
        <f>IF(F515&gt;(Options!$B$5+Options!$B$6),"C",IF(F515&lt;=(Options!$B$5),"A","B"))</f>
        <v>B</v>
      </c>
    </row>
    <row r="516" spans="1:7" x14ac:dyDescent="0.25">
      <c r="A516" t="s">
        <v>2843</v>
      </c>
      <c r="B516" t="s">
        <v>175</v>
      </c>
      <c r="C516" t="s">
        <v>2252</v>
      </c>
      <c r="D516">
        <v>499</v>
      </c>
      <c r="E516">
        <v>0.57999999999999996</v>
      </c>
      <c r="F516">
        <f t="shared" si="8"/>
        <v>83.470000000000041</v>
      </c>
      <c r="G516" t="str">
        <f>IF(F516&gt;(Options!$B$5+Options!$B$6),"C",IF(F516&lt;=(Options!$B$5),"A","B"))</f>
        <v>B</v>
      </c>
    </row>
    <row r="517" spans="1:7" x14ac:dyDescent="0.25">
      <c r="A517" t="s">
        <v>2843</v>
      </c>
      <c r="B517" t="s">
        <v>89</v>
      </c>
      <c r="C517" t="s">
        <v>22</v>
      </c>
      <c r="D517">
        <v>495</v>
      </c>
      <c r="E517">
        <v>0.57999999999999996</v>
      </c>
      <c r="F517">
        <f t="shared" si="8"/>
        <v>84.05000000000004</v>
      </c>
      <c r="G517" t="str">
        <f>IF(F517&gt;(Options!$B$5+Options!$B$6),"C",IF(F517&lt;=(Options!$B$5),"A","B"))</f>
        <v>B</v>
      </c>
    </row>
    <row r="518" spans="1:7" x14ac:dyDescent="0.25">
      <c r="A518" t="s">
        <v>2843</v>
      </c>
      <c r="B518" t="s">
        <v>2254</v>
      </c>
      <c r="C518" t="s">
        <v>295</v>
      </c>
      <c r="D518">
        <v>449</v>
      </c>
      <c r="E518">
        <v>0.52</v>
      </c>
      <c r="F518">
        <f t="shared" si="8"/>
        <v>84.570000000000036</v>
      </c>
      <c r="G518" t="str">
        <f>IF(F518&gt;(Options!$B$5+Options!$B$6),"C",IF(F518&lt;=(Options!$B$5),"A","B"))</f>
        <v>B</v>
      </c>
    </row>
    <row r="519" spans="1:7" x14ac:dyDescent="0.25">
      <c r="A519" t="s">
        <v>2843</v>
      </c>
      <c r="B519" t="s">
        <v>2255</v>
      </c>
      <c r="C519" t="s">
        <v>2256</v>
      </c>
      <c r="D519">
        <v>449</v>
      </c>
      <c r="E519">
        <v>0.52</v>
      </c>
      <c r="F519">
        <f t="shared" si="8"/>
        <v>85.090000000000032</v>
      </c>
      <c r="G519" t="str">
        <f>IF(F519&gt;(Options!$B$5+Options!$B$6),"C",IF(F519&lt;=(Options!$B$5),"A","B"))</f>
        <v>C</v>
      </c>
    </row>
    <row r="520" spans="1:7" x14ac:dyDescent="0.25">
      <c r="A520" t="s">
        <v>2843</v>
      </c>
      <c r="B520" t="s">
        <v>26</v>
      </c>
      <c r="C520" t="s">
        <v>22</v>
      </c>
      <c r="D520">
        <v>447</v>
      </c>
      <c r="E520">
        <v>0.52</v>
      </c>
      <c r="F520">
        <f t="shared" si="8"/>
        <v>85.610000000000028</v>
      </c>
      <c r="G520" t="str">
        <f>IF(F520&gt;(Options!$B$5+Options!$B$6),"C",IF(F520&lt;=(Options!$B$5),"A","B"))</f>
        <v>C</v>
      </c>
    </row>
    <row r="521" spans="1:7" x14ac:dyDescent="0.25">
      <c r="A521" t="s">
        <v>2843</v>
      </c>
      <c r="B521" t="s">
        <v>112</v>
      </c>
      <c r="C521" t="s">
        <v>22</v>
      </c>
      <c r="D521">
        <v>430</v>
      </c>
      <c r="E521">
        <v>0.5</v>
      </c>
      <c r="F521">
        <f t="shared" si="8"/>
        <v>86.110000000000028</v>
      </c>
      <c r="G521" t="str">
        <f>IF(F521&gt;(Options!$B$5+Options!$B$6),"C",IF(F521&lt;=(Options!$B$5),"A","B"))</f>
        <v>C</v>
      </c>
    </row>
    <row r="522" spans="1:7" x14ac:dyDescent="0.25">
      <c r="A522" t="s">
        <v>2843</v>
      </c>
      <c r="B522" t="s">
        <v>35</v>
      </c>
      <c r="C522" t="s">
        <v>22</v>
      </c>
      <c r="D522">
        <v>429</v>
      </c>
      <c r="E522">
        <v>0.5</v>
      </c>
      <c r="F522">
        <f t="shared" si="8"/>
        <v>86.610000000000028</v>
      </c>
      <c r="G522" t="str">
        <f>IF(F522&gt;(Options!$B$5+Options!$B$6),"C",IF(F522&lt;=(Options!$B$5),"A","B"))</f>
        <v>C</v>
      </c>
    </row>
    <row r="523" spans="1:7" x14ac:dyDescent="0.25">
      <c r="A523" t="s">
        <v>2843</v>
      </c>
      <c r="B523" t="s">
        <v>140</v>
      </c>
      <c r="C523" t="s">
        <v>22</v>
      </c>
      <c r="D523">
        <v>399</v>
      </c>
      <c r="E523">
        <v>0.47</v>
      </c>
      <c r="F523">
        <f t="shared" si="8"/>
        <v>87.080000000000027</v>
      </c>
      <c r="G523" t="str">
        <f>IF(F523&gt;(Options!$B$5+Options!$B$6),"C",IF(F523&lt;=(Options!$B$5),"A","B"))</f>
        <v>C</v>
      </c>
    </row>
    <row r="524" spans="1:7" x14ac:dyDescent="0.25">
      <c r="A524" t="s">
        <v>2843</v>
      </c>
      <c r="B524" t="s">
        <v>101</v>
      </c>
      <c r="C524" t="s">
        <v>22</v>
      </c>
      <c r="D524">
        <v>390</v>
      </c>
      <c r="E524">
        <v>0.45</v>
      </c>
      <c r="F524">
        <f t="shared" si="8"/>
        <v>87.53000000000003</v>
      </c>
      <c r="G524" t="str">
        <f>IF(F524&gt;(Options!$B$5+Options!$B$6),"C",IF(F524&lt;=(Options!$B$5),"A","B"))</f>
        <v>C</v>
      </c>
    </row>
    <row r="525" spans="1:7" x14ac:dyDescent="0.25">
      <c r="A525" t="s">
        <v>2843</v>
      </c>
      <c r="B525" t="s">
        <v>46</v>
      </c>
      <c r="C525" t="s">
        <v>22</v>
      </c>
      <c r="D525">
        <v>349</v>
      </c>
      <c r="E525">
        <v>0.41</v>
      </c>
      <c r="F525">
        <f t="shared" si="8"/>
        <v>87.940000000000026</v>
      </c>
      <c r="G525" t="str">
        <f>IF(F525&gt;(Options!$B$5+Options!$B$6),"C",IF(F525&lt;=(Options!$B$5),"A","B"))</f>
        <v>C</v>
      </c>
    </row>
    <row r="526" spans="1:7" x14ac:dyDescent="0.25">
      <c r="A526" t="s">
        <v>2843</v>
      </c>
      <c r="B526" t="s">
        <v>25</v>
      </c>
      <c r="C526" t="s">
        <v>22</v>
      </c>
      <c r="D526">
        <v>350</v>
      </c>
      <c r="E526">
        <v>0.41</v>
      </c>
      <c r="F526">
        <f t="shared" si="8"/>
        <v>88.350000000000023</v>
      </c>
      <c r="G526" t="str">
        <f>IF(F526&gt;(Options!$B$5+Options!$B$6),"C",IF(F526&lt;=(Options!$B$5),"A","B"))</f>
        <v>C</v>
      </c>
    </row>
    <row r="527" spans="1:7" x14ac:dyDescent="0.25">
      <c r="A527" t="s">
        <v>2843</v>
      </c>
      <c r="B527" t="s">
        <v>233</v>
      </c>
      <c r="C527" t="s">
        <v>2251</v>
      </c>
      <c r="D527">
        <v>338</v>
      </c>
      <c r="E527">
        <v>0.39</v>
      </c>
      <c r="F527">
        <f t="shared" si="8"/>
        <v>88.740000000000023</v>
      </c>
      <c r="G527" t="str">
        <f>IF(F527&gt;(Options!$B$5+Options!$B$6),"C",IF(F527&lt;=(Options!$B$5),"A","B"))</f>
        <v>C</v>
      </c>
    </row>
    <row r="528" spans="1:7" x14ac:dyDescent="0.25">
      <c r="A528" t="s">
        <v>2843</v>
      </c>
      <c r="B528" t="s">
        <v>303</v>
      </c>
      <c r="C528" t="s">
        <v>22</v>
      </c>
      <c r="D528">
        <v>338</v>
      </c>
      <c r="E528">
        <v>0.39</v>
      </c>
      <c r="F528">
        <f t="shared" si="8"/>
        <v>89.130000000000024</v>
      </c>
      <c r="G528" t="str">
        <f>IF(F528&gt;(Options!$B$5+Options!$B$6),"C",IF(F528&lt;=(Options!$B$5),"A","B"))</f>
        <v>C</v>
      </c>
    </row>
    <row r="529" spans="1:7" x14ac:dyDescent="0.25">
      <c r="A529" t="s">
        <v>2843</v>
      </c>
      <c r="B529" t="s">
        <v>246</v>
      </c>
      <c r="C529" t="s">
        <v>193</v>
      </c>
      <c r="D529">
        <v>338</v>
      </c>
      <c r="E529">
        <v>0.39</v>
      </c>
      <c r="F529">
        <f t="shared" si="8"/>
        <v>89.520000000000024</v>
      </c>
      <c r="G529" t="str">
        <f>IF(F529&gt;(Options!$B$5+Options!$B$6),"C",IF(F529&lt;=(Options!$B$5),"A","B"))</f>
        <v>C</v>
      </c>
    </row>
    <row r="530" spans="1:7" x14ac:dyDescent="0.25">
      <c r="A530" t="s">
        <v>2843</v>
      </c>
      <c r="B530" t="s">
        <v>233</v>
      </c>
      <c r="C530" t="s">
        <v>146</v>
      </c>
      <c r="D530">
        <v>338</v>
      </c>
      <c r="E530">
        <v>0.39</v>
      </c>
      <c r="F530">
        <f t="shared" si="8"/>
        <v>89.910000000000025</v>
      </c>
      <c r="G530" t="str">
        <f>IF(F530&gt;(Options!$B$5+Options!$B$6),"C",IF(F530&lt;=(Options!$B$5),"A","B"))</f>
        <v>C</v>
      </c>
    </row>
    <row r="531" spans="1:7" x14ac:dyDescent="0.25">
      <c r="A531" t="s">
        <v>2843</v>
      </c>
      <c r="B531" t="s">
        <v>233</v>
      </c>
      <c r="C531" t="s">
        <v>295</v>
      </c>
      <c r="D531">
        <v>338</v>
      </c>
      <c r="E531">
        <v>0.39</v>
      </c>
      <c r="F531">
        <f t="shared" si="8"/>
        <v>90.300000000000026</v>
      </c>
      <c r="G531" t="str">
        <f>IF(F531&gt;(Options!$B$5+Options!$B$6),"C",IF(F531&lt;=(Options!$B$5),"A","B"))</f>
        <v>C</v>
      </c>
    </row>
    <row r="532" spans="1:7" x14ac:dyDescent="0.25">
      <c r="A532" t="s">
        <v>2843</v>
      </c>
      <c r="B532" t="s">
        <v>78</v>
      </c>
      <c r="C532" t="s">
        <v>22</v>
      </c>
      <c r="D532">
        <v>329</v>
      </c>
      <c r="E532">
        <v>0.38</v>
      </c>
      <c r="F532">
        <f t="shared" si="8"/>
        <v>90.680000000000021</v>
      </c>
      <c r="G532" t="str">
        <f>IF(F532&gt;(Options!$B$5+Options!$B$6),"C",IF(F532&lt;=(Options!$B$5),"A","B"))</f>
        <v>C</v>
      </c>
    </row>
    <row r="533" spans="1:7" x14ac:dyDescent="0.25">
      <c r="A533" t="s">
        <v>2843</v>
      </c>
      <c r="B533" t="s">
        <v>177</v>
      </c>
      <c r="C533" t="s">
        <v>340</v>
      </c>
      <c r="D533">
        <v>299</v>
      </c>
      <c r="E533">
        <v>0.35</v>
      </c>
      <c r="F533">
        <f t="shared" si="8"/>
        <v>91.030000000000015</v>
      </c>
      <c r="G533" t="str">
        <f>IF(F533&gt;(Options!$B$5+Options!$B$6),"C",IF(F533&lt;=(Options!$B$5),"A","B"))</f>
        <v>C</v>
      </c>
    </row>
    <row r="534" spans="1:7" x14ac:dyDescent="0.25">
      <c r="A534" t="s">
        <v>2843</v>
      </c>
      <c r="B534" t="s">
        <v>170</v>
      </c>
      <c r="C534" t="s">
        <v>22</v>
      </c>
      <c r="D534">
        <v>299</v>
      </c>
      <c r="E534">
        <v>0.35</v>
      </c>
      <c r="F534">
        <f t="shared" si="8"/>
        <v>91.38000000000001</v>
      </c>
      <c r="G534" t="str">
        <f>IF(F534&gt;(Options!$B$5+Options!$B$6),"C",IF(F534&lt;=(Options!$B$5),"A","B"))</f>
        <v>C</v>
      </c>
    </row>
    <row r="535" spans="1:7" x14ac:dyDescent="0.25">
      <c r="A535" t="s">
        <v>2843</v>
      </c>
      <c r="B535" t="s">
        <v>177</v>
      </c>
      <c r="C535" t="s">
        <v>341</v>
      </c>
      <c r="D535">
        <v>299</v>
      </c>
      <c r="E535">
        <v>0.35</v>
      </c>
      <c r="F535">
        <f t="shared" si="8"/>
        <v>91.73</v>
      </c>
      <c r="G535" t="str">
        <f>IF(F535&gt;(Options!$B$5+Options!$B$6),"C",IF(F535&lt;=(Options!$B$5),"A","B"))</f>
        <v>C</v>
      </c>
    </row>
    <row r="536" spans="1:7" x14ac:dyDescent="0.25">
      <c r="A536" t="s">
        <v>2843</v>
      </c>
      <c r="B536" t="s">
        <v>177</v>
      </c>
      <c r="C536" t="s">
        <v>2256</v>
      </c>
      <c r="D536">
        <v>299</v>
      </c>
      <c r="E536">
        <v>0.35</v>
      </c>
      <c r="F536">
        <f t="shared" si="8"/>
        <v>92.08</v>
      </c>
      <c r="G536" t="str">
        <f>IF(F536&gt;(Options!$B$5+Options!$B$6),"C",IF(F536&lt;=(Options!$B$5),"A","B"))</f>
        <v>C</v>
      </c>
    </row>
    <row r="537" spans="1:7" x14ac:dyDescent="0.25">
      <c r="A537" t="s">
        <v>2843</v>
      </c>
      <c r="B537" t="s">
        <v>177</v>
      </c>
      <c r="C537" t="s">
        <v>3441</v>
      </c>
      <c r="D537">
        <v>299</v>
      </c>
      <c r="E537">
        <v>0.35</v>
      </c>
      <c r="F537">
        <f t="shared" si="8"/>
        <v>92.429999999999993</v>
      </c>
      <c r="G537" t="str">
        <f>IF(F537&gt;(Options!$B$5+Options!$B$6),"C",IF(F537&lt;=(Options!$B$5),"A","B"))</f>
        <v>C</v>
      </c>
    </row>
    <row r="538" spans="1:7" x14ac:dyDescent="0.25">
      <c r="A538" t="s">
        <v>2843</v>
      </c>
      <c r="B538" t="s">
        <v>28</v>
      </c>
      <c r="C538" t="s">
        <v>22</v>
      </c>
      <c r="D538">
        <v>298</v>
      </c>
      <c r="E538">
        <v>0.35</v>
      </c>
      <c r="F538">
        <f t="shared" si="8"/>
        <v>92.779999999999987</v>
      </c>
      <c r="G538" t="str">
        <f>IF(F538&gt;(Options!$B$5+Options!$B$6),"C",IF(F538&lt;=(Options!$B$5),"A","B"))</f>
        <v>C</v>
      </c>
    </row>
    <row r="539" spans="1:7" x14ac:dyDescent="0.25">
      <c r="A539" t="s">
        <v>2843</v>
      </c>
      <c r="B539" t="s">
        <v>177</v>
      </c>
      <c r="C539" t="s">
        <v>342</v>
      </c>
      <c r="D539">
        <v>299</v>
      </c>
      <c r="E539">
        <v>0.35</v>
      </c>
      <c r="F539">
        <f t="shared" si="8"/>
        <v>93.129999999999981</v>
      </c>
      <c r="G539" t="str">
        <f>IF(F539&gt;(Options!$B$5+Options!$B$6),"C",IF(F539&lt;=(Options!$B$5),"A","B"))</f>
        <v>C</v>
      </c>
    </row>
    <row r="540" spans="1:7" x14ac:dyDescent="0.25">
      <c r="A540" t="s">
        <v>2843</v>
      </c>
      <c r="B540" t="s">
        <v>2211</v>
      </c>
      <c r="C540" t="s">
        <v>22</v>
      </c>
      <c r="D540">
        <v>279</v>
      </c>
      <c r="E540">
        <v>0.33</v>
      </c>
      <c r="F540">
        <f t="shared" si="8"/>
        <v>93.45999999999998</v>
      </c>
      <c r="G540" t="str">
        <f>IF(F540&gt;(Options!$B$5+Options!$B$6),"C",IF(F540&lt;=(Options!$B$5),"A","B"))</f>
        <v>C</v>
      </c>
    </row>
    <row r="541" spans="1:7" x14ac:dyDescent="0.25">
      <c r="A541" t="s">
        <v>2843</v>
      </c>
      <c r="B541" t="s">
        <v>301</v>
      </c>
      <c r="C541" t="s">
        <v>22</v>
      </c>
      <c r="D541">
        <v>260</v>
      </c>
      <c r="E541">
        <v>0.3</v>
      </c>
      <c r="F541">
        <f t="shared" si="8"/>
        <v>93.759999999999977</v>
      </c>
      <c r="G541" t="str">
        <f>IF(F541&gt;(Options!$B$5+Options!$B$6),"C",IF(F541&lt;=(Options!$B$5),"A","B"))</f>
        <v>C</v>
      </c>
    </row>
    <row r="542" spans="1:7" x14ac:dyDescent="0.25">
      <c r="A542" t="s">
        <v>2843</v>
      </c>
      <c r="B542" t="s">
        <v>236</v>
      </c>
      <c r="C542" t="s">
        <v>22</v>
      </c>
      <c r="D542">
        <v>249</v>
      </c>
      <c r="E542">
        <v>0.28999999999999998</v>
      </c>
      <c r="F542">
        <f t="shared" si="8"/>
        <v>94.049999999999983</v>
      </c>
      <c r="G542" t="str">
        <f>IF(F542&gt;(Options!$B$5+Options!$B$6),"C",IF(F542&lt;=(Options!$B$5),"A","B"))</f>
        <v>C</v>
      </c>
    </row>
    <row r="543" spans="1:7" x14ac:dyDescent="0.25">
      <c r="A543" t="s">
        <v>2843</v>
      </c>
      <c r="B543" t="s">
        <v>66</v>
      </c>
      <c r="C543" t="s">
        <v>22</v>
      </c>
      <c r="D543">
        <v>236</v>
      </c>
      <c r="E543">
        <v>0.28000000000000003</v>
      </c>
      <c r="F543">
        <f t="shared" si="8"/>
        <v>94.329999999999984</v>
      </c>
      <c r="G543" t="str">
        <f>IF(F543&gt;(Options!$B$5+Options!$B$6),"C",IF(F543&lt;=(Options!$B$5),"A","B"))</f>
        <v>C</v>
      </c>
    </row>
    <row r="544" spans="1:7" x14ac:dyDescent="0.25">
      <c r="A544" t="s">
        <v>2843</v>
      </c>
      <c r="B544" t="s">
        <v>182</v>
      </c>
      <c r="C544" t="s">
        <v>22</v>
      </c>
      <c r="D544">
        <v>229</v>
      </c>
      <c r="E544">
        <v>0.27</v>
      </c>
      <c r="F544">
        <f t="shared" si="8"/>
        <v>94.59999999999998</v>
      </c>
      <c r="G544" t="str">
        <f>IF(F544&gt;(Options!$B$5+Options!$B$6),"C",IF(F544&lt;=(Options!$B$5),"A","B"))</f>
        <v>C</v>
      </c>
    </row>
    <row r="545" spans="1:7" x14ac:dyDescent="0.25">
      <c r="A545" t="s">
        <v>2843</v>
      </c>
      <c r="B545" t="s">
        <v>43</v>
      </c>
      <c r="C545" t="s">
        <v>22</v>
      </c>
      <c r="D545">
        <v>215</v>
      </c>
      <c r="E545">
        <v>0.25</v>
      </c>
      <c r="F545">
        <f t="shared" si="8"/>
        <v>94.84999999999998</v>
      </c>
      <c r="G545" t="str">
        <f>IF(F545&gt;(Options!$B$5+Options!$B$6),"C",IF(F545&lt;=(Options!$B$5),"A","B"))</f>
        <v>C</v>
      </c>
    </row>
    <row r="546" spans="1:7" x14ac:dyDescent="0.25">
      <c r="A546" t="s">
        <v>2843</v>
      </c>
      <c r="B546" t="s">
        <v>335</v>
      </c>
      <c r="C546" t="s">
        <v>22</v>
      </c>
      <c r="D546">
        <v>199</v>
      </c>
      <c r="E546">
        <v>0.23</v>
      </c>
      <c r="F546">
        <f t="shared" si="8"/>
        <v>95.079999999999984</v>
      </c>
      <c r="G546" t="str">
        <f>IF(F546&gt;(Options!$B$5+Options!$B$6),"C",IF(F546&lt;=(Options!$B$5),"A","B"))</f>
        <v>C</v>
      </c>
    </row>
    <row r="547" spans="1:7" x14ac:dyDescent="0.25">
      <c r="A547" t="s">
        <v>2843</v>
      </c>
      <c r="B547" t="s">
        <v>81</v>
      </c>
      <c r="C547" t="s">
        <v>22</v>
      </c>
      <c r="D547">
        <v>179</v>
      </c>
      <c r="E547">
        <v>0.21</v>
      </c>
      <c r="F547">
        <f t="shared" si="8"/>
        <v>95.289999999999978</v>
      </c>
      <c r="G547" t="str">
        <f>IF(F547&gt;(Options!$B$5+Options!$B$6),"C",IF(F547&lt;=(Options!$B$5),"A","B"))</f>
        <v>C</v>
      </c>
    </row>
    <row r="548" spans="1:7" x14ac:dyDescent="0.25">
      <c r="A548" t="s">
        <v>2843</v>
      </c>
      <c r="B548" t="s">
        <v>3057</v>
      </c>
      <c r="C548" t="s">
        <v>22</v>
      </c>
      <c r="D548">
        <v>179</v>
      </c>
      <c r="E548">
        <v>0.21</v>
      </c>
      <c r="F548">
        <f t="shared" si="8"/>
        <v>95.499999999999972</v>
      </c>
      <c r="G548" t="str">
        <f>IF(F548&gt;(Options!$B$5+Options!$B$6),"C",IF(F548&lt;=(Options!$B$5),"A","B"))</f>
        <v>C</v>
      </c>
    </row>
    <row r="549" spans="1:7" x14ac:dyDescent="0.25">
      <c r="A549" t="s">
        <v>2843</v>
      </c>
      <c r="B549" t="s">
        <v>139</v>
      </c>
      <c r="C549" t="s">
        <v>22</v>
      </c>
      <c r="D549">
        <v>180</v>
      </c>
      <c r="E549">
        <v>0.21</v>
      </c>
      <c r="F549">
        <f t="shared" si="8"/>
        <v>95.709999999999965</v>
      </c>
      <c r="G549" t="str">
        <f>IF(F549&gt;(Options!$B$5+Options!$B$6),"C",IF(F549&lt;=(Options!$B$5),"A","B"))</f>
        <v>C</v>
      </c>
    </row>
    <row r="550" spans="1:7" x14ac:dyDescent="0.25">
      <c r="A550" t="s">
        <v>2843</v>
      </c>
      <c r="B550" t="s">
        <v>39</v>
      </c>
      <c r="C550" t="s">
        <v>22</v>
      </c>
      <c r="D550">
        <v>179</v>
      </c>
      <c r="E550">
        <v>0.21</v>
      </c>
      <c r="F550">
        <f t="shared" si="8"/>
        <v>95.919999999999959</v>
      </c>
      <c r="G550" t="str">
        <f>IF(F550&gt;(Options!$B$5+Options!$B$6),"C",IF(F550&lt;=(Options!$B$5),"A","B"))</f>
        <v>C</v>
      </c>
    </row>
    <row r="551" spans="1:7" x14ac:dyDescent="0.25">
      <c r="A551" t="s">
        <v>2843</v>
      </c>
      <c r="B551" t="s">
        <v>246</v>
      </c>
      <c r="C551" t="s">
        <v>258</v>
      </c>
      <c r="D551">
        <v>169</v>
      </c>
      <c r="E551">
        <v>0.2</v>
      </c>
      <c r="F551">
        <f t="shared" si="8"/>
        <v>96.119999999999962</v>
      </c>
      <c r="G551" t="str">
        <f>IF(F551&gt;(Options!$B$5+Options!$B$6),"C",IF(F551&lt;=(Options!$B$5),"A","B"))</f>
        <v>C</v>
      </c>
    </row>
    <row r="552" spans="1:7" x14ac:dyDescent="0.25">
      <c r="A552" t="s">
        <v>2843</v>
      </c>
      <c r="B552" t="s">
        <v>233</v>
      </c>
      <c r="C552" t="s">
        <v>258</v>
      </c>
      <c r="D552">
        <v>169</v>
      </c>
      <c r="E552">
        <v>0.2</v>
      </c>
      <c r="F552">
        <f t="shared" si="8"/>
        <v>96.319999999999965</v>
      </c>
      <c r="G552" t="str">
        <f>IF(F552&gt;(Options!$B$5+Options!$B$6),"C",IF(F552&lt;=(Options!$B$5),"A","B"))</f>
        <v>C</v>
      </c>
    </row>
    <row r="553" spans="1:7" x14ac:dyDescent="0.25">
      <c r="A553" t="s">
        <v>2843</v>
      </c>
      <c r="B553" t="s">
        <v>233</v>
      </c>
      <c r="C553" t="s">
        <v>193</v>
      </c>
      <c r="D553">
        <v>169</v>
      </c>
      <c r="E553">
        <v>0.2</v>
      </c>
      <c r="F553">
        <f t="shared" si="8"/>
        <v>96.519999999999968</v>
      </c>
      <c r="G553" t="str">
        <f>IF(F553&gt;(Options!$B$5+Options!$B$6),"C",IF(F553&lt;=(Options!$B$5),"A","B"))</f>
        <v>C</v>
      </c>
    </row>
    <row r="554" spans="1:7" x14ac:dyDescent="0.25">
      <c r="A554" t="s">
        <v>2843</v>
      </c>
      <c r="B554" t="s">
        <v>233</v>
      </c>
      <c r="C554" t="s">
        <v>257</v>
      </c>
      <c r="D554">
        <v>169</v>
      </c>
      <c r="E554">
        <v>0.2</v>
      </c>
      <c r="F554">
        <f t="shared" si="8"/>
        <v>96.71999999999997</v>
      </c>
      <c r="G554" t="str">
        <f>IF(F554&gt;(Options!$B$5+Options!$B$6),"C",IF(F554&lt;=(Options!$B$5),"A","B"))</f>
        <v>C</v>
      </c>
    </row>
    <row r="555" spans="1:7" x14ac:dyDescent="0.25">
      <c r="A555" t="s">
        <v>2843</v>
      </c>
      <c r="B555" t="s">
        <v>233</v>
      </c>
      <c r="C555" t="s">
        <v>239</v>
      </c>
      <c r="D555">
        <v>169</v>
      </c>
      <c r="E555">
        <v>0.2</v>
      </c>
      <c r="F555">
        <f t="shared" si="8"/>
        <v>96.919999999999973</v>
      </c>
      <c r="G555" t="str">
        <f>IF(F555&gt;(Options!$B$5+Options!$B$6),"C",IF(F555&lt;=(Options!$B$5),"A","B"))</f>
        <v>C</v>
      </c>
    </row>
    <row r="556" spans="1:7" x14ac:dyDescent="0.25">
      <c r="A556" t="s">
        <v>2843</v>
      </c>
      <c r="B556" t="s">
        <v>233</v>
      </c>
      <c r="C556" t="s">
        <v>298</v>
      </c>
      <c r="D556">
        <v>169</v>
      </c>
      <c r="E556">
        <v>0.2</v>
      </c>
      <c r="F556">
        <f t="shared" si="8"/>
        <v>97.119999999999976</v>
      </c>
      <c r="G556" t="str">
        <f>IF(F556&gt;(Options!$B$5+Options!$B$6),"C",IF(F556&lt;=(Options!$B$5),"A","B"))</f>
        <v>C</v>
      </c>
    </row>
    <row r="557" spans="1:7" x14ac:dyDescent="0.25">
      <c r="A557" t="s">
        <v>2843</v>
      </c>
      <c r="B557" t="s">
        <v>246</v>
      </c>
      <c r="C557" t="s">
        <v>239</v>
      </c>
      <c r="D557">
        <v>169</v>
      </c>
      <c r="E557">
        <v>0.2</v>
      </c>
      <c r="F557">
        <f t="shared" si="8"/>
        <v>97.319999999999979</v>
      </c>
      <c r="G557" t="str">
        <f>IF(F557&gt;(Options!$B$5+Options!$B$6),"C",IF(F557&lt;=(Options!$B$5),"A","B"))</f>
        <v>C</v>
      </c>
    </row>
    <row r="558" spans="1:7" x14ac:dyDescent="0.25">
      <c r="A558" t="s">
        <v>2843</v>
      </c>
      <c r="B558" t="s">
        <v>313</v>
      </c>
      <c r="C558" t="s">
        <v>22</v>
      </c>
      <c r="D558">
        <v>174</v>
      </c>
      <c r="E558">
        <v>0.2</v>
      </c>
      <c r="F558">
        <f t="shared" si="8"/>
        <v>97.519999999999982</v>
      </c>
      <c r="G558" t="str">
        <f>IF(F558&gt;(Options!$B$5+Options!$B$6),"C",IF(F558&lt;=(Options!$B$5),"A","B"))</f>
        <v>C</v>
      </c>
    </row>
    <row r="559" spans="1:7" x14ac:dyDescent="0.25">
      <c r="A559" t="s">
        <v>2843</v>
      </c>
      <c r="B559" t="s">
        <v>334</v>
      </c>
      <c r="C559" t="s">
        <v>22</v>
      </c>
      <c r="D559">
        <v>169</v>
      </c>
      <c r="E559">
        <v>0.2</v>
      </c>
      <c r="F559">
        <f t="shared" si="8"/>
        <v>97.719999999999985</v>
      </c>
      <c r="G559" t="str">
        <f>IF(F559&gt;(Options!$B$5+Options!$B$6),"C",IF(F559&lt;=(Options!$B$5),"A","B"))</f>
        <v>C</v>
      </c>
    </row>
    <row r="560" spans="1:7" x14ac:dyDescent="0.25">
      <c r="A560" t="s">
        <v>2843</v>
      </c>
      <c r="B560" t="s">
        <v>64</v>
      </c>
      <c r="C560" t="s">
        <v>22</v>
      </c>
      <c r="D560">
        <v>158</v>
      </c>
      <c r="E560">
        <v>0.18</v>
      </c>
      <c r="F560">
        <f t="shared" si="8"/>
        <v>97.899999999999991</v>
      </c>
      <c r="G560" t="str">
        <f>IF(F560&gt;(Options!$B$5+Options!$B$6),"C",IF(F560&lt;=(Options!$B$5),"A","B"))</f>
        <v>C</v>
      </c>
    </row>
    <row r="561" spans="1:7" x14ac:dyDescent="0.25">
      <c r="A561" t="s">
        <v>2843</v>
      </c>
      <c r="B561" t="s">
        <v>241</v>
      </c>
      <c r="C561" t="s">
        <v>2200</v>
      </c>
      <c r="D561">
        <v>149</v>
      </c>
      <c r="E561">
        <v>0.17</v>
      </c>
      <c r="F561">
        <f t="shared" si="8"/>
        <v>98.07</v>
      </c>
      <c r="G561" t="str">
        <f>IF(F561&gt;(Options!$B$5+Options!$B$6),"C",IF(F561&lt;=(Options!$B$5),"A","B"))</f>
        <v>C</v>
      </c>
    </row>
    <row r="562" spans="1:7" x14ac:dyDescent="0.25">
      <c r="A562" t="s">
        <v>2843</v>
      </c>
      <c r="B562" t="s">
        <v>241</v>
      </c>
      <c r="C562" t="s">
        <v>2241</v>
      </c>
      <c r="D562">
        <v>149</v>
      </c>
      <c r="E562">
        <v>0.17</v>
      </c>
      <c r="F562">
        <f t="shared" si="8"/>
        <v>98.24</v>
      </c>
      <c r="G562" t="str">
        <f>IF(F562&gt;(Options!$B$5+Options!$B$6),"C",IF(F562&lt;=(Options!$B$5),"A","B"))</f>
        <v>C</v>
      </c>
    </row>
    <row r="563" spans="1:7" x14ac:dyDescent="0.25">
      <c r="A563" t="s">
        <v>2843</v>
      </c>
      <c r="B563" t="s">
        <v>42</v>
      </c>
      <c r="C563" t="s">
        <v>22</v>
      </c>
      <c r="D563">
        <v>147</v>
      </c>
      <c r="E563">
        <v>0.17</v>
      </c>
      <c r="F563">
        <f t="shared" si="8"/>
        <v>98.41</v>
      </c>
      <c r="G563" t="str">
        <f>IF(F563&gt;(Options!$B$5+Options!$B$6),"C",IF(F563&lt;=(Options!$B$5),"A","B"))</f>
        <v>C</v>
      </c>
    </row>
    <row r="564" spans="1:7" x14ac:dyDescent="0.25">
      <c r="A564" t="s">
        <v>2843</v>
      </c>
      <c r="B564" t="s">
        <v>241</v>
      </c>
      <c r="C564" t="s">
        <v>2261</v>
      </c>
      <c r="D564">
        <v>149</v>
      </c>
      <c r="E564">
        <v>0.17</v>
      </c>
      <c r="F564">
        <f t="shared" si="8"/>
        <v>98.58</v>
      </c>
      <c r="G564" t="str">
        <f>IF(F564&gt;(Options!$B$5+Options!$B$6),"C",IF(F564&lt;=(Options!$B$5),"A","B"))</f>
        <v>C</v>
      </c>
    </row>
    <row r="565" spans="1:7" x14ac:dyDescent="0.25">
      <c r="A565" t="s">
        <v>2843</v>
      </c>
      <c r="B565" t="s">
        <v>172</v>
      </c>
      <c r="C565" t="s">
        <v>22</v>
      </c>
      <c r="D565">
        <v>116</v>
      </c>
      <c r="E565">
        <v>0.14000000000000001</v>
      </c>
      <c r="F565">
        <f t="shared" si="8"/>
        <v>98.72</v>
      </c>
      <c r="G565" t="str">
        <f>IF(F565&gt;(Options!$B$5+Options!$B$6),"C",IF(F565&lt;=(Options!$B$5),"A","B"))</f>
        <v>C</v>
      </c>
    </row>
    <row r="566" spans="1:7" x14ac:dyDescent="0.25">
      <c r="A566" t="s">
        <v>2843</v>
      </c>
      <c r="B566" t="s">
        <v>243</v>
      </c>
      <c r="C566" t="s">
        <v>22</v>
      </c>
      <c r="D566">
        <v>99</v>
      </c>
      <c r="E566">
        <v>0.12</v>
      </c>
      <c r="F566">
        <f t="shared" si="8"/>
        <v>98.84</v>
      </c>
      <c r="G566" t="str">
        <f>IF(F566&gt;(Options!$B$5+Options!$B$6),"C",IF(F566&lt;=(Options!$B$5),"A","B"))</f>
        <v>C</v>
      </c>
    </row>
    <row r="567" spans="1:7" x14ac:dyDescent="0.25">
      <c r="A567" t="s">
        <v>2843</v>
      </c>
      <c r="B567" t="s">
        <v>238</v>
      </c>
      <c r="C567" t="s">
        <v>340</v>
      </c>
      <c r="D567">
        <v>99</v>
      </c>
      <c r="E567">
        <v>0.12</v>
      </c>
      <c r="F567">
        <f t="shared" si="8"/>
        <v>98.960000000000008</v>
      </c>
      <c r="G567" t="str">
        <f>IF(F567&gt;(Options!$B$5+Options!$B$6),"C",IF(F567&lt;=(Options!$B$5),"A","B"))</f>
        <v>C</v>
      </c>
    </row>
    <row r="568" spans="1:7" x14ac:dyDescent="0.25">
      <c r="A568" t="s">
        <v>2843</v>
      </c>
      <c r="B568" t="s">
        <v>238</v>
      </c>
      <c r="C568" t="s">
        <v>339</v>
      </c>
      <c r="D568">
        <v>99</v>
      </c>
      <c r="E568">
        <v>0.12</v>
      </c>
      <c r="F568">
        <f t="shared" si="8"/>
        <v>99.080000000000013</v>
      </c>
      <c r="G568" t="str">
        <f>IF(F568&gt;(Options!$B$5+Options!$B$6),"C",IF(F568&lt;=(Options!$B$5),"A","B"))</f>
        <v>C</v>
      </c>
    </row>
    <row r="569" spans="1:7" x14ac:dyDescent="0.25">
      <c r="A569" t="s">
        <v>2843</v>
      </c>
      <c r="B569" t="s">
        <v>187</v>
      </c>
      <c r="C569" t="s">
        <v>22</v>
      </c>
      <c r="D569">
        <v>99</v>
      </c>
      <c r="E569">
        <v>0.12</v>
      </c>
      <c r="F569">
        <f t="shared" si="8"/>
        <v>99.200000000000017</v>
      </c>
      <c r="G569" t="str">
        <f>IF(F569&gt;(Options!$B$5+Options!$B$6),"C",IF(F569&lt;=(Options!$B$5),"A","B"))</f>
        <v>C</v>
      </c>
    </row>
    <row r="570" spans="1:7" x14ac:dyDescent="0.25">
      <c r="A570" t="s">
        <v>2843</v>
      </c>
      <c r="B570" t="s">
        <v>238</v>
      </c>
      <c r="C570" t="s">
        <v>2261</v>
      </c>
      <c r="D570">
        <v>99</v>
      </c>
      <c r="E570">
        <v>0.12</v>
      </c>
      <c r="F570">
        <f t="shared" si="8"/>
        <v>99.320000000000022</v>
      </c>
      <c r="G570" t="str">
        <f>IF(F570&gt;(Options!$B$5+Options!$B$6),"C",IF(F570&lt;=(Options!$B$5),"A","B"))</f>
        <v>C</v>
      </c>
    </row>
    <row r="571" spans="1:7" x14ac:dyDescent="0.25">
      <c r="A571" t="s">
        <v>2843</v>
      </c>
      <c r="B571" t="s">
        <v>238</v>
      </c>
      <c r="C571" t="s">
        <v>344</v>
      </c>
      <c r="D571">
        <v>99</v>
      </c>
      <c r="E571">
        <v>0.12</v>
      </c>
      <c r="F571">
        <f t="shared" si="8"/>
        <v>99.440000000000026</v>
      </c>
      <c r="G571" t="str">
        <f>IF(F571&gt;(Options!$B$5+Options!$B$6),"C",IF(F571&lt;=(Options!$B$5),"A","B"))</f>
        <v>C</v>
      </c>
    </row>
    <row r="572" spans="1:7" x14ac:dyDescent="0.25">
      <c r="A572" t="s">
        <v>2843</v>
      </c>
      <c r="B572" t="s">
        <v>3058</v>
      </c>
      <c r="C572" t="s">
        <v>2203</v>
      </c>
      <c r="D572">
        <v>98</v>
      </c>
      <c r="E572">
        <v>0.11</v>
      </c>
      <c r="F572">
        <f t="shared" si="8"/>
        <v>99.550000000000026</v>
      </c>
      <c r="G572" t="str">
        <f>IF(F572&gt;(Options!$B$5+Options!$B$6),"C",IF(F572&lt;=(Options!$B$5),"A","B"))</f>
        <v>C</v>
      </c>
    </row>
    <row r="573" spans="1:7" x14ac:dyDescent="0.25">
      <c r="A573" t="s">
        <v>2843</v>
      </c>
      <c r="B573" t="s">
        <v>58</v>
      </c>
      <c r="C573" t="s">
        <v>22</v>
      </c>
      <c r="D573">
        <v>65</v>
      </c>
      <c r="E573">
        <v>0.08</v>
      </c>
      <c r="F573">
        <f t="shared" si="8"/>
        <v>99.630000000000024</v>
      </c>
      <c r="G573" t="str">
        <f>IF(F573&gt;(Options!$B$5+Options!$B$6),"C",IF(F573&lt;=(Options!$B$5),"A","B"))</f>
        <v>C</v>
      </c>
    </row>
    <row r="574" spans="1:7" x14ac:dyDescent="0.25">
      <c r="A574" t="s">
        <v>2843</v>
      </c>
      <c r="B574" t="s">
        <v>184</v>
      </c>
      <c r="C574" t="s">
        <v>22</v>
      </c>
      <c r="D574">
        <v>50</v>
      </c>
      <c r="E574">
        <v>0.06</v>
      </c>
      <c r="F574">
        <f t="shared" si="8"/>
        <v>99.690000000000026</v>
      </c>
      <c r="G574" t="str">
        <f>IF(F574&gt;(Options!$B$5+Options!$B$6),"C",IF(F574&lt;=(Options!$B$5),"A","B"))</f>
        <v>C</v>
      </c>
    </row>
    <row r="575" spans="1:7" x14ac:dyDescent="0.25">
      <c r="A575" t="s">
        <v>2843</v>
      </c>
      <c r="B575" t="s">
        <v>3058</v>
      </c>
      <c r="C575" t="s">
        <v>2202</v>
      </c>
      <c r="D575">
        <v>49</v>
      </c>
      <c r="E575">
        <v>0.06</v>
      </c>
      <c r="F575">
        <f t="shared" si="8"/>
        <v>99.750000000000028</v>
      </c>
      <c r="G575" t="str">
        <f>IF(F575&gt;(Options!$B$5+Options!$B$6),"C",IF(F575&lt;=(Options!$B$5),"A","B"))</f>
        <v>C</v>
      </c>
    </row>
    <row r="576" spans="1:7" x14ac:dyDescent="0.25">
      <c r="A576" t="s">
        <v>2843</v>
      </c>
      <c r="B576" t="s">
        <v>65</v>
      </c>
      <c r="C576" t="s">
        <v>22</v>
      </c>
      <c r="D576">
        <v>49</v>
      </c>
      <c r="E576">
        <v>0.06</v>
      </c>
      <c r="F576">
        <f t="shared" si="8"/>
        <v>99.810000000000031</v>
      </c>
      <c r="G576" t="str">
        <f>IF(F576&gt;(Options!$B$5+Options!$B$6),"C",IF(F576&lt;=(Options!$B$5),"A","B"))</f>
        <v>C</v>
      </c>
    </row>
    <row r="577" spans="1:7" x14ac:dyDescent="0.25">
      <c r="A577" t="s">
        <v>2843</v>
      </c>
      <c r="B577" t="s">
        <v>3058</v>
      </c>
      <c r="C577" t="s">
        <v>2256</v>
      </c>
      <c r="D577">
        <v>49</v>
      </c>
      <c r="E577">
        <v>0.06</v>
      </c>
      <c r="F577">
        <f t="shared" si="8"/>
        <v>99.870000000000033</v>
      </c>
      <c r="G577" t="str">
        <f>IF(F577&gt;(Options!$B$5+Options!$B$6),"C",IF(F577&lt;=(Options!$B$5),"A","B"))</f>
        <v>C</v>
      </c>
    </row>
    <row r="578" spans="1:7" x14ac:dyDescent="0.25">
      <c r="A578" t="s">
        <v>2843</v>
      </c>
      <c r="B578" t="s">
        <v>254</v>
      </c>
      <c r="C578" t="s">
        <v>22</v>
      </c>
      <c r="D578">
        <v>44</v>
      </c>
      <c r="E578">
        <v>0.05</v>
      </c>
      <c r="F578">
        <f t="shared" ref="F578:F641" si="9">SUMIF(A577,A578,F577)+E578</f>
        <v>99.92000000000003</v>
      </c>
      <c r="G578" t="str">
        <f>IF(F578&gt;(Options!$B$5+Options!$B$6),"C",IF(F578&lt;=(Options!$B$5),"A","B"))</f>
        <v>C</v>
      </c>
    </row>
    <row r="579" spans="1:7" x14ac:dyDescent="0.25">
      <c r="A579" t="s">
        <v>2843</v>
      </c>
      <c r="B579" t="s">
        <v>181</v>
      </c>
      <c r="C579" t="s">
        <v>22</v>
      </c>
      <c r="D579">
        <v>28</v>
      </c>
      <c r="E579">
        <v>0.03</v>
      </c>
      <c r="F579">
        <f t="shared" si="9"/>
        <v>99.950000000000031</v>
      </c>
      <c r="G579" t="str">
        <f>IF(F579&gt;(Options!$B$5+Options!$B$6),"C",IF(F579&lt;=(Options!$B$5),"A","B"))</f>
        <v>C</v>
      </c>
    </row>
    <row r="580" spans="1:7" x14ac:dyDescent="0.25">
      <c r="A580" t="s">
        <v>2843</v>
      </c>
      <c r="B580" t="s">
        <v>3048</v>
      </c>
      <c r="C580" t="s">
        <v>22</v>
      </c>
      <c r="D580">
        <v>30</v>
      </c>
      <c r="E580">
        <v>0.03</v>
      </c>
      <c r="F580">
        <f t="shared" si="9"/>
        <v>99.980000000000032</v>
      </c>
      <c r="G580" t="str">
        <f>IF(F580&gt;(Options!$B$5+Options!$B$6),"C",IF(F580&lt;=(Options!$B$5),"A","B"))</f>
        <v>C</v>
      </c>
    </row>
    <row r="581" spans="1:7" x14ac:dyDescent="0.25">
      <c r="A581" t="s">
        <v>2843</v>
      </c>
      <c r="B581" t="s">
        <v>221</v>
      </c>
      <c r="C581" t="s">
        <v>22</v>
      </c>
      <c r="D581">
        <v>29</v>
      </c>
      <c r="E581">
        <v>0.03</v>
      </c>
      <c r="F581">
        <f t="shared" si="9"/>
        <v>100.01000000000003</v>
      </c>
      <c r="G581" t="str">
        <f>IF(F581&gt;(Options!$B$5+Options!$B$6),"C",IF(F581&lt;=(Options!$B$5),"A","B"))</f>
        <v>C</v>
      </c>
    </row>
    <row r="582" spans="1:7" x14ac:dyDescent="0.25">
      <c r="A582" t="s">
        <v>2843</v>
      </c>
      <c r="B582" t="s">
        <v>197</v>
      </c>
      <c r="C582" t="s">
        <v>22</v>
      </c>
      <c r="D582">
        <v>16</v>
      </c>
      <c r="E582">
        <v>0.02</v>
      </c>
      <c r="F582">
        <f t="shared" si="9"/>
        <v>100.03000000000003</v>
      </c>
      <c r="G582" t="str">
        <f>IF(F582&gt;(Options!$B$5+Options!$B$6),"C",IF(F582&lt;=(Options!$B$5),"A","B"))</f>
        <v>C</v>
      </c>
    </row>
    <row r="583" spans="1:7" x14ac:dyDescent="0.25">
      <c r="A583" t="s">
        <v>2844</v>
      </c>
      <c r="B583" t="s">
        <v>59</v>
      </c>
      <c r="C583" t="s">
        <v>22</v>
      </c>
      <c r="D583">
        <v>3249</v>
      </c>
      <c r="E583">
        <v>4.8499999999999996</v>
      </c>
      <c r="F583">
        <f t="shared" si="9"/>
        <v>4.8499999999999996</v>
      </c>
      <c r="G583" t="str">
        <f>IF(F583&gt;(Options!$B$5+Options!$B$6),"C",IF(F583&lt;=(Options!$B$5),"A","B"))</f>
        <v>A</v>
      </c>
    </row>
    <row r="584" spans="1:7" x14ac:dyDescent="0.25">
      <c r="A584" t="s">
        <v>2844</v>
      </c>
      <c r="B584" t="s">
        <v>2222</v>
      </c>
      <c r="C584" t="s">
        <v>2216</v>
      </c>
      <c r="D584">
        <v>2498</v>
      </c>
      <c r="E584">
        <v>3.73</v>
      </c>
      <c r="F584">
        <f t="shared" si="9"/>
        <v>8.58</v>
      </c>
      <c r="G584" t="str">
        <f>IF(F584&gt;(Options!$B$5+Options!$B$6),"C",IF(F584&lt;=(Options!$B$5),"A","B"))</f>
        <v>A</v>
      </c>
    </row>
    <row r="585" spans="1:7" x14ac:dyDescent="0.25">
      <c r="A585" t="s">
        <v>2844</v>
      </c>
      <c r="B585" t="s">
        <v>329</v>
      </c>
      <c r="C585" t="s">
        <v>22</v>
      </c>
      <c r="D585">
        <v>2495</v>
      </c>
      <c r="E585">
        <v>3.72</v>
      </c>
      <c r="F585">
        <f t="shared" si="9"/>
        <v>12.3</v>
      </c>
      <c r="G585" t="str">
        <f>IF(F585&gt;(Options!$B$5+Options!$B$6),"C",IF(F585&lt;=(Options!$B$5),"A","B"))</f>
        <v>A</v>
      </c>
    </row>
    <row r="586" spans="1:7" x14ac:dyDescent="0.25">
      <c r="A586" t="s">
        <v>2844</v>
      </c>
      <c r="B586" t="s">
        <v>2767</v>
      </c>
      <c r="C586" t="s">
        <v>22</v>
      </c>
      <c r="D586">
        <v>2232</v>
      </c>
      <c r="E586">
        <v>3.33</v>
      </c>
      <c r="F586">
        <f t="shared" si="9"/>
        <v>15.63</v>
      </c>
      <c r="G586" t="str">
        <f>IF(F586&gt;(Options!$B$5+Options!$B$6),"C",IF(F586&lt;=(Options!$B$5),"A","B"))</f>
        <v>A</v>
      </c>
    </row>
    <row r="587" spans="1:7" x14ac:dyDescent="0.25">
      <c r="A587" t="s">
        <v>2844</v>
      </c>
      <c r="B587" t="s">
        <v>2756</v>
      </c>
      <c r="C587" t="s">
        <v>22</v>
      </c>
      <c r="D587">
        <v>2145</v>
      </c>
      <c r="E587">
        <v>3.2</v>
      </c>
      <c r="F587">
        <f t="shared" si="9"/>
        <v>18.830000000000002</v>
      </c>
      <c r="G587" t="str">
        <f>IF(F587&gt;(Options!$B$5+Options!$B$6),"C",IF(F587&lt;=(Options!$B$5),"A","B"))</f>
        <v>A</v>
      </c>
    </row>
    <row r="588" spans="1:7" x14ac:dyDescent="0.25">
      <c r="A588" t="s">
        <v>2844</v>
      </c>
      <c r="B588" t="s">
        <v>73</v>
      </c>
      <c r="C588" t="s">
        <v>22</v>
      </c>
      <c r="D588">
        <v>2007</v>
      </c>
      <c r="E588">
        <v>2.99</v>
      </c>
      <c r="F588">
        <f t="shared" si="9"/>
        <v>21.82</v>
      </c>
      <c r="G588" t="str">
        <f>IF(F588&gt;(Options!$B$5+Options!$B$6),"C",IF(F588&lt;=(Options!$B$5),"A","B"))</f>
        <v>A</v>
      </c>
    </row>
    <row r="589" spans="1:7" x14ac:dyDescent="0.25">
      <c r="A589" t="s">
        <v>2844</v>
      </c>
      <c r="B589" t="s">
        <v>316</v>
      </c>
      <c r="C589" t="s">
        <v>22</v>
      </c>
      <c r="D589">
        <v>1797</v>
      </c>
      <c r="E589">
        <v>2.68</v>
      </c>
      <c r="F589">
        <f t="shared" si="9"/>
        <v>24.5</v>
      </c>
      <c r="G589" t="str">
        <f>IF(F589&gt;(Options!$B$5+Options!$B$6),"C",IF(F589&lt;=(Options!$B$5),"A","B"))</f>
        <v>A</v>
      </c>
    </row>
    <row r="590" spans="1:7" x14ac:dyDescent="0.25">
      <c r="A590" t="s">
        <v>2844</v>
      </c>
      <c r="B590" t="s">
        <v>279</v>
      </c>
      <c r="C590" t="s">
        <v>22</v>
      </c>
      <c r="D590">
        <v>1690</v>
      </c>
      <c r="E590">
        <v>2.52</v>
      </c>
      <c r="F590">
        <f t="shared" si="9"/>
        <v>27.02</v>
      </c>
      <c r="G590" t="str">
        <f>IF(F590&gt;(Options!$B$5+Options!$B$6),"C",IF(F590&lt;=(Options!$B$5),"A","B"))</f>
        <v>A</v>
      </c>
    </row>
    <row r="591" spans="1:7" x14ac:dyDescent="0.25">
      <c r="A591" t="s">
        <v>2844</v>
      </c>
      <c r="B591" t="s">
        <v>57</v>
      </c>
      <c r="C591" t="s">
        <v>22</v>
      </c>
      <c r="D591">
        <v>1615</v>
      </c>
      <c r="E591">
        <v>2.41</v>
      </c>
      <c r="F591">
        <f t="shared" si="9"/>
        <v>29.43</v>
      </c>
      <c r="G591" t="str">
        <f>IF(F591&gt;(Options!$B$5+Options!$B$6),"C",IF(F591&lt;=(Options!$B$5),"A","B"))</f>
        <v>A</v>
      </c>
    </row>
    <row r="592" spans="1:7" x14ac:dyDescent="0.25">
      <c r="A592" t="s">
        <v>2844</v>
      </c>
      <c r="B592" t="s">
        <v>2245</v>
      </c>
      <c r="C592" t="s">
        <v>2244</v>
      </c>
      <c r="D592">
        <v>1500</v>
      </c>
      <c r="E592">
        <v>2.2400000000000002</v>
      </c>
      <c r="F592">
        <f t="shared" si="9"/>
        <v>31.67</v>
      </c>
      <c r="G592" t="str">
        <f>IF(F592&gt;(Options!$B$5+Options!$B$6),"C",IF(F592&lt;=(Options!$B$5),"A","B"))</f>
        <v>A</v>
      </c>
    </row>
    <row r="593" spans="1:7" x14ac:dyDescent="0.25">
      <c r="A593" t="s">
        <v>2844</v>
      </c>
      <c r="B593" t="s">
        <v>51</v>
      </c>
      <c r="C593" t="s">
        <v>22</v>
      </c>
      <c r="D593">
        <v>1498</v>
      </c>
      <c r="E593">
        <v>2.23</v>
      </c>
      <c r="F593">
        <f t="shared" si="9"/>
        <v>33.9</v>
      </c>
      <c r="G593" t="str">
        <f>IF(F593&gt;(Options!$B$5+Options!$B$6),"C",IF(F593&lt;=(Options!$B$5),"A","B"))</f>
        <v>A</v>
      </c>
    </row>
    <row r="594" spans="1:7" x14ac:dyDescent="0.25">
      <c r="A594" t="s">
        <v>2844</v>
      </c>
      <c r="B594" t="s">
        <v>2294</v>
      </c>
      <c r="C594" t="s">
        <v>22</v>
      </c>
      <c r="D594">
        <v>1460</v>
      </c>
      <c r="E594">
        <v>2.1800000000000002</v>
      </c>
      <c r="F594">
        <f t="shared" si="9"/>
        <v>36.08</v>
      </c>
      <c r="G594" t="str">
        <f>IF(F594&gt;(Options!$B$5+Options!$B$6),"C",IF(F594&lt;=(Options!$B$5),"A","B"))</f>
        <v>A</v>
      </c>
    </row>
    <row r="595" spans="1:7" x14ac:dyDescent="0.25">
      <c r="A595" t="s">
        <v>2844</v>
      </c>
      <c r="B595" t="s">
        <v>3044</v>
      </c>
      <c r="C595" t="s">
        <v>22</v>
      </c>
      <c r="D595">
        <v>1396</v>
      </c>
      <c r="E595">
        <v>2.08</v>
      </c>
      <c r="F595">
        <f t="shared" si="9"/>
        <v>38.159999999999997</v>
      </c>
      <c r="G595" t="str">
        <f>IF(F595&gt;(Options!$B$5+Options!$B$6),"C",IF(F595&lt;=(Options!$B$5),"A","B"))</f>
        <v>A</v>
      </c>
    </row>
    <row r="596" spans="1:7" x14ac:dyDescent="0.25">
      <c r="A596" t="s">
        <v>2844</v>
      </c>
      <c r="B596" t="s">
        <v>3308</v>
      </c>
      <c r="C596" t="s">
        <v>22</v>
      </c>
      <c r="D596">
        <v>1396</v>
      </c>
      <c r="E596">
        <v>2.08</v>
      </c>
      <c r="F596">
        <f t="shared" si="9"/>
        <v>40.239999999999995</v>
      </c>
      <c r="G596" t="str">
        <f>IF(F596&gt;(Options!$B$5+Options!$B$6),"C",IF(F596&lt;=(Options!$B$5),"A","B"))</f>
        <v>A</v>
      </c>
    </row>
    <row r="597" spans="1:7" x14ac:dyDescent="0.25">
      <c r="A597" t="s">
        <v>2844</v>
      </c>
      <c r="B597" t="s">
        <v>132</v>
      </c>
      <c r="C597" t="s">
        <v>146</v>
      </c>
      <c r="D597">
        <v>1190</v>
      </c>
      <c r="E597">
        <v>1.77</v>
      </c>
      <c r="F597">
        <f t="shared" si="9"/>
        <v>42.01</v>
      </c>
      <c r="G597" t="str">
        <f>IF(F597&gt;(Options!$B$5+Options!$B$6),"C",IF(F597&lt;=(Options!$B$5),"A","B"))</f>
        <v>A</v>
      </c>
    </row>
    <row r="598" spans="1:7" x14ac:dyDescent="0.25">
      <c r="A598" t="s">
        <v>2844</v>
      </c>
      <c r="B598" t="s">
        <v>36</v>
      </c>
      <c r="C598" t="s">
        <v>22</v>
      </c>
      <c r="D598">
        <v>1183</v>
      </c>
      <c r="E598">
        <v>1.76</v>
      </c>
      <c r="F598">
        <f t="shared" si="9"/>
        <v>43.769999999999996</v>
      </c>
      <c r="G598" t="str">
        <f>IF(F598&gt;(Options!$B$5+Options!$B$6),"C",IF(F598&lt;=(Options!$B$5),"A","B"))</f>
        <v>A</v>
      </c>
    </row>
    <row r="599" spans="1:7" x14ac:dyDescent="0.25">
      <c r="A599" t="s">
        <v>2844</v>
      </c>
      <c r="B599" t="s">
        <v>70</v>
      </c>
      <c r="C599" t="s">
        <v>2276</v>
      </c>
      <c r="D599">
        <v>1098</v>
      </c>
      <c r="E599">
        <v>1.64</v>
      </c>
      <c r="F599">
        <f t="shared" si="9"/>
        <v>45.41</v>
      </c>
      <c r="G599" t="str">
        <f>IF(F599&gt;(Options!$B$5+Options!$B$6),"C",IF(F599&lt;=(Options!$B$5),"A","B"))</f>
        <v>A</v>
      </c>
    </row>
    <row r="600" spans="1:7" x14ac:dyDescent="0.25">
      <c r="A600" t="s">
        <v>2844</v>
      </c>
      <c r="B600" t="s">
        <v>83</v>
      </c>
      <c r="C600" t="s">
        <v>84</v>
      </c>
      <c r="D600">
        <v>1085</v>
      </c>
      <c r="E600">
        <v>1.62</v>
      </c>
      <c r="F600">
        <f t="shared" si="9"/>
        <v>47.029999999999994</v>
      </c>
      <c r="G600" t="str">
        <f>IF(F600&gt;(Options!$B$5+Options!$B$6),"C",IF(F600&lt;=(Options!$B$5),"A","B"))</f>
        <v>A</v>
      </c>
    </row>
    <row r="601" spans="1:7" x14ac:dyDescent="0.25">
      <c r="A601" t="s">
        <v>2844</v>
      </c>
      <c r="B601" t="s">
        <v>321</v>
      </c>
      <c r="C601" t="s">
        <v>22</v>
      </c>
      <c r="D601">
        <v>998</v>
      </c>
      <c r="E601">
        <v>1.49</v>
      </c>
      <c r="F601">
        <f t="shared" si="9"/>
        <v>48.519999999999996</v>
      </c>
      <c r="G601" t="str">
        <f>IF(F601&gt;(Options!$B$5+Options!$B$6),"C",IF(F601&lt;=(Options!$B$5),"A","B"))</f>
        <v>A</v>
      </c>
    </row>
    <row r="602" spans="1:7" x14ac:dyDescent="0.25">
      <c r="A602" t="s">
        <v>2844</v>
      </c>
      <c r="B602" t="s">
        <v>202</v>
      </c>
      <c r="C602" t="s">
        <v>22</v>
      </c>
      <c r="D602">
        <v>999</v>
      </c>
      <c r="E602">
        <v>1.49</v>
      </c>
      <c r="F602">
        <f t="shared" si="9"/>
        <v>50.01</v>
      </c>
      <c r="G602" t="str">
        <f>IF(F602&gt;(Options!$B$5+Options!$B$6),"C",IF(F602&lt;=(Options!$B$5),"A","B"))</f>
        <v>A</v>
      </c>
    </row>
    <row r="603" spans="1:7" x14ac:dyDescent="0.25">
      <c r="A603" t="s">
        <v>2844</v>
      </c>
      <c r="B603" t="s">
        <v>48</v>
      </c>
      <c r="C603" t="s">
        <v>22</v>
      </c>
      <c r="D603">
        <v>970</v>
      </c>
      <c r="E603">
        <v>1.45</v>
      </c>
      <c r="F603">
        <f t="shared" si="9"/>
        <v>51.46</v>
      </c>
      <c r="G603" t="str">
        <f>IF(F603&gt;(Options!$B$5+Options!$B$6),"C",IF(F603&lt;=(Options!$B$5),"A","B"))</f>
        <v>A</v>
      </c>
    </row>
    <row r="604" spans="1:7" x14ac:dyDescent="0.25">
      <c r="A604" t="s">
        <v>2844</v>
      </c>
      <c r="B604" t="s">
        <v>3298</v>
      </c>
      <c r="C604" t="s">
        <v>2216</v>
      </c>
      <c r="D604">
        <v>949</v>
      </c>
      <c r="E604">
        <v>1.42</v>
      </c>
      <c r="F604">
        <f t="shared" si="9"/>
        <v>52.88</v>
      </c>
      <c r="G604" t="str">
        <f>IF(F604&gt;(Options!$B$5+Options!$B$6),"C",IF(F604&lt;=(Options!$B$5),"A","B"))</f>
        <v>A</v>
      </c>
    </row>
    <row r="605" spans="1:7" x14ac:dyDescent="0.25">
      <c r="A605" t="s">
        <v>2844</v>
      </c>
      <c r="B605" t="s">
        <v>2258</v>
      </c>
      <c r="C605" t="s">
        <v>2214</v>
      </c>
      <c r="D605">
        <v>949</v>
      </c>
      <c r="E605">
        <v>1.42</v>
      </c>
      <c r="F605">
        <f t="shared" si="9"/>
        <v>54.300000000000004</v>
      </c>
      <c r="G605" t="str">
        <f>IF(F605&gt;(Options!$B$5+Options!$B$6),"C",IF(F605&lt;=(Options!$B$5),"A","B"))</f>
        <v>A</v>
      </c>
    </row>
    <row r="606" spans="1:7" x14ac:dyDescent="0.25">
      <c r="A606" t="s">
        <v>2844</v>
      </c>
      <c r="B606" t="s">
        <v>132</v>
      </c>
      <c r="C606" t="s">
        <v>133</v>
      </c>
      <c r="D606">
        <v>935</v>
      </c>
      <c r="E606">
        <v>1.39</v>
      </c>
      <c r="F606">
        <f t="shared" si="9"/>
        <v>55.690000000000005</v>
      </c>
      <c r="G606" t="str">
        <f>IF(F606&gt;(Options!$B$5+Options!$B$6),"C",IF(F606&lt;=(Options!$B$5),"A","B"))</f>
        <v>A</v>
      </c>
    </row>
    <row r="607" spans="1:7" x14ac:dyDescent="0.25">
      <c r="A607" t="s">
        <v>2844</v>
      </c>
      <c r="B607" t="s">
        <v>3049</v>
      </c>
      <c r="C607" t="s">
        <v>3050</v>
      </c>
      <c r="D607">
        <v>849</v>
      </c>
      <c r="E607">
        <v>1.27</v>
      </c>
      <c r="F607">
        <f t="shared" si="9"/>
        <v>56.960000000000008</v>
      </c>
      <c r="G607" t="str">
        <f>IF(F607&gt;(Options!$B$5+Options!$B$6),"C",IF(F607&lt;=(Options!$B$5),"A","B"))</f>
        <v>A</v>
      </c>
    </row>
    <row r="608" spans="1:7" x14ac:dyDescent="0.25">
      <c r="A608" t="s">
        <v>2844</v>
      </c>
      <c r="B608" t="s">
        <v>145</v>
      </c>
      <c r="C608" t="s">
        <v>193</v>
      </c>
      <c r="D608">
        <v>850</v>
      </c>
      <c r="E608">
        <v>1.27</v>
      </c>
      <c r="F608">
        <f t="shared" si="9"/>
        <v>58.230000000000011</v>
      </c>
      <c r="G608" t="str">
        <f>IF(F608&gt;(Options!$B$5+Options!$B$6),"C",IF(F608&lt;=(Options!$B$5),"A","B"))</f>
        <v>A</v>
      </c>
    </row>
    <row r="609" spans="1:7" x14ac:dyDescent="0.25">
      <c r="A609" t="s">
        <v>2844</v>
      </c>
      <c r="B609" t="s">
        <v>145</v>
      </c>
      <c r="C609" t="s">
        <v>146</v>
      </c>
      <c r="D609">
        <v>850</v>
      </c>
      <c r="E609">
        <v>1.27</v>
      </c>
      <c r="F609">
        <f t="shared" si="9"/>
        <v>59.500000000000014</v>
      </c>
      <c r="G609" t="str">
        <f>IF(F609&gt;(Options!$B$5+Options!$B$6),"C",IF(F609&lt;=(Options!$B$5),"A","B"))</f>
        <v>A</v>
      </c>
    </row>
    <row r="610" spans="1:7" x14ac:dyDescent="0.25">
      <c r="A610" t="s">
        <v>2844</v>
      </c>
      <c r="B610" t="s">
        <v>3049</v>
      </c>
      <c r="C610" t="s">
        <v>3051</v>
      </c>
      <c r="D610">
        <v>849</v>
      </c>
      <c r="E610">
        <v>1.27</v>
      </c>
      <c r="F610">
        <f t="shared" si="9"/>
        <v>60.770000000000017</v>
      </c>
      <c r="G610" t="str">
        <f>IF(F610&gt;(Options!$B$5+Options!$B$6),"C",IF(F610&lt;=(Options!$B$5),"A","B"))</f>
        <v>A</v>
      </c>
    </row>
    <row r="611" spans="1:7" x14ac:dyDescent="0.25">
      <c r="A611" t="s">
        <v>2844</v>
      </c>
      <c r="B611" t="s">
        <v>2314</v>
      </c>
      <c r="C611" t="s">
        <v>22</v>
      </c>
      <c r="D611">
        <v>798</v>
      </c>
      <c r="E611">
        <v>1.19</v>
      </c>
      <c r="F611">
        <f t="shared" si="9"/>
        <v>61.960000000000015</v>
      </c>
      <c r="G611" t="str">
        <f>IF(F611&gt;(Options!$B$5+Options!$B$6),"C",IF(F611&lt;=(Options!$B$5),"A","B"))</f>
        <v>A</v>
      </c>
    </row>
    <row r="612" spans="1:7" x14ac:dyDescent="0.25">
      <c r="A612" t="s">
        <v>2844</v>
      </c>
      <c r="B612" t="s">
        <v>163</v>
      </c>
      <c r="C612" t="s">
        <v>22</v>
      </c>
      <c r="D612">
        <v>798</v>
      </c>
      <c r="E612">
        <v>1.19</v>
      </c>
      <c r="F612">
        <f t="shared" si="9"/>
        <v>63.150000000000013</v>
      </c>
      <c r="G612" t="str">
        <f>IF(F612&gt;(Options!$B$5+Options!$B$6),"C",IF(F612&lt;=(Options!$B$5),"A","B"))</f>
        <v>A</v>
      </c>
    </row>
    <row r="613" spans="1:7" x14ac:dyDescent="0.25">
      <c r="A613" t="s">
        <v>2844</v>
      </c>
      <c r="B613" t="s">
        <v>2750</v>
      </c>
      <c r="C613" t="s">
        <v>22</v>
      </c>
      <c r="D613">
        <v>799</v>
      </c>
      <c r="E613">
        <v>1.19</v>
      </c>
      <c r="F613">
        <f t="shared" si="9"/>
        <v>64.340000000000018</v>
      </c>
      <c r="G613" t="str">
        <f>IF(F613&gt;(Options!$B$5+Options!$B$6),"C",IF(F613&lt;=(Options!$B$5),"A","B"))</f>
        <v>A</v>
      </c>
    </row>
    <row r="614" spans="1:7" x14ac:dyDescent="0.25">
      <c r="A614" t="s">
        <v>2844</v>
      </c>
      <c r="B614" t="s">
        <v>132</v>
      </c>
      <c r="C614" t="s">
        <v>193</v>
      </c>
      <c r="D614">
        <v>765</v>
      </c>
      <c r="E614">
        <v>1.1399999999999999</v>
      </c>
      <c r="F614">
        <f t="shared" si="9"/>
        <v>65.480000000000018</v>
      </c>
      <c r="G614" t="str">
        <f>IF(F614&gt;(Options!$B$5+Options!$B$6),"C",IF(F614&lt;=(Options!$B$5),"A","B"))</f>
        <v>B</v>
      </c>
    </row>
    <row r="615" spans="1:7" x14ac:dyDescent="0.25">
      <c r="A615" t="s">
        <v>2844</v>
      </c>
      <c r="B615" t="s">
        <v>2245</v>
      </c>
      <c r="C615" t="s">
        <v>2243</v>
      </c>
      <c r="D615">
        <v>750</v>
      </c>
      <c r="E615">
        <v>1.1200000000000001</v>
      </c>
      <c r="F615">
        <f t="shared" si="9"/>
        <v>66.600000000000023</v>
      </c>
      <c r="G615" t="str">
        <f>IF(F615&gt;(Options!$B$5+Options!$B$6),"C",IF(F615&lt;=(Options!$B$5),"A","B"))</f>
        <v>B</v>
      </c>
    </row>
    <row r="616" spans="1:7" x14ac:dyDescent="0.25">
      <c r="A616" t="s">
        <v>2844</v>
      </c>
      <c r="B616" t="s">
        <v>2247</v>
      </c>
      <c r="C616" t="s">
        <v>2244</v>
      </c>
      <c r="D616">
        <v>739</v>
      </c>
      <c r="E616">
        <v>1.1000000000000001</v>
      </c>
      <c r="F616">
        <f t="shared" si="9"/>
        <v>67.700000000000017</v>
      </c>
      <c r="G616" t="str">
        <f>IF(F616&gt;(Options!$B$5+Options!$B$6),"C",IF(F616&lt;=(Options!$B$5),"A","B"))</f>
        <v>B</v>
      </c>
    </row>
    <row r="617" spans="1:7" x14ac:dyDescent="0.25">
      <c r="A617" t="s">
        <v>2844</v>
      </c>
      <c r="B617" t="s">
        <v>96</v>
      </c>
      <c r="C617" t="s">
        <v>97</v>
      </c>
      <c r="D617">
        <v>698</v>
      </c>
      <c r="E617">
        <v>1.04</v>
      </c>
      <c r="F617">
        <f t="shared" si="9"/>
        <v>68.740000000000023</v>
      </c>
      <c r="G617" t="str">
        <f>IF(F617&gt;(Options!$B$5+Options!$B$6),"C",IF(F617&lt;=(Options!$B$5),"A","B"))</f>
        <v>B</v>
      </c>
    </row>
    <row r="618" spans="1:7" x14ac:dyDescent="0.25">
      <c r="A618" t="s">
        <v>2844</v>
      </c>
      <c r="B618" t="s">
        <v>46</v>
      </c>
      <c r="C618" t="s">
        <v>22</v>
      </c>
      <c r="D618">
        <v>698</v>
      </c>
      <c r="E618">
        <v>1.04</v>
      </c>
      <c r="F618">
        <f t="shared" si="9"/>
        <v>69.78000000000003</v>
      </c>
      <c r="G618" t="str">
        <f>IF(F618&gt;(Options!$B$5+Options!$B$6),"C",IF(F618&lt;=(Options!$B$5),"A","B"))</f>
        <v>B</v>
      </c>
    </row>
    <row r="619" spans="1:7" x14ac:dyDescent="0.25">
      <c r="A619" t="s">
        <v>2844</v>
      </c>
      <c r="B619" t="s">
        <v>183</v>
      </c>
      <c r="C619" t="s">
        <v>22</v>
      </c>
      <c r="D619">
        <v>680</v>
      </c>
      <c r="E619">
        <v>1.01</v>
      </c>
      <c r="F619">
        <f t="shared" si="9"/>
        <v>70.790000000000035</v>
      </c>
      <c r="G619" t="str">
        <f>IF(F619&gt;(Options!$B$5+Options!$B$6),"C",IF(F619&lt;=(Options!$B$5),"A","B"))</f>
        <v>B</v>
      </c>
    </row>
    <row r="620" spans="1:7" x14ac:dyDescent="0.25">
      <c r="A620" t="s">
        <v>2844</v>
      </c>
      <c r="B620" t="s">
        <v>58</v>
      </c>
      <c r="C620" t="s">
        <v>22</v>
      </c>
      <c r="D620">
        <v>650</v>
      </c>
      <c r="E620">
        <v>0.97</v>
      </c>
      <c r="F620">
        <f t="shared" si="9"/>
        <v>71.760000000000034</v>
      </c>
      <c r="G620" t="str">
        <f>IF(F620&gt;(Options!$B$5+Options!$B$6),"C",IF(F620&lt;=(Options!$B$5),"A","B"))</f>
        <v>B</v>
      </c>
    </row>
    <row r="621" spans="1:7" x14ac:dyDescent="0.25">
      <c r="A621" t="s">
        <v>2844</v>
      </c>
      <c r="B621" t="s">
        <v>43</v>
      </c>
      <c r="C621" t="s">
        <v>22</v>
      </c>
      <c r="D621">
        <v>645</v>
      </c>
      <c r="E621">
        <v>0.96</v>
      </c>
      <c r="F621">
        <f t="shared" si="9"/>
        <v>72.720000000000027</v>
      </c>
      <c r="G621" t="str">
        <f>IF(F621&gt;(Options!$B$5+Options!$B$6),"C",IF(F621&lt;=(Options!$B$5),"A","B"))</f>
        <v>B</v>
      </c>
    </row>
    <row r="622" spans="1:7" x14ac:dyDescent="0.25">
      <c r="A622" t="s">
        <v>2844</v>
      </c>
      <c r="B622" t="s">
        <v>174</v>
      </c>
      <c r="C622" t="s">
        <v>22</v>
      </c>
      <c r="D622">
        <v>620</v>
      </c>
      <c r="E622">
        <v>0.92</v>
      </c>
      <c r="F622">
        <f t="shared" si="9"/>
        <v>73.640000000000029</v>
      </c>
      <c r="G622" t="str">
        <f>IF(F622&gt;(Options!$B$5+Options!$B$6),"C",IF(F622&lt;=(Options!$B$5),"A","B"))</f>
        <v>B</v>
      </c>
    </row>
    <row r="623" spans="1:7" x14ac:dyDescent="0.25">
      <c r="A623" t="s">
        <v>2844</v>
      </c>
      <c r="B623" t="s">
        <v>110</v>
      </c>
      <c r="C623" t="s">
        <v>22</v>
      </c>
      <c r="D623">
        <v>599</v>
      </c>
      <c r="E623">
        <v>0.89</v>
      </c>
      <c r="F623">
        <f t="shared" si="9"/>
        <v>74.53000000000003</v>
      </c>
      <c r="G623" t="str">
        <f>IF(F623&gt;(Options!$B$5+Options!$B$6),"C",IF(F623&lt;=(Options!$B$5),"A","B"))</f>
        <v>B</v>
      </c>
    </row>
    <row r="624" spans="1:7" x14ac:dyDescent="0.25">
      <c r="A624" t="s">
        <v>2844</v>
      </c>
      <c r="B624" t="s">
        <v>69</v>
      </c>
      <c r="C624" t="s">
        <v>22</v>
      </c>
      <c r="D624">
        <v>598</v>
      </c>
      <c r="E624">
        <v>0.89</v>
      </c>
      <c r="F624">
        <f t="shared" si="9"/>
        <v>75.42000000000003</v>
      </c>
      <c r="G624" t="str">
        <f>IF(F624&gt;(Options!$B$5+Options!$B$6),"C",IF(F624&lt;=(Options!$B$5),"A","B"))</f>
        <v>B</v>
      </c>
    </row>
    <row r="625" spans="1:7" x14ac:dyDescent="0.25">
      <c r="A625" t="s">
        <v>2844</v>
      </c>
      <c r="B625" t="s">
        <v>119</v>
      </c>
      <c r="C625" t="s">
        <v>120</v>
      </c>
      <c r="D625">
        <v>580</v>
      </c>
      <c r="E625">
        <v>0.86</v>
      </c>
      <c r="F625">
        <f t="shared" si="9"/>
        <v>76.28000000000003</v>
      </c>
      <c r="G625" t="str">
        <f>IF(F625&gt;(Options!$B$5+Options!$B$6),"C",IF(F625&lt;=(Options!$B$5),"A","B"))</f>
        <v>B</v>
      </c>
    </row>
    <row r="626" spans="1:7" x14ac:dyDescent="0.25">
      <c r="A626" t="s">
        <v>2844</v>
      </c>
      <c r="B626" t="s">
        <v>32</v>
      </c>
      <c r="C626" t="s">
        <v>22</v>
      </c>
      <c r="D626">
        <v>553</v>
      </c>
      <c r="E626">
        <v>0.82</v>
      </c>
      <c r="F626">
        <f t="shared" si="9"/>
        <v>77.100000000000023</v>
      </c>
      <c r="G626" t="str">
        <f>IF(F626&gt;(Options!$B$5+Options!$B$6),"C",IF(F626&lt;=(Options!$B$5),"A","B"))</f>
        <v>B</v>
      </c>
    </row>
    <row r="627" spans="1:7" x14ac:dyDescent="0.25">
      <c r="A627" t="s">
        <v>2844</v>
      </c>
      <c r="B627" t="s">
        <v>74</v>
      </c>
      <c r="C627" t="s">
        <v>22</v>
      </c>
      <c r="D627">
        <v>540</v>
      </c>
      <c r="E627">
        <v>0.81</v>
      </c>
      <c r="F627">
        <f t="shared" si="9"/>
        <v>77.910000000000025</v>
      </c>
      <c r="G627" t="str">
        <f>IF(F627&gt;(Options!$B$5+Options!$B$6),"C",IF(F627&lt;=(Options!$B$5),"A","B"))</f>
        <v>B</v>
      </c>
    </row>
    <row r="628" spans="1:7" x14ac:dyDescent="0.25">
      <c r="A628" t="s">
        <v>2844</v>
      </c>
      <c r="B628" t="s">
        <v>324</v>
      </c>
      <c r="C628" t="s">
        <v>22</v>
      </c>
      <c r="D628">
        <v>498</v>
      </c>
      <c r="E628">
        <v>0.74</v>
      </c>
      <c r="F628">
        <f t="shared" si="9"/>
        <v>78.65000000000002</v>
      </c>
      <c r="G628" t="str">
        <f>IF(F628&gt;(Options!$B$5+Options!$B$6),"C",IF(F628&lt;=(Options!$B$5),"A","B"))</f>
        <v>B</v>
      </c>
    </row>
    <row r="629" spans="1:7" x14ac:dyDescent="0.25">
      <c r="A629" t="s">
        <v>2844</v>
      </c>
      <c r="B629" t="s">
        <v>79</v>
      </c>
      <c r="C629" t="s">
        <v>22</v>
      </c>
      <c r="D629">
        <v>495</v>
      </c>
      <c r="E629">
        <v>0.74</v>
      </c>
      <c r="F629">
        <f t="shared" si="9"/>
        <v>79.390000000000015</v>
      </c>
      <c r="G629" t="str">
        <f>IF(F629&gt;(Options!$B$5+Options!$B$6),"C",IF(F629&lt;=(Options!$B$5),"A","B"))</f>
        <v>B</v>
      </c>
    </row>
    <row r="630" spans="1:7" x14ac:dyDescent="0.25">
      <c r="A630" t="s">
        <v>2844</v>
      </c>
      <c r="B630" t="s">
        <v>241</v>
      </c>
      <c r="C630" t="s">
        <v>342</v>
      </c>
      <c r="D630">
        <v>447</v>
      </c>
      <c r="E630">
        <v>0.67</v>
      </c>
      <c r="F630">
        <f t="shared" si="9"/>
        <v>80.060000000000016</v>
      </c>
      <c r="G630" t="str">
        <f>IF(F630&gt;(Options!$B$5+Options!$B$6),"C",IF(F630&lt;=(Options!$B$5),"A","B"))</f>
        <v>B</v>
      </c>
    </row>
    <row r="631" spans="1:7" x14ac:dyDescent="0.25">
      <c r="A631" t="s">
        <v>2844</v>
      </c>
      <c r="B631" t="s">
        <v>145</v>
      </c>
      <c r="C631" t="s">
        <v>258</v>
      </c>
      <c r="D631">
        <v>425</v>
      </c>
      <c r="E631">
        <v>0.63</v>
      </c>
      <c r="F631">
        <f t="shared" si="9"/>
        <v>80.690000000000012</v>
      </c>
      <c r="G631" t="str">
        <f>IF(F631&gt;(Options!$B$5+Options!$B$6),"C",IF(F631&lt;=(Options!$B$5),"A","B"))</f>
        <v>B</v>
      </c>
    </row>
    <row r="632" spans="1:7" x14ac:dyDescent="0.25">
      <c r="A632" t="s">
        <v>2844</v>
      </c>
      <c r="B632" t="s">
        <v>3303</v>
      </c>
      <c r="C632" t="s">
        <v>22</v>
      </c>
      <c r="D632">
        <v>399</v>
      </c>
      <c r="E632">
        <v>0.6</v>
      </c>
      <c r="F632">
        <f t="shared" si="9"/>
        <v>81.290000000000006</v>
      </c>
      <c r="G632" t="str">
        <f>IF(F632&gt;(Options!$B$5+Options!$B$6),"C",IF(F632&lt;=(Options!$B$5),"A","B"))</f>
        <v>B</v>
      </c>
    </row>
    <row r="633" spans="1:7" x14ac:dyDescent="0.25">
      <c r="A633" t="s">
        <v>2844</v>
      </c>
      <c r="B633" t="s">
        <v>184</v>
      </c>
      <c r="C633" t="s">
        <v>22</v>
      </c>
      <c r="D633">
        <v>400</v>
      </c>
      <c r="E633">
        <v>0.6</v>
      </c>
      <c r="F633">
        <f t="shared" si="9"/>
        <v>81.89</v>
      </c>
      <c r="G633" t="str">
        <f>IF(F633&gt;(Options!$B$5+Options!$B$6),"C",IF(F633&lt;=(Options!$B$5),"A","B"))</f>
        <v>B</v>
      </c>
    </row>
    <row r="634" spans="1:7" x14ac:dyDescent="0.25">
      <c r="A634" t="s">
        <v>2844</v>
      </c>
      <c r="B634" t="s">
        <v>140</v>
      </c>
      <c r="C634" t="s">
        <v>22</v>
      </c>
      <c r="D634">
        <v>399</v>
      </c>
      <c r="E634">
        <v>0.6</v>
      </c>
      <c r="F634">
        <f t="shared" si="9"/>
        <v>82.49</v>
      </c>
      <c r="G634" t="str">
        <f>IF(F634&gt;(Options!$B$5+Options!$B$6),"C",IF(F634&lt;=(Options!$B$5),"A","B"))</f>
        <v>B</v>
      </c>
    </row>
    <row r="635" spans="1:7" x14ac:dyDescent="0.25">
      <c r="A635" t="s">
        <v>2844</v>
      </c>
      <c r="B635" t="s">
        <v>242</v>
      </c>
      <c r="C635" t="s">
        <v>22</v>
      </c>
      <c r="D635">
        <v>399</v>
      </c>
      <c r="E635">
        <v>0.6</v>
      </c>
      <c r="F635">
        <f t="shared" si="9"/>
        <v>83.089999999999989</v>
      </c>
      <c r="G635" t="str">
        <f>IF(F635&gt;(Options!$B$5+Options!$B$6),"C",IF(F635&lt;=(Options!$B$5),"A","B"))</f>
        <v>B</v>
      </c>
    </row>
    <row r="636" spans="1:7" x14ac:dyDescent="0.25">
      <c r="A636" t="s">
        <v>2844</v>
      </c>
      <c r="B636" t="s">
        <v>89</v>
      </c>
      <c r="C636" t="s">
        <v>22</v>
      </c>
      <c r="D636">
        <v>396</v>
      </c>
      <c r="E636">
        <v>0.59</v>
      </c>
      <c r="F636">
        <f t="shared" si="9"/>
        <v>83.679999999999993</v>
      </c>
      <c r="G636" t="str">
        <f>IF(F636&gt;(Options!$B$5+Options!$B$6),"C",IF(F636&lt;=(Options!$B$5),"A","B"))</f>
        <v>B</v>
      </c>
    </row>
    <row r="637" spans="1:7" x14ac:dyDescent="0.25">
      <c r="A637" t="s">
        <v>2844</v>
      </c>
      <c r="B637" t="s">
        <v>101</v>
      </c>
      <c r="C637" t="s">
        <v>22</v>
      </c>
      <c r="D637">
        <v>390</v>
      </c>
      <c r="E637">
        <v>0.57999999999999996</v>
      </c>
      <c r="F637">
        <f t="shared" si="9"/>
        <v>84.259999999999991</v>
      </c>
      <c r="G637" t="str">
        <f>IF(F637&gt;(Options!$B$5+Options!$B$6),"C",IF(F637&lt;=(Options!$B$5),"A","B"))</f>
        <v>B</v>
      </c>
    </row>
    <row r="638" spans="1:7" x14ac:dyDescent="0.25">
      <c r="A638" t="s">
        <v>2844</v>
      </c>
      <c r="B638" t="s">
        <v>2206</v>
      </c>
      <c r="C638" t="s">
        <v>2207</v>
      </c>
      <c r="D638">
        <v>379</v>
      </c>
      <c r="E638">
        <v>0.56999999999999995</v>
      </c>
      <c r="F638">
        <f t="shared" si="9"/>
        <v>84.829999999999984</v>
      </c>
      <c r="G638" t="str">
        <f>IF(F638&gt;(Options!$B$5+Options!$B$6),"C",IF(F638&lt;=(Options!$B$5),"A","B"))</f>
        <v>B</v>
      </c>
    </row>
    <row r="639" spans="1:7" x14ac:dyDescent="0.25">
      <c r="A639" t="s">
        <v>2844</v>
      </c>
      <c r="B639" t="s">
        <v>152</v>
      </c>
      <c r="C639" t="s">
        <v>22</v>
      </c>
      <c r="D639">
        <v>375</v>
      </c>
      <c r="E639">
        <v>0.56000000000000005</v>
      </c>
      <c r="F639">
        <f t="shared" si="9"/>
        <v>85.389999999999986</v>
      </c>
      <c r="G639" t="str">
        <f>IF(F639&gt;(Options!$B$5+Options!$B$6),"C",IF(F639&lt;=(Options!$B$5),"A","B"))</f>
        <v>C</v>
      </c>
    </row>
    <row r="640" spans="1:7" x14ac:dyDescent="0.25">
      <c r="A640" t="s">
        <v>2844</v>
      </c>
      <c r="B640" t="s">
        <v>2789</v>
      </c>
      <c r="C640" t="s">
        <v>22</v>
      </c>
      <c r="D640">
        <v>348</v>
      </c>
      <c r="E640">
        <v>0.52</v>
      </c>
      <c r="F640">
        <f t="shared" si="9"/>
        <v>85.909999999999982</v>
      </c>
      <c r="G640" t="str">
        <f>IF(F640&gt;(Options!$B$5+Options!$B$6),"C",IF(F640&lt;=(Options!$B$5),"A","B"))</f>
        <v>C</v>
      </c>
    </row>
    <row r="641" spans="1:7" x14ac:dyDescent="0.25">
      <c r="A641" t="s">
        <v>2844</v>
      </c>
      <c r="B641" t="s">
        <v>302</v>
      </c>
      <c r="C641" t="s">
        <v>22</v>
      </c>
      <c r="D641">
        <v>349</v>
      </c>
      <c r="E641">
        <v>0.52</v>
      </c>
      <c r="F641">
        <f t="shared" si="9"/>
        <v>86.429999999999978</v>
      </c>
      <c r="G641" t="str">
        <f>IF(F641&gt;(Options!$B$5+Options!$B$6),"C",IF(F641&lt;=(Options!$B$5),"A","B"))</f>
        <v>C</v>
      </c>
    </row>
    <row r="642" spans="1:7" x14ac:dyDescent="0.25">
      <c r="A642" t="s">
        <v>2844</v>
      </c>
      <c r="B642" t="s">
        <v>42</v>
      </c>
      <c r="C642" t="s">
        <v>22</v>
      </c>
      <c r="D642">
        <v>343</v>
      </c>
      <c r="E642">
        <v>0.51</v>
      </c>
      <c r="F642">
        <f t="shared" ref="F642:F705" si="10">SUMIF(A641,A642,F641)+E642</f>
        <v>86.939999999999984</v>
      </c>
      <c r="G642" t="str">
        <f>IF(F642&gt;(Options!$B$5+Options!$B$6),"C",IF(F642&lt;=(Options!$B$5),"A","B"))</f>
        <v>C</v>
      </c>
    </row>
    <row r="643" spans="1:7" x14ac:dyDescent="0.25">
      <c r="A643" t="s">
        <v>2844</v>
      </c>
      <c r="B643" t="s">
        <v>233</v>
      </c>
      <c r="C643" t="s">
        <v>298</v>
      </c>
      <c r="D643">
        <v>338</v>
      </c>
      <c r="E643">
        <v>0.5</v>
      </c>
      <c r="F643">
        <f t="shared" si="10"/>
        <v>87.439999999999984</v>
      </c>
      <c r="G643" t="str">
        <f>IF(F643&gt;(Options!$B$5+Options!$B$6),"C",IF(F643&lt;=(Options!$B$5),"A","B"))</f>
        <v>C</v>
      </c>
    </row>
    <row r="644" spans="1:7" x14ac:dyDescent="0.25">
      <c r="A644" t="s">
        <v>2844</v>
      </c>
      <c r="B644" t="s">
        <v>334</v>
      </c>
      <c r="C644" t="s">
        <v>22</v>
      </c>
      <c r="D644">
        <v>338</v>
      </c>
      <c r="E644">
        <v>0.5</v>
      </c>
      <c r="F644">
        <f t="shared" si="10"/>
        <v>87.939999999999984</v>
      </c>
      <c r="G644" t="str">
        <f>IF(F644&gt;(Options!$B$5+Options!$B$6),"C",IF(F644&lt;=(Options!$B$5),"A","B"))</f>
        <v>C</v>
      </c>
    </row>
    <row r="645" spans="1:7" x14ac:dyDescent="0.25">
      <c r="A645" t="s">
        <v>2844</v>
      </c>
      <c r="B645" t="s">
        <v>95</v>
      </c>
      <c r="C645" t="s">
        <v>22</v>
      </c>
      <c r="D645">
        <v>338</v>
      </c>
      <c r="E645">
        <v>0.5</v>
      </c>
      <c r="F645">
        <f t="shared" si="10"/>
        <v>88.439999999999984</v>
      </c>
      <c r="G645" t="str">
        <f>IF(F645&gt;(Options!$B$5+Options!$B$6),"C",IF(F645&lt;=(Options!$B$5),"A","B"))</f>
        <v>C</v>
      </c>
    </row>
    <row r="646" spans="1:7" x14ac:dyDescent="0.25">
      <c r="A646" t="s">
        <v>2844</v>
      </c>
      <c r="B646" t="s">
        <v>55</v>
      </c>
      <c r="C646" t="s">
        <v>22</v>
      </c>
      <c r="D646">
        <v>329</v>
      </c>
      <c r="E646">
        <v>0.49</v>
      </c>
      <c r="F646">
        <f t="shared" si="10"/>
        <v>88.929999999999978</v>
      </c>
      <c r="G646" t="str">
        <f>IF(F646&gt;(Options!$B$5+Options!$B$6),"C",IF(F646&lt;=(Options!$B$5),"A","B"))</f>
        <v>C</v>
      </c>
    </row>
    <row r="647" spans="1:7" x14ac:dyDescent="0.25">
      <c r="A647" t="s">
        <v>2844</v>
      </c>
      <c r="B647" t="s">
        <v>27</v>
      </c>
      <c r="C647" t="s">
        <v>22</v>
      </c>
      <c r="D647">
        <v>320</v>
      </c>
      <c r="E647">
        <v>0.48</v>
      </c>
      <c r="F647">
        <f t="shared" si="10"/>
        <v>89.409999999999982</v>
      </c>
      <c r="G647" t="str">
        <f>IF(F647&gt;(Options!$B$5+Options!$B$6),"C",IF(F647&lt;=(Options!$B$5),"A","B"))</f>
        <v>C</v>
      </c>
    </row>
    <row r="648" spans="1:7" x14ac:dyDescent="0.25">
      <c r="A648" t="s">
        <v>2844</v>
      </c>
      <c r="B648" t="s">
        <v>170</v>
      </c>
      <c r="C648" t="s">
        <v>22</v>
      </c>
      <c r="D648">
        <v>299</v>
      </c>
      <c r="E648">
        <v>0.45</v>
      </c>
      <c r="F648">
        <f t="shared" si="10"/>
        <v>89.859999999999985</v>
      </c>
      <c r="G648" t="str">
        <f>IF(F648&gt;(Options!$B$5+Options!$B$6),"C",IF(F648&lt;=(Options!$B$5),"A","B"))</f>
        <v>C</v>
      </c>
    </row>
    <row r="649" spans="1:7" x14ac:dyDescent="0.25">
      <c r="A649" t="s">
        <v>2844</v>
      </c>
      <c r="B649" t="s">
        <v>177</v>
      </c>
      <c r="C649" t="s">
        <v>2260</v>
      </c>
      <c r="D649">
        <v>299</v>
      </c>
      <c r="E649">
        <v>0.45</v>
      </c>
      <c r="F649">
        <f t="shared" si="10"/>
        <v>90.309999999999988</v>
      </c>
      <c r="G649" t="str">
        <f>IF(F649&gt;(Options!$B$5+Options!$B$6),"C",IF(F649&lt;=(Options!$B$5),"A","B"))</f>
        <v>C</v>
      </c>
    </row>
    <row r="650" spans="1:7" x14ac:dyDescent="0.25">
      <c r="A650" t="s">
        <v>2844</v>
      </c>
      <c r="B650" t="s">
        <v>241</v>
      </c>
      <c r="C650" t="s">
        <v>2312</v>
      </c>
      <c r="D650">
        <v>298</v>
      </c>
      <c r="E650">
        <v>0.44</v>
      </c>
      <c r="F650">
        <f t="shared" si="10"/>
        <v>90.749999999999986</v>
      </c>
      <c r="G650" t="str">
        <f>IF(F650&gt;(Options!$B$5+Options!$B$6),"C",IF(F650&lt;=(Options!$B$5),"A","B"))</f>
        <v>C</v>
      </c>
    </row>
    <row r="651" spans="1:7" x14ac:dyDescent="0.25">
      <c r="A651" t="s">
        <v>2844</v>
      </c>
      <c r="B651" t="s">
        <v>243</v>
      </c>
      <c r="C651" t="s">
        <v>22</v>
      </c>
      <c r="D651">
        <v>297</v>
      </c>
      <c r="E651">
        <v>0.44</v>
      </c>
      <c r="F651">
        <f t="shared" si="10"/>
        <v>91.189999999999984</v>
      </c>
      <c r="G651" t="str">
        <f>IF(F651&gt;(Options!$B$5+Options!$B$6),"C",IF(F651&lt;=(Options!$B$5),"A","B"))</f>
        <v>C</v>
      </c>
    </row>
    <row r="652" spans="1:7" x14ac:dyDescent="0.25">
      <c r="A652" t="s">
        <v>2844</v>
      </c>
      <c r="B652" t="s">
        <v>188</v>
      </c>
      <c r="C652" t="s">
        <v>22</v>
      </c>
      <c r="D652">
        <v>249</v>
      </c>
      <c r="E652">
        <v>0.37</v>
      </c>
      <c r="F652">
        <f t="shared" si="10"/>
        <v>91.559999999999988</v>
      </c>
      <c r="G652" t="str">
        <f>IF(F652&gt;(Options!$B$5+Options!$B$6),"C",IF(F652&lt;=(Options!$B$5),"A","B"))</f>
        <v>C</v>
      </c>
    </row>
    <row r="653" spans="1:7" x14ac:dyDescent="0.25">
      <c r="A653" t="s">
        <v>2844</v>
      </c>
      <c r="B653" t="s">
        <v>250</v>
      </c>
      <c r="C653" t="s">
        <v>22</v>
      </c>
      <c r="D653">
        <v>249</v>
      </c>
      <c r="E653">
        <v>0.37</v>
      </c>
      <c r="F653">
        <f t="shared" si="10"/>
        <v>91.929999999999993</v>
      </c>
      <c r="G653" t="str">
        <f>IF(F653&gt;(Options!$B$5+Options!$B$6),"C",IF(F653&lt;=(Options!$B$5),"A","B"))</f>
        <v>C</v>
      </c>
    </row>
    <row r="654" spans="1:7" x14ac:dyDescent="0.25">
      <c r="A654" t="s">
        <v>2844</v>
      </c>
      <c r="B654" t="s">
        <v>67</v>
      </c>
      <c r="C654" t="s">
        <v>22</v>
      </c>
      <c r="D654">
        <v>229</v>
      </c>
      <c r="E654">
        <v>0.34</v>
      </c>
      <c r="F654">
        <f t="shared" si="10"/>
        <v>92.27</v>
      </c>
      <c r="G654" t="str">
        <f>IF(F654&gt;(Options!$B$5+Options!$B$6),"C",IF(F654&lt;=(Options!$B$5),"A","B"))</f>
        <v>C</v>
      </c>
    </row>
    <row r="655" spans="1:7" x14ac:dyDescent="0.25">
      <c r="A655" t="s">
        <v>2844</v>
      </c>
      <c r="B655" t="s">
        <v>215</v>
      </c>
      <c r="C655" t="s">
        <v>22</v>
      </c>
      <c r="D655">
        <v>199</v>
      </c>
      <c r="E655">
        <v>0.3</v>
      </c>
      <c r="F655">
        <f t="shared" si="10"/>
        <v>92.57</v>
      </c>
      <c r="G655" t="str">
        <f>IF(F655&gt;(Options!$B$5+Options!$B$6),"C",IF(F655&lt;=(Options!$B$5),"A","B"))</f>
        <v>C</v>
      </c>
    </row>
    <row r="656" spans="1:7" x14ac:dyDescent="0.25">
      <c r="A656" t="s">
        <v>2844</v>
      </c>
      <c r="B656" t="s">
        <v>238</v>
      </c>
      <c r="C656" t="s">
        <v>2203</v>
      </c>
      <c r="D656">
        <v>198</v>
      </c>
      <c r="E656">
        <v>0.3</v>
      </c>
      <c r="F656">
        <f t="shared" si="10"/>
        <v>92.86999999999999</v>
      </c>
      <c r="G656" t="str">
        <f>IF(F656&gt;(Options!$B$5+Options!$B$6),"C",IF(F656&lt;=(Options!$B$5),"A","B"))</f>
        <v>C</v>
      </c>
    </row>
    <row r="657" spans="1:7" x14ac:dyDescent="0.25">
      <c r="A657" t="s">
        <v>2844</v>
      </c>
      <c r="B657" t="s">
        <v>187</v>
      </c>
      <c r="C657" t="s">
        <v>22</v>
      </c>
      <c r="D657">
        <v>198</v>
      </c>
      <c r="E657">
        <v>0.3</v>
      </c>
      <c r="F657">
        <f t="shared" si="10"/>
        <v>93.169999999999987</v>
      </c>
      <c r="G657" t="str">
        <f>IF(F657&gt;(Options!$B$5+Options!$B$6),"C",IF(F657&lt;=(Options!$B$5),"A","B"))</f>
        <v>C</v>
      </c>
    </row>
    <row r="658" spans="1:7" x14ac:dyDescent="0.25">
      <c r="A658" t="s">
        <v>2844</v>
      </c>
      <c r="B658" t="s">
        <v>130</v>
      </c>
      <c r="C658" t="s">
        <v>22</v>
      </c>
      <c r="D658">
        <v>199</v>
      </c>
      <c r="E658">
        <v>0.3</v>
      </c>
      <c r="F658">
        <f t="shared" si="10"/>
        <v>93.469999999999985</v>
      </c>
      <c r="G658" t="str">
        <f>IF(F658&gt;(Options!$B$5+Options!$B$6),"C",IF(F658&lt;=(Options!$B$5),"A","B"))</f>
        <v>C</v>
      </c>
    </row>
    <row r="659" spans="1:7" x14ac:dyDescent="0.25">
      <c r="A659" t="s">
        <v>2844</v>
      </c>
      <c r="B659" t="s">
        <v>238</v>
      </c>
      <c r="C659" t="s">
        <v>343</v>
      </c>
      <c r="D659">
        <v>198</v>
      </c>
      <c r="E659">
        <v>0.3</v>
      </c>
      <c r="F659">
        <f t="shared" si="10"/>
        <v>93.769999999999982</v>
      </c>
      <c r="G659" t="str">
        <f>IF(F659&gt;(Options!$B$5+Options!$B$6),"C",IF(F659&lt;=(Options!$B$5),"A","B"))</f>
        <v>C</v>
      </c>
    </row>
    <row r="660" spans="1:7" x14ac:dyDescent="0.25">
      <c r="A660" t="s">
        <v>2844</v>
      </c>
      <c r="B660" t="s">
        <v>238</v>
      </c>
      <c r="C660" t="s">
        <v>2272</v>
      </c>
      <c r="D660">
        <v>198</v>
      </c>
      <c r="E660">
        <v>0.3</v>
      </c>
      <c r="F660">
        <f t="shared" si="10"/>
        <v>94.069999999999979</v>
      </c>
      <c r="G660" t="str">
        <f>IF(F660&gt;(Options!$B$5+Options!$B$6),"C",IF(F660&lt;=(Options!$B$5),"A","B"))</f>
        <v>C</v>
      </c>
    </row>
    <row r="661" spans="1:7" x14ac:dyDescent="0.25">
      <c r="A661" t="s">
        <v>2844</v>
      </c>
      <c r="B661" t="s">
        <v>137</v>
      </c>
      <c r="C661" t="s">
        <v>22</v>
      </c>
      <c r="D661">
        <v>179</v>
      </c>
      <c r="E661">
        <v>0.27</v>
      </c>
      <c r="F661">
        <f t="shared" si="10"/>
        <v>94.339999999999975</v>
      </c>
      <c r="G661" t="str">
        <f>IF(F661&gt;(Options!$B$5+Options!$B$6),"C",IF(F661&lt;=(Options!$B$5),"A","B"))</f>
        <v>C</v>
      </c>
    </row>
    <row r="662" spans="1:7" x14ac:dyDescent="0.25">
      <c r="A662" t="s">
        <v>2844</v>
      </c>
      <c r="B662" t="s">
        <v>233</v>
      </c>
      <c r="C662" t="s">
        <v>2251</v>
      </c>
      <c r="D662">
        <v>169</v>
      </c>
      <c r="E662">
        <v>0.25</v>
      </c>
      <c r="F662">
        <f t="shared" si="10"/>
        <v>94.589999999999975</v>
      </c>
      <c r="G662" t="str">
        <f>IF(F662&gt;(Options!$B$5+Options!$B$6),"C",IF(F662&lt;=(Options!$B$5),"A","B"))</f>
        <v>C</v>
      </c>
    </row>
    <row r="663" spans="1:7" x14ac:dyDescent="0.25">
      <c r="A663" t="s">
        <v>2844</v>
      </c>
      <c r="B663" t="s">
        <v>260</v>
      </c>
      <c r="C663" t="s">
        <v>22</v>
      </c>
      <c r="D663">
        <v>169</v>
      </c>
      <c r="E663">
        <v>0.25</v>
      </c>
      <c r="F663">
        <f t="shared" si="10"/>
        <v>94.839999999999975</v>
      </c>
      <c r="G663" t="str">
        <f>IF(F663&gt;(Options!$B$5+Options!$B$6),"C",IF(F663&lt;=(Options!$B$5),"A","B"))</f>
        <v>C</v>
      </c>
    </row>
    <row r="664" spans="1:7" x14ac:dyDescent="0.25">
      <c r="A664" t="s">
        <v>2844</v>
      </c>
      <c r="B664" t="s">
        <v>233</v>
      </c>
      <c r="C664" t="s">
        <v>146</v>
      </c>
      <c r="D664">
        <v>169</v>
      </c>
      <c r="E664">
        <v>0.25</v>
      </c>
      <c r="F664">
        <f t="shared" si="10"/>
        <v>95.089999999999975</v>
      </c>
      <c r="G664" t="str">
        <f>IF(F664&gt;(Options!$B$5+Options!$B$6),"C",IF(F664&lt;=(Options!$B$5),"A","B"))</f>
        <v>C</v>
      </c>
    </row>
    <row r="665" spans="1:7" x14ac:dyDescent="0.25">
      <c r="A665" t="s">
        <v>2844</v>
      </c>
      <c r="B665" t="s">
        <v>246</v>
      </c>
      <c r="C665" t="s">
        <v>2250</v>
      </c>
      <c r="D665">
        <v>169</v>
      </c>
      <c r="E665">
        <v>0.25</v>
      </c>
      <c r="F665">
        <f t="shared" si="10"/>
        <v>95.339999999999975</v>
      </c>
      <c r="G665" t="str">
        <f>IF(F665&gt;(Options!$B$5+Options!$B$6),"C",IF(F665&lt;=(Options!$B$5),"A","B"))</f>
        <v>C</v>
      </c>
    </row>
    <row r="666" spans="1:7" x14ac:dyDescent="0.25">
      <c r="A666" t="s">
        <v>2844</v>
      </c>
      <c r="B666" t="s">
        <v>293</v>
      </c>
      <c r="C666" t="s">
        <v>22</v>
      </c>
      <c r="D666">
        <v>159</v>
      </c>
      <c r="E666">
        <v>0.24</v>
      </c>
      <c r="F666">
        <f t="shared" si="10"/>
        <v>95.57999999999997</v>
      </c>
      <c r="G666" t="str">
        <f>IF(F666&gt;(Options!$B$5+Options!$B$6),"C",IF(F666&lt;=(Options!$B$5),"A","B"))</f>
        <v>C</v>
      </c>
    </row>
    <row r="667" spans="1:7" x14ac:dyDescent="0.25">
      <c r="A667" t="s">
        <v>2844</v>
      </c>
      <c r="B667" t="s">
        <v>197</v>
      </c>
      <c r="C667" t="s">
        <v>22</v>
      </c>
      <c r="D667">
        <v>160</v>
      </c>
      <c r="E667">
        <v>0.24</v>
      </c>
      <c r="F667">
        <f t="shared" si="10"/>
        <v>95.819999999999965</v>
      </c>
      <c r="G667" t="str">
        <f>IF(F667&gt;(Options!$B$5+Options!$B$6),"C",IF(F667&lt;=(Options!$B$5),"A","B"))</f>
        <v>C</v>
      </c>
    </row>
    <row r="668" spans="1:7" x14ac:dyDescent="0.25">
      <c r="A668" t="s">
        <v>2844</v>
      </c>
      <c r="B668" t="s">
        <v>3058</v>
      </c>
      <c r="C668" t="s">
        <v>2202</v>
      </c>
      <c r="D668">
        <v>147</v>
      </c>
      <c r="E668">
        <v>0.22</v>
      </c>
      <c r="F668">
        <f t="shared" si="10"/>
        <v>96.039999999999964</v>
      </c>
      <c r="G668" t="str">
        <f>IF(F668&gt;(Options!$B$5+Options!$B$6),"C",IF(F668&lt;=(Options!$B$5),"A","B"))</f>
        <v>C</v>
      </c>
    </row>
    <row r="669" spans="1:7" x14ac:dyDescent="0.25">
      <c r="A669" t="s">
        <v>2844</v>
      </c>
      <c r="B669" t="s">
        <v>3058</v>
      </c>
      <c r="C669" t="s">
        <v>2272</v>
      </c>
      <c r="D669">
        <v>147</v>
      </c>
      <c r="E669">
        <v>0.22</v>
      </c>
      <c r="F669">
        <f t="shared" si="10"/>
        <v>96.259999999999962</v>
      </c>
      <c r="G669" t="str">
        <f>IF(F669&gt;(Options!$B$5+Options!$B$6),"C",IF(F669&lt;=(Options!$B$5),"A","B"))</f>
        <v>C</v>
      </c>
    </row>
    <row r="670" spans="1:7" x14ac:dyDescent="0.25">
      <c r="A670" t="s">
        <v>2844</v>
      </c>
      <c r="B670" t="s">
        <v>3058</v>
      </c>
      <c r="C670" t="s">
        <v>2203</v>
      </c>
      <c r="D670">
        <v>147</v>
      </c>
      <c r="E670">
        <v>0.22</v>
      </c>
      <c r="F670">
        <f t="shared" si="10"/>
        <v>96.479999999999961</v>
      </c>
      <c r="G670" t="str">
        <f>IF(F670&gt;(Options!$B$5+Options!$B$6),"C",IF(F670&lt;=(Options!$B$5),"A","B"))</f>
        <v>C</v>
      </c>
    </row>
    <row r="671" spans="1:7" x14ac:dyDescent="0.25">
      <c r="A671" t="s">
        <v>2844</v>
      </c>
      <c r="B671" t="s">
        <v>3058</v>
      </c>
      <c r="C671" t="s">
        <v>339</v>
      </c>
      <c r="D671">
        <v>147</v>
      </c>
      <c r="E671">
        <v>0.22</v>
      </c>
      <c r="F671">
        <f t="shared" si="10"/>
        <v>96.69999999999996</v>
      </c>
      <c r="G671" t="str">
        <f>IF(F671&gt;(Options!$B$5+Options!$B$6),"C",IF(F671&lt;=(Options!$B$5),"A","B"))</f>
        <v>C</v>
      </c>
    </row>
    <row r="672" spans="1:7" x14ac:dyDescent="0.25">
      <c r="A672" t="s">
        <v>2844</v>
      </c>
      <c r="B672" t="s">
        <v>3058</v>
      </c>
      <c r="C672" t="s">
        <v>2256</v>
      </c>
      <c r="D672">
        <v>147</v>
      </c>
      <c r="E672">
        <v>0.22</v>
      </c>
      <c r="F672">
        <f t="shared" si="10"/>
        <v>96.919999999999959</v>
      </c>
      <c r="G672" t="str">
        <f>IF(F672&gt;(Options!$B$5+Options!$B$6),"C",IF(F672&lt;=(Options!$B$5),"A","B"))</f>
        <v>C</v>
      </c>
    </row>
    <row r="673" spans="1:7" x14ac:dyDescent="0.25">
      <c r="A673" t="s">
        <v>2844</v>
      </c>
      <c r="B673" t="s">
        <v>3058</v>
      </c>
      <c r="C673" t="s">
        <v>344</v>
      </c>
      <c r="D673">
        <v>147</v>
      </c>
      <c r="E673">
        <v>0.22</v>
      </c>
      <c r="F673">
        <f t="shared" si="10"/>
        <v>97.139999999999958</v>
      </c>
      <c r="G673" t="str">
        <f>IF(F673&gt;(Options!$B$5+Options!$B$6),"C",IF(F673&lt;=(Options!$B$5),"A","B"))</f>
        <v>C</v>
      </c>
    </row>
    <row r="674" spans="1:7" x14ac:dyDescent="0.25">
      <c r="A674" t="s">
        <v>2844</v>
      </c>
      <c r="B674" t="s">
        <v>2313</v>
      </c>
      <c r="C674" t="s">
        <v>22</v>
      </c>
      <c r="D674">
        <v>147</v>
      </c>
      <c r="E674">
        <v>0.22</v>
      </c>
      <c r="F674">
        <f t="shared" si="10"/>
        <v>97.359999999999957</v>
      </c>
      <c r="G674" t="str">
        <f>IF(F674&gt;(Options!$B$5+Options!$B$6),"C",IF(F674&lt;=(Options!$B$5),"A","B"))</f>
        <v>C</v>
      </c>
    </row>
    <row r="675" spans="1:7" x14ac:dyDescent="0.25">
      <c r="A675" t="s">
        <v>2844</v>
      </c>
      <c r="B675" t="s">
        <v>3058</v>
      </c>
      <c r="C675" t="s">
        <v>3440</v>
      </c>
      <c r="D675">
        <v>147</v>
      </c>
      <c r="E675">
        <v>0.22</v>
      </c>
      <c r="F675">
        <f t="shared" si="10"/>
        <v>97.579999999999956</v>
      </c>
      <c r="G675" t="str">
        <f>IF(F675&gt;(Options!$B$5+Options!$B$6),"C",IF(F675&lt;=(Options!$B$5),"A","B"))</f>
        <v>C</v>
      </c>
    </row>
    <row r="676" spans="1:7" x14ac:dyDescent="0.25">
      <c r="A676" t="s">
        <v>2844</v>
      </c>
      <c r="B676" t="s">
        <v>26</v>
      </c>
      <c r="C676" t="s">
        <v>22</v>
      </c>
      <c r="D676">
        <v>149</v>
      </c>
      <c r="E676">
        <v>0.22</v>
      </c>
      <c r="F676">
        <f t="shared" si="10"/>
        <v>97.799999999999955</v>
      </c>
      <c r="G676" t="str">
        <f>IF(F676&gt;(Options!$B$5+Options!$B$6),"C",IF(F676&lt;=(Options!$B$5),"A","B"))</f>
        <v>C</v>
      </c>
    </row>
    <row r="677" spans="1:7" x14ac:dyDescent="0.25">
      <c r="A677" t="s">
        <v>2844</v>
      </c>
      <c r="B677" t="s">
        <v>241</v>
      </c>
      <c r="C677" t="s">
        <v>2202</v>
      </c>
      <c r="D677">
        <v>149</v>
      </c>
      <c r="E677">
        <v>0.22</v>
      </c>
      <c r="F677">
        <f t="shared" si="10"/>
        <v>98.019999999999953</v>
      </c>
      <c r="G677" t="str">
        <f>IF(F677&gt;(Options!$B$5+Options!$B$6),"C",IF(F677&lt;=(Options!$B$5),"A","B"))</f>
        <v>C</v>
      </c>
    </row>
    <row r="678" spans="1:7" x14ac:dyDescent="0.25">
      <c r="A678" t="s">
        <v>2844</v>
      </c>
      <c r="B678" t="s">
        <v>65</v>
      </c>
      <c r="C678" t="s">
        <v>22</v>
      </c>
      <c r="D678">
        <v>147</v>
      </c>
      <c r="E678">
        <v>0.22</v>
      </c>
      <c r="F678">
        <f t="shared" si="10"/>
        <v>98.239999999999952</v>
      </c>
      <c r="G678" t="str">
        <f>IF(F678&gt;(Options!$B$5+Options!$B$6),"C",IF(F678&lt;=(Options!$B$5),"A","B"))</f>
        <v>C</v>
      </c>
    </row>
    <row r="679" spans="1:7" x14ac:dyDescent="0.25">
      <c r="A679" t="s">
        <v>2844</v>
      </c>
      <c r="B679" t="s">
        <v>66</v>
      </c>
      <c r="C679" t="s">
        <v>22</v>
      </c>
      <c r="D679">
        <v>118</v>
      </c>
      <c r="E679">
        <v>0.18</v>
      </c>
      <c r="F679">
        <f t="shared" si="10"/>
        <v>98.419999999999959</v>
      </c>
      <c r="G679" t="str">
        <f>IF(F679&gt;(Options!$B$5+Options!$B$6),"C",IF(F679&lt;=(Options!$B$5),"A","B"))</f>
        <v>C</v>
      </c>
    </row>
    <row r="680" spans="1:7" x14ac:dyDescent="0.25">
      <c r="A680" t="s">
        <v>2844</v>
      </c>
      <c r="B680" t="s">
        <v>3045</v>
      </c>
      <c r="C680" t="s">
        <v>22</v>
      </c>
      <c r="D680">
        <v>116</v>
      </c>
      <c r="E680">
        <v>0.17</v>
      </c>
      <c r="F680">
        <f t="shared" si="10"/>
        <v>98.589999999999961</v>
      </c>
      <c r="G680" t="str">
        <f>IF(F680&gt;(Options!$B$5+Options!$B$6),"C",IF(F680&lt;=(Options!$B$5),"A","B"))</f>
        <v>C</v>
      </c>
    </row>
    <row r="681" spans="1:7" x14ac:dyDescent="0.25">
      <c r="A681" t="s">
        <v>2844</v>
      </c>
      <c r="B681" t="s">
        <v>238</v>
      </c>
      <c r="C681" t="s">
        <v>2261</v>
      </c>
      <c r="D681">
        <v>99</v>
      </c>
      <c r="E681">
        <v>0.15</v>
      </c>
      <c r="F681">
        <f t="shared" si="10"/>
        <v>98.739999999999966</v>
      </c>
      <c r="G681" t="str">
        <f>IF(F681&gt;(Options!$B$5+Options!$B$6),"C",IF(F681&lt;=(Options!$B$5),"A","B"))</f>
        <v>C</v>
      </c>
    </row>
    <row r="682" spans="1:7" x14ac:dyDescent="0.25">
      <c r="A682" t="s">
        <v>2844</v>
      </c>
      <c r="B682" t="s">
        <v>238</v>
      </c>
      <c r="C682" t="s">
        <v>2241</v>
      </c>
      <c r="D682">
        <v>99</v>
      </c>
      <c r="E682">
        <v>0.15</v>
      </c>
      <c r="F682">
        <f t="shared" si="10"/>
        <v>98.889999999999972</v>
      </c>
      <c r="G682" t="str">
        <f>IF(F682&gt;(Options!$B$5+Options!$B$6),"C",IF(F682&lt;=(Options!$B$5),"A","B"))</f>
        <v>C</v>
      </c>
    </row>
    <row r="683" spans="1:7" x14ac:dyDescent="0.25">
      <c r="A683" t="s">
        <v>2844</v>
      </c>
      <c r="B683" t="s">
        <v>3058</v>
      </c>
      <c r="C683" t="s">
        <v>345</v>
      </c>
      <c r="D683">
        <v>98</v>
      </c>
      <c r="E683">
        <v>0.15</v>
      </c>
      <c r="F683">
        <f t="shared" si="10"/>
        <v>99.039999999999978</v>
      </c>
      <c r="G683" t="str">
        <f>IF(F683&gt;(Options!$B$5+Options!$B$6),"C",IF(F683&lt;=(Options!$B$5),"A","B"))</f>
        <v>C</v>
      </c>
    </row>
    <row r="684" spans="1:7" x14ac:dyDescent="0.25">
      <c r="A684" t="s">
        <v>2844</v>
      </c>
      <c r="B684" t="s">
        <v>3058</v>
      </c>
      <c r="C684" t="s">
        <v>2260</v>
      </c>
      <c r="D684">
        <v>98</v>
      </c>
      <c r="E684">
        <v>0.15</v>
      </c>
      <c r="F684">
        <f t="shared" si="10"/>
        <v>99.189999999999984</v>
      </c>
      <c r="G684" t="str">
        <f>IF(F684&gt;(Options!$B$5+Options!$B$6),"C",IF(F684&lt;=(Options!$B$5),"A","B"))</f>
        <v>C</v>
      </c>
    </row>
    <row r="685" spans="1:7" x14ac:dyDescent="0.25">
      <c r="A685" t="s">
        <v>2844</v>
      </c>
      <c r="B685" t="s">
        <v>238</v>
      </c>
      <c r="C685" t="s">
        <v>340</v>
      </c>
      <c r="D685">
        <v>99</v>
      </c>
      <c r="E685">
        <v>0.15</v>
      </c>
      <c r="F685">
        <f t="shared" si="10"/>
        <v>99.339999999999989</v>
      </c>
      <c r="G685" t="str">
        <f>IF(F685&gt;(Options!$B$5+Options!$B$6),"C",IF(F685&lt;=(Options!$B$5),"A","B"))</f>
        <v>C</v>
      </c>
    </row>
    <row r="686" spans="1:7" x14ac:dyDescent="0.25">
      <c r="A686" t="s">
        <v>2844</v>
      </c>
      <c r="B686" t="s">
        <v>172</v>
      </c>
      <c r="C686" t="s">
        <v>22</v>
      </c>
      <c r="D686">
        <v>87</v>
      </c>
      <c r="E686">
        <v>0.13</v>
      </c>
      <c r="F686">
        <f t="shared" si="10"/>
        <v>99.469999999999985</v>
      </c>
      <c r="G686" t="str">
        <f>IF(F686&gt;(Options!$B$5+Options!$B$6),"C",IF(F686&lt;=(Options!$B$5),"A","B"))</f>
        <v>C</v>
      </c>
    </row>
    <row r="687" spans="1:7" x14ac:dyDescent="0.25">
      <c r="A687" t="s">
        <v>2844</v>
      </c>
      <c r="B687" t="s">
        <v>328</v>
      </c>
      <c r="C687" t="s">
        <v>22</v>
      </c>
      <c r="D687">
        <v>75</v>
      </c>
      <c r="E687">
        <v>0.11</v>
      </c>
      <c r="F687">
        <f t="shared" si="10"/>
        <v>99.579999999999984</v>
      </c>
      <c r="G687" t="str">
        <f>IF(F687&gt;(Options!$B$5+Options!$B$6),"C",IF(F687&lt;=(Options!$B$5),"A","B"))</f>
        <v>C</v>
      </c>
    </row>
    <row r="688" spans="1:7" x14ac:dyDescent="0.25">
      <c r="A688" t="s">
        <v>2844</v>
      </c>
      <c r="B688" t="s">
        <v>3054</v>
      </c>
      <c r="C688" t="s">
        <v>22</v>
      </c>
      <c r="D688">
        <v>75</v>
      </c>
      <c r="E688">
        <v>0.11</v>
      </c>
      <c r="F688">
        <f t="shared" si="10"/>
        <v>99.689999999999984</v>
      </c>
      <c r="G688" t="str">
        <f>IF(F688&gt;(Options!$B$5+Options!$B$6),"C",IF(F688&lt;=(Options!$B$5),"A","B"))</f>
        <v>C</v>
      </c>
    </row>
    <row r="689" spans="1:7" x14ac:dyDescent="0.25">
      <c r="A689" t="s">
        <v>2844</v>
      </c>
      <c r="B689" t="s">
        <v>221</v>
      </c>
      <c r="C689" t="s">
        <v>22</v>
      </c>
      <c r="D689">
        <v>58</v>
      </c>
      <c r="E689">
        <v>0.09</v>
      </c>
      <c r="F689">
        <f t="shared" si="10"/>
        <v>99.779999999999987</v>
      </c>
      <c r="G689" t="str">
        <f>IF(F689&gt;(Options!$B$5+Options!$B$6),"C",IF(F689&lt;=(Options!$B$5),"A","B"))</f>
        <v>C</v>
      </c>
    </row>
    <row r="690" spans="1:7" x14ac:dyDescent="0.25">
      <c r="A690" t="s">
        <v>2844</v>
      </c>
      <c r="B690" t="s">
        <v>3048</v>
      </c>
      <c r="C690" t="s">
        <v>22</v>
      </c>
      <c r="D690">
        <v>50</v>
      </c>
      <c r="E690">
        <v>7.0000000000000007E-2</v>
      </c>
      <c r="F690">
        <f t="shared" si="10"/>
        <v>99.84999999999998</v>
      </c>
      <c r="G690" t="str">
        <f>IF(F690&gt;(Options!$B$5+Options!$B$6),"C",IF(F690&lt;=(Options!$B$5),"A","B"))</f>
        <v>C</v>
      </c>
    </row>
    <row r="691" spans="1:7" x14ac:dyDescent="0.25">
      <c r="A691" t="s">
        <v>2844</v>
      </c>
      <c r="B691" t="s">
        <v>144</v>
      </c>
      <c r="C691" t="s">
        <v>22</v>
      </c>
      <c r="D691">
        <v>49</v>
      </c>
      <c r="E691">
        <v>7.0000000000000007E-2</v>
      </c>
      <c r="F691">
        <f t="shared" si="10"/>
        <v>99.919999999999973</v>
      </c>
      <c r="G691" t="str">
        <f>IF(F691&gt;(Options!$B$5+Options!$B$6),"C",IF(F691&lt;=(Options!$B$5),"A","B"))</f>
        <v>C</v>
      </c>
    </row>
    <row r="692" spans="1:7" x14ac:dyDescent="0.25">
      <c r="A692" t="s">
        <v>2844</v>
      </c>
      <c r="B692" t="s">
        <v>240</v>
      </c>
      <c r="C692" t="s">
        <v>22</v>
      </c>
      <c r="D692">
        <v>36</v>
      </c>
      <c r="E692">
        <v>0.05</v>
      </c>
      <c r="F692">
        <f t="shared" si="10"/>
        <v>99.96999999999997</v>
      </c>
      <c r="G692" t="str">
        <f>IF(F692&gt;(Options!$B$5+Options!$B$6),"C",IF(F692&lt;=(Options!$B$5),"A","B"))</f>
        <v>C</v>
      </c>
    </row>
    <row r="693" spans="1:7" x14ac:dyDescent="0.25">
      <c r="A693" t="s">
        <v>2844</v>
      </c>
      <c r="B693" t="s">
        <v>181</v>
      </c>
      <c r="C693" t="s">
        <v>22</v>
      </c>
      <c r="D693">
        <v>32</v>
      </c>
      <c r="E693">
        <v>0.05</v>
      </c>
      <c r="F693">
        <f t="shared" si="10"/>
        <v>100.01999999999997</v>
      </c>
      <c r="G693" t="str">
        <f>IF(F693&gt;(Options!$B$5+Options!$B$6),"C",IF(F693&lt;=(Options!$B$5),"A","B"))</f>
        <v>C</v>
      </c>
    </row>
    <row r="694" spans="1:7" x14ac:dyDescent="0.25">
      <c r="A694" t="s">
        <v>2844</v>
      </c>
      <c r="B694" t="s">
        <v>232</v>
      </c>
      <c r="C694" t="s">
        <v>22</v>
      </c>
      <c r="D694">
        <v>17</v>
      </c>
      <c r="E694">
        <v>0.03</v>
      </c>
      <c r="F694">
        <f t="shared" si="10"/>
        <v>100.04999999999997</v>
      </c>
      <c r="G694" t="str">
        <f>IF(F694&gt;(Options!$B$5+Options!$B$6),"C",IF(F694&lt;=(Options!$B$5),"A","B"))</f>
        <v>C</v>
      </c>
    </row>
    <row r="695" spans="1:7" x14ac:dyDescent="0.25">
      <c r="A695" t="s">
        <v>2845</v>
      </c>
      <c r="B695" t="s">
        <v>329</v>
      </c>
      <c r="C695" t="s">
        <v>22</v>
      </c>
      <c r="D695">
        <v>2994</v>
      </c>
      <c r="E695">
        <v>4.74</v>
      </c>
      <c r="F695">
        <f t="shared" si="10"/>
        <v>4.74</v>
      </c>
      <c r="G695" t="str">
        <f>IF(F695&gt;(Options!$B$5+Options!$B$6),"C",IF(F695&lt;=(Options!$B$5),"A","B"))</f>
        <v>A</v>
      </c>
    </row>
    <row r="696" spans="1:7" x14ac:dyDescent="0.25">
      <c r="A696" t="s">
        <v>2845</v>
      </c>
      <c r="B696" t="s">
        <v>2767</v>
      </c>
      <c r="C696" t="s">
        <v>22</v>
      </c>
      <c r="D696">
        <v>2790</v>
      </c>
      <c r="E696">
        <v>4.42</v>
      </c>
      <c r="F696">
        <f t="shared" si="10"/>
        <v>9.16</v>
      </c>
      <c r="G696" t="str">
        <f>IF(F696&gt;(Options!$B$5+Options!$B$6),"C",IF(F696&lt;=(Options!$B$5),"A","B"))</f>
        <v>A</v>
      </c>
    </row>
    <row r="697" spans="1:7" x14ac:dyDescent="0.25">
      <c r="A697" t="s">
        <v>2845</v>
      </c>
      <c r="B697" t="s">
        <v>2222</v>
      </c>
      <c r="C697" t="s">
        <v>2216</v>
      </c>
      <c r="D697">
        <v>2498</v>
      </c>
      <c r="E697">
        <v>3.96</v>
      </c>
      <c r="F697">
        <f t="shared" si="10"/>
        <v>13.120000000000001</v>
      </c>
      <c r="G697" t="str">
        <f>IF(F697&gt;(Options!$B$5+Options!$B$6),"C",IF(F697&lt;=(Options!$B$5),"A","B"))</f>
        <v>A</v>
      </c>
    </row>
    <row r="698" spans="1:7" x14ac:dyDescent="0.25">
      <c r="A698" t="s">
        <v>2845</v>
      </c>
      <c r="B698" t="s">
        <v>57</v>
      </c>
      <c r="C698" t="s">
        <v>22</v>
      </c>
      <c r="D698">
        <v>2375</v>
      </c>
      <c r="E698">
        <v>3.76</v>
      </c>
      <c r="F698">
        <f t="shared" si="10"/>
        <v>16.880000000000003</v>
      </c>
      <c r="G698" t="str">
        <f>IF(F698&gt;(Options!$B$5+Options!$B$6),"C",IF(F698&lt;=(Options!$B$5),"A","B"))</f>
        <v>A</v>
      </c>
    </row>
    <row r="699" spans="1:7" x14ac:dyDescent="0.25">
      <c r="A699" t="s">
        <v>2845</v>
      </c>
      <c r="B699" t="s">
        <v>75</v>
      </c>
      <c r="C699" t="s">
        <v>22</v>
      </c>
      <c r="D699">
        <v>2298</v>
      </c>
      <c r="E699">
        <v>3.64</v>
      </c>
      <c r="F699">
        <f t="shared" si="10"/>
        <v>20.520000000000003</v>
      </c>
      <c r="G699" t="str">
        <f>IF(F699&gt;(Options!$B$5+Options!$B$6),"C",IF(F699&lt;=(Options!$B$5),"A","B"))</f>
        <v>A</v>
      </c>
    </row>
    <row r="700" spans="1:7" x14ac:dyDescent="0.25">
      <c r="A700" t="s">
        <v>2845</v>
      </c>
      <c r="B700" t="s">
        <v>216</v>
      </c>
      <c r="C700" t="s">
        <v>22</v>
      </c>
      <c r="D700">
        <v>2247</v>
      </c>
      <c r="E700">
        <v>3.56</v>
      </c>
      <c r="F700">
        <f t="shared" si="10"/>
        <v>24.080000000000002</v>
      </c>
      <c r="G700" t="str">
        <f>IF(F700&gt;(Options!$B$5+Options!$B$6),"C",IF(F700&lt;=(Options!$B$5),"A","B"))</f>
        <v>A</v>
      </c>
    </row>
    <row r="701" spans="1:7" x14ac:dyDescent="0.25">
      <c r="A701" t="s">
        <v>2845</v>
      </c>
      <c r="B701" t="s">
        <v>59</v>
      </c>
      <c r="C701" t="s">
        <v>22</v>
      </c>
      <c r="D701">
        <v>2147</v>
      </c>
      <c r="E701">
        <v>3.4</v>
      </c>
      <c r="F701">
        <f t="shared" si="10"/>
        <v>27.48</v>
      </c>
      <c r="G701" t="str">
        <f>IF(F701&gt;(Options!$B$5+Options!$B$6),"C",IF(F701&lt;=(Options!$B$5),"A","B"))</f>
        <v>A</v>
      </c>
    </row>
    <row r="702" spans="1:7" x14ac:dyDescent="0.25">
      <c r="A702" t="s">
        <v>2845</v>
      </c>
      <c r="B702" t="s">
        <v>2236</v>
      </c>
      <c r="C702" t="s">
        <v>2216</v>
      </c>
      <c r="D702">
        <v>2149</v>
      </c>
      <c r="E702">
        <v>3.4</v>
      </c>
      <c r="F702">
        <f t="shared" si="10"/>
        <v>30.88</v>
      </c>
      <c r="G702" t="str">
        <f>IF(F702&gt;(Options!$B$5+Options!$B$6),"C",IF(F702&lt;=(Options!$B$5),"A","B"))</f>
        <v>A</v>
      </c>
    </row>
    <row r="703" spans="1:7" x14ac:dyDescent="0.25">
      <c r="A703" t="s">
        <v>2845</v>
      </c>
      <c r="B703" t="s">
        <v>24</v>
      </c>
      <c r="C703" t="s">
        <v>22</v>
      </c>
      <c r="D703">
        <v>2140</v>
      </c>
      <c r="E703">
        <v>3.39</v>
      </c>
      <c r="F703">
        <f t="shared" si="10"/>
        <v>34.269999999999996</v>
      </c>
      <c r="G703" t="str">
        <f>IF(F703&gt;(Options!$B$5+Options!$B$6),"C",IF(F703&lt;=(Options!$B$5),"A","B"))</f>
        <v>A</v>
      </c>
    </row>
    <row r="704" spans="1:7" x14ac:dyDescent="0.25">
      <c r="A704" t="s">
        <v>2845</v>
      </c>
      <c r="B704" t="s">
        <v>3044</v>
      </c>
      <c r="C704" t="s">
        <v>22</v>
      </c>
      <c r="D704">
        <v>2094</v>
      </c>
      <c r="E704">
        <v>3.32</v>
      </c>
      <c r="F704">
        <f t="shared" si="10"/>
        <v>37.589999999999996</v>
      </c>
      <c r="G704" t="str">
        <f>IF(F704&gt;(Options!$B$5+Options!$B$6),"C",IF(F704&lt;=(Options!$B$5),"A","B"))</f>
        <v>A</v>
      </c>
    </row>
    <row r="705" spans="1:7" x14ac:dyDescent="0.25">
      <c r="A705" t="s">
        <v>2845</v>
      </c>
      <c r="B705" t="s">
        <v>32</v>
      </c>
      <c r="C705" t="s">
        <v>22</v>
      </c>
      <c r="D705">
        <v>1659</v>
      </c>
      <c r="E705">
        <v>2.63</v>
      </c>
      <c r="F705">
        <f t="shared" si="10"/>
        <v>40.22</v>
      </c>
      <c r="G705" t="str">
        <f>IF(F705&gt;(Options!$B$5+Options!$B$6),"C",IF(F705&lt;=(Options!$B$5),"A","B"))</f>
        <v>A</v>
      </c>
    </row>
    <row r="706" spans="1:7" x14ac:dyDescent="0.25">
      <c r="A706" t="s">
        <v>2845</v>
      </c>
      <c r="B706" t="s">
        <v>2257</v>
      </c>
      <c r="C706" t="s">
        <v>2214</v>
      </c>
      <c r="D706">
        <v>1598</v>
      </c>
      <c r="E706">
        <v>2.5299999999999998</v>
      </c>
      <c r="F706">
        <f t="shared" ref="F706:F769" si="11">SUMIF(A705,A706,F705)+E706</f>
        <v>42.75</v>
      </c>
      <c r="G706" t="str">
        <f>IF(F706&gt;(Options!$B$5+Options!$B$6),"C",IF(F706&lt;=(Options!$B$5),"A","B"))</f>
        <v>A</v>
      </c>
    </row>
    <row r="707" spans="1:7" x14ac:dyDescent="0.25">
      <c r="A707" t="s">
        <v>2845</v>
      </c>
      <c r="B707" t="s">
        <v>180</v>
      </c>
      <c r="C707" t="s">
        <v>22</v>
      </c>
      <c r="D707">
        <v>1460</v>
      </c>
      <c r="E707">
        <v>2.31</v>
      </c>
      <c r="F707">
        <f t="shared" si="11"/>
        <v>45.06</v>
      </c>
      <c r="G707" t="str">
        <f>IF(F707&gt;(Options!$B$5+Options!$B$6),"C",IF(F707&lt;=(Options!$B$5),"A","B"))</f>
        <v>A</v>
      </c>
    </row>
    <row r="708" spans="1:7" x14ac:dyDescent="0.25">
      <c r="A708" t="s">
        <v>2845</v>
      </c>
      <c r="B708" t="s">
        <v>338</v>
      </c>
      <c r="C708" t="s">
        <v>2312</v>
      </c>
      <c r="D708">
        <v>1450</v>
      </c>
      <c r="E708">
        <v>2.2999999999999998</v>
      </c>
      <c r="F708">
        <f t="shared" si="11"/>
        <v>47.36</v>
      </c>
      <c r="G708" t="str">
        <f>IF(F708&gt;(Options!$B$5+Options!$B$6),"C",IF(F708&lt;=(Options!$B$5),"A","B"))</f>
        <v>A</v>
      </c>
    </row>
    <row r="709" spans="1:7" x14ac:dyDescent="0.25">
      <c r="A709" t="s">
        <v>2845</v>
      </c>
      <c r="B709" t="s">
        <v>2213</v>
      </c>
      <c r="C709" t="s">
        <v>2214</v>
      </c>
      <c r="D709">
        <v>1299</v>
      </c>
      <c r="E709">
        <v>2.06</v>
      </c>
      <c r="F709">
        <f t="shared" si="11"/>
        <v>49.42</v>
      </c>
      <c r="G709" t="str">
        <f>IF(F709&gt;(Options!$B$5+Options!$B$6),"C",IF(F709&lt;=(Options!$B$5),"A","B"))</f>
        <v>A</v>
      </c>
    </row>
    <row r="710" spans="1:7" x14ac:dyDescent="0.25">
      <c r="A710" t="s">
        <v>2845</v>
      </c>
      <c r="B710" t="s">
        <v>123</v>
      </c>
      <c r="C710" t="s">
        <v>22</v>
      </c>
      <c r="D710">
        <v>1198</v>
      </c>
      <c r="E710">
        <v>1.9</v>
      </c>
      <c r="F710">
        <f t="shared" si="11"/>
        <v>51.32</v>
      </c>
      <c r="G710" t="str">
        <f>IF(F710&gt;(Options!$B$5+Options!$B$6),"C",IF(F710&lt;=(Options!$B$5),"A","B"))</f>
        <v>A</v>
      </c>
    </row>
    <row r="711" spans="1:7" x14ac:dyDescent="0.25">
      <c r="A711" t="s">
        <v>2845</v>
      </c>
      <c r="B711" t="s">
        <v>2228</v>
      </c>
      <c r="C711" t="s">
        <v>2214</v>
      </c>
      <c r="D711">
        <v>1099</v>
      </c>
      <c r="E711">
        <v>1.74</v>
      </c>
      <c r="F711">
        <f t="shared" si="11"/>
        <v>53.06</v>
      </c>
      <c r="G711" t="str">
        <f>IF(F711&gt;(Options!$B$5+Options!$B$6),"C",IF(F711&lt;=(Options!$B$5),"A","B"))</f>
        <v>A</v>
      </c>
    </row>
    <row r="712" spans="1:7" x14ac:dyDescent="0.25">
      <c r="A712" t="s">
        <v>2845</v>
      </c>
      <c r="B712" t="s">
        <v>194</v>
      </c>
      <c r="C712" t="s">
        <v>133</v>
      </c>
      <c r="D712">
        <v>1090</v>
      </c>
      <c r="E712">
        <v>1.73</v>
      </c>
      <c r="F712">
        <f t="shared" si="11"/>
        <v>54.79</v>
      </c>
      <c r="G712" t="str">
        <f>IF(F712&gt;(Options!$B$5+Options!$B$6),"C",IF(F712&lt;=(Options!$B$5),"A","B"))</f>
        <v>A</v>
      </c>
    </row>
    <row r="713" spans="1:7" x14ac:dyDescent="0.25">
      <c r="A713" t="s">
        <v>2845</v>
      </c>
      <c r="B713" t="s">
        <v>96</v>
      </c>
      <c r="C713" t="s">
        <v>97</v>
      </c>
      <c r="D713">
        <v>1047</v>
      </c>
      <c r="E713">
        <v>1.66</v>
      </c>
      <c r="F713">
        <f t="shared" si="11"/>
        <v>56.449999999999996</v>
      </c>
      <c r="G713" t="str">
        <f>IF(F713&gt;(Options!$B$5+Options!$B$6),"C",IF(F713&lt;=(Options!$B$5),"A","B"))</f>
        <v>A</v>
      </c>
    </row>
    <row r="714" spans="1:7" x14ac:dyDescent="0.25">
      <c r="A714" t="s">
        <v>2845</v>
      </c>
      <c r="B714" t="s">
        <v>201</v>
      </c>
      <c r="C714" t="s">
        <v>22</v>
      </c>
      <c r="D714">
        <v>1049</v>
      </c>
      <c r="E714">
        <v>1.66</v>
      </c>
      <c r="F714">
        <f t="shared" si="11"/>
        <v>58.109999999999992</v>
      </c>
      <c r="G714" t="str">
        <f>IF(F714&gt;(Options!$B$5+Options!$B$6),"C",IF(F714&lt;=(Options!$B$5),"A","B"))</f>
        <v>A</v>
      </c>
    </row>
    <row r="715" spans="1:7" x14ac:dyDescent="0.25">
      <c r="A715" t="s">
        <v>2845</v>
      </c>
      <c r="B715" t="s">
        <v>28</v>
      </c>
      <c r="C715" t="s">
        <v>22</v>
      </c>
      <c r="D715">
        <v>1043</v>
      </c>
      <c r="E715">
        <v>1.65</v>
      </c>
      <c r="F715">
        <f t="shared" si="11"/>
        <v>59.759999999999991</v>
      </c>
      <c r="G715" t="str">
        <f>IF(F715&gt;(Options!$B$5+Options!$B$6),"C",IF(F715&lt;=(Options!$B$5),"A","B"))</f>
        <v>A</v>
      </c>
    </row>
    <row r="716" spans="1:7" x14ac:dyDescent="0.25">
      <c r="A716" t="s">
        <v>2845</v>
      </c>
      <c r="B716" t="s">
        <v>56</v>
      </c>
      <c r="C716" t="s">
        <v>22</v>
      </c>
      <c r="D716">
        <v>998</v>
      </c>
      <c r="E716">
        <v>1.58</v>
      </c>
      <c r="F716">
        <f t="shared" si="11"/>
        <v>61.339999999999989</v>
      </c>
      <c r="G716" t="str">
        <f>IF(F716&gt;(Options!$B$5+Options!$B$6),"C",IF(F716&lt;=(Options!$B$5),"A","B"))</f>
        <v>A</v>
      </c>
    </row>
    <row r="717" spans="1:7" x14ac:dyDescent="0.25">
      <c r="A717" t="s">
        <v>2845</v>
      </c>
      <c r="B717" t="s">
        <v>114</v>
      </c>
      <c r="C717" t="s">
        <v>22</v>
      </c>
      <c r="D717">
        <v>990</v>
      </c>
      <c r="E717">
        <v>1.57</v>
      </c>
      <c r="F717">
        <f t="shared" si="11"/>
        <v>62.909999999999989</v>
      </c>
      <c r="G717" t="str">
        <f>IF(F717&gt;(Options!$B$5+Options!$B$6),"C",IF(F717&lt;=(Options!$B$5),"A","B"))</f>
        <v>A</v>
      </c>
    </row>
    <row r="718" spans="1:7" x14ac:dyDescent="0.25">
      <c r="A718" t="s">
        <v>2845</v>
      </c>
      <c r="B718" t="s">
        <v>55</v>
      </c>
      <c r="C718" t="s">
        <v>22</v>
      </c>
      <c r="D718">
        <v>987</v>
      </c>
      <c r="E718">
        <v>1.56</v>
      </c>
      <c r="F718">
        <f t="shared" si="11"/>
        <v>64.469999999999985</v>
      </c>
      <c r="G718" t="str">
        <f>IF(F718&gt;(Options!$B$5+Options!$B$6),"C",IF(F718&lt;=(Options!$B$5),"A","B"))</f>
        <v>A</v>
      </c>
    </row>
    <row r="719" spans="1:7" x14ac:dyDescent="0.25">
      <c r="A719" t="s">
        <v>2845</v>
      </c>
      <c r="B719" t="s">
        <v>2215</v>
      </c>
      <c r="C719" t="s">
        <v>2223</v>
      </c>
      <c r="D719">
        <v>949</v>
      </c>
      <c r="E719">
        <v>1.5</v>
      </c>
      <c r="F719">
        <f t="shared" si="11"/>
        <v>65.969999999999985</v>
      </c>
      <c r="G719" t="str">
        <f>IF(F719&gt;(Options!$B$5+Options!$B$6),"C",IF(F719&lt;=(Options!$B$5),"A","B"))</f>
        <v>B</v>
      </c>
    </row>
    <row r="720" spans="1:7" x14ac:dyDescent="0.25">
      <c r="A720" t="s">
        <v>2845</v>
      </c>
      <c r="B720" t="s">
        <v>3297</v>
      </c>
      <c r="C720" t="s">
        <v>22</v>
      </c>
      <c r="D720">
        <v>849</v>
      </c>
      <c r="E720">
        <v>1.35</v>
      </c>
      <c r="F720">
        <f t="shared" si="11"/>
        <v>67.319999999999979</v>
      </c>
      <c r="G720" t="str">
        <f>IF(F720&gt;(Options!$B$5+Options!$B$6),"C",IF(F720&lt;=(Options!$B$5),"A","B"))</f>
        <v>B</v>
      </c>
    </row>
    <row r="721" spans="1:7" x14ac:dyDescent="0.25">
      <c r="A721" t="s">
        <v>2845</v>
      </c>
      <c r="B721" t="s">
        <v>265</v>
      </c>
      <c r="C721" t="s">
        <v>22</v>
      </c>
      <c r="D721">
        <v>829</v>
      </c>
      <c r="E721">
        <v>1.31</v>
      </c>
      <c r="F721">
        <f t="shared" si="11"/>
        <v>68.629999999999981</v>
      </c>
      <c r="G721" t="str">
        <f>IF(F721&gt;(Options!$B$5+Options!$B$6),"C",IF(F721&lt;=(Options!$B$5),"A","B"))</f>
        <v>B</v>
      </c>
    </row>
    <row r="722" spans="1:7" x14ac:dyDescent="0.25">
      <c r="A722" t="s">
        <v>2845</v>
      </c>
      <c r="B722" t="s">
        <v>145</v>
      </c>
      <c r="C722" t="s">
        <v>258</v>
      </c>
      <c r="D722">
        <v>680</v>
      </c>
      <c r="E722">
        <v>1.08</v>
      </c>
      <c r="F722">
        <f t="shared" si="11"/>
        <v>69.70999999999998</v>
      </c>
      <c r="G722" t="str">
        <f>IF(F722&gt;(Options!$B$5+Options!$B$6),"C",IF(F722&lt;=(Options!$B$5),"A","B"))</f>
        <v>B</v>
      </c>
    </row>
    <row r="723" spans="1:7" x14ac:dyDescent="0.25">
      <c r="A723" t="s">
        <v>2845</v>
      </c>
      <c r="B723" t="s">
        <v>246</v>
      </c>
      <c r="C723" t="s">
        <v>239</v>
      </c>
      <c r="D723">
        <v>676</v>
      </c>
      <c r="E723">
        <v>1.07</v>
      </c>
      <c r="F723">
        <f t="shared" si="11"/>
        <v>70.779999999999973</v>
      </c>
      <c r="G723" t="str">
        <f>IF(F723&gt;(Options!$B$5+Options!$B$6),"C",IF(F723&lt;=(Options!$B$5),"A","B"))</f>
        <v>B</v>
      </c>
    </row>
    <row r="724" spans="1:7" x14ac:dyDescent="0.25">
      <c r="A724" t="s">
        <v>2845</v>
      </c>
      <c r="B724" t="s">
        <v>165</v>
      </c>
      <c r="C724" t="s">
        <v>22</v>
      </c>
      <c r="D724">
        <v>658</v>
      </c>
      <c r="E724">
        <v>1.04</v>
      </c>
      <c r="F724">
        <f t="shared" si="11"/>
        <v>71.819999999999979</v>
      </c>
      <c r="G724" t="str">
        <f>IF(F724&gt;(Options!$B$5+Options!$B$6),"C",IF(F724&lt;=(Options!$B$5),"A","B"))</f>
        <v>B</v>
      </c>
    </row>
    <row r="725" spans="1:7" x14ac:dyDescent="0.25">
      <c r="A725" t="s">
        <v>2845</v>
      </c>
      <c r="B725" t="s">
        <v>53</v>
      </c>
      <c r="C725" t="s">
        <v>22</v>
      </c>
      <c r="D725">
        <v>649</v>
      </c>
      <c r="E725">
        <v>1.03</v>
      </c>
      <c r="F725">
        <f t="shared" si="11"/>
        <v>72.84999999999998</v>
      </c>
      <c r="G725" t="str">
        <f>IF(F725&gt;(Options!$B$5+Options!$B$6),"C",IF(F725&lt;=(Options!$B$5),"A","B"))</f>
        <v>B</v>
      </c>
    </row>
    <row r="726" spans="1:7" x14ac:dyDescent="0.25">
      <c r="A726" t="s">
        <v>2845</v>
      </c>
      <c r="B726" t="s">
        <v>2756</v>
      </c>
      <c r="C726" t="s">
        <v>22</v>
      </c>
      <c r="D726">
        <v>627</v>
      </c>
      <c r="E726">
        <v>0.99</v>
      </c>
      <c r="F726">
        <f t="shared" si="11"/>
        <v>73.839999999999975</v>
      </c>
      <c r="G726" t="str">
        <f>IF(F726&gt;(Options!$B$5+Options!$B$6),"C",IF(F726&lt;=(Options!$B$5),"A","B"))</f>
        <v>B</v>
      </c>
    </row>
    <row r="727" spans="1:7" x14ac:dyDescent="0.25">
      <c r="A727" t="s">
        <v>2845</v>
      </c>
      <c r="B727" t="s">
        <v>83</v>
      </c>
      <c r="C727" t="s">
        <v>84</v>
      </c>
      <c r="D727">
        <v>620</v>
      </c>
      <c r="E727">
        <v>0.98</v>
      </c>
      <c r="F727">
        <f t="shared" si="11"/>
        <v>74.819999999999979</v>
      </c>
      <c r="G727" t="str">
        <f>IF(F727&gt;(Options!$B$5+Options!$B$6),"C",IF(F727&lt;=(Options!$B$5),"A","B"))</f>
        <v>B</v>
      </c>
    </row>
    <row r="728" spans="1:7" x14ac:dyDescent="0.25">
      <c r="A728" t="s">
        <v>2845</v>
      </c>
      <c r="B728" t="s">
        <v>91</v>
      </c>
      <c r="C728" t="s">
        <v>22</v>
      </c>
      <c r="D728">
        <v>599</v>
      </c>
      <c r="E728">
        <v>0.95</v>
      </c>
      <c r="F728">
        <f t="shared" si="11"/>
        <v>75.769999999999982</v>
      </c>
      <c r="G728" t="str">
        <f>IF(F728&gt;(Options!$B$5+Options!$B$6),"C",IF(F728&lt;=(Options!$B$5),"A","B"))</f>
        <v>B</v>
      </c>
    </row>
    <row r="729" spans="1:7" x14ac:dyDescent="0.25">
      <c r="A729" t="s">
        <v>2845</v>
      </c>
      <c r="B729" t="s">
        <v>316</v>
      </c>
      <c r="C729" t="s">
        <v>22</v>
      </c>
      <c r="D729">
        <v>599</v>
      </c>
      <c r="E729">
        <v>0.95</v>
      </c>
      <c r="F729">
        <f t="shared" si="11"/>
        <v>76.719999999999985</v>
      </c>
      <c r="G729" t="str">
        <f>IF(F729&gt;(Options!$B$5+Options!$B$6),"C",IF(F729&lt;=(Options!$B$5),"A","B"))</f>
        <v>B</v>
      </c>
    </row>
    <row r="730" spans="1:7" x14ac:dyDescent="0.25">
      <c r="A730" t="s">
        <v>2845</v>
      </c>
      <c r="B730" t="s">
        <v>153</v>
      </c>
      <c r="C730" t="s">
        <v>22</v>
      </c>
      <c r="D730">
        <v>559</v>
      </c>
      <c r="E730">
        <v>0.89</v>
      </c>
      <c r="F730">
        <f t="shared" si="11"/>
        <v>77.609999999999985</v>
      </c>
      <c r="G730" t="str">
        <f>IF(F730&gt;(Options!$B$5+Options!$B$6),"C",IF(F730&lt;=(Options!$B$5),"A","B"))</f>
        <v>B</v>
      </c>
    </row>
    <row r="731" spans="1:7" x14ac:dyDescent="0.25">
      <c r="A731" t="s">
        <v>2845</v>
      </c>
      <c r="B731" t="s">
        <v>132</v>
      </c>
      <c r="C731" t="s">
        <v>193</v>
      </c>
      <c r="D731">
        <v>510</v>
      </c>
      <c r="E731">
        <v>0.81</v>
      </c>
      <c r="F731">
        <f t="shared" si="11"/>
        <v>78.419999999999987</v>
      </c>
      <c r="G731" t="str">
        <f>IF(F731&gt;(Options!$B$5+Options!$B$6),"C",IF(F731&lt;=(Options!$B$5),"A","B"))</f>
        <v>B</v>
      </c>
    </row>
    <row r="732" spans="1:7" x14ac:dyDescent="0.25">
      <c r="A732" t="s">
        <v>2845</v>
      </c>
      <c r="B732" t="s">
        <v>132</v>
      </c>
      <c r="C732" t="s">
        <v>146</v>
      </c>
      <c r="D732">
        <v>510</v>
      </c>
      <c r="E732">
        <v>0.81</v>
      </c>
      <c r="F732">
        <f t="shared" si="11"/>
        <v>79.22999999999999</v>
      </c>
      <c r="G732" t="str">
        <f>IF(F732&gt;(Options!$B$5+Options!$B$6),"C",IF(F732&lt;=(Options!$B$5),"A","B"))</f>
        <v>B</v>
      </c>
    </row>
    <row r="733" spans="1:7" x14ac:dyDescent="0.25">
      <c r="A733" t="s">
        <v>2845</v>
      </c>
      <c r="B733" t="s">
        <v>321</v>
      </c>
      <c r="C733" t="s">
        <v>22</v>
      </c>
      <c r="D733">
        <v>499</v>
      </c>
      <c r="E733">
        <v>0.79</v>
      </c>
      <c r="F733">
        <f t="shared" si="11"/>
        <v>80.02</v>
      </c>
      <c r="G733" t="str">
        <f>IF(F733&gt;(Options!$B$5+Options!$B$6),"C",IF(F733&lt;=(Options!$B$5),"A","B"))</f>
        <v>B</v>
      </c>
    </row>
    <row r="734" spans="1:7" x14ac:dyDescent="0.25">
      <c r="A734" t="s">
        <v>2845</v>
      </c>
      <c r="B734" t="s">
        <v>175</v>
      </c>
      <c r="C734" t="s">
        <v>2218</v>
      </c>
      <c r="D734">
        <v>499</v>
      </c>
      <c r="E734">
        <v>0.79</v>
      </c>
      <c r="F734">
        <f t="shared" si="11"/>
        <v>80.81</v>
      </c>
      <c r="G734" t="str">
        <f>IF(F734&gt;(Options!$B$5+Options!$B$6),"C",IF(F734&lt;=(Options!$B$5),"A","B"))</f>
        <v>B</v>
      </c>
    </row>
    <row r="735" spans="1:7" x14ac:dyDescent="0.25">
      <c r="A735" t="s">
        <v>2845</v>
      </c>
      <c r="B735" t="s">
        <v>2776</v>
      </c>
      <c r="C735" t="s">
        <v>22</v>
      </c>
      <c r="D735">
        <v>499</v>
      </c>
      <c r="E735">
        <v>0.79</v>
      </c>
      <c r="F735">
        <f t="shared" si="11"/>
        <v>81.600000000000009</v>
      </c>
      <c r="G735" t="str">
        <f>IF(F735&gt;(Options!$B$5+Options!$B$6),"C",IF(F735&lt;=(Options!$B$5),"A","B"))</f>
        <v>B</v>
      </c>
    </row>
    <row r="736" spans="1:7" x14ac:dyDescent="0.25">
      <c r="A736" t="s">
        <v>2845</v>
      </c>
      <c r="B736" t="s">
        <v>211</v>
      </c>
      <c r="C736" t="s">
        <v>22</v>
      </c>
      <c r="D736">
        <v>429</v>
      </c>
      <c r="E736">
        <v>0.68</v>
      </c>
      <c r="F736">
        <f t="shared" si="11"/>
        <v>82.280000000000015</v>
      </c>
      <c r="G736" t="str">
        <f>IF(F736&gt;(Options!$B$5+Options!$B$6),"C",IF(F736&lt;=(Options!$B$5),"A","B"))</f>
        <v>B</v>
      </c>
    </row>
    <row r="737" spans="1:7" x14ac:dyDescent="0.25">
      <c r="A737" t="s">
        <v>2845</v>
      </c>
      <c r="B737" t="s">
        <v>132</v>
      </c>
      <c r="C737" t="s">
        <v>133</v>
      </c>
      <c r="D737">
        <v>425</v>
      </c>
      <c r="E737">
        <v>0.67</v>
      </c>
      <c r="F737">
        <f t="shared" si="11"/>
        <v>82.950000000000017</v>
      </c>
      <c r="G737" t="str">
        <f>IF(F737&gt;(Options!$B$5+Options!$B$6),"C",IF(F737&lt;=(Options!$B$5),"A","B"))</f>
        <v>B</v>
      </c>
    </row>
    <row r="738" spans="1:7" x14ac:dyDescent="0.25">
      <c r="A738" t="s">
        <v>2845</v>
      </c>
      <c r="B738" t="s">
        <v>2314</v>
      </c>
      <c r="C738" t="s">
        <v>22</v>
      </c>
      <c r="D738">
        <v>399</v>
      </c>
      <c r="E738">
        <v>0.63</v>
      </c>
      <c r="F738">
        <f t="shared" si="11"/>
        <v>83.580000000000013</v>
      </c>
      <c r="G738" t="str">
        <f>IF(F738&gt;(Options!$B$5+Options!$B$6),"C",IF(F738&lt;=(Options!$B$5),"A","B"))</f>
        <v>B</v>
      </c>
    </row>
    <row r="739" spans="1:7" x14ac:dyDescent="0.25">
      <c r="A739" t="s">
        <v>2845</v>
      </c>
      <c r="B739" t="s">
        <v>88</v>
      </c>
      <c r="C739" t="s">
        <v>22</v>
      </c>
      <c r="D739">
        <v>399</v>
      </c>
      <c r="E739">
        <v>0.63</v>
      </c>
      <c r="F739">
        <f t="shared" si="11"/>
        <v>84.210000000000008</v>
      </c>
      <c r="G739" t="str">
        <f>IF(F739&gt;(Options!$B$5+Options!$B$6),"C",IF(F739&lt;=(Options!$B$5),"A","B"))</f>
        <v>B</v>
      </c>
    </row>
    <row r="740" spans="1:7" x14ac:dyDescent="0.25">
      <c r="A740" t="s">
        <v>2845</v>
      </c>
      <c r="B740" t="s">
        <v>101</v>
      </c>
      <c r="C740" t="s">
        <v>22</v>
      </c>
      <c r="D740">
        <v>390</v>
      </c>
      <c r="E740">
        <v>0.62</v>
      </c>
      <c r="F740">
        <f t="shared" si="11"/>
        <v>84.830000000000013</v>
      </c>
      <c r="G740" t="str">
        <f>IF(F740&gt;(Options!$B$5+Options!$B$6),"C",IF(F740&lt;=(Options!$B$5),"A","B"))</f>
        <v>B</v>
      </c>
    </row>
    <row r="741" spans="1:7" x14ac:dyDescent="0.25">
      <c r="A741" t="s">
        <v>2845</v>
      </c>
      <c r="B741" t="s">
        <v>164</v>
      </c>
      <c r="C741" t="s">
        <v>22</v>
      </c>
      <c r="D741">
        <v>360</v>
      </c>
      <c r="E741">
        <v>0.56999999999999995</v>
      </c>
      <c r="F741">
        <f t="shared" si="11"/>
        <v>85.4</v>
      </c>
      <c r="G741" t="str">
        <f>IF(F741&gt;(Options!$B$5+Options!$B$6),"C",IF(F741&lt;=(Options!$B$5),"A","B"))</f>
        <v>C</v>
      </c>
    </row>
    <row r="742" spans="1:7" x14ac:dyDescent="0.25">
      <c r="A742" t="s">
        <v>2845</v>
      </c>
      <c r="B742" t="s">
        <v>233</v>
      </c>
      <c r="C742" t="s">
        <v>2251</v>
      </c>
      <c r="D742">
        <v>338</v>
      </c>
      <c r="E742">
        <v>0.54</v>
      </c>
      <c r="F742">
        <f t="shared" si="11"/>
        <v>85.940000000000012</v>
      </c>
      <c r="G742" t="str">
        <f>IF(F742&gt;(Options!$B$5+Options!$B$6),"C",IF(F742&lt;=(Options!$B$5),"A","B"))</f>
        <v>C</v>
      </c>
    </row>
    <row r="743" spans="1:7" x14ac:dyDescent="0.25">
      <c r="A743" t="s">
        <v>2845</v>
      </c>
      <c r="B743" t="s">
        <v>240</v>
      </c>
      <c r="C743" t="s">
        <v>22</v>
      </c>
      <c r="D743">
        <v>342</v>
      </c>
      <c r="E743">
        <v>0.54</v>
      </c>
      <c r="F743">
        <f t="shared" si="11"/>
        <v>86.480000000000018</v>
      </c>
      <c r="G743" t="str">
        <f>IF(F743&gt;(Options!$B$5+Options!$B$6),"C",IF(F743&lt;=(Options!$B$5),"A","B"))</f>
        <v>C</v>
      </c>
    </row>
    <row r="744" spans="1:7" x14ac:dyDescent="0.25">
      <c r="A744" t="s">
        <v>2845</v>
      </c>
      <c r="B744" t="s">
        <v>2318</v>
      </c>
      <c r="C744" t="s">
        <v>22</v>
      </c>
      <c r="D744">
        <v>300</v>
      </c>
      <c r="E744">
        <v>0.48</v>
      </c>
      <c r="F744">
        <f t="shared" si="11"/>
        <v>86.960000000000022</v>
      </c>
      <c r="G744" t="str">
        <f>IF(F744&gt;(Options!$B$5+Options!$B$6),"C",IF(F744&lt;=(Options!$B$5),"A","B"))</f>
        <v>C</v>
      </c>
    </row>
    <row r="745" spans="1:7" x14ac:dyDescent="0.25">
      <c r="A745" t="s">
        <v>2845</v>
      </c>
      <c r="B745" t="s">
        <v>177</v>
      </c>
      <c r="C745" t="s">
        <v>2281</v>
      </c>
      <c r="D745">
        <v>299</v>
      </c>
      <c r="E745">
        <v>0.47</v>
      </c>
      <c r="F745">
        <f t="shared" si="11"/>
        <v>87.430000000000021</v>
      </c>
      <c r="G745" t="str">
        <f>IF(F745&gt;(Options!$B$5+Options!$B$6),"C",IF(F745&lt;=(Options!$B$5),"A","B"))</f>
        <v>C</v>
      </c>
    </row>
    <row r="746" spans="1:7" x14ac:dyDescent="0.25">
      <c r="A746" t="s">
        <v>2845</v>
      </c>
      <c r="B746" t="s">
        <v>177</v>
      </c>
      <c r="C746" t="s">
        <v>340</v>
      </c>
      <c r="D746">
        <v>299</v>
      </c>
      <c r="E746">
        <v>0.47</v>
      </c>
      <c r="F746">
        <f t="shared" si="11"/>
        <v>87.90000000000002</v>
      </c>
      <c r="G746" t="str">
        <f>IF(F746&gt;(Options!$B$5+Options!$B$6),"C",IF(F746&lt;=(Options!$B$5),"A","B"))</f>
        <v>C</v>
      </c>
    </row>
    <row r="747" spans="1:7" x14ac:dyDescent="0.25">
      <c r="A747" t="s">
        <v>2845</v>
      </c>
      <c r="B747" t="s">
        <v>69</v>
      </c>
      <c r="C747" t="s">
        <v>22</v>
      </c>
      <c r="D747">
        <v>299</v>
      </c>
      <c r="E747">
        <v>0.47</v>
      </c>
      <c r="F747">
        <f t="shared" si="11"/>
        <v>88.370000000000019</v>
      </c>
      <c r="G747" t="str">
        <f>IF(F747&gt;(Options!$B$5+Options!$B$6),"C",IF(F747&lt;=(Options!$B$5),"A","B"))</f>
        <v>C</v>
      </c>
    </row>
    <row r="748" spans="1:7" x14ac:dyDescent="0.25">
      <c r="A748" t="s">
        <v>2845</v>
      </c>
      <c r="B748" t="s">
        <v>177</v>
      </c>
      <c r="C748" t="s">
        <v>2202</v>
      </c>
      <c r="D748">
        <v>299</v>
      </c>
      <c r="E748">
        <v>0.47</v>
      </c>
      <c r="F748">
        <f t="shared" si="11"/>
        <v>88.840000000000018</v>
      </c>
      <c r="G748" t="str">
        <f>IF(F748&gt;(Options!$B$5+Options!$B$6),"C",IF(F748&lt;=(Options!$B$5),"A","B"))</f>
        <v>C</v>
      </c>
    </row>
    <row r="749" spans="1:7" x14ac:dyDescent="0.25">
      <c r="A749" t="s">
        <v>2845</v>
      </c>
      <c r="B749" t="s">
        <v>177</v>
      </c>
      <c r="C749" t="s">
        <v>343</v>
      </c>
      <c r="D749">
        <v>299</v>
      </c>
      <c r="E749">
        <v>0.47</v>
      </c>
      <c r="F749">
        <f t="shared" si="11"/>
        <v>89.310000000000016</v>
      </c>
      <c r="G749" t="str">
        <f>IF(F749&gt;(Options!$B$5+Options!$B$6),"C",IF(F749&lt;=(Options!$B$5),"A","B"))</f>
        <v>C</v>
      </c>
    </row>
    <row r="750" spans="1:7" x14ac:dyDescent="0.25">
      <c r="A750" t="s">
        <v>2845</v>
      </c>
      <c r="B750" t="s">
        <v>170</v>
      </c>
      <c r="C750" t="s">
        <v>22</v>
      </c>
      <c r="D750">
        <v>299</v>
      </c>
      <c r="E750">
        <v>0.47</v>
      </c>
      <c r="F750">
        <f t="shared" si="11"/>
        <v>89.780000000000015</v>
      </c>
      <c r="G750" t="str">
        <f>IF(F750&gt;(Options!$B$5+Options!$B$6),"C",IF(F750&lt;=(Options!$B$5),"A","B"))</f>
        <v>C</v>
      </c>
    </row>
    <row r="751" spans="1:7" x14ac:dyDescent="0.25">
      <c r="A751" t="s">
        <v>2845</v>
      </c>
      <c r="B751" t="s">
        <v>177</v>
      </c>
      <c r="C751" t="s">
        <v>339</v>
      </c>
      <c r="D751">
        <v>299</v>
      </c>
      <c r="E751">
        <v>0.47</v>
      </c>
      <c r="F751">
        <f t="shared" si="11"/>
        <v>90.250000000000014</v>
      </c>
      <c r="G751" t="str">
        <f>IF(F751&gt;(Options!$B$5+Options!$B$6),"C",IF(F751&lt;=(Options!$B$5),"A","B"))</f>
        <v>C</v>
      </c>
    </row>
    <row r="752" spans="1:7" x14ac:dyDescent="0.25">
      <c r="A752" t="s">
        <v>2845</v>
      </c>
      <c r="B752" t="s">
        <v>301</v>
      </c>
      <c r="C752" t="s">
        <v>22</v>
      </c>
      <c r="D752">
        <v>260</v>
      </c>
      <c r="E752">
        <v>0.41</v>
      </c>
      <c r="F752">
        <f t="shared" si="11"/>
        <v>90.660000000000011</v>
      </c>
      <c r="G752" t="str">
        <f>IF(F752&gt;(Options!$B$5+Options!$B$6),"C",IF(F752&lt;=(Options!$B$5),"A","B"))</f>
        <v>C</v>
      </c>
    </row>
    <row r="753" spans="1:7" x14ac:dyDescent="0.25">
      <c r="A753" t="s">
        <v>2845</v>
      </c>
      <c r="B753" t="s">
        <v>145</v>
      </c>
      <c r="C753" t="s">
        <v>193</v>
      </c>
      <c r="D753">
        <v>255</v>
      </c>
      <c r="E753">
        <v>0.4</v>
      </c>
      <c r="F753">
        <f t="shared" si="11"/>
        <v>91.060000000000016</v>
      </c>
      <c r="G753" t="str">
        <f>IF(F753&gt;(Options!$B$5+Options!$B$6),"C",IF(F753&lt;=(Options!$B$5),"A","B"))</f>
        <v>C</v>
      </c>
    </row>
    <row r="754" spans="1:7" x14ac:dyDescent="0.25">
      <c r="A754" t="s">
        <v>2845</v>
      </c>
      <c r="B754" t="s">
        <v>145</v>
      </c>
      <c r="C754" t="s">
        <v>146</v>
      </c>
      <c r="D754">
        <v>255</v>
      </c>
      <c r="E754">
        <v>0.4</v>
      </c>
      <c r="F754">
        <f t="shared" si="11"/>
        <v>91.460000000000022</v>
      </c>
      <c r="G754" t="str">
        <f>IF(F754&gt;(Options!$B$5+Options!$B$6),"C",IF(F754&lt;=(Options!$B$5),"A","B"))</f>
        <v>C</v>
      </c>
    </row>
    <row r="755" spans="1:7" x14ac:dyDescent="0.25">
      <c r="A755" t="s">
        <v>2845</v>
      </c>
      <c r="B755" t="s">
        <v>324</v>
      </c>
      <c r="C755" t="s">
        <v>22</v>
      </c>
      <c r="D755">
        <v>249</v>
      </c>
      <c r="E755">
        <v>0.39</v>
      </c>
      <c r="F755">
        <f t="shared" si="11"/>
        <v>91.850000000000023</v>
      </c>
      <c r="G755" t="str">
        <f>IF(F755&gt;(Options!$B$5+Options!$B$6),"C",IF(F755&lt;=(Options!$B$5),"A","B"))</f>
        <v>C</v>
      </c>
    </row>
    <row r="756" spans="1:7" x14ac:dyDescent="0.25">
      <c r="A756" t="s">
        <v>2845</v>
      </c>
      <c r="B756" t="s">
        <v>66</v>
      </c>
      <c r="C756" t="s">
        <v>22</v>
      </c>
      <c r="D756">
        <v>236</v>
      </c>
      <c r="E756">
        <v>0.37</v>
      </c>
      <c r="F756">
        <f t="shared" si="11"/>
        <v>92.220000000000027</v>
      </c>
      <c r="G756" t="str">
        <f>IF(F756&gt;(Options!$B$5+Options!$B$6),"C",IF(F756&lt;=(Options!$B$5),"A","B"))</f>
        <v>C</v>
      </c>
    </row>
    <row r="757" spans="1:7" x14ac:dyDescent="0.25">
      <c r="A757" t="s">
        <v>2845</v>
      </c>
      <c r="B757" t="s">
        <v>67</v>
      </c>
      <c r="C757" t="s">
        <v>22</v>
      </c>
      <c r="D757">
        <v>229</v>
      </c>
      <c r="E757">
        <v>0.36</v>
      </c>
      <c r="F757">
        <f t="shared" si="11"/>
        <v>92.580000000000027</v>
      </c>
      <c r="G757" t="str">
        <f>IF(F757&gt;(Options!$B$5+Options!$B$6),"C",IF(F757&lt;=(Options!$B$5),"A","B"))</f>
        <v>C</v>
      </c>
    </row>
    <row r="758" spans="1:7" x14ac:dyDescent="0.25">
      <c r="A758" t="s">
        <v>2845</v>
      </c>
      <c r="B758" t="s">
        <v>100</v>
      </c>
      <c r="C758" t="s">
        <v>22</v>
      </c>
      <c r="D758">
        <v>198</v>
      </c>
      <c r="E758">
        <v>0.31</v>
      </c>
      <c r="F758">
        <f t="shared" si="11"/>
        <v>92.890000000000029</v>
      </c>
      <c r="G758" t="str">
        <f>IF(F758&gt;(Options!$B$5+Options!$B$6),"C",IF(F758&lt;=(Options!$B$5),"A","B"))</f>
        <v>C</v>
      </c>
    </row>
    <row r="759" spans="1:7" x14ac:dyDescent="0.25">
      <c r="A759" t="s">
        <v>2845</v>
      </c>
      <c r="B759" t="s">
        <v>172</v>
      </c>
      <c r="C759" t="s">
        <v>22</v>
      </c>
      <c r="D759">
        <v>174</v>
      </c>
      <c r="E759">
        <v>0.28000000000000003</v>
      </c>
      <c r="F759">
        <f t="shared" si="11"/>
        <v>93.17000000000003</v>
      </c>
      <c r="G759" t="str">
        <f>IF(F759&gt;(Options!$B$5+Options!$B$6),"C",IF(F759&lt;=(Options!$B$5),"A","B"))</f>
        <v>C</v>
      </c>
    </row>
    <row r="760" spans="1:7" x14ac:dyDescent="0.25">
      <c r="A760" t="s">
        <v>2845</v>
      </c>
      <c r="B760" t="s">
        <v>137</v>
      </c>
      <c r="C760" t="s">
        <v>22</v>
      </c>
      <c r="D760">
        <v>179</v>
      </c>
      <c r="E760">
        <v>0.28000000000000003</v>
      </c>
      <c r="F760">
        <f t="shared" si="11"/>
        <v>93.450000000000031</v>
      </c>
      <c r="G760" t="str">
        <f>IF(F760&gt;(Options!$B$5+Options!$B$6),"C",IF(F760&lt;=(Options!$B$5),"A","B"))</f>
        <v>C</v>
      </c>
    </row>
    <row r="761" spans="1:7" x14ac:dyDescent="0.25">
      <c r="A761" t="s">
        <v>2845</v>
      </c>
      <c r="B761" t="s">
        <v>246</v>
      </c>
      <c r="C761" t="s">
        <v>256</v>
      </c>
      <c r="D761">
        <v>169</v>
      </c>
      <c r="E761">
        <v>0.27</v>
      </c>
      <c r="F761">
        <f t="shared" si="11"/>
        <v>93.720000000000027</v>
      </c>
      <c r="G761" t="str">
        <f>IF(F761&gt;(Options!$B$5+Options!$B$6),"C",IF(F761&lt;=(Options!$B$5),"A","B"))</f>
        <v>C</v>
      </c>
    </row>
    <row r="762" spans="1:7" x14ac:dyDescent="0.25">
      <c r="A762" t="s">
        <v>2845</v>
      </c>
      <c r="B762" t="s">
        <v>303</v>
      </c>
      <c r="C762" t="s">
        <v>22</v>
      </c>
      <c r="D762">
        <v>169</v>
      </c>
      <c r="E762">
        <v>0.27</v>
      </c>
      <c r="F762">
        <f t="shared" si="11"/>
        <v>93.990000000000023</v>
      </c>
      <c r="G762" t="str">
        <f>IF(F762&gt;(Options!$B$5+Options!$B$6),"C",IF(F762&lt;=(Options!$B$5),"A","B"))</f>
        <v>C</v>
      </c>
    </row>
    <row r="763" spans="1:7" x14ac:dyDescent="0.25">
      <c r="A763" t="s">
        <v>2845</v>
      </c>
      <c r="B763" t="s">
        <v>233</v>
      </c>
      <c r="C763" t="s">
        <v>298</v>
      </c>
      <c r="D763">
        <v>169</v>
      </c>
      <c r="E763">
        <v>0.27</v>
      </c>
      <c r="F763">
        <f t="shared" si="11"/>
        <v>94.260000000000019</v>
      </c>
      <c r="G763" t="str">
        <f>IF(F763&gt;(Options!$B$5+Options!$B$6),"C",IF(F763&lt;=(Options!$B$5),"A","B"))</f>
        <v>C</v>
      </c>
    </row>
    <row r="764" spans="1:7" x14ac:dyDescent="0.25">
      <c r="A764" t="s">
        <v>2845</v>
      </c>
      <c r="B764" t="s">
        <v>36</v>
      </c>
      <c r="C764" t="s">
        <v>22</v>
      </c>
      <c r="D764">
        <v>169</v>
      </c>
      <c r="E764">
        <v>0.27</v>
      </c>
      <c r="F764">
        <f t="shared" si="11"/>
        <v>94.530000000000015</v>
      </c>
      <c r="G764" t="str">
        <f>IF(F764&gt;(Options!$B$5+Options!$B$6),"C",IF(F764&lt;=(Options!$B$5),"A","B"))</f>
        <v>C</v>
      </c>
    </row>
    <row r="765" spans="1:7" x14ac:dyDescent="0.25">
      <c r="A765" t="s">
        <v>2845</v>
      </c>
      <c r="B765" t="s">
        <v>233</v>
      </c>
      <c r="C765" t="s">
        <v>3442</v>
      </c>
      <c r="D765">
        <v>169</v>
      </c>
      <c r="E765">
        <v>0.27</v>
      </c>
      <c r="F765">
        <f t="shared" si="11"/>
        <v>94.800000000000011</v>
      </c>
      <c r="G765" t="str">
        <f>IF(F765&gt;(Options!$B$5+Options!$B$6),"C",IF(F765&lt;=(Options!$B$5),"A","B"))</f>
        <v>C</v>
      </c>
    </row>
    <row r="766" spans="1:7" x14ac:dyDescent="0.25">
      <c r="A766" t="s">
        <v>2845</v>
      </c>
      <c r="B766" t="s">
        <v>233</v>
      </c>
      <c r="C766" t="s">
        <v>295</v>
      </c>
      <c r="D766">
        <v>169</v>
      </c>
      <c r="E766">
        <v>0.27</v>
      </c>
      <c r="F766">
        <f t="shared" si="11"/>
        <v>95.070000000000007</v>
      </c>
      <c r="G766" t="str">
        <f>IF(F766&gt;(Options!$B$5+Options!$B$6),"C",IF(F766&lt;=(Options!$B$5),"A","B"))</f>
        <v>C</v>
      </c>
    </row>
    <row r="767" spans="1:7" x14ac:dyDescent="0.25">
      <c r="A767" t="s">
        <v>2845</v>
      </c>
      <c r="B767" t="s">
        <v>174</v>
      </c>
      <c r="C767" t="s">
        <v>22</v>
      </c>
      <c r="D767">
        <v>155</v>
      </c>
      <c r="E767">
        <v>0.25</v>
      </c>
      <c r="F767">
        <f t="shared" si="11"/>
        <v>95.320000000000007</v>
      </c>
      <c r="G767" t="str">
        <f>IF(F767&gt;(Options!$B$5+Options!$B$6),"C",IF(F767&lt;=(Options!$B$5),"A","B"))</f>
        <v>C</v>
      </c>
    </row>
    <row r="768" spans="1:7" x14ac:dyDescent="0.25">
      <c r="A768" t="s">
        <v>2845</v>
      </c>
      <c r="B768" t="s">
        <v>241</v>
      </c>
      <c r="C768" t="s">
        <v>2261</v>
      </c>
      <c r="D768">
        <v>149</v>
      </c>
      <c r="E768">
        <v>0.24</v>
      </c>
      <c r="F768">
        <f t="shared" si="11"/>
        <v>95.56</v>
      </c>
      <c r="G768" t="str">
        <f>IF(F768&gt;(Options!$B$5+Options!$B$6),"C",IF(F768&lt;=(Options!$B$5),"A","B"))</f>
        <v>C</v>
      </c>
    </row>
    <row r="769" spans="1:7" x14ac:dyDescent="0.25">
      <c r="A769" t="s">
        <v>2845</v>
      </c>
      <c r="B769" t="s">
        <v>26</v>
      </c>
      <c r="C769" t="s">
        <v>22</v>
      </c>
      <c r="D769">
        <v>149</v>
      </c>
      <c r="E769">
        <v>0.24</v>
      </c>
      <c r="F769">
        <f t="shared" si="11"/>
        <v>95.8</v>
      </c>
      <c r="G769" t="str">
        <f>IF(F769&gt;(Options!$B$5+Options!$B$6),"C",IF(F769&lt;=(Options!$B$5),"A","B"))</f>
        <v>C</v>
      </c>
    </row>
    <row r="770" spans="1:7" x14ac:dyDescent="0.25">
      <c r="A770" t="s">
        <v>2845</v>
      </c>
      <c r="B770" t="s">
        <v>328</v>
      </c>
      <c r="C770" t="s">
        <v>22</v>
      </c>
      <c r="D770">
        <v>150</v>
      </c>
      <c r="E770">
        <v>0.24</v>
      </c>
      <c r="F770">
        <f t="shared" ref="F770:F833" si="12">SUMIF(A769,A770,F769)+E770</f>
        <v>96.039999999999992</v>
      </c>
      <c r="G770" t="str">
        <f>IF(F770&gt;(Options!$B$5+Options!$B$6),"C",IF(F770&lt;=(Options!$B$5),"A","B"))</f>
        <v>C</v>
      </c>
    </row>
    <row r="771" spans="1:7" x14ac:dyDescent="0.25">
      <c r="A771" t="s">
        <v>2845</v>
      </c>
      <c r="B771" t="s">
        <v>30</v>
      </c>
      <c r="C771" t="s">
        <v>22</v>
      </c>
      <c r="D771">
        <v>150</v>
      </c>
      <c r="E771">
        <v>0.24</v>
      </c>
      <c r="F771">
        <f t="shared" si="12"/>
        <v>96.279999999999987</v>
      </c>
      <c r="G771" t="str">
        <f>IF(F771&gt;(Options!$B$5+Options!$B$6),"C",IF(F771&lt;=(Options!$B$5),"A","B"))</f>
        <v>C</v>
      </c>
    </row>
    <row r="772" spans="1:7" x14ac:dyDescent="0.25">
      <c r="A772" t="s">
        <v>2845</v>
      </c>
      <c r="B772" t="s">
        <v>3058</v>
      </c>
      <c r="C772" t="s">
        <v>2203</v>
      </c>
      <c r="D772">
        <v>147</v>
      </c>
      <c r="E772">
        <v>0.23</v>
      </c>
      <c r="F772">
        <f t="shared" si="12"/>
        <v>96.509999999999991</v>
      </c>
      <c r="G772" t="str">
        <f>IF(F772&gt;(Options!$B$5+Options!$B$6),"C",IF(F772&lt;=(Options!$B$5),"A","B"))</f>
        <v>C</v>
      </c>
    </row>
    <row r="773" spans="1:7" x14ac:dyDescent="0.25">
      <c r="A773" t="s">
        <v>2845</v>
      </c>
      <c r="B773" t="s">
        <v>3058</v>
      </c>
      <c r="C773" t="s">
        <v>2260</v>
      </c>
      <c r="D773">
        <v>147</v>
      </c>
      <c r="E773">
        <v>0.23</v>
      </c>
      <c r="F773">
        <f t="shared" si="12"/>
        <v>96.74</v>
      </c>
      <c r="G773" t="str">
        <f>IF(F773&gt;(Options!$B$5+Options!$B$6),"C",IF(F773&lt;=(Options!$B$5),"A","B"))</f>
        <v>C</v>
      </c>
    </row>
    <row r="774" spans="1:7" x14ac:dyDescent="0.25">
      <c r="A774" t="s">
        <v>2845</v>
      </c>
      <c r="B774" t="s">
        <v>3058</v>
      </c>
      <c r="C774" t="s">
        <v>2272</v>
      </c>
      <c r="D774">
        <v>147</v>
      </c>
      <c r="E774">
        <v>0.23</v>
      </c>
      <c r="F774">
        <f t="shared" si="12"/>
        <v>96.97</v>
      </c>
      <c r="G774" t="str">
        <f>IF(F774&gt;(Options!$B$5+Options!$B$6),"C",IF(F774&lt;=(Options!$B$5),"A","B"))</f>
        <v>C</v>
      </c>
    </row>
    <row r="775" spans="1:7" x14ac:dyDescent="0.25">
      <c r="A775" t="s">
        <v>2845</v>
      </c>
      <c r="B775" t="s">
        <v>3058</v>
      </c>
      <c r="C775" t="s">
        <v>345</v>
      </c>
      <c r="D775">
        <v>147</v>
      </c>
      <c r="E775">
        <v>0.23</v>
      </c>
      <c r="F775">
        <f t="shared" si="12"/>
        <v>97.2</v>
      </c>
      <c r="G775" t="str">
        <f>IF(F775&gt;(Options!$B$5+Options!$B$6),"C",IF(F775&lt;=(Options!$B$5),"A","B"))</f>
        <v>C</v>
      </c>
    </row>
    <row r="776" spans="1:7" x14ac:dyDescent="0.25">
      <c r="A776" t="s">
        <v>2845</v>
      </c>
      <c r="B776" t="s">
        <v>3058</v>
      </c>
      <c r="C776" t="s">
        <v>2256</v>
      </c>
      <c r="D776">
        <v>98</v>
      </c>
      <c r="E776">
        <v>0.16</v>
      </c>
      <c r="F776">
        <f t="shared" si="12"/>
        <v>97.36</v>
      </c>
      <c r="G776" t="str">
        <f>IF(F776&gt;(Options!$B$5+Options!$B$6),"C",IF(F776&lt;=(Options!$B$5),"A","B"))</f>
        <v>C</v>
      </c>
    </row>
    <row r="777" spans="1:7" x14ac:dyDescent="0.25">
      <c r="A777" t="s">
        <v>2845</v>
      </c>
      <c r="B777" t="s">
        <v>238</v>
      </c>
      <c r="C777" t="s">
        <v>2203</v>
      </c>
      <c r="D777">
        <v>99</v>
      </c>
      <c r="E777">
        <v>0.16</v>
      </c>
      <c r="F777">
        <f t="shared" si="12"/>
        <v>97.52</v>
      </c>
      <c r="G777" t="str">
        <f>IF(F777&gt;(Options!$B$5+Options!$B$6),"C",IF(F777&lt;=(Options!$B$5),"A","B"))</f>
        <v>C</v>
      </c>
    </row>
    <row r="778" spans="1:7" x14ac:dyDescent="0.25">
      <c r="A778" t="s">
        <v>2845</v>
      </c>
      <c r="B778" t="s">
        <v>238</v>
      </c>
      <c r="C778" t="s">
        <v>344</v>
      </c>
      <c r="D778">
        <v>99</v>
      </c>
      <c r="E778">
        <v>0.16</v>
      </c>
      <c r="F778">
        <f t="shared" si="12"/>
        <v>97.679999999999993</v>
      </c>
      <c r="G778" t="str">
        <f>IF(F778&gt;(Options!$B$5+Options!$B$6),"C",IF(F778&lt;=(Options!$B$5),"A","B"))</f>
        <v>C</v>
      </c>
    </row>
    <row r="779" spans="1:7" x14ac:dyDescent="0.25">
      <c r="A779" t="s">
        <v>2845</v>
      </c>
      <c r="B779" t="s">
        <v>187</v>
      </c>
      <c r="C779" t="s">
        <v>22</v>
      </c>
      <c r="D779">
        <v>99</v>
      </c>
      <c r="E779">
        <v>0.16</v>
      </c>
      <c r="F779">
        <f t="shared" si="12"/>
        <v>97.839999999999989</v>
      </c>
      <c r="G779" t="str">
        <f>IF(F779&gt;(Options!$B$5+Options!$B$6),"C",IF(F779&lt;=(Options!$B$5),"A","B"))</f>
        <v>C</v>
      </c>
    </row>
    <row r="780" spans="1:7" x14ac:dyDescent="0.25">
      <c r="A780" t="s">
        <v>2845</v>
      </c>
      <c r="B780" t="s">
        <v>238</v>
      </c>
      <c r="C780" t="s">
        <v>2200</v>
      </c>
      <c r="D780">
        <v>99</v>
      </c>
      <c r="E780">
        <v>0.16</v>
      </c>
      <c r="F780">
        <f t="shared" si="12"/>
        <v>97.999999999999986</v>
      </c>
      <c r="G780" t="str">
        <f>IF(F780&gt;(Options!$B$5+Options!$B$6),"C",IF(F780&lt;=(Options!$B$5),"A","B"))</f>
        <v>C</v>
      </c>
    </row>
    <row r="781" spans="1:7" x14ac:dyDescent="0.25">
      <c r="A781" t="s">
        <v>2845</v>
      </c>
      <c r="B781" t="s">
        <v>228</v>
      </c>
      <c r="C781" t="s">
        <v>22</v>
      </c>
      <c r="D781">
        <v>99</v>
      </c>
      <c r="E781">
        <v>0.16</v>
      </c>
      <c r="F781">
        <f t="shared" si="12"/>
        <v>98.159999999999982</v>
      </c>
      <c r="G781" t="str">
        <f>IF(F781&gt;(Options!$B$5+Options!$B$6),"C",IF(F781&lt;=(Options!$B$5),"A","B"))</f>
        <v>C</v>
      </c>
    </row>
    <row r="782" spans="1:7" x14ac:dyDescent="0.25">
      <c r="A782" t="s">
        <v>2845</v>
      </c>
      <c r="B782" t="s">
        <v>3059</v>
      </c>
      <c r="C782" t="s">
        <v>22</v>
      </c>
      <c r="D782">
        <v>99</v>
      </c>
      <c r="E782">
        <v>0.16</v>
      </c>
      <c r="F782">
        <f t="shared" si="12"/>
        <v>98.319999999999979</v>
      </c>
      <c r="G782" t="str">
        <f>IF(F782&gt;(Options!$B$5+Options!$B$6),"C",IF(F782&lt;=(Options!$B$5),"A","B"))</f>
        <v>C</v>
      </c>
    </row>
    <row r="783" spans="1:7" x14ac:dyDescent="0.25">
      <c r="A783" t="s">
        <v>2845</v>
      </c>
      <c r="B783" t="s">
        <v>243</v>
      </c>
      <c r="C783" t="s">
        <v>22</v>
      </c>
      <c r="D783">
        <v>99</v>
      </c>
      <c r="E783">
        <v>0.16</v>
      </c>
      <c r="F783">
        <f t="shared" si="12"/>
        <v>98.479999999999976</v>
      </c>
      <c r="G783" t="str">
        <f>IF(F783&gt;(Options!$B$5+Options!$B$6),"C",IF(F783&lt;=(Options!$B$5),"A","B"))</f>
        <v>C</v>
      </c>
    </row>
    <row r="784" spans="1:7" x14ac:dyDescent="0.25">
      <c r="A784" t="s">
        <v>2845</v>
      </c>
      <c r="B784" t="s">
        <v>42</v>
      </c>
      <c r="C784" t="s">
        <v>22</v>
      </c>
      <c r="D784">
        <v>98</v>
      </c>
      <c r="E784">
        <v>0.16</v>
      </c>
      <c r="F784">
        <f t="shared" si="12"/>
        <v>98.639999999999972</v>
      </c>
      <c r="G784" t="str">
        <f>IF(F784&gt;(Options!$B$5+Options!$B$6),"C",IF(F784&lt;=(Options!$B$5),"A","B"))</f>
        <v>C</v>
      </c>
    </row>
    <row r="785" spans="1:7" x14ac:dyDescent="0.25">
      <c r="A785" t="s">
        <v>2845</v>
      </c>
      <c r="B785" t="s">
        <v>3058</v>
      </c>
      <c r="C785" t="s">
        <v>3440</v>
      </c>
      <c r="D785">
        <v>98</v>
      </c>
      <c r="E785">
        <v>0.16</v>
      </c>
      <c r="F785">
        <f t="shared" si="12"/>
        <v>98.799999999999969</v>
      </c>
      <c r="G785" t="str">
        <f>IF(F785&gt;(Options!$B$5+Options!$B$6),"C",IF(F785&lt;=(Options!$B$5),"A","B"))</f>
        <v>C</v>
      </c>
    </row>
    <row r="786" spans="1:7" x14ac:dyDescent="0.25">
      <c r="A786" t="s">
        <v>2845</v>
      </c>
      <c r="B786" t="s">
        <v>3058</v>
      </c>
      <c r="C786" t="s">
        <v>339</v>
      </c>
      <c r="D786">
        <v>98</v>
      </c>
      <c r="E786">
        <v>0.16</v>
      </c>
      <c r="F786">
        <f t="shared" si="12"/>
        <v>98.959999999999965</v>
      </c>
      <c r="G786" t="str">
        <f>IF(F786&gt;(Options!$B$5+Options!$B$6),"C",IF(F786&lt;=(Options!$B$5),"A","B"))</f>
        <v>C</v>
      </c>
    </row>
    <row r="787" spans="1:7" x14ac:dyDescent="0.25">
      <c r="A787" t="s">
        <v>2845</v>
      </c>
      <c r="B787" t="s">
        <v>3058</v>
      </c>
      <c r="C787" t="s">
        <v>344</v>
      </c>
      <c r="D787">
        <v>98</v>
      </c>
      <c r="E787">
        <v>0.16</v>
      </c>
      <c r="F787">
        <f t="shared" si="12"/>
        <v>99.119999999999962</v>
      </c>
      <c r="G787" t="str">
        <f>IF(F787&gt;(Options!$B$5+Options!$B$6),"C",IF(F787&lt;=(Options!$B$5),"A","B"))</f>
        <v>C</v>
      </c>
    </row>
    <row r="788" spans="1:7" x14ac:dyDescent="0.25">
      <c r="A788" t="s">
        <v>2845</v>
      </c>
      <c r="B788" t="s">
        <v>2789</v>
      </c>
      <c r="C788" t="s">
        <v>22</v>
      </c>
      <c r="D788">
        <v>87</v>
      </c>
      <c r="E788">
        <v>0.14000000000000001</v>
      </c>
      <c r="F788">
        <f t="shared" si="12"/>
        <v>99.259999999999962</v>
      </c>
      <c r="G788" t="str">
        <f>IF(F788&gt;(Options!$B$5+Options!$B$6),"C",IF(F788&lt;=(Options!$B$5),"A","B"))</f>
        <v>C</v>
      </c>
    </row>
    <row r="789" spans="1:7" x14ac:dyDescent="0.25">
      <c r="A789" t="s">
        <v>2845</v>
      </c>
      <c r="B789" t="s">
        <v>222</v>
      </c>
      <c r="C789" t="s">
        <v>22</v>
      </c>
      <c r="D789">
        <v>90</v>
      </c>
      <c r="E789">
        <v>0.14000000000000001</v>
      </c>
      <c r="F789">
        <f t="shared" si="12"/>
        <v>99.399999999999963</v>
      </c>
      <c r="G789" t="str">
        <f>IF(F789&gt;(Options!$B$5+Options!$B$6),"C",IF(F789&lt;=(Options!$B$5),"A","B"))</f>
        <v>C</v>
      </c>
    </row>
    <row r="790" spans="1:7" x14ac:dyDescent="0.25">
      <c r="A790" t="s">
        <v>2845</v>
      </c>
      <c r="B790" t="s">
        <v>200</v>
      </c>
      <c r="C790" t="s">
        <v>22</v>
      </c>
      <c r="D790">
        <v>78</v>
      </c>
      <c r="E790">
        <v>0.12</v>
      </c>
      <c r="F790">
        <f t="shared" si="12"/>
        <v>99.519999999999968</v>
      </c>
      <c r="G790" t="str">
        <f>IF(F790&gt;(Options!$B$5+Options!$B$6),"C",IF(F790&lt;=(Options!$B$5),"A","B"))</f>
        <v>C</v>
      </c>
    </row>
    <row r="791" spans="1:7" x14ac:dyDescent="0.25">
      <c r="A791" t="s">
        <v>2845</v>
      </c>
      <c r="B791" t="s">
        <v>139</v>
      </c>
      <c r="C791" t="s">
        <v>22</v>
      </c>
      <c r="D791">
        <v>60</v>
      </c>
      <c r="E791">
        <v>0.1</v>
      </c>
      <c r="F791">
        <f t="shared" si="12"/>
        <v>99.619999999999962</v>
      </c>
      <c r="G791" t="str">
        <f>IF(F791&gt;(Options!$B$5+Options!$B$6),"C",IF(F791&lt;=(Options!$B$5),"A","B"))</f>
        <v>C</v>
      </c>
    </row>
    <row r="792" spans="1:7" x14ac:dyDescent="0.25">
      <c r="A792" t="s">
        <v>2845</v>
      </c>
      <c r="B792" t="s">
        <v>58</v>
      </c>
      <c r="C792" t="s">
        <v>22</v>
      </c>
      <c r="D792">
        <v>65</v>
      </c>
      <c r="E792">
        <v>0.1</v>
      </c>
      <c r="F792">
        <f t="shared" si="12"/>
        <v>99.719999999999956</v>
      </c>
      <c r="G792" t="str">
        <f>IF(F792&gt;(Options!$B$5+Options!$B$6),"C",IF(F792&lt;=(Options!$B$5),"A","B"))</f>
        <v>C</v>
      </c>
    </row>
    <row r="793" spans="1:7" x14ac:dyDescent="0.25">
      <c r="A793" t="s">
        <v>2845</v>
      </c>
      <c r="B793" t="s">
        <v>232</v>
      </c>
      <c r="C793" t="s">
        <v>22</v>
      </c>
      <c r="D793">
        <v>51</v>
      </c>
      <c r="E793">
        <v>0.08</v>
      </c>
      <c r="F793">
        <f t="shared" si="12"/>
        <v>99.799999999999955</v>
      </c>
      <c r="G793" t="str">
        <f>IF(F793&gt;(Options!$B$5+Options!$B$6),"C",IF(F793&lt;=(Options!$B$5),"A","B"))</f>
        <v>C</v>
      </c>
    </row>
    <row r="794" spans="1:7" x14ac:dyDescent="0.25">
      <c r="A794" t="s">
        <v>2845</v>
      </c>
      <c r="B794" t="s">
        <v>3058</v>
      </c>
      <c r="C794" t="s">
        <v>2202</v>
      </c>
      <c r="D794">
        <v>49</v>
      </c>
      <c r="E794">
        <v>0.08</v>
      </c>
      <c r="F794">
        <f t="shared" si="12"/>
        <v>99.879999999999953</v>
      </c>
      <c r="G794" t="str">
        <f>IF(F794&gt;(Options!$B$5+Options!$B$6),"C",IF(F794&lt;=(Options!$B$5),"A","B"))</f>
        <v>C</v>
      </c>
    </row>
    <row r="795" spans="1:7" x14ac:dyDescent="0.25">
      <c r="A795" t="s">
        <v>2845</v>
      </c>
      <c r="B795" t="s">
        <v>181</v>
      </c>
      <c r="C795" t="s">
        <v>22</v>
      </c>
      <c r="D795">
        <v>40</v>
      </c>
      <c r="E795">
        <v>0.06</v>
      </c>
      <c r="F795">
        <f t="shared" si="12"/>
        <v>99.939999999999955</v>
      </c>
      <c r="G795" t="str">
        <f>IF(F795&gt;(Options!$B$5+Options!$B$6),"C",IF(F795&lt;=(Options!$B$5),"A","B"))</f>
        <v>C</v>
      </c>
    </row>
    <row r="796" spans="1:7" x14ac:dyDescent="0.25">
      <c r="A796" t="s">
        <v>2845</v>
      </c>
      <c r="B796" t="s">
        <v>197</v>
      </c>
      <c r="C796" t="s">
        <v>22</v>
      </c>
      <c r="D796">
        <v>16</v>
      </c>
      <c r="E796">
        <v>0.03</v>
      </c>
      <c r="F796">
        <f t="shared" si="12"/>
        <v>99.969999999999956</v>
      </c>
      <c r="G796" t="str">
        <f>IF(F796&gt;(Options!$B$5+Options!$B$6),"C",IF(F796&lt;=(Options!$B$5),"A","B"))</f>
        <v>C</v>
      </c>
    </row>
    <row r="797" spans="1:7" x14ac:dyDescent="0.25">
      <c r="A797" t="s">
        <v>2845</v>
      </c>
      <c r="B797" t="s">
        <v>3054</v>
      </c>
      <c r="C797" t="s">
        <v>22</v>
      </c>
      <c r="D797">
        <v>15</v>
      </c>
      <c r="E797">
        <v>0.02</v>
      </c>
      <c r="F797">
        <f t="shared" si="12"/>
        <v>99.989999999999952</v>
      </c>
      <c r="G797" t="str">
        <f>IF(F797&gt;(Options!$B$5+Options!$B$6),"C",IF(F797&lt;=(Options!$B$5),"A","B"))</f>
        <v>C</v>
      </c>
    </row>
    <row r="798" spans="1:7" x14ac:dyDescent="0.25">
      <c r="A798" t="s">
        <v>2845</v>
      </c>
      <c r="B798" t="s">
        <v>3048</v>
      </c>
      <c r="C798" t="s">
        <v>22</v>
      </c>
      <c r="D798">
        <v>10</v>
      </c>
      <c r="E798">
        <v>0.02</v>
      </c>
      <c r="F798">
        <f t="shared" si="12"/>
        <v>100.00999999999995</v>
      </c>
      <c r="G798" t="str">
        <f>IF(F798&gt;(Options!$B$5+Options!$B$6),"C",IF(F798&lt;=(Options!$B$5),"A","B"))</f>
        <v>C</v>
      </c>
    </row>
    <row r="799" spans="1:7" x14ac:dyDescent="0.25">
      <c r="A799" t="s">
        <v>2848</v>
      </c>
      <c r="B799" t="s">
        <v>2213</v>
      </c>
      <c r="C799" t="s">
        <v>2214</v>
      </c>
      <c r="D799">
        <v>5196</v>
      </c>
      <c r="E799">
        <v>7.31</v>
      </c>
      <c r="F799">
        <f t="shared" si="12"/>
        <v>7.31</v>
      </c>
      <c r="G799" t="str">
        <f>IF(F799&gt;(Options!$B$5+Options!$B$6),"C",IF(F799&lt;=(Options!$B$5),"A","B"))</f>
        <v>A</v>
      </c>
    </row>
    <row r="800" spans="1:7" x14ac:dyDescent="0.25">
      <c r="A800" t="s">
        <v>2848</v>
      </c>
      <c r="B800" t="s">
        <v>316</v>
      </c>
      <c r="C800" t="s">
        <v>22</v>
      </c>
      <c r="D800">
        <v>2995</v>
      </c>
      <c r="E800">
        <v>4.21</v>
      </c>
      <c r="F800">
        <f t="shared" si="12"/>
        <v>11.52</v>
      </c>
      <c r="G800" t="str">
        <f>IF(F800&gt;(Options!$B$5+Options!$B$6),"C",IF(F800&lt;=(Options!$B$5),"A","B"))</f>
        <v>A</v>
      </c>
    </row>
    <row r="801" spans="1:7" x14ac:dyDescent="0.25">
      <c r="A801" t="s">
        <v>2848</v>
      </c>
      <c r="B801" t="s">
        <v>32</v>
      </c>
      <c r="C801" t="s">
        <v>22</v>
      </c>
      <c r="D801">
        <v>2528</v>
      </c>
      <c r="E801">
        <v>3.55</v>
      </c>
      <c r="F801">
        <f t="shared" si="12"/>
        <v>15.07</v>
      </c>
      <c r="G801" t="str">
        <f>IF(F801&gt;(Options!$B$5+Options!$B$6),"C",IF(F801&lt;=(Options!$B$5),"A","B"))</f>
        <v>A</v>
      </c>
    </row>
    <row r="802" spans="1:7" x14ac:dyDescent="0.25">
      <c r="A802" t="s">
        <v>2848</v>
      </c>
      <c r="B802" t="s">
        <v>2222</v>
      </c>
      <c r="C802" t="s">
        <v>2224</v>
      </c>
      <c r="D802">
        <v>2498</v>
      </c>
      <c r="E802">
        <v>3.51</v>
      </c>
      <c r="F802">
        <f t="shared" si="12"/>
        <v>18.579999999999998</v>
      </c>
      <c r="G802" t="str">
        <f>IF(F802&gt;(Options!$B$5+Options!$B$6),"C",IF(F802&lt;=(Options!$B$5),"A","B"))</f>
        <v>A</v>
      </c>
    </row>
    <row r="803" spans="1:7" x14ac:dyDescent="0.25">
      <c r="A803" t="s">
        <v>2848</v>
      </c>
      <c r="B803" t="s">
        <v>329</v>
      </c>
      <c r="C803" t="s">
        <v>22</v>
      </c>
      <c r="D803">
        <v>2495</v>
      </c>
      <c r="E803">
        <v>3.51</v>
      </c>
      <c r="F803">
        <f t="shared" si="12"/>
        <v>22.089999999999996</v>
      </c>
      <c r="G803" t="str">
        <f>IF(F803&gt;(Options!$B$5+Options!$B$6),"C",IF(F803&lt;=(Options!$B$5),"A","B"))</f>
        <v>A</v>
      </c>
    </row>
    <row r="804" spans="1:7" x14ac:dyDescent="0.25">
      <c r="A804" t="s">
        <v>2848</v>
      </c>
      <c r="B804" t="s">
        <v>59</v>
      </c>
      <c r="C804" t="s">
        <v>22</v>
      </c>
      <c r="D804">
        <v>2489</v>
      </c>
      <c r="E804">
        <v>3.5</v>
      </c>
      <c r="F804">
        <f t="shared" si="12"/>
        <v>25.589999999999996</v>
      </c>
      <c r="G804" t="str">
        <f>IF(F804&gt;(Options!$B$5+Options!$B$6),"C",IF(F804&lt;=(Options!$B$5),"A","B"))</f>
        <v>A</v>
      </c>
    </row>
    <row r="805" spans="1:7" x14ac:dyDescent="0.25">
      <c r="A805" t="s">
        <v>2848</v>
      </c>
      <c r="B805" t="s">
        <v>57</v>
      </c>
      <c r="C805" t="s">
        <v>22</v>
      </c>
      <c r="D805">
        <v>2337</v>
      </c>
      <c r="E805">
        <v>3.29</v>
      </c>
      <c r="F805">
        <f t="shared" si="12"/>
        <v>28.879999999999995</v>
      </c>
      <c r="G805" t="str">
        <f>IF(F805&gt;(Options!$B$5+Options!$B$6),"C",IF(F805&lt;=(Options!$B$5),"A","B"))</f>
        <v>A</v>
      </c>
    </row>
    <row r="806" spans="1:7" x14ac:dyDescent="0.25">
      <c r="A806" t="s">
        <v>2848</v>
      </c>
      <c r="B806" t="s">
        <v>75</v>
      </c>
      <c r="C806" t="s">
        <v>22</v>
      </c>
      <c r="D806">
        <v>2298</v>
      </c>
      <c r="E806">
        <v>3.23</v>
      </c>
      <c r="F806">
        <f t="shared" si="12"/>
        <v>32.109999999999992</v>
      </c>
      <c r="G806" t="str">
        <f>IF(F806&gt;(Options!$B$5+Options!$B$6),"C",IF(F806&lt;=(Options!$B$5),"A","B"))</f>
        <v>A</v>
      </c>
    </row>
    <row r="807" spans="1:7" x14ac:dyDescent="0.25">
      <c r="A807" t="s">
        <v>2848</v>
      </c>
      <c r="B807" t="s">
        <v>2767</v>
      </c>
      <c r="C807" t="s">
        <v>22</v>
      </c>
      <c r="D807">
        <v>2232</v>
      </c>
      <c r="E807">
        <v>3.14</v>
      </c>
      <c r="F807">
        <f t="shared" si="12"/>
        <v>35.249999999999993</v>
      </c>
      <c r="G807" t="str">
        <f>IF(F807&gt;(Options!$B$5+Options!$B$6),"C",IF(F807&lt;=(Options!$B$5),"A","B"))</f>
        <v>A</v>
      </c>
    </row>
    <row r="808" spans="1:7" x14ac:dyDescent="0.25">
      <c r="A808" t="s">
        <v>2848</v>
      </c>
      <c r="B808" t="s">
        <v>35</v>
      </c>
      <c r="C808" t="s">
        <v>22</v>
      </c>
      <c r="D808">
        <v>2145</v>
      </c>
      <c r="E808">
        <v>3.02</v>
      </c>
      <c r="F808">
        <f t="shared" si="12"/>
        <v>38.269999999999996</v>
      </c>
      <c r="G808" t="str">
        <f>IF(F808&gt;(Options!$B$5+Options!$B$6),"C",IF(F808&lt;=(Options!$B$5),"A","B"))</f>
        <v>A</v>
      </c>
    </row>
    <row r="809" spans="1:7" x14ac:dyDescent="0.25">
      <c r="A809" t="s">
        <v>2848</v>
      </c>
      <c r="B809" t="s">
        <v>2235</v>
      </c>
      <c r="C809" t="s">
        <v>2214</v>
      </c>
      <c r="D809">
        <v>1790</v>
      </c>
      <c r="E809">
        <v>2.52</v>
      </c>
      <c r="F809">
        <f t="shared" si="12"/>
        <v>40.79</v>
      </c>
      <c r="G809" t="str">
        <f>IF(F809&gt;(Options!$B$5+Options!$B$6),"C",IF(F809&lt;=(Options!$B$5),"A","B"))</f>
        <v>A</v>
      </c>
    </row>
    <row r="810" spans="1:7" x14ac:dyDescent="0.25">
      <c r="A810" t="s">
        <v>2848</v>
      </c>
      <c r="B810" t="s">
        <v>2247</v>
      </c>
      <c r="C810" t="s">
        <v>2216</v>
      </c>
      <c r="D810">
        <v>1700</v>
      </c>
      <c r="E810">
        <v>2.39</v>
      </c>
      <c r="F810">
        <f t="shared" si="12"/>
        <v>43.18</v>
      </c>
      <c r="G810" t="str">
        <f>IF(F810&gt;(Options!$B$5+Options!$B$6),"C",IF(F810&lt;=(Options!$B$5),"A","B"))</f>
        <v>A</v>
      </c>
    </row>
    <row r="811" spans="1:7" x14ac:dyDescent="0.25">
      <c r="A811" t="s">
        <v>2848</v>
      </c>
      <c r="B811" t="s">
        <v>117</v>
      </c>
      <c r="C811" t="s">
        <v>22</v>
      </c>
      <c r="D811">
        <v>1549</v>
      </c>
      <c r="E811">
        <v>2.1800000000000002</v>
      </c>
      <c r="F811">
        <f t="shared" si="12"/>
        <v>45.36</v>
      </c>
      <c r="G811" t="str">
        <f>IF(F811&gt;(Options!$B$5+Options!$B$6),"C",IF(F811&lt;=(Options!$B$5),"A","B"))</f>
        <v>A</v>
      </c>
    </row>
    <row r="812" spans="1:7" x14ac:dyDescent="0.25">
      <c r="A812" t="s">
        <v>2848</v>
      </c>
      <c r="B812" t="s">
        <v>338</v>
      </c>
      <c r="C812" t="s">
        <v>339</v>
      </c>
      <c r="D812">
        <v>1450</v>
      </c>
      <c r="E812">
        <v>2.04</v>
      </c>
      <c r="F812">
        <f t="shared" si="12"/>
        <v>47.4</v>
      </c>
      <c r="G812" t="str">
        <f>IF(F812&gt;(Options!$B$5+Options!$B$6),"C",IF(F812&lt;=(Options!$B$5),"A","B"))</f>
        <v>A</v>
      </c>
    </row>
    <row r="813" spans="1:7" x14ac:dyDescent="0.25">
      <c r="A813" t="s">
        <v>2848</v>
      </c>
      <c r="B813" t="s">
        <v>338</v>
      </c>
      <c r="C813" t="s">
        <v>342</v>
      </c>
      <c r="D813">
        <v>1450</v>
      </c>
      <c r="E813">
        <v>2.04</v>
      </c>
      <c r="F813">
        <f t="shared" si="12"/>
        <v>49.44</v>
      </c>
      <c r="G813" t="str">
        <f>IF(F813&gt;(Options!$B$5+Options!$B$6),"C",IF(F813&lt;=(Options!$B$5),"A","B"))</f>
        <v>A</v>
      </c>
    </row>
    <row r="814" spans="1:7" x14ac:dyDescent="0.25">
      <c r="A814" t="s">
        <v>2848</v>
      </c>
      <c r="B814" t="s">
        <v>338</v>
      </c>
      <c r="C814" t="s">
        <v>2241</v>
      </c>
      <c r="D814">
        <v>1450</v>
      </c>
      <c r="E814">
        <v>2.04</v>
      </c>
      <c r="F814">
        <f t="shared" si="12"/>
        <v>51.48</v>
      </c>
      <c r="G814" t="str">
        <f>IF(F814&gt;(Options!$B$5+Options!$B$6),"C",IF(F814&lt;=(Options!$B$5),"A","B"))</f>
        <v>A</v>
      </c>
    </row>
    <row r="815" spans="1:7" x14ac:dyDescent="0.25">
      <c r="A815" t="s">
        <v>2848</v>
      </c>
      <c r="B815" t="s">
        <v>338</v>
      </c>
      <c r="C815" t="s">
        <v>2200</v>
      </c>
      <c r="D815">
        <v>1450</v>
      </c>
      <c r="E815">
        <v>2.04</v>
      </c>
      <c r="F815">
        <f t="shared" si="12"/>
        <v>53.519999999999996</v>
      </c>
      <c r="G815" t="str">
        <f>IF(F815&gt;(Options!$B$5+Options!$B$6),"C",IF(F815&lt;=(Options!$B$5),"A","B"))</f>
        <v>A</v>
      </c>
    </row>
    <row r="816" spans="1:7" x14ac:dyDescent="0.25">
      <c r="A816" t="s">
        <v>2848</v>
      </c>
      <c r="B816" t="s">
        <v>2295</v>
      </c>
      <c r="C816" t="s">
        <v>22</v>
      </c>
      <c r="D816">
        <v>1190</v>
      </c>
      <c r="E816">
        <v>1.67</v>
      </c>
      <c r="F816">
        <f t="shared" si="12"/>
        <v>55.19</v>
      </c>
      <c r="G816" t="str">
        <f>IF(F816&gt;(Options!$B$5+Options!$B$6),"C",IF(F816&lt;=(Options!$B$5),"A","B"))</f>
        <v>A</v>
      </c>
    </row>
    <row r="817" spans="1:7" x14ac:dyDescent="0.25">
      <c r="A817" t="s">
        <v>2848</v>
      </c>
      <c r="B817" t="s">
        <v>76</v>
      </c>
      <c r="C817" t="s">
        <v>22</v>
      </c>
      <c r="D817">
        <v>1190</v>
      </c>
      <c r="E817">
        <v>1.67</v>
      </c>
      <c r="F817">
        <f t="shared" si="12"/>
        <v>56.86</v>
      </c>
      <c r="G817" t="str">
        <f>IF(F817&gt;(Options!$B$5+Options!$B$6),"C",IF(F817&lt;=(Options!$B$5),"A","B"))</f>
        <v>A</v>
      </c>
    </row>
    <row r="818" spans="1:7" x14ac:dyDescent="0.25">
      <c r="A818" t="s">
        <v>2848</v>
      </c>
      <c r="B818" t="s">
        <v>194</v>
      </c>
      <c r="C818" t="s">
        <v>258</v>
      </c>
      <c r="D818">
        <v>1090</v>
      </c>
      <c r="E818">
        <v>1.53</v>
      </c>
      <c r="F818">
        <f t="shared" si="12"/>
        <v>58.39</v>
      </c>
      <c r="G818" t="str">
        <f>IF(F818&gt;(Options!$B$5+Options!$B$6),"C",IF(F818&lt;=(Options!$B$5),"A","B"))</f>
        <v>A</v>
      </c>
    </row>
    <row r="819" spans="1:7" x14ac:dyDescent="0.25">
      <c r="A819" t="s">
        <v>2848</v>
      </c>
      <c r="B819" t="s">
        <v>83</v>
      </c>
      <c r="C819" t="s">
        <v>84</v>
      </c>
      <c r="D819">
        <v>1085</v>
      </c>
      <c r="E819">
        <v>1.53</v>
      </c>
      <c r="F819">
        <f t="shared" si="12"/>
        <v>59.92</v>
      </c>
      <c r="G819" t="str">
        <f>IF(F819&gt;(Options!$B$5+Options!$B$6),"C",IF(F819&lt;=(Options!$B$5),"A","B"))</f>
        <v>A</v>
      </c>
    </row>
    <row r="820" spans="1:7" x14ac:dyDescent="0.25">
      <c r="A820" t="s">
        <v>2848</v>
      </c>
      <c r="B820" t="s">
        <v>64</v>
      </c>
      <c r="C820" t="s">
        <v>22</v>
      </c>
      <c r="D820">
        <v>1027</v>
      </c>
      <c r="E820">
        <v>1.44</v>
      </c>
      <c r="F820">
        <f t="shared" si="12"/>
        <v>61.36</v>
      </c>
      <c r="G820" t="str">
        <f>IF(F820&gt;(Options!$B$5+Options!$B$6),"C",IF(F820&lt;=(Options!$B$5),"A","B"))</f>
        <v>A</v>
      </c>
    </row>
    <row r="821" spans="1:7" x14ac:dyDescent="0.25">
      <c r="A821" t="s">
        <v>2848</v>
      </c>
      <c r="B821" t="s">
        <v>2215</v>
      </c>
      <c r="C821" t="s">
        <v>2216</v>
      </c>
      <c r="D821">
        <v>949</v>
      </c>
      <c r="E821">
        <v>1.33</v>
      </c>
      <c r="F821">
        <f t="shared" si="12"/>
        <v>62.69</v>
      </c>
      <c r="G821" t="str">
        <f>IF(F821&gt;(Options!$B$5+Options!$B$6),"C",IF(F821&lt;=(Options!$B$5),"A","B"))</f>
        <v>A</v>
      </c>
    </row>
    <row r="822" spans="1:7" x14ac:dyDescent="0.25">
      <c r="A822" t="s">
        <v>2848</v>
      </c>
      <c r="B822" t="s">
        <v>3298</v>
      </c>
      <c r="C822" t="s">
        <v>2216</v>
      </c>
      <c r="D822">
        <v>949</v>
      </c>
      <c r="E822">
        <v>1.33</v>
      </c>
      <c r="F822">
        <f t="shared" si="12"/>
        <v>64.02</v>
      </c>
      <c r="G822" t="str">
        <f>IF(F822&gt;(Options!$B$5+Options!$B$6),"C",IF(F822&lt;=(Options!$B$5),"A","B"))</f>
        <v>A</v>
      </c>
    </row>
    <row r="823" spans="1:7" x14ac:dyDescent="0.25">
      <c r="A823" t="s">
        <v>2848</v>
      </c>
      <c r="B823" t="s">
        <v>2247</v>
      </c>
      <c r="C823" t="s">
        <v>2244</v>
      </c>
      <c r="D823">
        <v>850</v>
      </c>
      <c r="E823">
        <v>1.2</v>
      </c>
      <c r="F823">
        <f t="shared" si="12"/>
        <v>65.22</v>
      </c>
      <c r="G823" t="str">
        <f>IF(F823&gt;(Options!$B$5+Options!$B$6),"C",IF(F823&lt;=(Options!$B$5),"A","B"))</f>
        <v>B</v>
      </c>
    </row>
    <row r="824" spans="1:7" x14ac:dyDescent="0.25">
      <c r="A824" t="s">
        <v>2848</v>
      </c>
      <c r="B824" t="s">
        <v>2247</v>
      </c>
      <c r="C824" t="s">
        <v>2243</v>
      </c>
      <c r="D824">
        <v>850</v>
      </c>
      <c r="E824">
        <v>1.2</v>
      </c>
      <c r="F824">
        <f t="shared" si="12"/>
        <v>66.42</v>
      </c>
      <c r="G824" t="str">
        <f>IF(F824&gt;(Options!$B$5+Options!$B$6),"C",IF(F824&lt;=(Options!$B$5),"A","B"))</f>
        <v>B</v>
      </c>
    </row>
    <row r="825" spans="1:7" x14ac:dyDescent="0.25">
      <c r="A825" t="s">
        <v>2848</v>
      </c>
      <c r="B825" t="s">
        <v>36</v>
      </c>
      <c r="C825" t="s">
        <v>22</v>
      </c>
      <c r="D825">
        <v>845</v>
      </c>
      <c r="E825">
        <v>1.19</v>
      </c>
      <c r="F825">
        <f t="shared" si="12"/>
        <v>67.61</v>
      </c>
      <c r="G825" t="str">
        <f>IF(F825&gt;(Options!$B$5+Options!$B$6),"C",IF(F825&lt;=(Options!$B$5),"A","B"))</f>
        <v>B</v>
      </c>
    </row>
    <row r="826" spans="1:7" x14ac:dyDescent="0.25">
      <c r="A826" t="s">
        <v>2848</v>
      </c>
      <c r="B826" t="s">
        <v>2217</v>
      </c>
      <c r="C826" t="s">
        <v>2216</v>
      </c>
      <c r="D826">
        <v>849</v>
      </c>
      <c r="E826">
        <v>1.19</v>
      </c>
      <c r="F826">
        <f t="shared" si="12"/>
        <v>68.8</v>
      </c>
      <c r="G826" t="str">
        <f>IF(F826&gt;(Options!$B$5+Options!$B$6),"C",IF(F826&lt;=(Options!$B$5),"A","B"))</f>
        <v>B</v>
      </c>
    </row>
    <row r="827" spans="1:7" x14ac:dyDescent="0.25">
      <c r="A827" t="s">
        <v>2848</v>
      </c>
      <c r="B827" t="s">
        <v>2245</v>
      </c>
      <c r="C827" t="s">
        <v>2246</v>
      </c>
      <c r="D827">
        <v>750</v>
      </c>
      <c r="E827">
        <v>1.05</v>
      </c>
      <c r="F827">
        <f t="shared" si="12"/>
        <v>69.849999999999994</v>
      </c>
      <c r="G827" t="str">
        <f>IF(F827&gt;(Options!$B$5+Options!$B$6),"C",IF(F827&lt;=(Options!$B$5),"A","B"))</f>
        <v>B</v>
      </c>
    </row>
    <row r="828" spans="1:7" x14ac:dyDescent="0.25">
      <c r="A828" t="s">
        <v>2848</v>
      </c>
      <c r="B828" t="s">
        <v>2231</v>
      </c>
      <c r="C828" t="s">
        <v>2214</v>
      </c>
      <c r="D828">
        <v>749</v>
      </c>
      <c r="E828">
        <v>1.05</v>
      </c>
      <c r="F828">
        <f t="shared" si="12"/>
        <v>70.899999999999991</v>
      </c>
      <c r="G828" t="str">
        <f>IF(F828&gt;(Options!$B$5+Options!$B$6),"C",IF(F828&lt;=(Options!$B$5),"A","B"))</f>
        <v>B</v>
      </c>
    </row>
    <row r="829" spans="1:7" x14ac:dyDescent="0.25">
      <c r="A829" t="s">
        <v>2848</v>
      </c>
      <c r="B829" t="s">
        <v>2756</v>
      </c>
      <c r="C829" t="s">
        <v>22</v>
      </c>
      <c r="D829">
        <v>726</v>
      </c>
      <c r="E829">
        <v>1.02</v>
      </c>
      <c r="F829">
        <f t="shared" si="12"/>
        <v>71.919999999999987</v>
      </c>
      <c r="G829" t="str">
        <f>IF(F829&gt;(Options!$B$5+Options!$B$6),"C",IF(F829&lt;=(Options!$B$5),"A","B"))</f>
        <v>B</v>
      </c>
    </row>
    <row r="830" spans="1:7" x14ac:dyDescent="0.25">
      <c r="A830" t="s">
        <v>2848</v>
      </c>
      <c r="B830" t="s">
        <v>3044</v>
      </c>
      <c r="C830" t="s">
        <v>22</v>
      </c>
      <c r="D830">
        <v>698</v>
      </c>
      <c r="E830">
        <v>0.98</v>
      </c>
      <c r="F830">
        <f t="shared" si="12"/>
        <v>72.899999999999991</v>
      </c>
      <c r="G830" t="str">
        <f>IF(F830&gt;(Options!$B$5+Options!$B$6),"C",IF(F830&lt;=(Options!$B$5),"A","B"))</f>
        <v>B</v>
      </c>
    </row>
    <row r="831" spans="1:7" x14ac:dyDescent="0.25">
      <c r="A831" t="s">
        <v>2848</v>
      </c>
      <c r="B831" t="s">
        <v>47</v>
      </c>
      <c r="C831" t="s">
        <v>22</v>
      </c>
      <c r="D831">
        <v>649</v>
      </c>
      <c r="E831">
        <v>0.91</v>
      </c>
      <c r="F831">
        <f t="shared" si="12"/>
        <v>73.809999999999988</v>
      </c>
      <c r="G831" t="str">
        <f>IF(F831&gt;(Options!$B$5+Options!$B$6),"C",IF(F831&lt;=(Options!$B$5),"A","B"))</f>
        <v>B</v>
      </c>
    </row>
    <row r="832" spans="1:7" x14ac:dyDescent="0.25">
      <c r="A832" t="s">
        <v>2848</v>
      </c>
      <c r="B832" t="s">
        <v>2230</v>
      </c>
      <c r="C832" t="s">
        <v>2214</v>
      </c>
      <c r="D832">
        <v>649</v>
      </c>
      <c r="E832">
        <v>0.91</v>
      </c>
      <c r="F832">
        <f t="shared" si="12"/>
        <v>74.719999999999985</v>
      </c>
      <c r="G832" t="str">
        <f>IF(F832&gt;(Options!$B$5+Options!$B$6),"C",IF(F832&lt;=(Options!$B$5),"A","B"))</f>
        <v>B</v>
      </c>
    </row>
    <row r="833" spans="1:7" x14ac:dyDescent="0.25">
      <c r="A833" t="s">
        <v>2848</v>
      </c>
      <c r="B833" t="s">
        <v>2242</v>
      </c>
      <c r="C833" t="s">
        <v>2244</v>
      </c>
      <c r="D833">
        <v>650</v>
      </c>
      <c r="E833">
        <v>0.91</v>
      </c>
      <c r="F833">
        <f t="shared" si="12"/>
        <v>75.629999999999981</v>
      </c>
      <c r="G833" t="str">
        <f>IF(F833&gt;(Options!$B$5+Options!$B$6),"C",IF(F833&lt;=(Options!$B$5),"A","B"))</f>
        <v>B</v>
      </c>
    </row>
    <row r="834" spans="1:7" x14ac:dyDescent="0.25">
      <c r="A834" t="s">
        <v>2848</v>
      </c>
      <c r="B834" t="s">
        <v>105</v>
      </c>
      <c r="C834" t="s">
        <v>22</v>
      </c>
      <c r="D834">
        <v>629</v>
      </c>
      <c r="E834">
        <v>0.88</v>
      </c>
      <c r="F834">
        <f t="shared" ref="F834:F897" si="13">SUMIF(A833,A834,F833)+E834</f>
        <v>76.509999999999977</v>
      </c>
      <c r="G834" t="str">
        <f>IF(F834&gt;(Options!$B$5+Options!$B$6),"C",IF(F834&lt;=(Options!$B$5),"A","B"))</f>
        <v>B</v>
      </c>
    </row>
    <row r="835" spans="1:7" x14ac:dyDescent="0.25">
      <c r="A835" t="s">
        <v>2848</v>
      </c>
      <c r="B835" t="s">
        <v>177</v>
      </c>
      <c r="C835" t="s">
        <v>2202</v>
      </c>
      <c r="D835">
        <v>598</v>
      </c>
      <c r="E835">
        <v>0.84</v>
      </c>
      <c r="F835">
        <f t="shared" si="13"/>
        <v>77.34999999999998</v>
      </c>
      <c r="G835" t="str">
        <f>IF(F835&gt;(Options!$B$5+Options!$B$6),"C",IF(F835&lt;=(Options!$B$5),"A","B"))</f>
        <v>B</v>
      </c>
    </row>
    <row r="836" spans="1:7" x14ac:dyDescent="0.25">
      <c r="A836" t="s">
        <v>2848</v>
      </c>
      <c r="B836" t="s">
        <v>91</v>
      </c>
      <c r="C836" t="s">
        <v>22</v>
      </c>
      <c r="D836">
        <v>599</v>
      </c>
      <c r="E836">
        <v>0.84</v>
      </c>
      <c r="F836">
        <f t="shared" si="13"/>
        <v>78.189999999999984</v>
      </c>
      <c r="G836" t="str">
        <f>IF(F836&gt;(Options!$B$5+Options!$B$6),"C",IF(F836&lt;=(Options!$B$5),"A","B"))</f>
        <v>B</v>
      </c>
    </row>
    <row r="837" spans="1:7" x14ac:dyDescent="0.25">
      <c r="A837" t="s">
        <v>2848</v>
      </c>
      <c r="B837" t="s">
        <v>132</v>
      </c>
      <c r="C837" t="s">
        <v>133</v>
      </c>
      <c r="D837">
        <v>595</v>
      </c>
      <c r="E837">
        <v>0.84</v>
      </c>
      <c r="F837">
        <f t="shared" si="13"/>
        <v>79.029999999999987</v>
      </c>
      <c r="G837" t="str">
        <f>IF(F837&gt;(Options!$B$5+Options!$B$6),"C",IF(F837&lt;=(Options!$B$5),"A","B"))</f>
        <v>B</v>
      </c>
    </row>
    <row r="838" spans="1:7" x14ac:dyDescent="0.25">
      <c r="A838" t="s">
        <v>2848</v>
      </c>
      <c r="B838" t="s">
        <v>119</v>
      </c>
      <c r="C838" t="s">
        <v>120</v>
      </c>
      <c r="D838">
        <v>580</v>
      </c>
      <c r="E838">
        <v>0.82</v>
      </c>
      <c r="F838">
        <f t="shared" si="13"/>
        <v>79.84999999999998</v>
      </c>
      <c r="G838" t="str">
        <f>IF(F838&gt;(Options!$B$5+Options!$B$6),"C",IF(F838&lt;=(Options!$B$5),"A","B"))</f>
        <v>B</v>
      </c>
    </row>
    <row r="839" spans="1:7" x14ac:dyDescent="0.25">
      <c r="A839" t="s">
        <v>2848</v>
      </c>
      <c r="B839" t="s">
        <v>145</v>
      </c>
      <c r="C839" t="s">
        <v>146</v>
      </c>
      <c r="D839">
        <v>510</v>
      </c>
      <c r="E839">
        <v>0.72</v>
      </c>
      <c r="F839">
        <f t="shared" si="13"/>
        <v>80.569999999999979</v>
      </c>
      <c r="G839" t="str">
        <f>IF(F839&gt;(Options!$B$5+Options!$B$6),"C",IF(F839&lt;=(Options!$B$5),"A","B"))</f>
        <v>B</v>
      </c>
    </row>
    <row r="840" spans="1:7" x14ac:dyDescent="0.25">
      <c r="A840" t="s">
        <v>2848</v>
      </c>
      <c r="B840" t="s">
        <v>145</v>
      </c>
      <c r="C840" t="s">
        <v>193</v>
      </c>
      <c r="D840">
        <v>510</v>
      </c>
      <c r="E840">
        <v>0.72</v>
      </c>
      <c r="F840">
        <f t="shared" si="13"/>
        <v>81.289999999999978</v>
      </c>
      <c r="G840" t="str">
        <f>IF(F840&gt;(Options!$B$5+Options!$B$6),"C",IF(F840&lt;=(Options!$B$5),"A","B"))</f>
        <v>B</v>
      </c>
    </row>
    <row r="841" spans="1:7" x14ac:dyDescent="0.25">
      <c r="A841" t="s">
        <v>2848</v>
      </c>
      <c r="B841" t="s">
        <v>132</v>
      </c>
      <c r="C841" t="s">
        <v>193</v>
      </c>
      <c r="D841">
        <v>510</v>
      </c>
      <c r="E841">
        <v>0.72</v>
      </c>
      <c r="F841">
        <f t="shared" si="13"/>
        <v>82.009999999999977</v>
      </c>
      <c r="G841" t="str">
        <f>IF(F841&gt;(Options!$B$5+Options!$B$6),"C",IF(F841&lt;=(Options!$B$5),"A","B"))</f>
        <v>B</v>
      </c>
    </row>
    <row r="842" spans="1:7" x14ac:dyDescent="0.25">
      <c r="A842" t="s">
        <v>2848</v>
      </c>
      <c r="B842" t="s">
        <v>188</v>
      </c>
      <c r="C842" t="s">
        <v>22</v>
      </c>
      <c r="D842">
        <v>498</v>
      </c>
      <c r="E842">
        <v>0.7</v>
      </c>
      <c r="F842">
        <f t="shared" si="13"/>
        <v>82.70999999999998</v>
      </c>
      <c r="G842" t="str">
        <f>IF(F842&gt;(Options!$B$5+Options!$B$6),"C",IF(F842&lt;=(Options!$B$5),"A","B"))</f>
        <v>B</v>
      </c>
    </row>
    <row r="843" spans="1:7" x14ac:dyDescent="0.25">
      <c r="A843" t="s">
        <v>2848</v>
      </c>
      <c r="B843" t="s">
        <v>134</v>
      </c>
      <c r="C843" t="s">
        <v>135</v>
      </c>
      <c r="D843">
        <v>499</v>
      </c>
      <c r="E843">
        <v>0.7</v>
      </c>
      <c r="F843">
        <f t="shared" si="13"/>
        <v>83.409999999999982</v>
      </c>
      <c r="G843" t="str">
        <f>IF(F843&gt;(Options!$B$5+Options!$B$6),"C",IF(F843&lt;=(Options!$B$5),"A","B"))</f>
        <v>B</v>
      </c>
    </row>
    <row r="844" spans="1:7" x14ac:dyDescent="0.25">
      <c r="A844" t="s">
        <v>2848</v>
      </c>
      <c r="B844" t="s">
        <v>38</v>
      </c>
      <c r="C844" t="s">
        <v>22</v>
      </c>
      <c r="D844">
        <v>490</v>
      </c>
      <c r="E844">
        <v>0.69</v>
      </c>
      <c r="F844">
        <f t="shared" si="13"/>
        <v>84.09999999999998</v>
      </c>
      <c r="G844" t="str">
        <f>IF(F844&gt;(Options!$B$5+Options!$B$6),"C",IF(F844&lt;=(Options!$B$5),"A","B"))</f>
        <v>B</v>
      </c>
    </row>
    <row r="845" spans="1:7" x14ac:dyDescent="0.25">
      <c r="A845" t="s">
        <v>2848</v>
      </c>
      <c r="B845" t="s">
        <v>2204</v>
      </c>
      <c r="C845" t="s">
        <v>22</v>
      </c>
      <c r="D845">
        <v>465</v>
      </c>
      <c r="E845">
        <v>0.65</v>
      </c>
      <c r="F845">
        <f t="shared" si="13"/>
        <v>84.749999999999986</v>
      </c>
      <c r="G845" t="str">
        <f>IF(F845&gt;(Options!$B$5+Options!$B$6),"C",IF(F845&lt;=(Options!$B$5),"A","B"))</f>
        <v>B</v>
      </c>
    </row>
    <row r="846" spans="1:7" x14ac:dyDescent="0.25">
      <c r="A846" t="s">
        <v>2848</v>
      </c>
      <c r="B846" t="s">
        <v>106</v>
      </c>
      <c r="C846" t="s">
        <v>22</v>
      </c>
      <c r="D846">
        <v>398</v>
      </c>
      <c r="E846">
        <v>0.56000000000000005</v>
      </c>
      <c r="F846">
        <f t="shared" si="13"/>
        <v>85.309999999999988</v>
      </c>
      <c r="G846" t="str">
        <f>IF(F846&gt;(Options!$B$5+Options!$B$6),"C",IF(F846&lt;=(Options!$B$5),"A","B"))</f>
        <v>C</v>
      </c>
    </row>
    <row r="847" spans="1:7" x14ac:dyDescent="0.25">
      <c r="A847" t="s">
        <v>2848</v>
      </c>
      <c r="B847" t="s">
        <v>79</v>
      </c>
      <c r="C847" t="s">
        <v>22</v>
      </c>
      <c r="D847">
        <v>396</v>
      </c>
      <c r="E847">
        <v>0.56000000000000005</v>
      </c>
      <c r="F847">
        <f t="shared" si="13"/>
        <v>85.86999999999999</v>
      </c>
      <c r="G847" t="str">
        <f>IF(F847&gt;(Options!$B$5+Options!$B$6),"C",IF(F847&lt;=(Options!$B$5),"A","B"))</f>
        <v>C</v>
      </c>
    </row>
    <row r="848" spans="1:7" x14ac:dyDescent="0.25">
      <c r="A848" t="s">
        <v>2848</v>
      </c>
      <c r="B848" t="s">
        <v>172</v>
      </c>
      <c r="C848" t="s">
        <v>22</v>
      </c>
      <c r="D848">
        <v>377</v>
      </c>
      <c r="E848">
        <v>0.53</v>
      </c>
      <c r="F848">
        <f t="shared" si="13"/>
        <v>86.399999999999991</v>
      </c>
      <c r="G848" t="str">
        <f>IF(F848&gt;(Options!$B$5+Options!$B$6),"C",IF(F848&lt;=(Options!$B$5),"A","B"))</f>
        <v>C</v>
      </c>
    </row>
    <row r="849" spans="1:7" x14ac:dyDescent="0.25">
      <c r="A849" t="s">
        <v>2848</v>
      </c>
      <c r="B849" t="s">
        <v>39</v>
      </c>
      <c r="C849" t="s">
        <v>22</v>
      </c>
      <c r="D849">
        <v>358</v>
      </c>
      <c r="E849">
        <v>0.5</v>
      </c>
      <c r="F849">
        <f t="shared" si="13"/>
        <v>86.899999999999991</v>
      </c>
      <c r="G849" t="str">
        <f>IF(F849&gt;(Options!$B$5+Options!$B$6),"C",IF(F849&lt;=(Options!$B$5),"A","B"))</f>
        <v>C</v>
      </c>
    </row>
    <row r="850" spans="1:7" x14ac:dyDescent="0.25">
      <c r="A850" t="s">
        <v>2848</v>
      </c>
      <c r="B850" t="s">
        <v>137</v>
      </c>
      <c r="C850" t="s">
        <v>22</v>
      </c>
      <c r="D850">
        <v>358</v>
      </c>
      <c r="E850">
        <v>0.5</v>
      </c>
      <c r="F850">
        <f t="shared" si="13"/>
        <v>87.399999999999991</v>
      </c>
      <c r="G850" t="str">
        <f>IF(F850&gt;(Options!$B$5+Options!$B$6),"C",IF(F850&lt;=(Options!$B$5),"A","B"))</f>
        <v>C</v>
      </c>
    </row>
    <row r="851" spans="1:7" x14ac:dyDescent="0.25">
      <c r="A851" t="s">
        <v>2848</v>
      </c>
      <c r="B851" t="s">
        <v>40</v>
      </c>
      <c r="C851" t="s">
        <v>22</v>
      </c>
      <c r="D851">
        <v>358</v>
      </c>
      <c r="E851">
        <v>0.5</v>
      </c>
      <c r="F851">
        <f t="shared" si="13"/>
        <v>87.899999999999991</v>
      </c>
      <c r="G851" t="str">
        <f>IF(F851&gt;(Options!$B$5+Options!$B$6),"C",IF(F851&lt;=(Options!$B$5),"A","B"))</f>
        <v>C</v>
      </c>
    </row>
    <row r="852" spans="1:7" x14ac:dyDescent="0.25">
      <c r="A852" t="s">
        <v>2848</v>
      </c>
      <c r="B852" t="s">
        <v>96</v>
      </c>
      <c r="C852" t="s">
        <v>97</v>
      </c>
      <c r="D852">
        <v>349</v>
      </c>
      <c r="E852">
        <v>0.49</v>
      </c>
      <c r="F852">
        <f t="shared" si="13"/>
        <v>88.389999999999986</v>
      </c>
      <c r="G852" t="str">
        <f>IF(F852&gt;(Options!$B$5+Options!$B$6),"C",IF(F852&lt;=(Options!$B$5),"A","B"))</f>
        <v>C</v>
      </c>
    </row>
    <row r="853" spans="1:7" x14ac:dyDescent="0.25">
      <c r="A853" t="s">
        <v>2848</v>
      </c>
      <c r="B853" t="s">
        <v>46</v>
      </c>
      <c r="C853" t="s">
        <v>22</v>
      </c>
      <c r="D853">
        <v>349</v>
      </c>
      <c r="E853">
        <v>0.49</v>
      </c>
      <c r="F853">
        <f t="shared" si="13"/>
        <v>88.879999999999981</v>
      </c>
      <c r="G853" t="str">
        <f>IF(F853&gt;(Options!$B$5+Options!$B$6),"C",IF(F853&lt;=(Options!$B$5),"A","B"))</f>
        <v>C</v>
      </c>
    </row>
    <row r="854" spans="1:7" x14ac:dyDescent="0.25">
      <c r="A854" t="s">
        <v>2848</v>
      </c>
      <c r="B854" t="s">
        <v>2747</v>
      </c>
      <c r="C854" t="s">
        <v>22</v>
      </c>
      <c r="D854">
        <v>350</v>
      </c>
      <c r="E854">
        <v>0.49</v>
      </c>
      <c r="F854">
        <f t="shared" si="13"/>
        <v>89.369999999999976</v>
      </c>
      <c r="G854" t="str">
        <f>IF(F854&gt;(Options!$B$5+Options!$B$6),"C",IF(F854&lt;=(Options!$B$5),"A","B"))</f>
        <v>C</v>
      </c>
    </row>
    <row r="855" spans="1:7" x14ac:dyDescent="0.25">
      <c r="A855" t="s">
        <v>2848</v>
      </c>
      <c r="B855" t="s">
        <v>233</v>
      </c>
      <c r="C855" t="s">
        <v>258</v>
      </c>
      <c r="D855">
        <v>338</v>
      </c>
      <c r="E855">
        <v>0.48</v>
      </c>
      <c r="F855">
        <f t="shared" si="13"/>
        <v>89.84999999999998</v>
      </c>
      <c r="G855" t="str">
        <f>IF(F855&gt;(Options!$B$5+Options!$B$6),"C",IF(F855&lt;=(Options!$B$5),"A","B"))</f>
        <v>C</v>
      </c>
    </row>
    <row r="856" spans="1:7" x14ac:dyDescent="0.25">
      <c r="A856" t="s">
        <v>2848</v>
      </c>
      <c r="B856" t="s">
        <v>233</v>
      </c>
      <c r="C856" t="s">
        <v>257</v>
      </c>
      <c r="D856">
        <v>338</v>
      </c>
      <c r="E856">
        <v>0.48</v>
      </c>
      <c r="F856">
        <f t="shared" si="13"/>
        <v>90.329999999999984</v>
      </c>
      <c r="G856" t="str">
        <f>IF(F856&gt;(Options!$B$5+Options!$B$6),"C",IF(F856&lt;=(Options!$B$5),"A","B"))</f>
        <v>C</v>
      </c>
    </row>
    <row r="857" spans="1:7" x14ac:dyDescent="0.25">
      <c r="A857" t="s">
        <v>2848</v>
      </c>
      <c r="B857" t="s">
        <v>3056</v>
      </c>
      <c r="C857" t="s">
        <v>22</v>
      </c>
      <c r="D857">
        <v>297</v>
      </c>
      <c r="E857">
        <v>0.42</v>
      </c>
      <c r="F857">
        <f t="shared" si="13"/>
        <v>90.749999999999986</v>
      </c>
      <c r="G857" t="str">
        <f>IF(F857&gt;(Options!$B$5+Options!$B$6),"C",IF(F857&lt;=(Options!$B$5),"A","B"))</f>
        <v>C</v>
      </c>
    </row>
    <row r="858" spans="1:7" x14ac:dyDescent="0.25">
      <c r="A858" t="s">
        <v>2848</v>
      </c>
      <c r="B858" t="s">
        <v>241</v>
      </c>
      <c r="C858" t="s">
        <v>2311</v>
      </c>
      <c r="D858">
        <v>298</v>
      </c>
      <c r="E858">
        <v>0.42</v>
      </c>
      <c r="F858">
        <f t="shared" si="13"/>
        <v>91.169999999999987</v>
      </c>
      <c r="G858" t="str">
        <f>IF(F858&gt;(Options!$B$5+Options!$B$6),"C",IF(F858&lt;=(Options!$B$5),"A","B"))</f>
        <v>C</v>
      </c>
    </row>
    <row r="859" spans="1:7" x14ac:dyDescent="0.25">
      <c r="A859" t="s">
        <v>2848</v>
      </c>
      <c r="B859" t="s">
        <v>69</v>
      </c>
      <c r="C859" t="s">
        <v>22</v>
      </c>
      <c r="D859">
        <v>299</v>
      </c>
      <c r="E859">
        <v>0.42</v>
      </c>
      <c r="F859">
        <f t="shared" si="13"/>
        <v>91.589999999999989</v>
      </c>
      <c r="G859" t="str">
        <f>IF(F859&gt;(Options!$B$5+Options!$B$6),"C",IF(F859&lt;=(Options!$B$5),"A","B"))</f>
        <v>C</v>
      </c>
    </row>
    <row r="860" spans="1:7" x14ac:dyDescent="0.25">
      <c r="A860" t="s">
        <v>2848</v>
      </c>
      <c r="B860" t="s">
        <v>177</v>
      </c>
      <c r="C860" t="s">
        <v>340</v>
      </c>
      <c r="D860">
        <v>299</v>
      </c>
      <c r="E860">
        <v>0.42</v>
      </c>
      <c r="F860">
        <f t="shared" si="13"/>
        <v>92.009999999999991</v>
      </c>
      <c r="G860" t="str">
        <f>IF(F860&gt;(Options!$B$5+Options!$B$6),"C",IF(F860&lt;=(Options!$B$5),"A","B"))</f>
        <v>C</v>
      </c>
    </row>
    <row r="861" spans="1:7" x14ac:dyDescent="0.25">
      <c r="A861" t="s">
        <v>2848</v>
      </c>
      <c r="B861" t="s">
        <v>197</v>
      </c>
      <c r="C861" t="s">
        <v>22</v>
      </c>
      <c r="D861">
        <v>272</v>
      </c>
      <c r="E861">
        <v>0.38</v>
      </c>
      <c r="F861">
        <f t="shared" si="13"/>
        <v>92.389999999999986</v>
      </c>
      <c r="G861" t="str">
        <f>IF(F861&gt;(Options!$B$5+Options!$B$6),"C",IF(F861&lt;=(Options!$B$5),"A","B"))</f>
        <v>C</v>
      </c>
    </row>
    <row r="862" spans="1:7" x14ac:dyDescent="0.25">
      <c r="A862" t="s">
        <v>2848</v>
      </c>
      <c r="B862" t="s">
        <v>145</v>
      </c>
      <c r="C862" t="s">
        <v>258</v>
      </c>
      <c r="D862">
        <v>255</v>
      </c>
      <c r="E862">
        <v>0.36</v>
      </c>
      <c r="F862">
        <f t="shared" si="13"/>
        <v>92.749999999999986</v>
      </c>
      <c r="G862" t="str">
        <f>IF(F862&gt;(Options!$B$5+Options!$B$6),"C",IF(F862&lt;=(Options!$B$5),"A","B"))</f>
        <v>C</v>
      </c>
    </row>
    <row r="863" spans="1:7" x14ac:dyDescent="0.25">
      <c r="A863" t="s">
        <v>2848</v>
      </c>
      <c r="B863" t="s">
        <v>132</v>
      </c>
      <c r="C863" t="s">
        <v>146</v>
      </c>
      <c r="D863">
        <v>255</v>
      </c>
      <c r="E863">
        <v>0.36</v>
      </c>
      <c r="F863">
        <f t="shared" si="13"/>
        <v>93.109999999999985</v>
      </c>
      <c r="G863" t="str">
        <f>IF(F863&gt;(Options!$B$5+Options!$B$6),"C",IF(F863&lt;=(Options!$B$5),"A","B"))</f>
        <v>C</v>
      </c>
    </row>
    <row r="864" spans="1:7" x14ac:dyDescent="0.25">
      <c r="A864" t="s">
        <v>2848</v>
      </c>
      <c r="B864" t="s">
        <v>2749</v>
      </c>
      <c r="C864" t="s">
        <v>22</v>
      </c>
      <c r="D864">
        <v>249</v>
      </c>
      <c r="E864">
        <v>0.35</v>
      </c>
      <c r="F864">
        <f t="shared" si="13"/>
        <v>93.45999999999998</v>
      </c>
      <c r="G864" t="str">
        <f>IF(F864&gt;(Options!$B$5+Options!$B$6),"C",IF(F864&lt;=(Options!$B$5),"A","B"))</f>
        <v>C</v>
      </c>
    </row>
    <row r="865" spans="1:7" x14ac:dyDescent="0.25">
      <c r="A865" t="s">
        <v>2848</v>
      </c>
      <c r="B865" t="s">
        <v>313</v>
      </c>
      <c r="C865" t="s">
        <v>22</v>
      </c>
      <c r="D865">
        <v>232</v>
      </c>
      <c r="E865">
        <v>0.33</v>
      </c>
      <c r="F865">
        <f t="shared" si="13"/>
        <v>93.789999999999978</v>
      </c>
      <c r="G865" t="str">
        <f>IF(F865&gt;(Options!$B$5+Options!$B$6),"C",IF(F865&lt;=(Options!$B$5),"A","B"))</f>
        <v>C</v>
      </c>
    </row>
    <row r="866" spans="1:7" x14ac:dyDescent="0.25">
      <c r="A866" t="s">
        <v>2848</v>
      </c>
      <c r="B866" t="s">
        <v>261</v>
      </c>
      <c r="C866" t="s">
        <v>22</v>
      </c>
      <c r="D866">
        <v>238</v>
      </c>
      <c r="E866">
        <v>0.33</v>
      </c>
      <c r="F866">
        <f t="shared" si="13"/>
        <v>94.119999999999976</v>
      </c>
      <c r="G866" t="str">
        <f>IF(F866&gt;(Options!$B$5+Options!$B$6),"C",IF(F866&lt;=(Options!$B$5),"A","B"))</f>
        <v>C</v>
      </c>
    </row>
    <row r="867" spans="1:7" x14ac:dyDescent="0.25">
      <c r="A867" t="s">
        <v>2848</v>
      </c>
      <c r="B867" t="s">
        <v>67</v>
      </c>
      <c r="C867" t="s">
        <v>22</v>
      </c>
      <c r="D867">
        <v>229</v>
      </c>
      <c r="E867">
        <v>0.32</v>
      </c>
      <c r="F867">
        <f t="shared" si="13"/>
        <v>94.439999999999969</v>
      </c>
      <c r="G867" t="str">
        <f>IF(F867&gt;(Options!$B$5+Options!$B$6),"C",IF(F867&lt;=(Options!$B$5),"A","B"))</f>
        <v>C</v>
      </c>
    </row>
    <row r="868" spans="1:7" x14ac:dyDescent="0.25">
      <c r="A868" t="s">
        <v>2848</v>
      </c>
      <c r="B868" t="s">
        <v>89</v>
      </c>
      <c r="C868" t="s">
        <v>22</v>
      </c>
      <c r="D868">
        <v>198</v>
      </c>
      <c r="E868">
        <v>0.28000000000000003</v>
      </c>
      <c r="F868">
        <f t="shared" si="13"/>
        <v>94.71999999999997</v>
      </c>
      <c r="G868" t="str">
        <f>IF(F868&gt;(Options!$B$5+Options!$B$6),"C",IF(F868&lt;=(Options!$B$5),"A","B"))</f>
        <v>C</v>
      </c>
    </row>
    <row r="869" spans="1:7" x14ac:dyDescent="0.25">
      <c r="A869" t="s">
        <v>2848</v>
      </c>
      <c r="B869" t="s">
        <v>100</v>
      </c>
      <c r="C869" t="s">
        <v>22</v>
      </c>
      <c r="D869">
        <v>198</v>
      </c>
      <c r="E869">
        <v>0.28000000000000003</v>
      </c>
      <c r="F869">
        <f t="shared" si="13"/>
        <v>94.999999999999972</v>
      </c>
      <c r="G869" t="str">
        <f>IF(F869&gt;(Options!$B$5+Options!$B$6),"C",IF(F869&lt;=(Options!$B$5),"A","B"))</f>
        <v>C</v>
      </c>
    </row>
    <row r="870" spans="1:7" x14ac:dyDescent="0.25">
      <c r="A870" t="s">
        <v>2848</v>
      </c>
      <c r="B870" t="s">
        <v>171</v>
      </c>
      <c r="C870" t="s">
        <v>22</v>
      </c>
      <c r="D870">
        <v>199</v>
      </c>
      <c r="E870">
        <v>0.28000000000000003</v>
      </c>
      <c r="F870">
        <f t="shared" si="13"/>
        <v>95.279999999999973</v>
      </c>
      <c r="G870" t="str">
        <f>IF(F870&gt;(Options!$B$5+Options!$B$6),"C",IF(F870&lt;=(Options!$B$5),"A","B"))</f>
        <v>C</v>
      </c>
    </row>
    <row r="871" spans="1:7" x14ac:dyDescent="0.25">
      <c r="A871" t="s">
        <v>2848</v>
      </c>
      <c r="B871" t="s">
        <v>81</v>
      </c>
      <c r="C871" t="s">
        <v>22</v>
      </c>
      <c r="D871">
        <v>179</v>
      </c>
      <c r="E871">
        <v>0.25</v>
      </c>
      <c r="F871">
        <f t="shared" si="13"/>
        <v>95.529999999999973</v>
      </c>
      <c r="G871" t="str">
        <f>IF(F871&gt;(Options!$B$5+Options!$B$6),"C",IF(F871&lt;=(Options!$B$5),"A","B"))</f>
        <v>C</v>
      </c>
    </row>
    <row r="872" spans="1:7" x14ac:dyDescent="0.25">
      <c r="A872" t="s">
        <v>2848</v>
      </c>
      <c r="B872" t="s">
        <v>66</v>
      </c>
      <c r="C872" t="s">
        <v>22</v>
      </c>
      <c r="D872">
        <v>177</v>
      </c>
      <c r="E872">
        <v>0.25</v>
      </c>
      <c r="F872">
        <f t="shared" si="13"/>
        <v>95.779999999999973</v>
      </c>
      <c r="G872" t="str">
        <f>IF(F872&gt;(Options!$B$5+Options!$B$6),"C",IF(F872&lt;=(Options!$B$5),"A","B"))</f>
        <v>C</v>
      </c>
    </row>
    <row r="873" spans="1:7" x14ac:dyDescent="0.25">
      <c r="A873" t="s">
        <v>2848</v>
      </c>
      <c r="B873" t="s">
        <v>233</v>
      </c>
      <c r="C873" t="s">
        <v>2251</v>
      </c>
      <c r="D873">
        <v>169</v>
      </c>
      <c r="E873">
        <v>0.24</v>
      </c>
      <c r="F873">
        <f t="shared" si="13"/>
        <v>96.019999999999968</v>
      </c>
      <c r="G873" t="str">
        <f>IF(F873&gt;(Options!$B$5+Options!$B$6),"C",IF(F873&lt;=(Options!$B$5),"A","B"))</f>
        <v>C</v>
      </c>
    </row>
    <row r="874" spans="1:7" x14ac:dyDescent="0.25">
      <c r="A874" t="s">
        <v>2848</v>
      </c>
      <c r="B874" t="s">
        <v>233</v>
      </c>
      <c r="C874" t="s">
        <v>295</v>
      </c>
      <c r="D874">
        <v>169</v>
      </c>
      <c r="E874">
        <v>0.24</v>
      </c>
      <c r="F874">
        <f t="shared" si="13"/>
        <v>96.259999999999962</v>
      </c>
      <c r="G874" t="str">
        <f>IF(F874&gt;(Options!$B$5+Options!$B$6),"C",IF(F874&lt;=(Options!$B$5),"A","B"))</f>
        <v>C</v>
      </c>
    </row>
    <row r="875" spans="1:7" x14ac:dyDescent="0.25">
      <c r="A875" t="s">
        <v>2848</v>
      </c>
      <c r="B875" t="s">
        <v>232</v>
      </c>
      <c r="C875" t="s">
        <v>22</v>
      </c>
      <c r="D875">
        <v>153</v>
      </c>
      <c r="E875">
        <v>0.22</v>
      </c>
      <c r="F875">
        <f t="shared" si="13"/>
        <v>96.479999999999961</v>
      </c>
      <c r="G875" t="str">
        <f>IF(F875&gt;(Options!$B$5+Options!$B$6),"C",IF(F875&lt;=(Options!$B$5),"A","B"))</f>
        <v>C</v>
      </c>
    </row>
    <row r="876" spans="1:7" x14ac:dyDescent="0.25">
      <c r="A876" t="s">
        <v>2848</v>
      </c>
      <c r="B876" t="s">
        <v>241</v>
      </c>
      <c r="C876" t="s">
        <v>344</v>
      </c>
      <c r="D876">
        <v>149</v>
      </c>
      <c r="E876">
        <v>0.21</v>
      </c>
      <c r="F876">
        <f t="shared" si="13"/>
        <v>96.689999999999955</v>
      </c>
      <c r="G876" t="str">
        <f>IF(F876&gt;(Options!$B$5+Options!$B$6),"C",IF(F876&lt;=(Options!$B$5),"A","B"))</f>
        <v>C</v>
      </c>
    </row>
    <row r="877" spans="1:7" x14ac:dyDescent="0.25">
      <c r="A877" t="s">
        <v>2848</v>
      </c>
      <c r="B877" t="s">
        <v>241</v>
      </c>
      <c r="C877" t="s">
        <v>2256</v>
      </c>
      <c r="D877">
        <v>149</v>
      </c>
      <c r="E877">
        <v>0.21</v>
      </c>
      <c r="F877">
        <f t="shared" si="13"/>
        <v>96.899999999999949</v>
      </c>
      <c r="G877" t="str">
        <f>IF(F877&gt;(Options!$B$5+Options!$B$6),"C",IF(F877&lt;=(Options!$B$5),"A","B"))</f>
        <v>C</v>
      </c>
    </row>
    <row r="878" spans="1:7" x14ac:dyDescent="0.25">
      <c r="A878" t="s">
        <v>2848</v>
      </c>
      <c r="B878" t="s">
        <v>241</v>
      </c>
      <c r="C878" t="s">
        <v>339</v>
      </c>
      <c r="D878">
        <v>149</v>
      </c>
      <c r="E878">
        <v>0.21</v>
      </c>
      <c r="F878">
        <f t="shared" si="13"/>
        <v>97.109999999999943</v>
      </c>
      <c r="G878" t="str">
        <f>IF(F878&gt;(Options!$B$5+Options!$B$6),"C",IF(F878&lt;=(Options!$B$5),"A","B"))</f>
        <v>C</v>
      </c>
    </row>
    <row r="879" spans="1:7" x14ac:dyDescent="0.25">
      <c r="A879" t="s">
        <v>2848</v>
      </c>
      <c r="B879" t="s">
        <v>241</v>
      </c>
      <c r="C879" t="s">
        <v>2764</v>
      </c>
      <c r="D879">
        <v>149</v>
      </c>
      <c r="E879">
        <v>0.21</v>
      </c>
      <c r="F879">
        <f t="shared" si="13"/>
        <v>97.319999999999936</v>
      </c>
      <c r="G879" t="str">
        <f>IF(F879&gt;(Options!$B$5+Options!$B$6),"C",IF(F879&lt;=(Options!$B$5),"A","B"))</f>
        <v>C</v>
      </c>
    </row>
    <row r="880" spans="1:7" x14ac:dyDescent="0.25">
      <c r="A880" t="s">
        <v>2848</v>
      </c>
      <c r="B880" t="s">
        <v>241</v>
      </c>
      <c r="C880" t="s">
        <v>345</v>
      </c>
      <c r="D880">
        <v>149</v>
      </c>
      <c r="E880">
        <v>0.21</v>
      </c>
      <c r="F880">
        <f t="shared" si="13"/>
        <v>97.52999999999993</v>
      </c>
      <c r="G880" t="str">
        <f>IF(F880&gt;(Options!$B$5+Options!$B$6),"C",IF(F880&lt;=(Options!$B$5),"A","B"))</f>
        <v>C</v>
      </c>
    </row>
    <row r="881" spans="1:7" x14ac:dyDescent="0.25">
      <c r="A881" t="s">
        <v>2848</v>
      </c>
      <c r="B881" t="s">
        <v>241</v>
      </c>
      <c r="C881" t="s">
        <v>2202</v>
      </c>
      <c r="D881">
        <v>149</v>
      </c>
      <c r="E881">
        <v>0.21</v>
      </c>
      <c r="F881">
        <f t="shared" si="13"/>
        <v>97.739999999999924</v>
      </c>
      <c r="G881" t="str">
        <f>IF(F881&gt;(Options!$B$5+Options!$B$6),"C",IF(F881&lt;=(Options!$B$5),"A","B"))</f>
        <v>C</v>
      </c>
    </row>
    <row r="882" spans="1:7" x14ac:dyDescent="0.25">
      <c r="A882" t="s">
        <v>2848</v>
      </c>
      <c r="B882" t="s">
        <v>168</v>
      </c>
      <c r="C882" t="s">
        <v>22</v>
      </c>
      <c r="D882">
        <v>149</v>
      </c>
      <c r="E882">
        <v>0.21</v>
      </c>
      <c r="F882">
        <f t="shared" si="13"/>
        <v>97.949999999999918</v>
      </c>
      <c r="G882" t="str">
        <f>IF(F882&gt;(Options!$B$5+Options!$B$6),"C",IF(F882&lt;=(Options!$B$5),"A","B"))</f>
        <v>C</v>
      </c>
    </row>
    <row r="883" spans="1:7" x14ac:dyDescent="0.25">
      <c r="A883" t="s">
        <v>2848</v>
      </c>
      <c r="B883" t="s">
        <v>58</v>
      </c>
      <c r="C883" t="s">
        <v>22</v>
      </c>
      <c r="D883">
        <v>130</v>
      </c>
      <c r="E883">
        <v>0.18</v>
      </c>
      <c r="F883">
        <f t="shared" si="13"/>
        <v>98.129999999999924</v>
      </c>
      <c r="G883" t="str">
        <f>IF(F883&gt;(Options!$B$5+Options!$B$6),"C",IF(F883&lt;=(Options!$B$5),"A","B"))</f>
        <v>C</v>
      </c>
    </row>
    <row r="884" spans="1:7" x14ac:dyDescent="0.25">
      <c r="A884" t="s">
        <v>2848</v>
      </c>
      <c r="B884" t="s">
        <v>259</v>
      </c>
      <c r="C884" t="s">
        <v>22</v>
      </c>
      <c r="D884">
        <v>120</v>
      </c>
      <c r="E884">
        <v>0.17</v>
      </c>
      <c r="F884">
        <f t="shared" si="13"/>
        <v>98.299999999999926</v>
      </c>
      <c r="G884" t="str">
        <f>IF(F884&gt;(Options!$B$5+Options!$B$6),"C",IF(F884&lt;=(Options!$B$5),"A","B"))</f>
        <v>C</v>
      </c>
    </row>
    <row r="885" spans="1:7" x14ac:dyDescent="0.25">
      <c r="A885" t="s">
        <v>2848</v>
      </c>
      <c r="B885" t="s">
        <v>221</v>
      </c>
      <c r="C885" t="s">
        <v>22</v>
      </c>
      <c r="D885">
        <v>116</v>
      </c>
      <c r="E885">
        <v>0.16</v>
      </c>
      <c r="F885">
        <f t="shared" si="13"/>
        <v>98.459999999999923</v>
      </c>
      <c r="G885" t="str">
        <f>IF(F885&gt;(Options!$B$5+Options!$B$6),"C",IF(F885&lt;=(Options!$B$5),"A","B"))</f>
        <v>C</v>
      </c>
    </row>
    <row r="886" spans="1:7" x14ac:dyDescent="0.25">
      <c r="A886" t="s">
        <v>2848</v>
      </c>
      <c r="B886" t="s">
        <v>238</v>
      </c>
      <c r="C886" t="s">
        <v>340</v>
      </c>
      <c r="D886">
        <v>99</v>
      </c>
      <c r="E886">
        <v>0.14000000000000001</v>
      </c>
      <c r="F886">
        <f t="shared" si="13"/>
        <v>98.599999999999923</v>
      </c>
      <c r="G886" t="str">
        <f>IF(F886&gt;(Options!$B$5+Options!$B$6),"C",IF(F886&lt;=(Options!$B$5),"A","B"))</f>
        <v>C</v>
      </c>
    </row>
    <row r="887" spans="1:7" x14ac:dyDescent="0.25">
      <c r="A887" t="s">
        <v>2848</v>
      </c>
      <c r="B887" t="s">
        <v>2205</v>
      </c>
      <c r="C887" t="s">
        <v>22</v>
      </c>
      <c r="D887">
        <v>99</v>
      </c>
      <c r="E887">
        <v>0.14000000000000001</v>
      </c>
      <c r="F887">
        <f t="shared" si="13"/>
        <v>98.739999999999924</v>
      </c>
      <c r="G887" t="str">
        <f>IF(F887&gt;(Options!$B$5+Options!$B$6),"C",IF(F887&lt;=(Options!$B$5),"A","B"))</f>
        <v>C</v>
      </c>
    </row>
    <row r="888" spans="1:7" x14ac:dyDescent="0.25">
      <c r="A888" t="s">
        <v>2848</v>
      </c>
      <c r="B888" t="s">
        <v>238</v>
      </c>
      <c r="C888" t="s">
        <v>2203</v>
      </c>
      <c r="D888">
        <v>99</v>
      </c>
      <c r="E888">
        <v>0.14000000000000001</v>
      </c>
      <c r="F888">
        <f t="shared" si="13"/>
        <v>98.879999999999924</v>
      </c>
      <c r="G888" t="str">
        <f>IF(F888&gt;(Options!$B$5+Options!$B$6),"C",IF(F888&lt;=(Options!$B$5),"A","B"))</f>
        <v>C</v>
      </c>
    </row>
    <row r="889" spans="1:7" x14ac:dyDescent="0.25">
      <c r="A889" t="s">
        <v>2848</v>
      </c>
      <c r="B889" t="s">
        <v>238</v>
      </c>
      <c r="C889" t="s">
        <v>2241</v>
      </c>
      <c r="D889">
        <v>99</v>
      </c>
      <c r="E889">
        <v>0.14000000000000001</v>
      </c>
      <c r="F889">
        <f t="shared" si="13"/>
        <v>99.019999999999925</v>
      </c>
      <c r="G889" t="str">
        <f>IF(F889&gt;(Options!$B$5+Options!$B$6),"C",IF(F889&lt;=(Options!$B$5),"A","B"))</f>
        <v>C</v>
      </c>
    </row>
    <row r="890" spans="1:7" x14ac:dyDescent="0.25">
      <c r="A890" t="s">
        <v>2848</v>
      </c>
      <c r="B890" t="s">
        <v>255</v>
      </c>
      <c r="C890" t="s">
        <v>22</v>
      </c>
      <c r="D890">
        <v>100</v>
      </c>
      <c r="E890">
        <v>0.14000000000000001</v>
      </c>
      <c r="F890">
        <f t="shared" si="13"/>
        <v>99.159999999999926</v>
      </c>
      <c r="G890" t="str">
        <f>IF(F890&gt;(Options!$B$5+Options!$B$6),"C",IF(F890&lt;=(Options!$B$5),"A","B"))</f>
        <v>C</v>
      </c>
    </row>
    <row r="891" spans="1:7" x14ac:dyDescent="0.25">
      <c r="A891" t="s">
        <v>2848</v>
      </c>
      <c r="B891" t="s">
        <v>238</v>
      </c>
      <c r="C891" t="s">
        <v>343</v>
      </c>
      <c r="D891">
        <v>99</v>
      </c>
      <c r="E891">
        <v>0.14000000000000001</v>
      </c>
      <c r="F891">
        <f t="shared" si="13"/>
        <v>99.299999999999926</v>
      </c>
      <c r="G891" t="str">
        <f>IF(F891&gt;(Options!$B$5+Options!$B$6),"C",IF(F891&lt;=(Options!$B$5),"A","B"))</f>
        <v>C</v>
      </c>
    </row>
    <row r="892" spans="1:7" x14ac:dyDescent="0.25">
      <c r="A892" t="s">
        <v>2848</v>
      </c>
      <c r="B892" t="s">
        <v>144</v>
      </c>
      <c r="C892" t="s">
        <v>22</v>
      </c>
      <c r="D892">
        <v>98</v>
      </c>
      <c r="E892">
        <v>0.14000000000000001</v>
      </c>
      <c r="F892">
        <f t="shared" si="13"/>
        <v>99.439999999999927</v>
      </c>
      <c r="G892" t="str">
        <f>IF(F892&gt;(Options!$B$5+Options!$B$6),"C",IF(F892&lt;=(Options!$B$5),"A","B"))</f>
        <v>C</v>
      </c>
    </row>
    <row r="893" spans="1:7" x14ac:dyDescent="0.25">
      <c r="A893" t="s">
        <v>2848</v>
      </c>
      <c r="B893" t="s">
        <v>238</v>
      </c>
      <c r="C893" t="s">
        <v>2200</v>
      </c>
      <c r="D893">
        <v>99</v>
      </c>
      <c r="E893">
        <v>0.14000000000000001</v>
      </c>
      <c r="F893">
        <f t="shared" si="13"/>
        <v>99.579999999999927</v>
      </c>
      <c r="G893" t="str">
        <f>IF(F893&gt;(Options!$B$5+Options!$B$6),"C",IF(F893&lt;=(Options!$B$5),"A","B"))</f>
        <v>C</v>
      </c>
    </row>
    <row r="894" spans="1:7" x14ac:dyDescent="0.25">
      <c r="A894" t="s">
        <v>2848</v>
      </c>
      <c r="B894" t="s">
        <v>238</v>
      </c>
      <c r="C894" t="s">
        <v>344</v>
      </c>
      <c r="D894">
        <v>99</v>
      </c>
      <c r="E894">
        <v>0.14000000000000001</v>
      </c>
      <c r="F894">
        <f t="shared" si="13"/>
        <v>99.719999999999928</v>
      </c>
      <c r="G894" t="str">
        <f>IF(F894&gt;(Options!$B$5+Options!$B$6),"C",IF(F894&lt;=(Options!$B$5),"A","B"))</f>
        <v>C</v>
      </c>
    </row>
    <row r="895" spans="1:7" x14ac:dyDescent="0.25">
      <c r="A895" t="s">
        <v>2848</v>
      </c>
      <c r="B895" t="s">
        <v>30</v>
      </c>
      <c r="C895" t="s">
        <v>22</v>
      </c>
      <c r="D895">
        <v>75</v>
      </c>
      <c r="E895">
        <v>0.11</v>
      </c>
      <c r="F895">
        <f t="shared" si="13"/>
        <v>99.829999999999927</v>
      </c>
      <c r="G895" t="str">
        <f>IF(F895&gt;(Options!$B$5+Options!$B$6),"C",IF(F895&lt;=(Options!$B$5),"A","B"))</f>
        <v>C</v>
      </c>
    </row>
    <row r="896" spans="1:7" x14ac:dyDescent="0.25">
      <c r="A896" t="s">
        <v>2848</v>
      </c>
      <c r="B896" t="s">
        <v>3048</v>
      </c>
      <c r="C896" t="s">
        <v>22</v>
      </c>
      <c r="D896">
        <v>50</v>
      </c>
      <c r="E896">
        <v>7.0000000000000007E-2</v>
      </c>
      <c r="F896">
        <f t="shared" si="13"/>
        <v>99.89999999999992</v>
      </c>
      <c r="G896" t="str">
        <f>IF(F896&gt;(Options!$B$5+Options!$B$6),"C",IF(F896&lt;=(Options!$B$5),"A","B"))</f>
        <v>C</v>
      </c>
    </row>
    <row r="897" spans="1:7" x14ac:dyDescent="0.25">
      <c r="A897" t="s">
        <v>2848</v>
      </c>
      <c r="B897" t="s">
        <v>3054</v>
      </c>
      <c r="C897" t="s">
        <v>22</v>
      </c>
      <c r="D897">
        <v>45</v>
      </c>
      <c r="E897">
        <v>0.06</v>
      </c>
      <c r="F897">
        <f t="shared" si="13"/>
        <v>99.959999999999923</v>
      </c>
      <c r="G897" t="str">
        <f>IF(F897&gt;(Options!$B$5+Options!$B$6),"C",IF(F897&lt;=(Options!$B$5),"A","B"))</f>
        <v>C</v>
      </c>
    </row>
    <row r="898" spans="1:7" x14ac:dyDescent="0.25">
      <c r="A898" t="s">
        <v>2848</v>
      </c>
      <c r="B898" t="s">
        <v>181</v>
      </c>
      <c r="C898" t="s">
        <v>22</v>
      </c>
      <c r="D898">
        <v>36</v>
      </c>
      <c r="E898">
        <v>0.05</v>
      </c>
      <c r="F898">
        <f t="shared" ref="F898:F961" si="14">SUMIF(A897,A898,F897)+E898</f>
        <v>100.00999999999992</v>
      </c>
      <c r="G898" t="str">
        <f>IF(F898&gt;(Options!$B$5+Options!$B$6),"C",IF(F898&lt;=(Options!$B$5),"A","B"))</f>
        <v>C</v>
      </c>
    </row>
    <row r="899" spans="1:7" x14ac:dyDescent="0.25">
      <c r="A899" t="s">
        <v>2849</v>
      </c>
      <c r="B899" t="s">
        <v>2308</v>
      </c>
      <c r="C899" t="s">
        <v>22</v>
      </c>
      <c r="D899">
        <v>3297</v>
      </c>
      <c r="E899">
        <v>7.03</v>
      </c>
      <c r="F899">
        <f t="shared" si="14"/>
        <v>7.03</v>
      </c>
      <c r="G899" t="str">
        <f>IF(F899&gt;(Options!$B$5+Options!$B$6),"C",IF(F899&lt;=(Options!$B$5),"A","B"))</f>
        <v>A</v>
      </c>
    </row>
    <row r="900" spans="1:7" x14ac:dyDescent="0.25">
      <c r="A900" t="s">
        <v>2849</v>
      </c>
      <c r="B900" t="s">
        <v>3044</v>
      </c>
      <c r="C900" t="s">
        <v>22</v>
      </c>
      <c r="D900">
        <v>2792</v>
      </c>
      <c r="E900">
        <v>5.96</v>
      </c>
      <c r="F900">
        <f t="shared" si="14"/>
        <v>12.99</v>
      </c>
      <c r="G900" t="str">
        <f>IF(F900&gt;(Options!$B$5+Options!$B$6),"C",IF(F900&lt;=(Options!$B$5),"A","B"))</f>
        <v>A</v>
      </c>
    </row>
    <row r="901" spans="1:7" x14ac:dyDescent="0.25">
      <c r="A901" t="s">
        <v>2849</v>
      </c>
      <c r="B901" t="s">
        <v>316</v>
      </c>
      <c r="C901" t="s">
        <v>22</v>
      </c>
      <c r="D901">
        <v>2396</v>
      </c>
      <c r="E901">
        <v>5.1100000000000003</v>
      </c>
      <c r="F901">
        <f t="shared" si="14"/>
        <v>18.100000000000001</v>
      </c>
      <c r="G901" t="str">
        <f>IF(F901&gt;(Options!$B$5+Options!$B$6),"C",IF(F901&lt;=(Options!$B$5),"A","B"))</f>
        <v>A</v>
      </c>
    </row>
    <row r="902" spans="1:7" x14ac:dyDescent="0.25">
      <c r="A902" t="s">
        <v>2849</v>
      </c>
      <c r="B902" t="s">
        <v>27</v>
      </c>
      <c r="C902" t="s">
        <v>22</v>
      </c>
      <c r="D902">
        <v>1920</v>
      </c>
      <c r="E902">
        <v>4.0999999999999996</v>
      </c>
      <c r="F902">
        <f t="shared" si="14"/>
        <v>22.200000000000003</v>
      </c>
      <c r="G902" t="str">
        <f>IF(F902&gt;(Options!$B$5+Options!$B$6),"C",IF(F902&lt;=(Options!$B$5),"A","B"))</f>
        <v>A</v>
      </c>
    </row>
    <row r="903" spans="1:7" x14ac:dyDescent="0.25">
      <c r="A903" t="s">
        <v>2849</v>
      </c>
      <c r="B903" t="s">
        <v>57</v>
      </c>
      <c r="C903" t="s">
        <v>22</v>
      </c>
      <c r="D903">
        <v>1805</v>
      </c>
      <c r="E903">
        <v>3.85</v>
      </c>
      <c r="F903">
        <f t="shared" si="14"/>
        <v>26.050000000000004</v>
      </c>
      <c r="G903" t="str">
        <f>IF(F903&gt;(Options!$B$5+Options!$B$6),"C",IF(F903&lt;=(Options!$B$5),"A","B"))</f>
        <v>A</v>
      </c>
    </row>
    <row r="904" spans="1:7" x14ac:dyDescent="0.25">
      <c r="A904" t="s">
        <v>2849</v>
      </c>
      <c r="B904" t="s">
        <v>2235</v>
      </c>
      <c r="C904" t="s">
        <v>2214</v>
      </c>
      <c r="D904">
        <v>1790</v>
      </c>
      <c r="E904">
        <v>3.82</v>
      </c>
      <c r="F904">
        <f t="shared" si="14"/>
        <v>29.870000000000005</v>
      </c>
      <c r="G904" t="str">
        <f>IF(F904&gt;(Options!$B$5+Options!$B$6),"C",IF(F904&lt;=(Options!$B$5),"A","B"))</f>
        <v>A</v>
      </c>
    </row>
    <row r="905" spans="1:7" x14ac:dyDescent="0.25">
      <c r="A905" t="s">
        <v>2849</v>
      </c>
      <c r="B905" t="s">
        <v>2767</v>
      </c>
      <c r="C905" t="s">
        <v>22</v>
      </c>
      <c r="D905">
        <v>1674</v>
      </c>
      <c r="E905">
        <v>3.57</v>
      </c>
      <c r="F905">
        <f t="shared" si="14"/>
        <v>33.440000000000005</v>
      </c>
      <c r="G905" t="str">
        <f>IF(F905&gt;(Options!$B$5+Options!$B$6),"C",IF(F905&lt;=(Options!$B$5),"A","B"))</f>
        <v>A</v>
      </c>
    </row>
    <row r="906" spans="1:7" x14ac:dyDescent="0.25">
      <c r="A906" t="s">
        <v>2849</v>
      </c>
      <c r="B906" t="s">
        <v>2234</v>
      </c>
      <c r="C906" t="s">
        <v>2216</v>
      </c>
      <c r="D906">
        <v>1560</v>
      </c>
      <c r="E906">
        <v>3.33</v>
      </c>
      <c r="F906">
        <f t="shared" si="14"/>
        <v>36.770000000000003</v>
      </c>
      <c r="G906" t="str">
        <f>IF(F906&gt;(Options!$B$5+Options!$B$6),"C",IF(F906&lt;=(Options!$B$5),"A","B"))</f>
        <v>A</v>
      </c>
    </row>
    <row r="907" spans="1:7" x14ac:dyDescent="0.25">
      <c r="A907" t="s">
        <v>2849</v>
      </c>
      <c r="B907" t="s">
        <v>329</v>
      </c>
      <c r="C907" t="s">
        <v>22</v>
      </c>
      <c r="D907">
        <v>1497</v>
      </c>
      <c r="E907">
        <v>3.19</v>
      </c>
      <c r="F907">
        <f t="shared" si="14"/>
        <v>39.96</v>
      </c>
      <c r="G907" t="str">
        <f>IF(F907&gt;(Options!$B$5+Options!$B$6),"C",IF(F907&lt;=(Options!$B$5),"A","B"))</f>
        <v>A</v>
      </c>
    </row>
    <row r="908" spans="1:7" x14ac:dyDescent="0.25">
      <c r="A908" t="s">
        <v>2849</v>
      </c>
      <c r="B908" t="s">
        <v>59</v>
      </c>
      <c r="C908" t="s">
        <v>22</v>
      </c>
      <c r="D908">
        <v>1425</v>
      </c>
      <c r="E908">
        <v>3.04</v>
      </c>
      <c r="F908">
        <f t="shared" si="14"/>
        <v>43</v>
      </c>
      <c r="G908" t="str">
        <f>IF(F908&gt;(Options!$B$5+Options!$B$6),"C",IF(F908&lt;=(Options!$B$5),"A","B"))</f>
        <v>A</v>
      </c>
    </row>
    <row r="909" spans="1:7" x14ac:dyDescent="0.25">
      <c r="A909" t="s">
        <v>2849</v>
      </c>
      <c r="B909" t="s">
        <v>2213</v>
      </c>
      <c r="C909" t="s">
        <v>2216</v>
      </c>
      <c r="D909">
        <v>1299</v>
      </c>
      <c r="E909">
        <v>2.77</v>
      </c>
      <c r="F909">
        <f t="shared" si="14"/>
        <v>45.77</v>
      </c>
      <c r="G909" t="str">
        <f>IF(F909&gt;(Options!$B$5+Options!$B$6),"C",IF(F909&lt;=(Options!$B$5),"A","B"))</f>
        <v>A</v>
      </c>
    </row>
    <row r="910" spans="1:7" x14ac:dyDescent="0.25">
      <c r="A910" t="s">
        <v>2849</v>
      </c>
      <c r="B910" t="s">
        <v>35</v>
      </c>
      <c r="C910" t="s">
        <v>22</v>
      </c>
      <c r="D910">
        <v>1287</v>
      </c>
      <c r="E910">
        <v>2.75</v>
      </c>
      <c r="F910">
        <f t="shared" si="14"/>
        <v>48.52</v>
      </c>
      <c r="G910" t="str">
        <f>IF(F910&gt;(Options!$B$5+Options!$B$6),"C",IF(F910&lt;=(Options!$B$5),"A","B"))</f>
        <v>A</v>
      </c>
    </row>
    <row r="911" spans="1:7" x14ac:dyDescent="0.25">
      <c r="A911" t="s">
        <v>2849</v>
      </c>
      <c r="B911" t="s">
        <v>2222</v>
      </c>
      <c r="C911" t="s">
        <v>2216</v>
      </c>
      <c r="D911">
        <v>1249</v>
      </c>
      <c r="E911">
        <v>2.66</v>
      </c>
      <c r="F911">
        <f t="shared" si="14"/>
        <v>51.180000000000007</v>
      </c>
      <c r="G911" t="str">
        <f>IF(F911&gt;(Options!$B$5+Options!$B$6),"C",IF(F911&lt;=(Options!$B$5),"A","B"))</f>
        <v>A</v>
      </c>
    </row>
    <row r="912" spans="1:7" x14ac:dyDescent="0.25">
      <c r="A912" t="s">
        <v>2849</v>
      </c>
      <c r="B912" t="s">
        <v>2295</v>
      </c>
      <c r="C912" t="s">
        <v>22</v>
      </c>
      <c r="D912">
        <v>1190</v>
      </c>
      <c r="E912">
        <v>2.54</v>
      </c>
      <c r="F912">
        <f t="shared" si="14"/>
        <v>53.720000000000006</v>
      </c>
      <c r="G912" t="str">
        <f>IF(F912&gt;(Options!$B$5+Options!$B$6),"C",IF(F912&lt;=(Options!$B$5),"A","B"))</f>
        <v>A</v>
      </c>
    </row>
    <row r="913" spans="1:7" x14ac:dyDescent="0.25">
      <c r="A913" t="s">
        <v>2849</v>
      </c>
      <c r="B913" t="s">
        <v>56</v>
      </c>
      <c r="C913" t="s">
        <v>22</v>
      </c>
      <c r="D913">
        <v>998</v>
      </c>
      <c r="E913">
        <v>2.13</v>
      </c>
      <c r="F913">
        <f t="shared" si="14"/>
        <v>55.850000000000009</v>
      </c>
      <c r="G913" t="str">
        <f>IF(F913&gt;(Options!$B$5+Options!$B$6),"C",IF(F913&lt;=(Options!$B$5),"A","B"))</f>
        <v>A</v>
      </c>
    </row>
    <row r="914" spans="1:7" x14ac:dyDescent="0.25">
      <c r="A914" t="s">
        <v>2849</v>
      </c>
      <c r="B914" t="s">
        <v>23</v>
      </c>
      <c r="C914" t="s">
        <v>22</v>
      </c>
      <c r="D914">
        <v>970</v>
      </c>
      <c r="E914">
        <v>2.0699999999999998</v>
      </c>
      <c r="F914">
        <f t="shared" si="14"/>
        <v>57.920000000000009</v>
      </c>
      <c r="G914" t="str">
        <f>IF(F914&gt;(Options!$B$5+Options!$B$6),"C",IF(F914&lt;=(Options!$B$5),"A","B"))</f>
        <v>A</v>
      </c>
    </row>
    <row r="915" spans="1:7" x14ac:dyDescent="0.25">
      <c r="A915" t="s">
        <v>2849</v>
      </c>
      <c r="B915" t="s">
        <v>89</v>
      </c>
      <c r="C915" t="s">
        <v>22</v>
      </c>
      <c r="D915">
        <v>891</v>
      </c>
      <c r="E915">
        <v>1.9</v>
      </c>
      <c r="F915">
        <f t="shared" si="14"/>
        <v>59.820000000000007</v>
      </c>
      <c r="G915" t="str">
        <f>IF(F915&gt;(Options!$B$5+Options!$B$6),"C",IF(F915&lt;=(Options!$B$5),"A","B"))</f>
        <v>A</v>
      </c>
    </row>
    <row r="916" spans="1:7" x14ac:dyDescent="0.25">
      <c r="A916" t="s">
        <v>2849</v>
      </c>
      <c r="B916" t="s">
        <v>2217</v>
      </c>
      <c r="C916" t="s">
        <v>2214</v>
      </c>
      <c r="D916">
        <v>849</v>
      </c>
      <c r="E916">
        <v>1.81</v>
      </c>
      <c r="F916">
        <f t="shared" si="14"/>
        <v>61.63000000000001</v>
      </c>
      <c r="G916" t="str">
        <f>IF(F916&gt;(Options!$B$5+Options!$B$6),"C",IF(F916&lt;=(Options!$B$5),"A","B"))</f>
        <v>A</v>
      </c>
    </row>
    <row r="917" spans="1:7" x14ac:dyDescent="0.25">
      <c r="A917" t="s">
        <v>2849</v>
      </c>
      <c r="B917" t="s">
        <v>2247</v>
      </c>
      <c r="C917" t="s">
        <v>2216</v>
      </c>
      <c r="D917">
        <v>850</v>
      </c>
      <c r="E917">
        <v>1.81</v>
      </c>
      <c r="F917">
        <f t="shared" si="14"/>
        <v>63.440000000000012</v>
      </c>
      <c r="G917" t="str">
        <f>IF(F917&gt;(Options!$B$5+Options!$B$6),"C",IF(F917&lt;=(Options!$B$5),"A","B"))</f>
        <v>A</v>
      </c>
    </row>
    <row r="918" spans="1:7" x14ac:dyDescent="0.25">
      <c r="A918" t="s">
        <v>2849</v>
      </c>
      <c r="B918" t="s">
        <v>3303</v>
      </c>
      <c r="C918" t="s">
        <v>22</v>
      </c>
      <c r="D918">
        <v>798</v>
      </c>
      <c r="E918">
        <v>1.7</v>
      </c>
      <c r="F918">
        <f t="shared" si="14"/>
        <v>65.140000000000015</v>
      </c>
      <c r="G918" t="str">
        <f>IF(F918&gt;(Options!$B$5+Options!$B$6),"C",IF(F918&lt;=(Options!$B$5),"A","B"))</f>
        <v>B</v>
      </c>
    </row>
    <row r="919" spans="1:7" x14ac:dyDescent="0.25">
      <c r="A919" t="s">
        <v>2849</v>
      </c>
      <c r="B919" t="s">
        <v>83</v>
      </c>
      <c r="C919" t="s">
        <v>84</v>
      </c>
      <c r="D919">
        <v>775</v>
      </c>
      <c r="E919">
        <v>1.65</v>
      </c>
      <c r="F919">
        <f t="shared" si="14"/>
        <v>66.79000000000002</v>
      </c>
      <c r="G919" t="str">
        <f>IF(F919&gt;(Options!$B$5+Options!$B$6),"C",IF(F919&lt;=(Options!$B$5),"A","B"))</f>
        <v>B</v>
      </c>
    </row>
    <row r="920" spans="1:7" x14ac:dyDescent="0.25">
      <c r="A920" t="s">
        <v>2849</v>
      </c>
      <c r="B920" t="s">
        <v>45</v>
      </c>
      <c r="C920" t="s">
        <v>22</v>
      </c>
      <c r="D920">
        <v>769</v>
      </c>
      <c r="E920">
        <v>1.64</v>
      </c>
      <c r="F920">
        <f t="shared" si="14"/>
        <v>68.430000000000021</v>
      </c>
      <c r="G920" t="str">
        <f>IF(F920&gt;(Options!$B$5+Options!$B$6),"C",IF(F920&lt;=(Options!$B$5),"A","B"))</f>
        <v>B</v>
      </c>
    </row>
    <row r="921" spans="1:7" x14ac:dyDescent="0.25">
      <c r="A921" t="s">
        <v>2849</v>
      </c>
      <c r="B921" t="s">
        <v>132</v>
      </c>
      <c r="C921" t="s">
        <v>193</v>
      </c>
      <c r="D921">
        <v>765</v>
      </c>
      <c r="E921">
        <v>1.63</v>
      </c>
      <c r="F921">
        <f t="shared" si="14"/>
        <v>70.060000000000016</v>
      </c>
      <c r="G921" t="str">
        <f>IF(F921&gt;(Options!$B$5+Options!$B$6),"C",IF(F921&lt;=(Options!$B$5),"A","B"))</f>
        <v>B</v>
      </c>
    </row>
    <row r="922" spans="1:7" x14ac:dyDescent="0.25">
      <c r="A922" t="s">
        <v>2849</v>
      </c>
      <c r="B922" t="s">
        <v>51</v>
      </c>
      <c r="C922" t="s">
        <v>22</v>
      </c>
      <c r="D922">
        <v>749</v>
      </c>
      <c r="E922">
        <v>1.6</v>
      </c>
      <c r="F922">
        <f t="shared" si="14"/>
        <v>71.660000000000011</v>
      </c>
      <c r="G922" t="str">
        <f>IF(F922&gt;(Options!$B$5+Options!$B$6),"C",IF(F922&lt;=(Options!$B$5),"A","B"))</f>
        <v>B</v>
      </c>
    </row>
    <row r="923" spans="1:7" x14ac:dyDescent="0.25">
      <c r="A923" t="s">
        <v>2849</v>
      </c>
      <c r="B923" t="s">
        <v>284</v>
      </c>
      <c r="C923" t="s">
        <v>22</v>
      </c>
      <c r="D923">
        <v>729</v>
      </c>
      <c r="E923">
        <v>1.55</v>
      </c>
      <c r="F923">
        <f t="shared" si="14"/>
        <v>73.210000000000008</v>
      </c>
      <c r="G923" t="str">
        <f>IF(F923&gt;(Options!$B$5+Options!$B$6),"C",IF(F923&lt;=(Options!$B$5),"A","B"))</f>
        <v>B</v>
      </c>
    </row>
    <row r="924" spans="1:7" x14ac:dyDescent="0.25">
      <c r="A924" t="s">
        <v>2849</v>
      </c>
      <c r="B924" t="s">
        <v>39</v>
      </c>
      <c r="C924" t="s">
        <v>22</v>
      </c>
      <c r="D924">
        <v>716</v>
      </c>
      <c r="E924">
        <v>1.53</v>
      </c>
      <c r="F924">
        <f t="shared" si="14"/>
        <v>74.740000000000009</v>
      </c>
      <c r="G924" t="str">
        <f>IF(F924&gt;(Options!$B$5+Options!$B$6),"C",IF(F924&lt;=(Options!$B$5),"A","B"))</f>
        <v>B</v>
      </c>
    </row>
    <row r="925" spans="1:7" x14ac:dyDescent="0.25">
      <c r="A925" t="s">
        <v>2849</v>
      </c>
      <c r="B925" t="s">
        <v>132</v>
      </c>
      <c r="C925" t="s">
        <v>146</v>
      </c>
      <c r="D925">
        <v>680</v>
      </c>
      <c r="E925">
        <v>1.45</v>
      </c>
      <c r="F925">
        <f t="shared" si="14"/>
        <v>76.190000000000012</v>
      </c>
      <c r="G925" t="str">
        <f>IF(F925&gt;(Options!$B$5+Options!$B$6),"C",IF(F925&lt;=(Options!$B$5),"A","B"))</f>
        <v>B</v>
      </c>
    </row>
    <row r="926" spans="1:7" x14ac:dyDescent="0.25">
      <c r="A926" t="s">
        <v>2849</v>
      </c>
      <c r="B926" t="s">
        <v>73</v>
      </c>
      <c r="C926" t="s">
        <v>22</v>
      </c>
      <c r="D926">
        <v>669</v>
      </c>
      <c r="E926">
        <v>1.43</v>
      </c>
      <c r="F926">
        <f t="shared" si="14"/>
        <v>77.620000000000019</v>
      </c>
      <c r="G926" t="str">
        <f>IF(F926&gt;(Options!$B$5+Options!$B$6),"C",IF(F926&lt;=(Options!$B$5),"A","B"))</f>
        <v>B</v>
      </c>
    </row>
    <row r="927" spans="1:7" x14ac:dyDescent="0.25">
      <c r="A927" t="s">
        <v>2849</v>
      </c>
      <c r="B927" t="s">
        <v>61</v>
      </c>
      <c r="C927" t="s">
        <v>22</v>
      </c>
      <c r="D927">
        <v>649</v>
      </c>
      <c r="E927">
        <v>1.38</v>
      </c>
      <c r="F927">
        <f t="shared" si="14"/>
        <v>79.000000000000014</v>
      </c>
      <c r="G927" t="str">
        <f>IF(F927&gt;(Options!$B$5+Options!$B$6),"C",IF(F927&lt;=(Options!$B$5),"A","B"))</f>
        <v>B</v>
      </c>
    </row>
    <row r="928" spans="1:7" x14ac:dyDescent="0.25">
      <c r="A928" t="s">
        <v>2849</v>
      </c>
      <c r="B928" t="s">
        <v>91</v>
      </c>
      <c r="C928" t="s">
        <v>22</v>
      </c>
      <c r="D928">
        <v>599</v>
      </c>
      <c r="E928">
        <v>1.28</v>
      </c>
      <c r="F928">
        <f t="shared" si="14"/>
        <v>80.280000000000015</v>
      </c>
      <c r="G928" t="str">
        <f>IF(F928&gt;(Options!$B$5+Options!$B$6),"C",IF(F928&lt;=(Options!$B$5),"A","B"))</f>
        <v>B</v>
      </c>
    </row>
    <row r="929" spans="1:7" x14ac:dyDescent="0.25">
      <c r="A929" t="s">
        <v>2849</v>
      </c>
      <c r="B929" t="s">
        <v>142</v>
      </c>
      <c r="C929" t="s">
        <v>22</v>
      </c>
      <c r="D929">
        <v>549</v>
      </c>
      <c r="E929">
        <v>1.17</v>
      </c>
      <c r="F929">
        <f t="shared" si="14"/>
        <v>81.450000000000017</v>
      </c>
      <c r="G929" t="str">
        <f>IF(F929&gt;(Options!$B$5+Options!$B$6),"C",IF(F929&lt;=(Options!$B$5),"A","B"))</f>
        <v>B</v>
      </c>
    </row>
    <row r="930" spans="1:7" x14ac:dyDescent="0.25">
      <c r="A930" t="s">
        <v>2849</v>
      </c>
      <c r="B930" t="s">
        <v>2242</v>
      </c>
      <c r="C930" t="s">
        <v>2243</v>
      </c>
      <c r="D930">
        <v>539</v>
      </c>
      <c r="E930">
        <v>1.1499999999999999</v>
      </c>
      <c r="F930">
        <f t="shared" si="14"/>
        <v>82.600000000000023</v>
      </c>
      <c r="G930" t="str">
        <f>IF(F930&gt;(Options!$B$5+Options!$B$6),"C",IF(F930&lt;=(Options!$B$5),"A","B"))</f>
        <v>B</v>
      </c>
    </row>
    <row r="931" spans="1:7" x14ac:dyDescent="0.25">
      <c r="A931" t="s">
        <v>2849</v>
      </c>
      <c r="B931" t="s">
        <v>38</v>
      </c>
      <c r="C931" t="s">
        <v>22</v>
      </c>
      <c r="D931">
        <v>490</v>
      </c>
      <c r="E931">
        <v>1.05</v>
      </c>
      <c r="F931">
        <f t="shared" si="14"/>
        <v>83.65000000000002</v>
      </c>
      <c r="G931" t="str">
        <f>IF(F931&gt;(Options!$B$5+Options!$B$6),"C",IF(F931&lt;=(Options!$B$5),"A","B"))</f>
        <v>B</v>
      </c>
    </row>
    <row r="932" spans="1:7" x14ac:dyDescent="0.25">
      <c r="A932" t="s">
        <v>2849</v>
      </c>
      <c r="B932" t="s">
        <v>66</v>
      </c>
      <c r="C932" t="s">
        <v>22</v>
      </c>
      <c r="D932">
        <v>472</v>
      </c>
      <c r="E932">
        <v>1.01</v>
      </c>
      <c r="F932">
        <f t="shared" si="14"/>
        <v>84.660000000000025</v>
      </c>
      <c r="G932" t="str">
        <f>IF(F932&gt;(Options!$B$5+Options!$B$6),"C",IF(F932&lt;=(Options!$B$5),"A","B"))</f>
        <v>B</v>
      </c>
    </row>
    <row r="933" spans="1:7" x14ac:dyDescent="0.25">
      <c r="A933" t="s">
        <v>2849</v>
      </c>
      <c r="B933" t="s">
        <v>2204</v>
      </c>
      <c r="C933" t="s">
        <v>22</v>
      </c>
      <c r="D933">
        <v>465</v>
      </c>
      <c r="E933">
        <v>0.99</v>
      </c>
      <c r="F933">
        <f t="shared" si="14"/>
        <v>85.65000000000002</v>
      </c>
      <c r="G933" t="str">
        <f>IF(F933&gt;(Options!$B$5+Options!$B$6),"C",IF(F933&lt;=(Options!$B$5),"A","B"))</f>
        <v>C</v>
      </c>
    </row>
    <row r="934" spans="1:7" x14ac:dyDescent="0.25">
      <c r="A934" t="s">
        <v>2849</v>
      </c>
      <c r="B934" t="s">
        <v>112</v>
      </c>
      <c r="C934" t="s">
        <v>22</v>
      </c>
      <c r="D934">
        <v>430</v>
      </c>
      <c r="E934">
        <v>0.92</v>
      </c>
      <c r="F934">
        <f t="shared" si="14"/>
        <v>86.570000000000022</v>
      </c>
      <c r="G934" t="str">
        <f>IF(F934&gt;(Options!$B$5+Options!$B$6),"C",IF(F934&lt;=(Options!$B$5),"A","B"))</f>
        <v>C</v>
      </c>
    </row>
    <row r="935" spans="1:7" x14ac:dyDescent="0.25">
      <c r="A935" t="s">
        <v>2849</v>
      </c>
      <c r="B935" t="s">
        <v>43</v>
      </c>
      <c r="C935" t="s">
        <v>22</v>
      </c>
      <c r="D935">
        <v>430</v>
      </c>
      <c r="E935">
        <v>0.92</v>
      </c>
      <c r="F935">
        <f t="shared" si="14"/>
        <v>87.490000000000023</v>
      </c>
      <c r="G935" t="str">
        <f>IF(F935&gt;(Options!$B$5+Options!$B$6),"C",IF(F935&lt;=(Options!$B$5),"A","B"))</f>
        <v>C</v>
      </c>
    </row>
    <row r="936" spans="1:7" x14ac:dyDescent="0.25">
      <c r="A936" t="s">
        <v>2849</v>
      </c>
      <c r="B936" t="s">
        <v>145</v>
      </c>
      <c r="C936" t="s">
        <v>193</v>
      </c>
      <c r="D936">
        <v>425</v>
      </c>
      <c r="E936">
        <v>0.91</v>
      </c>
      <c r="F936">
        <f t="shared" si="14"/>
        <v>88.40000000000002</v>
      </c>
      <c r="G936" t="str">
        <f>IF(F936&gt;(Options!$B$5+Options!$B$6),"C",IF(F936&lt;=(Options!$B$5),"A","B"))</f>
        <v>C</v>
      </c>
    </row>
    <row r="937" spans="1:7" x14ac:dyDescent="0.25">
      <c r="A937" t="s">
        <v>2849</v>
      </c>
      <c r="B937" t="s">
        <v>2314</v>
      </c>
      <c r="C937" t="s">
        <v>22</v>
      </c>
      <c r="D937">
        <v>399</v>
      </c>
      <c r="E937">
        <v>0.85</v>
      </c>
      <c r="F937">
        <f t="shared" si="14"/>
        <v>89.250000000000014</v>
      </c>
      <c r="G937" t="str">
        <f>IF(F937&gt;(Options!$B$5+Options!$B$6),"C",IF(F937&lt;=(Options!$B$5),"A","B"))</f>
        <v>C</v>
      </c>
    </row>
    <row r="938" spans="1:7" x14ac:dyDescent="0.25">
      <c r="A938" t="s">
        <v>2849</v>
      </c>
      <c r="B938" t="s">
        <v>40</v>
      </c>
      <c r="C938" t="s">
        <v>22</v>
      </c>
      <c r="D938">
        <v>358</v>
      </c>
      <c r="E938">
        <v>0.76</v>
      </c>
      <c r="F938">
        <f t="shared" si="14"/>
        <v>90.010000000000019</v>
      </c>
      <c r="G938" t="str">
        <f>IF(F938&gt;(Options!$B$5+Options!$B$6),"C",IF(F938&lt;=(Options!$B$5),"A","B"))</f>
        <v>C</v>
      </c>
    </row>
    <row r="939" spans="1:7" x14ac:dyDescent="0.25">
      <c r="A939" t="s">
        <v>2849</v>
      </c>
      <c r="B939" t="s">
        <v>2747</v>
      </c>
      <c r="C939" t="s">
        <v>22</v>
      </c>
      <c r="D939">
        <v>350</v>
      </c>
      <c r="E939">
        <v>0.75</v>
      </c>
      <c r="F939">
        <f t="shared" si="14"/>
        <v>90.760000000000019</v>
      </c>
      <c r="G939" t="str">
        <f>IF(F939&gt;(Options!$B$5+Options!$B$6),"C",IF(F939&lt;=(Options!$B$5),"A","B"))</f>
        <v>C</v>
      </c>
    </row>
    <row r="940" spans="1:7" x14ac:dyDescent="0.25">
      <c r="A940" t="s">
        <v>2849</v>
      </c>
      <c r="B940" t="s">
        <v>96</v>
      </c>
      <c r="C940" t="s">
        <v>97</v>
      </c>
      <c r="D940">
        <v>349</v>
      </c>
      <c r="E940">
        <v>0.74</v>
      </c>
      <c r="F940">
        <f t="shared" si="14"/>
        <v>91.500000000000014</v>
      </c>
      <c r="G940" t="str">
        <f>IF(F940&gt;(Options!$B$5+Options!$B$6),"C",IF(F940&lt;=(Options!$B$5),"A","B"))</f>
        <v>C</v>
      </c>
    </row>
    <row r="941" spans="1:7" x14ac:dyDescent="0.25">
      <c r="A941" t="s">
        <v>2849</v>
      </c>
      <c r="B941" t="s">
        <v>177</v>
      </c>
      <c r="C941" t="s">
        <v>343</v>
      </c>
      <c r="D941">
        <v>299</v>
      </c>
      <c r="E941">
        <v>0.64</v>
      </c>
      <c r="F941">
        <f t="shared" si="14"/>
        <v>92.140000000000015</v>
      </c>
      <c r="G941" t="str">
        <f>IF(F941&gt;(Options!$B$5+Options!$B$6),"C",IF(F941&lt;=(Options!$B$5),"A","B"))</f>
        <v>C</v>
      </c>
    </row>
    <row r="942" spans="1:7" x14ac:dyDescent="0.25">
      <c r="A942" t="s">
        <v>2849</v>
      </c>
      <c r="B942" t="s">
        <v>127</v>
      </c>
      <c r="C942" t="s">
        <v>22</v>
      </c>
      <c r="D942">
        <v>298</v>
      </c>
      <c r="E942">
        <v>0.64</v>
      </c>
      <c r="F942">
        <f t="shared" si="14"/>
        <v>92.780000000000015</v>
      </c>
      <c r="G942" t="str">
        <f>IF(F942&gt;(Options!$B$5+Options!$B$6),"C",IF(F942&lt;=(Options!$B$5),"A","B"))</f>
        <v>C</v>
      </c>
    </row>
    <row r="943" spans="1:7" x14ac:dyDescent="0.25">
      <c r="A943" t="s">
        <v>2849</v>
      </c>
      <c r="B943" t="s">
        <v>2756</v>
      </c>
      <c r="C943" t="s">
        <v>22</v>
      </c>
      <c r="D943">
        <v>297</v>
      </c>
      <c r="E943">
        <v>0.63</v>
      </c>
      <c r="F943">
        <f t="shared" si="14"/>
        <v>93.410000000000011</v>
      </c>
      <c r="G943" t="str">
        <f>IF(F943&gt;(Options!$B$5+Options!$B$6),"C",IF(F943&lt;=(Options!$B$5),"A","B"))</f>
        <v>C</v>
      </c>
    </row>
    <row r="944" spans="1:7" x14ac:dyDescent="0.25">
      <c r="A944" t="s">
        <v>2849</v>
      </c>
      <c r="B944" t="s">
        <v>145</v>
      </c>
      <c r="C944" t="s">
        <v>146</v>
      </c>
      <c r="D944">
        <v>255</v>
      </c>
      <c r="E944">
        <v>0.54</v>
      </c>
      <c r="F944">
        <f t="shared" si="14"/>
        <v>93.950000000000017</v>
      </c>
      <c r="G944" t="str">
        <f>IF(F944&gt;(Options!$B$5+Options!$B$6),"C",IF(F944&lt;=(Options!$B$5),"A","B"))</f>
        <v>C</v>
      </c>
    </row>
    <row r="945" spans="1:7" x14ac:dyDescent="0.25">
      <c r="A945" t="s">
        <v>2849</v>
      </c>
      <c r="B945" t="s">
        <v>145</v>
      </c>
      <c r="C945" t="s">
        <v>258</v>
      </c>
      <c r="D945">
        <v>255</v>
      </c>
      <c r="E945">
        <v>0.54</v>
      </c>
      <c r="F945">
        <f t="shared" si="14"/>
        <v>94.490000000000023</v>
      </c>
      <c r="G945" t="str">
        <f>IF(F945&gt;(Options!$B$5+Options!$B$6),"C",IF(F945&lt;=(Options!$B$5),"A","B"))</f>
        <v>C</v>
      </c>
    </row>
    <row r="946" spans="1:7" x14ac:dyDescent="0.25">
      <c r="A946" t="s">
        <v>2849</v>
      </c>
      <c r="B946" t="s">
        <v>2749</v>
      </c>
      <c r="C946" t="s">
        <v>22</v>
      </c>
      <c r="D946">
        <v>249</v>
      </c>
      <c r="E946">
        <v>0.53</v>
      </c>
      <c r="F946">
        <f t="shared" si="14"/>
        <v>95.020000000000024</v>
      </c>
      <c r="G946" t="str">
        <f>IF(F946&gt;(Options!$B$5+Options!$B$6),"C",IF(F946&lt;=(Options!$B$5),"A","B"))</f>
        <v>C</v>
      </c>
    </row>
    <row r="947" spans="1:7" x14ac:dyDescent="0.25">
      <c r="A947" t="s">
        <v>2849</v>
      </c>
      <c r="B947" t="s">
        <v>141</v>
      </c>
      <c r="C947" t="s">
        <v>22</v>
      </c>
      <c r="D947">
        <v>199</v>
      </c>
      <c r="E947">
        <v>0.42</v>
      </c>
      <c r="F947">
        <f t="shared" si="14"/>
        <v>95.440000000000026</v>
      </c>
      <c r="G947" t="str">
        <f>IF(F947&gt;(Options!$B$5+Options!$B$6),"C",IF(F947&lt;=(Options!$B$5),"A","B"))</f>
        <v>C</v>
      </c>
    </row>
    <row r="948" spans="1:7" x14ac:dyDescent="0.25">
      <c r="A948" t="s">
        <v>2849</v>
      </c>
      <c r="B948" t="s">
        <v>335</v>
      </c>
      <c r="C948" t="s">
        <v>22</v>
      </c>
      <c r="D948">
        <v>199</v>
      </c>
      <c r="E948">
        <v>0.42</v>
      </c>
      <c r="F948">
        <f t="shared" si="14"/>
        <v>95.860000000000028</v>
      </c>
      <c r="G948" t="str">
        <f>IF(F948&gt;(Options!$B$5+Options!$B$6),"C",IF(F948&lt;=(Options!$B$5),"A","B"))</f>
        <v>C</v>
      </c>
    </row>
    <row r="949" spans="1:7" x14ac:dyDescent="0.25">
      <c r="A949" t="s">
        <v>2849</v>
      </c>
      <c r="B949" t="s">
        <v>156</v>
      </c>
      <c r="C949" t="s">
        <v>22</v>
      </c>
      <c r="D949">
        <v>199</v>
      </c>
      <c r="E949">
        <v>0.42</v>
      </c>
      <c r="F949">
        <f t="shared" si="14"/>
        <v>96.28000000000003</v>
      </c>
      <c r="G949" t="str">
        <f>IF(F949&gt;(Options!$B$5+Options!$B$6),"C",IF(F949&lt;=(Options!$B$5),"A","B"))</f>
        <v>C</v>
      </c>
    </row>
    <row r="950" spans="1:7" x14ac:dyDescent="0.25">
      <c r="A950" t="s">
        <v>2849</v>
      </c>
      <c r="B950" t="s">
        <v>137</v>
      </c>
      <c r="C950" t="s">
        <v>22</v>
      </c>
      <c r="D950">
        <v>179</v>
      </c>
      <c r="E950">
        <v>0.38</v>
      </c>
      <c r="F950">
        <f t="shared" si="14"/>
        <v>96.660000000000025</v>
      </c>
      <c r="G950" t="str">
        <f>IF(F950&gt;(Options!$B$5+Options!$B$6),"C",IF(F950&lt;=(Options!$B$5),"A","B"))</f>
        <v>C</v>
      </c>
    </row>
    <row r="951" spans="1:7" x14ac:dyDescent="0.25">
      <c r="A951" t="s">
        <v>2849</v>
      </c>
      <c r="B951" t="s">
        <v>36</v>
      </c>
      <c r="C951" t="s">
        <v>22</v>
      </c>
      <c r="D951">
        <v>169</v>
      </c>
      <c r="E951">
        <v>0.36</v>
      </c>
      <c r="F951">
        <f t="shared" si="14"/>
        <v>97.020000000000024</v>
      </c>
      <c r="G951" t="str">
        <f>IF(F951&gt;(Options!$B$5+Options!$B$6),"C",IF(F951&lt;=(Options!$B$5),"A","B"))</f>
        <v>C</v>
      </c>
    </row>
    <row r="952" spans="1:7" x14ac:dyDescent="0.25">
      <c r="A952" t="s">
        <v>2849</v>
      </c>
      <c r="B952" t="s">
        <v>233</v>
      </c>
      <c r="C952" t="s">
        <v>2251</v>
      </c>
      <c r="D952">
        <v>169</v>
      </c>
      <c r="E952">
        <v>0.36</v>
      </c>
      <c r="F952">
        <f t="shared" si="14"/>
        <v>97.380000000000024</v>
      </c>
      <c r="G952" t="str">
        <f>IF(F952&gt;(Options!$B$5+Options!$B$6),"C",IF(F952&lt;=(Options!$B$5),"A","B"))</f>
        <v>C</v>
      </c>
    </row>
    <row r="953" spans="1:7" x14ac:dyDescent="0.25">
      <c r="A953" t="s">
        <v>2849</v>
      </c>
      <c r="B953" t="s">
        <v>246</v>
      </c>
      <c r="C953" t="s">
        <v>146</v>
      </c>
      <c r="D953">
        <v>169</v>
      </c>
      <c r="E953">
        <v>0.36</v>
      </c>
      <c r="F953">
        <f t="shared" si="14"/>
        <v>97.740000000000023</v>
      </c>
      <c r="G953" t="str">
        <f>IF(F953&gt;(Options!$B$5+Options!$B$6),"C",IF(F953&lt;=(Options!$B$5),"A","B"))</f>
        <v>C</v>
      </c>
    </row>
    <row r="954" spans="1:7" x14ac:dyDescent="0.25">
      <c r="A954" t="s">
        <v>2849</v>
      </c>
      <c r="B954" t="s">
        <v>233</v>
      </c>
      <c r="C954" t="s">
        <v>295</v>
      </c>
      <c r="D954">
        <v>169</v>
      </c>
      <c r="E954">
        <v>0.36</v>
      </c>
      <c r="F954">
        <f t="shared" si="14"/>
        <v>98.100000000000023</v>
      </c>
      <c r="G954" t="str">
        <f>IF(F954&gt;(Options!$B$5+Options!$B$6),"C",IF(F954&lt;=(Options!$B$5),"A","B"))</f>
        <v>C</v>
      </c>
    </row>
    <row r="955" spans="1:7" x14ac:dyDescent="0.25">
      <c r="A955" t="s">
        <v>2849</v>
      </c>
      <c r="B955" t="s">
        <v>174</v>
      </c>
      <c r="C955" t="s">
        <v>22</v>
      </c>
      <c r="D955">
        <v>155</v>
      </c>
      <c r="E955">
        <v>0.33</v>
      </c>
      <c r="F955">
        <f t="shared" si="14"/>
        <v>98.430000000000021</v>
      </c>
      <c r="G955" t="str">
        <f>IF(F955&gt;(Options!$B$5+Options!$B$6),"C",IF(F955&lt;=(Options!$B$5),"A","B"))</f>
        <v>C</v>
      </c>
    </row>
    <row r="956" spans="1:7" x14ac:dyDescent="0.25">
      <c r="A956" t="s">
        <v>2849</v>
      </c>
      <c r="B956" t="s">
        <v>58</v>
      </c>
      <c r="C956" t="s">
        <v>22</v>
      </c>
      <c r="D956">
        <v>130</v>
      </c>
      <c r="E956">
        <v>0.28000000000000003</v>
      </c>
      <c r="F956">
        <f t="shared" si="14"/>
        <v>98.710000000000022</v>
      </c>
      <c r="G956" t="str">
        <f>IF(F956&gt;(Options!$B$5+Options!$B$6),"C",IF(F956&lt;=(Options!$B$5),"A","B"))</f>
        <v>C</v>
      </c>
    </row>
    <row r="957" spans="1:7" x14ac:dyDescent="0.25">
      <c r="A957" t="s">
        <v>2849</v>
      </c>
      <c r="B957" t="s">
        <v>2293</v>
      </c>
      <c r="C957" t="s">
        <v>22</v>
      </c>
      <c r="D957">
        <v>99</v>
      </c>
      <c r="E957">
        <v>0.21</v>
      </c>
      <c r="F957">
        <f t="shared" si="14"/>
        <v>98.920000000000016</v>
      </c>
      <c r="G957" t="str">
        <f>IF(F957&gt;(Options!$B$5+Options!$B$6),"C",IF(F957&lt;=(Options!$B$5),"A","B"))</f>
        <v>C</v>
      </c>
    </row>
    <row r="958" spans="1:7" x14ac:dyDescent="0.25">
      <c r="A958" t="s">
        <v>2849</v>
      </c>
      <c r="B958" t="s">
        <v>187</v>
      </c>
      <c r="C958" t="s">
        <v>22</v>
      </c>
      <c r="D958">
        <v>99</v>
      </c>
      <c r="E958">
        <v>0.21</v>
      </c>
      <c r="F958">
        <f t="shared" si="14"/>
        <v>99.13000000000001</v>
      </c>
      <c r="G958" t="str">
        <f>IF(F958&gt;(Options!$B$5+Options!$B$6),"C",IF(F958&lt;=(Options!$B$5),"A","B"))</f>
        <v>C</v>
      </c>
    </row>
    <row r="959" spans="1:7" x14ac:dyDescent="0.25">
      <c r="A959" t="s">
        <v>2849</v>
      </c>
      <c r="B959" t="s">
        <v>3056</v>
      </c>
      <c r="C959" t="s">
        <v>22</v>
      </c>
      <c r="D959">
        <v>99</v>
      </c>
      <c r="E959">
        <v>0.21</v>
      </c>
      <c r="F959">
        <f t="shared" si="14"/>
        <v>99.34</v>
      </c>
      <c r="G959" t="str">
        <f>IF(F959&gt;(Options!$B$5+Options!$B$6),"C",IF(F959&lt;=(Options!$B$5),"A","B"))</f>
        <v>C</v>
      </c>
    </row>
    <row r="960" spans="1:7" x14ac:dyDescent="0.25">
      <c r="A960" t="s">
        <v>2849</v>
      </c>
      <c r="B960" t="s">
        <v>132</v>
      </c>
      <c r="C960" t="s">
        <v>133</v>
      </c>
      <c r="D960">
        <v>85</v>
      </c>
      <c r="E960">
        <v>0.18</v>
      </c>
      <c r="F960">
        <f t="shared" si="14"/>
        <v>99.52000000000001</v>
      </c>
      <c r="G960" t="str">
        <f>IF(F960&gt;(Options!$B$5+Options!$B$6),"C",IF(F960&lt;=(Options!$B$5),"A","B"))</f>
        <v>C</v>
      </c>
    </row>
    <row r="961" spans="1:7" x14ac:dyDescent="0.25">
      <c r="A961" t="s">
        <v>2849</v>
      </c>
      <c r="B961" t="s">
        <v>32</v>
      </c>
      <c r="C961" t="s">
        <v>22</v>
      </c>
      <c r="D961">
        <v>79</v>
      </c>
      <c r="E961">
        <v>0.17</v>
      </c>
      <c r="F961">
        <f t="shared" si="14"/>
        <v>99.690000000000012</v>
      </c>
      <c r="G961" t="str">
        <f>IF(F961&gt;(Options!$B$5+Options!$B$6),"C",IF(F961&lt;=(Options!$B$5),"A","B"))</f>
        <v>C</v>
      </c>
    </row>
    <row r="962" spans="1:7" x14ac:dyDescent="0.25">
      <c r="A962" t="s">
        <v>2849</v>
      </c>
      <c r="B962" t="s">
        <v>189</v>
      </c>
      <c r="C962" t="s">
        <v>22</v>
      </c>
      <c r="D962">
        <v>60</v>
      </c>
      <c r="E962">
        <v>0.13</v>
      </c>
      <c r="F962">
        <f t="shared" ref="F962:F1025" si="15">SUMIF(A961,A962,F961)+E962</f>
        <v>99.820000000000007</v>
      </c>
      <c r="G962" t="str">
        <f>IF(F962&gt;(Options!$B$5+Options!$B$6),"C",IF(F962&lt;=(Options!$B$5),"A","B"))</f>
        <v>C</v>
      </c>
    </row>
    <row r="963" spans="1:7" x14ac:dyDescent="0.25">
      <c r="A963" t="s">
        <v>2849</v>
      </c>
      <c r="B963" t="s">
        <v>2789</v>
      </c>
      <c r="C963" t="s">
        <v>22</v>
      </c>
      <c r="D963">
        <v>58</v>
      </c>
      <c r="E963">
        <v>0.12</v>
      </c>
      <c r="F963">
        <f t="shared" si="15"/>
        <v>99.940000000000012</v>
      </c>
      <c r="G963" t="str">
        <f>IF(F963&gt;(Options!$B$5+Options!$B$6),"C",IF(F963&lt;=(Options!$B$5),"A","B"))</f>
        <v>C</v>
      </c>
    </row>
    <row r="964" spans="1:7" x14ac:dyDescent="0.25">
      <c r="A964" t="s">
        <v>2849</v>
      </c>
      <c r="B964" t="s">
        <v>181</v>
      </c>
      <c r="C964" t="s">
        <v>22</v>
      </c>
      <c r="D964">
        <v>12</v>
      </c>
      <c r="E964">
        <v>0.03</v>
      </c>
      <c r="F964">
        <f t="shared" si="15"/>
        <v>99.970000000000013</v>
      </c>
      <c r="G964" t="str">
        <f>IF(F964&gt;(Options!$B$5+Options!$B$6),"C",IF(F964&lt;=(Options!$B$5),"A","B"))</f>
        <v>C</v>
      </c>
    </row>
    <row r="965" spans="1:7" x14ac:dyDescent="0.25">
      <c r="A965" t="s">
        <v>2849</v>
      </c>
      <c r="B965" t="s">
        <v>3048</v>
      </c>
      <c r="C965" t="s">
        <v>22</v>
      </c>
      <c r="D965">
        <v>10</v>
      </c>
      <c r="E965">
        <v>0.02</v>
      </c>
      <c r="F965">
        <f t="shared" si="15"/>
        <v>99.990000000000009</v>
      </c>
      <c r="G965" t="str">
        <f>IF(F965&gt;(Options!$B$5+Options!$B$6),"C",IF(F965&lt;=(Options!$B$5),"A","B"))</f>
        <v>C</v>
      </c>
    </row>
    <row r="966" spans="1:7" x14ac:dyDescent="0.25">
      <c r="A966" t="s">
        <v>2850</v>
      </c>
      <c r="B966" t="s">
        <v>59</v>
      </c>
      <c r="C966" t="s">
        <v>22</v>
      </c>
      <c r="D966">
        <v>4598</v>
      </c>
      <c r="E966">
        <v>8.51</v>
      </c>
      <c r="F966">
        <f t="shared" si="15"/>
        <v>8.51</v>
      </c>
      <c r="G966" t="str">
        <f>IF(F966&gt;(Options!$B$5+Options!$B$6),"C",IF(F966&lt;=(Options!$B$5),"A","B"))</f>
        <v>A</v>
      </c>
    </row>
    <row r="967" spans="1:7" x14ac:dyDescent="0.25">
      <c r="A967" t="s">
        <v>2850</v>
      </c>
      <c r="B967" t="s">
        <v>316</v>
      </c>
      <c r="C967" t="s">
        <v>22</v>
      </c>
      <c r="D967">
        <v>2995</v>
      </c>
      <c r="E967">
        <v>5.54</v>
      </c>
      <c r="F967">
        <f t="shared" si="15"/>
        <v>14.05</v>
      </c>
      <c r="G967" t="str">
        <f>IF(F967&gt;(Options!$B$5+Options!$B$6),"C",IF(F967&lt;=(Options!$B$5),"A","B"))</f>
        <v>A</v>
      </c>
    </row>
    <row r="968" spans="1:7" x14ac:dyDescent="0.25">
      <c r="A968" t="s">
        <v>2850</v>
      </c>
      <c r="B968" t="s">
        <v>329</v>
      </c>
      <c r="C968" t="s">
        <v>22</v>
      </c>
      <c r="D968">
        <v>2994</v>
      </c>
      <c r="E968">
        <v>5.54</v>
      </c>
      <c r="F968">
        <f t="shared" si="15"/>
        <v>19.59</v>
      </c>
      <c r="G968" t="str">
        <f>IF(F968&gt;(Options!$B$5+Options!$B$6),"C",IF(F968&lt;=(Options!$B$5),"A","B"))</f>
        <v>A</v>
      </c>
    </row>
    <row r="969" spans="1:7" x14ac:dyDescent="0.25">
      <c r="A969" t="s">
        <v>2850</v>
      </c>
      <c r="B969" t="s">
        <v>3044</v>
      </c>
      <c r="C969" t="s">
        <v>22</v>
      </c>
      <c r="D969">
        <v>2792</v>
      </c>
      <c r="E969">
        <v>5.16</v>
      </c>
      <c r="F969">
        <f t="shared" si="15"/>
        <v>24.75</v>
      </c>
      <c r="G969" t="str">
        <f>IF(F969&gt;(Options!$B$5+Options!$B$6),"C",IF(F969&lt;=(Options!$B$5),"A","B"))</f>
        <v>A</v>
      </c>
    </row>
    <row r="970" spans="1:7" x14ac:dyDescent="0.25">
      <c r="A970" t="s">
        <v>2850</v>
      </c>
      <c r="B970" t="s">
        <v>57</v>
      </c>
      <c r="C970" t="s">
        <v>22</v>
      </c>
      <c r="D970">
        <v>2318</v>
      </c>
      <c r="E970">
        <v>4.29</v>
      </c>
      <c r="F970">
        <f t="shared" si="15"/>
        <v>29.04</v>
      </c>
      <c r="G970" t="str">
        <f>IF(F970&gt;(Options!$B$5+Options!$B$6),"C",IF(F970&lt;=(Options!$B$5),"A","B"))</f>
        <v>A</v>
      </c>
    </row>
    <row r="971" spans="1:7" x14ac:dyDescent="0.25">
      <c r="A971" t="s">
        <v>2850</v>
      </c>
      <c r="B971" t="s">
        <v>2215</v>
      </c>
      <c r="C971" t="s">
        <v>2216</v>
      </c>
      <c r="D971">
        <v>1898</v>
      </c>
      <c r="E971">
        <v>3.51</v>
      </c>
      <c r="F971">
        <f t="shared" si="15"/>
        <v>32.549999999999997</v>
      </c>
      <c r="G971" t="str">
        <f>IF(F971&gt;(Options!$B$5+Options!$B$6),"C",IF(F971&lt;=(Options!$B$5),"A","B"))</f>
        <v>A</v>
      </c>
    </row>
    <row r="972" spans="1:7" x14ac:dyDescent="0.25">
      <c r="A972" t="s">
        <v>2850</v>
      </c>
      <c r="B972" t="s">
        <v>115</v>
      </c>
      <c r="C972" t="s">
        <v>306</v>
      </c>
      <c r="D972">
        <v>1890</v>
      </c>
      <c r="E972">
        <v>3.5</v>
      </c>
      <c r="F972">
        <f t="shared" si="15"/>
        <v>36.049999999999997</v>
      </c>
      <c r="G972" t="str">
        <f>IF(F972&gt;(Options!$B$5+Options!$B$6),"C",IF(F972&lt;=(Options!$B$5),"A","B"))</f>
        <v>A</v>
      </c>
    </row>
    <row r="973" spans="1:7" x14ac:dyDescent="0.25">
      <c r="A973" t="s">
        <v>2850</v>
      </c>
      <c r="B973" t="s">
        <v>3049</v>
      </c>
      <c r="C973" t="s">
        <v>3050</v>
      </c>
      <c r="D973">
        <v>1698</v>
      </c>
      <c r="E973">
        <v>3.14</v>
      </c>
      <c r="F973">
        <f t="shared" si="15"/>
        <v>39.19</v>
      </c>
      <c r="G973" t="str">
        <f>IF(F973&gt;(Options!$B$5+Options!$B$6),"C",IF(F973&lt;=(Options!$B$5),"A","B"))</f>
        <v>A</v>
      </c>
    </row>
    <row r="974" spans="1:7" x14ac:dyDescent="0.25">
      <c r="A974" t="s">
        <v>2850</v>
      </c>
      <c r="B974" t="s">
        <v>3299</v>
      </c>
      <c r="C974" t="s">
        <v>22</v>
      </c>
      <c r="D974">
        <v>1590</v>
      </c>
      <c r="E974">
        <v>2.94</v>
      </c>
      <c r="F974">
        <f t="shared" si="15"/>
        <v>42.129999999999995</v>
      </c>
      <c r="G974" t="str">
        <f>IF(F974&gt;(Options!$B$5+Options!$B$6),"C",IF(F974&lt;=(Options!$B$5),"A","B"))</f>
        <v>A</v>
      </c>
    </row>
    <row r="975" spans="1:7" x14ac:dyDescent="0.25">
      <c r="A975" t="s">
        <v>2850</v>
      </c>
      <c r="B975" t="s">
        <v>69</v>
      </c>
      <c r="C975" t="s">
        <v>22</v>
      </c>
      <c r="D975">
        <v>1495</v>
      </c>
      <c r="E975">
        <v>2.77</v>
      </c>
      <c r="F975">
        <f t="shared" si="15"/>
        <v>44.9</v>
      </c>
      <c r="G975" t="str">
        <f>IF(F975&gt;(Options!$B$5+Options!$B$6),"C",IF(F975&lt;=(Options!$B$5),"A","B"))</f>
        <v>A</v>
      </c>
    </row>
    <row r="976" spans="1:7" x14ac:dyDescent="0.25">
      <c r="A976" t="s">
        <v>2850</v>
      </c>
      <c r="B976" t="s">
        <v>183</v>
      </c>
      <c r="C976" t="s">
        <v>22</v>
      </c>
      <c r="D976">
        <v>1360</v>
      </c>
      <c r="E976">
        <v>2.52</v>
      </c>
      <c r="F976">
        <f t="shared" si="15"/>
        <v>47.42</v>
      </c>
      <c r="G976" t="str">
        <f>IF(F976&gt;(Options!$B$5+Options!$B$6),"C",IF(F976&lt;=(Options!$B$5),"A","B"))</f>
        <v>A</v>
      </c>
    </row>
    <row r="977" spans="1:7" x14ac:dyDescent="0.25">
      <c r="A977" t="s">
        <v>2850</v>
      </c>
      <c r="B977" t="s">
        <v>73</v>
      </c>
      <c r="C977" t="s">
        <v>22</v>
      </c>
      <c r="D977">
        <v>1338</v>
      </c>
      <c r="E977">
        <v>2.48</v>
      </c>
      <c r="F977">
        <f t="shared" si="15"/>
        <v>49.9</v>
      </c>
      <c r="G977" t="str">
        <f>IF(F977&gt;(Options!$B$5+Options!$B$6),"C",IF(F977&lt;=(Options!$B$5),"A","B"))</f>
        <v>A</v>
      </c>
    </row>
    <row r="978" spans="1:7" x14ac:dyDescent="0.25">
      <c r="A978" t="s">
        <v>2850</v>
      </c>
      <c r="B978" t="s">
        <v>128</v>
      </c>
      <c r="C978" t="s">
        <v>304</v>
      </c>
      <c r="D978">
        <v>1090</v>
      </c>
      <c r="E978">
        <v>2.02</v>
      </c>
      <c r="F978">
        <f t="shared" si="15"/>
        <v>51.92</v>
      </c>
      <c r="G978" t="str">
        <f>IF(F978&gt;(Options!$B$5+Options!$B$6),"C",IF(F978&lt;=(Options!$B$5),"A","B"))</f>
        <v>A</v>
      </c>
    </row>
    <row r="979" spans="1:7" x14ac:dyDescent="0.25">
      <c r="A979" t="s">
        <v>2850</v>
      </c>
      <c r="B979" t="s">
        <v>128</v>
      </c>
      <c r="C979" t="s">
        <v>266</v>
      </c>
      <c r="D979">
        <v>1090</v>
      </c>
      <c r="E979">
        <v>2.02</v>
      </c>
      <c r="F979">
        <f t="shared" si="15"/>
        <v>53.940000000000005</v>
      </c>
      <c r="G979" t="str">
        <f>IF(F979&gt;(Options!$B$5+Options!$B$6),"C",IF(F979&lt;=(Options!$B$5),"A","B"))</f>
        <v>A</v>
      </c>
    </row>
    <row r="980" spans="1:7" x14ac:dyDescent="0.25">
      <c r="A980" t="s">
        <v>2850</v>
      </c>
      <c r="B980" t="s">
        <v>3308</v>
      </c>
      <c r="C980" t="s">
        <v>22</v>
      </c>
      <c r="D980">
        <v>1047</v>
      </c>
      <c r="E980">
        <v>1.94</v>
      </c>
      <c r="F980">
        <f t="shared" si="15"/>
        <v>55.88</v>
      </c>
      <c r="G980" t="str">
        <f>IF(F980&gt;(Options!$B$5+Options!$B$6),"C",IF(F980&lt;=(Options!$B$5),"A","B"))</f>
        <v>A</v>
      </c>
    </row>
    <row r="981" spans="1:7" x14ac:dyDescent="0.25">
      <c r="A981" t="s">
        <v>2850</v>
      </c>
      <c r="B981" t="s">
        <v>201</v>
      </c>
      <c r="C981" t="s">
        <v>22</v>
      </c>
      <c r="D981">
        <v>1049</v>
      </c>
      <c r="E981">
        <v>1.94</v>
      </c>
      <c r="F981">
        <f t="shared" si="15"/>
        <v>57.82</v>
      </c>
      <c r="G981" t="str">
        <f>IF(F981&gt;(Options!$B$5+Options!$B$6),"C",IF(F981&lt;=(Options!$B$5),"A","B"))</f>
        <v>A</v>
      </c>
    </row>
    <row r="982" spans="1:7" x14ac:dyDescent="0.25">
      <c r="A982" t="s">
        <v>2850</v>
      </c>
      <c r="B982" t="s">
        <v>3298</v>
      </c>
      <c r="C982" t="s">
        <v>2214</v>
      </c>
      <c r="D982">
        <v>949</v>
      </c>
      <c r="E982">
        <v>1.76</v>
      </c>
      <c r="F982">
        <f t="shared" si="15"/>
        <v>59.58</v>
      </c>
      <c r="G982" t="str">
        <f>IF(F982&gt;(Options!$B$5+Options!$B$6),"C",IF(F982&lt;=(Options!$B$5),"A","B"))</f>
        <v>A</v>
      </c>
    </row>
    <row r="983" spans="1:7" x14ac:dyDescent="0.25">
      <c r="A983" t="s">
        <v>2850</v>
      </c>
      <c r="B983" t="s">
        <v>2258</v>
      </c>
      <c r="C983" t="s">
        <v>2214</v>
      </c>
      <c r="D983">
        <v>949</v>
      </c>
      <c r="E983">
        <v>1.76</v>
      </c>
      <c r="F983">
        <f t="shared" si="15"/>
        <v>61.339999999999996</v>
      </c>
      <c r="G983" t="str">
        <f>IF(F983&gt;(Options!$B$5+Options!$B$6),"C",IF(F983&lt;=(Options!$B$5),"A","B"))</f>
        <v>A</v>
      </c>
    </row>
    <row r="984" spans="1:7" x14ac:dyDescent="0.25">
      <c r="A984" t="s">
        <v>2850</v>
      </c>
      <c r="B984" t="s">
        <v>207</v>
      </c>
      <c r="C984" t="s">
        <v>22</v>
      </c>
      <c r="D984">
        <v>939</v>
      </c>
      <c r="E984">
        <v>1.74</v>
      </c>
      <c r="F984">
        <f t="shared" si="15"/>
        <v>63.08</v>
      </c>
      <c r="G984" t="str">
        <f>IF(F984&gt;(Options!$B$5+Options!$B$6),"C",IF(F984&lt;=(Options!$B$5),"A","B"))</f>
        <v>A</v>
      </c>
    </row>
    <row r="985" spans="1:7" x14ac:dyDescent="0.25">
      <c r="A985" t="s">
        <v>2850</v>
      </c>
      <c r="B985" t="s">
        <v>35</v>
      </c>
      <c r="C985" t="s">
        <v>22</v>
      </c>
      <c r="D985">
        <v>858</v>
      </c>
      <c r="E985">
        <v>1.59</v>
      </c>
      <c r="F985">
        <f t="shared" si="15"/>
        <v>64.67</v>
      </c>
      <c r="G985" t="str">
        <f>IF(F985&gt;(Options!$B$5+Options!$B$6),"C",IF(F985&lt;=(Options!$B$5),"A","B"))</f>
        <v>A</v>
      </c>
    </row>
    <row r="986" spans="1:7" x14ac:dyDescent="0.25">
      <c r="A986" t="s">
        <v>2850</v>
      </c>
      <c r="B986" t="s">
        <v>101</v>
      </c>
      <c r="C986" t="s">
        <v>22</v>
      </c>
      <c r="D986">
        <v>780</v>
      </c>
      <c r="E986">
        <v>1.44</v>
      </c>
      <c r="F986">
        <f t="shared" si="15"/>
        <v>66.11</v>
      </c>
      <c r="G986" t="str">
        <f>IF(F986&gt;(Options!$B$5+Options!$B$6),"C",IF(F986&lt;=(Options!$B$5),"A","B"))</f>
        <v>B</v>
      </c>
    </row>
    <row r="987" spans="1:7" x14ac:dyDescent="0.25">
      <c r="A987" t="s">
        <v>2850</v>
      </c>
      <c r="B987" t="s">
        <v>2231</v>
      </c>
      <c r="C987" t="s">
        <v>2214</v>
      </c>
      <c r="D987">
        <v>749</v>
      </c>
      <c r="E987">
        <v>1.39</v>
      </c>
      <c r="F987">
        <f t="shared" si="15"/>
        <v>67.5</v>
      </c>
      <c r="G987" t="str">
        <f>IF(F987&gt;(Options!$B$5+Options!$B$6),"C",IF(F987&lt;=(Options!$B$5),"A","B"))</f>
        <v>B</v>
      </c>
    </row>
    <row r="988" spans="1:7" x14ac:dyDescent="0.25">
      <c r="A988" t="s">
        <v>2850</v>
      </c>
      <c r="B988" t="s">
        <v>2247</v>
      </c>
      <c r="C988" t="s">
        <v>2216</v>
      </c>
      <c r="D988">
        <v>739</v>
      </c>
      <c r="E988">
        <v>1.37</v>
      </c>
      <c r="F988">
        <f t="shared" si="15"/>
        <v>68.87</v>
      </c>
      <c r="G988" t="str">
        <f>IF(F988&gt;(Options!$B$5+Options!$B$6),"C",IF(F988&lt;=(Options!$B$5),"A","B"))</f>
        <v>B</v>
      </c>
    </row>
    <row r="989" spans="1:7" x14ac:dyDescent="0.25">
      <c r="A989" t="s">
        <v>2850</v>
      </c>
      <c r="B989" t="s">
        <v>40</v>
      </c>
      <c r="C989" t="s">
        <v>22</v>
      </c>
      <c r="D989">
        <v>716</v>
      </c>
      <c r="E989">
        <v>1.32</v>
      </c>
      <c r="F989">
        <f t="shared" si="15"/>
        <v>70.19</v>
      </c>
      <c r="G989" t="str">
        <f>IF(F989&gt;(Options!$B$5+Options!$B$6),"C",IF(F989&lt;=(Options!$B$5),"A","B"))</f>
        <v>B</v>
      </c>
    </row>
    <row r="990" spans="1:7" x14ac:dyDescent="0.25">
      <c r="A990" t="s">
        <v>2850</v>
      </c>
      <c r="B990" t="s">
        <v>92</v>
      </c>
      <c r="C990" t="s">
        <v>22</v>
      </c>
      <c r="D990">
        <v>695</v>
      </c>
      <c r="E990">
        <v>1.29</v>
      </c>
      <c r="F990">
        <f t="shared" si="15"/>
        <v>71.48</v>
      </c>
      <c r="G990" t="str">
        <f>IF(F990&gt;(Options!$B$5+Options!$B$6),"C",IF(F990&lt;=(Options!$B$5),"A","B"))</f>
        <v>B</v>
      </c>
    </row>
    <row r="991" spans="1:7" x14ac:dyDescent="0.25">
      <c r="A991" t="s">
        <v>2850</v>
      </c>
      <c r="B991" t="s">
        <v>2230</v>
      </c>
      <c r="C991" t="s">
        <v>2214</v>
      </c>
      <c r="D991">
        <v>649</v>
      </c>
      <c r="E991">
        <v>1.2</v>
      </c>
      <c r="F991">
        <f t="shared" si="15"/>
        <v>72.680000000000007</v>
      </c>
      <c r="G991" t="str">
        <f>IF(F991&gt;(Options!$B$5+Options!$B$6),"C",IF(F991&lt;=(Options!$B$5),"A","B"))</f>
        <v>B</v>
      </c>
    </row>
    <row r="992" spans="1:7" x14ac:dyDescent="0.25">
      <c r="A992" t="s">
        <v>2850</v>
      </c>
      <c r="B992" t="s">
        <v>2242</v>
      </c>
      <c r="C992" t="s">
        <v>2243</v>
      </c>
      <c r="D992">
        <v>650</v>
      </c>
      <c r="E992">
        <v>1.2</v>
      </c>
      <c r="F992">
        <f t="shared" si="15"/>
        <v>73.88000000000001</v>
      </c>
      <c r="G992" t="str">
        <f>IF(F992&gt;(Options!$B$5+Options!$B$6),"C",IF(F992&lt;=(Options!$B$5),"A","B"))</f>
        <v>B</v>
      </c>
    </row>
    <row r="993" spans="1:7" x14ac:dyDescent="0.25">
      <c r="A993" t="s">
        <v>2850</v>
      </c>
      <c r="B993" t="s">
        <v>177</v>
      </c>
      <c r="C993" t="s">
        <v>342</v>
      </c>
      <c r="D993">
        <v>598</v>
      </c>
      <c r="E993">
        <v>1.1100000000000001</v>
      </c>
      <c r="F993">
        <f t="shared" si="15"/>
        <v>74.990000000000009</v>
      </c>
      <c r="G993" t="str">
        <f>IF(F993&gt;(Options!$B$5+Options!$B$6),"C",IF(F993&lt;=(Options!$B$5),"A","B"))</f>
        <v>B</v>
      </c>
    </row>
    <row r="994" spans="1:7" x14ac:dyDescent="0.25">
      <c r="A994" t="s">
        <v>2850</v>
      </c>
      <c r="B994" t="s">
        <v>145</v>
      </c>
      <c r="C994" t="s">
        <v>146</v>
      </c>
      <c r="D994">
        <v>595</v>
      </c>
      <c r="E994">
        <v>1.1000000000000001</v>
      </c>
      <c r="F994">
        <f t="shared" si="15"/>
        <v>76.09</v>
      </c>
      <c r="G994" t="str">
        <f>IF(F994&gt;(Options!$B$5+Options!$B$6),"C",IF(F994&lt;=(Options!$B$5),"A","B"))</f>
        <v>B</v>
      </c>
    </row>
    <row r="995" spans="1:7" x14ac:dyDescent="0.25">
      <c r="A995" t="s">
        <v>2850</v>
      </c>
      <c r="B995" t="s">
        <v>119</v>
      </c>
      <c r="C995" t="s">
        <v>120</v>
      </c>
      <c r="D995">
        <v>580</v>
      </c>
      <c r="E995">
        <v>1.07</v>
      </c>
      <c r="F995">
        <f t="shared" si="15"/>
        <v>77.16</v>
      </c>
      <c r="G995" t="str">
        <f>IF(F995&gt;(Options!$B$5+Options!$B$6),"C",IF(F995&lt;=(Options!$B$5),"A","B"))</f>
        <v>B</v>
      </c>
    </row>
    <row r="996" spans="1:7" x14ac:dyDescent="0.25">
      <c r="A996" t="s">
        <v>2850</v>
      </c>
      <c r="B996" t="s">
        <v>154</v>
      </c>
      <c r="C996" t="s">
        <v>22</v>
      </c>
      <c r="D996">
        <v>559</v>
      </c>
      <c r="E996">
        <v>1.03</v>
      </c>
      <c r="F996">
        <f t="shared" si="15"/>
        <v>78.19</v>
      </c>
      <c r="G996" t="str">
        <f>IF(F996&gt;(Options!$B$5+Options!$B$6),"C",IF(F996&lt;=(Options!$B$5),"A","B"))</f>
        <v>B</v>
      </c>
    </row>
    <row r="997" spans="1:7" x14ac:dyDescent="0.25">
      <c r="A997" t="s">
        <v>2850</v>
      </c>
      <c r="B997" t="s">
        <v>56</v>
      </c>
      <c r="C997" t="s">
        <v>22</v>
      </c>
      <c r="D997">
        <v>499</v>
      </c>
      <c r="E997">
        <v>0.92</v>
      </c>
      <c r="F997">
        <f t="shared" si="15"/>
        <v>79.11</v>
      </c>
      <c r="G997" t="str">
        <f>IF(F997&gt;(Options!$B$5+Options!$B$6),"C",IF(F997&lt;=(Options!$B$5),"A","B"))</f>
        <v>B</v>
      </c>
    </row>
    <row r="998" spans="1:7" x14ac:dyDescent="0.25">
      <c r="A998" t="s">
        <v>2850</v>
      </c>
      <c r="B998" t="s">
        <v>38</v>
      </c>
      <c r="C998" t="s">
        <v>22</v>
      </c>
      <c r="D998">
        <v>490</v>
      </c>
      <c r="E998">
        <v>0.91</v>
      </c>
      <c r="F998">
        <f t="shared" si="15"/>
        <v>80.02</v>
      </c>
      <c r="G998" t="str">
        <f>IF(F998&gt;(Options!$B$5+Options!$B$6),"C",IF(F998&lt;=(Options!$B$5),"A","B"))</f>
        <v>B</v>
      </c>
    </row>
    <row r="999" spans="1:7" x14ac:dyDescent="0.25">
      <c r="A999" t="s">
        <v>2850</v>
      </c>
      <c r="B999" t="s">
        <v>83</v>
      </c>
      <c r="C999" t="s">
        <v>84</v>
      </c>
      <c r="D999">
        <v>465</v>
      </c>
      <c r="E999">
        <v>0.86</v>
      </c>
      <c r="F999">
        <f t="shared" si="15"/>
        <v>80.88</v>
      </c>
      <c r="G999" t="str">
        <f>IF(F999&gt;(Options!$B$5+Options!$B$6),"C",IF(F999&lt;=(Options!$B$5),"A","B"))</f>
        <v>B</v>
      </c>
    </row>
    <row r="1000" spans="1:7" x14ac:dyDescent="0.25">
      <c r="A1000" t="s">
        <v>2850</v>
      </c>
      <c r="B1000" t="s">
        <v>103</v>
      </c>
      <c r="C1000" t="s">
        <v>22</v>
      </c>
      <c r="D1000">
        <v>459</v>
      </c>
      <c r="E1000">
        <v>0.85</v>
      </c>
      <c r="F1000">
        <f t="shared" si="15"/>
        <v>81.72999999999999</v>
      </c>
      <c r="G1000" t="str">
        <f>IF(F1000&gt;(Options!$B$5+Options!$B$6),"C",IF(F1000&lt;=(Options!$B$5),"A","B"))</f>
        <v>B</v>
      </c>
    </row>
    <row r="1001" spans="1:7" x14ac:dyDescent="0.25">
      <c r="A1001" t="s">
        <v>2850</v>
      </c>
      <c r="B1001" t="s">
        <v>2756</v>
      </c>
      <c r="C1001" t="s">
        <v>22</v>
      </c>
      <c r="D1001">
        <v>462</v>
      </c>
      <c r="E1001">
        <v>0.85</v>
      </c>
      <c r="F1001">
        <f t="shared" si="15"/>
        <v>82.579999999999984</v>
      </c>
      <c r="G1001" t="str">
        <f>IF(F1001&gt;(Options!$B$5+Options!$B$6),"C",IF(F1001&lt;=(Options!$B$5),"A","B"))</f>
        <v>B</v>
      </c>
    </row>
    <row r="1002" spans="1:7" x14ac:dyDescent="0.25">
      <c r="A1002" t="s">
        <v>2850</v>
      </c>
      <c r="B1002" t="s">
        <v>81</v>
      </c>
      <c r="C1002" t="s">
        <v>22</v>
      </c>
      <c r="D1002">
        <v>358</v>
      </c>
      <c r="E1002">
        <v>0.66</v>
      </c>
      <c r="F1002">
        <f t="shared" si="15"/>
        <v>83.239999999999981</v>
      </c>
      <c r="G1002" t="str">
        <f>IF(F1002&gt;(Options!$B$5+Options!$B$6),"C",IF(F1002&lt;=(Options!$B$5),"A","B"))</f>
        <v>B</v>
      </c>
    </row>
    <row r="1003" spans="1:7" x14ac:dyDescent="0.25">
      <c r="A1003" t="s">
        <v>2850</v>
      </c>
      <c r="B1003" t="s">
        <v>27</v>
      </c>
      <c r="C1003" t="s">
        <v>22</v>
      </c>
      <c r="D1003">
        <v>320</v>
      </c>
      <c r="E1003">
        <v>0.59</v>
      </c>
      <c r="F1003">
        <f t="shared" si="15"/>
        <v>83.829999999999984</v>
      </c>
      <c r="G1003" t="str">
        <f>IF(F1003&gt;(Options!$B$5+Options!$B$6),"C",IF(F1003&lt;=(Options!$B$5),"A","B"))</f>
        <v>B</v>
      </c>
    </row>
    <row r="1004" spans="1:7" x14ac:dyDescent="0.25">
      <c r="A1004" t="s">
        <v>2850</v>
      </c>
      <c r="B1004" t="s">
        <v>293</v>
      </c>
      <c r="C1004" t="s">
        <v>22</v>
      </c>
      <c r="D1004">
        <v>318</v>
      </c>
      <c r="E1004">
        <v>0.59</v>
      </c>
      <c r="F1004">
        <f t="shared" si="15"/>
        <v>84.419999999999987</v>
      </c>
      <c r="G1004" t="str">
        <f>IF(F1004&gt;(Options!$B$5+Options!$B$6),"C",IF(F1004&lt;=(Options!$B$5),"A","B"))</f>
        <v>B</v>
      </c>
    </row>
    <row r="1005" spans="1:7" x14ac:dyDescent="0.25">
      <c r="A1005" t="s">
        <v>2850</v>
      </c>
      <c r="B1005" t="s">
        <v>89</v>
      </c>
      <c r="C1005" t="s">
        <v>22</v>
      </c>
      <c r="D1005">
        <v>297</v>
      </c>
      <c r="E1005">
        <v>0.55000000000000004</v>
      </c>
      <c r="F1005">
        <f t="shared" si="15"/>
        <v>84.969999999999985</v>
      </c>
      <c r="G1005" t="str">
        <f>IF(F1005&gt;(Options!$B$5+Options!$B$6),"C",IF(F1005&lt;=(Options!$B$5),"A","B"))</f>
        <v>B</v>
      </c>
    </row>
    <row r="1006" spans="1:7" x14ac:dyDescent="0.25">
      <c r="A1006" t="s">
        <v>2850</v>
      </c>
      <c r="B1006" t="s">
        <v>177</v>
      </c>
      <c r="C1006" t="s">
        <v>3443</v>
      </c>
      <c r="D1006">
        <v>299</v>
      </c>
      <c r="E1006">
        <v>0.55000000000000004</v>
      </c>
      <c r="F1006">
        <f t="shared" si="15"/>
        <v>85.519999999999982</v>
      </c>
      <c r="G1006" t="str">
        <f>IF(F1006&gt;(Options!$B$5+Options!$B$6),"C",IF(F1006&lt;=(Options!$B$5),"A","B"))</f>
        <v>C</v>
      </c>
    </row>
    <row r="1007" spans="1:7" x14ac:dyDescent="0.25">
      <c r="A1007" t="s">
        <v>2850</v>
      </c>
      <c r="B1007" t="s">
        <v>177</v>
      </c>
      <c r="C1007" t="s">
        <v>343</v>
      </c>
      <c r="D1007">
        <v>299</v>
      </c>
      <c r="E1007">
        <v>0.55000000000000004</v>
      </c>
      <c r="F1007">
        <f t="shared" si="15"/>
        <v>86.069999999999979</v>
      </c>
      <c r="G1007" t="str">
        <f>IF(F1007&gt;(Options!$B$5+Options!$B$6),"C",IF(F1007&lt;=(Options!$B$5),"A","B"))</f>
        <v>C</v>
      </c>
    </row>
    <row r="1008" spans="1:7" x14ac:dyDescent="0.25">
      <c r="A1008" t="s">
        <v>2850</v>
      </c>
      <c r="B1008" t="s">
        <v>28</v>
      </c>
      <c r="C1008" t="s">
        <v>22</v>
      </c>
      <c r="D1008">
        <v>298</v>
      </c>
      <c r="E1008">
        <v>0.55000000000000004</v>
      </c>
      <c r="F1008">
        <f t="shared" si="15"/>
        <v>86.619999999999976</v>
      </c>
      <c r="G1008" t="str">
        <f>IF(F1008&gt;(Options!$B$5+Options!$B$6),"C",IF(F1008&lt;=(Options!$B$5),"A","B"))</f>
        <v>C</v>
      </c>
    </row>
    <row r="1009" spans="1:7" x14ac:dyDescent="0.25">
      <c r="A1009" t="s">
        <v>2850</v>
      </c>
      <c r="B1009" t="s">
        <v>127</v>
      </c>
      <c r="C1009" t="s">
        <v>22</v>
      </c>
      <c r="D1009">
        <v>298</v>
      </c>
      <c r="E1009">
        <v>0.55000000000000004</v>
      </c>
      <c r="F1009">
        <f t="shared" si="15"/>
        <v>87.169999999999973</v>
      </c>
      <c r="G1009" t="str">
        <f>IF(F1009&gt;(Options!$B$5+Options!$B$6),"C",IF(F1009&lt;=(Options!$B$5),"A","B"))</f>
        <v>C</v>
      </c>
    </row>
    <row r="1010" spans="1:7" x14ac:dyDescent="0.25">
      <c r="A1010" t="s">
        <v>2850</v>
      </c>
      <c r="B1010" t="s">
        <v>197</v>
      </c>
      <c r="C1010" t="s">
        <v>22</v>
      </c>
      <c r="D1010">
        <v>288</v>
      </c>
      <c r="E1010">
        <v>0.53</v>
      </c>
      <c r="F1010">
        <f t="shared" si="15"/>
        <v>87.699999999999974</v>
      </c>
      <c r="G1010" t="str">
        <f>IF(F1010&gt;(Options!$B$5+Options!$B$6),"C",IF(F1010&lt;=(Options!$B$5),"A","B"))</f>
        <v>C</v>
      </c>
    </row>
    <row r="1011" spans="1:7" x14ac:dyDescent="0.25">
      <c r="A1011" t="s">
        <v>2850</v>
      </c>
      <c r="B1011" t="s">
        <v>2767</v>
      </c>
      <c r="C1011" t="s">
        <v>22</v>
      </c>
      <c r="D1011">
        <v>279</v>
      </c>
      <c r="E1011">
        <v>0.52</v>
      </c>
      <c r="F1011">
        <f t="shared" si="15"/>
        <v>88.21999999999997</v>
      </c>
      <c r="G1011" t="str">
        <f>IF(F1011&gt;(Options!$B$5+Options!$B$6),"C",IF(F1011&lt;=(Options!$B$5),"A","B"))</f>
        <v>C</v>
      </c>
    </row>
    <row r="1012" spans="1:7" x14ac:dyDescent="0.25">
      <c r="A1012" t="s">
        <v>2850</v>
      </c>
      <c r="B1012" t="s">
        <v>132</v>
      </c>
      <c r="C1012" t="s">
        <v>146</v>
      </c>
      <c r="D1012">
        <v>255</v>
      </c>
      <c r="E1012">
        <v>0.47</v>
      </c>
      <c r="F1012">
        <f t="shared" si="15"/>
        <v>88.689999999999969</v>
      </c>
      <c r="G1012" t="str">
        <f>IF(F1012&gt;(Options!$B$5+Options!$B$6),"C",IF(F1012&lt;=(Options!$B$5),"A","B"))</f>
        <v>C</v>
      </c>
    </row>
    <row r="1013" spans="1:7" x14ac:dyDescent="0.25">
      <c r="A1013" t="s">
        <v>2850</v>
      </c>
      <c r="B1013" t="s">
        <v>132</v>
      </c>
      <c r="C1013" t="s">
        <v>133</v>
      </c>
      <c r="D1013">
        <v>255</v>
      </c>
      <c r="E1013">
        <v>0.47</v>
      </c>
      <c r="F1013">
        <f t="shared" si="15"/>
        <v>89.159999999999968</v>
      </c>
      <c r="G1013" t="str">
        <f>IF(F1013&gt;(Options!$B$5+Options!$B$6),"C",IF(F1013&lt;=(Options!$B$5),"A","B"))</f>
        <v>C</v>
      </c>
    </row>
    <row r="1014" spans="1:7" x14ac:dyDescent="0.25">
      <c r="A1014" t="s">
        <v>2850</v>
      </c>
      <c r="B1014" t="s">
        <v>324</v>
      </c>
      <c r="C1014" t="s">
        <v>22</v>
      </c>
      <c r="D1014">
        <v>249</v>
      </c>
      <c r="E1014">
        <v>0.46</v>
      </c>
      <c r="F1014">
        <f t="shared" si="15"/>
        <v>89.619999999999962</v>
      </c>
      <c r="G1014" t="str">
        <f>IF(F1014&gt;(Options!$B$5+Options!$B$6),"C",IF(F1014&lt;=(Options!$B$5),"A","B"))</f>
        <v>C</v>
      </c>
    </row>
    <row r="1015" spans="1:7" x14ac:dyDescent="0.25">
      <c r="A1015" t="s">
        <v>2850</v>
      </c>
      <c r="B1015" t="s">
        <v>2749</v>
      </c>
      <c r="C1015" t="s">
        <v>22</v>
      </c>
      <c r="D1015">
        <v>249</v>
      </c>
      <c r="E1015">
        <v>0.46</v>
      </c>
      <c r="F1015">
        <f t="shared" si="15"/>
        <v>90.079999999999956</v>
      </c>
      <c r="G1015" t="str">
        <f>IF(F1015&gt;(Options!$B$5+Options!$B$6),"C",IF(F1015&lt;=(Options!$B$5),"A","B"))</f>
        <v>C</v>
      </c>
    </row>
    <row r="1016" spans="1:7" x14ac:dyDescent="0.25">
      <c r="A1016" t="s">
        <v>2850</v>
      </c>
      <c r="B1016" t="s">
        <v>64</v>
      </c>
      <c r="C1016" t="s">
        <v>22</v>
      </c>
      <c r="D1016">
        <v>237</v>
      </c>
      <c r="E1016">
        <v>0.44</v>
      </c>
      <c r="F1016">
        <f t="shared" si="15"/>
        <v>90.519999999999953</v>
      </c>
      <c r="G1016" t="str">
        <f>IF(F1016&gt;(Options!$B$5+Options!$B$6),"C",IF(F1016&lt;=(Options!$B$5),"A","B"))</f>
        <v>C</v>
      </c>
    </row>
    <row r="1017" spans="1:7" x14ac:dyDescent="0.25">
      <c r="A1017" t="s">
        <v>2850</v>
      </c>
      <c r="B1017" t="s">
        <v>43</v>
      </c>
      <c r="C1017" t="s">
        <v>22</v>
      </c>
      <c r="D1017">
        <v>215</v>
      </c>
      <c r="E1017">
        <v>0.4</v>
      </c>
      <c r="F1017">
        <f t="shared" si="15"/>
        <v>90.919999999999959</v>
      </c>
      <c r="G1017" t="str">
        <f>IF(F1017&gt;(Options!$B$5+Options!$B$6),"C",IF(F1017&lt;=(Options!$B$5),"A","B"))</f>
        <v>C</v>
      </c>
    </row>
    <row r="1018" spans="1:7" x14ac:dyDescent="0.25">
      <c r="A1018" t="s">
        <v>2850</v>
      </c>
      <c r="B1018" t="s">
        <v>112</v>
      </c>
      <c r="C1018" t="s">
        <v>22</v>
      </c>
      <c r="D1018">
        <v>215</v>
      </c>
      <c r="E1018">
        <v>0.4</v>
      </c>
      <c r="F1018">
        <f t="shared" si="15"/>
        <v>91.319999999999965</v>
      </c>
      <c r="G1018" t="str">
        <f>IF(F1018&gt;(Options!$B$5+Options!$B$6),"C",IF(F1018&lt;=(Options!$B$5),"A","B"))</f>
        <v>C</v>
      </c>
    </row>
    <row r="1019" spans="1:7" x14ac:dyDescent="0.25">
      <c r="A1019" t="s">
        <v>2850</v>
      </c>
      <c r="B1019" t="s">
        <v>77</v>
      </c>
      <c r="C1019" t="s">
        <v>22</v>
      </c>
      <c r="D1019">
        <v>199</v>
      </c>
      <c r="E1019">
        <v>0.37</v>
      </c>
      <c r="F1019">
        <f t="shared" si="15"/>
        <v>91.689999999999969</v>
      </c>
      <c r="G1019" t="str">
        <f>IF(F1019&gt;(Options!$B$5+Options!$B$6),"C",IF(F1019&lt;=(Options!$B$5),"A","B"))</f>
        <v>C</v>
      </c>
    </row>
    <row r="1020" spans="1:7" x14ac:dyDescent="0.25">
      <c r="A1020" t="s">
        <v>2850</v>
      </c>
      <c r="B1020" t="s">
        <v>79</v>
      </c>
      <c r="C1020" t="s">
        <v>22</v>
      </c>
      <c r="D1020">
        <v>198</v>
      </c>
      <c r="E1020">
        <v>0.37</v>
      </c>
      <c r="F1020">
        <f t="shared" si="15"/>
        <v>92.059999999999974</v>
      </c>
      <c r="G1020" t="str">
        <f>IF(F1020&gt;(Options!$B$5+Options!$B$6),"C",IF(F1020&lt;=(Options!$B$5),"A","B"))</f>
        <v>C</v>
      </c>
    </row>
    <row r="1021" spans="1:7" x14ac:dyDescent="0.25">
      <c r="A1021" t="s">
        <v>2850</v>
      </c>
      <c r="B1021" t="s">
        <v>137</v>
      </c>
      <c r="C1021" t="s">
        <v>22</v>
      </c>
      <c r="D1021">
        <v>179</v>
      </c>
      <c r="E1021">
        <v>0.33</v>
      </c>
      <c r="F1021">
        <f t="shared" si="15"/>
        <v>92.389999999999972</v>
      </c>
      <c r="G1021" t="str">
        <f>IF(F1021&gt;(Options!$B$5+Options!$B$6),"C",IF(F1021&lt;=(Options!$B$5),"A","B"))</f>
        <v>C</v>
      </c>
    </row>
    <row r="1022" spans="1:7" x14ac:dyDescent="0.25">
      <c r="A1022" t="s">
        <v>2850</v>
      </c>
      <c r="B1022" t="s">
        <v>39</v>
      </c>
      <c r="C1022" t="s">
        <v>22</v>
      </c>
      <c r="D1022">
        <v>179</v>
      </c>
      <c r="E1022">
        <v>0.33</v>
      </c>
      <c r="F1022">
        <f t="shared" si="15"/>
        <v>92.71999999999997</v>
      </c>
      <c r="G1022" t="str">
        <f>IF(F1022&gt;(Options!$B$5+Options!$B$6),"C",IF(F1022&lt;=(Options!$B$5),"A","B"))</f>
        <v>C</v>
      </c>
    </row>
    <row r="1023" spans="1:7" x14ac:dyDescent="0.25">
      <c r="A1023" t="s">
        <v>2850</v>
      </c>
      <c r="B1023" t="s">
        <v>66</v>
      </c>
      <c r="C1023" t="s">
        <v>22</v>
      </c>
      <c r="D1023">
        <v>177</v>
      </c>
      <c r="E1023">
        <v>0.33</v>
      </c>
      <c r="F1023">
        <f t="shared" si="15"/>
        <v>93.049999999999969</v>
      </c>
      <c r="G1023" t="str">
        <f>IF(F1023&gt;(Options!$B$5+Options!$B$6),"C",IF(F1023&lt;=(Options!$B$5),"A","B"))</f>
        <v>C</v>
      </c>
    </row>
    <row r="1024" spans="1:7" x14ac:dyDescent="0.25">
      <c r="A1024" t="s">
        <v>2850</v>
      </c>
      <c r="B1024" t="s">
        <v>233</v>
      </c>
      <c r="C1024" t="s">
        <v>257</v>
      </c>
      <c r="D1024">
        <v>169</v>
      </c>
      <c r="E1024">
        <v>0.31</v>
      </c>
      <c r="F1024">
        <f t="shared" si="15"/>
        <v>93.359999999999971</v>
      </c>
      <c r="G1024" t="str">
        <f>IF(F1024&gt;(Options!$B$5+Options!$B$6),"C",IF(F1024&lt;=(Options!$B$5),"A","B"))</f>
        <v>C</v>
      </c>
    </row>
    <row r="1025" spans="1:7" x14ac:dyDescent="0.25">
      <c r="A1025" t="s">
        <v>2850</v>
      </c>
      <c r="B1025" t="s">
        <v>233</v>
      </c>
      <c r="C1025" t="s">
        <v>178</v>
      </c>
      <c r="D1025">
        <v>169</v>
      </c>
      <c r="E1025">
        <v>0.31</v>
      </c>
      <c r="F1025">
        <f t="shared" si="15"/>
        <v>93.669999999999973</v>
      </c>
      <c r="G1025" t="str">
        <f>IF(F1025&gt;(Options!$B$5+Options!$B$6),"C",IF(F1025&lt;=(Options!$B$5),"A","B"))</f>
        <v>C</v>
      </c>
    </row>
    <row r="1026" spans="1:7" x14ac:dyDescent="0.25">
      <c r="A1026" t="s">
        <v>2850</v>
      </c>
      <c r="B1026" t="s">
        <v>233</v>
      </c>
      <c r="C1026" t="s">
        <v>258</v>
      </c>
      <c r="D1026">
        <v>169</v>
      </c>
      <c r="E1026">
        <v>0.31</v>
      </c>
      <c r="F1026">
        <f t="shared" ref="F1026:F1089" si="16">SUMIF(A1025,A1026,F1025)+E1026</f>
        <v>93.979999999999976</v>
      </c>
      <c r="G1026" t="str">
        <f>IF(F1026&gt;(Options!$B$5+Options!$B$6),"C",IF(F1026&lt;=(Options!$B$5),"A","B"))</f>
        <v>C</v>
      </c>
    </row>
    <row r="1027" spans="1:7" x14ac:dyDescent="0.25">
      <c r="A1027" t="s">
        <v>2850</v>
      </c>
      <c r="B1027" t="s">
        <v>246</v>
      </c>
      <c r="C1027" t="s">
        <v>257</v>
      </c>
      <c r="D1027">
        <v>169</v>
      </c>
      <c r="E1027">
        <v>0.31</v>
      </c>
      <c r="F1027">
        <f t="shared" si="16"/>
        <v>94.289999999999978</v>
      </c>
      <c r="G1027" t="str">
        <f>IF(F1027&gt;(Options!$B$5+Options!$B$6),"C",IF(F1027&lt;=(Options!$B$5),"A","B"))</f>
        <v>C</v>
      </c>
    </row>
    <row r="1028" spans="1:7" x14ac:dyDescent="0.25">
      <c r="A1028" t="s">
        <v>2850</v>
      </c>
      <c r="B1028" t="s">
        <v>95</v>
      </c>
      <c r="C1028" t="s">
        <v>22</v>
      </c>
      <c r="D1028">
        <v>169</v>
      </c>
      <c r="E1028">
        <v>0.31</v>
      </c>
      <c r="F1028">
        <f t="shared" si="16"/>
        <v>94.59999999999998</v>
      </c>
      <c r="G1028" t="str">
        <f>IF(F1028&gt;(Options!$B$5+Options!$B$6),"C",IF(F1028&lt;=(Options!$B$5),"A","B"))</f>
        <v>C</v>
      </c>
    </row>
    <row r="1029" spans="1:7" x14ac:dyDescent="0.25">
      <c r="A1029" t="s">
        <v>2850</v>
      </c>
      <c r="B1029" t="s">
        <v>233</v>
      </c>
      <c r="C1029" t="s">
        <v>295</v>
      </c>
      <c r="D1029">
        <v>169</v>
      </c>
      <c r="E1029">
        <v>0.31</v>
      </c>
      <c r="F1029">
        <f t="shared" si="16"/>
        <v>94.909999999999982</v>
      </c>
      <c r="G1029" t="str">
        <f>IF(F1029&gt;(Options!$B$5+Options!$B$6),"C",IF(F1029&lt;=(Options!$B$5),"A","B"))</f>
        <v>C</v>
      </c>
    </row>
    <row r="1030" spans="1:7" x14ac:dyDescent="0.25">
      <c r="A1030" t="s">
        <v>2850</v>
      </c>
      <c r="B1030" t="s">
        <v>241</v>
      </c>
      <c r="C1030" t="s">
        <v>342</v>
      </c>
      <c r="D1030">
        <v>149</v>
      </c>
      <c r="E1030">
        <v>0.28000000000000003</v>
      </c>
      <c r="F1030">
        <f t="shared" si="16"/>
        <v>95.189999999999984</v>
      </c>
      <c r="G1030" t="str">
        <f>IF(F1030&gt;(Options!$B$5+Options!$B$6),"C",IF(F1030&lt;=(Options!$B$5),"A","B"))</f>
        <v>C</v>
      </c>
    </row>
    <row r="1031" spans="1:7" x14ac:dyDescent="0.25">
      <c r="A1031" t="s">
        <v>2850</v>
      </c>
      <c r="B1031" t="s">
        <v>168</v>
      </c>
      <c r="C1031" t="s">
        <v>22</v>
      </c>
      <c r="D1031">
        <v>149</v>
      </c>
      <c r="E1031">
        <v>0.28000000000000003</v>
      </c>
      <c r="F1031">
        <f t="shared" si="16"/>
        <v>95.469999999999985</v>
      </c>
      <c r="G1031" t="str">
        <f>IF(F1031&gt;(Options!$B$5+Options!$B$6),"C",IF(F1031&lt;=(Options!$B$5),"A","B"))</f>
        <v>C</v>
      </c>
    </row>
    <row r="1032" spans="1:7" x14ac:dyDescent="0.25">
      <c r="A1032" t="s">
        <v>2850</v>
      </c>
      <c r="B1032" t="s">
        <v>241</v>
      </c>
      <c r="C1032" t="s">
        <v>2256</v>
      </c>
      <c r="D1032">
        <v>149</v>
      </c>
      <c r="E1032">
        <v>0.28000000000000003</v>
      </c>
      <c r="F1032">
        <f t="shared" si="16"/>
        <v>95.749999999999986</v>
      </c>
      <c r="G1032" t="str">
        <f>IF(F1032&gt;(Options!$B$5+Options!$B$6),"C",IF(F1032&lt;=(Options!$B$5),"A","B"))</f>
        <v>C</v>
      </c>
    </row>
    <row r="1033" spans="1:7" x14ac:dyDescent="0.25">
      <c r="A1033" t="s">
        <v>2850</v>
      </c>
      <c r="B1033" t="s">
        <v>241</v>
      </c>
      <c r="C1033" t="s">
        <v>2203</v>
      </c>
      <c r="D1033">
        <v>149</v>
      </c>
      <c r="E1033">
        <v>0.28000000000000003</v>
      </c>
      <c r="F1033">
        <f t="shared" si="16"/>
        <v>96.029999999999987</v>
      </c>
      <c r="G1033" t="str">
        <f>IF(F1033&gt;(Options!$B$5+Options!$B$6),"C",IF(F1033&lt;=(Options!$B$5),"A","B"))</f>
        <v>C</v>
      </c>
    </row>
    <row r="1034" spans="1:7" x14ac:dyDescent="0.25">
      <c r="A1034" t="s">
        <v>2850</v>
      </c>
      <c r="B1034" t="s">
        <v>241</v>
      </c>
      <c r="C1034" t="s">
        <v>345</v>
      </c>
      <c r="D1034">
        <v>149</v>
      </c>
      <c r="E1034">
        <v>0.28000000000000003</v>
      </c>
      <c r="F1034">
        <f t="shared" si="16"/>
        <v>96.309999999999988</v>
      </c>
      <c r="G1034" t="str">
        <f>IF(F1034&gt;(Options!$B$5+Options!$B$6),"C",IF(F1034&lt;=(Options!$B$5),"A","B"))</f>
        <v>C</v>
      </c>
    </row>
    <row r="1035" spans="1:7" x14ac:dyDescent="0.25">
      <c r="A1035" t="s">
        <v>2850</v>
      </c>
      <c r="B1035" t="s">
        <v>42</v>
      </c>
      <c r="C1035" t="s">
        <v>22</v>
      </c>
      <c r="D1035">
        <v>147</v>
      </c>
      <c r="E1035">
        <v>0.27</v>
      </c>
      <c r="F1035">
        <f t="shared" si="16"/>
        <v>96.579999999999984</v>
      </c>
      <c r="G1035" t="str">
        <f>IF(F1035&gt;(Options!$B$5+Options!$B$6),"C",IF(F1035&lt;=(Options!$B$5),"A","B"))</f>
        <v>C</v>
      </c>
    </row>
    <row r="1036" spans="1:7" x14ac:dyDescent="0.25">
      <c r="A1036" t="s">
        <v>2850</v>
      </c>
      <c r="B1036" t="s">
        <v>172</v>
      </c>
      <c r="C1036" t="s">
        <v>22</v>
      </c>
      <c r="D1036">
        <v>145</v>
      </c>
      <c r="E1036">
        <v>0.27</v>
      </c>
      <c r="F1036">
        <f t="shared" si="16"/>
        <v>96.84999999999998</v>
      </c>
      <c r="G1036" t="str">
        <f>IF(F1036&gt;(Options!$B$5+Options!$B$6),"C",IF(F1036&lt;=(Options!$B$5),"A","B"))</f>
        <v>C</v>
      </c>
    </row>
    <row r="1037" spans="1:7" x14ac:dyDescent="0.25">
      <c r="A1037" t="s">
        <v>2850</v>
      </c>
      <c r="B1037" t="s">
        <v>58</v>
      </c>
      <c r="C1037" t="s">
        <v>22</v>
      </c>
      <c r="D1037">
        <v>130</v>
      </c>
      <c r="E1037">
        <v>0.24</v>
      </c>
      <c r="F1037">
        <f t="shared" si="16"/>
        <v>97.089999999999975</v>
      </c>
      <c r="G1037" t="str">
        <f>IF(F1037&gt;(Options!$B$5+Options!$B$6),"C",IF(F1037&lt;=(Options!$B$5),"A","B"))</f>
        <v>C</v>
      </c>
    </row>
    <row r="1038" spans="1:7" x14ac:dyDescent="0.25">
      <c r="A1038" t="s">
        <v>2850</v>
      </c>
      <c r="B1038" t="s">
        <v>189</v>
      </c>
      <c r="C1038" t="s">
        <v>22</v>
      </c>
      <c r="D1038">
        <v>120</v>
      </c>
      <c r="E1038">
        <v>0.22</v>
      </c>
      <c r="F1038">
        <f t="shared" si="16"/>
        <v>97.309999999999974</v>
      </c>
      <c r="G1038" t="str">
        <f>IF(F1038&gt;(Options!$B$5+Options!$B$6),"C",IF(F1038&lt;=(Options!$B$5),"A","B"))</f>
        <v>C</v>
      </c>
    </row>
    <row r="1039" spans="1:7" x14ac:dyDescent="0.25">
      <c r="A1039" t="s">
        <v>2850</v>
      </c>
      <c r="B1039" t="s">
        <v>138</v>
      </c>
      <c r="C1039" t="s">
        <v>22</v>
      </c>
      <c r="D1039">
        <v>116</v>
      </c>
      <c r="E1039">
        <v>0.21</v>
      </c>
      <c r="F1039">
        <f t="shared" si="16"/>
        <v>97.519999999999968</v>
      </c>
      <c r="G1039" t="str">
        <f>IF(F1039&gt;(Options!$B$5+Options!$B$6),"C",IF(F1039&lt;=(Options!$B$5),"A","B"))</f>
        <v>C</v>
      </c>
    </row>
    <row r="1040" spans="1:7" x14ac:dyDescent="0.25">
      <c r="A1040" t="s">
        <v>2850</v>
      </c>
      <c r="B1040" t="s">
        <v>238</v>
      </c>
      <c r="C1040" t="s">
        <v>2261</v>
      </c>
      <c r="D1040">
        <v>99</v>
      </c>
      <c r="E1040">
        <v>0.18</v>
      </c>
      <c r="F1040">
        <f t="shared" si="16"/>
        <v>97.699999999999974</v>
      </c>
      <c r="G1040" t="str">
        <f>IF(F1040&gt;(Options!$B$5+Options!$B$6),"C",IF(F1040&lt;=(Options!$B$5),"A","B"))</f>
        <v>C</v>
      </c>
    </row>
    <row r="1041" spans="1:7" x14ac:dyDescent="0.25">
      <c r="A1041" t="s">
        <v>2850</v>
      </c>
      <c r="B1041" t="s">
        <v>238</v>
      </c>
      <c r="C1041" t="s">
        <v>2202</v>
      </c>
      <c r="D1041">
        <v>99</v>
      </c>
      <c r="E1041">
        <v>0.18</v>
      </c>
      <c r="F1041">
        <f t="shared" si="16"/>
        <v>97.879999999999981</v>
      </c>
      <c r="G1041" t="str">
        <f>IF(F1041&gt;(Options!$B$5+Options!$B$6),"C",IF(F1041&lt;=(Options!$B$5),"A","B"))</f>
        <v>C</v>
      </c>
    </row>
    <row r="1042" spans="1:7" x14ac:dyDescent="0.25">
      <c r="A1042" t="s">
        <v>2850</v>
      </c>
      <c r="B1042" t="s">
        <v>238</v>
      </c>
      <c r="C1042" t="s">
        <v>339</v>
      </c>
      <c r="D1042">
        <v>99</v>
      </c>
      <c r="E1042">
        <v>0.18</v>
      </c>
      <c r="F1042">
        <f t="shared" si="16"/>
        <v>98.059999999999988</v>
      </c>
      <c r="G1042" t="str">
        <f>IF(F1042&gt;(Options!$B$5+Options!$B$6),"C",IF(F1042&lt;=(Options!$B$5),"A","B"))</f>
        <v>C</v>
      </c>
    </row>
    <row r="1043" spans="1:7" x14ac:dyDescent="0.25">
      <c r="A1043" t="s">
        <v>2850</v>
      </c>
      <c r="B1043" t="s">
        <v>238</v>
      </c>
      <c r="C1043" t="s">
        <v>341</v>
      </c>
      <c r="D1043">
        <v>99</v>
      </c>
      <c r="E1043">
        <v>0.18</v>
      </c>
      <c r="F1043">
        <f t="shared" si="16"/>
        <v>98.24</v>
      </c>
      <c r="G1043" t="str">
        <f>IF(F1043&gt;(Options!$B$5+Options!$B$6),"C",IF(F1043&lt;=(Options!$B$5),"A","B"))</f>
        <v>C</v>
      </c>
    </row>
    <row r="1044" spans="1:7" x14ac:dyDescent="0.25">
      <c r="A1044" t="s">
        <v>2850</v>
      </c>
      <c r="B1044" t="s">
        <v>2205</v>
      </c>
      <c r="C1044" t="s">
        <v>22</v>
      </c>
      <c r="D1044">
        <v>99</v>
      </c>
      <c r="E1044">
        <v>0.18</v>
      </c>
      <c r="F1044">
        <f t="shared" si="16"/>
        <v>98.42</v>
      </c>
      <c r="G1044" t="str">
        <f>IF(F1044&gt;(Options!$B$5+Options!$B$6),"C",IF(F1044&lt;=(Options!$B$5),"A","B"))</f>
        <v>C</v>
      </c>
    </row>
    <row r="1045" spans="1:7" x14ac:dyDescent="0.25">
      <c r="A1045" t="s">
        <v>2850</v>
      </c>
      <c r="B1045" t="s">
        <v>2313</v>
      </c>
      <c r="C1045" t="s">
        <v>22</v>
      </c>
      <c r="D1045">
        <v>98</v>
      </c>
      <c r="E1045">
        <v>0.18</v>
      </c>
      <c r="F1045">
        <f t="shared" si="16"/>
        <v>98.600000000000009</v>
      </c>
      <c r="G1045" t="str">
        <f>IF(F1045&gt;(Options!$B$5+Options!$B$6),"C",IF(F1045&lt;=(Options!$B$5),"A","B"))</f>
        <v>C</v>
      </c>
    </row>
    <row r="1046" spans="1:7" x14ac:dyDescent="0.25">
      <c r="A1046" t="s">
        <v>2850</v>
      </c>
      <c r="B1046" t="s">
        <v>238</v>
      </c>
      <c r="C1046" t="s">
        <v>2200</v>
      </c>
      <c r="D1046">
        <v>99</v>
      </c>
      <c r="E1046">
        <v>0.18</v>
      </c>
      <c r="F1046">
        <f t="shared" si="16"/>
        <v>98.780000000000015</v>
      </c>
      <c r="G1046" t="str">
        <f>IF(F1046&gt;(Options!$B$5+Options!$B$6),"C",IF(F1046&lt;=(Options!$B$5),"A","B"))</f>
        <v>C</v>
      </c>
    </row>
    <row r="1047" spans="1:7" x14ac:dyDescent="0.25">
      <c r="A1047" t="s">
        <v>2850</v>
      </c>
      <c r="B1047" t="s">
        <v>132</v>
      </c>
      <c r="C1047" t="s">
        <v>193</v>
      </c>
      <c r="D1047">
        <v>85</v>
      </c>
      <c r="E1047">
        <v>0.16</v>
      </c>
      <c r="F1047">
        <f t="shared" si="16"/>
        <v>98.940000000000012</v>
      </c>
      <c r="G1047" t="str">
        <f>IF(F1047&gt;(Options!$B$5+Options!$B$6),"C",IF(F1047&lt;=(Options!$B$5),"A","B"))</f>
        <v>C</v>
      </c>
    </row>
    <row r="1048" spans="1:7" x14ac:dyDescent="0.25">
      <c r="A1048" t="s">
        <v>2850</v>
      </c>
      <c r="B1048" t="s">
        <v>32</v>
      </c>
      <c r="C1048" t="s">
        <v>22</v>
      </c>
      <c r="D1048">
        <v>79</v>
      </c>
      <c r="E1048">
        <v>0.15</v>
      </c>
      <c r="F1048">
        <f t="shared" si="16"/>
        <v>99.090000000000018</v>
      </c>
      <c r="G1048" t="str">
        <f>IF(F1048&gt;(Options!$B$5+Options!$B$6),"C",IF(F1048&lt;=(Options!$B$5),"A","B"))</f>
        <v>C</v>
      </c>
    </row>
    <row r="1049" spans="1:7" x14ac:dyDescent="0.25">
      <c r="A1049" t="s">
        <v>2850</v>
      </c>
      <c r="B1049" t="s">
        <v>3058</v>
      </c>
      <c r="C1049" t="s">
        <v>345</v>
      </c>
      <c r="D1049">
        <v>49</v>
      </c>
      <c r="E1049">
        <v>0.09</v>
      </c>
      <c r="F1049">
        <f t="shared" si="16"/>
        <v>99.180000000000021</v>
      </c>
      <c r="G1049" t="str">
        <f>IF(F1049&gt;(Options!$B$5+Options!$B$6),"C",IF(F1049&lt;=(Options!$B$5),"A","B"))</f>
        <v>C</v>
      </c>
    </row>
    <row r="1050" spans="1:7" x14ac:dyDescent="0.25">
      <c r="A1050" t="s">
        <v>2850</v>
      </c>
      <c r="B1050" t="s">
        <v>3058</v>
      </c>
      <c r="C1050" t="s">
        <v>344</v>
      </c>
      <c r="D1050">
        <v>49</v>
      </c>
      <c r="E1050">
        <v>0.09</v>
      </c>
      <c r="F1050">
        <f t="shared" si="16"/>
        <v>99.270000000000024</v>
      </c>
      <c r="G1050" t="str">
        <f>IF(F1050&gt;(Options!$B$5+Options!$B$6),"C",IF(F1050&lt;=(Options!$B$5),"A","B"))</f>
        <v>C</v>
      </c>
    </row>
    <row r="1051" spans="1:7" x14ac:dyDescent="0.25">
      <c r="A1051" t="s">
        <v>2850</v>
      </c>
      <c r="B1051" t="s">
        <v>3058</v>
      </c>
      <c r="C1051" t="s">
        <v>2256</v>
      </c>
      <c r="D1051">
        <v>49</v>
      </c>
      <c r="E1051">
        <v>0.09</v>
      </c>
      <c r="F1051">
        <f t="shared" si="16"/>
        <v>99.360000000000028</v>
      </c>
      <c r="G1051" t="str">
        <f>IF(F1051&gt;(Options!$B$5+Options!$B$6),"C",IF(F1051&lt;=(Options!$B$5),"A","B"))</f>
        <v>C</v>
      </c>
    </row>
    <row r="1052" spans="1:7" x14ac:dyDescent="0.25">
      <c r="A1052" t="s">
        <v>2850</v>
      </c>
      <c r="B1052" t="s">
        <v>3058</v>
      </c>
      <c r="C1052" t="s">
        <v>3440</v>
      </c>
      <c r="D1052">
        <v>49</v>
      </c>
      <c r="E1052">
        <v>0.09</v>
      </c>
      <c r="F1052">
        <f t="shared" si="16"/>
        <v>99.450000000000031</v>
      </c>
      <c r="G1052" t="str">
        <f>IF(F1052&gt;(Options!$B$5+Options!$B$6),"C",IF(F1052&lt;=(Options!$B$5),"A","B"))</f>
        <v>C</v>
      </c>
    </row>
    <row r="1053" spans="1:7" x14ac:dyDescent="0.25">
      <c r="A1053" t="s">
        <v>2850</v>
      </c>
      <c r="B1053" t="s">
        <v>3058</v>
      </c>
      <c r="C1053" t="s">
        <v>339</v>
      </c>
      <c r="D1053">
        <v>49</v>
      </c>
      <c r="E1053">
        <v>0.09</v>
      </c>
      <c r="F1053">
        <f t="shared" si="16"/>
        <v>99.540000000000035</v>
      </c>
      <c r="G1053" t="str">
        <f>IF(F1053&gt;(Options!$B$5+Options!$B$6),"C",IF(F1053&lt;=(Options!$B$5),"A","B"))</f>
        <v>C</v>
      </c>
    </row>
    <row r="1054" spans="1:7" x14ac:dyDescent="0.25">
      <c r="A1054" t="s">
        <v>2850</v>
      </c>
      <c r="B1054" t="s">
        <v>184</v>
      </c>
      <c r="C1054" t="s">
        <v>22</v>
      </c>
      <c r="D1054">
        <v>50</v>
      </c>
      <c r="E1054">
        <v>0.09</v>
      </c>
      <c r="F1054">
        <f t="shared" si="16"/>
        <v>99.630000000000038</v>
      </c>
      <c r="G1054" t="str">
        <f>IF(F1054&gt;(Options!$B$5+Options!$B$6),"C",IF(F1054&lt;=(Options!$B$5),"A","B"))</f>
        <v>C</v>
      </c>
    </row>
    <row r="1055" spans="1:7" x14ac:dyDescent="0.25">
      <c r="A1055" t="s">
        <v>2850</v>
      </c>
      <c r="B1055" t="s">
        <v>65</v>
      </c>
      <c r="C1055" t="s">
        <v>22</v>
      </c>
      <c r="D1055">
        <v>49</v>
      </c>
      <c r="E1055">
        <v>0.09</v>
      </c>
      <c r="F1055">
        <f t="shared" si="16"/>
        <v>99.720000000000041</v>
      </c>
      <c r="G1055" t="str">
        <f>IF(F1055&gt;(Options!$B$5+Options!$B$6),"C",IF(F1055&lt;=(Options!$B$5),"A","B"))</f>
        <v>C</v>
      </c>
    </row>
    <row r="1056" spans="1:7" x14ac:dyDescent="0.25">
      <c r="A1056" t="s">
        <v>2850</v>
      </c>
      <c r="B1056" t="s">
        <v>200</v>
      </c>
      <c r="C1056" t="s">
        <v>22</v>
      </c>
      <c r="D1056">
        <v>39</v>
      </c>
      <c r="E1056">
        <v>7.0000000000000007E-2</v>
      </c>
      <c r="F1056">
        <f t="shared" si="16"/>
        <v>99.790000000000035</v>
      </c>
      <c r="G1056" t="str">
        <f>IF(F1056&gt;(Options!$B$5+Options!$B$6),"C",IF(F1056&lt;=(Options!$B$5),"A","B"))</f>
        <v>C</v>
      </c>
    </row>
    <row r="1057" spans="1:7" x14ac:dyDescent="0.25">
      <c r="A1057" t="s">
        <v>2850</v>
      </c>
      <c r="B1057" t="s">
        <v>232</v>
      </c>
      <c r="C1057" t="s">
        <v>22</v>
      </c>
      <c r="D1057">
        <v>34</v>
      </c>
      <c r="E1057">
        <v>0.06</v>
      </c>
      <c r="F1057">
        <f t="shared" si="16"/>
        <v>99.850000000000037</v>
      </c>
      <c r="G1057" t="str">
        <f>IF(F1057&gt;(Options!$B$5+Options!$B$6),"C",IF(F1057&lt;=(Options!$B$5),"A","B"))</f>
        <v>C</v>
      </c>
    </row>
    <row r="1058" spans="1:7" x14ac:dyDescent="0.25">
      <c r="A1058" t="s">
        <v>2850</v>
      </c>
      <c r="B1058" t="s">
        <v>2293</v>
      </c>
      <c r="C1058" t="s">
        <v>22</v>
      </c>
      <c r="D1058">
        <v>33</v>
      </c>
      <c r="E1058">
        <v>0.06</v>
      </c>
      <c r="F1058">
        <f t="shared" si="16"/>
        <v>99.910000000000039</v>
      </c>
      <c r="G1058" t="str">
        <f>IF(F1058&gt;(Options!$B$5+Options!$B$6),"C",IF(F1058&lt;=(Options!$B$5),"A","B"))</f>
        <v>C</v>
      </c>
    </row>
    <row r="1059" spans="1:7" x14ac:dyDescent="0.25">
      <c r="A1059" t="s">
        <v>2850</v>
      </c>
      <c r="B1059" t="s">
        <v>181</v>
      </c>
      <c r="C1059" t="s">
        <v>22</v>
      </c>
      <c r="D1059">
        <v>28</v>
      </c>
      <c r="E1059">
        <v>0.05</v>
      </c>
      <c r="F1059">
        <f t="shared" si="16"/>
        <v>99.960000000000036</v>
      </c>
      <c r="G1059" t="str">
        <f>IF(F1059&gt;(Options!$B$5+Options!$B$6),"C",IF(F1059&lt;=(Options!$B$5),"A","B"))</f>
        <v>C</v>
      </c>
    </row>
    <row r="1060" spans="1:7" x14ac:dyDescent="0.25">
      <c r="A1060" t="s">
        <v>2850</v>
      </c>
      <c r="B1060" t="s">
        <v>3054</v>
      </c>
      <c r="C1060" t="s">
        <v>22</v>
      </c>
      <c r="D1060">
        <v>15</v>
      </c>
      <c r="E1060">
        <v>0.03</v>
      </c>
      <c r="F1060">
        <f t="shared" si="16"/>
        <v>99.990000000000038</v>
      </c>
      <c r="G1060" t="str">
        <f>IF(F1060&gt;(Options!$B$5+Options!$B$6),"C",IF(F1060&lt;=(Options!$B$5),"A","B"))</f>
        <v>C</v>
      </c>
    </row>
    <row r="1061" spans="1:7" x14ac:dyDescent="0.25">
      <c r="A1061" t="s">
        <v>2850</v>
      </c>
      <c r="B1061" t="s">
        <v>3048</v>
      </c>
      <c r="C1061" t="s">
        <v>22</v>
      </c>
      <c r="D1061">
        <v>10</v>
      </c>
      <c r="E1061">
        <v>0.02</v>
      </c>
      <c r="F1061">
        <f t="shared" si="16"/>
        <v>100.01000000000003</v>
      </c>
      <c r="G1061" t="str">
        <f>IF(F1061&gt;(Options!$B$5+Options!$B$6),"C",IF(F1061&lt;=(Options!$B$5),"A","B"))</f>
        <v>C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R1061"/>
  <sheetViews>
    <sheetView workbookViewId="0">
      <selection activeCell="L31" sqref="L31"/>
    </sheetView>
  </sheetViews>
  <sheetFormatPr defaultRowHeight="15" x14ac:dyDescent="0.25"/>
  <sheetData>
    <row r="2" spans="1:18" x14ac:dyDescent="0.25">
      <c r="A2" t="s">
        <v>2838</v>
      </c>
      <c r="B2" t="s">
        <v>57</v>
      </c>
      <c r="C2" t="s">
        <v>22</v>
      </c>
      <c r="D2">
        <v>9006</v>
      </c>
      <c r="E2">
        <v>10.02</v>
      </c>
      <c r="F2">
        <v>10.02</v>
      </c>
      <c r="G2" t="s">
        <v>267</v>
      </c>
      <c r="H2">
        <v>1</v>
      </c>
      <c r="I2" t="s">
        <v>2838</v>
      </c>
      <c r="J2" t="s">
        <v>57</v>
      </c>
      <c r="K2" t="s">
        <v>22</v>
      </c>
      <c r="L2">
        <v>474</v>
      </c>
      <c r="M2">
        <v>36.049999999999997</v>
      </c>
      <c r="N2">
        <v>36.049999999999997</v>
      </c>
      <c r="O2" t="s">
        <v>267</v>
      </c>
      <c r="P2">
        <v>1</v>
      </c>
      <c r="Q2">
        <v>1</v>
      </c>
      <c r="R2" t="str">
        <f>IF(Q2&gt;=Options!$B$8,"C",IF(Q2&lt;Options!$B$7,"A","B"))</f>
        <v>A</v>
      </c>
    </row>
    <row r="3" spans="1:18" x14ac:dyDescent="0.25">
      <c r="A3" t="s">
        <v>2838</v>
      </c>
      <c r="B3" t="s">
        <v>59</v>
      </c>
      <c r="C3" t="s">
        <v>22</v>
      </c>
      <c r="D3">
        <v>8664</v>
      </c>
      <c r="E3">
        <v>9.64</v>
      </c>
      <c r="F3">
        <v>19.66</v>
      </c>
      <c r="G3" t="s">
        <v>267</v>
      </c>
      <c r="H3">
        <v>1</v>
      </c>
      <c r="I3" t="s">
        <v>2838</v>
      </c>
      <c r="J3" t="s">
        <v>59</v>
      </c>
      <c r="K3" t="s">
        <v>22</v>
      </c>
      <c r="L3">
        <v>456</v>
      </c>
      <c r="M3">
        <v>34.68</v>
      </c>
      <c r="N3">
        <v>70.72999999999999</v>
      </c>
      <c r="O3" t="s">
        <v>268</v>
      </c>
      <c r="P3">
        <v>2</v>
      </c>
      <c r="Q3">
        <v>2</v>
      </c>
      <c r="R3" t="str">
        <f>IF(Q3&gt;=Options!$B$8,"C",IF(Q3&lt;Options!$B$7,"A","B"))</f>
        <v>A</v>
      </c>
    </row>
    <row r="4" spans="1:18" x14ac:dyDescent="0.25">
      <c r="A4" t="s">
        <v>2838</v>
      </c>
      <c r="B4" t="s">
        <v>2235</v>
      </c>
      <c r="C4" t="s">
        <v>2216</v>
      </c>
      <c r="D4">
        <v>3580</v>
      </c>
      <c r="E4">
        <v>3.98</v>
      </c>
      <c r="F4">
        <v>23.64</v>
      </c>
      <c r="G4" t="s">
        <v>267</v>
      </c>
      <c r="H4">
        <v>1</v>
      </c>
      <c r="I4" t="s">
        <v>2838</v>
      </c>
      <c r="J4" t="s">
        <v>2235</v>
      </c>
      <c r="K4" t="s">
        <v>2216</v>
      </c>
      <c r="L4">
        <v>2</v>
      </c>
      <c r="M4">
        <v>0.15</v>
      </c>
      <c r="N4">
        <v>95.780000000000101</v>
      </c>
      <c r="O4" t="s">
        <v>269</v>
      </c>
      <c r="P4">
        <v>3</v>
      </c>
      <c r="Q4">
        <v>3</v>
      </c>
      <c r="R4" t="str">
        <f>IF(Q4&gt;=Options!$B$8,"C",IF(Q4&lt;Options!$B$7,"A","B"))</f>
        <v>B</v>
      </c>
    </row>
    <row r="5" spans="1:18" x14ac:dyDescent="0.25">
      <c r="A5" t="s">
        <v>2838</v>
      </c>
      <c r="B5" t="s">
        <v>329</v>
      </c>
      <c r="C5" t="s">
        <v>22</v>
      </c>
      <c r="D5">
        <v>3493</v>
      </c>
      <c r="E5">
        <v>3.89</v>
      </c>
      <c r="F5">
        <v>27.53</v>
      </c>
      <c r="G5" t="s">
        <v>267</v>
      </c>
      <c r="H5">
        <v>1</v>
      </c>
      <c r="I5" t="s">
        <v>2838</v>
      </c>
      <c r="J5" t="s">
        <v>329</v>
      </c>
      <c r="K5" t="s">
        <v>22</v>
      </c>
      <c r="L5">
        <v>7</v>
      </c>
      <c r="M5">
        <v>0.53</v>
      </c>
      <c r="N5">
        <v>87.230000000000018</v>
      </c>
      <c r="O5" t="s">
        <v>269</v>
      </c>
      <c r="P5">
        <v>3</v>
      </c>
      <c r="Q5">
        <v>3</v>
      </c>
      <c r="R5" t="str">
        <f>IF(Q5&gt;=Options!$B$8,"C",IF(Q5&lt;Options!$B$7,"A","B"))</f>
        <v>B</v>
      </c>
    </row>
    <row r="6" spans="1:18" x14ac:dyDescent="0.25">
      <c r="A6" t="s">
        <v>2838</v>
      </c>
      <c r="B6" t="s">
        <v>316</v>
      </c>
      <c r="C6" t="s">
        <v>22</v>
      </c>
      <c r="D6">
        <v>2995</v>
      </c>
      <c r="E6">
        <v>3.33</v>
      </c>
      <c r="F6">
        <v>30.86</v>
      </c>
      <c r="G6" t="s">
        <v>267</v>
      </c>
      <c r="H6">
        <v>1</v>
      </c>
      <c r="I6" t="s">
        <v>2838</v>
      </c>
      <c r="J6" t="s">
        <v>316</v>
      </c>
      <c r="K6" t="s">
        <v>22</v>
      </c>
      <c r="L6">
        <v>5</v>
      </c>
      <c r="M6">
        <v>0.38</v>
      </c>
      <c r="N6">
        <v>88.070000000000007</v>
      </c>
      <c r="O6" t="s">
        <v>269</v>
      </c>
      <c r="P6">
        <v>3</v>
      </c>
      <c r="Q6">
        <v>3</v>
      </c>
      <c r="R6" t="str">
        <f>IF(Q6&gt;=Options!$B$8,"C",IF(Q6&lt;Options!$B$7,"A","B"))</f>
        <v>B</v>
      </c>
    </row>
    <row r="7" spans="1:18" x14ac:dyDescent="0.25">
      <c r="A7" t="s">
        <v>2838</v>
      </c>
      <c r="B7" t="s">
        <v>2204</v>
      </c>
      <c r="C7" t="s">
        <v>22</v>
      </c>
      <c r="D7">
        <v>2325</v>
      </c>
      <c r="E7">
        <v>2.59</v>
      </c>
      <c r="F7">
        <v>33.450000000000003</v>
      </c>
      <c r="G7" t="s">
        <v>267</v>
      </c>
      <c r="H7">
        <v>1</v>
      </c>
      <c r="I7" t="s">
        <v>2838</v>
      </c>
      <c r="J7" t="s">
        <v>2204</v>
      </c>
      <c r="K7" t="s">
        <v>22</v>
      </c>
      <c r="L7">
        <v>5</v>
      </c>
      <c r="M7">
        <v>0.38</v>
      </c>
      <c r="N7">
        <v>89.21</v>
      </c>
      <c r="O7" t="s">
        <v>269</v>
      </c>
      <c r="P7">
        <v>3</v>
      </c>
      <c r="Q7">
        <v>3</v>
      </c>
      <c r="R7" t="str">
        <f>IF(Q7&gt;=Options!$B$8,"C",IF(Q7&lt;Options!$B$7,"A","B"))</f>
        <v>B</v>
      </c>
    </row>
    <row r="8" spans="1:18" x14ac:dyDescent="0.25">
      <c r="A8" t="s">
        <v>2838</v>
      </c>
      <c r="B8" t="s">
        <v>2308</v>
      </c>
      <c r="C8" t="s">
        <v>22</v>
      </c>
      <c r="D8">
        <v>2198</v>
      </c>
      <c r="E8">
        <v>2.4500000000000002</v>
      </c>
      <c r="F8">
        <v>35.900000000000006</v>
      </c>
      <c r="G8" t="s">
        <v>267</v>
      </c>
      <c r="H8">
        <v>1</v>
      </c>
      <c r="I8" t="s">
        <v>2838</v>
      </c>
      <c r="J8" t="s">
        <v>2308</v>
      </c>
      <c r="K8" t="s">
        <v>22</v>
      </c>
      <c r="L8">
        <v>2</v>
      </c>
      <c r="M8">
        <v>0.15</v>
      </c>
      <c r="N8">
        <v>95.630000000000095</v>
      </c>
      <c r="O8" t="s">
        <v>269</v>
      </c>
      <c r="P8">
        <v>3</v>
      </c>
      <c r="Q8">
        <v>3</v>
      </c>
      <c r="R8" t="str">
        <f>IF(Q8&gt;=Options!$B$8,"C",IF(Q8&lt;Options!$B$7,"A","B"))</f>
        <v>B</v>
      </c>
    </row>
    <row r="9" spans="1:18" x14ac:dyDescent="0.25">
      <c r="A9" t="s">
        <v>2838</v>
      </c>
      <c r="B9" t="s">
        <v>2756</v>
      </c>
      <c r="C9" t="s">
        <v>22</v>
      </c>
      <c r="D9">
        <v>2079</v>
      </c>
      <c r="E9">
        <v>2.31</v>
      </c>
      <c r="F9">
        <v>38.210000000000008</v>
      </c>
      <c r="G9" t="s">
        <v>267</v>
      </c>
      <c r="H9">
        <v>1</v>
      </c>
      <c r="I9" t="s">
        <v>2838</v>
      </c>
      <c r="J9" t="s">
        <v>2756</v>
      </c>
      <c r="K9" t="s">
        <v>22</v>
      </c>
      <c r="L9">
        <v>63</v>
      </c>
      <c r="M9">
        <v>4.79</v>
      </c>
      <c r="N9">
        <v>75.52</v>
      </c>
      <c r="O9" t="s">
        <v>268</v>
      </c>
      <c r="P9">
        <v>2</v>
      </c>
      <c r="Q9">
        <v>2</v>
      </c>
      <c r="R9" t="str">
        <f>IF(Q9&gt;=Options!$B$8,"C",IF(Q9&lt;Options!$B$7,"A","B"))</f>
        <v>A</v>
      </c>
    </row>
    <row r="10" spans="1:18" x14ac:dyDescent="0.25">
      <c r="A10" t="s">
        <v>2838</v>
      </c>
      <c r="B10" t="s">
        <v>3304</v>
      </c>
      <c r="C10" t="s">
        <v>22</v>
      </c>
      <c r="D10">
        <v>1990</v>
      </c>
      <c r="E10">
        <v>2.21</v>
      </c>
      <c r="F10">
        <v>40.420000000000009</v>
      </c>
      <c r="G10" t="s">
        <v>267</v>
      </c>
      <c r="H10">
        <v>1</v>
      </c>
      <c r="I10" t="s">
        <v>2838</v>
      </c>
      <c r="J10" t="s">
        <v>3304</v>
      </c>
      <c r="K10" t="s">
        <v>22</v>
      </c>
      <c r="L10">
        <v>1</v>
      </c>
      <c r="M10">
        <v>0.08</v>
      </c>
      <c r="N10">
        <v>99.92000000000003</v>
      </c>
      <c r="O10" t="s">
        <v>269</v>
      </c>
      <c r="P10">
        <v>3</v>
      </c>
      <c r="Q10">
        <v>3</v>
      </c>
      <c r="R10" t="str">
        <f>IF(Q10&gt;=Options!$B$8,"C",IF(Q10&lt;Options!$B$7,"A","B"))</f>
        <v>B</v>
      </c>
    </row>
    <row r="11" spans="1:18" x14ac:dyDescent="0.25">
      <c r="A11" t="s">
        <v>2838</v>
      </c>
      <c r="B11" t="s">
        <v>83</v>
      </c>
      <c r="C11" t="s">
        <v>84</v>
      </c>
      <c r="D11">
        <v>1705</v>
      </c>
      <c r="E11">
        <v>1.9</v>
      </c>
      <c r="F11">
        <v>42.320000000000007</v>
      </c>
      <c r="G11" t="s">
        <v>267</v>
      </c>
      <c r="H11">
        <v>1</v>
      </c>
      <c r="I11" t="s">
        <v>2838</v>
      </c>
      <c r="J11" t="s">
        <v>83</v>
      </c>
      <c r="K11" t="s">
        <v>84</v>
      </c>
      <c r="L11">
        <v>11</v>
      </c>
      <c r="M11">
        <v>0.84</v>
      </c>
      <c r="N11">
        <v>84.570000000000007</v>
      </c>
      <c r="O11" t="s">
        <v>268</v>
      </c>
      <c r="P11">
        <v>2</v>
      </c>
      <c r="Q11">
        <v>2</v>
      </c>
      <c r="R11" t="str">
        <f>IF(Q11&gt;=Options!$B$8,"C",IF(Q11&lt;Options!$B$7,"A","B"))</f>
        <v>A</v>
      </c>
    </row>
    <row r="12" spans="1:18" x14ac:dyDescent="0.25">
      <c r="A12" t="s">
        <v>2838</v>
      </c>
      <c r="B12" t="s">
        <v>145</v>
      </c>
      <c r="C12" t="s">
        <v>193</v>
      </c>
      <c r="D12">
        <v>1615</v>
      </c>
      <c r="E12">
        <v>1.8</v>
      </c>
      <c r="F12">
        <v>44.120000000000005</v>
      </c>
      <c r="G12" t="s">
        <v>267</v>
      </c>
      <c r="H12">
        <v>1</v>
      </c>
      <c r="I12" t="s">
        <v>2838</v>
      </c>
      <c r="J12" t="s">
        <v>145</v>
      </c>
      <c r="K12" t="s">
        <v>193</v>
      </c>
      <c r="L12">
        <v>19</v>
      </c>
      <c r="M12">
        <v>1.44</v>
      </c>
      <c r="N12">
        <v>78.94</v>
      </c>
      <c r="O12" t="s">
        <v>268</v>
      </c>
      <c r="P12">
        <v>2</v>
      </c>
      <c r="Q12">
        <v>2</v>
      </c>
      <c r="R12" t="str">
        <f>IF(Q12&gt;=Options!$B$8,"C",IF(Q12&lt;Options!$B$7,"A","B"))</f>
        <v>A</v>
      </c>
    </row>
    <row r="13" spans="1:18" x14ac:dyDescent="0.25">
      <c r="A13" t="s">
        <v>2838</v>
      </c>
      <c r="B13" t="s">
        <v>2247</v>
      </c>
      <c r="C13" t="s">
        <v>2216</v>
      </c>
      <c r="D13">
        <v>1589</v>
      </c>
      <c r="E13">
        <v>1.77</v>
      </c>
      <c r="F13">
        <v>45.890000000000008</v>
      </c>
      <c r="G13" t="s">
        <v>267</v>
      </c>
      <c r="H13">
        <v>1</v>
      </c>
      <c r="I13" t="s">
        <v>2838</v>
      </c>
      <c r="J13" t="s">
        <v>2247</v>
      </c>
      <c r="K13" t="s">
        <v>2216</v>
      </c>
      <c r="L13">
        <v>2</v>
      </c>
      <c r="M13">
        <v>0.15</v>
      </c>
      <c r="N13">
        <v>95.480000000000089</v>
      </c>
      <c r="O13" t="s">
        <v>269</v>
      </c>
      <c r="P13">
        <v>3</v>
      </c>
      <c r="Q13">
        <v>3</v>
      </c>
      <c r="R13" t="str">
        <f>IF(Q13&gt;=Options!$B$8,"C",IF(Q13&lt;Options!$B$7,"A","B"))</f>
        <v>B</v>
      </c>
    </row>
    <row r="14" spans="1:18" x14ac:dyDescent="0.25">
      <c r="A14" t="s">
        <v>2838</v>
      </c>
      <c r="B14" t="s">
        <v>2234</v>
      </c>
      <c r="C14" t="s">
        <v>2219</v>
      </c>
      <c r="D14">
        <v>1560</v>
      </c>
      <c r="E14">
        <v>1.74</v>
      </c>
      <c r="F14">
        <v>47.63000000000001</v>
      </c>
      <c r="G14" t="s">
        <v>267</v>
      </c>
      <c r="H14">
        <v>1</v>
      </c>
      <c r="I14" t="s">
        <v>2838</v>
      </c>
      <c r="J14" t="s">
        <v>2234</v>
      </c>
      <c r="K14" t="s">
        <v>2219</v>
      </c>
      <c r="L14">
        <v>1</v>
      </c>
      <c r="M14">
        <v>0.08</v>
      </c>
      <c r="N14">
        <v>100.00000000000003</v>
      </c>
      <c r="O14" t="s">
        <v>269</v>
      </c>
      <c r="P14">
        <v>3</v>
      </c>
      <c r="Q14">
        <v>3</v>
      </c>
      <c r="R14" t="str">
        <f>IF(Q14&gt;=Options!$B$8,"C",IF(Q14&lt;Options!$B$7,"A","B"))</f>
        <v>B</v>
      </c>
    </row>
    <row r="15" spans="1:18" x14ac:dyDescent="0.25">
      <c r="A15" t="s">
        <v>2838</v>
      </c>
      <c r="B15" t="s">
        <v>38</v>
      </c>
      <c r="C15" t="s">
        <v>22</v>
      </c>
      <c r="D15">
        <v>1470</v>
      </c>
      <c r="E15">
        <v>1.64</v>
      </c>
      <c r="F15">
        <v>49.27000000000001</v>
      </c>
      <c r="G15" t="s">
        <v>267</v>
      </c>
      <c r="H15">
        <v>1</v>
      </c>
      <c r="I15" t="s">
        <v>2838</v>
      </c>
      <c r="J15" t="s">
        <v>38</v>
      </c>
      <c r="K15" t="s">
        <v>22</v>
      </c>
      <c r="L15">
        <v>3</v>
      </c>
      <c r="M15">
        <v>0.23</v>
      </c>
      <c r="N15">
        <v>92.079999999999984</v>
      </c>
      <c r="O15" t="s">
        <v>269</v>
      </c>
      <c r="P15">
        <v>3</v>
      </c>
      <c r="Q15">
        <v>3</v>
      </c>
      <c r="R15" t="str">
        <f>IF(Q15&gt;=Options!$B$8,"C",IF(Q15&lt;Options!$B$7,"A","B"))</f>
        <v>B</v>
      </c>
    </row>
    <row r="16" spans="1:18" x14ac:dyDescent="0.25">
      <c r="A16" t="s">
        <v>2838</v>
      </c>
      <c r="B16" t="s">
        <v>180</v>
      </c>
      <c r="C16" t="s">
        <v>22</v>
      </c>
      <c r="D16">
        <v>1460</v>
      </c>
      <c r="E16">
        <v>1.62</v>
      </c>
      <c r="F16">
        <v>50.890000000000008</v>
      </c>
      <c r="G16" t="s">
        <v>267</v>
      </c>
      <c r="H16">
        <v>1</v>
      </c>
      <c r="I16" t="s">
        <v>2838</v>
      </c>
      <c r="J16" t="s">
        <v>180</v>
      </c>
      <c r="K16" t="s">
        <v>22</v>
      </c>
      <c r="L16">
        <v>1</v>
      </c>
      <c r="M16">
        <v>0.08</v>
      </c>
      <c r="N16">
        <v>100.08000000000003</v>
      </c>
      <c r="O16" t="s">
        <v>269</v>
      </c>
      <c r="P16">
        <v>3</v>
      </c>
      <c r="Q16">
        <v>3</v>
      </c>
      <c r="R16" t="str">
        <f>IF(Q16&gt;=Options!$B$8,"C",IF(Q16&lt;Options!$B$7,"A","B"))</f>
        <v>B</v>
      </c>
    </row>
    <row r="17" spans="1:18" x14ac:dyDescent="0.25">
      <c r="A17" t="s">
        <v>2838</v>
      </c>
      <c r="B17" t="s">
        <v>338</v>
      </c>
      <c r="C17" t="s">
        <v>2200</v>
      </c>
      <c r="D17">
        <v>1450</v>
      </c>
      <c r="E17">
        <v>1.61</v>
      </c>
      <c r="F17">
        <v>52.500000000000007</v>
      </c>
      <c r="G17" t="s">
        <v>267</v>
      </c>
      <c r="H17">
        <v>1</v>
      </c>
      <c r="I17" t="s">
        <v>2838</v>
      </c>
      <c r="J17" t="s">
        <v>338</v>
      </c>
      <c r="K17" t="s">
        <v>2200</v>
      </c>
      <c r="L17">
        <v>1</v>
      </c>
      <c r="M17">
        <v>0.08</v>
      </c>
      <c r="N17">
        <v>100.16000000000003</v>
      </c>
      <c r="O17" t="s">
        <v>269</v>
      </c>
      <c r="P17">
        <v>3</v>
      </c>
      <c r="Q17">
        <v>3</v>
      </c>
      <c r="R17" t="str">
        <f>IF(Q17&gt;=Options!$B$8,"C",IF(Q17&lt;Options!$B$7,"A","B"))</f>
        <v>B</v>
      </c>
    </row>
    <row r="18" spans="1:18" x14ac:dyDescent="0.25">
      <c r="A18" t="s">
        <v>2838</v>
      </c>
      <c r="B18" t="s">
        <v>25</v>
      </c>
      <c r="C18" t="s">
        <v>22</v>
      </c>
      <c r="D18">
        <v>1400</v>
      </c>
      <c r="E18">
        <v>1.56</v>
      </c>
      <c r="F18">
        <v>54.060000000000009</v>
      </c>
      <c r="G18" t="s">
        <v>267</v>
      </c>
      <c r="H18">
        <v>1</v>
      </c>
      <c r="I18" t="s">
        <v>2838</v>
      </c>
      <c r="J18" t="s">
        <v>25</v>
      </c>
      <c r="K18" t="s">
        <v>22</v>
      </c>
      <c r="L18">
        <v>4</v>
      </c>
      <c r="M18">
        <v>0.3</v>
      </c>
      <c r="N18">
        <v>89.889999999999986</v>
      </c>
      <c r="O18" t="s">
        <v>269</v>
      </c>
      <c r="P18">
        <v>3</v>
      </c>
      <c r="Q18">
        <v>3</v>
      </c>
      <c r="R18" t="str">
        <f>IF(Q18&gt;=Options!$B$8,"C",IF(Q18&lt;Options!$B$7,"A","B"))</f>
        <v>B</v>
      </c>
    </row>
    <row r="19" spans="1:18" x14ac:dyDescent="0.25">
      <c r="A19" t="s">
        <v>2838</v>
      </c>
      <c r="B19" t="s">
        <v>3308</v>
      </c>
      <c r="C19" t="s">
        <v>22</v>
      </c>
      <c r="D19">
        <v>1396</v>
      </c>
      <c r="E19">
        <v>1.55</v>
      </c>
      <c r="F19">
        <v>55.610000000000007</v>
      </c>
      <c r="G19" t="s">
        <v>267</v>
      </c>
      <c r="H19">
        <v>1</v>
      </c>
      <c r="I19" t="s">
        <v>2838</v>
      </c>
      <c r="J19" t="s">
        <v>3308</v>
      </c>
      <c r="K19" t="s">
        <v>22</v>
      </c>
      <c r="L19">
        <v>4</v>
      </c>
      <c r="M19">
        <v>0.3</v>
      </c>
      <c r="N19">
        <v>90.189999999999984</v>
      </c>
      <c r="O19" t="s">
        <v>269</v>
      </c>
      <c r="P19">
        <v>3</v>
      </c>
      <c r="Q19">
        <v>3</v>
      </c>
      <c r="R19" t="str">
        <f>IF(Q19&gt;=Options!$B$8,"C",IF(Q19&lt;Options!$B$7,"A","B"))</f>
        <v>B</v>
      </c>
    </row>
    <row r="20" spans="1:18" x14ac:dyDescent="0.25">
      <c r="A20" t="s">
        <v>2838</v>
      </c>
      <c r="B20" t="s">
        <v>2767</v>
      </c>
      <c r="C20" t="s">
        <v>22</v>
      </c>
      <c r="D20">
        <v>1395</v>
      </c>
      <c r="E20">
        <v>1.55</v>
      </c>
      <c r="F20">
        <v>57.160000000000004</v>
      </c>
      <c r="G20" t="s">
        <v>267</v>
      </c>
      <c r="H20">
        <v>1</v>
      </c>
      <c r="I20" t="s">
        <v>2838</v>
      </c>
      <c r="J20" t="s">
        <v>2767</v>
      </c>
      <c r="K20" t="s">
        <v>22</v>
      </c>
      <c r="L20">
        <v>5</v>
      </c>
      <c r="M20">
        <v>0.38</v>
      </c>
      <c r="N20">
        <v>89.589999999999989</v>
      </c>
      <c r="O20" t="s">
        <v>269</v>
      </c>
      <c r="P20">
        <v>3</v>
      </c>
      <c r="Q20">
        <v>3</v>
      </c>
      <c r="R20" t="str">
        <f>IF(Q20&gt;=Options!$B$8,"C",IF(Q20&lt;Options!$B$7,"A","B"))</f>
        <v>B</v>
      </c>
    </row>
    <row r="21" spans="1:18" x14ac:dyDescent="0.25">
      <c r="A21" t="s">
        <v>2838</v>
      </c>
      <c r="B21" t="s">
        <v>32</v>
      </c>
      <c r="C21" t="s">
        <v>22</v>
      </c>
      <c r="D21">
        <v>1343</v>
      </c>
      <c r="E21">
        <v>1.49</v>
      </c>
      <c r="F21">
        <v>58.650000000000006</v>
      </c>
      <c r="G21" t="s">
        <v>267</v>
      </c>
      <c r="H21">
        <v>1</v>
      </c>
      <c r="I21" t="s">
        <v>2838</v>
      </c>
      <c r="J21" t="s">
        <v>32</v>
      </c>
      <c r="K21" t="s">
        <v>22</v>
      </c>
      <c r="L21">
        <v>17</v>
      </c>
      <c r="M21">
        <v>1.29</v>
      </c>
      <c r="N21">
        <v>81.600000000000009</v>
      </c>
      <c r="O21" t="s">
        <v>268</v>
      </c>
      <c r="P21">
        <v>2</v>
      </c>
      <c r="Q21">
        <v>2</v>
      </c>
      <c r="R21" t="str">
        <f>IF(Q21&gt;=Options!$B$8,"C",IF(Q21&lt;Options!$B$7,"A","B"))</f>
        <v>A</v>
      </c>
    </row>
    <row r="22" spans="1:18" x14ac:dyDescent="0.25">
      <c r="A22" t="s">
        <v>2838</v>
      </c>
      <c r="B22" t="s">
        <v>2213</v>
      </c>
      <c r="C22" t="s">
        <v>2214</v>
      </c>
      <c r="D22">
        <v>1299</v>
      </c>
      <c r="E22">
        <v>1.45</v>
      </c>
      <c r="F22">
        <v>60.100000000000009</v>
      </c>
      <c r="G22" t="s">
        <v>267</v>
      </c>
      <c r="H22">
        <v>1</v>
      </c>
      <c r="I22" t="s">
        <v>2838</v>
      </c>
      <c r="J22" t="s">
        <v>2213</v>
      </c>
      <c r="K22" t="s">
        <v>2214</v>
      </c>
      <c r="L22">
        <v>1</v>
      </c>
      <c r="M22">
        <v>0.08</v>
      </c>
      <c r="N22">
        <v>99.680000000000035</v>
      </c>
      <c r="O22" t="s">
        <v>269</v>
      </c>
      <c r="P22">
        <v>3</v>
      </c>
      <c r="Q22">
        <v>3</v>
      </c>
      <c r="R22" t="str">
        <f>IF(Q22&gt;=Options!$B$8,"C",IF(Q22&lt;Options!$B$7,"A","B"))</f>
        <v>B</v>
      </c>
    </row>
    <row r="23" spans="1:18" x14ac:dyDescent="0.25">
      <c r="A23" t="s">
        <v>2838</v>
      </c>
      <c r="B23" t="s">
        <v>2213</v>
      </c>
      <c r="C23" t="s">
        <v>2223</v>
      </c>
      <c r="D23">
        <v>1299</v>
      </c>
      <c r="E23">
        <v>1.45</v>
      </c>
      <c r="F23">
        <v>61.550000000000011</v>
      </c>
      <c r="G23" t="s">
        <v>267</v>
      </c>
      <c r="H23">
        <v>1</v>
      </c>
      <c r="I23" t="s">
        <v>2838</v>
      </c>
      <c r="J23" t="s">
        <v>2213</v>
      </c>
      <c r="K23" t="s">
        <v>2223</v>
      </c>
      <c r="L23">
        <v>1</v>
      </c>
      <c r="M23">
        <v>0.08</v>
      </c>
      <c r="N23">
        <v>100.24000000000002</v>
      </c>
      <c r="O23" t="s">
        <v>269</v>
      </c>
      <c r="P23">
        <v>3</v>
      </c>
      <c r="Q23">
        <v>3</v>
      </c>
      <c r="R23" t="str">
        <f>IF(Q23&gt;=Options!$B$8,"C",IF(Q23&lt;Options!$B$7,"A","B"))</f>
        <v>B</v>
      </c>
    </row>
    <row r="24" spans="1:18" x14ac:dyDescent="0.25">
      <c r="A24" t="s">
        <v>2838</v>
      </c>
      <c r="B24" t="s">
        <v>2222</v>
      </c>
      <c r="C24" t="s">
        <v>2224</v>
      </c>
      <c r="D24">
        <v>1249</v>
      </c>
      <c r="E24">
        <v>1.39</v>
      </c>
      <c r="F24">
        <v>62.940000000000012</v>
      </c>
      <c r="G24" t="s">
        <v>267</v>
      </c>
      <c r="H24">
        <v>1</v>
      </c>
      <c r="I24" t="s">
        <v>2838</v>
      </c>
      <c r="J24" t="s">
        <v>2222</v>
      </c>
      <c r="K24" t="s">
        <v>2224</v>
      </c>
      <c r="L24">
        <v>1</v>
      </c>
      <c r="M24">
        <v>0.08</v>
      </c>
      <c r="N24">
        <v>99.200000000000045</v>
      </c>
      <c r="O24" t="s">
        <v>269</v>
      </c>
      <c r="P24">
        <v>3</v>
      </c>
      <c r="Q24">
        <v>3</v>
      </c>
      <c r="R24" t="str">
        <f>IF(Q24&gt;=Options!$B$8,"C",IF(Q24&lt;Options!$B$7,"A","B"))</f>
        <v>B</v>
      </c>
    </row>
    <row r="25" spans="1:18" x14ac:dyDescent="0.25">
      <c r="A25" t="s">
        <v>2838</v>
      </c>
      <c r="B25" t="s">
        <v>2298</v>
      </c>
      <c r="C25" t="s">
        <v>22</v>
      </c>
      <c r="D25">
        <v>1190</v>
      </c>
      <c r="E25">
        <v>1.32</v>
      </c>
      <c r="F25">
        <v>64.260000000000005</v>
      </c>
      <c r="G25" t="s">
        <v>267</v>
      </c>
      <c r="H25">
        <v>1</v>
      </c>
      <c r="I25" t="s">
        <v>2838</v>
      </c>
      <c r="J25" t="s">
        <v>2298</v>
      </c>
      <c r="K25" t="s">
        <v>22</v>
      </c>
      <c r="L25">
        <v>1</v>
      </c>
      <c r="M25">
        <v>0.08</v>
      </c>
      <c r="N25">
        <v>98.240000000000066</v>
      </c>
      <c r="O25" t="s">
        <v>269</v>
      </c>
      <c r="P25">
        <v>3</v>
      </c>
      <c r="Q25">
        <v>3</v>
      </c>
      <c r="R25" t="str">
        <f>IF(Q25&gt;=Options!$B$8,"C",IF(Q25&lt;Options!$B$7,"A","B"))</f>
        <v>B</v>
      </c>
    </row>
    <row r="26" spans="1:18" x14ac:dyDescent="0.25">
      <c r="A26" t="s">
        <v>2838</v>
      </c>
      <c r="B26" t="s">
        <v>75</v>
      </c>
      <c r="C26" t="s">
        <v>22</v>
      </c>
      <c r="D26">
        <v>1149</v>
      </c>
      <c r="E26">
        <v>1.28</v>
      </c>
      <c r="F26">
        <v>65.540000000000006</v>
      </c>
      <c r="G26" t="s">
        <v>268</v>
      </c>
      <c r="H26">
        <v>2</v>
      </c>
      <c r="I26" t="s">
        <v>2838</v>
      </c>
      <c r="J26" t="s">
        <v>75</v>
      </c>
      <c r="K26" t="s">
        <v>22</v>
      </c>
      <c r="L26">
        <v>1</v>
      </c>
      <c r="M26">
        <v>0.08</v>
      </c>
      <c r="N26">
        <v>99.120000000000047</v>
      </c>
      <c r="O26" t="s">
        <v>269</v>
      </c>
      <c r="P26">
        <v>3</v>
      </c>
      <c r="Q26">
        <v>6</v>
      </c>
      <c r="R26" t="str">
        <f>IF(Q26&gt;=Options!$B$8,"C",IF(Q26&lt;Options!$B$7,"A","B"))</f>
        <v>C</v>
      </c>
    </row>
    <row r="27" spans="1:18" x14ac:dyDescent="0.25">
      <c r="A27" t="s">
        <v>2838</v>
      </c>
      <c r="B27" t="s">
        <v>158</v>
      </c>
      <c r="C27" t="s">
        <v>116</v>
      </c>
      <c r="D27">
        <v>1090</v>
      </c>
      <c r="E27">
        <v>1.21</v>
      </c>
      <c r="F27">
        <v>66.75</v>
      </c>
      <c r="G27" t="s">
        <v>268</v>
      </c>
      <c r="H27">
        <v>2</v>
      </c>
      <c r="I27" t="s">
        <v>2838</v>
      </c>
      <c r="J27" t="s">
        <v>158</v>
      </c>
      <c r="K27" t="s">
        <v>116</v>
      </c>
      <c r="L27">
        <v>1</v>
      </c>
      <c r="M27">
        <v>0.08</v>
      </c>
      <c r="N27">
        <v>99.520000000000039</v>
      </c>
      <c r="O27" t="s">
        <v>269</v>
      </c>
      <c r="P27">
        <v>3</v>
      </c>
      <c r="Q27">
        <v>6</v>
      </c>
      <c r="R27" t="str">
        <f>IF(Q27&gt;=Options!$B$8,"C",IF(Q27&lt;Options!$B$7,"A","B"))</f>
        <v>C</v>
      </c>
    </row>
    <row r="28" spans="1:18" x14ac:dyDescent="0.25">
      <c r="A28" t="s">
        <v>2838</v>
      </c>
      <c r="B28" t="s">
        <v>43</v>
      </c>
      <c r="C28" t="s">
        <v>22</v>
      </c>
      <c r="D28">
        <v>1075</v>
      </c>
      <c r="E28">
        <v>1.2</v>
      </c>
      <c r="F28">
        <v>67.95</v>
      </c>
      <c r="G28" t="s">
        <v>268</v>
      </c>
      <c r="H28">
        <v>2</v>
      </c>
      <c r="I28" t="s">
        <v>2838</v>
      </c>
      <c r="J28" t="s">
        <v>43</v>
      </c>
      <c r="K28" t="s">
        <v>22</v>
      </c>
      <c r="L28">
        <v>5</v>
      </c>
      <c r="M28">
        <v>0.38</v>
      </c>
      <c r="N28">
        <v>88.45</v>
      </c>
      <c r="O28" t="s">
        <v>269</v>
      </c>
      <c r="P28">
        <v>3</v>
      </c>
      <c r="Q28">
        <v>6</v>
      </c>
      <c r="R28" t="str">
        <f>IF(Q28&gt;=Options!$B$8,"C",IF(Q28&lt;Options!$B$7,"A","B"))</f>
        <v>C</v>
      </c>
    </row>
    <row r="29" spans="1:18" x14ac:dyDescent="0.25">
      <c r="A29" t="s">
        <v>2838</v>
      </c>
      <c r="B29" t="s">
        <v>96</v>
      </c>
      <c r="C29" t="s">
        <v>97</v>
      </c>
      <c r="D29">
        <v>1047</v>
      </c>
      <c r="E29">
        <v>1.1599999999999999</v>
      </c>
      <c r="F29">
        <v>69.11</v>
      </c>
      <c r="G29" t="s">
        <v>268</v>
      </c>
      <c r="H29">
        <v>2</v>
      </c>
      <c r="I29" t="s">
        <v>2838</v>
      </c>
      <c r="J29" t="s">
        <v>96</v>
      </c>
      <c r="K29" t="s">
        <v>97</v>
      </c>
      <c r="L29">
        <v>3</v>
      </c>
      <c r="M29">
        <v>0.23</v>
      </c>
      <c r="N29">
        <v>92.309999999999988</v>
      </c>
      <c r="O29" t="s">
        <v>269</v>
      </c>
      <c r="P29">
        <v>3</v>
      </c>
      <c r="Q29">
        <v>6</v>
      </c>
      <c r="R29" t="str">
        <f>IF(Q29&gt;=Options!$B$8,"C",IF(Q29&lt;Options!$B$7,"A","B"))</f>
        <v>C</v>
      </c>
    </row>
    <row r="30" spans="1:18" x14ac:dyDescent="0.25">
      <c r="A30" t="s">
        <v>2838</v>
      </c>
      <c r="B30" t="s">
        <v>56</v>
      </c>
      <c r="C30" t="s">
        <v>22</v>
      </c>
      <c r="D30">
        <v>998</v>
      </c>
      <c r="E30">
        <v>1.1100000000000001</v>
      </c>
      <c r="F30">
        <v>70.22</v>
      </c>
      <c r="G30" t="s">
        <v>268</v>
      </c>
      <c r="H30">
        <v>2</v>
      </c>
      <c r="I30" t="s">
        <v>2838</v>
      </c>
      <c r="J30" t="s">
        <v>56</v>
      </c>
      <c r="K30" t="s">
        <v>22</v>
      </c>
      <c r="L30">
        <v>2</v>
      </c>
      <c r="M30">
        <v>0.15</v>
      </c>
      <c r="N30">
        <v>95.330000000000084</v>
      </c>
      <c r="O30" t="s">
        <v>269</v>
      </c>
      <c r="P30">
        <v>3</v>
      </c>
      <c r="Q30">
        <v>6</v>
      </c>
      <c r="R30" t="str">
        <f>IF(Q30&gt;=Options!$B$8,"C",IF(Q30&lt;Options!$B$7,"A","B"))</f>
        <v>C</v>
      </c>
    </row>
    <row r="31" spans="1:18" x14ac:dyDescent="0.25">
      <c r="A31" t="s">
        <v>2838</v>
      </c>
      <c r="B31" t="s">
        <v>2215</v>
      </c>
      <c r="C31" t="s">
        <v>2214</v>
      </c>
      <c r="D31">
        <v>949</v>
      </c>
      <c r="E31">
        <v>1.06</v>
      </c>
      <c r="F31">
        <v>71.28</v>
      </c>
      <c r="G31" t="s">
        <v>268</v>
      </c>
      <c r="H31">
        <v>2</v>
      </c>
      <c r="I31" t="s">
        <v>2838</v>
      </c>
      <c r="J31" t="s">
        <v>2215</v>
      </c>
      <c r="K31" t="s">
        <v>2214</v>
      </c>
      <c r="L31">
        <v>1</v>
      </c>
      <c r="M31">
        <v>0.08</v>
      </c>
      <c r="N31">
        <v>98.960000000000051</v>
      </c>
      <c r="O31" t="s">
        <v>269</v>
      </c>
      <c r="P31">
        <v>3</v>
      </c>
      <c r="Q31">
        <v>6</v>
      </c>
      <c r="R31" t="str">
        <f>IF(Q31&gt;=Options!$B$8,"C",IF(Q31&lt;Options!$B$7,"A","B"))</f>
        <v>C</v>
      </c>
    </row>
    <row r="32" spans="1:18" x14ac:dyDescent="0.25">
      <c r="A32" t="s">
        <v>2838</v>
      </c>
      <c r="B32" t="s">
        <v>2258</v>
      </c>
      <c r="C32" t="s">
        <v>2214</v>
      </c>
      <c r="D32">
        <v>949</v>
      </c>
      <c r="E32">
        <v>1.06</v>
      </c>
      <c r="F32">
        <v>72.34</v>
      </c>
      <c r="G32" t="s">
        <v>268</v>
      </c>
      <c r="H32">
        <v>2</v>
      </c>
      <c r="I32" t="s">
        <v>2838</v>
      </c>
      <c r="J32" t="s">
        <v>2258</v>
      </c>
      <c r="K32" t="s">
        <v>2214</v>
      </c>
      <c r="L32">
        <v>1</v>
      </c>
      <c r="M32">
        <v>0.08</v>
      </c>
      <c r="N32">
        <v>98.880000000000052</v>
      </c>
      <c r="O32" t="s">
        <v>269</v>
      </c>
      <c r="P32">
        <v>3</v>
      </c>
      <c r="Q32">
        <v>6</v>
      </c>
      <c r="R32" t="str">
        <f>IF(Q32&gt;=Options!$B$8,"C",IF(Q32&lt;Options!$B$7,"A","B"))</f>
        <v>C</v>
      </c>
    </row>
    <row r="33" spans="1:18" x14ac:dyDescent="0.25">
      <c r="A33" t="s">
        <v>2838</v>
      </c>
      <c r="B33" t="s">
        <v>132</v>
      </c>
      <c r="C33" t="s">
        <v>146</v>
      </c>
      <c r="D33">
        <v>935</v>
      </c>
      <c r="E33">
        <v>1.04</v>
      </c>
      <c r="F33">
        <v>73.38000000000001</v>
      </c>
      <c r="G33" t="s">
        <v>268</v>
      </c>
      <c r="H33">
        <v>2</v>
      </c>
      <c r="I33" t="s">
        <v>2838</v>
      </c>
      <c r="J33" t="s">
        <v>132</v>
      </c>
      <c r="K33" t="s">
        <v>146</v>
      </c>
      <c r="L33">
        <v>11</v>
      </c>
      <c r="M33">
        <v>0.84</v>
      </c>
      <c r="N33">
        <v>85.410000000000011</v>
      </c>
      <c r="O33" t="s">
        <v>269</v>
      </c>
      <c r="P33">
        <v>3</v>
      </c>
      <c r="Q33">
        <v>6</v>
      </c>
      <c r="R33" t="str">
        <f>IF(Q33&gt;=Options!$B$8,"C",IF(Q33&lt;Options!$B$7,"A","B"))</f>
        <v>C</v>
      </c>
    </row>
    <row r="34" spans="1:18" x14ac:dyDescent="0.25">
      <c r="A34" t="s">
        <v>2838</v>
      </c>
      <c r="B34" t="s">
        <v>112</v>
      </c>
      <c r="C34" t="s">
        <v>22</v>
      </c>
      <c r="D34">
        <v>860</v>
      </c>
      <c r="E34">
        <v>0.96</v>
      </c>
      <c r="F34">
        <v>74.34</v>
      </c>
      <c r="G34" t="s">
        <v>268</v>
      </c>
      <c r="H34">
        <v>2</v>
      </c>
      <c r="I34" t="s">
        <v>2838</v>
      </c>
      <c r="J34" t="s">
        <v>112</v>
      </c>
      <c r="K34" t="s">
        <v>22</v>
      </c>
      <c r="L34">
        <v>4</v>
      </c>
      <c r="M34">
        <v>0.3</v>
      </c>
      <c r="N34">
        <v>90.489999999999981</v>
      </c>
      <c r="O34" t="s">
        <v>269</v>
      </c>
      <c r="P34">
        <v>3</v>
      </c>
      <c r="Q34">
        <v>6</v>
      </c>
      <c r="R34" t="str">
        <f>IF(Q34&gt;=Options!$B$8,"C",IF(Q34&lt;Options!$B$7,"A","B"))</f>
        <v>C</v>
      </c>
    </row>
    <row r="35" spans="1:18" x14ac:dyDescent="0.25">
      <c r="A35" t="s">
        <v>2838</v>
      </c>
      <c r="B35" t="s">
        <v>2247</v>
      </c>
      <c r="C35" t="s">
        <v>2244</v>
      </c>
      <c r="D35">
        <v>850</v>
      </c>
      <c r="E35">
        <v>0.95</v>
      </c>
      <c r="F35">
        <v>75.290000000000006</v>
      </c>
      <c r="G35" t="s">
        <v>268</v>
      </c>
      <c r="H35">
        <v>2</v>
      </c>
      <c r="I35" t="s">
        <v>2838</v>
      </c>
      <c r="J35" t="s">
        <v>2247</v>
      </c>
      <c r="K35" t="s">
        <v>2244</v>
      </c>
      <c r="L35">
        <v>1</v>
      </c>
      <c r="M35">
        <v>0.08</v>
      </c>
      <c r="N35">
        <v>98.800000000000054</v>
      </c>
      <c r="O35" t="s">
        <v>269</v>
      </c>
      <c r="P35">
        <v>3</v>
      </c>
      <c r="Q35">
        <v>6</v>
      </c>
      <c r="R35" t="str">
        <f>IF(Q35&gt;=Options!$B$8,"C",IF(Q35&lt;Options!$B$7,"A","B"))</f>
        <v>C</v>
      </c>
    </row>
    <row r="36" spans="1:18" x14ac:dyDescent="0.25">
      <c r="A36" t="s">
        <v>2838</v>
      </c>
      <c r="B36" t="s">
        <v>35</v>
      </c>
      <c r="C36" t="s">
        <v>22</v>
      </c>
      <c r="D36">
        <v>858</v>
      </c>
      <c r="E36">
        <v>0.95</v>
      </c>
      <c r="F36">
        <v>76.240000000000009</v>
      </c>
      <c r="G36" t="s">
        <v>268</v>
      </c>
      <c r="H36">
        <v>2</v>
      </c>
      <c r="I36" t="s">
        <v>2838</v>
      </c>
      <c r="J36" t="s">
        <v>35</v>
      </c>
      <c r="K36" t="s">
        <v>22</v>
      </c>
      <c r="L36">
        <v>2</v>
      </c>
      <c r="M36">
        <v>0.15</v>
      </c>
      <c r="N36">
        <v>95.180000000000078</v>
      </c>
      <c r="O36" t="s">
        <v>269</v>
      </c>
      <c r="P36">
        <v>3</v>
      </c>
      <c r="Q36">
        <v>6</v>
      </c>
      <c r="R36" t="str">
        <f>IF(Q36&gt;=Options!$B$8,"C",IF(Q36&lt;Options!$B$7,"A","B"))</f>
        <v>C</v>
      </c>
    </row>
    <row r="37" spans="1:18" x14ac:dyDescent="0.25">
      <c r="A37" t="s">
        <v>2838</v>
      </c>
      <c r="B37" t="s">
        <v>2217</v>
      </c>
      <c r="C37" t="s">
        <v>2214</v>
      </c>
      <c r="D37">
        <v>849</v>
      </c>
      <c r="E37">
        <v>0.94</v>
      </c>
      <c r="F37">
        <v>77.180000000000007</v>
      </c>
      <c r="G37" t="s">
        <v>268</v>
      </c>
      <c r="H37">
        <v>2</v>
      </c>
      <c r="I37" t="s">
        <v>2838</v>
      </c>
      <c r="J37" t="s">
        <v>2217</v>
      </c>
      <c r="K37" t="s">
        <v>2214</v>
      </c>
      <c r="L37">
        <v>1</v>
      </c>
      <c r="M37">
        <v>0.08</v>
      </c>
      <c r="N37">
        <v>98.720000000000056</v>
      </c>
      <c r="O37" t="s">
        <v>269</v>
      </c>
      <c r="P37">
        <v>3</v>
      </c>
      <c r="Q37">
        <v>6</v>
      </c>
      <c r="R37" t="str">
        <f>IF(Q37&gt;=Options!$B$8,"C",IF(Q37&lt;Options!$B$7,"A","B"))</f>
        <v>C</v>
      </c>
    </row>
    <row r="38" spans="1:18" x14ac:dyDescent="0.25">
      <c r="A38" t="s">
        <v>2838</v>
      </c>
      <c r="B38" t="s">
        <v>246</v>
      </c>
      <c r="C38" t="s">
        <v>2250</v>
      </c>
      <c r="D38">
        <v>845</v>
      </c>
      <c r="E38">
        <v>0.94</v>
      </c>
      <c r="F38">
        <v>78.12</v>
      </c>
      <c r="G38" t="s">
        <v>268</v>
      </c>
      <c r="H38">
        <v>2</v>
      </c>
      <c r="I38" t="s">
        <v>2838</v>
      </c>
      <c r="J38" t="s">
        <v>246</v>
      </c>
      <c r="K38" t="s">
        <v>2250</v>
      </c>
      <c r="L38">
        <v>5</v>
      </c>
      <c r="M38">
        <v>0.38</v>
      </c>
      <c r="N38">
        <v>88.83</v>
      </c>
      <c r="O38" t="s">
        <v>269</v>
      </c>
      <c r="P38">
        <v>3</v>
      </c>
      <c r="Q38">
        <v>6</v>
      </c>
      <c r="R38" t="str">
        <f>IF(Q38&gt;=Options!$B$8,"C",IF(Q38&lt;Options!$B$7,"A","B"))</f>
        <v>C</v>
      </c>
    </row>
    <row r="39" spans="1:18" x14ac:dyDescent="0.25">
      <c r="A39" t="s">
        <v>2838</v>
      </c>
      <c r="B39" t="s">
        <v>125</v>
      </c>
      <c r="C39" t="s">
        <v>22</v>
      </c>
      <c r="D39">
        <v>790</v>
      </c>
      <c r="E39">
        <v>0.88</v>
      </c>
      <c r="F39">
        <v>79</v>
      </c>
      <c r="G39" t="s">
        <v>268</v>
      </c>
      <c r="H39">
        <v>2</v>
      </c>
      <c r="I39" t="s">
        <v>2838</v>
      </c>
      <c r="J39" t="s">
        <v>125</v>
      </c>
      <c r="K39" t="s">
        <v>22</v>
      </c>
      <c r="L39">
        <v>2</v>
      </c>
      <c r="M39">
        <v>0.15</v>
      </c>
      <c r="N39">
        <v>95.030000000000072</v>
      </c>
      <c r="O39" t="s">
        <v>269</v>
      </c>
      <c r="P39">
        <v>3</v>
      </c>
      <c r="Q39">
        <v>6</v>
      </c>
      <c r="R39" t="str">
        <f>IF(Q39&gt;=Options!$B$8,"C",IF(Q39&lt;Options!$B$7,"A","B"))</f>
        <v>C</v>
      </c>
    </row>
    <row r="40" spans="1:18" x14ac:dyDescent="0.25">
      <c r="A40" t="s">
        <v>2838</v>
      </c>
      <c r="B40" t="s">
        <v>132</v>
      </c>
      <c r="C40" t="s">
        <v>193</v>
      </c>
      <c r="D40">
        <v>765</v>
      </c>
      <c r="E40">
        <v>0.85</v>
      </c>
      <c r="F40">
        <v>79.849999999999994</v>
      </c>
      <c r="G40" t="s">
        <v>268</v>
      </c>
      <c r="H40">
        <v>2</v>
      </c>
      <c r="I40" t="s">
        <v>2838</v>
      </c>
      <c r="J40" t="s">
        <v>132</v>
      </c>
      <c r="K40" t="s">
        <v>193</v>
      </c>
      <c r="L40">
        <v>9</v>
      </c>
      <c r="M40">
        <v>0.68</v>
      </c>
      <c r="N40">
        <v>86.090000000000018</v>
      </c>
      <c r="O40" t="s">
        <v>269</v>
      </c>
      <c r="P40">
        <v>3</v>
      </c>
      <c r="Q40">
        <v>6</v>
      </c>
      <c r="R40" t="str">
        <f>IF(Q40&gt;=Options!$B$8,"C",IF(Q40&lt;Options!$B$7,"A","B"))</f>
        <v>C</v>
      </c>
    </row>
    <row r="41" spans="1:18" x14ac:dyDescent="0.25">
      <c r="A41" t="s">
        <v>2838</v>
      </c>
      <c r="B41" t="s">
        <v>67</v>
      </c>
      <c r="C41" t="s">
        <v>22</v>
      </c>
      <c r="D41">
        <v>687</v>
      </c>
      <c r="E41">
        <v>0.76</v>
      </c>
      <c r="F41">
        <v>80.61</v>
      </c>
      <c r="G41" t="s">
        <v>268</v>
      </c>
      <c r="H41">
        <v>2</v>
      </c>
      <c r="I41" t="s">
        <v>2838</v>
      </c>
      <c r="J41" t="s">
        <v>67</v>
      </c>
      <c r="K41" t="s">
        <v>22</v>
      </c>
      <c r="L41">
        <v>3</v>
      </c>
      <c r="M41">
        <v>0.23</v>
      </c>
      <c r="N41">
        <v>92.539999999999992</v>
      </c>
      <c r="O41" t="s">
        <v>269</v>
      </c>
      <c r="P41">
        <v>3</v>
      </c>
      <c r="Q41">
        <v>6</v>
      </c>
      <c r="R41" t="str">
        <f>IF(Q41&gt;=Options!$B$8,"C",IF(Q41&lt;Options!$B$7,"A","B"))</f>
        <v>C</v>
      </c>
    </row>
    <row r="42" spans="1:18" x14ac:dyDescent="0.25">
      <c r="A42" t="s">
        <v>2838</v>
      </c>
      <c r="B42" t="s">
        <v>132</v>
      </c>
      <c r="C42" t="s">
        <v>133</v>
      </c>
      <c r="D42">
        <v>680</v>
      </c>
      <c r="E42">
        <v>0.76</v>
      </c>
      <c r="F42">
        <v>81.37</v>
      </c>
      <c r="G42" t="s">
        <v>268</v>
      </c>
      <c r="H42">
        <v>2</v>
      </c>
      <c r="I42" t="s">
        <v>2838</v>
      </c>
      <c r="J42" t="s">
        <v>132</v>
      </c>
      <c r="K42" t="s">
        <v>133</v>
      </c>
      <c r="L42">
        <v>8</v>
      </c>
      <c r="M42">
        <v>0.61</v>
      </c>
      <c r="N42">
        <v>86.700000000000017</v>
      </c>
      <c r="O42" t="s">
        <v>269</v>
      </c>
      <c r="P42">
        <v>3</v>
      </c>
      <c r="Q42">
        <v>6</v>
      </c>
      <c r="R42" t="str">
        <f>IF(Q42&gt;=Options!$B$8,"C",IF(Q42&lt;Options!$B$7,"A","B"))</f>
        <v>C</v>
      </c>
    </row>
    <row r="43" spans="1:18" x14ac:dyDescent="0.25">
      <c r="A43" t="s">
        <v>2838</v>
      </c>
      <c r="B43" t="s">
        <v>183</v>
      </c>
      <c r="C43" t="s">
        <v>22</v>
      </c>
      <c r="D43">
        <v>680</v>
      </c>
      <c r="E43">
        <v>0.76</v>
      </c>
      <c r="F43">
        <v>82.13000000000001</v>
      </c>
      <c r="G43" t="s">
        <v>268</v>
      </c>
      <c r="H43">
        <v>2</v>
      </c>
      <c r="I43" t="s">
        <v>2838</v>
      </c>
      <c r="J43" t="s">
        <v>183</v>
      </c>
      <c r="K43" t="s">
        <v>22</v>
      </c>
      <c r="L43">
        <v>1</v>
      </c>
      <c r="M43">
        <v>0.08</v>
      </c>
      <c r="N43">
        <v>98.640000000000057</v>
      </c>
      <c r="O43" t="s">
        <v>269</v>
      </c>
      <c r="P43">
        <v>3</v>
      </c>
      <c r="Q43">
        <v>6</v>
      </c>
      <c r="R43" t="str">
        <f>IF(Q43&gt;=Options!$B$8,"C",IF(Q43&lt;Options!$B$7,"A","B"))</f>
        <v>C</v>
      </c>
    </row>
    <row r="44" spans="1:18" x14ac:dyDescent="0.25">
      <c r="A44" t="s">
        <v>2838</v>
      </c>
      <c r="B44" t="s">
        <v>185</v>
      </c>
      <c r="C44" t="s">
        <v>22</v>
      </c>
      <c r="D44">
        <v>670</v>
      </c>
      <c r="E44">
        <v>0.75</v>
      </c>
      <c r="F44">
        <v>82.88000000000001</v>
      </c>
      <c r="G44" t="s">
        <v>268</v>
      </c>
      <c r="H44">
        <v>2</v>
      </c>
      <c r="I44" t="s">
        <v>2838</v>
      </c>
      <c r="J44" t="s">
        <v>185</v>
      </c>
      <c r="K44" t="s">
        <v>22</v>
      </c>
      <c r="L44">
        <v>1</v>
      </c>
      <c r="M44">
        <v>0.08</v>
      </c>
      <c r="N44">
        <v>98.560000000000059</v>
      </c>
      <c r="O44" t="s">
        <v>269</v>
      </c>
      <c r="P44">
        <v>3</v>
      </c>
      <c r="Q44">
        <v>6</v>
      </c>
      <c r="R44" t="str">
        <f>IF(Q44&gt;=Options!$B$8,"C",IF(Q44&lt;Options!$B$7,"A","B"))</f>
        <v>C</v>
      </c>
    </row>
    <row r="45" spans="1:18" x14ac:dyDescent="0.25">
      <c r="A45" t="s">
        <v>2838</v>
      </c>
      <c r="B45" t="s">
        <v>246</v>
      </c>
      <c r="C45" t="s">
        <v>256</v>
      </c>
      <c r="D45">
        <v>676</v>
      </c>
      <c r="E45">
        <v>0.75</v>
      </c>
      <c r="F45">
        <v>83.63000000000001</v>
      </c>
      <c r="G45" t="s">
        <v>268</v>
      </c>
      <c r="H45">
        <v>2</v>
      </c>
      <c r="I45" t="s">
        <v>2838</v>
      </c>
      <c r="J45" t="s">
        <v>246</v>
      </c>
      <c r="K45" t="s">
        <v>256</v>
      </c>
      <c r="L45">
        <v>4</v>
      </c>
      <c r="M45">
        <v>0.3</v>
      </c>
      <c r="N45">
        <v>90.789999999999978</v>
      </c>
      <c r="O45" t="s">
        <v>269</v>
      </c>
      <c r="P45">
        <v>3</v>
      </c>
      <c r="Q45">
        <v>6</v>
      </c>
      <c r="R45" t="str">
        <f>IF(Q45&gt;=Options!$B$8,"C",IF(Q45&lt;Options!$B$7,"A","B"))</f>
        <v>C</v>
      </c>
    </row>
    <row r="46" spans="1:18" x14ac:dyDescent="0.25">
      <c r="A46" t="s">
        <v>2838</v>
      </c>
      <c r="B46" t="s">
        <v>2245</v>
      </c>
      <c r="C46" t="s">
        <v>2244</v>
      </c>
      <c r="D46">
        <v>639</v>
      </c>
      <c r="E46">
        <v>0.71</v>
      </c>
      <c r="F46">
        <v>84.34</v>
      </c>
      <c r="G46" t="s">
        <v>268</v>
      </c>
      <c r="H46">
        <v>2</v>
      </c>
      <c r="I46" t="s">
        <v>2838</v>
      </c>
      <c r="J46" t="s">
        <v>2245</v>
      </c>
      <c r="K46" t="s">
        <v>2244</v>
      </c>
      <c r="L46">
        <v>1</v>
      </c>
      <c r="M46">
        <v>0.08</v>
      </c>
      <c r="N46">
        <v>98.480000000000061</v>
      </c>
      <c r="O46" t="s">
        <v>269</v>
      </c>
      <c r="P46">
        <v>3</v>
      </c>
      <c r="Q46">
        <v>6</v>
      </c>
      <c r="R46" t="str">
        <f>IF(Q46&gt;=Options!$B$8,"C",IF(Q46&lt;Options!$B$7,"A","B"))</f>
        <v>C</v>
      </c>
    </row>
    <row r="47" spans="1:18" x14ac:dyDescent="0.25">
      <c r="A47" t="s">
        <v>2838</v>
      </c>
      <c r="B47" t="s">
        <v>110</v>
      </c>
      <c r="C47" t="s">
        <v>22</v>
      </c>
      <c r="D47">
        <v>599</v>
      </c>
      <c r="E47">
        <v>0.67</v>
      </c>
      <c r="F47">
        <v>85.01</v>
      </c>
      <c r="G47" t="s">
        <v>269</v>
      </c>
      <c r="H47">
        <v>3</v>
      </c>
      <c r="I47" t="s">
        <v>2838</v>
      </c>
      <c r="J47" t="s">
        <v>110</v>
      </c>
      <c r="K47" t="s">
        <v>22</v>
      </c>
      <c r="L47">
        <v>1</v>
      </c>
      <c r="M47">
        <v>0.08</v>
      </c>
      <c r="N47">
        <v>98.400000000000063</v>
      </c>
      <c r="O47" t="s">
        <v>269</v>
      </c>
      <c r="P47">
        <v>3</v>
      </c>
      <c r="Q47">
        <v>9</v>
      </c>
      <c r="R47" t="str">
        <f>IF(Q47&gt;=Options!$B$8,"C",IF(Q47&lt;Options!$B$7,"A","B"))</f>
        <v>C</v>
      </c>
    </row>
    <row r="48" spans="1:18" x14ac:dyDescent="0.25">
      <c r="A48" t="s">
        <v>2838</v>
      </c>
      <c r="B48" t="s">
        <v>148</v>
      </c>
      <c r="C48" t="s">
        <v>22</v>
      </c>
      <c r="D48">
        <v>599</v>
      </c>
      <c r="E48">
        <v>0.67</v>
      </c>
      <c r="F48">
        <v>85.68</v>
      </c>
      <c r="G48" t="s">
        <v>269</v>
      </c>
      <c r="H48">
        <v>3</v>
      </c>
      <c r="I48" t="s">
        <v>2838</v>
      </c>
      <c r="J48" t="s">
        <v>148</v>
      </c>
      <c r="K48" t="s">
        <v>22</v>
      </c>
      <c r="L48">
        <v>1</v>
      </c>
      <c r="M48">
        <v>0.08</v>
      </c>
      <c r="N48">
        <v>97.200000000000088</v>
      </c>
      <c r="O48" t="s">
        <v>269</v>
      </c>
      <c r="P48">
        <v>3</v>
      </c>
      <c r="Q48">
        <v>9</v>
      </c>
      <c r="R48" t="str">
        <f>IF(Q48&gt;=Options!$B$8,"C",IF(Q48&lt;Options!$B$7,"A","B"))</f>
        <v>C</v>
      </c>
    </row>
    <row r="49" spans="1:18" x14ac:dyDescent="0.25">
      <c r="A49" t="s">
        <v>2838</v>
      </c>
      <c r="B49" t="s">
        <v>69</v>
      </c>
      <c r="C49" t="s">
        <v>22</v>
      </c>
      <c r="D49">
        <v>598</v>
      </c>
      <c r="E49">
        <v>0.67</v>
      </c>
      <c r="F49">
        <v>86.350000000000009</v>
      </c>
      <c r="G49" t="s">
        <v>269</v>
      </c>
      <c r="H49">
        <v>3</v>
      </c>
      <c r="I49" t="s">
        <v>2838</v>
      </c>
      <c r="J49" t="s">
        <v>69</v>
      </c>
      <c r="K49" t="s">
        <v>22</v>
      </c>
      <c r="L49">
        <v>2</v>
      </c>
      <c r="M49">
        <v>0.15</v>
      </c>
      <c r="N49">
        <v>94.880000000000067</v>
      </c>
      <c r="O49" t="s">
        <v>269</v>
      </c>
      <c r="P49">
        <v>3</v>
      </c>
      <c r="Q49">
        <v>9</v>
      </c>
      <c r="R49" t="str">
        <f>IF(Q49&gt;=Options!$B$8,"C",IF(Q49&lt;Options!$B$7,"A","B"))</f>
        <v>C</v>
      </c>
    </row>
    <row r="50" spans="1:18" x14ac:dyDescent="0.25">
      <c r="A50" t="s">
        <v>2838</v>
      </c>
      <c r="B50" t="s">
        <v>119</v>
      </c>
      <c r="C50" t="s">
        <v>120</v>
      </c>
      <c r="D50">
        <v>580</v>
      </c>
      <c r="E50">
        <v>0.65</v>
      </c>
      <c r="F50">
        <v>87.000000000000014</v>
      </c>
      <c r="G50" t="s">
        <v>269</v>
      </c>
      <c r="H50">
        <v>3</v>
      </c>
      <c r="I50" t="s">
        <v>2838</v>
      </c>
      <c r="J50" t="s">
        <v>119</v>
      </c>
      <c r="K50" t="s">
        <v>120</v>
      </c>
      <c r="L50">
        <v>2</v>
      </c>
      <c r="M50">
        <v>0.15</v>
      </c>
      <c r="N50">
        <v>93.38000000000001</v>
      </c>
      <c r="O50" t="s">
        <v>269</v>
      </c>
      <c r="P50">
        <v>3</v>
      </c>
      <c r="Q50">
        <v>9</v>
      </c>
      <c r="R50" t="str">
        <f>IF(Q50&gt;=Options!$B$8,"C",IF(Q50&lt;Options!$B$7,"A","B"))</f>
        <v>C</v>
      </c>
    </row>
    <row r="51" spans="1:18" x14ac:dyDescent="0.25">
      <c r="A51" t="s">
        <v>2838</v>
      </c>
      <c r="B51" t="s">
        <v>49</v>
      </c>
      <c r="C51" t="s">
        <v>22</v>
      </c>
      <c r="D51">
        <v>549</v>
      </c>
      <c r="E51">
        <v>0.61</v>
      </c>
      <c r="F51">
        <v>87.610000000000014</v>
      </c>
      <c r="G51" t="s">
        <v>269</v>
      </c>
      <c r="H51">
        <v>3</v>
      </c>
      <c r="I51" t="s">
        <v>2838</v>
      </c>
      <c r="J51" t="s">
        <v>49</v>
      </c>
      <c r="K51" t="s">
        <v>22</v>
      </c>
      <c r="L51">
        <v>1</v>
      </c>
      <c r="M51">
        <v>0.08</v>
      </c>
      <c r="N51">
        <v>99.760000000000034</v>
      </c>
      <c r="O51" t="s">
        <v>269</v>
      </c>
      <c r="P51">
        <v>3</v>
      </c>
      <c r="Q51">
        <v>9</v>
      </c>
      <c r="R51" t="str">
        <f>IF(Q51&gt;=Options!$B$8,"C",IF(Q51&lt;Options!$B$7,"A","B"))</f>
        <v>C</v>
      </c>
    </row>
    <row r="52" spans="1:18" x14ac:dyDescent="0.25">
      <c r="A52" t="s">
        <v>2838</v>
      </c>
      <c r="B52" t="s">
        <v>145</v>
      </c>
      <c r="C52" t="s">
        <v>146</v>
      </c>
      <c r="D52">
        <v>510</v>
      </c>
      <c r="E52">
        <v>0.56999999999999995</v>
      </c>
      <c r="F52">
        <v>88.18</v>
      </c>
      <c r="G52" t="s">
        <v>269</v>
      </c>
      <c r="H52">
        <v>3</v>
      </c>
      <c r="I52" t="s">
        <v>2838</v>
      </c>
      <c r="J52" t="s">
        <v>145</v>
      </c>
      <c r="K52" t="s">
        <v>146</v>
      </c>
      <c r="L52">
        <v>6</v>
      </c>
      <c r="M52">
        <v>0.46</v>
      </c>
      <c r="N52">
        <v>87.690000000000012</v>
      </c>
      <c r="O52" t="s">
        <v>269</v>
      </c>
      <c r="P52">
        <v>3</v>
      </c>
      <c r="Q52">
        <v>9</v>
      </c>
      <c r="R52" t="str">
        <f>IF(Q52&gt;=Options!$B$8,"C",IF(Q52&lt;Options!$B$7,"A","B"))</f>
        <v>C</v>
      </c>
    </row>
    <row r="53" spans="1:18" x14ac:dyDescent="0.25">
      <c r="A53" t="s">
        <v>2838</v>
      </c>
      <c r="B53" t="s">
        <v>175</v>
      </c>
      <c r="C53" t="s">
        <v>3439</v>
      </c>
      <c r="D53">
        <v>499</v>
      </c>
      <c r="E53">
        <v>0.56000000000000005</v>
      </c>
      <c r="F53">
        <v>88.740000000000009</v>
      </c>
      <c r="G53" t="s">
        <v>269</v>
      </c>
      <c r="H53">
        <v>3</v>
      </c>
      <c r="I53" t="s">
        <v>2838</v>
      </c>
      <c r="J53" t="s">
        <v>175</v>
      </c>
      <c r="K53" t="s">
        <v>3439</v>
      </c>
      <c r="L53">
        <v>1</v>
      </c>
      <c r="M53">
        <v>0.08</v>
      </c>
      <c r="N53">
        <v>99.600000000000037</v>
      </c>
      <c r="O53" t="s">
        <v>269</v>
      </c>
      <c r="P53">
        <v>3</v>
      </c>
      <c r="Q53">
        <v>9</v>
      </c>
      <c r="R53" t="str">
        <f>IF(Q53&gt;=Options!$B$8,"C",IF(Q53&lt;Options!$B$7,"A","B"))</f>
        <v>C</v>
      </c>
    </row>
    <row r="54" spans="1:18" x14ac:dyDescent="0.25">
      <c r="A54" t="s">
        <v>2838</v>
      </c>
      <c r="B54" t="s">
        <v>134</v>
      </c>
      <c r="C54" t="s">
        <v>135</v>
      </c>
      <c r="D54">
        <v>499</v>
      </c>
      <c r="E54">
        <v>0.56000000000000005</v>
      </c>
      <c r="F54">
        <v>89.300000000000011</v>
      </c>
      <c r="G54" t="s">
        <v>269</v>
      </c>
      <c r="H54">
        <v>3</v>
      </c>
      <c r="I54" t="s">
        <v>2838</v>
      </c>
      <c r="J54" t="s">
        <v>134</v>
      </c>
      <c r="K54" t="s">
        <v>135</v>
      </c>
      <c r="L54">
        <v>1</v>
      </c>
      <c r="M54">
        <v>0.08</v>
      </c>
      <c r="N54">
        <v>99.280000000000044</v>
      </c>
      <c r="O54" t="s">
        <v>269</v>
      </c>
      <c r="P54">
        <v>3</v>
      </c>
      <c r="Q54">
        <v>9</v>
      </c>
      <c r="R54" t="str">
        <f>IF(Q54&gt;=Options!$B$8,"C",IF(Q54&lt;Options!$B$7,"A","B"))</f>
        <v>C</v>
      </c>
    </row>
    <row r="55" spans="1:18" x14ac:dyDescent="0.25">
      <c r="A55" t="s">
        <v>2838</v>
      </c>
      <c r="B55" t="s">
        <v>82</v>
      </c>
      <c r="C55" t="s">
        <v>22</v>
      </c>
      <c r="D55">
        <v>469</v>
      </c>
      <c r="E55">
        <v>0.52</v>
      </c>
      <c r="F55">
        <v>89.820000000000007</v>
      </c>
      <c r="G55" t="s">
        <v>269</v>
      </c>
      <c r="H55">
        <v>3</v>
      </c>
      <c r="I55" t="s">
        <v>2838</v>
      </c>
      <c r="J55" t="s">
        <v>82</v>
      </c>
      <c r="K55" t="s">
        <v>22</v>
      </c>
      <c r="L55">
        <v>1</v>
      </c>
      <c r="M55">
        <v>0.08</v>
      </c>
      <c r="N55">
        <v>99.44000000000004</v>
      </c>
      <c r="O55" t="s">
        <v>269</v>
      </c>
      <c r="P55">
        <v>3</v>
      </c>
      <c r="Q55">
        <v>9</v>
      </c>
      <c r="R55" t="str">
        <f>IF(Q55&gt;=Options!$B$8,"C",IF(Q55&lt;Options!$B$7,"A","B"))</f>
        <v>C</v>
      </c>
    </row>
    <row r="56" spans="1:18" x14ac:dyDescent="0.25">
      <c r="A56" t="s">
        <v>2838</v>
      </c>
      <c r="B56" t="s">
        <v>28</v>
      </c>
      <c r="C56" t="s">
        <v>22</v>
      </c>
      <c r="D56">
        <v>447</v>
      </c>
      <c r="E56">
        <v>0.5</v>
      </c>
      <c r="F56">
        <v>90.320000000000007</v>
      </c>
      <c r="G56" t="s">
        <v>269</v>
      </c>
      <c r="H56">
        <v>3</v>
      </c>
      <c r="I56" t="s">
        <v>2838</v>
      </c>
      <c r="J56" t="s">
        <v>28</v>
      </c>
      <c r="K56" t="s">
        <v>22</v>
      </c>
      <c r="L56">
        <v>3</v>
      </c>
      <c r="M56">
        <v>0.23</v>
      </c>
      <c r="N56">
        <v>92.77</v>
      </c>
      <c r="O56" t="s">
        <v>269</v>
      </c>
      <c r="P56">
        <v>3</v>
      </c>
      <c r="Q56">
        <v>9</v>
      </c>
      <c r="R56" t="str">
        <f>IF(Q56&gt;=Options!$B$8,"C",IF(Q56&lt;Options!$B$7,"A","B"))</f>
        <v>C</v>
      </c>
    </row>
    <row r="57" spans="1:18" x14ac:dyDescent="0.25">
      <c r="A57" t="s">
        <v>2838</v>
      </c>
      <c r="B57" t="s">
        <v>3303</v>
      </c>
      <c r="C57" t="s">
        <v>22</v>
      </c>
      <c r="D57">
        <v>399</v>
      </c>
      <c r="E57">
        <v>0.44</v>
      </c>
      <c r="F57">
        <v>90.76</v>
      </c>
      <c r="G57" t="s">
        <v>269</v>
      </c>
      <c r="H57">
        <v>3</v>
      </c>
      <c r="I57" t="s">
        <v>2838</v>
      </c>
      <c r="J57" t="s">
        <v>3303</v>
      </c>
      <c r="K57" t="s">
        <v>22</v>
      </c>
      <c r="L57">
        <v>1</v>
      </c>
      <c r="M57">
        <v>0.08</v>
      </c>
      <c r="N57">
        <v>99.360000000000042</v>
      </c>
      <c r="O57" t="s">
        <v>269</v>
      </c>
      <c r="P57">
        <v>3</v>
      </c>
      <c r="Q57">
        <v>9</v>
      </c>
      <c r="R57" t="str">
        <f>IF(Q57&gt;=Options!$B$8,"C",IF(Q57&lt;Options!$B$7,"A","B"))</f>
        <v>C</v>
      </c>
    </row>
    <row r="58" spans="1:18" x14ac:dyDescent="0.25">
      <c r="A58" t="s">
        <v>2838</v>
      </c>
      <c r="B58" t="s">
        <v>163</v>
      </c>
      <c r="C58" t="s">
        <v>22</v>
      </c>
      <c r="D58">
        <v>399</v>
      </c>
      <c r="E58">
        <v>0.44</v>
      </c>
      <c r="F58">
        <v>91.2</v>
      </c>
      <c r="G58" t="s">
        <v>269</v>
      </c>
      <c r="H58">
        <v>3</v>
      </c>
      <c r="I58" t="s">
        <v>2838</v>
      </c>
      <c r="J58" t="s">
        <v>163</v>
      </c>
      <c r="K58" t="s">
        <v>22</v>
      </c>
      <c r="L58">
        <v>1</v>
      </c>
      <c r="M58">
        <v>0.08</v>
      </c>
      <c r="N58">
        <v>98.320000000000064</v>
      </c>
      <c r="O58" t="s">
        <v>269</v>
      </c>
      <c r="P58">
        <v>3</v>
      </c>
      <c r="Q58">
        <v>9</v>
      </c>
      <c r="R58" t="str">
        <f>IF(Q58&gt;=Options!$B$8,"C",IF(Q58&lt;Options!$B$7,"A","B"))</f>
        <v>C</v>
      </c>
    </row>
    <row r="59" spans="1:18" x14ac:dyDescent="0.25">
      <c r="A59" t="s">
        <v>2838</v>
      </c>
      <c r="B59" t="s">
        <v>243</v>
      </c>
      <c r="C59" t="s">
        <v>22</v>
      </c>
      <c r="D59">
        <v>396</v>
      </c>
      <c r="E59">
        <v>0.44</v>
      </c>
      <c r="F59">
        <v>91.64</v>
      </c>
      <c r="G59" t="s">
        <v>269</v>
      </c>
      <c r="H59">
        <v>3</v>
      </c>
      <c r="I59" t="s">
        <v>2838</v>
      </c>
      <c r="J59" t="s">
        <v>243</v>
      </c>
      <c r="K59" t="s">
        <v>22</v>
      </c>
      <c r="L59">
        <v>4</v>
      </c>
      <c r="M59">
        <v>0.3</v>
      </c>
      <c r="N59">
        <v>91.089999999999975</v>
      </c>
      <c r="O59" t="s">
        <v>269</v>
      </c>
      <c r="P59">
        <v>3</v>
      </c>
      <c r="Q59">
        <v>9</v>
      </c>
      <c r="R59" t="str">
        <f>IF(Q59&gt;=Options!$B$8,"C",IF(Q59&lt;Options!$B$7,"A","B"))</f>
        <v>C</v>
      </c>
    </row>
    <row r="60" spans="1:18" x14ac:dyDescent="0.25">
      <c r="A60" t="s">
        <v>2838</v>
      </c>
      <c r="B60" t="s">
        <v>39</v>
      </c>
      <c r="C60" t="s">
        <v>22</v>
      </c>
      <c r="D60">
        <v>358</v>
      </c>
      <c r="E60">
        <v>0.4</v>
      </c>
      <c r="F60">
        <v>92.04</v>
      </c>
      <c r="G60" t="s">
        <v>269</v>
      </c>
      <c r="H60">
        <v>3</v>
      </c>
      <c r="I60" t="s">
        <v>2838</v>
      </c>
      <c r="J60" t="s">
        <v>39</v>
      </c>
      <c r="K60" t="s">
        <v>22</v>
      </c>
      <c r="L60">
        <v>2</v>
      </c>
      <c r="M60">
        <v>0.15</v>
      </c>
      <c r="N60">
        <v>94.580000000000055</v>
      </c>
      <c r="O60" t="s">
        <v>269</v>
      </c>
      <c r="P60">
        <v>3</v>
      </c>
      <c r="Q60">
        <v>9</v>
      </c>
      <c r="R60" t="str">
        <f>IF(Q60&gt;=Options!$B$8,"C",IF(Q60&lt;Options!$B$7,"A","B"))</f>
        <v>C</v>
      </c>
    </row>
    <row r="61" spans="1:18" x14ac:dyDescent="0.25">
      <c r="A61" t="s">
        <v>2838</v>
      </c>
      <c r="B61" t="s">
        <v>313</v>
      </c>
      <c r="C61" t="s">
        <v>22</v>
      </c>
      <c r="D61">
        <v>348</v>
      </c>
      <c r="E61">
        <v>0.39</v>
      </c>
      <c r="F61">
        <v>92.43</v>
      </c>
      <c r="G61" t="s">
        <v>269</v>
      </c>
      <c r="H61">
        <v>3</v>
      </c>
      <c r="I61" t="s">
        <v>2838</v>
      </c>
      <c r="J61" t="s">
        <v>313</v>
      </c>
      <c r="K61" t="s">
        <v>22</v>
      </c>
      <c r="L61">
        <v>12</v>
      </c>
      <c r="M61">
        <v>0.91</v>
      </c>
      <c r="N61">
        <v>83.73</v>
      </c>
      <c r="O61" t="s">
        <v>268</v>
      </c>
      <c r="P61">
        <v>2</v>
      </c>
      <c r="Q61">
        <v>6</v>
      </c>
      <c r="R61" t="str">
        <f>IF(Q61&gt;=Options!$B$8,"C",IF(Q61&lt;Options!$B$7,"A","B"))</f>
        <v>C</v>
      </c>
    </row>
    <row r="62" spans="1:18" x14ac:dyDescent="0.25">
      <c r="A62" t="s">
        <v>2838</v>
      </c>
      <c r="B62" t="s">
        <v>233</v>
      </c>
      <c r="C62" t="s">
        <v>298</v>
      </c>
      <c r="D62">
        <v>338</v>
      </c>
      <c r="E62">
        <v>0.38</v>
      </c>
      <c r="F62">
        <v>92.81</v>
      </c>
      <c r="G62" t="s">
        <v>269</v>
      </c>
      <c r="H62">
        <v>3</v>
      </c>
      <c r="I62" t="s">
        <v>2838</v>
      </c>
      <c r="J62" t="s">
        <v>233</v>
      </c>
      <c r="K62" t="s">
        <v>298</v>
      </c>
      <c r="L62">
        <v>2</v>
      </c>
      <c r="M62">
        <v>0.15</v>
      </c>
      <c r="N62">
        <v>94.130000000000038</v>
      </c>
      <c r="O62" t="s">
        <v>269</v>
      </c>
      <c r="P62">
        <v>3</v>
      </c>
      <c r="Q62">
        <v>9</v>
      </c>
      <c r="R62" t="str">
        <f>IF(Q62&gt;=Options!$B$8,"C",IF(Q62&lt;Options!$B$7,"A","B"))</f>
        <v>C</v>
      </c>
    </row>
    <row r="63" spans="1:18" x14ac:dyDescent="0.25">
      <c r="A63" t="s">
        <v>2838</v>
      </c>
      <c r="B63" t="s">
        <v>36</v>
      </c>
      <c r="C63" t="s">
        <v>22</v>
      </c>
      <c r="D63">
        <v>338</v>
      </c>
      <c r="E63">
        <v>0.38</v>
      </c>
      <c r="F63">
        <v>93.19</v>
      </c>
      <c r="G63" t="s">
        <v>269</v>
      </c>
      <c r="H63">
        <v>3</v>
      </c>
      <c r="I63" t="s">
        <v>2838</v>
      </c>
      <c r="J63" t="s">
        <v>36</v>
      </c>
      <c r="K63" t="s">
        <v>22</v>
      </c>
      <c r="L63">
        <v>2</v>
      </c>
      <c r="M63">
        <v>0.15</v>
      </c>
      <c r="N63">
        <v>94.280000000000044</v>
      </c>
      <c r="O63" t="s">
        <v>269</v>
      </c>
      <c r="P63">
        <v>3</v>
      </c>
      <c r="Q63">
        <v>9</v>
      </c>
      <c r="R63" t="str">
        <f>IF(Q63&gt;=Options!$B$8,"C",IF(Q63&lt;Options!$B$7,"A","B"))</f>
        <v>C</v>
      </c>
    </row>
    <row r="64" spans="1:18" x14ac:dyDescent="0.25">
      <c r="A64" t="s">
        <v>2838</v>
      </c>
      <c r="B64" t="s">
        <v>95</v>
      </c>
      <c r="C64" t="s">
        <v>22</v>
      </c>
      <c r="D64">
        <v>338</v>
      </c>
      <c r="E64">
        <v>0.38</v>
      </c>
      <c r="F64">
        <v>93.57</v>
      </c>
      <c r="G64" t="s">
        <v>269</v>
      </c>
      <c r="H64">
        <v>3</v>
      </c>
      <c r="I64" t="s">
        <v>2838</v>
      </c>
      <c r="J64" t="s">
        <v>95</v>
      </c>
      <c r="K64" t="s">
        <v>22</v>
      </c>
      <c r="L64">
        <v>2</v>
      </c>
      <c r="M64">
        <v>0.15</v>
      </c>
      <c r="N64">
        <v>95.930000000000106</v>
      </c>
      <c r="O64" t="s">
        <v>269</v>
      </c>
      <c r="P64">
        <v>3</v>
      </c>
      <c r="Q64">
        <v>9</v>
      </c>
      <c r="R64" t="str">
        <f>IF(Q64&gt;=Options!$B$8,"C",IF(Q64&lt;Options!$B$7,"A","B"))</f>
        <v>C</v>
      </c>
    </row>
    <row r="65" spans="1:18" x14ac:dyDescent="0.25">
      <c r="A65" t="s">
        <v>2838</v>
      </c>
      <c r="B65" t="s">
        <v>232</v>
      </c>
      <c r="C65" t="s">
        <v>22</v>
      </c>
      <c r="D65">
        <v>306</v>
      </c>
      <c r="E65">
        <v>0.34</v>
      </c>
      <c r="F65">
        <v>93.91</v>
      </c>
      <c r="G65" t="s">
        <v>269</v>
      </c>
      <c r="H65">
        <v>3</v>
      </c>
      <c r="I65" t="s">
        <v>2838</v>
      </c>
      <c r="J65" t="s">
        <v>232</v>
      </c>
      <c r="K65" t="s">
        <v>22</v>
      </c>
      <c r="L65">
        <v>18</v>
      </c>
      <c r="M65">
        <v>1.37</v>
      </c>
      <c r="N65">
        <v>80.31</v>
      </c>
      <c r="O65" t="s">
        <v>268</v>
      </c>
      <c r="P65">
        <v>2</v>
      </c>
      <c r="Q65">
        <v>6</v>
      </c>
      <c r="R65" t="str">
        <f>IF(Q65&gt;=Options!$B$8,"C",IF(Q65&lt;Options!$B$7,"A","B"))</f>
        <v>C</v>
      </c>
    </row>
    <row r="66" spans="1:18" x14ac:dyDescent="0.25">
      <c r="A66" t="s">
        <v>2838</v>
      </c>
      <c r="B66" t="s">
        <v>174</v>
      </c>
      <c r="C66" t="s">
        <v>22</v>
      </c>
      <c r="D66">
        <v>310</v>
      </c>
      <c r="E66">
        <v>0.34</v>
      </c>
      <c r="F66">
        <v>94.25</v>
      </c>
      <c r="G66" t="s">
        <v>269</v>
      </c>
      <c r="H66">
        <v>3</v>
      </c>
      <c r="I66" t="s">
        <v>2838</v>
      </c>
      <c r="J66" t="s">
        <v>174</v>
      </c>
      <c r="K66" t="s">
        <v>22</v>
      </c>
      <c r="L66">
        <v>2</v>
      </c>
      <c r="M66">
        <v>0.15</v>
      </c>
      <c r="N66">
        <v>93.980000000000032</v>
      </c>
      <c r="O66" t="s">
        <v>269</v>
      </c>
      <c r="P66">
        <v>3</v>
      </c>
      <c r="Q66">
        <v>9</v>
      </c>
      <c r="R66" t="str">
        <f>IF(Q66&gt;=Options!$B$8,"C",IF(Q66&lt;Options!$B$7,"A","B"))</f>
        <v>C</v>
      </c>
    </row>
    <row r="67" spans="1:18" x14ac:dyDescent="0.25">
      <c r="A67" t="s">
        <v>2838</v>
      </c>
      <c r="B67" t="s">
        <v>241</v>
      </c>
      <c r="C67" t="s">
        <v>343</v>
      </c>
      <c r="D67">
        <v>298</v>
      </c>
      <c r="E67">
        <v>0.33</v>
      </c>
      <c r="F67">
        <v>94.58</v>
      </c>
      <c r="G67" t="s">
        <v>269</v>
      </c>
      <c r="H67">
        <v>3</v>
      </c>
      <c r="I67" t="s">
        <v>2838</v>
      </c>
      <c r="J67" t="s">
        <v>241</v>
      </c>
      <c r="K67" t="s">
        <v>343</v>
      </c>
      <c r="L67">
        <v>2</v>
      </c>
      <c r="M67">
        <v>0.15</v>
      </c>
      <c r="N67">
        <v>96.080000000000112</v>
      </c>
      <c r="O67" t="s">
        <v>269</v>
      </c>
      <c r="P67">
        <v>3</v>
      </c>
      <c r="Q67">
        <v>9</v>
      </c>
      <c r="R67" t="str">
        <f>IF(Q67&gt;=Options!$B$8,"C",IF(Q67&lt;Options!$B$7,"A","B"))</f>
        <v>C</v>
      </c>
    </row>
    <row r="68" spans="1:18" x14ac:dyDescent="0.25">
      <c r="A68" t="s">
        <v>2838</v>
      </c>
      <c r="B68" t="s">
        <v>170</v>
      </c>
      <c r="C68" t="s">
        <v>22</v>
      </c>
      <c r="D68">
        <v>299</v>
      </c>
      <c r="E68">
        <v>0.33</v>
      </c>
      <c r="F68">
        <v>94.91</v>
      </c>
      <c r="G68" t="s">
        <v>269</v>
      </c>
      <c r="H68">
        <v>3</v>
      </c>
      <c r="I68" t="s">
        <v>2838</v>
      </c>
      <c r="J68" t="s">
        <v>170</v>
      </c>
      <c r="K68" t="s">
        <v>22</v>
      </c>
      <c r="L68">
        <v>1</v>
      </c>
      <c r="M68">
        <v>0.08</v>
      </c>
      <c r="N68">
        <v>96.240000000000109</v>
      </c>
      <c r="O68" t="s">
        <v>269</v>
      </c>
      <c r="P68">
        <v>3</v>
      </c>
      <c r="Q68">
        <v>9</v>
      </c>
      <c r="R68" t="str">
        <f>IF(Q68&gt;=Options!$B$8,"C",IF(Q68&lt;Options!$B$7,"A","B"))</f>
        <v>C</v>
      </c>
    </row>
    <row r="69" spans="1:18" x14ac:dyDescent="0.25">
      <c r="A69" t="s">
        <v>2838</v>
      </c>
      <c r="B69" t="s">
        <v>238</v>
      </c>
      <c r="C69" t="s">
        <v>2203</v>
      </c>
      <c r="D69">
        <v>297</v>
      </c>
      <c r="E69">
        <v>0.33</v>
      </c>
      <c r="F69">
        <v>95.24</v>
      </c>
      <c r="G69" t="s">
        <v>269</v>
      </c>
      <c r="H69">
        <v>3</v>
      </c>
      <c r="I69" t="s">
        <v>2838</v>
      </c>
      <c r="J69" t="s">
        <v>238</v>
      </c>
      <c r="K69" t="s">
        <v>2203</v>
      </c>
      <c r="L69">
        <v>3</v>
      </c>
      <c r="M69">
        <v>0.23</v>
      </c>
      <c r="N69">
        <v>93</v>
      </c>
      <c r="O69" t="s">
        <v>269</v>
      </c>
      <c r="P69">
        <v>3</v>
      </c>
      <c r="Q69">
        <v>9</v>
      </c>
      <c r="R69" t="str">
        <f>IF(Q69&gt;=Options!$B$8,"C",IF(Q69&lt;Options!$B$7,"A","B"))</f>
        <v>C</v>
      </c>
    </row>
    <row r="70" spans="1:18" x14ac:dyDescent="0.25">
      <c r="A70" t="s">
        <v>2838</v>
      </c>
      <c r="B70" t="s">
        <v>177</v>
      </c>
      <c r="C70" t="s">
        <v>2202</v>
      </c>
      <c r="D70">
        <v>299</v>
      </c>
      <c r="E70">
        <v>0.33</v>
      </c>
      <c r="F70">
        <v>95.57</v>
      </c>
      <c r="G70" t="s">
        <v>269</v>
      </c>
      <c r="H70">
        <v>3</v>
      </c>
      <c r="I70" t="s">
        <v>2838</v>
      </c>
      <c r="J70" t="s">
        <v>177</v>
      </c>
      <c r="K70" t="s">
        <v>2202</v>
      </c>
      <c r="L70">
        <v>1</v>
      </c>
      <c r="M70">
        <v>0.08</v>
      </c>
      <c r="N70">
        <v>97.760000000000076</v>
      </c>
      <c r="O70" t="s">
        <v>269</v>
      </c>
      <c r="P70">
        <v>3</v>
      </c>
      <c r="Q70">
        <v>9</v>
      </c>
      <c r="R70" t="str">
        <f>IF(Q70&gt;=Options!$B$8,"C",IF(Q70&lt;Options!$B$7,"A","B"))</f>
        <v>C</v>
      </c>
    </row>
    <row r="71" spans="1:18" x14ac:dyDescent="0.25">
      <c r="A71" t="s">
        <v>2838</v>
      </c>
      <c r="B71" t="s">
        <v>330</v>
      </c>
      <c r="C71" t="s">
        <v>22</v>
      </c>
      <c r="D71">
        <v>289</v>
      </c>
      <c r="E71">
        <v>0.32</v>
      </c>
      <c r="F71">
        <v>95.889999999999986</v>
      </c>
      <c r="G71" t="s">
        <v>269</v>
      </c>
      <c r="H71">
        <v>3</v>
      </c>
      <c r="I71" t="s">
        <v>2838</v>
      </c>
      <c r="J71" t="s">
        <v>330</v>
      </c>
      <c r="K71" t="s">
        <v>22</v>
      </c>
      <c r="L71">
        <v>1</v>
      </c>
      <c r="M71">
        <v>0.08</v>
      </c>
      <c r="N71">
        <v>96.320000000000107</v>
      </c>
      <c r="O71" t="s">
        <v>269</v>
      </c>
      <c r="P71">
        <v>3</v>
      </c>
      <c r="Q71">
        <v>9</v>
      </c>
      <c r="R71" t="str">
        <f>IF(Q71&gt;=Options!$B$8,"C",IF(Q71&lt;Options!$B$7,"A","B"))</f>
        <v>C</v>
      </c>
    </row>
    <row r="72" spans="1:18" x14ac:dyDescent="0.25">
      <c r="A72" t="s">
        <v>2838</v>
      </c>
      <c r="B72" t="s">
        <v>237</v>
      </c>
      <c r="C72" t="s">
        <v>22</v>
      </c>
      <c r="D72">
        <v>249</v>
      </c>
      <c r="E72">
        <v>0.28000000000000003</v>
      </c>
      <c r="F72">
        <v>96.169999999999987</v>
      </c>
      <c r="G72" t="s">
        <v>269</v>
      </c>
      <c r="H72">
        <v>3</v>
      </c>
      <c r="I72" t="s">
        <v>2838</v>
      </c>
      <c r="J72" t="s">
        <v>237</v>
      </c>
      <c r="K72" t="s">
        <v>22</v>
      </c>
      <c r="L72">
        <v>1</v>
      </c>
      <c r="M72">
        <v>0.08</v>
      </c>
      <c r="N72">
        <v>96.400000000000105</v>
      </c>
      <c r="O72" t="s">
        <v>269</v>
      </c>
      <c r="P72">
        <v>3</v>
      </c>
      <c r="Q72">
        <v>9</v>
      </c>
      <c r="R72" t="str">
        <f>IF(Q72&gt;=Options!$B$8,"C",IF(Q72&lt;Options!$B$7,"A","B"))</f>
        <v>C</v>
      </c>
    </row>
    <row r="73" spans="1:18" x14ac:dyDescent="0.25">
      <c r="A73" t="s">
        <v>2838</v>
      </c>
      <c r="B73" t="s">
        <v>197</v>
      </c>
      <c r="C73" t="s">
        <v>22</v>
      </c>
      <c r="D73">
        <v>256</v>
      </c>
      <c r="E73">
        <v>0.28000000000000003</v>
      </c>
      <c r="F73">
        <v>96.449999999999989</v>
      </c>
      <c r="G73" t="s">
        <v>269</v>
      </c>
      <c r="H73">
        <v>3</v>
      </c>
      <c r="I73" t="s">
        <v>2838</v>
      </c>
      <c r="J73" t="s">
        <v>197</v>
      </c>
      <c r="K73" t="s">
        <v>22</v>
      </c>
      <c r="L73">
        <v>16</v>
      </c>
      <c r="M73">
        <v>1.22</v>
      </c>
      <c r="N73">
        <v>82.820000000000007</v>
      </c>
      <c r="O73" t="s">
        <v>268</v>
      </c>
      <c r="P73">
        <v>2</v>
      </c>
      <c r="Q73">
        <v>6</v>
      </c>
      <c r="R73" t="str">
        <f>IF(Q73&gt;=Options!$B$8,"C",IF(Q73&lt;Options!$B$7,"A","B"))</f>
        <v>C</v>
      </c>
    </row>
    <row r="74" spans="1:18" x14ac:dyDescent="0.25">
      <c r="A74" t="s">
        <v>2838</v>
      </c>
      <c r="B74" t="s">
        <v>171</v>
      </c>
      <c r="C74" t="s">
        <v>22</v>
      </c>
      <c r="D74">
        <v>199</v>
      </c>
      <c r="E74">
        <v>0.22</v>
      </c>
      <c r="F74">
        <v>96.669999999999987</v>
      </c>
      <c r="G74" t="s">
        <v>269</v>
      </c>
      <c r="H74">
        <v>3</v>
      </c>
      <c r="I74" t="s">
        <v>2838</v>
      </c>
      <c r="J74" t="s">
        <v>171</v>
      </c>
      <c r="K74" t="s">
        <v>22</v>
      </c>
      <c r="L74">
        <v>1</v>
      </c>
      <c r="M74">
        <v>0.08</v>
      </c>
      <c r="N74">
        <v>96.560000000000102</v>
      </c>
      <c r="O74" t="s">
        <v>269</v>
      </c>
      <c r="P74">
        <v>3</v>
      </c>
      <c r="Q74">
        <v>9</v>
      </c>
      <c r="R74" t="str">
        <f>IF(Q74&gt;=Options!$B$8,"C",IF(Q74&lt;Options!$B$7,"A","B"))</f>
        <v>C</v>
      </c>
    </row>
    <row r="75" spans="1:18" x14ac:dyDescent="0.25">
      <c r="A75" t="s">
        <v>2838</v>
      </c>
      <c r="B75" t="s">
        <v>130</v>
      </c>
      <c r="C75" t="s">
        <v>22</v>
      </c>
      <c r="D75">
        <v>199</v>
      </c>
      <c r="E75">
        <v>0.22</v>
      </c>
      <c r="F75">
        <v>96.889999999999986</v>
      </c>
      <c r="G75" t="s">
        <v>269</v>
      </c>
      <c r="H75">
        <v>3</v>
      </c>
      <c r="I75" t="s">
        <v>2838</v>
      </c>
      <c r="J75" t="s">
        <v>130</v>
      </c>
      <c r="K75" t="s">
        <v>22</v>
      </c>
      <c r="L75">
        <v>1</v>
      </c>
      <c r="M75">
        <v>0.08</v>
      </c>
      <c r="N75">
        <v>96.6400000000001</v>
      </c>
      <c r="O75" t="s">
        <v>269</v>
      </c>
      <c r="P75">
        <v>3</v>
      </c>
      <c r="Q75">
        <v>9</v>
      </c>
      <c r="R75" t="str">
        <f>IF(Q75&gt;=Options!$B$8,"C",IF(Q75&lt;Options!$B$7,"A","B"))</f>
        <v>C</v>
      </c>
    </row>
    <row r="76" spans="1:18" x14ac:dyDescent="0.25">
      <c r="A76" t="s">
        <v>2838</v>
      </c>
      <c r="B76" t="s">
        <v>106</v>
      </c>
      <c r="C76" t="s">
        <v>22</v>
      </c>
      <c r="D76">
        <v>199</v>
      </c>
      <c r="E76">
        <v>0.22</v>
      </c>
      <c r="F76">
        <v>97.109999999999985</v>
      </c>
      <c r="G76" t="s">
        <v>269</v>
      </c>
      <c r="H76">
        <v>3</v>
      </c>
      <c r="I76" t="s">
        <v>2838</v>
      </c>
      <c r="J76" t="s">
        <v>106</v>
      </c>
      <c r="K76" t="s">
        <v>22</v>
      </c>
      <c r="L76">
        <v>1</v>
      </c>
      <c r="M76">
        <v>0.08</v>
      </c>
      <c r="N76">
        <v>96.480000000000103</v>
      </c>
      <c r="O76" t="s">
        <v>269</v>
      </c>
      <c r="P76">
        <v>3</v>
      </c>
      <c r="Q76">
        <v>9</v>
      </c>
      <c r="R76" t="str">
        <f>IF(Q76&gt;=Options!$B$8,"C",IF(Q76&lt;Options!$B$7,"A","B"))</f>
        <v>C</v>
      </c>
    </row>
    <row r="77" spans="1:18" x14ac:dyDescent="0.25">
      <c r="A77" t="s">
        <v>2838</v>
      </c>
      <c r="B77" t="s">
        <v>42</v>
      </c>
      <c r="C77" t="s">
        <v>22</v>
      </c>
      <c r="D77">
        <v>196</v>
      </c>
      <c r="E77">
        <v>0.22</v>
      </c>
      <c r="F77">
        <v>97.329999999999984</v>
      </c>
      <c r="G77" t="s">
        <v>269</v>
      </c>
      <c r="H77">
        <v>3</v>
      </c>
      <c r="I77" t="s">
        <v>2838</v>
      </c>
      <c r="J77" t="s">
        <v>42</v>
      </c>
      <c r="K77" t="s">
        <v>22</v>
      </c>
      <c r="L77">
        <v>4</v>
      </c>
      <c r="M77">
        <v>0.3</v>
      </c>
      <c r="N77">
        <v>91.389999999999972</v>
      </c>
      <c r="O77" t="s">
        <v>269</v>
      </c>
      <c r="P77">
        <v>3</v>
      </c>
      <c r="Q77">
        <v>9</v>
      </c>
      <c r="R77" t="str">
        <f>IF(Q77&gt;=Options!$B$8,"C",IF(Q77&lt;Options!$B$7,"A","B"))</f>
        <v>C</v>
      </c>
    </row>
    <row r="78" spans="1:18" x14ac:dyDescent="0.25">
      <c r="A78" t="s">
        <v>2838</v>
      </c>
      <c r="B78" t="s">
        <v>77</v>
      </c>
      <c r="C78" t="s">
        <v>22</v>
      </c>
      <c r="D78">
        <v>199</v>
      </c>
      <c r="E78">
        <v>0.22</v>
      </c>
      <c r="F78">
        <v>97.549999999999983</v>
      </c>
      <c r="G78" t="s">
        <v>269</v>
      </c>
      <c r="H78">
        <v>3</v>
      </c>
      <c r="I78" t="s">
        <v>2838</v>
      </c>
      <c r="J78" t="s">
        <v>77</v>
      </c>
      <c r="K78" t="s">
        <v>22</v>
      </c>
      <c r="L78">
        <v>1</v>
      </c>
      <c r="M78">
        <v>0.08</v>
      </c>
      <c r="N78">
        <v>96.720000000000098</v>
      </c>
      <c r="O78" t="s">
        <v>269</v>
      </c>
      <c r="P78">
        <v>3</v>
      </c>
      <c r="Q78">
        <v>9</v>
      </c>
      <c r="R78" t="str">
        <f>IF(Q78&gt;=Options!$B$8,"C",IF(Q78&lt;Options!$B$7,"A","B"))</f>
        <v>C</v>
      </c>
    </row>
    <row r="79" spans="1:18" x14ac:dyDescent="0.25">
      <c r="A79" t="s">
        <v>2838</v>
      </c>
      <c r="B79" t="s">
        <v>58</v>
      </c>
      <c r="C79" t="s">
        <v>22</v>
      </c>
      <c r="D79">
        <v>195</v>
      </c>
      <c r="E79">
        <v>0.22</v>
      </c>
      <c r="F79">
        <v>97.769999999999982</v>
      </c>
      <c r="G79" t="s">
        <v>269</v>
      </c>
      <c r="H79">
        <v>3</v>
      </c>
      <c r="I79" t="s">
        <v>2838</v>
      </c>
      <c r="J79" t="s">
        <v>58</v>
      </c>
      <c r="K79" t="s">
        <v>22</v>
      </c>
      <c r="L79">
        <v>3</v>
      </c>
      <c r="M79">
        <v>0.23</v>
      </c>
      <c r="N79">
        <v>93.23</v>
      </c>
      <c r="O79" t="s">
        <v>269</v>
      </c>
      <c r="P79">
        <v>3</v>
      </c>
      <c r="Q79">
        <v>9</v>
      </c>
      <c r="R79" t="str">
        <f>IF(Q79&gt;=Options!$B$8,"C",IF(Q79&lt;Options!$B$7,"A","B"))</f>
        <v>C</v>
      </c>
    </row>
    <row r="80" spans="1:18" x14ac:dyDescent="0.25">
      <c r="A80" t="s">
        <v>2838</v>
      </c>
      <c r="B80" t="s">
        <v>246</v>
      </c>
      <c r="C80" t="s">
        <v>2212</v>
      </c>
      <c r="D80">
        <v>169</v>
      </c>
      <c r="E80">
        <v>0.19</v>
      </c>
      <c r="F80">
        <v>97.95999999999998</v>
      </c>
      <c r="G80" t="s">
        <v>269</v>
      </c>
      <c r="H80">
        <v>3</v>
      </c>
      <c r="I80" t="s">
        <v>2838</v>
      </c>
      <c r="J80" t="s">
        <v>246</v>
      </c>
      <c r="K80" t="s">
        <v>2212</v>
      </c>
      <c r="L80">
        <v>1</v>
      </c>
      <c r="M80">
        <v>0.08</v>
      </c>
      <c r="N80">
        <v>98.000000000000071</v>
      </c>
      <c r="O80" t="s">
        <v>269</v>
      </c>
      <c r="P80">
        <v>3</v>
      </c>
      <c r="Q80">
        <v>9</v>
      </c>
      <c r="R80" t="str">
        <f>IF(Q80&gt;=Options!$B$8,"C",IF(Q80&lt;Options!$B$7,"A","B"))</f>
        <v>C</v>
      </c>
    </row>
    <row r="81" spans="1:18" x14ac:dyDescent="0.25">
      <c r="A81" t="s">
        <v>2838</v>
      </c>
      <c r="B81" t="s">
        <v>145</v>
      </c>
      <c r="C81" t="s">
        <v>258</v>
      </c>
      <c r="D81">
        <v>170</v>
      </c>
      <c r="E81">
        <v>0.19</v>
      </c>
      <c r="F81">
        <v>98.149999999999977</v>
      </c>
      <c r="G81" t="s">
        <v>269</v>
      </c>
      <c r="H81">
        <v>3</v>
      </c>
      <c r="I81" t="s">
        <v>2838</v>
      </c>
      <c r="J81" t="s">
        <v>145</v>
      </c>
      <c r="K81" t="s">
        <v>258</v>
      </c>
      <c r="L81">
        <v>2</v>
      </c>
      <c r="M81">
        <v>0.15</v>
      </c>
      <c r="N81">
        <v>93.830000000000027</v>
      </c>
      <c r="O81" t="s">
        <v>269</v>
      </c>
      <c r="P81">
        <v>3</v>
      </c>
      <c r="Q81">
        <v>9</v>
      </c>
      <c r="R81" t="str">
        <f>IF(Q81&gt;=Options!$B$8,"C",IF(Q81&lt;Options!$B$7,"A","B"))</f>
        <v>C</v>
      </c>
    </row>
    <row r="82" spans="1:18" x14ac:dyDescent="0.25">
      <c r="A82" t="s">
        <v>2838</v>
      </c>
      <c r="B82" t="s">
        <v>233</v>
      </c>
      <c r="C82" t="s">
        <v>295</v>
      </c>
      <c r="D82">
        <v>169</v>
      </c>
      <c r="E82">
        <v>0.19</v>
      </c>
      <c r="F82">
        <v>98.339999999999975</v>
      </c>
      <c r="G82" t="s">
        <v>269</v>
      </c>
      <c r="H82">
        <v>3</v>
      </c>
      <c r="I82" t="s">
        <v>2838</v>
      </c>
      <c r="J82" t="s">
        <v>233</v>
      </c>
      <c r="K82" t="s">
        <v>295</v>
      </c>
      <c r="L82">
        <v>1</v>
      </c>
      <c r="M82">
        <v>0.08</v>
      </c>
      <c r="N82">
        <v>97.840000000000074</v>
      </c>
      <c r="O82" t="s">
        <v>269</v>
      </c>
      <c r="P82">
        <v>3</v>
      </c>
      <c r="Q82">
        <v>9</v>
      </c>
      <c r="R82" t="str">
        <f>IF(Q82&gt;=Options!$B$8,"C",IF(Q82&lt;Options!$B$7,"A","B"))</f>
        <v>C</v>
      </c>
    </row>
    <row r="83" spans="1:18" x14ac:dyDescent="0.25">
      <c r="A83" t="s">
        <v>2838</v>
      </c>
      <c r="B83" t="s">
        <v>233</v>
      </c>
      <c r="C83" t="s">
        <v>294</v>
      </c>
      <c r="D83">
        <v>169</v>
      </c>
      <c r="E83">
        <v>0.19</v>
      </c>
      <c r="F83">
        <v>98.529999999999973</v>
      </c>
      <c r="G83" t="s">
        <v>269</v>
      </c>
      <c r="H83">
        <v>3</v>
      </c>
      <c r="I83" t="s">
        <v>2838</v>
      </c>
      <c r="J83" t="s">
        <v>233</v>
      </c>
      <c r="K83" t="s">
        <v>294</v>
      </c>
      <c r="L83">
        <v>1</v>
      </c>
      <c r="M83">
        <v>0.08</v>
      </c>
      <c r="N83">
        <v>99.040000000000049</v>
      </c>
      <c r="O83" t="s">
        <v>269</v>
      </c>
      <c r="P83">
        <v>3</v>
      </c>
      <c r="Q83">
        <v>9</v>
      </c>
      <c r="R83" t="str">
        <f>IF(Q83&gt;=Options!$B$8,"C",IF(Q83&lt;Options!$B$7,"A","B"))</f>
        <v>C</v>
      </c>
    </row>
    <row r="84" spans="1:18" x14ac:dyDescent="0.25">
      <c r="A84" t="s">
        <v>2838</v>
      </c>
      <c r="B84" t="s">
        <v>233</v>
      </c>
      <c r="C84" t="s">
        <v>239</v>
      </c>
      <c r="D84">
        <v>169</v>
      </c>
      <c r="E84">
        <v>0.19</v>
      </c>
      <c r="F84">
        <v>98.71999999999997</v>
      </c>
      <c r="G84" t="s">
        <v>269</v>
      </c>
      <c r="H84">
        <v>3</v>
      </c>
      <c r="I84" t="s">
        <v>2838</v>
      </c>
      <c r="J84" t="s">
        <v>233</v>
      </c>
      <c r="K84" t="s">
        <v>239</v>
      </c>
      <c r="L84">
        <v>1</v>
      </c>
      <c r="M84">
        <v>0.08</v>
      </c>
      <c r="N84">
        <v>98.080000000000069</v>
      </c>
      <c r="O84" t="s">
        <v>269</v>
      </c>
      <c r="P84">
        <v>3</v>
      </c>
      <c r="Q84">
        <v>9</v>
      </c>
      <c r="R84" t="str">
        <f>IF(Q84&gt;=Options!$B$8,"C",IF(Q84&lt;Options!$B$7,"A","B"))</f>
        <v>C</v>
      </c>
    </row>
    <row r="85" spans="1:18" x14ac:dyDescent="0.25">
      <c r="A85" t="s">
        <v>2838</v>
      </c>
      <c r="B85" t="s">
        <v>246</v>
      </c>
      <c r="C85" t="s">
        <v>239</v>
      </c>
      <c r="D85">
        <v>169</v>
      </c>
      <c r="E85">
        <v>0.19</v>
      </c>
      <c r="F85">
        <v>98.909999999999968</v>
      </c>
      <c r="G85" t="s">
        <v>269</v>
      </c>
      <c r="H85">
        <v>3</v>
      </c>
      <c r="I85" t="s">
        <v>2838</v>
      </c>
      <c r="J85" t="s">
        <v>246</v>
      </c>
      <c r="K85" t="s">
        <v>239</v>
      </c>
      <c r="L85">
        <v>1</v>
      </c>
      <c r="M85">
        <v>0.08</v>
      </c>
      <c r="N85">
        <v>97.920000000000073</v>
      </c>
      <c r="O85" t="s">
        <v>269</v>
      </c>
      <c r="P85">
        <v>3</v>
      </c>
      <c r="Q85">
        <v>9</v>
      </c>
      <c r="R85" t="str">
        <f>IF(Q85&gt;=Options!$B$8,"C",IF(Q85&lt;Options!$B$7,"A","B"))</f>
        <v>C</v>
      </c>
    </row>
    <row r="86" spans="1:18" x14ac:dyDescent="0.25">
      <c r="A86" t="s">
        <v>2838</v>
      </c>
      <c r="B86" t="s">
        <v>246</v>
      </c>
      <c r="C86" t="s">
        <v>258</v>
      </c>
      <c r="D86">
        <v>169</v>
      </c>
      <c r="E86">
        <v>0.19</v>
      </c>
      <c r="F86">
        <v>99.099999999999966</v>
      </c>
      <c r="G86" t="s">
        <v>269</v>
      </c>
      <c r="H86">
        <v>3</v>
      </c>
      <c r="I86" t="s">
        <v>2838</v>
      </c>
      <c r="J86" t="s">
        <v>246</v>
      </c>
      <c r="K86" t="s">
        <v>258</v>
      </c>
      <c r="L86">
        <v>1</v>
      </c>
      <c r="M86">
        <v>0.08</v>
      </c>
      <c r="N86">
        <v>97.680000000000078</v>
      </c>
      <c r="O86" t="s">
        <v>269</v>
      </c>
      <c r="P86">
        <v>3</v>
      </c>
      <c r="Q86">
        <v>9</v>
      </c>
      <c r="R86" t="str">
        <f>IF(Q86&gt;=Options!$B$8,"C",IF(Q86&lt;Options!$B$7,"A","B"))</f>
        <v>C</v>
      </c>
    </row>
    <row r="87" spans="1:18" x14ac:dyDescent="0.25">
      <c r="A87" t="s">
        <v>2838</v>
      </c>
      <c r="B87" t="s">
        <v>64</v>
      </c>
      <c r="C87" t="s">
        <v>22</v>
      </c>
      <c r="D87">
        <v>158</v>
      </c>
      <c r="E87">
        <v>0.18</v>
      </c>
      <c r="F87">
        <v>99.279999999999973</v>
      </c>
      <c r="G87" t="s">
        <v>269</v>
      </c>
      <c r="H87">
        <v>3</v>
      </c>
      <c r="I87" t="s">
        <v>2838</v>
      </c>
      <c r="J87" t="s">
        <v>64</v>
      </c>
      <c r="K87" t="s">
        <v>22</v>
      </c>
      <c r="L87">
        <v>2</v>
      </c>
      <c r="M87">
        <v>0.15</v>
      </c>
      <c r="N87">
        <v>94.730000000000061</v>
      </c>
      <c r="O87" t="s">
        <v>269</v>
      </c>
      <c r="P87">
        <v>3</v>
      </c>
      <c r="Q87">
        <v>9</v>
      </c>
      <c r="R87" t="str">
        <f>IF(Q87&gt;=Options!$B$8,"C",IF(Q87&lt;Options!$B$7,"A","B"))</f>
        <v>C</v>
      </c>
    </row>
    <row r="88" spans="1:18" x14ac:dyDescent="0.25">
      <c r="A88" t="s">
        <v>2838</v>
      </c>
      <c r="B88" t="s">
        <v>168</v>
      </c>
      <c r="C88" t="s">
        <v>22</v>
      </c>
      <c r="D88">
        <v>149</v>
      </c>
      <c r="E88">
        <v>0.17</v>
      </c>
      <c r="F88">
        <v>99.449999999999974</v>
      </c>
      <c r="G88" t="s">
        <v>269</v>
      </c>
      <c r="H88">
        <v>3</v>
      </c>
      <c r="I88" t="s">
        <v>2838</v>
      </c>
      <c r="J88" t="s">
        <v>168</v>
      </c>
      <c r="K88" t="s">
        <v>22</v>
      </c>
      <c r="L88">
        <v>1</v>
      </c>
      <c r="M88">
        <v>0.08</v>
      </c>
      <c r="N88">
        <v>97.520000000000081</v>
      </c>
      <c r="O88" t="s">
        <v>269</v>
      </c>
      <c r="P88">
        <v>3</v>
      </c>
      <c r="Q88">
        <v>9</v>
      </c>
      <c r="R88" t="str">
        <f>IF(Q88&gt;=Options!$B$8,"C",IF(Q88&lt;Options!$B$7,"A","B"))</f>
        <v>C</v>
      </c>
    </row>
    <row r="89" spans="1:18" x14ac:dyDescent="0.25">
      <c r="A89" t="s">
        <v>2838</v>
      </c>
      <c r="B89" t="s">
        <v>241</v>
      </c>
      <c r="C89" t="s">
        <v>2241</v>
      </c>
      <c r="D89">
        <v>149</v>
      </c>
      <c r="E89">
        <v>0.17</v>
      </c>
      <c r="F89">
        <v>99.619999999999976</v>
      </c>
      <c r="G89" t="s">
        <v>269</v>
      </c>
      <c r="H89">
        <v>3</v>
      </c>
      <c r="I89" t="s">
        <v>2838</v>
      </c>
      <c r="J89" t="s">
        <v>241</v>
      </c>
      <c r="K89" t="s">
        <v>2241</v>
      </c>
      <c r="L89">
        <v>1</v>
      </c>
      <c r="M89">
        <v>0.08</v>
      </c>
      <c r="N89">
        <v>97.280000000000086</v>
      </c>
      <c r="O89" t="s">
        <v>269</v>
      </c>
      <c r="P89">
        <v>3</v>
      </c>
      <c r="Q89">
        <v>9</v>
      </c>
      <c r="R89" t="str">
        <f>IF(Q89&gt;=Options!$B$8,"C",IF(Q89&lt;Options!$B$7,"A","B"))</f>
        <v>C</v>
      </c>
    </row>
    <row r="90" spans="1:18" x14ac:dyDescent="0.25">
      <c r="A90" t="s">
        <v>2838</v>
      </c>
      <c r="B90" t="s">
        <v>241</v>
      </c>
      <c r="C90" t="s">
        <v>2202</v>
      </c>
      <c r="D90">
        <v>149</v>
      </c>
      <c r="E90">
        <v>0.17</v>
      </c>
      <c r="F90">
        <v>99.789999999999978</v>
      </c>
      <c r="G90" t="s">
        <v>269</v>
      </c>
      <c r="H90">
        <v>3</v>
      </c>
      <c r="I90" t="s">
        <v>2838</v>
      </c>
      <c r="J90" t="s">
        <v>241</v>
      </c>
      <c r="K90" t="s">
        <v>2202</v>
      </c>
      <c r="L90">
        <v>1</v>
      </c>
      <c r="M90">
        <v>0.08</v>
      </c>
      <c r="N90">
        <v>97.440000000000083</v>
      </c>
      <c r="O90" t="s">
        <v>269</v>
      </c>
      <c r="P90">
        <v>3</v>
      </c>
      <c r="Q90">
        <v>9</v>
      </c>
      <c r="R90" t="str">
        <f>IF(Q90&gt;=Options!$B$8,"C",IF(Q90&lt;Options!$B$7,"A","B"))</f>
        <v>C</v>
      </c>
    </row>
    <row r="91" spans="1:18" x14ac:dyDescent="0.25">
      <c r="A91" t="s">
        <v>2838</v>
      </c>
      <c r="B91" t="s">
        <v>241</v>
      </c>
      <c r="C91" t="s">
        <v>2261</v>
      </c>
      <c r="D91">
        <v>149</v>
      </c>
      <c r="E91">
        <v>0.17</v>
      </c>
      <c r="F91">
        <v>99.95999999999998</v>
      </c>
      <c r="G91" t="s">
        <v>269</v>
      </c>
      <c r="H91">
        <v>3</v>
      </c>
      <c r="I91" t="s">
        <v>2838</v>
      </c>
      <c r="J91" t="s">
        <v>241</v>
      </c>
      <c r="K91" t="s">
        <v>2261</v>
      </c>
      <c r="L91">
        <v>1</v>
      </c>
      <c r="M91">
        <v>0.08</v>
      </c>
      <c r="N91">
        <v>97.60000000000008</v>
      </c>
      <c r="O91" t="s">
        <v>269</v>
      </c>
      <c r="P91">
        <v>3</v>
      </c>
      <c r="Q91">
        <v>9</v>
      </c>
      <c r="R91" t="str">
        <f>IF(Q91&gt;=Options!$B$8,"C",IF(Q91&lt;Options!$B$7,"A","B"))</f>
        <v>C</v>
      </c>
    </row>
    <row r="92" spans="1:18" x14ac:dyDescent="0.25">
      <c r="A92" t="s">
        <v>2838</v>
      </c>
      <c r="B92" t="s">
        <v>241</v>
      </c>
      <c r="C92" t="s">
        <v>2273</v>
      </c>
      <c r="D92">
        <v>149</v>
      </c>
      <c r="E92">
        <v>0.17</v>
      </c>
      <c r="F92">
        <v>100.12999999999998</v>
      </c>
      <c r="G92" t="s">
        <v>269</v>
      </c>
      <c r="H92">
        <v>3</v>
      </c>
      <c r="I92" t="s">
        <v>2838</v>
      </c>
      <c r="J92" t="s">
        <v>241</v>
      </c>
      <c r="K92" t="s">
        <v>2273</v>
      </c>
      <c r="L92">
        <v>1</v>
      </c>
      <c r="M92">
        <v>0.08</v>
      </c>
      <c r="N92">
        <v>97.360000000000085</v>
      </c>
      <c r="O92" t="s">
        <v>269</v>
      </c>
      <c r="P92">
        <v>3</v>
      </c>
      <c r="Q92">
        <v>9</v>
      </c>
      <c r="R92" t="str">
        <f>IF(Q92&gt;=Options!$B$8,"C",IF(Q92&lt;Options!$B$7,"A","B"))</f>
        <v>C</v>
      </c>
    </row>
    <row r="93" spans="1:18" x14ac:dyDescent="0.25">
      <c r="A93" t="s">
        <v>2838</v>
      </c>
      <c r="B93" t="s">
        <v>181</v>
      </c>
      <c r="C93" t="s">
        <v>22</v>
      </c>
      <c r="D93">
        <v>104</v>
      </c>
      <c r="E93">
        <v>0.12</v>
      </c>
      <c r="F93">
        <v>100.24999999999999</v>
      </c>
      <c r="G93" t="s">
        <v>269</v>
      </c>
      <c r="H93">
        <v>3</v>
      </c>
      <c r="I93" t="s">
        <v>2838</v>
      </c>
      <c r="J93" t="s">
        <v>181</v>
      </c>
      <c r="K93" t="s">
        <v>22</v>
      </c>
      <c r="L93">
        <v>26</v>
      </c>
      <c r="M93">
        <v>1.98</v>
      </c>
      <c r="N93">
        <v>77.5</v>
      </c>
      <c r="O93" t="s">
        <v>268</v>
      </c>
      <c r="P93">
        <v>2</v>
      </c>
      <c r="Q93">
        <v>6</v>
      </c>
      <c r="R93" t="str">
        <f>IF(Q93&gt;=Options!$B$8,"C",IF(Q93&lt;Options!$B$7,"A","B"))</f>
        <v>C</v>
      </c>
    </row>
    <row r="94" spans="1:18" x14ac:dyDescent="0.25">
      <c r="A94" t="s">
        <v>2838</v>
      </c>
      <c r="B94" t="s">
        <v>65</v>
      </c>
      <c r="C94" t="s">
        <v>22</v>
      </c>
      <c r="D94">
        <v>98</v>
      </c>
      <c r="E94">
        <v>0.11</v>
      </c>
      <c r="F94">
        <v>100.35999999999999</v>
      </c>
      <c r="G94" t="s">
        <v>269</v>
      </c>
      <c r="H94">
        <v>3</v>
      </c>
      <c r="I94" t="s">
        <v>2838</v>
      </c>
      <c r="J94" t="s">
        <v>65</v>
      </c>
      <c r="K94" t="s">
        <v>22</v>
      </c>
      <c r="L94">
        <v>2</v>
      </c>
      <c r="M94">
        <v>0.15</v>
      </c>
      <c r="N94">
        <v>94.430000000000049</v>
      </c>
      <c r="O94" t="s">
        <v>269</v>
      </c>
      <c r="P94">
        <v>3</v>
      </c>
      <c r="Q94">
        <v>9</v>
      </c>
      <c r="R94" t="str">
        <f>IF(Q94&gt;=Options!$B$8,"C",IF(Q94&lt;Options!$B$7,"A","B"))</f>
        <v>C</v>
      </c>
    </row>
    <row r="95" spans="1:18" x14ac:dyDescent="0.25">
      <c r="A95" t="s">
        <v>2838</v>
      </c>
      <c r="B95" t="s">
        <v>184</v>
      </c>
      <c r="C95" t="s">
        <v>22</v>
      </c>
      <c r="D95">
        <v>100</v>
      </c>
      <c r="E95">
        <v>0.11</v>
      </c>
      <c r="F95">
        <v>100.46999999999998</v>
      </c>
      <c r="G95" t="s">
        <v>269</v>
      </c>
      <c r="H95">
        <v>3</v>
      </c>
      <c r="I95" t="s">
        <v>2838</v>
      </c>
      <c r="J95" t="s">
        <v>184</v>
      </c>
      <c r="K95" t="s">
        <v>22</v>
      </c>
      <c r="L95">
        <v>2</v>
      </c>
      <c r="M95">
        <v>0.15</v>
      </c>
      <c r="N95">
        <v>93.530000000000015</v>
      </c>
      <c r="O95" t="s">
        <v>269</v>
      </c>
      <c r="P95">
        <v>3</v>
      </c>
      <c r="Q95">
        <v>9</v>
      </c>
      <c r="R95" t="str">
        <f>IF(Q95&gt;=Options!$B$8,"C",IF(Q95&lt;Options!$B$7,"A","B"))</f>
        <v>C</v>
      </c>
    </row>
    <row r="96" spans="1:18" x14ac:dyDescent="0.25">
      <c r="A96" t="s">
        <v>2838</v>
      </c>
      <c r="B96" t="s">
        <v>3058</v>
      </c>
      <c r="C96" t="s">
        <v>2203</v>
      </c>
      <c r="D96">
        <v>98</v>
      </c>
      <c r="E96">
        <v>0.11</v>
      </c>
      <c r="F96">
        <v>100.57999999999998</v>
      </c>
      <c r="G96" t="s">
        <v>269</v>
      </c>
      <c r="H96">
        <v>3</v>
      </c>
      <c r="I96" t="s">
        <v>2838</v>
      </c>
      <c r="J96" t="s">
        <v>3058</v>
      </c>
      <c r="K96" t="s">
        <v>2203</v>
      </c>
      <c r="L96">
        <v>2</v>
      </c>
      <c r="M96">
        <v>0.15</v>
      </c>
      <c r="N96">
        <v>93.680000000000021</v>
      </c>
      <c r="O96" t="s">
        <v>269</v>
      </c>
      <c r="P96">
        <v>3</v>
      </c>
      <c r="Q96">
        <v>9</v>
      </c>
      <c r="R96" t="str">
        <f>IF(Q96&gt;=Options!$B$8,"C",IF(Q96&lt;Options!$B$7,"A","B"))</f>
        <v>C</v>
      </c>
    </row>
    <row r="97" spans="1:18" x14ac:dyDescent="0.25">
      <c r="A97" t="s">
        <v>2838</v>
      </c>
      <c r="B97" t="s">
        <v>187</v>
      </c>
      <c r="C97" t="s">
        <v>22</v>
      </c>
      <c r="D97">
        <v>99</v>
      </c>
      <c r="E97">
        <v>0.11</v>
      </c>
      <c r="F97">
        <v>100.68999999999998</v>
      </c>
      <c r="G97" t="s">
        <v>269</v>
      </c>
      <c r="H97">
        <v>3</v>
      </c>
      <c r="I97" t="s">
        <v>2838</v>
      </c>
      <c r="J97" t="s">
        <v>187</v>
      </c>
      <c r="K97" t="s">
        <v>22</v>
      </c>
      <c r="L97">
        <v>1</v>
      </c>
      <c r="M97">
        <v>0.08</v>
      </c>
      <c r="N97">
        <v>96.16000000000011</v>
      </c>
      <c r="O97" t="s">
        <v>269</v>
      </c>
      <c r="P97">
        <v>3</v>
      </c>
      <c r="Q97">
        <v>9</v>
      </c>
      <c r="R97" t="str">
        <f>IF(Q97&gt;=Options!$B$8,"C",IF(Q97&lt;Options!$B$7,"A","B"))</f>
        <v>C</v>
      </c>
    </row>
    <row r="98" spans="1:18" x14ac:dyDescent="0.25">
      <c r="A98" t="s">
        <v>2838</v>
      </c>
      <c r="B98" t="s">
        <v>89</v>
      </c>
      <c r="C98" t="s">
        <v>22</v>
      </c>
      <c r="D98">
        <v>99</v>
      </c>
      <c r="E98">
        <v>0.11</v>
      </c>
      <c r="F98">
        <v>100.79999999999998</v>
      </c>
      <c r="G98" t="s">
        <v>269</v>
      </c>
      <c r="H98">
        <v>3</v>
      </c>
      <c r="I98" t="s">
        <v>2838</v>
      </c>
      <c r="J98" t="s">
        <v>89</v>
      </c>
      <c r="K98" t="s">
        <v>22</v>
      </c>
      <c r="L98">
        <v>1</v>
      </c>
      <c r="M98">
        <v>0.08</v>
      </c>
      <c r="N98">
        <v>97.12000000000009</v>
      </c>
      <c r="O98" t="s">
        <v>269</v>
      </c>
      <c r="P98">
        <v>3</v>
      </c>
      <c r="Q98">
        <v>9</v>
      </c>
      <c r="R98" t="str">
        <f>IF(Q98&gt;=Options!$B$8,"C",IF(Q98&lt;Options!$B$7,"A","B"))</f>
        <v>C</v>
      </c>
    </row>
    <row r="99" spans="1:18" x14ac:dyDescent="0.25">
      <c r="A99" t="s">
        <v>2838</v>
      </c>
      <c r="B99" t="s">
        <v>2293</v>
      </c>
      <c r="C99" t="s">
        <v>22</v>
      </c>
      <c r="D99">
        <v>99</v>
      </c>
      <c r="E99">
        <v>0.11</v>
      </c>
      <c r="F99">
        <v>100.90999999999998</v>
      </c>
      <c r="G99" t="s">
        <v>269</v>
      </c>
      <c r="H99">
        <v>3</v>
      </c>
      <c r="I99" t="s">
        <v>2838</v>
      </c>
      <c r="J99" t="s">
        <v>2293</v>
      </c>
      <c r="K99" t="s">
        <v>22</v>
      </c>
      <c r="L99">
        <v>3</v>
      </c>
      <c r="M99">
        <v>0.23</v>
      </c>
      <c r="N99">
        <v>91.619999999999976</v>
      </c>
      <c r="O99" t="s">
        <v>269</v>
      </c>
      <c r="P99">
        <v>3</v>
      </c>
      <c r="Q99">
        <v>9</v>
      </c>
      <c r="R99" t="str">
        <f>IF(Q99&gt;=Options!$B$8,"C",IF(Q99&lt;Options!$B$7,"A","B"))</f>
        <v>C</v>
      </c>
    </row>
    <row r="100" spans="1:18" x14ac:dyDescent="0.25">
      <c r="A100" t="s">
        <v>2838</v>
      </c>
      <c r="B100" t="s">
        <v>79</v>
      </c>
      <c r="C100" t="s">
        <v>22</v>
      </c>
      <c r="D100">
        <v>99</v>
      </c>
      <c r="E100">
        <v>0.11</v>
      </c>
      <c r="F100">
        <v>101.01999999999998</v>
      </c>
      <c r="G100" t="s">
        <v>269</v>
      </c>
      <c r="H100">
        <v>3</v>
      </c>
      <c r="I100" t="s">
        <v>2838</v>
      </c>
      <c r="J100" t="s">
        <v>79</v>
      </c>
      <c r="K100" t="s">
        <v>22</v>
      </c>
      <c r="L100">
        <v>1</v>
      </c>
      <c r="M100">
        <v>0.08</v>
      </c>
      <c r="N100">
        <v>98.160000000000068</v>
      </c>
      <c r="O100" t="s">
        <v>269</v>
      </c>
      <c r="P100">
        <v>3</v>
      </c>
      <c r="Q100">
        <v>9</v>
      </c>
      <c r="R100" t="str">
        <f>IF(Q100&gt;=Options!$B$8,"C",IF(Q100&lt;Options!$B$7,"A","B"))</f>
        <v>C</v>
      </c>
    </row>
    <row r="101" spans="1:18" x14ac:dyDescent="0.25">
      <c r="A101" t="s">
        <v>2838</v>
      </c>
      <c r="B101" t="s">
        <v>3058</v>
      </c>
      <c r="C101" t="s">
        <v>3440</v>
      </c>
      <c r="D101">
        <v>49</v>
      </c>
      <c r="E101">
        <v>0.05</v>
      </c>
      <c r="F101">
        <v>101.06999999999998</v>
      </c>
      <c r="G101" t="s">
        <v>269</v>
      </c>
      <c r="H101">
        <v>3</v>
      </c>
      <c r="I101" t="s">
        <v>2838</v>
      </c>
      <c r="J101" t="s">
        <v>3058</v>
      </c>
      <c r="K101" t="s">
        <v>3440</v>
      </c>
      <c r="L101">
        <v>1</v>
      </c>
      <c r="M101">
        <v>0.08</v>
      </c>
      <c r="N101">
        <v>96.960000000000093</v>
      </c>
      <c r="O101" t="s">
        <v>269</v>
      </c>
      <c r="P101">
        <v>3</v>
      </c>
      <c r="Q101">
        <v>9</v>
      </c>
      <c r="R101" t="str">
        <f>IF(Q101&gt;=Options!$B$8,"C",IF(Q101&lt;Options!$B$7,"A","B"))</f>
        <v>C</v>
      </c>
    </row>
    <row r="102" spans="1:18" x14ac:dyDescent="0.25">
      <c r="A102" t="s">
        <v>2838</v>
      </c>
      <c r="B102" t="s">
        <v>3058</v>
      </c>
      <c r="C102" t="s">
        <v>2256</v>
      </c>
      <c r="D102">
        <v>49</v>
      </c>
      <c r="E102">
        <v>0.05</v>
      </c>
      <c r="F102">
        <v>101.11999999999998</v>
      </c>
      <c r="G102" t="s">
        <v>269</v>
      </c>
      <c r="H102">
        <v>3</v>
      </c>
      <c r="I102" t="s">
        <v>2838</v>
      </c>
      <c r="J102" t="s">
        <v>3058</v>
      </c>
      <c r="K102" t="s">
        <v>2256</v>
      </c>
      <c r="L102">
        <v>1</v>
      </c>
      <c r="M102">
        <v>0.08</v>
      </c>
      <c r="N102">
        <v>96.800000000000097</v>
      </c>
      <c r="O102" t="s">
        <v>269</v>
      </c>
      <c r="P102">
        <v>3</v>
      </c>
      <c r="Q102">
        <v>9</v>
      </c>
      <c r="R102" t="str">
        <f>IF(Q102&gt;=Options!$B$8,"C",IF(Q102&lt;Options!$B$7,"A","B"))</f>
        <v>C</v>
      </c>
    </row>
    <row r="103" spans="1:18" x14ac:dyDescent="0.25">
      <c r="A103" t="s">
        <v>2838</v>
      </c>
      <c r="B103" t="s">
        <v>3058</v>
      </c>
      <c r="C103" t="s">
        <v>2202</v>
      </c>
      <c r="D103">
        <v>49</v>
      </c>
      <c r="E103">
        <v>0.05</v>
      </c>
      <c r="F103">
        <v>101.16999999999997</v>
      </c>
      <c r="G103" t="s">
        <v>269</v>
      </c>
      <c r="H103">
        <v>3</v>
      </c>
      <c r="I103" t="s">
        <v>2838</v>
      </c>
      <c r="J103" t="s">
        <v>3058</v>
      </c>
      <c r="K103" t="s">
        <v>2202</v>
      </c>
      <c r="L103">
        <v>1</v>
      </c>
      <c r="M103">
        <v>0.08</v>
      </c>
      <c r="N103">
        <v>99.840000000000032</v>
      </c>
      <c r="O103" t="s">
        <v>269</v>
      </c>
      <c r="P103">
        <v>3</v>
      </c>
      <c r="Q103">
        <v>9</v>
      </c>
      <c r="R103" t="str">
        <f>IF(Q103&gt;=Options!$B$8,"C",IF(Q103&lt;Options!$B$7,"A","B"))</f>
        <v>C</v>
      </c>
    </row>
    <row r="104" spans="1:18" x14ac:dyDescent="0.25">
      <c r="A104" t="s">
        <v>2838</v>
      </c>
      <c r="B104" t="s">
        <v>3058</v>
      </c>
      <c r="C104" t="s">
        <v>339</v>
      </c>
      <c r="D104">
        <v>49</v>
      </c>
      <c r="E104">
        <v>0.05</v>
      </c>
      <c r="F104">
        <v>101.21999999999997</v>
      </c>
      <c r="G104" t="s">
        <v>269</v>
      </c>
      <c r="H104">
        <v>3</v>
      </c>
      <c r="I104" t="s">
        <v>2838</v>
      </c>
      <c r="J104" t="s">
        <v>3058</v>
      </c>
      <c r="K104" t="s">
        <v>339</v>
      </c>
      <c r="L104">
        <v>1</v>
      </c>
      <c r="M104">
        <v>0.08</v>
      </c>
      <c r="N104">
        <v>97.040000000000092</v>
      </c>
      <c r="O104" t="s">
        <v>269</v>
      </c>
      <c r="P104">
        <v>3</v>
      </c>
      <c r="Q104">
        <v>9</v>
      </c>
      <c r="R104" t="str">
        <f>IF(Q104&gt;=Options!$B$8,"C",IF(Q104&lt;Options!$B$7,"A","B"))</f>
        <v>C</v>
      </c>
    </row>
    <row r="105" spans="1:18" x14ac:dyDescent="0.25">
      <c r="A105" t="s">
        <v>2838</v>
      </c>
      <c r="B105" t="s">
        <v>3054</v>
      </c>
      <c r="C105" t="s">
        <v>22</v>
      </c>
      <c r="D105">
        <v>45</v>
      </c>
      <c r="E105">
        <v>0.05</v>
      </c>
      <c r="F105">
        <v>101.26999999999997</v>
      </c>
      <c r="G105" t="s">
        <v>269</v>
      </c>
      <c r="H105">
        <v>3</v>
      </c>
      <c r="I105" t="s">
        <v>2838</v>
      </c>
      <c r="J105" t="s">
        <v>3054</v>
      </c>
      <c r="K105" t="s">
        <v>22</v>
      </c>
      <c r="L105">
        <v>3</v>
      </c>
      <c r="M105">
        <v>0.23</v>
      </c>
      <c r="N105">
        <v>91.84999999999998</v>
      </c>
      <c r="O105" t="s">
        <v>269</v>
      </c>
      <c r="P105">
        <v>3</v>
      </c>
      <c r="Q105">
        <v>9</v>
      </c>
      <c r="R105" t="str">
        <f>IF(Q105&gt;=Options!$B$8,"C",IF(Q105&lt;Options!$B$7,"A","B"))</f>
        <v>C</v>
      </c>
    </row>
    <row r="106" spans="1:18" x14ac:dyDescent="0.25">
      <c r="A106" t="s">
        <v>2838</v>
      </c>
      <c r="B106" t="s">
        <v>3048</v>
      </c>
      <c r="C106" t="s">
        <v>22</v>
      </c>
      <c r="D106">
        <v>10</v>
      </c>
      <c r="E106">
        <v>0.01</v>
      </c>
      <c r="F106">
        <v>101.27999999999997</v>
      </c>
      <c r="G106" t="s">
        <v>269</v>
      </c>
      <c r="H106">
        <v>3</v>
      </c>
      <c r="I106" t="s">
        <v>2838</v>
      </c>
      <c r="J106" t="s">
        <v>3048</v>
      </c>
      <c r="K106" t="s">
        <v>22</v>
      </c>
      <c r="L106">
        <v>1</v>
      </c>
      <c r="M106">
        <v>0.08</v>
      </c>
      <c r="N106">
        <v>96.880000000000095</v>
      </c>
      <c r="O106" t="s">
        <v>269</v>
      </c>
      <c r="P106">
        <v>3</v>
      </c>
      <c r="Q106">
        <v>9</v>
      </c>
      <c r="R106" t="str">
        <f>IF(Q106&gt;=Options!$B$8,"C",IF(Q106&lt;Options!$B$7,"A","B"))</f>
        <v>C</v>
      </c>
    </row>
    <row r="107" spans="1:18" x14ac:dyDescent="0.25">
      <c r="A107" t="s">
        <v>2840</v>
      </c>
      <c r="B107" t="s">
        <v>59</v>
      </c>
      <c r="C107" t="s">
        <v>22</v>
      </c>
      <c r="D107">
        <v>2318</v>
      </c>
      <c r="E107">
        <v>5.27</v>
      </c>
      <c r="F107">
        <v>5.27</v>
      </c>
      <c r="G107" t="s">
        <v>267</v>
      </c>
      <c r="H107">
        <v>1</v>
      </c>
      <c r="I107" t="s">
        <v>2840</v>
      </c>
      <c r="J107" t="s">
        <v>59</v>
      </c>
      <c r="K107" t="s">
        <v>22</v>
      </c>
      <c r="L107">
        <v>122</v>
      </c>
      <c r="M107">
        <v>27.85</v>
      </c>
      <c r="N107">
        <v>27.85</v>
      </c>
      <c r="O107" t="s">
        <v>267</v>
      </c>
      <c r="P107">
        <v>1</v>
      </c>
      <c r="Q107">
        <v>1</v>
      </c>
      <c r="R107" t="str">
        <f>IF(Q107&gt;=Options!$B$8,"C",IF(Q107&lt;Options!$B$7,"A","B"))</f>
        <v>A</v>
      </c>
    </row>
    <row r="108" spans="1:18" x14ac:dyDescent="0.25">
      <c r="A108" t="s">
        <v>2840</v>
      </c>
      <c r="B108" t="s">
        <v>57</v>
      </c>
      <c r="C108" t="s">
        <v>22</v>
      </c>
      <c r="D108">
        <v>2185</v>
      </c>
      <c r="E108">
        <v>4.97</v>
      </c>
      <c r="F108">
        <v>10.239999999999998</v>
      </c>
      <c r="G108" t="s">
        <v>267</v>
      </c>
      <c r="H108">
        <v>1</v>
      </c>
      <c r="I108" t="s">
        <v>2840</v>
      </c>
      <c r="J108" t="s">
        <v>57</v>
      </c>
      <c r="K108" t="s">
        <v>22</v>
      </c>
      <c r="L108">
        <v>115</v>
      </c>
      <c r="M108">
        <v>26.26</v>
      </c>
      <c r="N108">
        <v>54.11</v>
      </c>
      <c r="O108" t="s">
        <v>267</v>
      </c>
      <c r="P108">
        <v>1</v>
      </c>
      <c r="Q108">
        <v>1</v>
      </c>
      <c r="R108" t="str">
        <f>IF(Q108&gt;=Options!$B$8,"C",IF(Q108&lt;Options!$B$7,"A","B"))</f>
        <v>A</v>
      </c>
    </row>
    <row r="109" spans="1:18" x14ac:dyDescent="0.25">
      <c r="A109" t="s">
        <v>2840</v>
      </c>
      <c r="B109" t="s">
        <v>329</v>
      </c>
      <c r="C109" t="s">
        <v>22</v>
      </c>
      <c r="D109">
        <v>1996</v>
      </c>
      <c r="E109">
        <v>4.54</v>
      </c>
      <c r="F109">
        <v>14.779999999999998</v>
      </c>
      <c r="G109" t="s">
        <v>267</v>
      </c>
      <c r="H109">
        <v>1</v>
      </c>
      <c r="I109" t="s">
        <v>2840</v>
      </c>
      <c r="J109" t="s">
        <v>329</v>
      </c>
      <c r="K109" t="s">
        <v>22</v>
      </c>
      <c r="L109">
        <v>4</v>
      </c>
      <c r="M109">
        <v>0.91</v>
      </c>
      <c r="N109">
        <v>78.999999999999972</v>
      </c>
      <c r="O109" t="s">
        <v>268</v>
      </c>
      <c r="P109">
        <v>2</v>
      </c>
      <c r="Q109">
        <v>2</v>
      </c>
      <c r="R109" t="str">
        <f>IF(Q109&gt;=Options!$B$8,"C",IF(Q109&lt;Options!$B$7,"A","B"))</f>
        <v>A</v>
      </c>
    </row>
    <row r="110" spans="1:18" x14ac:dyDescent="0.25">
      <c r="A110" t="s">
        <v>2840</v>
      </c>
      <c r="B110" t="s">
        <v>83</v>
      </c>
      <c r="C110" t="s">
        <v>84</v>
      </c>
      <c r="D110">
        <v>1860</v>
      </c>
      <c r="E110">
        <v>4.2300000000000004</v>
      </c>
      <c r="F110">
        <v>19.009999999999998</v>
      </c>
      <c r="G110" t="s">
        <v>267</v>
      </c>
      <c r="H110">
        <v>1</v>
      </c>
      <c r="I110" t="s">
        <v>2840</v>
      </c>
      <c r="J110" t="s">
        <v>83</v>
      </c>
      <c r="K110" t="s">
        <v>84</v>
      </c>
      <c r="L110">
        <v>12</v>
      </c>
      <c r="M110">
        <v>2.74</v>
      </c>
      <c r="N110">
        <v>66.67</v>
      </c>
      <c r="O110" t="s">
        <v>268</v>
      </c>
      <c r="P110">
        <v>2</v>
      </c>
      <c r="Q110">
        <v>2</v>
      </c>
      <c r="R110" t="str">
        <f>IF(Q110&gt;=Options!$B$8,"C",IF(Q110&lt;Options!$B$7,"A","B"))</f>
        <v>A</v>
      </c>
    </row>
    <row r="111" spans="1:18" x14ac:dyDescent="0.25">
      <c r="A111" t="s">
        <v>2840</v>
      </c>
      <c r="B111" t="s">
        <v>2234</v>
      </c>
      <c r="C111" t="s">
        <v>2216</v>
      </c>
      <c r="D111">
        <v>1560</v>
      </c>
      <c r="E111">
        <v>3.55</v>
      </c>
      <c r="F111">
        <v>22.56</v>
      </c>
      <c r="G111" t="s">
        <v>267</v>
      </c>
      <c r="H111">
        <v>1</v>
      </c>
      <c r="I111" t="s">
        <v>2840</v>
      </c>
      <c r="J111" t="s">
        <v>2234</v>
      </c>
      <c r="K111" t="s">
        <v>2216</v>
      </c>
      <c r="L111">
        <v>1</v>
      </c>
      <c r="M111">
        <v>0.23</v>
      </c>
      <c r="N111">
        <v>90.449999999999889</v>
      </c>
      <c r="O111" t="s">
        <v>269</v>
      </c>
      <c r="P111">
        <v>3</v>
      </c>
      <c r="Q111">
        <v>3</v>
      </c>
      <c r="R111" t="str">
        <f>IF(Q111&gt;=Options!$B$8,"C",IF(Q111&lt;Options!$B$7,"A","B"))</f>
        <v>B</v>
      </c>
    </row>
    <row r="112" spans="1:18" x14ac:dyDescent="0.25">
      <c r="A112" t="s">
        <v>2840</v>
      </c>
      <c r="B112" t="s">
        <v>117</v>
      </c>
      <c r="C112" t="s">
        <v>22</v>
      </c>
      <c r="D112">
        <v>1549</v>
      </c>
      <c r="E112">
        <v>3.52</v>
      </c>
      <c r="F112">
        <v>26.08</v>
      </c>
      <c r="G112" t="s">
        <v>267</v>
      </c>
      <c r="H112">
        <v>1</v>
      </c>
      <c r="I112" t="s">
        <v>2840</v>
      </c>
      <c r="J112" t="s">
        <v>117</v>
      </c>
      <c r="K112" t="s">
        <v>22</v>
      </c>
      <c r="L112">
        <v>1</v>
      </c>
      <c r="M112">
        <v>0.23</v>
      </c>
      <c r="N112">
        <v>90.679999999999893</v>
      </c>
      <c r="O112" t="s">
        <v>269</v>
      </c>
      <c r="P112">
        <v>3</v>
      </c>
      <c r="Q112">
        <v>3</v>
      </c>
      <c r="R112" t="str">
        <f>IF(Q112&gt;=Options!$B$8,"C",IF(Q112&lt;Options!$B$7,"A","B"))</f>
        <v>B</v>
      </c>
    </row>
    <row r="113" spans="1:18" x14ac:dyDescent="0.25">
      <c r="A113" t="s">
        <v>2840</v>
      </c>
      <c r="B113" t="s">
        <v>2231</v>
      </c>
      <c r="C113" t="s">
        <v>2214</v>
      </c>
      <c r="D113">
        <v>1498</v>
      </c>
      <c r="E113">
        <v>3.41</v>
      </c>
      <c r="F113">
        <v>29.49</v>
      </c>
      <c r="G113" t="s">
        <v>267</v>
      </c>
      <c r="H113">
        <v>1</v>
      </c>
      <c r="I113" t="s">
        <v>2840</v>
      </c>
      <c r="J113" t="s">
        <v>2231</v>
      </c>
      <c r="K113" t="s">
        <v>2214</v>
      </c>
      <c r="L113">
        <v>2</v>
      </c>
      <c r="M113">
        <v>0.46</v>
      </c>
      <c r="N113">
        <v>89.529999999999887</v>
      </c>
      <c r="O113" t="s">
        <v>269</v>
      </c>
      <c r="P113">
        <v>3</v>
      </c>
      <c r="Q113">
        <v>3</v>
      </c>
      <c r="R113" t="str">
        <f>IF(Q113&gt;=Options!$B$8,"C",IF(Q113&lt;Options!$B$7,"A","B"))</f>
        <v>B</v>
      </c>
    </row>
    <row r="114" spans="1:18" x14ac:dyDescent="0.25">
      <c r="A114" t="s">
        <v>2840</v>
      </c>
      <c r="B114" t="s">
        <v>2747</v>
      </c>
      <c r="C114" t="s">
        <v>22</v>
      </c>
      <c r="D114">
        <v>1400</v>
      </c>
      <c r="E114">
        <v>3.19</v>
      </c>
      <c r="F114">
        <v>32.68</v>
      </c>
      <c r="G114" t="s">
        <v>267</v>
      </c>
      <c r="H114">
        <v>1</v>
      </c>
      <c r="I114" t="s">
        <v>2840</v>
      </c>
      <c r="J114" t="s">
        <v>2747</v>
      </c>
      <c r="K114" t="s">
        <v>22</v>
      </c>
      <c r="L114">
        <v>4</v>
      </c>
      <c r="M114">
        <v>0.91</v>
      </c>
      <c r="N114">
        <v>79.909999999999968</v>
      </c>
      <c r="O114" t="s">
        <v>268</v>
      </c>
      <c r="P114">
        <v>2</v>
      </c>
      <c r="Q114">
        <v>2</v>
      </c>
      <c r="R114" t="str">
        <f>IF(Q114&gt;=Options!$B$8,"C",IF(Q114&lt;Options!$B$7,"A","B"))</f>
        <v>A</v>
      </c>
    </row>
    <row r="115" spans="1:18" x14ac:dyDescent="0.25">
      <c r="A115" t="s">
        <v>2840</v>
      </c>
      <c r="B115" t="s">
        <v>73</v>
      </c>
      <c r="C115" t="s">
        <v>22</v>
      </c>
      <c r="D115">
        <v>1338</v>
      </c>
      <c r="E115">
        <v>3.04</v>
      </c>
      <c r="F115">
        <v>35.72</v>
      </c>
      <c r="G115" t="s">
        <v>267</v>
      </c>
      <c r="H115">
        <v>1</v>
      </c>
      <c r="I115" t="s">
        <v>2840</v>
      </c>
      <c r="J115" t="s">
        <v>73</v>
      </c>
      <c r="K115" t="s">
        <v>22</v>
      </c>
      <c r="L115">
        <v>2</v>
      </c>
      <c r="M115">
        <v>0.46</v>
      </c>
      <c r="N115">
        <v>89.069999999999894</v>
      </c>
      <c r="O115" t="s">
        <v>269</v>
      </c>
      <c r="P115">
        <v>3</v>
      </c>
      <c r="Q115">
        <v>3</v>
      </c>
      <c r="R115" t="str">
        <f>IF(Q115&gt;=Options!$B$8,"C",IF(Q115&lt;Options!$B$7,"A","B"))</f>
        <v>B</v>
      </c>
    </row>
    <row r="116" spans="1:18" x14ac:dyDescent="0.25">
      <c r="A116" t="s">
        <v>2840</v>
      </c>
      <c r="B116" t="s">
        <v>2213</v>
      </c>
      <c r="C116" t="s">
        <v>2216</v>
      </c>
      <c r="D116">
        <v>1299</v>
      </c>
      <c r="E116">
        <v>2.96</v>
      </c>
      <c r="F116">
        <v>38.68</v>
      </c>
      <c r="G116" t="s">
        <v>267</v>
      </c>
      <c r="H116">
        <v>1</v>
      </c>
      <c r="I116" t="s">
        <v>2840</v>
      </c>
      <c r="J116" t="s">
        <v>2213</v>
      </c>
      <c r="K116" t="s">
        <v>2216</v>
      </c>
      <c r="L116">
        <v>1</v>
      </c>
      <c r="M116">
        <v>0.23</v>
      </c>
      <c r="N116">
        <v>90.909999999999897</v>
      </c>
      <c r="O116" t="s">
        <v>269</v>
      </c>
      <c r="P116">
        <v>3</v>
      </c>
      <c r="Q116">
        <v>3</v>
      </c>
      <c r="R116" t="str">
        <f>IF(Q116&gt;=Options!$B$8,"C",IF(Q116&lt;Options!$B$7,"A","B"))</f>
        <v>B</v>
      </c>
    </row>
    <row r="117" spans="1:18" x14ac:dyDescent="0.25">
      <c r="A117" t="s">
        <v>2840</v>
      </c>
      <c r="B117" t="s">
        <v>2222</v>
      </c>
      <c r="C117" t="s">
        <v>2223</v>
      </c>
      <c r="D117">
        <v>1249</v>
      </c>
      <c r="E117">
        <v>2.84</v>
      </c>
      <c r="F117">
        <v>41.519999999999996</v>
      </c>
      <c r="G117" t="s">
        <v>267</v>
      </c>
      <c r="H117">
        <v>1</v>
      </c>
      <c r="I117" t="s">
        <v>2840</v>
      </c>
      <c r="J117" t="s">
        <v>2222</v>
      </c>
      <c r="K117" t="s">
        <v>2223</v>
      </c>
      <c r="L117">
        <v>1</v>
      </c>
      <c r="M117">
        <v>0.23</v>
      </c>
      <c r="N117">
        <v>91.139999999999901</v>
      </c>
      <c r="O117" t="s">
        <v>269</v>
      </c>
      <c r="P117">
        <v>3</v>
      </c>
      <c r="Q117">
        <v>3</v>
      </c>
      <c r="R117" t="str">
        <f>IF(Q117&gt;=Options!$B$8,"C",IF(Q117&lt;Options!$B$7,"A","B"))</f>
        <v>B</v>
      </c>
    </row>
    <row r="118" spans="1:18" x14ac:dyDescent="0.25">
      <c r="A118" t="s">
        <v>2840</v>
      </c>
      <c r="B118" t="s">
        <v>98</v>
      </c>
      <c r="C118" t="s">
        <v>22</v>
      </c>
      <c r="D118">
        <v>1198</v>
      </c>
      <c r="E118">
        <v>2.73</v>
      </c>
      <c r="F118">
        <v>44.249999999999993</v>
      </c>
      <c r="G118" t="s">
        <v>267</v>
      </c>
      <c r="H118">
        <v>1</v>
      </c>
      <c r="I118" t="s">
        <v>2840</v>
      </c>
      <c r="J118" t="s">
        <v>98</v>
      </c>
      <c r="K118" t="s">
        <v>22</v>
      </c>
      <c r="L118">
        <v>2</v>
      </c>
      <c r="M118">
        <v>0.46</v>
      </c>
      <c r="N118">
        <v>88.6099999999999</v>
      </c>
      <c r="O118" t="s">
        <v>269</v>
      </c>
      <c r="P118">
        <v>3</v>
      </c>
      <c r="Q118">
        <v>3</v>
      </c>
      <c r="R118" t="str">
        <f>IF(Q118&gt;=Options!$B$8,"C",IF(Q118&lt;Options!$B$7,"A","B"))</f>
        <v>B</v>
      </c>
    </row>
    <row r="119" spans="1:18" x14ac:dyDescent="0.25">
      <c r="A119" t="s">
        <v>2840</v>
      </c>
      <c r="B119" t="s">
        <v>76</v>
      </c>
      <c r="C119" t="s">
        <v>22</v>
      </c>
      <c r="D119">
        <v>1190</v>
      </c>
      <c r="E119">
        <v>2.71</v>
      </c>
      <c r="F119">
        <v>46.959999999999994</v>
      </c>
      <c r="G119" t="s">
        <v>267</v>
      </c>
      <c r="H119">
        <v>1</v>
      </c>
      <c r="I119" t="s">
        <v>2840</v>
      </c>
      <c r="J119" t="s">
        <v>76</v>
      </c>
      <c r="K119" t="s">
        <v>22</v>
      </c>
      <c r="L119">
        <v>1</v>
      </c>
      <c r="M119">
        <v>0.23</v>
      </c>
      <c r="N119">
        <v>90.219999999999885</v>
      </c>
      <c r="O119" t="s">
        <v>269</v>
      </c>
      <c r="P119">
        <v>3</v>
      </c>
      <c r="Q119">
        <v>3</v>
      </c>
      <c r="R119" t="str">
        <f>IF(Q119&gt;=Options!$B$8,"C",IF(Q119&lt;Options!$B$7,"A","B"))</f>
        <v>B</v>
      </c>
    </row>
    <row r="120" spans="1:18" x14ac:dyDescent="0.25">
      <c r="A120" t="s">
        <v>2840</v>
      </c>
      <c r="B120" t="s">
        <v>149</v>
      </c>
      <c r="C120" t="s">
        <v>22</v>
      </c>
      <c r="D120">
        <v>1190</v>
      </c>
      <c r="E120">
        <v>2.71</v>
      </c>
      <c r="F120">
        <v>49.669999999999995</v>
      </c>
      <c r="G120" t="s">
        <v>267</v>
      </c>
      <c r="H120">
        <v>1</v>
      </c>
      <c r="I120" t="s">
        <v>2840</v>
      </c>
      <c r="J120" t="s">
        <v>149</v>
      </c>
      <c r="K120" t="s">
        <v>22</v>
      </c>
      <c r="L120">
        <v>1</v>
      </c>
      <c r="M120">
        <v>0.23</v>
      </c>
      <c r="N120">
        <v>91.369999999999905</v>
      </c>
      <c r="O120" t="s">
        <v>269</v>
      </c>
      <c r="P120">
        <v>3</v>
      </c>
      <c r="Q120">
        <v>3</v>
      </c>
      <c r="R120" t="str">
        <f>IF(Q120&gt;=Options!$B$8,"C",IF(Q120&lt;Options!$B$7,"A","B"))</f>
        <v>B</v>
      </c>
    </row>
    <row r="121" spans="1:18" x14ac:dyDescent="0.25">
      <c r="A121" t="s">
        <v>2840</v>
      </c>
      <c r="B121" t="s">
        <v>2228</v>
      </c>
      <c r="C121" t="s">
        <v>2214</v>
      </c>
      <c r="D121">
        <v>1099</v>
      </c>
      <c r="E121">
        <v>2.5</v>
      </c>
      <c r="F121">
        <v>52.169999999999995</v>
      </c>
      <c r="G121" t="s">
        <v>267</v>
      </c>
      <c r="H121">
        <v>1</v>
      </c>
      <c r="I121" t="s">
        <v>2840</v>
      </c>
      <c r="J121" t="s">
        <v>2228</v>
      </c>
      <c r="K121" t="s">
        <v>2214</v>
      </c>
      <c r="L121">
        <v>1</v>
      </c>
      <c r="M121">
        <v>0.23</v>
      </c>
      <c r="N121">
        <v>94.359999999999957</v>
      </c>
      <c r="O121" t="s">
        <v>269</v>
      </c>
      <c r="P121">
        <v>3</v>
      </c>
      <c r="Q121">
        <v>3</v>
      </c>
      <c r="R121" t="str">
        <f>IF(Q121&gt;=Options!$B$8,"C",IF(Q121&lt;Options!$B$7,"A","B"))</f>
        <v>B</v>
      </c>
    </row>
    <row r="122" spans="1:18" x14ac:dyDescent="0.25">
      <c r="A122" t="s">
        <v>2840</v>
      </c>
      <c r="B122" t="s">
        <v>128</v>
      </c>
      <c r="C122" t="s">
        <v>196</v>
      </c>
      <c r="D122">
        <v>1090</v>
      </c>
      <c r="E122">
        <v>2.48</v>
      </c>
      <c r="F122">
        <v>54.649999999999991</v>
      </c>
      <c r="G122" t="s">
        <v>267</v>
      </c>
      <c r="H122">
        <v>1</v>
      </c>
      <c r="I122" t="s">
        <v>2840</v>
      </c>
      <c r="J122" t="s">
        <v>128</v>
      </c>
      <c r="K122" t="s">
        <v>196</v>
      </c>
      <c r="L122">
        <v>1</v>
      </c>
      <c r="M122">
        <v>0.23</v>
      </c>
      <c r="N122">
        <v>96.199999999999989</v>
      </c>
      <c r="O122" t="s">
        <v>269</v>
      </c>
      <c r="P122">
        <v>3</v>
      </c>
      <c r="Q122">
        <v>3</v>
      </c>
      <c r="R122" t="str">
        <f>IF(Q122&gt;=Options!$B$8,"C",IF(Q122&lt;Options!$B$7,"A","B"))</f>
        <v>B</v>
      </c>
    </row>
    <row r="123" spans="1:18" x14ac:dyDescent="0.25">
      <c r="A123" t="s">
        <v>2840</v>
      </c>
      <c r="B123" t="s">
        <v>24</v>
      </c>
      <c r="C123" t="s">
        <v>22</v>
      </c>
      <c r="D123">
        <v>1070</v>
      </c>
      <c r="E123">
        <v>2.4300000000000002</v>
      </c>
      <c r="F123">
        <v>57.079999999999991</v>
      </c>
      <c r="G123" t="s">
        <v>267</v>
      </c>
      <c r="H123">
        <v>1</v>
      </c>
      <c r="I123" t="s">
        <v>2840</v>
      </c>
      <c r="J123" t="s">
        <v>24</v>
      </c>
      <c r="K123" t="s">
        <v>22</v>
      </c>
      <c r="L123">
        <v>1</v>
      </c>
      <c r="M123">
        <v>0.23</v>
      </c>
      <c r="N123">
        <v>96.429999999999993</v>
      </c>
      <c r="O123" t="s">
        <v>269</v>
      </c>
      <c r="P123">
        <v>3</v>
      </c>
      <c r="Q123">
        <v>3</v>
      </c>
      <c r="R123" t="str">
        <f>IF(Q123&gt;=Options!$B$8,"C",IF(Q123&lt;Options!$B$7,"A","B"))</f>
        <v>B</v>
      </c>
    </row>
    <row r="124" spans="1:18" x14ac:dyDescent="0.25">
      <c r="A124" t="s">
        <v>2840</v>
      </c>
      <c r="B124" t="s">
        <v>32</v>
      </c>
      <c r="C124" t="s">
        <v>22</v>
      </c>
      <c r="D124">
        <v>948</v>
      </c>
      <c r="E124">
        <v>2.16</v>
      </c>
      <c r="F124">
        <v>59.239999999999995</v>
      </c>
      <c r="G124" t="s">
        <v>267</v>
      </c>
      <c r="H124">
        <v>1</v>
      </c>
      <c r="I124" t="s">
        <v>2840</v>
      </c>
      <c r="J124" t="s">
        <v>32</v>
      </c>
      <c r="K124" t="s">
        <v>22</v>
      </c>
      <c r="L124">
        <v>12</v>
      </c>
      <c r="M124">
        <v>2.74</v>
      </c>
      <c r="N124">
        <v>69.41</v>
      </c>
      <c r="O124" t="s">
        <v>268</v>
      </c>
      <c r="P124">
        <v>2</v>
      </c>
      <c r="Q124">
        <v>2</v>
      </c>
      <c r="R124" t="str">
        <f>IF(Q124&gt;=Options!$B$8,"C",IF(Q124&lt;Options!$B$7,"A","B"))</f>
        <v>A</v>
      </c>
    </row>
    <row r="125" spans="1:18" x14ac:dyDescent="0.25">
      <c r="A125" t="s">
        <v>2840</v>
      </c>
      <c r="B125" t="s">
        <v>2215</v>
      </c>
      <c r="C125" t="s">
        <v>2214</v>
      </c>
      <c r="D125">
        <v>949</v>
      </c>
      <c r="E125">
        <v>2.16</v>
      </c>
      <c r="F125">
        <v>61.399999999999991</v>
      </c>
      <c r="G125" t="s">
        <v>267</v>
      </c>
      <c r="H125">
        <v>1</v>
      </c>
      <c r="I125" t="s">
        <v>2840</v>
      </c>
      <c r="J125" t="s">
        <v>2215</v>
      </c>
      <c r="K125" t="s">
        <v>2214</v>
      </c>
      <c r="L125">
        <v>1</v>
      </c>
      <c r="M125">
        <v>0.23</v>
      </c>
      <c r="N125">
        <v>96.66</v>
      </c>
      <c r="O125" t="s">
        <v>269</v>
      </c>
      <c r="P125">
        <v>3</v>
      </c>
      <c r="Q125">
        <v>3</v>
      </c>
      <c r="R125" t="str">
        <f>IF(Q125&gt;=Options!$B$8,"C",IF(Q125&lt;Options!$B$7,"A","B"))</f>
        <v>B</v>
      </c>
    </row>
    <row r="126" spans="1:18" x14ac:dyDescent="0.25">
      <c r="A126" t="s">
        <v>2840</v>
      </c>
      <c r="B126" t="s">
        <v>109</v>
      </c>
      <c r="C126" t="s">
        <v>22</v>
      </c>
      <c r="D126">
        <v>839</v>
      </c>
      <c r="E126">
        <v>1.91</v>
      </c>
      <c r="F126">
        <v>63.309999999999988</v>
      </c>
      <c r="G126" t="s">
        <v>267</v>
      </c>
      <c r="H126">
        <v>1</v>
      </c>
      <c r="I126" t="s">
        <v>2840</v>
      </c>
      <c r="J126" t="s">
        <v>109</v>
      </c>
      <c r="K126" t="s">
        <v>22</v>
      </c>
      <c r="L126">
        <v>1</v>
      </c>
      <c r="M126">
        <v>0.23</v>
      </c>
      <c r="N126">
        <v>96.89</v>
      </c>
      <c r="O126" t="s">
        <v>269</v>
      </c>
      <c r="P126">
        <v>3</v>
      </c>
      <c r="Q126">
        <v>3</v>
      </c>
      <c r="R126" t="str">
        <f>IF(Q126&gt;=Options!$B$8,"C",IF(Q126&lt;Options!$B$7,"A","B"))</f>
        <v>B</v>
      </c>
    </row>
    <row r="127" spans="1:18" x14ac:dyDescent="0.25">
      <c r="A127" t="s">
        <v>2840</v>
      </c>
      <c r="B127" t="s">
        <v>147</v>
      </c>
      <c r="C127" t="s">
        <v>22</v>
      </c>
      <c r="D127">
        <v>799</v>
      </c>
      <c r="E127">
        <v>1.82</v>
      </c>
      <c r="F127">
        <v>65.129999999999981</v>
      </c>
      <c r="G127" t="s">
        <v>268</v>
      </c>
      <c r="H127">
        <v>2</v>
      </c>
      <c r="I127" t="s">
        <v>2840</v>
      </c>
      <c r="J127" t="s">
        <v>147</v>
      </c>
      <c r="K127" t="s">
        <v>22</v>
      </c>
      <c r="L127">
        <v>1</v>
      </c>
      <c r="M127">
        <v>0.23</v>
      </c>
      <c r="N127">
        <v>97.350000000000009</v>
      </c>
      <c r="O127" t="s">
        <v>269</v>
      </c>
      <c r="P127">
        <v>3</v>
      </c>
      <c r="Q127">
        <v>6</v>
      </c>
      <c r="R127" t="str">
        <f>IF(Q127&gt;=Options!$B$8,"C",IF(Q127&lt;Options!$B$7,"A","B"))</f>
        <v>C</v>
      </c>
    </row>
    <row r="128" spans="1:18" x14ac:dyDescent="0.25">
      <c r="A128" t="s">
        <v>2840</v>
      </c>
      <c r="B128" t="s">
        <v>94</v>
      </c>
      <c r="C128" t="s">
        <v>22</v>
      </c>
      <c r="D128">
        <v>758</v>
      </c>
      <c r="E128">
        <v>1.72</v>
      </c>
      <c r="F128">
        <v>66.84999999999998</v>
      </c>
      <c r="G128" t="s">
        <v>268</v>
      </c>
      <c r="H128">
        <v>2</v>
      </c>
      <c r="I128" t="s">
        <v>2840</v>
      </c>
      <c r="J128" t="s">
        <v>94</v>
      </c>
      <c r="K128" t="s">
        <v>22</v>
      </c>
      <c r="L128">
        <v>2</v>
      </c>
      <c r="M128">
        <v>0.46</v>
      </c>
      <c r="N128">
        <v>88.149999999999906</v>
      </c>
      <c r="O128" t="s">
        <v>269</v>
      </c>
      <c r="P128">
        <v>3</v>
      </c>
      <c r="Q128">
        <v>6</v>
      </c>
      <c r="R128" t="str">
        <f>IF(Q128&gt;=Options!$B$8,"C",IF(Q128&lt;Options!$B$7,"A","B"))</f>
        <v>C</v>
      </c>
    </row>
    <row r="129" spans="1:18" x14ac:dyDescent="0.25">
      <c r="A129" t="s">
        <v>2840</v>
      </c>
      <c r="B129" t="s">
        <v>2247</v>
      </c>
      <c r="C129" t="s">
        <v>2244</v>
      </c>
      <c r="D129">
        <v>739</v>
      </c>
      <c r="E129">
        <v>1.68</v>
      </c>
      <c r="F129">
        <v>68.529999999999987</v>
      </c>
      <c r="G129" t="s">
        <v>268</v>
      </c>
      <c r="H129">
        <v>2</v>
      </c>
      <c r="I129" t="s">
        <v>2840</v>
      </c>
      <c r="J129" t="s">
        <v>2247</v>
      </c>
      <c r="K129" t="s">
        <v>2244</v>
      </c>
      <c r="L129">
        <v>1</v>
      </c>
      <c r="M129">
        <v>0.23</v>
      </c>
      <c r="N129">
        <v>97.580000000000013</v>
      </c>
      <c r="O129" t="s">
        <v>269</v>
      </c>
      <c r="P129">
        <v>3</v>
      </c>
      <c r="Q129">
        <v>6</v>
      </c>
      <c r="R129" t="str">
        <f>IF(Q129&gt;=Options!$B$8,"C",IF(Q129&lt;Options!$B$7,"A","B"))</f>
        <v>C</v>
      </c>
    </row>
    <row r="130" spans="1:18" x14ac:dyDescent="0.25">
      <c r="A130" t="s">
        <v>2840</v>
      </c>
      <c r="B130" t="s">
        <v>25</v>
      </c>
      <c r="C130" t="s">
        <v>22</v>
      </c>
      <c r="D130">
        <v>700</v>
      </c>
      <c r="E130">
        <v>1.59</v>
      </c>
      <c r="F130">
        <v>70.11999999999999</v>
      </c>
      <c r="G130" t="s">
        <v>268</v>
      </c>
      <c r="H130">
        <v>2</v>
      </c>
      <c r="I130" t="s">
        <v>2840</v>
      </c>
      <c r="J130" t="s">
        <v>25</v>
      </c>
      <c r="K130" t="s">
        <v>22</v>
      </c>
      <c r="L130">
        <v>2</v>
      </c>
      <c r="M130">
        <v>0.46</v>
      </c>
      <c r="N130">
        <v>85.389999999999944</v>
      </c>
      <c r="O130" t="s">
        <v>269</v>
      </c>
      <c r="P130">
        <v>3</v>
      </c>
      <c r="Q130">
        <v>6</v>
      </c>
      <c r="R130" t="str">
        <f>IF(Q130&gt;=Options!$B$8,"C",IF(Q130&lt;Options!$B$7,"A","B"))</f>
        <v>C</v>
      </c>
    </row>
    <row r="131" spans="1:18" x14ac:dyDescent="0.25">
      <c r="A131" t="s">
        <v>2840</v>
      </c>
      <c r="B131" t="s">
        <v>197</v>
      </c>
      <c r="C131" t="s">
        <v>22</v>
      </c>
      <c r="D131">
        <v>688</v>
      </c>
      <c r="E131">
        <v>1.57</v>
      </c>
      <c r="F131">
        <v>71.689999999999984</v>
      </c>
      <c r="G131" t="s">
        <v>268</v>
      </c>
      <c r="H131">
        <v>2</v>
      </c>
      <c r="I131" t="s">
        <v>2840</v>
      </c>
      <c r="J131" t="s">
        <v>197</v>
      </c>
      <c r="K131" t="s">
        <v>22</v>
      </c>
      <c r="L131">
        <v>43</v>
      </c>
      <c r="M131">
        <v>9.82</v>
      </c>
      <c r="N131">
        <v>63.93</v>
      </c>
      <c r="O131" t="s">
        <v>267</v>
      </c>
      <c r="P131">
        <v>1</v>
      </c>
      <c r="Q131">
        <v>2</v>
      </c>
      <c r="R131" t="str">
        <f>IF(Q131&gt;=Options!$B$8,"C",IF(Q131&lt;Options!$B$7,"A","B"))</f>
        <v>A</v>
      </c>
    </row>
    <row r="132" spans="1:18" x14ac:dyDescent="0.25">
      <c r="A132" t="s">
        <v>2840</v>
      </c>
      <c r="B132" t="s">
        <v>53</v>
      </c>
      <c r="C132" t="s">
        <v>22</v>
      </c>
      <c r="D132">
        <v>649</v>
      </c>
      <c r="E132">
        <v>1.48</v>
      </c>
      <c r="F132">
        <v>73.169999999999987</v>
      </c>
      <c r="G132" t="s">
        <v>268</v>
      </c>
      <c r="H132">
        <v>2</v>
      </c>
      <c r="I132" t="s">
        <v>2840</v>
      </c>
      <c r="J132" t="s">
        <v>53</v>
      </c>
      <c r="K132" t="s">
        <v>22</v>
      </c>
      <c r="L132">
        <v>1</v>
      </c>
      <c r="M132">
        <v>0.23</v>
      </c>
      <c r="N132">
        <v>100.34000000000006</v>
      </c>
      <c r="O132" t="s">
        <v>269</v>
      </c>
      <c r="P132">
        <v>3</v>
      </c>
      <c r="Q132">
        <v>6</v>
      </c>
      <c r="R132" t="str">
        <f>IF(Q132&gt;=Options!$B$8,"C",IF(Q132&lt;Options!$B$7,"A","B"))</f>
        <v>C</v>
      </c>
    </row>
    <row r="133" spans="1:18" x14ac:dyDescent="0.25">
      <c r="A133" t="s">
        <v>2840</v>
      </c>
      <c r="B133" t="s">
        <v>132</v>
      </c>
      <c r="C133" t="s">
        <v>133</v>
      </c>
      <c r="D133">
        <v>595</v>
      </c>
      <c r="E133">
        <v>1.35</v>
      </c>
      <c r="F133">
        <v>74.519999999999982</v>
      </c>
      <c r="G133" t="s">
        <v>268</v>
      </c>
      <c r="H133">
        <v>2</v>
      </c>
      <c r="I133" t="s">
        <v>2840</v>
      </c>
      <c r="J133" t="s">
        <v>132</v>
      </c>
      <c r="K133" t="s">
        <v>133</v>
      </c>
      <c r="L133">
        <v>7</v>
      </c>
      <c r="M133">
        <v>1.6</v>
      </c>
      <c r="N133">
        <v>75.809999999999974</v>
      </c>
      <c r="O133" t="s">
        <v>268</v>
      </c>
      <c r="P133">
        <v>2</v>
      </c>
      <c r="Q133">
        <v>4</v>
      </c>
      <c r="R133" t="str">
        <f>IF(Q133&gt;=Options!$B$8,"C",IF(Q133&lt;Options!$B$7,"A","B"))</f>
        <v>B</v>
      </c>
    </row>
    <row r="134" spans="1:18" x14ac:dyDescent="0.25">
      <c r="A134" t="s">
        <v>2840</v>
      </c>
      <c r="B134" t="s">
        <v>132</v>
      </c>
      <c r="C134" t="s">
        <v>146</v>
      </c>
      <c r="D134">
        <v>595</v>
      </c>
      <c r="E134">
        <v>1.35</v>
      </c>
      <c r="F134">
        <v>75.869999999999976</v>
      </c>
      <c r="G134" t="s">
        <v>268</v>
      </c>
      <c r="H134">
        <v>2</v>
      </c>
      <c r="I134" t="s">
        <v>2840</v>
      </c>
      <c r="J134" t="s">
        <v>132</v>
      </c>
      <c r="K134" t="s">
        <v>146</v>
      </c>
      <c r="L134">
        <v>7</v>
      </c>
      <c r="M134">
        <v>1.6</v>
      </c>
      <c r="N134">
        <v>71.009999999999991</v>
      </c>
      <c r="O134" t="s">
        <v>268</v>
      </c>
      <c r="P134">
        <v>2</v>
      </c>
      <c r="Q134">
        <v>4</v>
      </c>
      <c r="R134" t="str">
        <f>IF(Q134&gt;=Options!$B$8,"C",IF(Q134&lt;Options!$B$7,"A","B"))</f>
        <v>B</v>
      </c>
    </row>
    <row r="135" spans="1:18" x14ac:dyDescent="0.25">
      <c r="A135" t="s">
        <v>2840</v>
      </c>
      <c r="B135" t="s">
        <v>64</v>
      </c>
      <c r="C135" t="s">
        <v>22</v>
      </c>
      <c r="D135">
        <v>553</v>
      </c>
      <c r="E135">
        <v>1.26</v>
      </c>
      <c r="F135">
        <v>77.129999999999981</v>
      </c>
      <c r="G135" t="s">
        <v>268</v>
      </c>
      <c r="H135">
        <v>2</v>
      </c>
      <c r="I135" t="s">
        <v>2840</v>
      </c>
      <c r="J135" t="s">
        <v>64</v>
      </c>
      <c r="K135" t="s">
        <v>22</v>
      </c>
      <c r="L135">
        <v>7</v>
      </c>
      <c r="M135">
        <v>1.6</v>
      </c>
      <c r="N135">
        <v>74.20999999999998</v>
      </c>
      <c r="O135" t="s">
        <v>268</v>
      </c>
      <c r="P135">
        <v>2</v>
      </c>
      <c r="Q135">
        <v>4</v>
      </c>
      <c r="R135" t="str">
        <f>IF(Q135&gt;=Options!$B$8,"C",IF(Q135&lt;Options!$B$7,"A","B"))</f>
        <v>B</v>
      </c>
    </row>
    <row r="136" spans="1:18" x14ac:dyDescent="0.25">
      <c r="A136" t="s">
        <v>2840</v>
      </c>
      <c r="B136" t="s">
        <v>36</v>
      </c>
      <c r="C136" t="s">
        <v>22</v>
      </c>
      <c r="D136">
        <v>507</v>
      </c>
      <c r="E136">
        <v>1.1499999999999999</v>
      </c>
      <c r="F136">
        <v>78.279999999999987</v>
      </c>
      <c r="G136" t="s">
        <v>268</v>
      </c>
      <c r="H136">
        <v>2</v>
      </c>
      <c r="I136" t="s">
        <v>2840</v>
      </c>
      <c r="J136" t="s">
        <v>36</v>
      </c>
      <c r="K136" t="s">
        <v>22</v>
      </c>
      <c r="L136">
        <v>3</v>
      </c>
      <c r="M136">
        <v>0.68</v>
      </c>
      <c r="N136">
        <v>82.409999999999968</v>
      </c>
      <c r="O136" t="s">
        <v>268</v>
      </c>
      <c r="P136">
        <v>2</v>
      </c>
      <c r="Q136">
        <v>4</v>
      </c>
      <c r="R136" t="str">
        <f>IF(Q136&gt;=Options!$B$8,"C",IF(Q136&lt;Options!$B$7,"A","B"))</f>
        <v>B</v>
      </c>
    </row>
    <row r="137" spans="1:18" x14ac:dyDescent="0.25">
      <c r="A137" t="s">
        <v>2840</v>
      </c>
      <c r="B137" t="s">
        <v>2776</v>
      </c>
      <c r="C137" t="s">
        <v>22</v>
      </c>
      <c r="D137">
        <v>499</v>
      </c>
      <c r="E137">
        <v>1.1399999999999999</v>
      </c>
      <c r="F137">
        <v>79.419999999999987</v>
      </c>
      <c r="G137" t="s">
        <v>268</v>
      </c>
      <c r="H137">
        <v>2</v>
      </c>
      <c r="I137" t="s">
        <v>2840</v>
      </c>
      <c r="J137" t="s">
        <v>2776</v>
      </c>
      <c r="K137" t="s">
        <v>22</v>
      </c>
      <c r="L137">
        <v>1</v>
      </c>
      <c r="M137">
        <v>0.23</v>
      </c>
      <c r="N137">
        <v>95.969999999999985</v>
      </c>
      <c r="O137" t="s">
        <v>269</v>
      </c>
      <c r="P137">
        <v>3</v>
      </c>
      <c r="Q137">
        <v>6</v>
      </c>
      <c r="R137" t="str">
        <f>IF(Q137&gt;=Options!$B$8,"C",IF(Q137&lt;Options!$B$7,"A","B"))</f>
        <v>C</v>
      </c>
    </row>
    <row r="138" spans="1:18" x14ac:dyDescent="0.25">
      <c r="A138" t="s">
        <v>2840</v>
      </c>
      <c r="B138" t="s">
        <v>175</v>
      </c>
      <c r="C138" t="s">
        <v>2218</v>
      </c>
      <c r="D138">
        <v>499</v>
      </c>
      <c r="E138">
        <v>1.1399999999999999</v>
      </c>
      <c r="F138">
        <v>80.559999999999988</v>
      </c>
      <c r="G138" t="s">
        <v>268</v>
      </c>
      <c r="H138">
        <v>2</v>
      </c>
      <c r="I138" t="s">
        <v>2840</v>
      </c>
      <c r="J138" t="s">
        <v>175</v>
      </c>
      <c r="K138" t="s">
        <v>2218</v>
      </c>
      <c r="L138">
        <v>1</v>
      </c>
      <c r="M138">
        <v>0.23</v>
      </c>
      <c r="N138">
        <v>98.04000000000002</v>
      </c>
      <c r="O138" t="s">
        <v>269</v>
      </c>
      <c r="P138">
        <v>3</v>
      </c>
      <c r="Q138">
        <v>6</v>
      </c>
      <c r="R138" t="str">
        <f>IF(Q138&gt;=Options!$B$8,"C",IF(Q138&lt;Options!$B$7,"A","B"))</f>
        <v>C</v>
      </c>
    </row>
    <row r="139" spans="1:18" x14ac:dyDescent="0.25">
      <c r="A139" t="s">
        <v>2840</v>
      </c>
      <c r="B139" t="s">
        <v>80</v>
      </c>
      <c r="C139" t="s">
        <v>22</v>
      </c>
      <c r="D139">
        <v>498</v>
      </c>
      <c r="E139">
        <v>1.1299999999999999</v>
      </c>
      <c r="F139">
        <v>81.689999999999984</v>
      </c>
      <c r="G139" t="s">
        <v>268</v>
      </c>
      <c r="H139">
        <v>2</v>
      </c>
      <c r="I139" t="s">
        <v>2840</v>
      </c>
      <c r="J139" t="s">
        <v>80</v>
      </c>
      <c r="K139" t="s">
        <v>22</v>
      </c>
      <c r="L139">
        <v>2</v>
      </c>
      <c r="M139">
        <v>0.46</v>
      </c>
      <c r="N139">
        <v>87.689999999999912</v>
      </c>
      <c r="O139" t="s">
        <v>269</v>
      </c>
      <c r="P139">
        <v>3</v>
      </c>
      <c r="Q139">
        <v>6</v>
      </c>
      <c r="R139" t="str">
        <f>IF(Q139&gt;=Options!$B$8,"C",IF(Q139&lt;Options!$B$7,"A","B"))</f>
        <v>C</v>
      </c>
    </row>
    <row r="140" spans="1:18" x14ac:dyDescent="0.25">
      <c r="A140" t="s">
        <v>2840</v>
      </c>
      <c r="B140" t="s">
        <v>38</v>
      </c>
      <c r="C140" t="s">
        <v>22</v>
      </c>
      <c r="D140">
        <v>490</v>
      </c>
      <c r="E140">
        <v>1.1100000000000001</v>
      </c>
      <c r="F140">
        <v>82.799999999999983</v>
      </c>
      <c r="G140" t="s">
        <v>268</v>
      </c>
      <c r="H140">
        <v>2</v>
      </c>
      <c r="I140" t="s">
        <v>2840</v>
      </c>
      <c r="J140" t="s">
        <v>38</v>
      </c>
      <c r="K140" t="s">
        <v>22</v>
      </c>
      <c r="L140">
        <v>1</v>
      </c>
      <c r="M140">
        <v>0.23</v>
      </c>
      <c r="N140">
        <v>98.270000000000024</v>
      </c>
      <c r="O140" t="s">
        <v>269</v>
      </c>
      <c r="P140">
        <v>3</v>
      </c>
      <c r="Q140">
        <v>6</v>
      </c>
      <c r="R140" t="str">
        <f>IF(Q140&gt;=Options!$B$8,"C",IF(Q140&lt;Options!$B$7,"A","B"))</f>
        <v>C</v>
      </c>
    </row>
    <row r="141" spans="1:18" x14ac:dyDescent="0.25">
      <c r="A141" t="s">
        <v>2840</v>
      </c>
      <c r="B141" t="s">
        <v>211</v>
      </c>
      <c r="C141" t="s">
        <v>22</v>
      </c>
      <c r="D141">
        <v>429</v>
      </c>
      <c r="E141">
        <v>0.98</v>
      </c>
      <c r="F141">
        <v>83.779999999999987</v>
      </c>
      <c r="G141" t="s">
        <v>268</v>
      </c>
      <c r="H141">
        <v>2</v>
      </c>
      <c r="I141" t="s">
        <v>2840</v>
      </c>
      <c r="J141" t="s">
        <v>211</v>
      </c>
      <c r="K141" t="s">
        <v>22</v>
      </c>
      <c r="L141">
        <v>1</v>
      </c>
      <c r="M141">
        <v>0.23</v>
      </c>
      <c r="N141">
        <v>98.500000000000028</v>
      </c>
      <c r="O141" t="s">
        <v>269</v>
      </c>
      <c r="P141">
        <v>3</v>
      </c>
      <c r="Q141">
        <v>6</v>
      </c>
      <c r="R141" t="str">
        <f>IF(Q141&gt;=Options!$B$8,"C",IF(Q141&lt;Options!$B$7,"A","B"))</f>
        <v>C</v>
      </c>
    </row>
    <row r="142" spans="1:18" x14ac:dyDescent="0.25">
      <c r="A142" t="s">
        <v>2840</v>
      </c>
      <c r="B142" t="s">
        <v>132</v>
      </c>
      <c r="C142" t="s">
        <v>193</v>
      </c>
      <c r="D142">
        <v>425</v>
      </c>
      <c r="E142">
        <v>0.97</v>
      </c>
      <c r="F142">
        <v>84.749999999999986</v>
      </c>
      <c r="G142" t="s">
        <v>268</v>
      </c>
      <c r="H142">
        <v>2</v>
      </c>
      <c r="I142" t="s">
        <v>2840</v>
      </c>
      <c r="J142" t="s">
        <v>132</v>
      </c>
      <c r="K142" t="s">
        <v>193</v>
      </c>
      <c r="L142">
        <v>5</v>
      </c>
      <c r="M142">
        <v>1.1399999999999999</v>
      </c>
      <c r="N142">
        <v>76.949999999999974</v>
      </c>
      <c r="O142" t="s">
        <v>268</v>
      </c>
      <c r="P142">
        <v>2</v>
      </c>
      <c r="Q142">
        <v>4</v>
      </c>
      <c r="R142" t="str">
        <f>IF(Q142&gt;=Options!$B$8,"C",IF(Q142&lt;Options!$B$7,"A","B"))</f>
        <v>B</v>
      </c>
    </row>
    <row r="143" spans="1:18" x14ac:dyDescent="0.25">
      <c r="A143" t="s">
        <v>2840</v>
      </c>
      <c r="B143" t="s">
        <v>3303</v>
      </c>
      <c r="C143" t="s">
        <v>22</v>
      </c>
      <c r="D143">
        <v>399</v>
      </c>
      <c r="E143">
        <v>0.91</v>
      </c>
      <c r="F143">
        <v>85.659999999999982</v>
      </c>
      <c r="G143" t="s">
        <v>269</v>
      </c>
      <c r="H143">
        <v>3</v>
      </c>
      <c r="I143" t="s">
        <v>2840</v>
      </c>
      <c r="J143" t="s">
        <v>3303</v>
      </c>
      <c r="K143" t="s">
        <v>22</v>
      </c>
      <c r="L143">
        <v>1</v>
      </c>
      <c r="M143">
        <v>0.23</v>
      </c>
      <c r="N143">
        <v>98.960000000000036</v>
      </c>
      <c r="O143" t="s">
        <v>269</v>
      </c>
      <c r="P143">
        <v>3</v>
      </c>
      <c r="Q143">
        <v>9</v>
      </c>
      <c r="R143" t="str">
        <f>IF(Q143&gt;=Options!$B$8,"C",IF(Q143&lt;Options!$B$7,"A","B"))</f>
        <v>C</v>
      </c>
    </row>
    <row r="144" spans="1:18" x14ac:dyDescent="0.25">
      <c r="A144" t="s">
        <v>2840</v>
      </c>
      <c r="B144" t="s">
        <v>335</v>
      </c>
      <c r="C144" t="s">
        <v>22</v>
      </c>
      <c r="D144">
        <v>398</v>
      </c>
      <c r="E144">
        <v>0.91</v>
      </c>
      <c r="F144">
        <v>86.569999999999979</v>
      </c>
      <c r="G144" t="s">
        <v>269</v>
      </c>
      <c r="H144">
        <v>3</v>
      </c>
      <c r="I144" t="s">
        <v>2840</v>
      </c>
      <c r="J144" t="s">
        <v>335</v>
      </c>
      <c r="K144" t="s">
        <v>22</v>
      </c>
      <c r="L144">
        <v>2</v>
      </c>
      <c r="M144">
        <v>0.46</v>
      </c>
      <c r="N144">
        <v>89.989999999999881</v>
      </c>
      <c r="O144" t="s">
        <v>269</v>
      </c>
      <c r="P144">
        <v>3</v>
      </c>
      <c r="Q144">
        <v>9</v>
      </c>
      <c r="R144" t="str">
        <f>IF(Q144&gt;=Options!$B$8,"C",IF(Q144&lt;Options!$B$7,"A","B"))</f>
        <v>C</v>
      </c>
    </row>
    <row r="145" spans="1:18" x14ac:dyDescent="0.25">
      <c r="A145" t="s">
        <v>2840</v>
      </c>
      <c r="B145" t="s">
        <v>163</v>
      </c>
      <c r="C145" t="s">
        <v>22</v>
      </c>
      <c r="D145">
        <v>399</v>
      </c>
      <c r="E145">
        <v>0.91</v>
      </c>
      <c r="F145">
        <v>87.479999999999976</v>
      </c>
      <c r="G145" t="s">
        <v>269</v>
      </c>
      <c r="H145">
        <v>3</v>
      </c>
      <c r="I145" t="s">
        <v>2840</v>
      </c>
      <c r="J145" t="s">
        <v>163</v>
      </c>
      <c r="K145" t="s">
        <v>22</v>
      </c>
      <c r="L145">
        <v>1</v>
      </c>
      <c r="M145">
        <v>0.23</v>
      </c>
      <c r="N145">
        <v>98.730000000000032</v>
      </c>
      <c r="O145" t="s">
        <v>269</v>
      </c>
      <c r="P145">
        <v>3</v>
      </c>
      <c r="Q145">
        <v>9</v>
      </c>
      <c r="R145" t="str">
        <f>IF(Q145&gt;=Options!$B$8,"C",IF(Q145&lt;Options!$B$7,"A","B"))</f>
        <v>C</v>
      </c>
    </row>
    <row r="146" spans="1:18" x14ac:dyDescent="0.25">
      <c r="A146" t="s">
        <v>2840</v>
      </c>
      <c r="B146" t="s">
        <v>137</v>
      </c>
      <c r="C146" t="s">
        <v>22</v>
      </c>
      <c r="D146">
        <v>358</v>
      </c>
      <c r="E146">
        <v>0.81</v>
      </c>
      <c r="F146">
        <v>88.289999999999978</v>
      </c>
      <c r="G146" t="s">
        <v>269</v>
      </c>
      <c r="H146">
        <v>3</v>
      </c>
      <c r="I146" t="s">
        <v>2840</v>
      </c>
      <c r="J146" t="s">
        <v>137</v>
      </c>
      <c r="K146" t="s">
        <v>22</v>
      </c>
      <c r="L146">
        <v>2</v>
      </c>
      <c r="M146">
        <v>0.46</v>
      </c>
      <c r="N146">
        <v>85.849999999999937</v>
      </c>
      <c r="O146" t="s">
        <v>269</v>
      </c>
      <c r="P146">
        <v>3</v>
      </c>
      <c r="Q146">
        <v>9</v>
      </c>
      <c r="R146" t="str">
        <f>IF(Q146&gt;=Options!$B$8,"C",IF(Q146&lt;Options!$B$7,"A","B"))</f>
        <v>C</v>
      </c>
    </row>
    <row r="147" spans="1:18" x14ac:dyDescent="0.25">
      <c r="A147" t="s">
        <v>2840</v>
      </c>
      <c r="B147" t="s">
        <v>2748</v>
      </c>
      <c r="C147" t="s">
        <v>22</v>
      </c>
      <c r="D147">
        <v>358</v>
      </c>
      <c r="E147">
        <v>0.81</v>
      </c>
      <c r="F147">
        <v>89.09999999999998</v>
      </c>
      <c r="G147" t="s">
        <v>269</v>
      </c>
      <c r="H147">
        <v>3</v>
      </c>
      <c r="I147" t="s">
        <v>2840</v>
      </c>
      <c r="J147" t="s">
        <v>2748</v>
      </c>
      <c r="K147" t="s">
        <v>22</v>
      </c>
      <c r="L147">
        <v>2</v>
      </c>
      <c r="M147">
        <v>0.46</v>
      </c>
      <c r="N147">
        <v>83.549999999999969</v>
      </c>
      <c r="O147" t="s">
        <v>268</v>
      </c>
      <c r="P147">
        <v>2</v>
      </c>
      <c r="Q147">
        <v>6</v>
      </c>
      <c r="R147" t="str">
        <f>IF(Q147&gt;=Options!$B$8,"C",IF(Q147&lt;Options!$B$7,"A","B"))</f>
        <v>C</v>
      </c>
    </row>
    <row r="148" spans="1:18" x14ac:dyDescent="0.25">
      <c r="A148" t="s">
        <v>2840</v>
      </c>
      <c r="B148" t="s">
        <v>40</v>
      </c>
      <c r="C148" t="s">
        <v>22</v>
      </c>
      <c r="D148">
        <v>358</v>
      </c>
      <c r="E148">
        <v>0.81</v>
      </c>
      <c r="F148">
        <v>89.909999999999982</v>
      </c>
      <c r="G148" t="s">
        <v>269</v>
      </c>
      <c r="H148">
        <v>3</v>
      </c>
      <c r="I148" t="s">
        <v>2840</v>
      </c>
      <c r="J148" t="s">
        <v>40</v>
      </c>
      <c r="K148" t="s">
        <v>22</v>
      </c>
      <c r="L148">
        <v>2</v>
      </c>
      <c r="M148">
        <v>0.46</v>
      </c>
      <c r="N148">
        <v>87.229999999999919</v>
      </c>
      <c r="O148" t="s">
        <v>269</v>
      </c>
      <c r="P148">
        <v>3</v>
      </c>
      <c r="Q148">
        <v>9</v>
      </c>
      <c r="R148" t="str">
        <f>IF(Q148&gt;=Options!$B$8,"C",IF(Q148&lt;Options!$B$7,"A","B"))</f>
        <v>C</v>
      </c>
    </row>
    <row r="149" spans="1:18" x14ac:dyDescent="0.25">
      <c r="A149" t="s">
        <v>2840</v>
      </c>
      <c r="B149" t="s">
        <v>96</v>
      </c>
      <c r="C149" t="s">
        <v>97</v>
      </c>
      <c r="D149">
        <v>349</v>
      </c>
      <c r="E149">
        <v>0.79</v>
      </c>
      <c r="F149">
        <v>90.699999999999989</v>
      </c>
      <c r="G149" t="s">
        <v>269</v>
      </c>
      <c r="H149">
        <v>3</v>
      </c>
      <c r="I149" t="s">
        <v>2840</v>
      </c>
      <c r="J149" t="s">
        <v>96</v>
      </c>
      <c r="K149" t="s">
        <v>97</v>
      </c>
      <c r="L149">
        <v>1</v>
      </c>
      <c r="M149">
        <v>0.23</v>
      </c>
      <c r="N149">
        <v>99.420000000000044</v>
      </c>
      <c r="O149" t="s">
        <v>269</v>
      </c>
      <c r="P149">
        <v>3</v>
      </c>
      <c r="Q149">
        <v>9</v>
      </c>
      <c r="R149" t="str">
        <f>IF(Q149&gt;=Options!$B$8,"C",IF(Q149&lt;Options!$B$7,"A","B"))</f>
        <v>C</v>
      </c>
    </row>
    <row r="150" spans="1:18" x14ac:dyDescent="0.25">
      <c r="A150" t="s">
        <v>2840</v>
      </c>
      <c r="B150" t="s">
        <v>3308</v>
      </c>
      <c r="C150" t="s">
        <v>22</v>
      </c>
      <c r="D150">
        <v>349</v>
      </c>
      <c r="E150">
        <v>0.79</v>
      </c>
      <c r="F150">
        <v>91.49</v>
      </c>
      <c r="G150" t="s">
        <v>269</v>
      </c>
      <c r="H150">
        <v>3</v>
      </c>
      <c r="I150" t="s">
        <v>2840</v>
      </c>
      <c r="J150" t="s">
        <v>3308</v>
      </c>
      <c r="K150" t="s">
        <v>22</v>
      </c>
      <c r="L150">
        <v>1</v>
      </c>
      <c r="M150">
        <v>0.23</v>
      </c>
      <c r="N150">
        <v>99.19000000000004</v>
      </c>
      <c r="O150" t="s">
        <v>269</v>
      </c>
      <c r="P150">
        <v>3</v>
      </c>
      <c r="Q150">
        <v>9</v>
      </c>
      <c r="R150" t="str">
        <f>IF(Q150&gt;=Options!$B$8,"C",IF(Q150&lt;Options!$B$7,"A","B"))</f>
        <v>C</v>
      </c>
    </row>
    <row r="151" spans="1:18" x14ac:dyDescent="0.25">
      <c r="A151" t="s">
        <v>2840</v>
      </c>
      <c r="B151" t="s">
        <v>3044</v>
      </c>
      <c r="C151" t="s">
        <v>22</v>
      </c>
      <c r="D151">
        <v>349</v>
      </c>
      <c r="E151">
        <v>0.79</v>
      </c>
      <c r="F151">
        <v>92.28</v>
      </c>
      <c r="G151" t="s">
        <v>269</v>
      </c>
      <c r="H151">
        <v>3</v>
      </c>
      <c r="I151" t="s">
        <v>2840</v>
      </c>
      <c r="J151" t="s">
        <v>3044</v>
      </c>
      <c r="K151" t="s">
        <v>22</v>
      </c>
      <c r="L151">
        <v>1</v>
      </c>
      <c r="M151">
        <v>0.23</v>
      </c>
      <c r="N151">
        <v>99.650000000000048</v>
      </c>
      <c r="O151" t="s">
        <v>269</v>
      </c>
      <c r="P151">
        <v>3</v>
      </c>
      <c r="Q151">
        <v>9</v>
      </c>
      <c r="R151" t="str">
        <f>IF(Q151&gt;=Options!$B$8,"C",IF(Q151&lt;Options!$B$7,"A","B"))</f>
        <v>C</v>
      </c>
    </row>
    <row r="152" spans="1:18" x14ac:dyDescent="0.25">
      <c r="A152" t="s">
        <v>2840</v>
      </c>
      <c r="B152" t="s">
        <v>145</v>
      </c>
      <c r="C152" t="s">
        <v>258</v>
      </c>
      <c r="D152">
        <v>340</v>
      </c>
      <c r="E152">
        <v>0.77</v>
      </c>
      <c r="F152">
        <v>93.05</v>
      </c>
      <c r="G152" t="s">
        <v>269</v>
      </c>
      <c r="H152">
        <v>3</v>
      </c>
      <c r="I152" t="s">
        <v>2840</v>
      </c>
      <c r="J152" t="s">
        <v>145</v>
      </c>
      <c r="K152" t="s">
        <v>258</v>
      </c>
      <c r="L152">
        <v>4</v>
      </c>
      <c r="M152">
        <v>0.91</v>
      </c>
      <c r="N152">
        <v>80.819999999999965</v>
      </c>
      <c r="O152" t="s">
        <v>268</v>
      </c>
      <c r="P152">
        <v>2</v>
      </c>
      <c r="Q152">
        <v>6</v>
      </c>
      <c r="R152" t="str">
        <f>IF(Q152&gt;=Options!$B$8,"C",IF(Q152&lt;Options!$B$7,"A","B"))</f>
        <v>C</v>
      </c>
    </row>
    <row r="153" spans="1:18" x14ac:dyDescent="0.25">
      <c r="A153" t="s">
        <v>2840</v>
      </c>
      <c r="B153" t="s">
        <v>233</v>
      </c>
      <c r="C153" t="s">
        <v>258</v>
      </c>
      <c r="D153">
        <v>338</v>
      </c>
      <c r="E153">
        <v>0.77</v>
      </c>
      <c r="F153">
        <v>93.82</v>
      </c>
      <c r="G153" t="s">
        <v>269</v>
      </c>
      <c r="H153">
        <v>3</v>
      </c>
      <c r="I153" t="s">
        <v>2840</v>
      </c>
      <c r="J153" t="s">
        <v>233</v>
      </c>
      <c r="K153" t="s">
        <v>258</v>
      </c>
      <c r="L153">
        <v>2</v>
      </c>
      <c r="M153">
        <v>0.46</v>
      </c>
      <c r="N153">
        <v>84.92999999999995</v>
      </c>
      <c r="O153" t="s">
        <v>268</v>
      </c>
      <c r="P153">
        <v>2</v>
      </c>
      <c r="Q153">
        <v>6</v>
      </c>
      <c r="R153" t="str">
        <f>IF(Q153&gt;=Options!$B$8,"C",IF(Q153&lt;Options!$B$7,"A","B"))</f>
        <v>C</v>
      </c>
    </row>
    <row r="154" spans="1:18" x14ac:dyDescent="0.25">
      <c r="A154" t="s">
        <v>2840</v>
      </c>
      <c r="B154" t="s">
        <v>2767</v>
      </c>
      <c r="C154" t="s">
        <v>22</v>
      </c>
      <c r="D154">
        <v>279</v>
      </c>
      <c r="E154">
        <v>0.63</v>
      </c>
      <c r="F154">
        <v>94.449999999999989</v>
      </c>
      <c r="G154" t="s">
        <v>269</v>
      </c>
      <c r="H154">
        <v>3</v>
      </c>
      <c r="I154" t="s">
        <v>2840</v>
      </c>
      <c r="J154" t="s">
        <v>2767</v>
      </c>
      <c r="K154" t="s">
        <v>22</v>
      </c>
      <c r="L154">
        <v>1</v>
      </c>
      <c r="M154">
        <v>0.23</v>
      </c>
      <c r="N154">
        <v>99.880000000000052</v>
      </c>
      <c r="O154" t="s">
        <v>269</v>
      </c>
      <c r="P154">
        <v>3</v>
      </c>
      <c r="Q154">
        <v>9</v>
      </c>
      <c r="R154" t="str">
        <f>IF(Q154&gt;=Options!$B$8,"C",IF(Q154&lt;Options!$B$7,"A","B"))</f>
        <v>C</v>
      </c>
    </row>
    <row r="155" spans="1:18" x14ac:dyDescent="0.25">
      <c r="A155" t="s">
        <v>2840</v>
      </c>
      <c r="B155" t="s">
        <v>74</v>
      </c>
      <c r="C155" t="s">
        <v>22</v>
      </c>
      <c r="D155">
        <v>270</v>
      </c>
      <c r="E155">
        <v>0.61</v>
      </c>
      <c r="F155">
        <v>95.059999999999988</v>
      </c>
      <c r="G155" t="s">
        <v>269</v>
      </c>
      <c r="H155">
        <v>3</v>
      </c>
      <c r="I155" t="s">
        <v>2840</v>
      </c>
      <c r="J155" t="s">
        <v>74</v>
      </c>
      <c r="K155" t="s">
        <v>22</v>
      </c>
      <c r="L155">
        <v>1</v>
      </c>
      <c r="M155">
        <v>0.23</v>
      </c>
      <c r="N155">
        <v>100.11000000000006</v>
      </c>
      <c r="O155" t="s">
        <v>269</v>
      </c>
      <c r="P155">
        <v>3</v>
      </c>
      <c r="Q155">
        <v>9</v>
      </c>
      <c r="R155" t="str">
        <f>IF(Q155&gt;=Options!$B$8,"C",IF(Q155&lt;Options!$B$7,"A","B"))</f>
        <v>C</v>
      </c>
    </row>
    <row r="156" spans="1:18" x14ac:dyDescent="0.25">
      <c r="A156" t="s">
        <v>2840</v>
      </c>
      <c r="B156" t="s">
        <v>58</v>
      </c>
      <c r="C156" t="s">
        <v>22</v>
      </c>
      <c r="D156">
        <v>260</v>
      </c>
      <c r="E156">
        <v>0.59</v>
      </c>
      <c r="F156">
        <v>95.649999999999991</v>
      </c>
      <c r="G156" t="s">
        <v>269</v>
      </c>
      <c r="H156">
        <v>3</v>
      </c>
      <c r="I156" t="s">
        <v>2840</v>
      </c>
      <c r="J156" t="s">
        <v>58</v>
      </c>
      <c r="K156" t="s">
        <v>22</v>
      </c>
      <c r="L156">
        <v>4</v>
      </c>
      <c r="M156">
        <v>0.91</v>
      </c>
      <c r="N156">
        <v>81.729999999999961</v>
      </c>
      <c r="O156" t="s">
        <v>268</v>
      </c>
      <c r="P156">
        <v>2</v>
      </c>
      <c r="Q156">
        <v>6</v>
      </c>
      <c r="R156" t="str">
        <f>IF(Q156&gt;=Options!$B$8,"C",IF(Q156&lt;Options!$B$7,"A","B"))</f>
        <v>C</v>
      </c>
    </row>
    <row r="157" spans="1:18" x14ac:dyDescent="0.25">
      <c r="A157" t="s">
        <v>2840</v>
      </c>
      <c r="B157" t="s">
        <v>2756</v>
      </c>
      <c r="C157" t="s">
        <v>22</v>
      </c>
      <c r="D157">
        <v>231</v>
      </c>
      <c r="E157">
        <v>0.53</v>
      </c>
      <c r="F157">
        <v>96.179999999999993</v>
      </c>
      <c r="G157" t="s">
        <v>269</v>
      </c>
      <c r="H157">
        <v>3</v>
      </c>
      <c r="I157" t="s">
        <v>2840</v>
      </c>
      <c r="J157" t="s">
        <v>2756</v>
      </c>
      <c r="K157" t="s">
        <v>22</v>
      </c>
      <c r="L157">
        <v>7</v>
      </c>
      <c r="M157">
        <v>1.6</v>
      </c>
      <c r="N157">
        <v>72.609999999999985</v>
      </c>
      <c r="O157" t="s">
        <v>268</v>
      </c>
      <c r="P157">
        <v>2</v>
      </c>
      <c r="Q157">
        <v>6</v>
      </c>
      <c r="R157" t="str">
        <f>IF(Q157&gt;=Options!$B$8,"C",IF(Q157&lt;Options!$B$7,"A","B"))</f>
        <v>C</v>
      </c>
    </row>
    <row r="158" spans="1:18" x14ac:dyDescent="0.25">
      <c r="A158" t="s">
        <v>2840</v>
      </c>
      <c r="B158" t="s">
        <v>67</v>
      </c>
      <c r="C158" t="s">
        <v>22</v>
      </c>
      <c r="D158">
        <v>229</v>
      </c>
      <c r="E158">
        <v>0.52</v>
      </c>
      <c r="F158">
        <v>96.699999999999989</v>
      </c>
      <c r="G158" t="s">
        <v>269</v>
      </c>
      <c r="H158">
        <v>3</v>
      </c>
      <c r="I158" t="s">
        <v>2840</v>
      </c>
      <c r="J158" t="s">
        <v>67</v>
      </c>
      <c r="K158" t="s">
        <v>22</v>
      </c>
      <c r="L158">
        <v>1</v>
      </c>
      <c r="M158">
        <v>0.23</v>
      </c>
      <c r="N158">
        <v>97.810000000000016</v>
      </c>
      <c r="O158" t="s">
        <v>269</v>
      </c>
      <c r="P158">
        <v>3</v>
      </c>
      <c r="Q158">
        <v>9</v>
      </c>
      <c r="R158" t="str">
        <f>IF(Q158&gt;=Options!$B$8,"C",IF(Q158&lt;Options!$B$7,"A","B"))</f>
        <v>C</v>
      </c>
    </row>
    <row r="159" spans="1:18" x14ac:dyDescent="0.25">
      <c r="A159" t="s">
        <v>2840</v>
      </c>
      <c r="B159" t="s">
        <v>43</v>
      </c>
      <c r="C159" t="s">
        <v>22</v>
      </c>
      <c r="D159">
        <v>215</v>
      </c>
      <c r="E159">
        <v>0.49</v>
      </c>
      <c r="F159">
        <v>97.189999999999984</v>
      </c>
      <c r="G159" t="s">
        <v>269</v>
      </c>
      <c r="H159">
        <v>3</v>
      </c>
      <c r="I159" t="s">
        <v>2840</v>
      </c>
      <c r="J159" t="s">
        <v>43</v>
      </c>
      <c r="K159" t="s">
        <v>22</v>
      </c>
      <c r="L159">
        <v>1</v>
      </c>
      <c r="M159">
        <v>0.23</v>
      </c>
      <c r="N159">
        <v>93.439999999999941</v>
      </c>
      <c r="O159" t="s">
        <v>269</v>
      </c>
      <c r="P159">
        <v>3</v>
      </c>
      <c r="Q159">
        <v>9</v>
      </c>
      <c r="R159" t="str">
        <f>IF(Q159&gt;=Options!$B$8,"C",IF(Q159&lt;Options!$B$7,"A","B"))</f>
        <v>C</v>
      </c>
    </row>
    <row r="160" spans="1:18" x14ac:dyDescent="0.25">
      <c r="A160" t="s">
        <v>2840</v>
      </c>
      <c r="B160" t="s">
        <v>106</v>
      </c>
      <c r="C160" t="s">
        <v>22</v>
      </c>
      <c r="D160">
        <v>199</v>
      </c>
      <c r="E160">
        <v>0.45</v>
      </c>
      <c r="F160">
        <v>97.639999999999986</v>
      </c>
      <c r="G160" t="s">
        <v>269</v>
      </c>
      <c r="H160">
        <v>3</v>
      </c>
      <c r="I160" t="s">
        <v>2840</v>
      </c>
      <c r="J160" t="s">
        <v>106</v>
      </c>
      <c r="K160" t="s">
        <v>22</v>
      </c>
      <c r="L160">
        <v>1</v>
      </c>
      <c r="M160">
        <v>0.23</v>
      </c>
      <c r="N160">
        <v>91.829999999999913</v>
      </c>
      <c r="O160" t="s">
        <v>269</v>
      </c>
      <c r="P160">
        <v>3</v>
      </c>
      <c r="Q160">
        <v>9</v>
      </c>
      <c r="R160" t="str">
        <f>IF(Q160&gt;=Options!$B$8,"C",IF(Q160&lt;Options!$B$7,"A","B"))</f>
        <v>C</v>
      </c>
    </row>
    <row r="161" spans="1:18" x14ac:dyDescent="0.25">
      <c r="A161" t="s">
        <v>2840</v>
      </c>
      <c r="B161" t="s">
        <v>238</v>
      </c>
      <c r="C161" t="s">
        <v>339</v>
      </c>
      <c r="D161">
        <v>198</v>
      </c>
      <c r="E161">
        <v>0.45</v>
      </c>
      <c r="F161">
        <v>98.089999999999989</v>
      </c>
      <c r="G161" t="s">
        <v>269</v>
      </c>
      <c r="H161">
        <v>3</v>
      </c>
      <c r="I161" t="s">
        <v>2840</v>
      </c>
      <c r="J161" t="s">
        <v>238</v>
      </c>
      <c r="K161" t="s">
        <v>339</v>
      </c>
      <c r="L161">
        <v>2</v>
      </c>
      <c r="M161">
        <v>0.46</v>
      </c>
      <c r="N161">
        <v>84.469999999999956</v>
      </c>
      <c r="O161" t="s">
        <v>268</v>
      </c>
      <c r="P161">
        <v>2</v>
      </c>
      <c r="Q161">
        <v>6</v>
      </c>
      <c r="R161" t="str">
        <f>IF(Q161&gt;=Options!$B$8,"C",IF(Q161&lt;Options!$B$7,"A","B"))</f>
        <v>C</v>
      </c>
    </row>
    <row r="162" spans="1:18" x14ac:dyDescent="0.25">
      <c r="A162" t="s">
        <v>2840</v>
      </c>
      <c r="B162" t="s">
        <v>164</v>
      </c>
      <c r="C162" t="s">
        <v>22</v>
      </c>
      <c r="D162">
        <v>180</v>
      </c>
      <c r="E162">
        <v>0.41</v>
      </c>
      <c r="F162">
        <v>98.499999999999986</v>
      </c>
      <c r="G162" t="s">
        <v>269</v>
      </c>
      <c r="H162">
        <v>3</v>
      </c>
      <c r="I162" t="s">
        <v>2840</v>
      </c>
      <c r="J162" t="s">
        <v>164</v>
      </c>
      <c r="K162" t="s">
        <v>22</v>
      </c>
      <c r="L162">
        <v>1</v>
      </c>
      <c r="M162">
        <v>0.23</v>
      </c>
      <c r="N162">
        <v>92.059999999999917</v>
      </c>
      <c r="O162" t="s">
        <v>269</v>
      </c>
      <c r="P162">
        <v>3</v>
      </c>
      <c r="Q162">
        <v>9</v>
      </c>
      <c r="R162" t="str">
        <f>IF(Q162&gt;=Options!$B$8,"C",IF(Q162&lt;Options!$B$7,"A","B"))</f>
        <v>C</v>
      </c>
    </row>
    <row r="163" spans="1:18" x14ac:dyDescent="0.25">
      <c r="A163" t="s">
        <v>2840</v>
      </c>
      <c r="B163" t="s">
        <v>145</v>
      </c>
      <c r="C163" t="s">
        <v>146</v>
      </c>
      <c r="D163">
        <v>170</v>
      </c>
      <c r="E163">
        <v>0.39</v>
      </c>
      <c r="F163">
        <v>98.889999999999986</v>
      </c>
      <c r="G163" t="s">
        <v>269</v>
      </c>
      <c r="H163">
        <v>3</v>
      </c>
      <c r="I163" t="s">
        <v>2840</v>
      </c>
      <c r="J163" t="s">
        <v>145</v>
      </c>
      <c r="K163" t="s">
        <v>146</v>
      </c>
      <c r="L163">
        <v>2</v>
      </c>
      <c r="M163">
        <v>0.46</v>
      </c>
      <c r="N163">
        <v>84.009999999999962</v>
      </c>
      <c r="O163" t="s">
        <v>268</v>
      </c>
      <c r="P163">
        <v>2</v>
      </c>
      <c r="Q163">
        <v>6</v>
      </c>
      <c r="R163" t="str">
        <f>IF(Q163&gt;=Options!$B$8,"C",IF(Q163&lt;Options!$B$7,"A","B"))</f>
        <v>C</v>
      </c>
    </row>
    <row r="164" spans="1:18" x14ac:dyDescent="0.25">
      <c r="A164" t="s">
        <v>2840</v>
      </c>
      <c r="B164" t="s">
        <v>246</v>
      </c>
      <c r="C164" t="s">
        <v>193</v>
      </c>
      <c r="D164">
        <v>169</v>
      </c>
      <c r="E164">
        <v>0.38</v>
      </c>
      <c r="F164">
        <v>99.269999999999982</v>
      </c>
      <c r="G164" t="s">
        <v>269</v>
      </c>
      <c r="H164">
        <v>3</v>
      </c>
      <c r="I164" t="s">
        <v>2840</v>
      </c>
      <c r="J164" t="s">
        <v>246</v>
      </c>
      <c r="K164" t="s">
        <v>193</v>
      </c>
      <c r="L164">
        <v>1</v>
      </c>
      <c r="M164">
        <v>0.23</v>
      </c>
      <c r="N164">
        <v>92.289999999999921</v>
      </c>
      <c r="O164" t="s">
        <v>269</v>
      </c>
      <c r="P164">
        <v>3</v>
      </c>
      <c r="Q164">
        <v>9</v>
      </c>
      <c r="R164" t="str">
        <f>IF(Q164&gt;=Options!$B$8,"C",IF(Q164&lt;Options!$B$7,"A","B"))</f>
        <v>C</v>
      </c>
    </row>
    <row r="165" spans="1:18" x14ac:dyDescent="0.25">
      <c r="A165" t="s">
        <v>2840</v>
      </c>
      <c r="B165" t="s">
        <v>233</v>
      </c>
      <c r="C165" t="s">
        <v>257</v>
      </c>
      <c r="D165">
        <v>169</v>
      </c>
      <c r="E165">
        <v>0.38</v>
      </c>
      <c r="F165">
        <v>99.649999999999977</v>
      </c>
      <c r="G165" t="s">
        <v>269</v>
      </c>
      <c r="H165">
        <v>3</v>
      </c>
      <c r="I165" t="s">
        <v>2840</v>
      </c>
      <c r="J165" t="s">
        <v>233</v>
      </c>
      <c r="K165" t="s">
        <v>257</v>
      </c>
      <c r="L165">
        <v>1</v>
      </c>
      <c r="M165">
        <v>0.23</v>
      </c>
      <c r="N165">
        <v>92.519999999999925</v>
      </c>
      <c r="O165" t="s">
        <v>269</v>
      </c>
      <c r="P165">
        <v>3</v>
      </c>
      <c r="Q165">
        <v>9</v>
      </c>
      <c r="R165" t="str">
        <f>IF(Q165&gt;=Options!$B$8,"C",IF(Q165&lt;Options!$B$7,"A","B"))</f>
        <v>C</v>
      </c>
    </row>
    <row r="166" spans="1:18" x14ac:dyDescent="0.25">
      <c r="A166" t="s">
        <v>2840</v>
      </c>
      <c r="B166" t="s">
        <v>233</v>
      </c>
      <c r="C166" t="s">
        <v>193</v>
      </c>
      <c r="D166">
        <v>169</v>
      </c>
      <c r="E166">
        <v>0.38</v>
      </c>
      <c r="F166">
        <v>100.02999999999997</v>
      </c>
      <c r="G166" t="s">
        <v>269</v>
      </c>
      <c r="H166">
        <v>3</v>
      </c>
      <c r="I166" t="s">
        <v>2840</v>
      </c>
      <c r="J166" t="s">
        <v>233</v>
      </c>
      <c r="K166" t="s">
        <v>193</v>
      </c>
      <c r="L166">
        <v>1</v>
      </c>
      <c r="M166">
        <v>0.23</v>
      </c>
      <c r="N166">
        <v>92.749999999999929</v>
      </c>
      <c r="O166" t="s">
        <v>269</v>
      </c>
      <c r="P166">
        <v>3</v>
      </c>
      <c r="Q166">
        <v>9</v>
      </c>
      <c r="R166" t="str">
        <f>IF(Q166&gt;=Options!$B$8,"C",IF(Q166&lt;Options!$B$7,"A","B"))</f>
        <v>C</v>
      </c>
    </row>
    <row r="167" spans="1:18" x14ac:dyDescent="0.25">
      <c r="A167" t="s">
        <v>2840</v>
      </c>
      <c r="B167" t="s">
        <v>233</v>
      </c>
      <c r="C167" t="s">
        <v>294</v>
      </c>
      <c r="D167">
        <v>169</v>
      </c>
      <c r="E167">
        <v>0.38</v>
      </c>
      <c r="F167">
        <v>100.40999999999997</v>
      </c>
      <c r="G167" t="s">
        <v>269</v>
      </c>
      <c r="H167">
        <v>3</v>
      </c>
      <c r="I167" t="s">
        <v>2840</v>
      </c>
      <c r="J167" t="s">
        <v>233</v>
      </c>
      <c r="K167" t="s">
        <v>294</v>
      </c>
      <c r="L167">
        <v>1</v>
      </c>
      <c r="M167">
        <v>0.23</v>
      </c>
      <c r="N167">
        <v>92.979999999999933</v>
      </c>
      <c r="O167" t="s">
        <v>269</v>
      </c>
      <c r="P167">
        <v>3</v>
      </c>
      <c r="Q167">
        <v>9</v>
      </c>
      <c r="R167" t="str">
        <f>IF(Q167&gt;=Options!$B$8,"C",IF(Q167&lt;Options!$B$7,"A","B"))</f>
        <v>C</v>
      </c>
    </row>
    <row r="168" spans="1:18" x14ac:dyDescent="0.25">
      <c r="A168" t="s">
        <v>2840</v>
      </c>
      <c r="B168" t="s">
        <v>293</v>
      </c>
      <c r="C168" t="s">
        <v>22</v>
      </c>
      <c r="D168">
        <v>159</v>
      </c>
      <c r="E168">
        <v>0.36</v>
      </c>
      <c r="F168">
        <v>100.76999999999997</v>
      </c>
      <c r="G168" t="s">
        <v>269</v>
      </c>
      <c r="H168">
        <v>3</v>
      </c>
      <c r="I168" t="s">
        <v>2840</v>
      </c>
      <c r="J168" t="s">
        <v>293</v>
      </c>
      <c r="K168" t="s">
        <v>22</v>
      </c>
      <c r="L168">
        <v>1</v>
      </c>
      <c r="M168">
        <v>0.23</v>
      </c>
      <c r="N168">
        <v>93.209999999999937</v>
      </c>
      <c r="O168" t="s">
        <v>269</v>
      </c>
      <c r="P168">
        <v>3</v>
      </c>
      <c r="Q168">
        <v>9</v>
      </c>
      <c r="R168" t="str">
        <f>IF(Q168&gt;=Options!$B$8,"C",IF(Q168&lt;Options!$B$7,"A","B"))</f>
        <v>C</v>
      </c>
    </row>
    <row r="169" spans="1:18" x14ac:dyDescent="0.25">
      <c r="A169" t="s">
        <v>2840</v>
      </c>
      <c r="B169" t="s">
        <v>241</v>
      </c>
      <c r="C169" t="s">
        <v>342</v>
      </c>
      <c r="D169">
        <v>149</v>
      </c>
      <c r="E169">
        <v>0.34</v>
      </c>
      <c r="F169">
        <v>101.10999999999997</v>
      </c>
      <c r="G169" t="s">
        <v>269</v>
      </c>
      <c r="H169">
        <v>3</v>
      </c>
      <c r="I169" t="s">
        <v>2840</v>
      </c>
      <c r="J169" t="s">
        <v>241</v>
      </c>
      <c r="K169" t="s">
        <v>342</v>
      </c>
      <c r="L169">
        <v>1</v>
      </c>
      <c r="M169">
        <v>0.23</v>
      </c>
      <c r="N169">
        <v>93.669999999999945</v>
      </c>
      <c r="O169" t="s">
        <v>269</v>
      </c>
      <c r="P169">
        <v>3</v>
      </c>
      <c r="Q169">
        <v>9</v>
      </c>
      <c r="R169" t="str">
        <f>IF(Q169&gt;=Options!$B$8,"C",IF(Q169&lt;Options!$B$7,"A","B"))</f>
        <v>C</v>
      </c>
    </row>
    <row r="170" spans="1:18" x14ac:dyDescent="0.25">
      <c r="A170" t="s">
        <v>2840</v>
      </c>
      <c r="B170" t="s">
        <v>2318</v>
      </c>
      <c r="C170" t="s">
        <v>22</v>
      </c>
      <c r="D170">
        <v>150</v>
      </c>
      <c r="E170">
        <v>0.34</v>
      </c>
      <c r="F170">
        <v>101.44999999999997</v>
      </c>
      <c r="G170" t="s">
        <v>269</v>
      </c>
      <c r="H170">
        <v>3</v>
      </c>
      <c r="I170" t="s">
        <v>2840</v>
      </c>
      <c r="J170" t="s">
        <v>2318</v>
      </c>
      <c r="K170" t="s">
        <v>22</v>
      </c>
      <c r="L170">
        <v>1</v>
      </c>
      <c r="M170">
        <v>0.23</v>
      </c>
      <c r="N170">
        <v>95.739999999999981</v>
      </c>
      <c r="O170" t="s">
        <v>269</v>
      </c>
      <c r="P170">
        <v>3</v>
      </c>
      <c r="Q170">
        <v>9</v>
      </c>
      <c r="R170" t="str">
        <f>IF(Q170&gt;=Options!$B$8,"C",IF(Q170&lt;Options!$B$7,"A","B"))</f>
        <v>C</v>
      </c>
    </row>
    <row r="171" spans="1:18" x14ac:dyDescent="0.25">
      <c r="A171" t="s">
        <v>2840</v>
      </c>
      <c r="B171" t="s">
        <v>2789</v>
      </c>
      <c r="C171" t="s">
        <v>22</v>
      </c>
      <c r="D171">
        <v>145</v>
      </c>
      <c r="E171">
        <v>0.33</v>
      </c>
      <c r="F171">
        <v>101.77999999999997</v>
      </c>
      <c r="G171" t="s">
        <v>269</v>
      </c>
      <c r="H171">
        <v>3</v>
      </c>
      <c r="I171" t="s">
        <v>2840</v>
      </c>
      <c r="J171" t="s">
        <v>2789</v>
      </c>
      <c r="K171" t="s">
        <v>22</v>
      </c>
      <c r="L171">
        <v>5</v>
      </c>
      <c r="M171">
        <v>1.1399999999999999</v>
      </c>
      <c r="N171">
        <v>78.089999999999975</v>
      </c>
      <c r="O171" t="s">
        <v>268</v>
      </c>
      <c r="P171">
        <v>2</v>
      </c>
      <c r="Q171">
        <v>6</v>
      </c>
      <c r="R171" t="str">
        <f>IF(Q171&gt;=Options!$B$8,"C",IF(Q171&lt;Options!$B$7,"A","B"))</f>
        <v>C</v>
      </c>
    </row>
    <row r="172" spans="1:18" x14ac:dyDescent="0.25">
      <c r="A172" t="s">
        <v>2840</v>
      </c>
      <c r="B172" t="s">
        <v>184</v>
      </c>
      <c r="C172" t="s">
        <v>22</v>
      </c>
      <c r="D172">
        <v>100</v>
      </c>
      <c r="E172">
        <v>0.23</v>
      </c>
      <c r="F172">
        <v>102.00999999999998</v>
      </c>
      <c r="G172" t="s">
        <v>269</v>
      </c>
      <c r="H172">
        <v>3</v>
      </c>
      <c r="I172" t="s">
        <v>2840</v>
      </c>
      <c r="J172" t="s">
        <v>184</v>
      </c>
      <c r="K172" t="s">
        <v>22</v>
      </c>
      <c r="L172">
        <v>2</v>
      </c>
      <c r="M172">
        <v>0.46</v>
      </c>
      <c r="N172">
        <v>86.769999999999925</v>
      </c>
      <c r="O172" t="s">
        <v>269</v>
      </c>
      <c r="P172">
        <v>3</v>
      </c>
      <c r="Q172">
        <v>9</v>
      </c>
      <c r="R172" t="str">
        <f>IF(Q172&gt;=Options!$B$8,"C",IF(Q172&lt;Options!$B$7,"A","B"))</f>
        <v>C</v>
      </c>
    </row>
    <row r="173" spans="1:18" x14ac:dyDescent="0.25">
      <c r="A173" t="s">
        <v>2840</v>
      </c>
      <c r="B173" t="s">
        <v>238</v>
      </c>
      <c r="C173" t="s">
        <v>2202</v>
      </c>
      <c r="D173">
        <v>99</v>
      </c>
      <c r="E173">
        <v>0.23</v>
      </c>
      <c r="F173">
        <v>102.23999999999998</v>
      </c>
      <c r="G173" t="s">
        <v>269</v>
      </c>
      <c r="H173">
        <v>3</v>
      </c>
      <c r="I173" t="s">
        <v>2840</v>
      </c>
      <c r="J173" t="s">
        <v>238</v>
      </c>
      <c r="K173" t="s">
        <v>2202</v>
      </c>
      <c r="L173">
        <v>1</v>
      </c>
      <c r="M173">
        <v>0.23</v>
      </c>
      <c r="N173">
        <v>94.129999999999953</v>
      </c>
      <c r="O173" t="s">
        <v>269</v>
      </c>
      <c r="P173">
        <v>3</v>
      </c>
      <c r="Q173">
        <v>9</v>
      </c>
      <c r="R173" t="str">
        <f>IF(Q173&gt;=Options!$B$8,"C",IF(Q173&lt;Options!$B$7,"A","B"))</f>
        <v>C</v>
      </c>
    </row>
    <row r="174" spans="1:18" x14ac:dyDescent="0.25">
      <c r="A174" t="s">
        <v>2840</v>
      </c>
      <c r="B174" t="s">
        <v>89</v>
      </c>
      <c r="C174" t="s">
        <v>22</v>
      </c>
      <c r="D174">
        <v>99</v>
      </c>
      <c r="E174">
        <v>0.23</v>
      </c>
      <c r="F174">
        <v>102.46999999999998</v>
      </c>
      <c r="G174" t="s">
        <v>269</v>
      </c>
      <c r="H174">
        <v>3</v>
      </c>
      <c r="I174" t="s">
        <v>2840</v>
      </c>
      <c r="J174" t="s">
        <v>89</v>
      </c>
      <c r="K174" t="s">
        <v>22</v>
      </c>
      <c r="L174">
        <v>1</v>
      </c>
      <c r="M174">
        <v>0.23</v>
      </c>
      <c r="N174">
        <v>93.899999999999949</v>
      </c>
      <c r="O174" t="s">
        <v>269</v>
      </c>
      <c r="P174">
        <v>3</v>
      </c>
      <c r="Q174">
        <v>9</v>
      </c>
      <c r="R174" t="str">
        <f>IF(Q174&gt;=Options!$B$8,"C",IF(Q174&lt;Options!$B$7,"A","B"))</f>
        <v>C</v>
      </c>
    </row>
    <row r="175" spans="1:18" x14ac:dyDescent="0.25">
      <c r="A175" t="s">
        <v>2840</v>
      </c>
      <c r="B175" t="s">
        <v>238</v>
      </c>
      <c r="C175" t="s">
        <v>2241</v>
      </c>
      <c r="D175">
        <v>99</v>
      </c>
      <c r="E175">
        <v>0.23</v>
      </c>
      <c r="F175">
        <v>102.69999999999999</v>
      </c>
      <c r="G175" t="s">
        <v>269</v>
      </c>
      <c r="H175">
        <v>3</v>
      </c>
      <c r="I175" t="s">
        <v>2840</v>
      </c>
      <c r="J175" t="s">
        <v>238</v>
      </c>
      <c r="K175" t="s">
        <v>2241</v>
      </c>
      <c r="L175">
        <v>1</v>
      </c>
      <c r="M175">
        <v>0.23</v>
      </c>
      <c r="N175">
        <v>91.599999999999909</v>
      </c>
      <c r="O175" t="s">
        <v>269</v>
      </c>
      <c r="P175">
        <v>3</v>
      </c>
      <c r="Q175">
        <v>9</v>
      </c>
      <c r="R175" t="str">
        <f>IF(Q175&gt;=Options!$B$8,"C",IF(Q175&lt;Options!$B$7,"A","B"))</f>
        <v>C</v>
      </c>
    </row>
    <row r="176" spans="1:18" x14ac:dyDescent="0.25">
      <c r="A176" t="s">
        <v>2840</v>
      </c>
      <c r="B176" t="s">
        <v>42</v>
      </c>
      <c r="C176" t="s">
        <v>22</v>
      </c>
      <c r="D176">
        <v>98</v>
      </c>
      <c r="E176">
        <v>0.22</v>
      </c>
      <c r="F176">
        <v>102.91999999999999</v>
      </c>
      <c r="G176" t="s">
        <v>269</v>
      </c>
      <c r="H176">
        <v>3</v>
      </c>
      <c r="I176" t="s">
        <v>2840</v>
      </c>
      <c r="J176" t="s">
        <v>42</v>
      </c>
      <c r="K176" t="s">
        <v>22</v>
      </c>
      <c r="L176">
        <v>2</v>
      </c>
      <c r="M176">
        <v>0.46</v>
      </c>
      <c r="N176">
        <v>86.309999999999931</v>
      </c>
      <c r="O176" t="s">
        <v>269</v>
      </c>
      <c r="P176">
        <v>3</v>
      </c>
      <c r="Q176">
        <v>9</v>
      </c>
      <c r="R176" t="str">
        <f>IF(Q176&gt;=Options!$B$8,"C",IF(Q176&lt;Options!$B$7,"A","B"))</f>
        <v>C</v>
      </c>
    </row>
    <row r="177" spans="1:18" x14ac:dyDescent="0.25">
      <c r="A177" t="s">
        <v>2840</v>
      </c>
      <c r="B177" t="s">
        <v>2313</v>
      </c>
      <c r="C177" t="s">
        <v>22</v>
      </c>
      <c r="D177">
        <v>49</v>
      </c>
      <c r="E177">
        <v>0.11</v>
      </c>
      <c r="F177">
        <v>103.02999999999999</v>
      </c>
      <c r="G177" t="s">
        <v>269</v>
      </c>
      <c r="H177">
        <v>3</v>
      </c>
      <c r="I177" t="s">
        <v>2840</v>
      </c>
      <c r="J177" t="s">
        <v>2313</v>
      </c>
      <c r="K177" t="s">
        <v>22</v>
      </c>
      <c r="L177">
        <v>1</v>
      </c>
      <c r="M177">
        <v>0.23</v>
      </c>
      <c r="N177">
        <v>94.589999999999961</v>
      </c>
      <c r="O177" t="s">
        <v>269</v>
      </c>
      <c r="P177">
        <v>3</v>
      </c>
      <c r="Q177">
        <v>9</v>
      </c>
      <c r="R177" t="str">
        <f>IF(Q177&gt;=Options!$B$8,"C",IF(Q177&lt;Options!$B$7,"A","B"))</f>
        <v>C</v>
      </c>
    </row>
    <row r="178" spans="1:18" x14ac:dyDescent="0.25">
      <c r="A178" t="s">
        <v>2840</v>
      </c>
      <c r="B178" t="s">
        <v>65</v>
      </c>
      <c r="C178" t="s">
        <v>22</v>
      </c>
      <c r="D178">
        <v>49</v>
      </c>
      <c r="E178">
        <v>0.11</v>
      </c>
      <c r="F178">
        <v>103.13999999999999</v>
      </c>
      <c r="G178" t="s">
        <v>269</v>
      </c>
      <c r="H178">
        <v>3</v>
      </c>
      <c r="I178" t="s">
        <v>2840</v>
      </c>
      <c r="J178" t="s">
        <v>65</v>
      </c>
      <c r="K178" t="s">
        <v>22</v>
      </c>
      <c r="L178">
        <v>1</v>
      </c>
      <c r="M178">
        <v>0.23</v>
      </c>
      <c r="N178">
        <v>97.12</v>
      </c>
      <c r="O178" t="s">
        <v>269</v>
      </c>
      <c r="P178">
        <v>3</v>
      </c>
      <c r="Q178">
        <v>9</v>
      </c>
      <c r="R178" t="str">
        <f>IF(Q178&gt;=Options!$B$8,"C",IF(Q178&lt;Options!$B$7,"A","B"))</f>
        <v>C</v>
      </c>
    </row>
    <row r="179" spans="1:18" x14ac:dyDescent="0.25">
      <c r="A179" t="s">
        <v>2840</v>
      </c>
      <c r="B179" t="s">
        <v>3054</v>
      </c>
      <c r="C179" t="s">
        <v>22</v>
      </c>
      <c r="D179">
        <v>45</v>
      </c>
      <c r="E179">
        <v>0.1</v>
      </c>
      <c r="F179">
        <v>103.23999999999998</v>
      </c>
      <c r="G179" t="s">
        <v>269</v>
      </c>
      <c r="H179">
        <v>3</v>
      </c>
      <c r="I179" t="s">
        <v>2840</v>
      </c>
      <c r="J179" t="s">
        <v>3054</v>
      </c>
      <c r="K179" t="s">
        <v>22</v>
      </c>
      <c r="L179">
        <v>3</v>
      </c>
      <c r="M179">
        <v>0.68</v>
      </c>
      <c r="N179">
        <v>83.089999999999975</v>
      </c>
      <c r="O179" t="s">
        <v>268</v>
      </c>
      <c r="P179">
        <v>2</v>
      </c>
      <c r="Q179">
        <v>6</v>
      </c>
      <c r="R179" t="str">
        <f>IF(Q179&gt;=Options!$B$8,"C",IF(Q179&lt;Options!$B$7,"A","B"))</f>
        <v>C</v>
      </c>
    </row>
    <row r="180" spans="1:18" x14ac:dyDescent="0.25">
      <c r="A180" t="s">
        <v>2840</v>
      </c>
      <c r="B180" t="s">
        <v>221</v>
      </c>
      <c r="C180" t="s">
        <v>22</v>
      </c>
      <c r="D180">
        <v>29</v>
      </c>
      <c r="E180">
        <v>7.0000000000000007E-2</v>
      </c>
      <c r="F180">
        <v>103.30999999999997</v>
      </c>
      <c r="G180" t="s">
        <v>269</v>
      </c>
      <c r="H180">
        <v>3</v>
      </c>
      <c r="I180" t="s">
        <v>2840</v>
      </c>
      <c r="J180" t="s">
        <v>221</v>
      </c>
      <c r="K180" t="s">
        <v>22</v>
      </c>
      <c r="L180">
        <v>1</v>
      </c>
      <c r="M180">
        <v>0.23</v>
      </c>
      <c r="N180">
        <v>94.819999999999965</v>
      </c>
      <c r="O180" t="s">
        <v>269</v>
      </c>
      <c r="P180">
        <v>3</v>
      </c>
      <c r="Q180">
        <v>9</v>
      </c>
      <c r="R180" t="str">
        <f>IF(Q180&gt;=Options!$B$8,"C",IF(Q180&lt;Options!$B$7,"A","B"))</f>
        <v>C</v>
      </c>
    </row>
    <row r="181" spans="1:18" x14ac:dyDescent="0.25">
      <c r="A181" t="s">
        <v>2840</v>
      </c>
      <c r="B181" t="s">
        <v>240</v>
      </c>
      <c r="C181" t="s">
        <v>22</v>
      </c>
      <c r="D181">
        <v>18</v>
      </c>
      <c r="E181">
        <v>0.04</v>
      </c>
      <c r="F181">
        <v>103.34999999999998</v>
      </c>
      <c r="G181" t="s">
        <v>269</v>
      </c>
      <c r="H181">
        <v>3</v>
      </c>
      <c r="I181" t="s">
        <v>2840</v>
      </c>
      <c r="J181" t="s">
        <v>240</v>
      </c>
      <c r="K181" t="s">
        <v>22</v>
      </c>
      <c r="L181">
        <v>1</v>
      </c>
      <c r="M181">
        <v>0.23</v>
      </c>
      <c r="N181">
        <v>95.049999999999969</v>
      </c>
      <c r="O181" t="s">
        <v>269</v>
      </c>
      <c r="P181">
        <v>3</v>
      </c>
      <c r="Q181">
        <v>9</v>
      </c>
      <c r="R181" t="str">
        <f>IF(Q181&gt;=Options!$B$8,"C",IF(Q181&lt;Options!$B$7,"A","B"))</f>
        <v>C</v>
      </c>
    </row>
    <row r="182" spans="1:18" x14ac:dyDescent="0.25">
      <c r="A182" t="s">
        <v>2840</v>
      </c>
      <c r="B182" t="s">
        <v>3048</v>
      </c>
      <c r="C182" t="s">
        <v>22</v>
      </c>
      <c r="D182">
        <v>10</v>
      </c>
      <c r="E182">
        <v>0.02</v>
      </c>
      <c r="F182">
        <v>103.36999999999998</v>
      </c>
      <c r="G182" t="s">
        <v>269</v>
      </c>
      <c r="H182">
        <v>3</v>
      </c>
      <c r="I182" t="s">
        <v>2840</v>
      </c>
      <c r="J182" t="s">
        <v>3048</v>
      </c>
      <c r="K182" t="s">
        <v>22</v>
      </c>
      <c r="L182">
        <v>1</v>
      </c>
      <c r="M182">
        <v>0.23</v>
      </c>
      <c r="N182">
        <v>95.509999999999977</v>
      </c>
      <c r="O182" t="s">
        <v>269</v>
      </c>
      <c r="P182">
        <v>3</v>
      </c>
      <c r="Q182">
        <v>9</v>
      </c>
      <c r="R182" t="str">
        <f>IF(Q182&gt;=Options!$B$8,"C",IF(Q182&lt;Options!$B$7,"A","B"))</f>
        <v>C</v>
      </c>
    </row>
    <row r="183" spans="1:18" x14ac:dyDescent="0.25">
      <c r="A183" t="s">
        <v>2840</v>
      </c>
      <c r="B183" t="s">
        <v>181</v>
      </c>
      <c r="C183" t="s">
        <v>22</v>
      </c>
      <c r="D183">
        <v>4</v>
      </c>
      <c r="E183">
        <v>0.01</v>
      </c>
      <c r="F183">
        <v>103.37999999999998</v>
      </c>
      <c r="G183" t="s">
        <v>269</v>
      </c>
      <c r="H183">
        <v>3</v>
      </c>
      <c r="I183" t="s">
        <v>2840</v>
      </c>
      <c r="J183" t="s">
        <v>181</v>
      </c>
      <c r="K183" t="s">
        <v>22</v>
      </c>
      <c r="L183">
        <v>1</v>
      </c>
      <c r="M183">
        <v>0.23</v>
      </c>
      <c r="N183">
        <v>95.279999999999973</v>
      </c>
      <c r="O183" t="s">
        <v>269</v>
      </c>
      <c r="P183">
        <v>3</v>
      </c>
      <c r="Q183">
        <v>9</v>
      </c>
      <c r="R183" t="str">
        <f>IF(Q183&gt;=Options!$B$8,"C",IF(Q183&lt;Options!$B$7,"A","B"))</f>
        <v>C</v>
      </c>
    </row>
    <row r="184" spans="1:18" x14ac:dyDescent="0.25">
      <c r="A184" t="s">
        <v>2841</v>
      </c>
      <c r="B184" t="s">
        <v>2213</v>
      </c>
      <c r="C184" t="s">
        <v>2216</v>
      </c>
      <c r="D184">
        <v>3897</v>
      </c>
      <c r="E184">
        <v>4.3600000000000003</v>
      </c>
      <c r="F184">
        <v>4.3600000000000003</v>
      </c>
      <c r="G184" t="s">
        <v>267</v>
      </c>
      <c r="H184">
        <v>1</v>
      </c>
      <c r="I184" t="s">
        <v>2841</v>
      </c>
      <c r="J184" t="s">
        <v>2213</v>
      </c>
      <c r="K184" t="s">
        <v>2216</v>
      </c>
      <c r="L184">
        <v>3</v>
      </c>
      <c r="M184">
        <v>0.67</v>
      </c>
      <c r="N184">
        <v>76.340000000000032</v>
      </c>
      <c r="O184" t="s">
        <v>268</v>
      </c>
      <c r="P184">
        <v>2</v>
      </c>
      <c r="Q184">
        <v>2</v>
      </c>
      <c r="R184" t="str">
        <f>IF(Q184&gt;=Options!$B$8,"C",IF(Q184&lt;Options!$B$7,"A","B"))</f>
        <v>A</v>
      </c>
    </row>
    <row r="185" spans="1:18" x14ac:dyDescent="0.25">
      <c r="A185" t="s">
        <v>2841</v>
      </c>
      <c r="B185" t="s">
        <v>117</v>
      </c>
      <c r="C185" t="s">
        <v>22</v>
      </c>
      <c r="D185">
        <v>3098</v>
      </c>
      <c r="E185">
        <v>3.47</v>
      </c>
      <c r="F185">
        <v>7.83</v>
      </c>
      <c r="G185" t="s">
        <v>267</v>
      </c>
      <c r="H185">
        <v>1</v>
      </c>
      <c r="I185" t="s">
        <v>2841</v>
      </c>
      <c r="J185" t="s">
        <v>117</v>
      </c>
      <c r="K185" t="s">
        <v>22</v>
      </c>
      <c r="L185">
        <v>2</v>
      </c>
      <c r="M185">
        <v>0.45</v>
      </c>
      <c r="N185">
        <v>77.240000000000038</v>
      </c>
      <c r="O185" t="s">
        <v>268</v>
      </c>
      <c r="P185">
        <v>2</v>
      </c>
      <c r="Q185">
        <v>2</v>
      </c>
      <c r="R185" t="str">
        <f>IF(Q185&gt;=Options!$B$8,"C",IF(Q185&lt;Options!$B$7,"A","B"))</f>
        <v>A</v>
      </c>
    </row>
    <row r="186" spans="1:18" x14ac:dyDescent="0.25">
      <c r="A186" t="s">
        <v>2841</v>
      </c>
      <c r="B186" t="s">
        <v>338</v>
      </c>
      <c r="C186" t="s">
        <v>340</v>
      </c>
      <c r="D186">
        <v>2900</v>
      </c>
      <c r="E186">
        <v>3.25</v>
      </c>
      <c r="F186">
        <v>11.08</v>
      </c>
      <c r="G186" t="s">
        <v>267</v>
      </c>
      <c r="H186">
        <v>1</v>
      </c>
      <c r="I186" t="s">
        <v>2841</v>
      </c>
      <c r="J186" t="s">
        <v>338</v>
      </c>
      <c r="K186" t="s">
        <v>340</v>
      </c>
      <c r="L186">
        <v>2</v>
      </c>
      <c r="M186">
        <v>0.45</v>
      </c>
      <c r="N186">
        <v>77.69000000000004</v>
      </c>
      <c r="O186" t="s">
        <v>268</v>
      </c>
      <c r="P186">
        <v>2</v>
      </c>
      <c r="Q186">
        <v>2</v>
      </c>
      <c r="R186" t="str">
        <f>IF(Q186&gt;=Options!$B$8,"C",IF(Q186&lt;Options!$B$7,"A","B"))</f>
        <v>A</v>
      </c>
    </row>
    <row r="187" spans="1:18" x14ac:dyDescent="0.25">
      <c r="A187" t="s">
        <v>2841</v>
      </c>
      <c r="B187" t="s">
        <v>2215</v>
      </c>
      <c r="C187" t="s">
        <v>2216</v>
      </c>
      <c r="D187">
        <v>2847</v>
      </c>
      <c r="E187">
        <v>3.19</v>
      </c>
      <c r="F187">
        <v>14.27</v>
      </c>
      <c r="G187" t="s">
        <v>267</v>
      </c>
      <c r="H187">
        <v>1</v>
      </c>
      <c r="I187" t="s">
        <v>2841</v>
      </c>
      <c r="J187" t="s">
        <v>2215</v>
      </c>
      <c r="K187" t="s">
        <v>2216</v>
      </c>
      <c r="L187">
        <v>3</v>
      </c>
      <c r="M187">
        <v>0.67</v>
      </c>
      <c r="N187">
        <v>68.300000000000011</v>
      </c>
      <c r="O187" t="s">
        <v>268</v>
      </c>
      <c r="P187">
        <v>2</v>
      </c>
      <c r="Q187">
        <v>2</v>
      </c>
      <c r="R187" t="str">
        <f>IF(Q187&gt;=Options!$B$8,"C",IF(Q187&lt;Options!$B$7,"A","B"))</f>
        <v>A</v>
      </c>
    </row>
    <row r="188" spans="1:18" x14ac:dyDescent="0.25">
      <c r="A188" t="s">
        <v>2841</v>
      </c>
      <c r="B188" t="s">
        <v>2222</v>
      </c>
      <c r="C188" t="s">
        <v>2216</v>
      </c>
      <c r="D188">
        <v>2498</v>
      </c>
      <c r="E188">
        <v>2.8</v>
      </c>
      <c r="F188">
        <v>17.07</v>
      </c>
      <c r="G188" t="s">
        <v>267</v>
      </c>
      <c r="H188">
        <v>1</v>
      </c>
      <c r="I188" t="s">
        <v>2841</v>
      </c>
      <c r="J188" t="s">
        <v>2222</v>
      </c>
      <c r="K188" t="s">
        <v>2216</v>
      </c>
      <c r="L188">
        <v>2</v>
      </c>
      <c r="M188">
        <v>0.45</v>
      </c>
      <c r="N188">
        <v>78.140000000000043</v>
      </c>
      <c r="O188" t="s">
        <v>268</v>
      </c>
      <c r="P188">
        <v>2</v>
      </c>
      <c r="Q188">
        <v>2</v>
      </c>
      <c r="R188" t="str">
        <f>IF(Q188&gt;=Options!$B$8,"C",IF(Q188&lt;Options!$B$7,"A","B"))</f>
        <v>A</v>
      </c>
    </row>
    <row r="189" spans="1:18" x14ac:dyDescent="0.25">
      <c r="A189" t="s">
        <v>2841</v>
      </c>
      <c r="B189" t="s">
        <v>59</v>
      </c>
      <c r="C189" t="s">
        <v>22</v>
      </c>
      <c r="D189">
        <v>2375</v>
      </c>
      <c r="E189">
        <v>2.66</v>
      </c>
      <c r="F189">
        <v>19.73</v>
      </c>
      <c r="G189" t="s">
        <v>267</v>
      </c>
      <c r="H189">
        <v>1</v>
      </c>
      <c r="I189" t="s">
        <v>2841</v>
      </c>
      <c r="J189" t="s">
        <v>59</v>
      </c>
      <c r="K189" t="s">
        <v>22</v>
      </c>
      <c r="L189">
        <v>125</v>
      </c>
      <c r="M189">
        <v>27.9</v>
      </c>
      <c r="N189">
        <v>27.9</v>
      </c>
      <c r="O189" t="s">
        <v>267</v>
      </c>
      <c r="P189">
        <v>1</v>
      </c>
      <c r="Q189">
        <v>1</v>
      </c>
      <c r="R189" t="str">
        <f>IF(Q189&gt;=Options!$B$8,"C",IF(Q189&lt;Options!$B$7,"A","B"))</f>
        <v>A</v>
      </c>
    </row>
    <row r="190" spans="1:18" x14ac:dyDescent="0.25">
      <c r="A190" t="s">
        <v>2841</v>
      </c>
      <c r="B190" t="s">
        <v>2236</v>
      </c>
      <c r="C190" t="s">
        <v>2216</v>
      </c>
      <c r="D190">
        <v>2149</v>
      </c>
      <c r="E190">
        <v>2.41</v>
      </c>
      <c r="F190">
        <v>22.14</v>
      </c>
      <c r="G190" t="s">
        <v>267</v>
      </c>
      <c r="H190">
        <v>1</v>
      </c>
      <c r="I190" t="s">
        <v>2841</v>
      </c>
      <c r="J190" t="s">
        <v>2236</v>
      </c>
      <c r="K190" t="s">
        <v>2216</v>
      </c>
      <c r="L190">
        <v>1</v>
      </c>
      <c r="M190">
        <v>0.22</v>
      </c>
      <c r="N190">
        <v>93.520000000000067</v>
      </c>
      <c r="O190" t="s">
        <v>269</v>
      </c>
      <c r="P190">
        <v>3</v>
      </c>
      <c r="Q190">
        <v>3</v>
      </c>
      <c r="R190" t="str">
        <f>IF(Q190&gt;=Options!$B$8,"C",IF(Q190&lt;Options!$B$7,"A","B"))</f>
        <v>B</v>
      </c>
    </row>
    <row r="191" spans="1:18" x14ac:dyDescent="0.25">
      <c r="A191" t="s">
        <v>2841</v>
      </c>
      <c r="B191" t="s">
        <v>2236</v>
      </c>
      <c r="C191" t="s">
        <v>2223</v>
      </c>
      <c r="D191">
        <v>2149</v>
      </c>
      <c r="E191">
        <v>2.41</v>
      </c>
      <c r="F191">
        <v>24.55</v>
      </c>
      <c r="G191" t="s">
        <v>267</v>
      </c>
      <c r="H191">
        <v>1</v>
      </c>
      <c r="I191" t="s">
        <v>2841</v>
      </c>
      <c r="J191" t="s">
        <v>2236</v>
      </c>
      <c r="K191" t="s">
        <v>2223</v>
      </c>
      <c r="L191">
        <v>1</v>
      </c>
      <c r="M191">
        <v>0.22</v>
      </c>
      <c r="N191">
        <v>99.900000000000034</v>
      </c>
      <c r="O191" t="s">
        <v>269</v>
      </c>
      <c r="P191">
        <v>3</v>
      </c>
      <c r="Q191">
        <v>3</v>
      </c>
      <c r="R191" t="str">
        <f>IF(Q191&gt;=Options!$B$8,"C",IF(Q191&lt;Options!$B$7,"A","B"))</f>
        <v>B</v>
      </c>
    </row>
    <row r="192" spans="1:18" x14ac:dyDescent="0.25">
      <c r="A192" t="s">
        <v>2841</v>
      </c>
      <c r="B192" t="s">
        <v>329</v>
      </c>
      <c r="C192" t="s">
        <v>22</v>
      </c>
      <c r="D192">
        <v>1996</v>
      </c>
      <c r="E192">
        <v>2.23</v>
      </c>
      <c r="F192">
        <v>26.78</v>
      </c>
      <c r="G192" t="s">
        <v>267</v>
      </c>
      <c r="H192">
        <v>1</v>
      </c>
      <c r="I192" t="s">
        <v>2841</v>
      </c>
      <c r="J192" t="s">
        <v>329</v>
      </c>
      <c r="K192" t="s">
        <v>22</v>
      </c>
      <c r="L192">
        <v>4</v>
      </c>
      <c r="M192">
        <v>0.89</v>
      </c>
      <c r="N192">
        <v>63.400000000000006</v>
      </c>
      <c r="O192" t="s">
        <v>267</v>
      </c>
      <c r="P192">
        <v>1</v>
      </c>
      <c r="Q192">
        <v>1</v>
      </c>
      <c r="R192" t="str">
        <f>IF(Q192&gt;=Options!$B$8,"C",IF(Q192&lt;Options!$B$7,"A","B"))</f>
        <v>A</v>
      </c>
    </row>
    <row r="193" spans="1:18" x14ac:dyDescent="0.25">
      <c r="A193" t="s">
        <v>2841</v>
      </c>
      <c r="B193" t="s">
        <v>23</v>
      </c>
      <c r="C193" t="s">
        <v>22</v>
      </c>
      <c r="D193">
        <v>1940</v>
      </c>
      <c r="E193">
        <v>2.17</v>
      </c>
      <c r="F193">
        <v>28.950000000000003</v>
      </c>
      <c r="G193" t="s">
        <v>267</v>
      </c>
      <c r="H193">
        <v>1</v>
      </c>
      <c r="I193" t="s">
        <v>2841</v>
      </c>
      <c r="J193" t="s">
        <v>23</v>
      </c>
      <c r="K193" t="s">
        <v>22</v>
      </c>
      <c r="L193">
        <v>2</v>
      </c>
      <c r="M193">
        <v>0.45</v>
      </c>
      <c r="N193">
        <v>81.740000000000066</v>
      </c>
      <c r="O193" t="s">
        <v>268</v>
      </c>
      <c r="P193">
        <v>2</v>
      </c>
      <c r="Q193">
        <v>2</v>
      </c>
      <c r="R193" t="str">
        <f>IF(Q193&gt;=Options!$B$8,"C",IF(Q193&lt;Options!$B$7,"A","B"))</f>
        <v>A</v>
      </c>
    </row>
    <row r="194" spans="1:18" x14ac:dyDescent="0.25">
      <c r="A194" t="s">
        <v>2841</v>
      </c>
      <c r="B194" t="s">
        <v>57</v>
      </c>
      <c r="C194" t="s">
        <v>22</v>
      </c>
      <c r="D194">
        <v>1919</v>
      </c>
      <c r="E194">
        <v>2.15</v>
      </c>
      <c r="F194">
        <v>31.1</v>
      </c>
      <c r="G194" t="s">
        <v>267</v>
      </c>
      <c r="H194">
        <v>1</v>
      </c>
      <c r="I194" t="s">
        <v>2841</v>
      </c>
      <c r="J194" t="s">
        <v>57</v>
      </c>
      <c r="K194" t="s">
        <v>22</v>
      </c>
      <c r="L194">
        <v>101</v>
      </c>
      <c r="M194">
        <v>22.54</v>
      </c>
      <c r="N194">
        <v>50.44</v>
      </c>
      <c r="O194" t="s">
        <v>267</v>
      </c>
      <c r="P194">
        <v>1</v>
      </c>
      <c r="Q194">
        <v>1</v>
      </c>
      <c r="R194" t="str">
        <f>IF(Q194&gt;=Options!$B$8,"C",IF(Q194&lt;Options!$B$7,"A","B"))</f>
        <v>A</v>
      </c>
    </row>
    <row r="195" spans="1:18" x14ac:dyDescent="0.25">
      <c r="A195" t="s">
        <v>2841</v>
      </c>
      <c r="B195" t="s">
        <v>83</v>
      </c>
      <c r="C195" t="s">
        <v>84</v>
      </c>
      <c r="D195">
        <v>1705</v>
      </c>
      <c r="E195">
        <v>1.91</v>
      </c>
      <c r="F195">
        <v>33.01</v>
      </c>
      <c r="G195" t="s">
        <v>267</v>
      </c>
      <c r="H195">
        <v>1</v>
      </c>
      <c r="I195" t="s">
        <v>2841</v>
      </c>
      <c r="J195" t="s">
        <v>83</v>
      </c>
      <c r="K195" t="s">
        <v>84</v>
      </c>
      <c r="L195">
        <v>11</v>
      </c>
      <c r="M195">
        <v>2.46</v>
      </c>
      <c r="N195">
        <v>55.58</v>
      </c>
      <c r="O195" t="s">
        <v>267</v>
      </c>
      <c r="P195">
        <v>1</v>
      </c>
      <c r="Q195">
        <v>1</v>
      </c>
      <c r="R195" t="str">
        <f>IF(Q195&gt;=Options!$B$8,"C",IF(Q195&lt;Options!$B$7,"A","B"))</f>
        <v>A</v>
      </c>
    </row>
    <row r="196" spans="1:18" x14ac:dyDescent="0.25">
      <c r="A196" t="s">
        <v>2841</v>
      </c>
      <c r="B196" t="s">
        <v>2217</v>
      </c>
      <c r="C196" t="s">
        <v>2214</v>
      </c>
      <c r="D196">
        <v>1698</v>
      </c>
      <c r="E196">
        <v>1.9</v>
      </c>
      <c r="F196">
        <v>34.909999999999997</v>
      </c>
      <c r="G196" t="s">
        <v>267</v>
      </c>
      <c r="H196">
        <v>1</v>
      </c>
      <c r="I196" t="s">
        <v>2841</v>
      </c>
      <c r="J196" t="s">
        <v>2217</v>
      </c>
      <c r="K196" t="s">
        <v>2214</v>
      </c>
      <c r="L196">
        <v>2</v>
      </c>
      <c r="M196">
        <v>0.45</v>
      </c>
      <c r="N196">
        <v>86.690000000000097</v>
      </c>
      <c r="O196" t="s">
        <v>269</v>
      </c>
      <c r="P196">
        <v>3</v>
      </c>
      <c r="Q196">
        <v>3</v>
      </c>
      <c r="R196" t="str">
        <f>IF(Q196&gt;=Options!$B$8,"C",IF(Q196&lt;Options!$B$7,"A","B"))</f>
        <v>B</v>
      </c>
    </row>
    <row r="197" spans="1:18" x14ac:dyDescent="0.25">
      <c r="A197" t="s">
        <v>2841</v>
      </c>
      <c r="B197" t="s">
        <v>2227</v>
      </c>
      <c r="C197" t="s">
        <v>2216</v>
      </c>
      <c r="D197">
        <v>1599</v>
      </c>
      <c r="E197">
        <v>1.79</v>
      </c>
      <c r="F197">
        <v>36.699999999999996</v>
      </c>
      <c r="G197" t="s">
        <v>267</v>
      </c>
      <c r="H197">
        <v>1</v>
      </c>
      <c r="I197" t="s">
        <v>2841</v>
      </c>
      <c r="J197" t="s">
        <v>2227</v>
      </c>
      <c r="K197" t="s">
        <v>2216</v>
      </c>
      <c r="L197">
        <v>1</v>
      </c>
      <c r="M197">
        <v>0.22</v>
      </c>
      <c r="N197">
        <v>97.040000000000049</v>
      </c>
      <c r="O197" t="s">
        <v>269</v>
      </c>
      <c r="P197">
        <v>3</v>
      </c>
      <c r="Q197">
        <v>3</v>
      </c>
      <c r="R197" t="str">
        <f>IF(Q197&gt;=Options!$B$8,"C",IF(Q197&lt;Options!$B$7,"A","B"))</f>
        <v>B</v>
      </c>
    </row>
    <row r="198" spans="1:18" x14ac:dyDescent="0.25">
      <c r="A198" t="s">
        <v>2841</v>
      </c>
      <c r="B198" t="s">
        <v>2234</v>
      </c>
      <c r="C198" t="s">
        <v>2216</v>
      </c>
      <c r="D198">
        <v>1560</v>
      </c>
      <c r="E198">
        <v>1.75</v>
      </c>
      <c r="F198">
        <v>38.449999999999996</v>
      </c>
      <c r="G198" t="s">
        <v>267</v>
      </c>
      <c r="H198">
        <v>1</v>
      </c>
      <c r="I198" t="s">
        <v>2841</v>
      </c>
      <c r="J198" t="s">
        <v>2234</v>
      </c>
      <c r="K198" t="s">
        <v>2216</v>
      </c>
      <c r="L198">
        <v>1</v>
      </c>
      <c r="M198">
        <v>0.22</v>
      </c>
      <c r="N198">
        <v>97.260000000000048</v>
      </c>
      <c r="O198" t="s">
        <v>269</v>
      </c>
      <c r="P198">
        <v>3</v>
      </c>
      <c r="Q198">
        <v>3</v>
      </c>
      <c r="R198" t="str">
        <f>IF(Q198&gt;=Options!$B$8,"C",IF(Q198&lt;Options!$B$7,"A","B"))</f>
        <v>B</v>
      </c>
    </row>
    <row r="199" spans="1:18" x14ac:dyDescent="0.25">
      <c r="A199" t="s">
        <v>2841</v>
      </c>
      <c r="B199" t="s">
        <v>94</v>
      </c>
      <c r="C199" t="s">
        <v>22</v>
      </c>
      <c r="D199">
        <v>1516</v>
      </c>
      <c r="E199">
        <v>1.7</v>
      </c>
      <c r="F199">
        <v>40.15</v>
      </c>
      <c r="G199" t="s">
        <v>267</v>
      </c>
      <c r="H199">
        <v>1</v>
      </c>
      <c r="I199" t="s">
        <v>2841</v>
      </c>
      <c r="J199" t="s">
        <v>94</v>
      </c>
      <c r="K199" t="s">
        <v>22</v>
      </c>
      <c r="L199">
        <v>4</v>
      </c>
      <c r="M199">
        <v>0.89</v>
      </c>
      <c r="N199">
        <v>66.070000000000007</v>
      </c>
      <c r="O199" t="s">
        <v>268</v>
      </c>
      <c r="P199">
        <v>2</v>
      </c>
      <c r="Q199">
        <v>2</v>
      </c>
      <c r="R199" t="str">
        <f>IF(Q199&gt;=Options!$B$8,"C",IF(Q199&lt;Options!$B$7,"A","B"))</f>
        <v>A</v>
      </c>
    </row>
    <row r="200" spans="1:18" x14ac:dyDescent="0.25">
      <c r="A200" t="s">
        <v>2841</v>
      </c>
      <c r="B200" t="s">
        <v>87</v>
      </c>
      <c r="C200" t="s">
        <v>22</v>
      </c>
      <c r="D200">
        <v>1458</v>
      </c>
      <c r="E200">
        <v>1.63</v>
      </c>
      <c r="F200">
        <v>41.78</v>
      </c>
      <c r="G200" t="s">
        <v>267</v>
      </c>
      <c r="H200">
        <v>1</v>
      </c>
      <c r="I200" t="s">
        <v>2841</v>
      </c>
      <c r="J200" t="s">
        <v>87</v>
      </c>
      <c r="K200" t="s">
        <v>22</v>
      </c>
      <c r="L200">
        <v>2</v>
      </c>
      <c r="M200">
        <v>0.45</v>
      </c>
      <c r="N200">
        <v>86.240000000000094</v>
      </c>
      <c r="O200" t="s">
        <v>269</v>
      </c>
      <c r="P200">
        <v>3</v>
      </c>
      <c r="Q200">
        <v>3</v>
      </c>
      <c r="R200" t="str">
        <f>IF(Q200&gt;=Options!$B$8,"C",IF(Q200&lt;Options!$B$7,"A","B"))</f>
        <v>B</v>
      </c>
    </row>
    <row r="201" spans="1:18" x14ac:dyDescent="0.25">
      <c r="A201" t="s">
        <v>2841</v>
      </c>
      <c r="B201" t="s">
        <v>282</v>
      </c>
      <c r="C201" t="s">
        <v>22</v>
      </c>
      <c r="D201">
        <v>1399</v>
      </c>
      <c r="E201">
        <v>1.57</v>
      </c>
      <c r="F201">
        <v>43.35</v>
      </c>
      <c r="G201" t="s">
        <v>267</v>
      </c>
      <c r="H201">
        <v>1</v>
      </c>
      <c r="I201" t="s">
        <v>2841</v>
      </c>
      <c r="J201" t="s">
        <v>282</v>
      </c>
      <c r="K201" t="s">
        <v>22</v>
      </c>
      <c r="L201">
        <v>1</v>
      </c>
      <c r="M201">
        <v>0.22</v>
      </c>
      <c r="N201">
        <v>97.480000000000047</v>
      </c>
      <c r="O201" t="s">
        <v>269</v>
      </c>
      <c r="P201">
        <v>3</v>
      </c>
      <c r="Q201">
        <v>3</v>
      </c>
      <c r="R201" t="str">
        <f>IF(Q201&gt;=Options!$B$8,"C",IF(Q201&lt;Options!$B$7,"A","B"))</f>
        <v>B</v>
      </c>
    </row>
    <row r="202" spans="1:18" x14ac:dyDescent="0.25">
      <c r="A202" t="s">
        <v>2841</v>
      </c>
      <c r="B202" t="s">
        <v>2767</v>
      </c>
      <c r="C202" t="s">
        <v>22</v>
      </c>
      <c r="D202">
        <v>1395</v>
      </c>
      <c r="E202">
        <v>1.56</v>
      </c>
      <c r="F202">
        <v>44.910000000000004</v>
      </c>
      <c r="G202" t="s">
        <v>267</v>
      </c>
      <c r="H202">
        <v>1</v>
      </c>
      <c r="I202" t="s">
        <v>2841</v>
      </c>
      <c r="J202" t="s">
        <v>2767</v>
      </c>
      <c r="K202" t="s">
        <v>22</v>
      </c>
      <c r="L202">
        <v>5</v>
      </c>
      <c r="M202">
        <v>1.1200000000000001</v>
      </c>
      <c r="N202">
        <v>62.510000000000005</v>
      </c>
      <c r="O202" t="s">
        <v>267</v>
      </c>
      <c r="P202">
        <v>1</v>
      </c>
      <c r="Q202">
        <v>1</v>
      </c>
      <c r="R202" t="str">
        <f>IF(Q202&gt;=Options!$B$8,"C",IF(Q202&lt;Options!$B$7,"A","B"))</f>
        <v>A</v>
      </c>
    </row>
    <row r="203" spans="1:18" x14ac:dyDescent="0.25">
      <c r="A203" t="s">
        <v>2841</v>
      </c>
      <c r="B203" t="s">
        <v>2305</v>
      </c>
      <c r="C203" t="s">
        <v>2203</v>
      </c>
      <c r="D203">
        <v>1390</v>
      </c>
      <c r="E203">
        <v>1.56</v>
      </c>
      <c r="F203">
        <v>46.470000000000006</v>
      </c>
      <c r="G203" t="s">
        <v>267</v>
      </c>
      <c r="H203">
        <v>1</v>
      </c>
      <c r="I203" t="s">
        <v>2841</v>
      </c>
      <c r="J203" t="s">
        <v>2305</v>
      </c>
      <c r="K203" t="s">
        <v>2203</v>
      </c>
      <c r="L203">
        <v>1</v>
      </c>
      <c r="M203">
        <v>0.22</v>
      </c>
      <c r="N203">
        <v>97.920000000000044</v>
      </c>
      <c r="O203" t="s">
        <v>269</v>
      </c>
      <c r="P203">
        <v>3</v>
      </c>
      <c r="Q203">
        <v>3</v>
      </c>
      <c r="R203" t="str">
        <f>IF(Q203&gt;=Options!$B$8,"C",IF(Q203&lt;Options!$B$7,"A","B"))</f>
        <v>B</v>
      </c>
    </row>
    <row r="204" spans="1:18" x14ac:dyDescent="0.25">
      <c r="A204" t="s">
        <v>2841</v>
      </c>
      <c r="B204" t="s">
        <v>44</v>
      </c>
      <c r="C204" t="s">
        <v>22</v>
      </c>
      <c r="D204">
        <v>1350</v>
      </c>
      <c r="E204">
        <v>1.51</v>
      </c>
      <c r="F204">
        <v>47.980000000000004</v>
      </c>
      <c r="G204" t="s">
        <v>267</v>
      </c>
      <c r="H204">
        <v>1</v>
      </c>
      <c r="I204" t="s">
        <v>2841</v>
      </c>
      <c r="J204" t="s">
        <v>44</v>
      </c>
      <c r="K204" t="s">
        <v>22</v>
      </c>
      <c r="L204">
        <v>1</v>
      </c>
      <c r="M204">
        <v>0.22</v>
      </c>
      <c r="N204">
        <v>96.600000000000051</v>
      </c>
      <c r="O204" t="s">
        <v>269</v>
      </c>
      <c r="P204">
        <v>3</v>
      </c>
      <c r="Q204">
        <v>3</v>
      </c>
      <c r="R204" t="str">
        <f>IF(Q204&gt;=Options!$B$8,"C",IF(Q204&lt;Options!$B$7,"A","B"))</f>
        <v>B</v>
      </c>
    </row>
    <row r="205" spans="1:18" x14ac:dyDescent="0.25">
      <c r="A205" t="s">
        <v>2841</v>
      </c>
      <c r="B205" t="s">
        <v>2213</v>
      </c>
      <c r="C205" t="s">
        <v>2214</v>
      </c>
      <c r="D205">
        <v>1299</v>
      </c>
      <c r="E205">
        <v>1.45</v>
      </c>
      <c r="F205">
        <v>49.430000000000007</v>
      </c>
      <c r="G205" t="s">
        <v>267</v>
      </c>
      <c r="H205">
        <v>1</v>
      </c>
      <c r="I205" t="s">
        <v>2841</v>
      </c>
      <c r="J205" t="s">
        <v>2213</v>
      </c>
      <c r="K205" t="s">
        <v>2214</v>
      </c>
      <c r="L205">
        <v>1</v>
      </c>
      <c r="M205">
        <v>0.22</v>
      </c>
      <c r="N205">
        <v>98.140000000000043</v>
      </c>
      <c r="O205" t="s">
        <v>269</v>
      </c>
      <c r="P205">
        <v>3</v>
      </c>
      <c r="Q205">
        <v>3</v>
      </c>
      <c r="R205" t="str">
        <f>IF(Q205&gt;=Options!$B$8,"C",IF(Q205&lt;Options!$B$7,"A","B"))</f>
        <v>B</v>
      </c>
    </row>
    <row r="206" spans="1:18" x14ac:dyDescent="0.25">
      <c r="A206" t="s">
        <v>2841</v>
      </c>
      <c r="B206" t="s">
        <v>27</v>
      </c>
      <c r="C206" t="s">
        <v>22</v>
      </c>
      <c r="D206">
        <v>1280</v>
      </c>
      <c r="E206">
        <v>1.43</v>
      </c>
      <c r="F206">
        <v>50.860000000000007</v>
      </c>
      <c r="G206" t="s">
        <v>267</v>
      </c>
      <c r="H206">
        <v>1</v>
      </c>
      <c r="I206" t="s">
        <v>2841</v>
      </c>
      <c r="J206" t="s">
        <v>27</v>
      </c>
      <c r="K206" t="s">
        <v>22</v>
      </c>
      <c r="L206">
        <v>4</v>
      </c>
      <c r="M206">
        <v>0.89</v>
      </c>
      <c r="N206">
        <v>66.960000000000008</v>
      </c>
      <c r="O206" t="s">
        <v>268</v>
      </c>
      <c r="P206">
        <v>2</v>
      </c>
      <c r="Q206">
        <v>2</v>
      </c>
      <c r="R206" t="str">
        <f>IF(Q206&gt;=Options!$B$8,"C",IF(Q206&lt;Options!$B$7,"A","B"))</f>
        <v>A</v>
      </c>
    </row>
    <row r="207" spans="1:18" x14ac:dyDescent="0.25">
      <c r="A207" t="s">
        <v>2841</v>
      </c>
      <c r="B207" t="s">
        <v>2284</v>
      </c>
      <c r="C207" t="s">
        <v>289</v>
      </c>
      <c r="D207">
        <v>1249</v>
      </c>
      <c r="E207">
        <v>1.4</v>
      </c>
      <c r="F207">
        <v>52.260000000000005</v>
      </c>
      <c r="G207" t="s">
        <v>267</v>
      </c>
      <c r="H207">
        <v>1</v>
      </c>
      <c r="I207" t="s">
        <v>2841</v>
      </c>
      <c r="J207" t="s">
        <v>2284</v>
      </c>
      <c r="K207" t="s">
        <v>289</v>
      </c>
      <c r="L207">
        <v>1</v>
      </c>
      <c r="M207">
        <v>0.22</v>
      </c>
      <c r="N207">
        <v>98.360000000000042</v>
      </c>
      <c r="O207" t="s">
        <v>269</v>
      </c>
      <c r="P207">
        <v>3</v>
      </c>
      <c r="Q207">
        <v>3</v>
      </c>
      <c r="R207" t="str">
        <f>IF(Q207&gt;=Options!$B$8,"C",IF(Q207&lt;Options!$B$7,"A","B"))</f>
        <v>B</v>
      </c>
    </row>
    <row r="208" spans="1:18" x14ac:dyDescent="0.25">
      <c r="A208" t="s">
        <v>2841</v>
      </c>
      <c r="B208" t="s">
        <v>2222</v>
      </c>
      <c r="C208" t="s">
        <v>2224</v>
      </c>
      <c r="D208">
        <v>1249</v>
      </c>
      <c r="E208">
        <v>1.4</v>
      </c>
      <c r="F208">
        <v>53.660000000000004</v>
      </c>
      <c r="G208" t="s">
        <v>267</v>
      </c>
      <c r="H208">
        <v>1</v>
      </c>
      <c r="I208" t="s">
        <v>2841</v>
      </c>
      <c r="J208" t="s">
        <v>2222</v>
      </c>
      <c r="K208" t="s">
        <v>2224</v>
      </c>
      <c r="L208">
        <v>1</v>
      </c>
      <c r="M208">
        <v>0.22</v>
      </c>
      <c r="N208">
        <v>98.580000000000041</v>
      </c>
      <c r="O208" t="s">
        <v>269</v>
      </c>
      <c r="P208">
        <v>3</v>
      </c>
      <c r="Q208">
        <v>3</v>
      </c>
      <c r="R208" t="str">
        <f>IF(Q208&gt;=Options!$B$8,"C",IF(Q208&lt;Options!$B$7,"A","B"))</f>
        <v>B</v>
      </c>
    </row>
    <row r="209" spans="1:18" x14ac:dyDescent="0.25">
      <c r="A209" t="s">
        <v>2841</v>
      </c>
      <c r="B209" t="s">
        <v>149</v>
      </c>
      <c r="C209" t="s">
        <v>22</v>
      </c>
      <c r="D209">
        <v>1190</v>
      </c>
      <c r="E209">
        <v>1.33</v>
      </c>
      <c r="F209">
        <v>54.99</v>
      </c>
      <c r="G209" t="s">
        <v>267</v>
      </c>
      <c r="H209">
        <v>1</v>
      </c>
      <c r="I209" t="s">
        <v>2841</v>
      </c>
      <c r="J209" t="s">
        <v>149</v>
      </c>
      <c r="K209" t="s">
        <v>22</v>
      </c>
      <c r="L209">
        <v>1</v>
      </c>
      <c r="M209">
        <v>0.22</v>
      </c>
      <c r="N209">
        <v>98.80000000000004</v>
      </c>
      <c r="O209" t="s">
        <v>269</v>
      </c>
      <c r="P209">
        <v>3</v>
      </c>
      <c r="Q209">
        <v>3</v>
      </c>
      <c r="R209" t="str">
        <f>IF(Q209&gt;=Options!$B$8,"C",IF(Q209&lt;Options!$B$7,"A","B"))</f>
        <v>B</v>
      </c>
    </row>
    <row r="210" spans="1:18" x14ac:dyDescent="0.25">
      <c r="A210" t="s">
        <v>2841</v>
      </c>
      <c r="B210" t="s">
        <v>125</v>
      </c>
      <c r="C210" t="s">
        <v>22</v>
      </c>
      <c r="D210">
        <v>1185</v>
      </c>
      <c r="E210">
        <v>1.33</v>
      </c>
      <c r="F210">
        <v>56.32</v>
      </c>
      <c r="G210" t="s">
        <v>267</v>
      </c>
      <c r="H210">
        <v>1</v>
      </c>
      <c r="I210" t="s">
        <v>2841</v>
      </c>
      <c r="J210" t="s">
        <v>125</v>
      </c>
      <c r="K210" t="s">
        <v>22</v>
      </c>
      <c r="L210">
        <v>3</v>
      </c>
      <c r="M210">
        <v>0.67</v>
      </c>
      <c r="N210">
        <v>74.330000000000027</v>
      </c>
      <c r="O210" t="s">
        <v>268</v>
      </c>
      <c r="P210">
        <v>2</v>
      </c>
      <c r="Q210">
        <v>2</v>
      </c>
      <c r="R210" t="str">
        <f>IF(Q210&gt;=Options!$B$8,"C",IF(Q210&lt;Options!$B$7,"A","B"))</f>
        <v>A</v>
      </c>
    </row>
    <row r="211" spans="1:18" x14ac:dyDescent="0.25">
      <c r="A211" t="s">
        <v>2841</v>
      </c>
      <c r="B211" t="s">
        <v>2308</v>
      </c>
      <c r="C211" t="s">
        <v>22</v>
      </c>
      <c r="D211">
        <v>1099</v>
      </c>
      <c r="E211">
        <v>1.23</v>
      </c>
      <c r="F211">
        <v>57.55</v>
      </c>
      <c r="G211" t="s">
        <v>267</v>
      </c>
      <c r="H211">
        <v>1</v>
      </c>
      <c r="I211" t="s">
        <v>2841</v>
      </c>
      <c r="J211" t="s">
        <v>2308</v>
      </c>
      <c r="K211" t="s">
        <v>22</v>
      </c>
      <c r="L211">
        <v>1</v>
      </c>
      <c r="M211">
        <v>0.22</v>
      </c>
      <c r="N211">
        <v>99.020000000000039</v>
      </c>
      <c r="O211" t="s">
        <v>269</v>
      </c>
      <c r="P211">
        <v>3</v>
      </c>
      <c r="Q211">
        <v>3</v>
      </c>
      <c r="R211" t="str">
        <f>IF(Q211&gt;=Options!$B$8,"C",IF(Q211&lt;Options!$B$7,"A","B"))</f>
        <v>B</v>
      </c>
    </row>
    <row r="212" spans="1:18" x14ac:dyDescent="0.25">
      <c r="A212" t="s">
        <v>2841</v>
      </c>
      <c r="B212" t="s">
        <v>128</v>
      </c>
      <c r="C212" t="s">
        <v>266</v>
      </c>
      <c r="D212">
        <v>1090</v>
      </c>
      <c r="E212">
        <v>1.22</v>
      </c>
      <c r="F212">
        <v>58.769999999999996</v>
      </c>
      <c r="G212" t="s">
        <v>267</v>
      </c>
      <c r="H212">
        <v>1</v>
      </c>
      <c r="I212" t="s">
        <v>2841</v>
      </c>
      <c r="J212" t="s">
        <v>128</v>
      </c>
      <c r="K212" t="s">
        <v>266</v>
      </c>
      <c r="L212">
        <v>1</v>
      </c>
      <c r="M212">
        <v>0.22</v>
      </c>
      <c r="N212">
        <v>99.680000000000035</v>
      </c>
      <c r="O212" t="s">
        <v>269</v>
      </c>
      <c r="P212">
        <v>3</v>
      </c>
      <c r="Q212">
        <v>3</v>
      </c>
      <c r="R212" t="str">
        <f>IF(Q212&gt;=Options!$B$8,"C",IF(Q212&lt;Options!$B$7,"A","B"))</f>
        <v>B</v>
      </c>
    </row>
    <row r="213" spans="1:18" x14ac:dyDescent="0.25">
      <c r="A213" t="s">
        <v>2841</v>
      </c>
      <c r="B213" t="s">
        <v>128</v>
      </c>
      <c r="C213" t="s">
        <v>159</v>
      </c>
      <c r="D213">
        <v>1090</v>
      </c>
      <c r="E213">
        <v>1.22</v>
      </c>
      <c r="F213">
        <v>59.989999999999995</v>
      </c>
      <c r="G213" t="s">
        <v>267</v>
      </c>
      <c r="H213">
        <v>1</v>
      </c>
      <c r="I213" t="s">
        <v>2841</v>
      </c>
      <c r="J213" t="s">
        <v>128</v>
      </c>
      <c r="K213" t="s">
        <v>159</v>
      </c>
      <c r="L213">
        <v>1</v>
      </c>
      <c r="M213">
        <v>0.22</v>
      </c>
      <c r="N213">
        <v>99.240000000000038</v>
      </c>
      <c r="O213" t="s">
        <v>269</v>
      </c>
      <c r="P213">
        <v>3</v>
      </c>
      <c r="Q213">
        <v>3</v>
      </c>
      <c r="R213" t="str">
        <f>IF(Q213&gt;=Options!$B$8,"C",IF(Q213&lt;Options!$B$7,"A","B"))</f>
        <v>B</v>
      </c>
    </row>
    <row r="214" spans="1:18" x14ac:dyDescent="0.25">
      <c r="A214" t="s">
        <v>2841</v>
      </c>
      <c r="B214" t="s">
        <v>128</v>
      </c>
      <c r="C214" t="s">
        <v>304</v>
      </c>
      <c r="D214">
        <v>1090</v>
      </c>
      <c r="E214">
        <v>1.22</v>
      </c>
      <c r="F214">
        <v>61.209999999999994</v>
      </c>
      <c r="G214" t="s">
        <v>267</v>
      </c>
      <c r="H214">
        <v>1</v>
      </c>
      <c r="I214" t="s">
        <v>2841</v>
      </c>
      <c r="J214" t="s">
        <v>128</v>
      </c>
      <c r="K214" t="s">
        <v>304</v>
      </c>
      <c r="L214">
        <v>1</v>
      </c>
      <c r="M214">
        <v>0.22</v>
      </c>
      <c r="N214">
        <v>96.82000000000005</v>
      </c>
      <c r="O214" t="s">
        <v>269</v>
      </c>
      <c r="P214">
        <v>3</v>
      </c>
      <c r="Q214">
        <v>3</v>
      </c>
      <c r="R214" t="str">
        <f>IF(Q214&gt;=Options!$B$8,"C",IF(Q214&lt;Options!$B$7,"A","B"))</f>
        <v>B</v>
      </c>
    </row>
    <row r="215" spans="1:18" x14ac:dyDescent="0.25">
      <c r="A215" t="s">
        <v>2841</v>
      </c>
      <c r="B215" t="s">
        <v>194</v>
      </c>
      <c r="C215" t="s">
        <v>258</v>
      </c>
      <c r="D215">
        <v>1090</v>
      </c>
      <c r="E215">
        <v>1.22</v>
      </c>
      <c r="F215">
        <v>62.429999999999993</v>
      </c>
      <c r="G215" t="s">
        <v>267</v>
      </c>
      <c r="H215">
        <v>1</v>
      </c>
      <c r="I215" t="s">
        <v>2841</v>
      </c>
      <c r="J215" t="s">
        <v>194</v>
      </c>
      <c r="K215" t="s">
        <v>258</v>
      </c>
      <c r="L215">
        <v>1</v>
      </c>
      <c r="M215">
        <v>0.22</v>
      </c>
      <c r="N215">
        <v>99.460000000000036</v>
      </c>
      <c r="O215" t="s">
        <v>269</v>
      </c>
      <c r="P215">
        <v>3</v>
      </c>
      <c r="Q215">
        <v>3</v>
      </c>
      <c r="R215" t="str">
        <f>IF(Q215&gt;=Options!$B$8,"C",IF(Q215&lt;Options!$B$7,"A","B"))</f>
        <v>B</v>
      </c>
    </row>
    <row r="216" spans="1:18" x14ac:dyDescent="0.25">
      <c r="A216" t="s">
        <v>2841</v>
      </c>
      <c r="B216" t="s">
        <v>74</v>
      </c>
      <c r="C216" t="s">
        <v>22</v>
      </c>
      <c r="D216">
        <v>1080</v>
      </c>
      <c r="E216">
        <v>1.21</v>
      </c>
      <c r="F216">
        <v>63.639999999999993</v>
      </c>
      <c r="G216" t="s">
        <v>267</v>
      </c>
      <c r="H216">
        <v>1</v>
      </c>
      <c r="I216" t="s">
        <v>2841</v>
      </c>
      <c r="J216" t="s">
        <v>74</v>
      </c>
      <c r="K216" t="s">
        <v>22</v>
      </c>
      <c r="L216">
        <v>4</v>
      </c>
      <c r="M216">
        <v>0.89</v>
      </c>
      <c r="N216">
        <v>65.180000000000007</v>
      </c>
      <c r="O216" t="s">
        <v>268</v>
      </c>
      <c r="P216">
        <v>2</v>
      </c>
      <c r="Q216">
        <v>2</v>
      </c>
      <c r="R216" t="str">
        <f>IF(Q216&gt;=Options!$B$8,"C",IF(Q216&lt;Options!$B$7,"A","B"))</f>
        <v>A</v>
      </c>
    </row>
    <row r="217" spans="1:18" x14ac:dyDescent="0.25">
      <c r="A217" t="s">
        <v>2841</v>
      </c>
      <c r="B217" t="s">
        <v>24</v>
      </c>
      <c r="C217" t="s">
        <v>22</v>
      </c>
      <c r="D217">
        <v>1070</v>
      </c>
      <c r="E217">
        <v>1.2</v>
      </c>
      <c r="F217">
        <v>64.839999999999989</v>
      </c>
      <c r="G217" t="s">
        <v>267</v>
      </c>
      <c r="H217">
        <v>1</v>
      </c>
      <c r="I217" t="s">
        <v>2841</v>
      </c>
      <c r="J217" t="s">
        <v>24</v>
      </c>
      <c r="K217" t="s">
        <v>22</v>
      </c>
      <c r="L217">
        <v>1</v>
      </c>
      <c r="M217">
        <v>0.22</v>
      </c>
      <c r="N217">
        <v>96.380000000000052</v>
      </c>
      <c r="O217" t="s">
        <v>269</v>
      </c>
      <c r="P217">
        <v>3</v>
      </c>
      <c r="Q217">
        <v>3</v>
      </c>
      <c r="R217" t="str">
        <f>IF(Q217&gt;=Options!$B$8,"C",IF(Q217&lt;Options!$B$7,"A","B"))</f>
        <v>B</v>
      </c>
    </row>
    <row r="218" spans="1:18" x14ac:dyDescent="0.25">
      <c r="A218" t="s">
        <v>2841</v>
      </c>
      <c r="B218" t="s">
        <v>3308</v>
      </c>
      <c r="C218" t="s">
        <v>22</v>
      </c>
      <c r="D218">
        <v>1047</v>
      </c>
      <c r="E218">
        <v>1.17</v>
      </c>
      <c r="F218">
        <v>66.009999999999991</v>
      </c>
      <c r="G218" t="s">
        <v>268</v>
      </c>
      <c r="H218">
        <v>2</v>
      </c>
      <c r="I218" t="s">
        <v>2841</v>
      </c>
      <c r="J218" t="s">
        <v>3308</v>
      </c>
      <c r="K218" t="s">
        <v>22</v>
      </c>
      <c r="L218">
        <v>3</v>
      </c>
      <c r="M218">
        <v>0.67</v>
      </c>
      <c r="N218">
        <v>75.67000000000003</v>
      </c>
      <c r="O218" t="s">
        <v>268</v>
      </c>
      <c r="P218">
        <v>2</v>
      </c>
      <c r="Q218">
        <v>4</v>
      </c>
      <c r="R218" t="str">
        <f>IF(Q218&gt;=Options!$B$8,"C",IF(Q218&lt;Options!$B$7,"A","B"))</f>
        <v>B</v>
      </c>
    </row>
    <row r="219" spans="1:18" x14ac:dyDescent="0.25">
      <c r="A219" t="s">
        <v>2841</v>
      </c>
      <c r="B219" t="s">
        <v>201</v>
      </c>
      <c r="C219" t="s">
        <v>22</v>
      </c>
      <c r="D219">
        <v>1049</v>
      </c>
      <c r="E219">
        <v>1.17</v>
      </c>
      <c r="F219">
        <v>67.179999999999993</v>
      </c>
      <c r="G219" t="s">
        <v>268</v>
      </c>
      <c r="H219">
        <v>2</v>
      </c>
      <c r="I219" t="s">
        <v>2841</v>
      </c>
      <c r="J219" t="s">
        <v>201</v>
      </c>
      <c r="K219" t="s">
        <v>22</v>
      </c>
      <c r="L219">
        <v>1</v>
      </c>
      <c r="M219">
        <v>0.22</v>
      </c>
      <c r="N219">
        <v>96.160000000000053</v>
      </c>
      <c r="O219" t="s">
        <v>269</v>
      </c>
      <c r="P219">
        <v>3</v>
      </c>
      <c r="Q219">
        <v>6</v>
      </c>
      <c r="R219" t="str">
        <f>IF(Q219&gt;=Options!$B$8,"C",IF(Q219&lt;Options!$B$7,"A","B"))</f>
        <v>C</v>
      </c>
    </row>
    <row r="220" spans="1:18" x14ac:dyDescent="0.25">
      <c r="A220" t="s">
        <v>2841</v>
      </c>
      <c r="B220" t="s">
        <v>56</v>
      </c>
      <c r="C220" t="s">
        <v>22</v>
      </c>
      <c r="D220">
        <v>998</v>
      </c>
      <c r="E220">
        <v>1.1200000000000001</v>
      </c>
      <c r="F220">
        <v>68.3</v>
      </c>
      <c r="G220" t="s">
        <v>268</v>
      </c>
      <c r="H220">
        <v>2</v>
      </c>
      <c r="I220" t="s">
        <v>2841</v>
      </c>
      <c r="J220" t="s">
        <v>56</v>
      </c>
      <c r="K220" t="s">
        <v>22</v>
      </c>
      <c r="L220">
        <v>2</v>
      </c>
      <c r="M220">
        <v>0.45</v>
      </c>
      <c r="N220">
        <v>85.790000000000092</v>
      </c>
      <c r="O220" t="s">
        <v>269</v>
      </c>
      <c r="P220">
        <v>3</v>
      </c>
      <c r="Q220">
        <v>6</v>
      </c>
      <c r="R220" t="str">
        <f>IF(Q220&gt;=Options!$B$8,"C",IF(Q220&lt;Options!$B$7,"A","B"))</f>
        <v>C</v>
      </c>
    </row>
    <row r="221" spans="1:18" x14ac:dyDescent="0.25">
      <c r="A221" t="s">
        <v>2841</v>
      </c>
      <c r="B221" t="s">
        <v>48</v>
      </c>
      <c r="C221" t="s">
        <v>22</v>
      </c>
      <c r="D221">
        <v>970</v>
      </c>
      <c r="E221">
        <v>1.0900000000000001</v>
      </c>
      <c r="F221">
        <v>69.39</v>
      </c>
      <c r="G221" t="s">
        <v>268</v>
      </c>
      <c r="H221">
        <v>2</v>
      </c>
      <c r="I221" t="s">
        <v>2841</v>
      </c>
      <c r="J221" t="s">
        <v>48</v>
      </c>
      <c r="K221" t="s">
        <v>22</v>
      </c>
      <c r="L221">
        <v>1</v>
      </c>
      <c r="M221">
        <v>0.22</v>
      </c>
      <c r="N221">
        <v>95.940000000000055</v>
      </c>
      <c r="O221" t="s">
        <v>269</v>
      </c>
      <c r="P221">
        <v>3</v>
      </c>
      <c r="Q221">
        <v>6</v>
      </c>
      <c r="R221" t="str">
        <f>IF(Q221&gt;=Options!$B$8,"C",IF(Q221&lt;Options!$B$7,"A","B"))</f>
        <v>C</v>
      </c>
    </row>
    <row r="222" spans="1:18" x14ac:dyDescent="0.25">
      <c r="A222" t="s">
        <v>2841</v>
      </c>
      <c r="B222" t="s">
        <v>206</v>
      </c>
      <c r="C222" t="s">
        <v>22</v>
      </c>
      <c r="D222">
        <v>949</v>
      </c>
      <c r="E222">
        <v>1.06</v>
      </c>
      <c r="F222">
        <v>70.45</v>
      </c>
      <c r="G222" t="s">
        <v>268</v>
      </c>
      <c r="H222">
        <v>2</v>
      </c>
      <c r="I222" t="s">
        <v>2841</v>
      </c>
      <c r="J222" t="s">
        <v>206</v>
      </c>
      <c r="K222" t="s">
        <v>22</v>
      </c>
      <c r="L222">
        <v>1</v>
      </c>
      <c r="M222">
        <v>0.22</v>
      </c>
      <c r="N222">
        <v>95.500000000000057</v>
      </c>
      <c r="O222" t="s">
        <v>269</v>
      </c>
      <c r="P222">
        <v>3</v>
      </c>
      <c r="Q222">
        <v>6</v>
      </c>
      <c r="R222" t="str">
        <f>IF(Q222&gt;=Options!$B$8,"C",IF(Q222&lt;Options!$B$7,"A","B"))</f>
        <v>C</v>
      </c>
    </row>
    <row r="223" spans="1:18" x14ac:dyDescent="0.25">
      <c r="A223" t="s">
        <v>2841</v>
      </c>
      <c r="B223" t="s">
        <v>52</v>
      </c>
      <c r="C223" t="s">
        <v>22</v>
      </c>
      <c r="D223">
        <v>949</v>
      </c>
      <c r="E223">
        <v>1.06</v>
      </c>
      <c r="F223">
        <v>71.510000000000005</v>
      </c>
      <c r="G223" t="s">
        <v>268</v>
      </c>
      <c r="H223">
        <v>2</v>
      </c>
      <c r="I223" t="s">
        <v>2841</v>
      </c>
      <c r="J223" t="s">
        <v>52</v>
      </c>
      <c r="K223" t="s">
        <v>22</v>
      </c>
      <c r="L223">
        <v>1</v>
      </c>
      <c r="M223">
        <v>0.22</v>
      </c>
      <c r="N223">
        <v>95.720000000000056</v>
      </c>
      <c r="O223" t="s">
        <v>269</v>
      </c>
      <c r="P223">
        <v>3</v>
      </c>
      <c r="Q223">
        <v>6</v>
      </c>
      <c r="R223" t="str">
        <f>IF(Q223&gt;=Options!$B$8,"C",IF(Q223&lt;Options!$B$7,"A","B"))</f>
        <v>C</v>
      </c>
    </row>
    <row r="224" spans="1:18" x14ac:dyDescent="0.25">
      <c r="A224" t="s">
        <v>2841</v>
      </c>
      <c r="B224" t="s">
        <v>207</v>
      </c>
      <c r="C224" t="s">
        <v>22</v>
      </c>
      <c r="D224">
        <v>939</v>
      </c>
      <c r="E224">
        <v>1.05</v>
      </c>
      <c r="F224">
        <v>72.56</v>
      </c>
      <c r="G224" t="s">
        <v>268</v>
      </c>
      <c r="H224">
        <v>2</v>
      </c>
      <c r="I224" t="s">
        <v>2841</v>
      </c>
      <c r="J224" t="s">
        <v>207</v>
      </c>
      <c r="K224" t="s">
        <v>22</v>
      </c>
      <c r="L224">
        <v>1</v>
      </c>
      <c r="M224">
        <v>0.22</v>
      </c>
      <c r="N224">
        <v>95.280000000000058</v>
      </c>
      <c r="O224" t="s">
        <v>269</v>
      </c>
      <c r="P224">
        <v>3</v>
      </c>
      <c r="Q224">
        <v>6</v>
      </c>
      <c r="R224" t="str">
        <f>IF(Q224&gt;=Options!$B$8,"C",IF(Q224&lt;Options!$B$7,"A","B"))</f>
        <v>C</v>
      </c>
    </row>
    <row r="225" spans="1:18" x14ac:dyDescent="0.25">
      <c r="A225" t="s">
        <v>2841</v>
      </c>
      <c r="B225" t="s">
        <v>35</v>
      </c>
      <c r="C225" t="s">
        <v>22</v>
      </c>
      <c r="D225">
        <v>858</v>
      </c>
      <c r="E225">
        <v>0.96</v>
      </c>
      <c r="F225">
        <v>73.52</v>
      </c>
      <c r="G225" t="s">
        <v>268</v>
      </c>
      <c r="H225">
        <v>2</v>
      </c>
      <c r="I225" t="s">
        <v>2841</v>
      </c>
      <c r="J225" t="s">
        <v>35</v>
      </c>
      <c r="K225" t="s">
        <v>22</v>
      </c>
      <c r="L225">
        <v>2</v>
      </c>
      <c r="M225">
        <v>0.45</v>
      </c>
      <c r="N225">
        <v>85.340000000000089</v>
      </c>
      <c r="O225" t="s">
        <v>269</v>
      </c>
      <c r="P225">
        <v>3</v>
      </c>
      <c r="Q225">
        <v>6</v>
      </c>
      <c r="R225" t="str">
        <f>IF(Q225&gt;=Options!$B$8,"C",IF(Q225&lt;Options!$B$7,"A","B"))</f>
        <v>C</v>
      </c>
    </row>
    <row r="226" spans="1:18" x14ac:dyDescent="0.25">
      <c r="A226" t="s">
        <v>2841</v>
      </c>
      <c r="B226" t="s">
        <v>3049</v>
      </c>
      <c r="C226" t="s">
        <v>3050</v>
      </c>
      <c r="D226">
        <v>849</v>
      </c>
      <c r="E226">
        <v>0.95</v>
      </c>
      <c r="F226">
        <v>74.47</v>
      </c>
      <c r="G226" t="s">
        <v>268</v>
      </c>
      <c r="H226">
        <v>2</v>
      </c>
      <c r="I226" t="s">
        <v>2841</v>
      </c>
      <c r="J226" t="s">
        <v>3049</v>
      </c>
      <c r="K226" t="s">
        <v>3050</v>
      </c>
      <c r="L226">
        <v>1</v>
      </c>
      <c r="M226">
        <v>0.22</v>
      </c>
      <c r="N226">
        <v>95.060000000000059</v>
      </c>
      <c r="O226" t="s">
        <v>269</v>
      </c>
      <c r="P226">
        <v>3</v>
      </c>
      <c r="Q226">
        <v>6</v>
      </c>
      <c r="R226" t="str">
        <f>IF(Q226&gt;=Options!$B$8,"C",IF(Q226&lt;Options!$B$7,"A","B"))</f>
        <v>C</v>
      </c>
    </row>
    <row r="227" spans="1:18" x14ac:dyDescent="0.25">
      <c r="A227" t="s">
        <v>2841</v>
      </c>
      <c r="B227" t="s">
        <v>109</v>
      </c>
      <c r="C227" t="s">
        <v>22</v>
      </c>
      <c r="D227">
        <v>839</v>
      </c>
      <c r="E227">
        <v>0.94</v>
      </c>
      <c r="F227">
        <v>75.41</v>
      </c>
      <c r="G227" t="s">
        <v>268</v>
      </c>
      <c r="H227">
        <v>2</v>
      </c>
      <c r="I227" t="s">
        <v>2841</v>
      </c>
      <c r="J227" t="s">
        <v>109</v>
      </c>
      <c r="K227" t="s">
        <v>22</v>
      </c>
      <c r="L227">
        <v>1</v>
      </c>
      <c r="M227">
        <v>0.22</v>
      </c>
      <c r="N227">
        <v>94.84000000000006</v>
      </c>
      <c r="O227" t="s">
        <v>269</v>
      </c>
      <c r="P227">
        <v>3</v>
      </c>
      <c r="Q227">
        <v>6</v>
      </c>
      <c r="R227" t="str">
        <f>IF(Q227&gt;=Options!$B$8,"C",IF(Q227&lt;Options!$B$7,"A","B"))</f>
        <v>C</v>
      </c>
    </row>
    <row r="228" spans="1:18" x14ac:dyDescent="0.25">
      <c r="A228" t="s">
        <v>2841</v>
      </c>
      <c r="B228" t="s">
        <v>3044</v>
      </c>
      <c r="C228" t="s">
        <v>22</v>
      </c>
      <c r="D228">
        <v>698</v>
      </c>
      <c r="E228">
        <v>0.78</v>
      </c>
      <c r="F228">
        <v>76.19</v>
      </c>
      <c r="G228" t="s">
        <v>268</v>
      </c>
      <c r="H228">
        <v>2</v>
      </c>
      <c r="I228" t="s">
        <v>2841</v>
      </c>
      <c r="J228" t="s">
        <v>3044</v>
      </c>
      <c r="K228" t="s">
        <v>22</v>
      </c>
      <c r="L228">
        <v>2</v>
      </c>
      <c r="M228">
        <v>0.45</v>
      </c>
      <c r="N228">
        <v>84.890000000000086</v>
      </c>
      <c r="O228" t="s">
        <v>268</v>
      </c>
      <c r="P228">
        <v>2</v>
      </c>
      <c r="Q228">
        <v>4</v>
      </c>
      <c r="R228" t="str">
        <f>IF(Q228&gt;=Options!$B$8,"C",IF(Q228&lt;Options!$B$7,"A","B"))</f>
        <v>B</v>
      </c>
    </row>
    <row r="229" spans="1:18" x14ac:dyDescent="0.25">
      <c r="A229" t="s">
        <v>2841</v>
      </c>
      <c r="B229" t="s">
        <v>96</v>
      </c>
      <c r="C229" t="s">
        <v>97</v>
      </c>
      <c r="D229">
        <v>698</v>
      </c>
      <c r="E229">
        <v>0.78</v>
      </c>
      <c r="F229">
        <v>76.97</v>
      </c>
      <c r="G229" t="s">
        <v>268</v>
      </c>
      <c r="H229">
        <v>2</v>
      </c>
      <c r="I229" t="s">
        <v>2841</v>
      </c>
      <c r="J229" t="s">
        <v>96</v>
      </c>
      <c r="K229" t="s">
        <v>97</v>
      </c>
      <c r="L229">
        <v>2</v>
      </c>
      <c r="M229">
        <v>0.45</v>
      </c>
      <c r="N229">
        <v>84.440000000000083</v>
      </c>
      <c r="O229" t="s">
        <v>268</v>
      </c>
      <c r="P229">
        <v>2</v>
      </c>
      <c r="Q229">
        <v>4</v>
      </c>
      <c r="R229" t="str">
        <f>IF(Q229&gt;=Options!$B$8,"C",IF(Q229&lt;Options!$B$7,"A","B"))</f>
        <v>B</v>
      </c>
    </row>
    <row r="230" spans="1:18" x14ac:dyDescent="0.25">
      <c r="A230" t="s">
        <v>2841</v>
      </c>
      <c r="B230" t="s">
        <v>67</v>
      </c>
      <c r="C230" t="s">
        <v>22</v>
      </c>
      <c r="D230">
        <v>687</v>
      </c>
      <c r="E230">
        <v>0.77</v>
      </c>
      <c r="F230">
        <v>77.739999999999995</v>
      </c>
      <c r="G230" t="s">
        <v>268</v>
      </c>
      <c r="H230">
        <v>2</v>
      </c>
      <c r="I230" t="s">
        <v>2841</v>
      </c>
      <c r="J230" t="s">
        <v>67</v>
      </c>
      <c r="K230" t="s">
        <v>22</v>
      </c>
      <c r="L230">
        <v>3</v>
      </c>
      <c r="M230">
        <v>0.67</v>
      </c>
      <c r="N230">
        <v>73.660000000000025</v>
      </c>
      <c r="O230" t="s">
        <v>268</v>
      </c>
      <c r="P230">
        <v>2</v>
      </c>
      <c r="Q230">
        <v>4</v>
      </c>
      <c r="R230" t="str">
        <f>IF(Q230&gt;=Options!$B$8,"C",IF(Q230&lt;Options!$B$7,"A","B"))</f>
        <v>B</v>
      </c>
    </row>
    <row r="231" spans="1:18" x14ac:dyDescent="0.25">
      <c r="A231" t="s">
        <v>2841</v>
      </c>
      <c r="B231" t="s">
        <v>165</v>
      </c>
      <c r="C231" t="s">
        <v>22</v>
      </c>
      <c r="D231">
        <v>658</v>
      </c>
      <c r="E231">
        <v>0.74</v>
      </c>
      <c r="F231">
        <v>78.47999999999999</v>
      </c>
      <c r="G231" t="s">
        <v>268</v>
      </c>
      <c r="H231">
        <v>2</v>
      </c>
      <c r="I231" t="s">
        <v>2841</v>
      </c>
      <c r="J231" t="s">
        <v>165</v>
      </c>
      <c r="K231" t="s">
        <v>22</v>
      </c>
      <c r="L231">
        <v>2</v>
      </c>
      <c r="M231">
        <v>0.45</v>
      </c>
      <c r="N231">
        <v>83.540000000000077</v>
      </c>
      <c r="O231" t="s">
        <v>268</v>
      </c>
      <c r="P231">
        <v>2</v>
      </c>
      <c r="Q231">
        <v>4</v>
      </c>
      <c r="R231" t="str">
        <f>IF(Q231&gt;=Options!$B$8,"C",IF(Q231&lt;Options!$B$7,"A","B"))</f>
        <v>B</v>
      </c>
    </row>
    <row r="232" spans="1:18" x14ac:dyDescent="0.25">
      <c r="A232" t="s">
        <v>2841</v>
      </c>
      <c r="B232" t="s">
        <v>55</v>
      </c>
      <c r="C232" t="s">
        <v>22</v>
      </c>
      <c r="D232">
        <v>658</v>
      </c>
      <c r="E232">
        <v>0.74</v>
      </c>
      <c r="F232">
        <v>79.219999999999985</v>
      </c>
      <c r="G232" t="s">
        <v>268</v>
      </c>
      <c r="H232">
        <v>2</v>
      </c>
      <c r="I232" t="s">
        <v>2841</v>
      </c>
      <c r="J232" t="s">
        <v>55</v>
      </c>
      <c r="K232" t="s">
        <v>22</v>
      </c>
      <c r="L232">
        <v>2</v>
      </c>
      <c r="M232">
        <v>0.45</v>
      </c>
      <c r="N232">
        <v>83.99000000000008</v>
      </c>
      <c r="O232" t="s">
        <v>268</v>
      </c>
      <c r="P232">
        <v>2</v>
      </c>
      <c r="Q232">
        <v>4</v>
      </c>
      <c r="R232" t="str">
        <f>IF(Q232&gt;=Options!$B$8,"C",IF(Q232&lt;Options!$B$7,"A","B"))</f>
        <v>B</v>
      </c>
    </row>
    <row r="233" spans="1:18" x14ac:dyDescent="0.25">
      <c r="A233" t="s">
        <v>2841</v>
      </c>
      <c r="B233" t="s">
        <v>2230</v>
      </c>
      <c r="C233" t="s">
        <v>2216</v>
      </c>
      <c r="D233">
        <v>649</v>
      </c>
      <c r="E233">
        <v>0.73</v>
      </c>
      <c r="F233">
        <v>79.949999999999989</v>
      </c>
      <c r="G233" t="s">
        <v>268</v>
      </c>
      <c r="H233">
        <v>2</v>
      </c>
      <c r="I233" t="s">
        <v>2841</v>
      </c>
      <c r="J233" t="s">
        <v>2230</v>
      </c>
      <c r="K233" t="s">
        <v>2216</v>
      </c>
      <c r="L233">
        <v>1</v>
      </c>
      <c r="M233">
        <v>0.22</v>
      </c>
      <c r="N233">
        <v>94.620000000000061</v>
      </c>
      <c r="O233" t="s">
        <v>269</v>
      </c>
      <c r="P233">
        <v>3</v>
      </c>
      <c r="Q233">
        <v>6</v>
      </c>
      <c r="R233" t="str">
        <f>IF(Q233&gt;=Options!$B$8,"C",IF(Q233&lt;Options!$B$7,"A","B"))</f>
        <v>C</v>
      </c>
    </row>
    <row r="234" spans="1:18" x14ac:dyDescent="0.25">
      <c r="A234" t="s">
        <v>2841</v>
      </c>
      <c r="B234" t="s">
        <v>112</v>
      </c>
      <c r="C234" t="s">
        <v>22</v>
      </c>
      <c r="D234">
        <v>645</v>
      </c>
      <c r="E234">
        <v>0.72</v>
      </c>
      <c r="F234">
        <v>80.669999999999987</v>
      </c>
      <c r="G234" t="s">
        <v>268</v>
      </c>
      <c r="H234">
        <v>2</v>
      </c>
      <c r="I234" t="s">
        <v>2841</v>
      </c>
      <c r="J234" t="s">
        <v>112</v>
      </c>
      <c r="K234" t="s">
        <v>22</v>
      </c>
      <c r="L234">
        <v>3</v>
      </c>
      <c r="M234">
        <v>0.67</v>
      </c>
      <c r="N234">
        <v>72.990000000000023</v>
      </c>
      <c r="O234" t="s">
        <v>268</v>
      </c>
      <c r="P234">
        <v>2</v>
      </c>
      <c r="Q234">
        <v>4</v>
      </c>
      <c r="R234" t="str">
        <f>IF(Q234&gt;=Options!$B$8,"C",IF(Q234&lt;Options!$B$7,"A","B"))</f>
        <v>B</v>
      </c>
    </row>
    <row r="235" spans="1:18" x14ac:dyDescent="0.25">
      <c r="A235" t="s">
        <v>2841</v>
      </c>
      <c r="B235" t="s">
        <v>98</v>
      </c>
      <c r="C235" t="s">
        <v>22</v>
      </c>
      <c r="D235">
        <v>599</v>
      </c>
      <c r="E235">
        <v>0.67</v>
      </c>
      <c r="F235">
        <v>81.339999999999989</v>
      </c>
      <c r="G235" t="s">
        <v>268</v>
      </c>
      <c r="H235">
        <v>2</v>
      </c>
      <c r="I235" t="s">
        <v>2841</v>
      </c>
      <c r="J235" t="s">
        <v>98</v>
      </c>
      <c r="K235" t="s">
        <v>22</v>
      </c>
      <c r="L235">
        <v>1</v>
      </c>
      <c r="M235">
        <v>0.22</v>
      </c>
      <c r="N235">
        <v>93.300000000000068</v>
      </c>
      <c r="O235" t="s">
        <v>269</v>
      </c>
      <c r="P235">
        <v>3</v>
      </c>
      <c r="Q235">
        <v>6</v>
      </c>
      <c r="R235" t="str">
        <f>IF(Q235&gt;=Options!$B$8,"C",IF(Q235&lt;Options!$B$7,"A","B"))</f>
        <v>C</v>
      </c>
    </row>
    <row r="236" spans="1:18" x14ac:dyDescent="0.25">
      <c r="A236" t="s">
        <v>2841</v>
      </c>
      <c r="B236" t="s">
        <v>316</v>
      </c>
      <c r="C236" t="s">
        <v>22</v>
      </c>
      <c r="D236">
        <v>599</v>
      </c>
      <c r="E236">
        <v>0.67</v>
      </c>
      <c r="F236">
        <v>82.009999999999991</v>
      </c>
      <c r="G236" t="s">
        <v>268</v>
      </c>
      <c r="H236">
        <v>2</v>
      </c>
      <c r="I236" t="s">
        <v>2841</v>
      </c>
      <c r="J236" t="s">
        <v>316</v>
      </c>
      <c r="K236" t="s">
        <v>22</v>
      </c>
      <c r="L236">
        <v>1</v>
      </c>
      <c r="M236">
        <v>0.22</v>
      </c>
      <c r="N236">
        <v>94.400000000000063</v>
      </c>
      <c r="O236" t="s">
        <v>269</v>
      </c>
      <c r="P236">
        <v>3</v>
      </c>
      <c r="Q236">
        <v>6</v>
      </c>
      <c r="R236" t="str">
        <f>IF(Q236&gt;=Options!$B$8,"C",IF(Q236&lt;Options!$B$7,"A","B"))</f>
        <v>C</v>
      </c>
    </row>
    <row r="237" spans="1:18" x14ac:dyDescent="0.25">
      <c r="A237" t="s">
        <v>2841</v>
      </c>
      <c r="B237" t="s">
        <v>119</v>
      </c>
      <c r="C237" t="s">
        <v>120</v>
      </c>
      <c r="D237">
        <v>580</v>
      </c>
      <c r="E237">
        <v>0.65</v>
      </c>
      <c r="F237">
        <v>82.66</v>
      </c>
      <c r="G237" t="s">
        <v>268</v>
      </c>
      <c r="H237">
        <v>2</v>
      </c>
      <c r="I237" t="s">
        <v>2841</v>
      </c>
      <c r="J237" t="s">
        <v>119</v>
      </c>
      <c r="K237" t="s">
        <v>120</v>
      </c>
      <c r="L237">
        <v>2</v>
      </c>
      <c r="M237">
        <v>0.45</v>
      </c>
      <c r="N237">
        <v>83.090000000000074</v>
      </c>
      <c r="O237" t="s">
        <v>268</v>
      </c>
      <c r="P237">
        <v>2</v>
      </c>
      <c r="Q237">
        <v>4</v>
      </c>
      <c r="R237" t="str">
        <f>IF(Q237&gt;=Options!$B$8,"C",IF(Q237&lt;Options!$B$7,"A","B"))</f>
        <v>B</v>
      </c>
    </row>
    <row r="238" spans="1:18" x14ac:dyDescent="0.25">
      <c r="A238" t="s">
        <v>2841</v>
      </c>
      <c r="B238" t="s">
        <v>154</v>
      </c>
      <c r="C238" t="s">
        <v>22</v>
      </c>
      <c r="D238">
        <v>559</v>
      </c>
      <c r="E238">
        <v>0.63</v>
      </c>
      <c r="F238">
        <v>83.289999999999992</v>
      </c>
      <c r="G238" t="s">
        <v>268</v>
      </c>
      <c r="H238">
        <v>2</v>
      </c>
      <c r="I238" t="s">
        <v>2841</v>
      </c>
      <c r="J238" t="s">
        <v>154</v>
      </c>
      <c r="K238" t="s">
        <v>22</v>
      </c>
      <c r="L238">
        <v>1</v>
      </c>
      <c r="M238">
        <v>0.22</v>
      </c>
      <c r="N238">
        <v>97.700000000000045</v>
      </c>
      <c r="O238" t="s">
        <v>269</v>
      </c>
      <c r="P238">
        <v>3</v>
      </c>
      <c r="Q238">
        <v>6</v>
      </c>
      <c r="R238" t="str">
        <f>IF(Q238&gt;=Options!$B$8,"C",IF(Q238&lt;Options!$B$7,"A","B"))</f>
        <v>C</v>
      </c>
    </row>
    <row r="239" spans="1:18" x14ac:dyDescent="0.25">
      <c r="A239" t="s">
        <v>2841</v>
      </c>
      <c r="B239" t="s">
        <v>153</v>
      </c>
      <c r="C239" t="s">
        <v>22</v>
      </c>
      <c r="D239">
        <v>559</v>
      </c>
      <c r="E239">
        <v>0.63</v>
      </c>
      <c r="F239">
        <v>83.919999999999987</v>
      </c>
      <c r="G239" t="s">
        <v>268</v>
      </c>
      <c r="H239">
        <v>2</v>
      </c>
      <c r="I239" t="s">
        <v>2841</v>
      </c>
      <c r="J239" t="s">
        <v>153</v>
      </c>
      <c r="K239" t="s">
        <v>22</v>
      </c>
      <c r="L239">
        <v>1</v>
      </c>
      <c r="M239">
        <v>0.22</v>
      </c>
      <c r="N239">
        <v>93.740000000000066</v>
      </c>
      <c r="O239" t="s">
        <v>269</v>
      </c>
      <c r="P239">
        <v>3</v>
      </c>
      <c r="Q239">
        <v>6</v>
      </c>
      <c r="R239" t="str">
        <f>IF(Q239&gt;=Options!$B$8,"C",IF(Q239&lt;Options!$B$7,"A","B"))</f>
        <v>C</v>
      </c>
    </row>
    <row r="240" spans="1:18" x14ac:dyDescent="0.25">
      <c r="A240" t="s">
        <v>2841</v>
      </c>
      <c r="B240" t="s">
        <v>233</v>
      </c>
      <c r="C240" t="s">
        <v>257</v>
      </c>
      <c r="D240">
        <v>507</v>
      </c>
      <c r="E240">
        <v>0.56999999999999995</v>
      </c>
      <c r="F240">
        <v>84.489999999999981</v>
      </c>
      <c r="G240" t="s">
        <v>268</v>
      </c>
      <c r="H240">
        <v>2</v>
      </c>
      <c r="I240" t="s">
        <v>2841</v>
      </c>
      <c r="J240" t="s">
        <v>233</v>
      </c>
      <c r="K240" t="s">
        <v>257</v>
      </c>
      <c r="L240">
        <v>3</v>
      </c>
      <c r="M240">
        <v>0.67</v>
      </c>
      <c r="N240">
        <v>70.980000000000018</v>
      </c>
      <c r="O240" t="s">
        <v>268</v>
      </c>
      <c r="P240">
        <v>2</v>
      </c>
      <c r="Q240">
        <v>4</v>
      </c>
      <c r="R240" t="str">
        <f>IF(Q240&gt;=Options!$B$8,"C",IF(Q240&lt;Options!$B$7,"A","B"))</f>
        <v>B</v>
      </c>
    </row>
    <row r="241" spans="1:18" x14ac:dyDescent="0.25">
      <c r="A241" t="s">
        <v>2841</v>
      </c>
      <c r="B241" t="s">
        <v>303</v>
      </c>
      <c r="C241" t="s">
        <v>22</v>
      </c>
      <c r="D241">
        <v>507</v>
      </c>
      <c r="E241">
        <v>0.56999999999999995</v>
      </c>
      <c r="F241">
        <v>85.059999999999974</v>
      </c>
      <c r="G241" t="s">
        <v>269</v>
      </c>
      <c r="H241">
        <v>3</v>
      </c>
      <c r="I241" t="s">
        <v>2841</v>
      </c>
      <c r="J241" t="s">
        <v>303</v>
      </c>
      <c r="K241" t="s">
        <v>22</v>
      </c>
      <c r="L241">
        <v>3</v>
      </c>
      <c r="M241">
        <v>0.67</v>
      </c>
      <c r="N241">
        <v>72.320000000000022</v>
      </c>
      <c r="O241" t="s">
        <v>268</v>
      </c>
      <c r="P241">
        <v>2</v>
      </c>
      <c r="Q241">
        <v>6</v>
      </c>
      <c r="R241" t="str">
        <f>IF(Q241&gt;=Options!$B$8,"C",IF(Q241&lt;Options!$B$7,"A","B"))</f>
        <v>C</v>
      </c>
    </row>
    <row r="242" spans="1:18" x14ac:dyDescent="0.25">
      <c r="A242" t="s">
        <v>2841</v>
      </c>
      <c r="B242" t="s">
        <v>233</v>
      </c>
      <c r="C242" t="s">
        <v>239</v>
      </c>
      <c r="D242">
        <v>507</v>
      </c>
      <c r="E242">
        <v>0.56999999999999995</v>
      </c>
      <c r="F242">
        <v>85.629999999999967</v>
      </c>
      <c r="G242" t="s">
        <v>269</v>
      </c>
      <c r="H242">
        <v>3</v>
      </c>
      <c r="I242" t="s">
        <v>2841</v>
      </c>
      <c r="J242" t="s">
        <v>233</v>
      </c>
      <c r="K242" t="s">
        <v>239</v>
      </c>
      <c r="L242">
        <v>3</v>
      </c>
      <c r="M242">
        <v>0.67</v>
      </c>
      <c r="N242">
        <v>71.65000000000002</v>
      </c>
      <c r="O242" t="s">
        <v>268</v>
      </c>
      <c r="P242">
        <v>2</v>
      </c>
      <c r="Q242">
        <v>6</v>
      </c>
      <c r="R242" t="str">
        <f>IF(Q242&gt;=Options!$B$8,"C",IF(Q242&lt;Options!$B$7,"A","B"))</f>
        <v>C</v>
      </c>
    </row>
    <row r="243" spans="1:18" x14ac:dyDescent="0.25">
      <c r="A243" t="s">
        <v>2841</v>
      </c>
      <c r="B243" t="s">
        <v>132</v>
      </c>
      <c r="C243" t="s">
        <v>193</v>
      </c>
      <c r="D243">
        <v>510</v>
      </c>
      <c r="E243">
        <v>0.56999999999999995</v>
      </c>
      <c r="F243">
        <v>86.19999999999996</v>
      </c>
      <c r="G243" t="s">
        <v>269</v>
      </c>
      <c r="H243">
        <v>3</v>
      </c>
      <c r="I243" t="s">
        <v>2841</v>
      </c>
      <c r="J243" t="s">
        <v>132</v>
      </c>
      <c r="K243" t="s">
        <v>193</v>
      </c>
      <c r="L243">
        <v>6</v>
      </c>
      <c r="M243">
        <v>1.34</v>
      </c>
      <c r="N243">
        <v>58.71</v>
      </c>
      <c r="O243" t="s">
        <v>267</v>
      </c>
      <c r="P243">
        <v>1</v>
      </c>
      <c r="Q243">
        <v>3</v>
      </c>
      <c r="R243" t="str">
        <f>IF(Q243&gt;=Options!$B$8,"C",IF(Q243&lt;Options!$B$7,"A","B"))</f>
        <v>B</v>
      </c>
    </row>
    <row r="244" spans="1:18" x14ac:dyDescent="0.25">
      <c r="A244" t="s">
        <v>2841</v>
      </c>
      <c r="B244" t="s">
        <v>132</v>
      </c>
      <c r="C244" t="s">
        <v>133</v>
      </c>
      <c r="D244">
        <v>510</v>
      </c>
      <c r="E244">
        <v>0.56999999999999995</v>
      </c>
      <c r="F244">
        <v>86.769999999999953</v>
      </c>
      <c r="G244" t="s">
        <v>269</v>
      </c>
      <c r="H244">
        <v>3</v>
      </c>
      <c r="I244" t="s">
        <v>2841</v>
      </c>
      <c r="J244" t="s">
        <v>132</v>
      </c>
      <c r="K244" t="s">
        <v>133</v>
      </c>
      <c r="L244">
        <v>6</v>
      </c>
      <c r="M244">
        <v>1.34</v>
      </c>
      <c r="N244">
        <v>61.390000000000008</v>
      </c>
      <c r="O244" t="s">
        <v>267</v>
      </c>
      <c r="P244">
        <v>1</v>
      </c>
      <c r="Q244">
        <v>3</v>
      </c>
      <c r="R244" t="str">
        <f>IF(Q244&gt;=Options!$B$8,"C",IF(Q244&lt;Options!$B$7,"A","B"))</f>
        <v>B</v>
      </c>
    </row>
    <row r="245" spans="1:18" x14ac:dyDescent="0.25">
      <c r="A245" t="s">
        <v>2841</v>
      </c>
      <c r="B245" t="s">
        <v>145</v>
      </c>
      <c r="C245" t="s">
        <v>146</v>
      </c>
      <c r="D245">
        <v>510</v>
      </c>
      <c r="E245">
        <v>0.56999999999999995</v>
      </c>
      <c r="F245">
        <v>87.339999999999947</v>
      </c>
      <c r="G245" t="s">
        <v>269</v>
      </c>
      <c r="H245">
        <v>3</v>
      </c>
      <c r="I245" t="s">
        <v>2841</v>
      </c>
      <c r="J245" t="s">
        <v>145</v>
      </c>
      <c r="K245" t="s">
        <v>146</v>
      </c>
      <c r="L245">
        <v>6</v>
      </c>
      <c r="M245">
        <v>1.34</v>
      </c>
      <c r="N245">
        <v>60.050000000000004</v>
      </c>
      <c r="O245" t="s">
        <v>267</v>
      </c>
      <c r="P245">
        <v>1</v>
      </c>
      <c r="Q245">
        <v>3</v>
      </c>
      <c r="R245" t="str">
        <f>IF(Q245&gt;=Options!$B$8,"C",IF(Q245&lt;Options!$B$7,"A","B"))</f>
        <v>B</v>
      </c>
    </row>
    <row r="246" spans="1:18" x14ac:dyDescent="0.25">
      <c r="A246" t="s">
        <v>2841</v>
      </c>
      <c r="B246" t="s">
        <v>36</v>
      </c>
      <c r="C246" t="s">
        <v>22</v>
      </c>
      <c r="D246">
        <v>507</v>
      </c>
      <c r="E246">
        <v>0.56999999999999995</v>
      </c>
      <c r="F246">
        <v>87.90999999999994</v>
      </c>
      <c r="G246" t="s">
        <v>269</v>
      </c>
      <c r="H246">
        <v>3</v>
      </c>
      <c r="I246" t="s">
        <v>2841</v>
      </c>
      <c r="J246" t="s">
        <v>36</v>
      </c>
      <c r="K246" t="s">
        <v>22</v>
      </c>
      <c r="L246">
        <v>3</v>
      </c>
      <c r="M246">
        <v>0.67</v>
      </c>
      <c r="N246">
        <v>67.63000000000001</v>
      </c>
      <c r="O246" t="s">
        <v>268</v>
      </c>
      <c r="P246">
        <v>2</v>
      </c>
      <c r="Q246">
        <v>6</v>
      </c>
      <c r="R246" t="str">
        <f>IF(Q246&gt;=Options!$B$8,"C",IF(Q246&lt;Options!$B$7,"A","B"))</f>
        <v>C</v>
      </c>
    </row>
    <row r="247" spans="1:18" x14ac:dyDescent="0.25">
      <c r="A247" t="s">
        <v>2841</v>
      </c>
      <c r="B247" t="s">
        <v>2749</v>
      </c>
      <c r="C247" t="s">
        <v>22</v>
      </c>
      <c r="D247">
        <v>498</v>
      </c>
      <c r="E247">
        <v>0.56000000000000005</v>
      </c>
      <c r="F247">
        <v>88.469999999999942</v>
      </c>
      <c r="G247" t="s">
        <v>269</v>
      </c>
      <c r="H247">
        <v>3</v>
      </c>
      <c r="I247" t="s">
        <v>2841</v>
      </c>
      <c r="J247" t="s">
        <v>2749</v>
      </c>
      <c r="K247" t="s">
        <v>22</v>
      </c>
      <c r="L247">
        <v>2</v>
      </c>
      <c r="M247">
        <v>0.45</v>
      </c>
      <c r="N247">
        <v>82.640000000000072</v>
      </c>
      <c r="O247" t="s">
        <v>268</v>
      </c>
      <c r="P247">
        <v>2</v>
      </c>
      <c r="Q247">
        <v>6</v>
      </c>
      <c r="R247" t="str">
        <f>IF(Q247&gt;=Options!$B$8,"C",IF(Q247&lt;Options!$B$7,"A","B"))</f>
        <v>C</v>
      </c>
    </row>
    <row r="248" spans="1:18" x14ac:dyDescent="0.25">
      <c r="A248" t="s">
        <v>2841</v>
      </c>
      <c r="B248" t="s">
        <v>2776</v>
      </c>
      <c r="C248" t="s">
        <v>22</v>
      </c>
      <c r="D248">
        <v>499</v>
      </c>
      <c r="E248">
        <v>0.56000000000000005</v>
      </c>
      <c r="F248">
        <v>89.029999999999944</v>
      </c>
      <c r="G248" t="s">
        <v>269</v>
      </c>
      <c r="H248">
        <v>3</v>
      </c>
      <c r="I248" t="s">
        <v>2841</v>
      </c>
      <c r="J248" t="s">
        <v>2776</v>
      </c>
      <c r="K248" t="s">
        <v>22</v>
      </c>
      <c r="L248">
        <v>1</v>
      </c>
      <c r="M248">
        <v>0.22</v>
      </c>
      <c r="N248">
        <v>87.800000000000097</v>
      </c>
      <c r="O248" t="s">
        <v>269</v>
      </c>
      <c r="P248">
        <v>3</v>
      </c>
      <c r="Q248">
        <v>9</v>
      </c>
      <c r="R248" t="str">
        <f>IF(Q248&gt;=Options!$B$8,"C",IF(Q248&lt;Options!$B$7,"A","B"))</f>
        <v>C</v>
      </c>
    </row>
    <row r="249" spans="1:18" x14ac:dyDescent="0.25">
      <c r="A249" t="s">
        <v>2841</v>
      </c>
      <c r="B249" t="s">
        <v>175</v>
      </c>
      <c r="C249" t="s">
        <v>2218</v>
      </c>
      <c r="D249">
        <v>499</v>
      </c>
      <c r="E249">
        <v>0.56000000000000005</v>
      </c>
      <c r="F249">
        <v>89.589999999999947</v>
      </c>
      <c r="G249" t="s">
        <v>269</v>
      </c>
      <c r="H249">
        <v>3</v>
      </c>
      <c r="I249" t="s">
        <v>2841</v>
      </c>
      <c r="J249" t="s">
        <v>175</v>
      </c>
      <c r="K249" t="s">
        <v>2218</v>
      </c>
      <c r="L249">
        <v>1</v>
      </c>
      <c r="M249">
        <v>0.22</v>
      </c>
      <c r="N249">
        <v>94.180000000000064</v>
      </c>
      <c r="O249" t="s">
        <v>269</v>
      </c>
      <c r="P249">
        <v>3</v>
      </c>
      <c r="Q249">
        <v>9</v>
      </c>
      <c r="R249" t="str">
        <f>IF(Q249&gt;=Options!$B$8,"C",IF(Q249&lt;Options!$B$7,"A","B"))</f>
        <v>C</v>
      </c>
    </row>
    <row r="250" spans="1:18" x14ac:dyDescent="0.25">
      <c r="A250" t="s">
        <v>2841</v>
      </c>
      <c r="B250" t="s">
        <v>38</v>
      </c>
      <c r="C250" t="s">
        <v>22</v>
      </c>
      <c r="D250">
        <v>490</v>
      </c>
      <c r="E250">
        <v>0.55000000000000004</v>
      </c>
      <c r="F250">
        <v>90.139999999999944</v>
      </c>
      <c r="G250" t="s">
        <v>269</v>
      </c>
      <c r="H250">
        <v>3</v>
      </c>
      <c r="I250" t="s">
        <v>2841</v>
      </c>
      <c r="J250" t="s">
        <v>38</v>
      </c>
      <c r="K250" t="s">
        <v>22</v>
      </c>
      <c r="L250">
        <v>1</v>
      </c>
      <c r="M250">
        <v>0.22</v>
      </c>
      <c r="N250">
        <v>90.000000000000085</v>
      </c>
      <c r="O250" t="s">
        <v>269</v>
      </c>
      <c r="P250">
        <v>3</v>
      </c>
      <c r="Q250">
        <v>9</v>
      </c>
      <c r="R250" t="str">
        <f>IF(Q250&gt;=Options!$B$8,"C",IF(Q250&lt;Options!$B$7,"A","B"))</f>
        <v>C</v>
      </c>
    </row>
    <row r="251" spans="1:18" x14ac:dyDescent="0.25">
      <c r="A251" t="s">
        <v>2841</v>
      </c>
      <c r="B251" t="s">
        <v>2204</v>
      </c>
      <c r="C251" t="s">
        <v>22</v>
      </c>
      <c r="D251">
        <v>465</v>
      </c>
      <c r="E251">
        <v>0.52</v>
      </c>
      <c r="F251">
        <v>90.65999999999994</v>
      </c>
      <c r="G251" t="s">
        <v>269</v>
      </c>
      <c r="H251">
        <v>3</v>
      </c>
      <c r="I251" t="s">
        <v>2841</v>
      </c>
      <c r="J251" t="s">
        <v>2204</v>
      </c>
      <c r="K251" t="s">
        <v>22</v>
      </c>
      <c r="L251">
        <v>1</v>
      </c>
      <c r="M251">
        <v>0.22</v>
      </c>
      <c r="N251">
        <v>90.440000000000083</v>
      </c>
      <c r="O251" t="s">
        <v>269</v>
      </c>
      <c r="P251">
        <v>3</v>
      </c>
      <c r="Q251">
        <v>9</v>
      </c>
      <c r="R251" t="str">
        <f>IF(Q251&gt;=Options!$B$8,"C",IF(Q251&lt;Options!$B$7,"A","B"))</f>
        <v>C</v>
      </c>
    </row>
    <row r="252" spans="1:18" x14ac:dyDescent="0.25">
      <c r="A252" t="s">
        <v>2841</v>
      </c>
      <c r="B252" t="s">
        <v>168</v>
      </c>
      <c r="C252" t="s">
        <v>22</v>
      </c>
      <c r="D252">
        <v>447</v>
      </c>
      <c r="E252">
        <v>0.5</v>
      </c>
      <c r="F252">
        <v>91.15999999999994</v>
      </c>
      <c r="G252" t="s">
        <v>269</v>
      </c>
      <c r="H252">
        <v>3</v>
      </c>
      <c r="I252" t="s">
        <v>2841</v>
      </c>
      <c r="J252" t="s">
        <v>168</v>
      </c>
      <c r="K252" t="s">
        <v>22</v>
      </c>
      <c r="L252">
        <v>3</v>
      </c>
      <c r="M252">
        <v>0.67</v>
      </c>
      <c r="N252">
        <v>70.310000000000016</v>
      </c>
      <c r="O252" t="s">
        <v>268</v>
      </c>
      <c r="P252">
        <v>2</v>
      </c>
      <c r="Q252">
        <v>6</v>
      </c>
      <c r="R252" t="str">
        <f>IF(Q252&gt;=Options!$B$8,"C",IF(Q252&lt;Options!$B$7,"A","B"))</f>
        <v>C</v>
      </c>
    </row>
    <row r="253" spans="1:18" x14ac:dyDescent="0.25">
      <c r="A253" t="s">
        <v>2841</v>
      </c>
      <c r="B253" t="s">
        <v>43</v>
      </c>
      <c r="C253" t="s">
        <v>22</v>
      </c>
      <c r="D253">
        <v>430</v>
      </c>
      <c r="E253">
        <v>0.48</v>
      </c>
      <c r="F253">
        <v>91.639999999999944</v>
      </c>
      <c r="G253" t="s">
        <v>269</v>
      </c>
      <c r="H253">
        <v>3</v>
      </c>
      <c r="I253" t="s">
        <v>2841</v>
      </c>
      <c r="J253" t="s">
        <v>43</v>
      </c>
      <c r="K253" t="s">
        <v>22</v>
      </c>
      <c r="L253">
        <v>2</v>
      </c>
      <c r="M253">
        <v>0.45</v>
      </c>
      <c r="N253">
        <v>76.790000000000035</v>
      </c>
      <c r="O253" t="s">
        <v>268</v>
      </c>
      <c r="P253">
        <v>2</v>
      </c>
      <c r="Q253">
        <v>6</v>
      </c>
      <c r="R253" t="str">
        <f>IF(Q253&gt;=Options!$B$8,"C",IF(Q253&lt;Options!$B$7,"A","B"))</f>
        <v>C</v>
      </c>
    </row>
    <row r="254" spans="1:18" x14ac:dyDescent="0.25">
      <c r="A254" t="s">
        <v>2841</v>
      </c>
      <c r="B254" t="s">
        <v>156</v>
      </c>
      <c r="C254" t="s">
        <v>22</v>
      </c>
      <c r="D254">
        <v>398</v>
      </c>
      <c r="E254">
        <v>0.45</v>
      </c>
      <c r="F254">
        <v>92.089999999999947</v>
      </c>
      <c r="G254" t="s">
        <v>269</v>
      </c>
      <c r="H254">
        <v>3</v>
      </c>
      <c r="I254" t="s">
        <v>2841</v>
      </c>
      <c r="J254" t="s">
        <v>156</v>
      </c>
      <c r="K254" t="s">
        <v>22</v>
      </c>
      <c r="L254">
        <v>2</v>
      </c>
      <c r="M254">
        <v>0.45</v>
      </c>
      <c r="N254">
        <v>82.190000000000069</v>
      </c>
      <c r="O254" t="s">
        <v>268</v>
      </c>
      <c r="P254">
        <v>2</v>
      </c>
      <c r="Q254">
        <v>6</v>
      </c>
      <c r="R254" t="str">
        <f>IF(Q254&gt;=Options!$B$8,"C",IF(Q254&lt;Options!$B$7,"A","B"))</f>
        <v>C</v>
      </c>
    </row>
    <row r="255" spans="1:18" x14ac:dyDescent="0.25">
      <c r="A255" t="s">
        <v>2841</v>
      </c>
      <c r="B255" t="s">
        <v>2756</v>
      </c>
      <c r="C255" t="s">
        <v>22</v>
      </c>
      <c r="D255">
        <v>396</v>
      </c>
      <c r="E255">
        <v>0.44</v>
      </c>
      <c r="F255">
        <v>92.529999999999944</v>
      </c>
      <c r="G255" t="s">
        <v>269</v>
      </c>
      <c r="H255">
        <v>3</v>
      </c>
      <c r="I255" t="s">
        <v>2841</v>
      </c>
      <c r="J255" t="s">
        <v>2756</v>
      </c>
      <c r="K255" t="s">
        <v>22</v>
      </c>
      <c r="L255">
        <v>12</v>
      </c>
      <c r="M255">
        <v>2.68</v>
      </c>
      <c r="N255">
        <v>53.12</v>
      </c>
      <c r="O255" t="s">
        <v>267</v>
      </c>
      <c r="P255">
        <v>1</v>
      </c>
      <c r="Q255">
        <v>3</v>
      </c>
      <c r="R255" t="str">
        <f>IF(Q255&gt;=Options!$B$8,"C",IF(Q255&lt;Options!$B$7,"A","B"))</f>
        <v>B</v>
      </c>
    </row>
    <row r="256" spans="1:18" x14ac:dyDescent="0.25">
      <c r="A256" t="s">
        <v>2841</v>
      </c>
      <c r="B256" t="s">
        <v>101</v>
      </c>
      <c r="C256" t="s">
        <v>22</v>
      </c>
      <c r="D256">
        <v>390</v>
      </c>
      <c r="E256">
        <v>0.44</v>
      </c>
      <c r="F256">
        <v>92.969999999999942</v>
      </c>
      <c r="G256" t="s">
        <v>269</v>
      </c>
      <c r="H256">
        <v>3</v>
      </c>
      <c r="I256" t="s">
        <v>2841</v>
      </c>
      <c r="J256" t="s">
        <v>101</v>
      </c>
      <c r="K256" t="s">
        <v>22</v>
      </c>
      <c r="L256">
        <v>1</v>
      </c>
      <c r="M256">
        <v>0.22</v>
      </c>
      <c r="N256">
        <v>87.360000000000099</v>
      </c>
      <c r="O256" t="s">
        <v>269</v>
      </c>
      <c r="P256">
        <v>3</v>
      </c>
      <c r="Q256">
        <v>9</v>
      </c>
      <c r="R256" t="str">
        <f>IF(Q256&gt;=Options!$B$8,"C",IF(Q256&lt;Options!$B$7,"A","B"))</f>
        <v>C</v>
      </c>
    </row>
    <row r="257" spans="1:18" x14ac:dyDescent="0.25">
      <c r="A257" t="s">
        <v>2841</v>
      </c>
      <c r="B257" t="s">
        <v>166</v>
      </c>
      <c r="C257" t="s">
        <v>22</v>
      </c>
      <c r="D257">
        <v>390</v>
      </c>
      <c r="E257">
        <v>0.44</v>
      </c>
      <c r="F257">
        <v>93.40999999999994</v>
      </c>
      <c r="G257" t="s">
        <v>269</v>
      </c>
      <c r="H257">
        <v>3</v>
      </c>
      <c r="I257" t="s">
        <v>2841</v>
      </c>
      <c r="J257" t="s">
        <v>166</v>
      </c>
      <c r="K257" t="s">
        <v>22</v>
      </c>
      <c r="L257">
        <v>1</v>
      </c>
      <c r="M257">
        <v>0.22</v>
      </c>
      <c r="N257">
        <v>92.640000000000072</v>
      </c>
      <c r="O257" t="s">
        <v>269</v>
      </c>
      <c r="P257">
        <v>3</v>
      </c>
      <c r="Q257">
        <v>9</v>
      </c>
      <c r="R257" t="str">
        <f>IF(Q257&gt;=Options!$B$8,"C",IF(Q257&lt;Options!$B$7,"A","B"))</f>
        <v>C</v>
      </c>
    </row>
    <row r="258" spans="1:18" x14ac:dyDescent="0.25">
      <c r="A258" t="s">
        <v>2841</v>
      </c>
      <c r="B258" t="s">
        <v>2748</v>
      </c>
      <c r="C258" t="s">
        <v>22</v>
      </c>
      <c r="D258">
        <v>358</v>
      </c>
      <c r="E258">
        <v>0.4</v>
      </c>
      <c r="F258">
        <v>93.809999999999945</v>
      </c>
      <c r="G258" t="s">
        <v>269</v>
      </c>
      <c r="H258">
        <v>3</v>
      </c>
      <c r="I258" t="s">
        <v>2841</v>
      </c>
      <c r="J258" t="s">
        <v>2748</v>
      </c>
      <c r="K258" t="s">
        <v>22</v>
      </c>
      <c r="L258">
        <v>2</v>
      </c>
      <c r="M258">
        <v>0.45</v>
      </c>
      <c r="N258">
        <v>87.1400000000001</v>
      </c>
      <c r="O258" t="s">
        <v>269</v>
      </c>
      <c r="P258">
        <v>3</v>
      </c>
      <c r="Q258">
        <v>9</v>
      </c>
      <c r="R258" t="str">
        <f>IF(Q258&gt;=Options!$B$8,"C",IF(Q258&lt;Options!$B$7,"A","B"))</f>
        <v>C</v>
      </c>
    </row>
    <row r="259" spans="1:18" x14ac:dyDescent="0.25">
      <c r="A259" t="s">
        <v>2841</v>
      </c>
      <c r="B259" t="s">
        <v>46</v>
      </c>
      <c r="C259" t="s">
        <v>22</v>
      </c>
      <c r="D259">
        <v>349</v>
      </c>
      <c r="E259">
        <v>0.39</v>
      </c>
      <c r="F259">
        <v>94.199999999999946</v>
      </c>
      <c r="G259" t="s">
        <v>269</v>
      </c>
      <c r="H259">
        <v>3</v>
      </c>
      <c r="I259" t="s">
        <v>2841</v>
      </c>
      <c r="J259" t="s">
        <v>46</v>
      </c>
      <c r="K259" t="s">
        <v>22</v>
      </c>
      <c r="L259">
        <v>1</v>
      </c>
      <c r="M259">
        <v>0.22</v>
      </c>
      <c r="N259">
        <v>92.420000000000073</v>
      </c>
      <c r="O259" t="s">
        <v>269</v>
      </c>
      <c r="P259">
        <v>3</v>
      </c>
      <c r="Q259">
        <v>9</v>
      </c>
      <c r="R259" t="str">
        <f>IF(Q259&gt;=Options!$B$8,"C",IF(Q259&lt;Options!$B$7,"A","B"))</f>
        <v>C</v>
      </c>
    </row>
    <row r="260" spans="1:18" x14ac:dyDescent="0.25">
      <c r="A260" t="s">
        <v>2841</v>
      </c>
      <c r="B260" t="s">
        <v>25</v>
      </c>
      <c r="C260" t="s">
        <v>22</v>
      </c>
      <c r="D260">
        <v>350</v>
      </c>
      <c r="E260">
        <v>0.39</v>
      </c>
      <c r="F260">
        <v>94.589999999999947</v>
      </c>
      <c r="G260" t="s">
        <v>269</v>
      </c>
      <c r="H260">
        <v>3</v>
      </c>
      <c r="I260" t="s">
        <v>2841</v>
      </c>
      <c r="J260" t="s">
        <v>25</v>
      </c>
      <c r="K260" t="s">
        <v>22</v>
      </c>
      <c r="L260">
        <v>1</v>
      </c>
      <c r="M260">
        <v>0.22</v>
      </c>
      <c r="N260">
        <v>92.200000000000074</v>
      </c>
      <c r="O260" t="s">
        <v>269</v>
      </c>
      <c r="P260">
        <v>3</v>
      </c>
      <c r="Q260">
        <v>9</v>
      </c>
      <c r="R260" t="str">
        <f>IF(Q260&gt;=Options!$B$8,"C",IF(Q260&lt;Options!$B$7,"A","B"))</f>
        <v>C</v>
      </c>
    </row>
    <row r="261" spans="1:18" x14ac:dyDescent="0.25">
      <c r="A261" t="s">
        <v>2841</v>
      </c>
      <c r="B261" t="s">
        <v>95</v>
      </c>
      <c r="C261" t="s">
        <v>22</v>
      </c>
      <c r="D261">
        <v>338</v>
      </c>
      <c r="E261">
        <v>0.38</v>
      </c>
      <c r="F261">
        <v>94.969999999999942</v>
      </c>
      <c r="G261" t="s">
        <v>269</v>
      </c>
      <c r="H261">
        <v>3</v>
      </c>
      <c r="I261" t="s">
        <v>2841</v>
      </c>
      <c r="J261" t="s">
        <v>95</v>
      </c>
      <c r="K261" t="s">
        <v>22</v>
      </c>
      <c r="L261">
        <v>2</v>
      </c>
      <c r="M261">
        <v>0.45</v>
      </c>
      <c r="N261">
        <v>81.290000000000063</v>
      </c>
      <c r="O261" t="s">
        <v>268</v>
      </c>
      <c r="P261">
        <v>2</v>
      </c>
      <c r="Q261">
        <v>6</v>
      </c>
      <c r="R261" t="str">
        <f>IF(Q261&gt;=Options!$B$8,"C",IF(Q261&lt;Options!$B$7,"A","B"))</f>
        <v>C</v>
      </c>
    </row>
    <row r="262" spans="1:18" x14ac:dyDescent="0.25">
      <c r="A262" t="s">
        <v>2841</v>
      </c>
      <c r="B262" t="s">
        <v>177</v>
      </c>
      <c r="C262" t="s">
        <v>2202</v>
      </c>
      <c r="D262">
        <v>299</v>
      </c>
      <c r="E262">
        <v>0.33</v>
      </c>
      <c r="F262">
        <v>95.29999999999994</v>
      </c>
      <c r="G262" t="s">
        <v>269</v>
      </c>
      <c r="H262">
        <v>3</v>
      </c>
      <c r="I262" t="s">
        <v>2841</v>
      </c>
      <c r="J262" t="s">
        <v>177</v>
      </c>
      <c r="K262" t="s">
        <v>2202</v>
      </c>
      <c r="L262">
        <v>1</v>
      </c>
      <c r="M262">
        <v>0.22</v>
      </c>
      <c r="N262">
        <v>91.980000000000075</v>
      </c>
      <c r="O262" t="s">
        <v>269</v>
      </c>
      <c r="P262">
        <v>3</v>
      </c>
      <c r="Q262">
        <v>9</v>
      </c>
      <c r="R262" t="str">
        <f>IF(Q262&gt;=Options!$B$8,"C",IF(Q262&lt;Options!$B$7,"A","B"))</f>
        <v>C</v>
      </c>
    </row>
    <row r="263" spans="1:18" x14ac:dyDescent="0.25">
      <c r="A263" t="s">
        <v>2841</v>
      </c>
      <c r="B263" t="s">
        <v>69</v>
      </c>
      <c r="C263" t="s">
        <v>22</v>
      </c>
      <c r="D263">
        <v>299</v>
      </c>
      <c r="E263">
        <v>0.33</v>
      </c>
      <c r="F263">
        <v>95.629999999999939</v>
      </c>
      <c r="G263" t="s">
        <v>269</v>
      </c>
      <c r="H263">
        <v>3</v>
      </c>
      <c r="I263" t="s">
        <v>2841</v>
      </c>
      <c r="J263" t="s">
        <v>69</v>
      </c>
      <c r="K263" t="s">
        <v>22</v>
      </c>
      <c r="L263">
        <v>1</v>
      </c>
      <c r="M263">
        <v>0.22</v>
      </c>
      <c r="N263">
        <v>91.760000000000076</v>
      </c>
      <c r="O263" t="s">
        <v>269</v>
      </c>
      <c r="P263">
        <v>3</v>
      </c>
      <c r="Q263">
        <v>9</v>
      </c>
      <c r="R263" t="str">
        <f>IF(Q263&gt;=Options!$B$8,"C",IF(Q263&lt;Options!$B$7,"A","B"))</f>
        <v>C</v>
      </c>
    </row>
    <row r="264" spans="1:18" x14ac:dyDescent="0.25">
      <c r="A264" t="s">
        <v>2841</v>
      </c>
      <c r="B264" t="s">
        <v>330</v>
      </c>
      <c r="C264" t="s">
        <v>22</v>
      </c>
      <c r="D264">
        <v>289</v>
      </c>
      <c r="E264">
        <v>0.32</v>
      </c>
      <c r="F264">
        <v>95.949999999999932</v>
      </c>
      <c r="G264" t="s">
        <v>269</v>
      </c>
      <c r="H264">
        <v>3</v>
      </c>
      <c r="I264" t="s">
        <v>2841</v>
      </c>
      <c r="J264" t="s">
        <v>330</v>
      </c>
      <c r="K264" t="s">
        <v>22</v>
      </c>
      <c r="L264">
        <v>1</v>
      </c>
      <c r="M264">
        <v>0.22</v>
      </c>
      <c r="N264">
        <v>91.540000000000077</v>
      </c>
      <c r="O264" t="s">
        <v>269</v>
      </c>
      <c r="P264">
        <v>3</v>
      </c>
      <c r="Q264">
        <v>9</v>
      </c>
      <c r="R264" t="str">
        <f>IF(Q264&gt;=Options!$B$8,"C",IF(Q264&lt;Options!$B$7,"A","B"))</f>
        <v>C</v>
      </c>
    </row>
    <row r="265" spans="1:18" x14ac:dyDescent="0.25">
      <c r="A265" t="s">
        <v>2841</v>
      </c>
      <c r="B265" t="s">
        <v>145</v>
      </c>
      <c r="C265" t="s">
        <v>258</v>
      </c>
      <c r="D265">
        <v>255</v>
      </c>
      <c r="E265">
        <v>0.28999999999999998</v>
      </c>
      <c r="F265">
        <v>96.239999999999938</v>
      </c>
      <c r="G265" t="s">
        <v>269</v>
      </c>
      <c r="H265">
        <v>3</v>
      </c>
      <c r="I265" t="s">
        <v>2841</v>
      </c>
      <c r="J265" t="s">
        <v>145</v>
      </c>
      <c r="K265" t="s">
        <v>258</v>
      </c>
      <c r="L265">
        <v>3</v>
      </c>
      <c r="M265">
        <v>0.67</v>
      </c>
      <c r="N265">
        <v>68.970000000000013</v>
      </c>
      <c r="O265" t="s">
        <v>268</v>
      </c>
      <c r="P265">
        <v>2</v>
      </c>
      <c r="Q265">
        <v>6</v>
      </c>
      <c r="R265" t="str">
        <f>IF(Q265&gt;=Options!$B$8,"C",IF(Q265&lt;Options!$B$7,"A","B"))</f>
        <v>C</v>
      </c>
    </row>
    <row r="266" spans="1:18" x14ac:dyDescent="0.25">
      <c r="A266" t="s">
        <v>2841</v>
      </c>
      <c r="B266" t="s">
        <v>89</v>
      </c>
      <c r="C266" t="s">
        <v>22</v>
      </c>
      <c r="D266">
        <v>198</v>
      </c>
      <c r="E266">
        <v>0.22</v>
      </c>
      <c r="F266">
        <v>96.459999999999937</v>
      </c>
      <c r="G266" t="s">
        <v>269</v>
      </c>
      <c r="H266">
        <v>3</v>
      </c>
      <c r="I266" t="s">
        <v>2841</v>
      </c>
      <c r="J266" t="s">
        <v>89</v>
      </c>
      <c r="K266" t="s">
        <v>22</v>
      </c>
      <c r="L266">
        <v>2</v>
      </c>
      <c r="M266">
        <v>0.45</v>
      </c>
      <c r="N266">
        <v>80.84000000000006</v>
      </c>
      <c r="O266" t="s">
        <v>268</v>
      </c>
      <c r="P266">
        <v>2</v>
      </c>
      <c r="Q266">
        <v>6</v>
      </c>
      <c r="R266" t="str">
        <f>IF(Q266&gt;=Options!$B$8,"C",IF(Q266&lt;Options!$B$7,"A","B"))</f>
        <v>C</v>
      </c>
    </row>
    <row r="267" spans="1:18" x14ac:dyDescent="0.25">
      <c r="A267" t="s">
        <v>2841</v>
      </c>
      <c r="B267" t="s">
        <v>79</v>
      </c>
      <c r="C267" t="s">
        <v>22</v>
      </c>
      <c r="D267">
        <v>198</v>
      </c>
      <c r="E267">
        <v>0.22</v>
      </c>
      <c r="F267">
        <v>96.679999999999936</v>
      </c>
      <c r="G267" t="s">
        <v>269</v>
      </c>
      <c r="H267">
        <v>3</v>
      </c>
      <c r="I267" t="s">
        <v>2841</v>
      </c>
      <c r="J267" t="s">
        <v>79</v>
      </c>
      <c r="K267" t="s">
        <v>22</v>
      </c>
      <c r="L267">
        <v>2</v>
      </c>
      <c r="M267">
        <v>0.45</v>
      </c>
      <c r="N267">
        <v>80.390000000000057</v>
      </c>
      <c r="O267" t="s">
        <v>268</v>
      </c>
      <c r="P267">
        <v>2</v>
      </c>
      <c r="Q267">
        <v>6</v>
      </c>
      <c r="R267" t="str">
        <f>IF(Q267&gt;=Options!$B$8,"C",IF(Q267&lt;Options!$B$7,"A","B"))</f>
        <v>C</v>
      </c>
    </row>
    <row r="268" spans="1:18" x14ac:dyDescent="0.25">
      <c r="A268" t="s">
        <v>2841</v>
      </c>
      <c r="B268" t="s">
        <v>215</v>
      </c>
      <c r="C268" t="s">
        <v>22</v>
      </c>
      <c r="D268">
        <v>199</v>
      </c>
      <c r="E268">
        <v>0.22</v>
      </c>
      <c r="F268">
        <v>96.899999999999935</v>
      </c>
      <c r="G268" t="s">
        <v>269</v>
      </c>
      <c r="H268">
        <v>3</v>
      </c>
      <c r="I268" t="s">
        <v>2841</v>
      </c>
      <c r="J268" t="s">
        <v>215</v>
      </c>
      <c r="K268" t="s">
        <v>22</v>
      </c>
      <c r="L268">
        <v>1</v>
      </c>
      <c r="M268">
        <v>0.22</v>
      </c>
      <c r="N268">
        <v>91.320000000000078</v>
      </c>
      <c r="O268" t="s">
        <v>269</v>
      </c>
      <c r="P268">
        <v>3</v>
      </c>
      <c r="Q268">
        <v>9</v>
      </c>
      <c r="R268" t="str">
        <f>IF(Q268&gt;=Options!$B$8,"C",IF(Q268&lt;Options!$B$7,"A","B"))</f>
        <v>C</v>
      </c>
    </row>
    <row r="269" spans="1:18" x14ac:dyDescent="0.25">
      <c r="A269" t="s">
        <v>2841</v>
      </c>
      <c r="B269" t="s">
        <v>81</v>
      </c>
      <c r="C269" t="s">
        <v>22</v>
      </c>
      <c r="D269">
        <v>179</v>
      </c>
      <c r="E269">
        <v>0.2</v>
      </c>
      <c r="F269">
        <v>97.099999999999937</v>
      </c>
      <c r="G269" t="s">
        <v>269</v>
      </c>
      <c r="H269">
        <v>3</v>
      </c>
      <c r="I269" t="s">
        <v>2841</v>
      </c>
      <c r="J269" t="s">
        <v>81</v>
      </c>
      <c r="K269" t="s">
        <v>22</v>
      </c>
      <c r="L269">
        <v>1</v>
      </c>
      <c r="M269">
        <v>0.22</v>
      </c>
      <c r="N269">
        <v>87.580000000000098</v>
      </c>
      <c r="O269" t="s">
        <v>269</v>
      </c>
      <c r="P269">
        <v>3</v>
      </c>
      <c r="Q269">
        <v>9</v>
      </c>
      <c r="R269" t="str">
        <f>IF(Q269&gt;=Options!$B$8,"C",IF(Q269&lt;Options!$B$7,"A","B"))</f>
        <v>C</v>
      </c>
    </row>
    <row r="270" spans="1:18" x14ac:dyDescent="0.25">
      <c r="A270" t="s">
        <v>2841</v>
      </c>
      <c r="B270" t="s">
        <v>164</v>
      </c>
      <c r="C270" t="s">
        <v>22</v>
      </c>
      <c r="D270">
        <v>180</v>
      </c>
      <c r="E270">
        <v>0.2</v>
      </c>
      <c r="F270">
        <v>97.29999999999994</v>
      </c>
      <c r="G270" t="s">
        <v>269</v>
      </c>
      <c r="H270">
        <v>3</v>
      </c>
      <c r="I270" t="s">
        <v>2841</v>
      </c>
      <c r="J270" t="s">
        <v>164</v>
      </c>
      <c r="K270" t="s">
        <v>22</v>
      </c>
      <c r="L270">
        <v>1</v>
      </c>
      <c r="M270">
        <v>0.22</v>
      </c>
      <c r="N270">
        <v>91.10000000000008</v>
      </c>
      <c r="O270" t="s">
        <v>269</v>
      </c>
      <c r="P270">
        <v>3</v>
      </c>
      <c r="Q270">
        <v>9</v>
      </c>
      <c r="R270" t="str">
        <f>IF(Q270&gt;=Options!$B$8,"C",IF(Q270&lt;Options!$B$7,"A","B"))</f>
        <v>C</v>
      </c>
    </row>
    <row r="271" spans="1:18" x14ac:dyDescent="0.25">
      <c r="A271" t="s">
        <v>2841</v>
      </c>
      <c r="B271" t="s">
        <v>137</v>
      </c>
      <c r="C271" t="s">
        <v>22</v>
      </c>
      <c r="D271">
        <v>179</v>
      </c>
      <c r="E271">
        <v>0.2</v>
      </c>
      <c r="F271">
        <v>97.499999999999943</v>
      </c>
      <c r="G271" t="s">
        <v>269</v>
      </c>
      <c r="H271">
        <v>3</v>
      </c>
      <c r="I271" t="s">
        <v>2841</v>
      </c>
      <c r="J271" t="s">
        <v>137</v>
      </c>
      <c r="K271" t="s">
        <v>22</v>
      </c>
      <c r="L271">
        <v>1</v>
      </c>
      <c r="M271">
        <v>0.22</v>
      </c>
      <c r="N271">
        <v>90.880000000000081</v>
      </c>
      <c r="O271" t="s">
        <v>269</v>
      </c>
      <c r="P271">
        <v>3</v>
      </c>
      <c r="Q271">
        <v>9</v>
      </c>
      <c r="R271" t="str">
        <f>IF(Q271&gt;=Options!$B$8,"C",IF(Q271&lt;Options!$B$7,"A","B"))</f>
        <v>C</v>
      </c>
    </row>
    <row r="272" spans="1:18" x14ac:dyDescent="0.25">
      <c r="A272" t="s">
        <v>2841</v>
      </c>
      <c r="B272" t="s">
        <v>246</v>
      </c>
      <c r="C272" t="s">
        <v>258</v>
      </c>
      <c r="D272">
        <v>169</v>
      </c>
      <c r="E272">
        <v>0.19</v>
      </c>
      <c r="F272">
        <v>97.689999999999941</v>
      </c>
      <c r="G272" t="s">
        <v>269</v>
      </c>
      <c r="H272">
        <v>3</v>
      </c>
      <c r="I272" t="s">
        <v>2841</v>
      </c>
      <c r="J272" t="s">
        <v>246</v>
      </c>
      <c r="K272" t="s">
        <v>258</v>
      </c>
      <c r="L272">
        <v>1</v>
      </c>
      <c r="M272">
        <v>0.22</v>
      </c>
      <c r="N272">
        <v>89.560000000000088</v>
      </c>
      <c r="O272" t="s">
        <v>269</v>
      </c>
      <c r="P272">
        <v>3</v>
      </c>
      <c r="Q272">
        <v>9</v>
      </c>
      <c r="R272" t="str">
        <f>IF(Q272&gt;=Options!$B$8,"C",IF(Q272&lt;Options!$B$7,"A","B"))</f>
        <v>C</v>
      </c>
    </row>
    <row r="273" spans="1:18" x14ac:dyDescent="0.25">
      <c r="A273" t="s">
        <v>2841</v>
      </c>
      <c r="B273" t="s">
        <v>233</v>
      </c>
      <c r="C273" t="s">
        <v>294</v>
      </c>
      <c r="D273">
        <v>169</v>
      </c>
      <c r="E273">
        <v>0.19</v>
      </c>
      <c r="F273">
        <v>97.879999999999939</v>
      </c>
      <c r="G273" t="s">
        <v>269</v>
      </c>
      <c r="H273">
        <v>3</v>
      </c>
      <c r="I273" t="s">
        <v>2841</v>
      </c>
      <c r="J273" t="s">
        <v>233</v>
      </c>
      <c r="K273" t="s">
        <v>294</v>
      </c>
      <c r="L273">
        <v>1</v>
      </c>
      <c r="M273">
        <v>0.22</v>
      </c>
      <c r="N273">
        <v>89.780000000000086</v>
      </c>
      <c r="O273" t="s">
        <v>269</v>
      </c>
      <c r="P273">
        <v>3</v>
      </c>
      <c r="Q273">
        <v>9</v>
      </c>
      <c r="R273" t="str">
        <f>IF(Q273&gt;=Options!$B$8,"C",IF(Q273&lt;Options!$B$7,"A","B"))</f>
        <v>C</v>
      </c>
    </row>
    <row r="274" spans="1:18" x14ac:dyDescent="0.25">
      <c r="A274" t="s">
        <v>2841</v>
      </c>
      <c r="B274" t="s">
        <v>132</v>
      </c>
      <c r="C274" t="s">
        <v>146</v>
      </c>
      <c r="D274">
        <v>170</v>
      </c>
      <c r="E274">
        <v>0.19</v>
      </c>
      <c r="F274">
        <v>98.069999999999936</v>
      </c>
      <c r="G274" t="s">
        <v>269</v>
      </c>
      <c r="H274">
        <v>3</v>
      </c>
      <c r="I274" t="s">
        <v>2841</v>
      </c>
      <c r="J274" t="s">
        <v>132</v>
      </c>
      <c r="K274" t="s">
        <v>146</v>
      </c>
      <c r="L274">
        <v>2</v>
      </c>
      <c r="M274">
        <v>0.45</v>
      </c>
      <c r="N274">
        <v>79.940000000000055</v>
      </c>
      <c r="O274" t="s">
        <v>268</v>
      </c>
      <c r="P274">
        <v>2</v>
      </c>
      <c r="Q274">
        <v>6</v>
      </c>
      <c r="R274" t="str">
        <f>IF(Q274&gt;=Options!$B$8,"C",IF(Q274&lt;Options!$B$7,"A","B"))</f>
        <v>C</v>
      </c>
    </row>
    <row r="275" spans="1:18" x14ac:dyDescent="0.25">
      <c r="A275" t="s">
        <v>2841</v>
      </c>
      <c r="B275" t="s">
        <v>233</v>
      </c>
      <c r="C275" t="s">
        <v>178</v>
      </c>
      <c r="D275">
        <v>169</v>
      </c>
      <c r="E275">
        <v>0.19</v>
      </c>
      <c r="F275">
        <v>98.259999999999934</v>
      </c>
      <c r="G275" t="s">
        <v>269</v>
      </c>
      <c r="H275">
        <v>3</v>
      </c>
      <c r="I275" t="s">
        <v>2841</v>
      </c>
      <c r="J275" t="s">
        <v>233</v>
      </c>
      <c r="K275" t="s">
        <v>178</v>
      </c>
      <c r="L275">
        <v>1</v>
      </c>
      <c r="M275">
        <v>0.22</v>
      </c>
      <c r="N275">
        <v>93.080000000000069</v>
      </c>
      <c r="O275" t="s">
        <v>269</v>
      </c>
      <c r="P275">
        <v>3</v>
      </c>
      <c r="Q275">
        <v>9</v>
      </c>
      <c r="R275" t="str">
        <f>IF(Q275&gt;=Options!$B$8,"C",IF(Q275&lt;Options!$B$7,"A","B"))</f>
        <v>C</v>
      </c>
    </row>
    <row r="276" spans="1:18" x14ac:dyDescent="0.25">
      <c r="A276" t="s">
        <v>2841</v>
      </c>
      <c r="B276" t="s">
        <v>233</v>
      </c>
      <c r="C276" t="s">
        <v>258</v>
      </c>
      <c r="D276">
        <v>169</v>
      </c>
      <c r="E276">
        <v>0.19</v>
      </c>
      <c r="F276">
        <v>98.449999999999932</v>
      </c>
      <c r="G276" t="s">
        <v>269</v>
      </c>
      <c r="H276">
        <v>3</v>
      </c>
      <c r="I276" t="s">
        <v>2841</v>
      </c>
      <c r="J276" t="s">
        <v>233</v>
      </c>
      <c r="K276" t="s">
        <v>258</v>
      </c>
      <c r="L276">
        <v>1</v>
      </c>
      <c r="M276">
        <v>0.22</v>
      </c>
      <c r="N276">
        <v>90.220000000000084</v>
      </c>
      <c r="O276" t="s">
        <v>269</v>
      </c>
      <c r="P276">
        <v>3</v>
      </c>
      <c r="Q276">
        <v>9</v>
      </c>
      <c r="R276" t="str">
        <f>IF(Q276&gt;=Options!$B$8,"C",IF(Q276&lt;Options!$B$7,"A","B"))</f>
        <v>C</v>
      </c>
    </row>
    <row r="277" spans="1:18" x14ac:dyDescent="0.25">
      <c r="A277" t="s">
        <v>2841</v>
      </c>
      <c r="B277" t="s">
        <v>64</v>
      </c>
      <c r="C277" t="s">
        <v>22</v>
      </c>
      <c r="D277">
        <v>158</v>
      </c>
      <c r="E277">
        <v>0.18</v>
      </c>
      <c r="F277">
        <v>98.629999999999939</v>
      </c>
      <c r="G277" t="s">
        <v>269</v>
      </c>
      <c r="H277">
        <v>3</v>
      </c>
      <c r="I277" t="s">
        <v>2841</v>
      </c>
      <c r="J277" t="s">
        <v>64</v>
      </c>
      <c r="K277" t="s">
        <v>22</v>
      </c>
      <c r="L277">
        <v>2</v>
      </c>
      <c r="M277">
        <v>0.45</v>
      </c>
      <c r="N277">
        <v>79.490000000000052</v>
      </c>
      <c r="O277" t="s">
        <v>268</v>
      </c>
      <c r="P277">
        <v>2</v>
      </c>
      <c r="Q277">
        <v>6</v>
      </c>
      <c r="R277" t="str">
        <f>IF(Q277&gt;=Options!$B$8,"C",IF(Q277&lt;Options!$B$7,"A","B"))</f>
        <v>C</v>
      </c>
    </row>
    <row r="278" spans="1:18" x14ac:dyDescent="0.25">
      <c r="A278" t="s">
        <v>2841</v>
      </c>
      <c r="B278" t="s">
        <v>241</v>
      </c>
      <c r="C278" t="s">
        <v>2261</v>
      </c>
      <c r="D278">
        <v>149</v>
      </c>
      <c r="E278">
        <v>0.17</v>
      </c>
      <c r="F278">
        <v>98.79999999999994</v>
      </c>
      <c r="G278" t="s">
        <v>269</v>
      </c>
      <c r="H278">
        <v>3</v>
      </c>
      <c r="I278" t="s">
        <v>2841</v>
      </c>
      <c r="J278" t="s">
        <v>241</v>
      </c>
      <c r="K278" t="s">
        <v>2261</v>
      </c>
      <c r="L278">
        <v>1</v>
      </c>
      <c r="M278">
        <v>0.22</v>
      </c>
      <c r="N278">
        <v>89.340000000000089</v>
      </c>
      <c r="O278" t="s">
        <v>269</v>
      </c>
      <c r="P278">
        <v>3</v>
      </c>
      <c r="Q278">
        <v>9</v>
      </c>
      <c r="R278" t="str">
        <f>IF(Q278&gt;=Options!$B$8,"C",IF(Q278&lt;Options!$B$7,"A","B"))</f>
        <v>C</v>
      </c>
    </row>
    <row r="279" spans="1:18" x14ac:dyDescent="0.25">
      <c r="A279" t="s">
        <v>2841</v>
      </c>
      <c r="B279" t="s">
        <v>138</v>
      </c>
      <c r="C279" t="s">
        <v>22</v>
      </c>
      <c r="D279">
        <v>116</v>
      </c>
      <c r="E279">
        <v>0.13</v>
      </c>
      <c r="F279">
        <v>98.929999999999936</v>
      </c>
      <c r="G279" t="s">
        <v>269</v>
      </c>
      <c r="H279">
        <v>3</v>
      </c>
      <c r="I279" t="s">
        <v>2841</v>
      </c>
      <c r="J279" t="s">
        <v>138</v>
      </c>
      <c r="K279" t="s">
        <v>22</v>
      </c>
      <c r="L279">
        <v>4</v>
      </c>
      <c r="M279">
        <v>0.89</v>
      </c>
      <c r="N279">
        <v>64.290000000000006</v>
      </c>
      <c r="O279" t="s">
        <v>267</v>
      </c>
      <c r="P279">
        <v>1</v>
      </c>
      <c r="Q279">
        <v>3</v>
      </c>
      <c r="R279" t="str">
        <f>IF(Q279&gt;=Options!$B$8,"C",IF(Q279&lt;Options!$B$7,"A","B"))</f>
        <v>B</v>
      </c>
    </row>
    <row r="280" spans="1:18" x14ac:dyDescent="0.25">
      <c r="A280" t="s">
        <v>2841</v>
      </c>
      <c r="B280" t="s">
        <v>66</v>
      </c>
      <c r="C280" t="s">
        <v>22</v>
      </c>
      <c r="D280">
        <v>118</v>
      </c>
      <c r="E280">
        <v>0.13</v>
      </c>
      <c r="F280">
        <v>99.059999999999931</v>
      </c>
      <c r="G280" t="s">
        <v>269</v>
      </c>
      <c r="H280">
        <v>3</v>
      </c>
      <c r="I280" t="s">
        <v>2841</v>
      </c>
      <c r="J280" t="s">
        <v>66</v>
      </c>
      <c r="K280" t="s">
        <v>22</v>
      </c>
      <c r="L280">
        <v>2</v>
      </c>
      <c r="M280">
        <v>0.45</v>
      </c>
      <c r="N280">
        <v>79.040000000000049</v>
      </c>
      <c r="O280" t="s">
        <v>268</v>
      </c>
      <c r="P280">
        <v>2</v>
      </c>
      <c r="Q280">
        <v>6</v>
      </c>
      <c r="R280" t="str">
        <f>IF(Q280&gt;=Options!$B$8,"C",IF(Q280&lt;Options!$B$7,"A","B"))</f>
        <v>C</v>
      </c>
    </row>
    <row r="281" spans="1:18" x14ac:dyDescent="0.25">
      <c r="A281" t="s">
        <v>2841</v>
      </c>
      <c r="B281" t="s">
        <v>100</v>
      </c>
      <c r="C281" t="s">
        <v>22</v>
      </c>
      <c r="D281">
        <v>99</v>
      </c>
      <c r="E281">
        <v>0.11</v>
      </c>
      <c r="F281">
        <v>99.169999999999931</v>
      </c>
      <c r="G281" t="s">
        <v>269</v>
      </c>
      <c r="H281">
        <v>3</v>
      </c>
      <c r="I281" t="s">
        <v>2841</v>
      </c>
      <c r="J281" t="s">
        <v>100</v>
      </c>
      <c r="K281" t="s">
        <v>22</v>
      </c>
      <c r="L281">
        <v>1</v>
      </c>
      <c r="M281">
        <v>0.22</v>
      </c>
      <c r="N281">
        <v>88.680000000000092</v>
      </c>
      <c r="O281" t="s">
        <v>269</v>
      </c>
      <c r="P281">
        <v>3</v>
      </c>
      <c r="Q281">
        <v>9</v>
      </c>
      <c r="R281" t="str">
        <f>IF(Q281&gt;=Options!$B$8,"C",IF(Q281&lt;Options!$B$7,"A","B"))</f>
        <v>C</v>
      </c>
    </row>
    <row r="282" spans="1:18" x14ac:dyDescent="0.25">
      <c r="A282" t="s">
        <v>2841</v>
      </c>
      <c r="B282" t="s">
        <v>3059</v>
      </c>
      <c r="C282" t="s">
        <v>22</v>
      </c>
      <c r="D282">
        <v>99</v>
      </c>
      <c r="E282">
        <v>0.11</v>
      </c>
      <c r="F282">
        <v>99.27999999999993</v>
      </c>
      <c r="G282" t="s">
        <v>269</v>
      </c>
      <c r="H282">
        <v>3</v>
      </c>
      <c r="I282" t="s">
        <v>2841</v>
      </c>
      <c r="J282" t="s">
        <v>3059</v>
      </c>
      <c r="K282" t="s">
        <v>22</v>
      </c>
      <c r="L282">
        <v>1</v>
      </c>
      <c r="M282">
        <v>0.22</v>
      </c>
      <c r="N282">
        <v>88.900000000000091</v>
      </c>
      <c r="O282" t="s">
        <v>269</v>
      </c>
      <c r="P282">
        <v>3</v>
      </c>
      <c r="Q282">
        <v>9</v>
      </c>
      <c r="R282" t="str">
        <f>IF(Q282&gt;=Options!$B$8,"C",IF(Q282&lt;Options!$B$7,"A","B"))</f>
        <v>C</v>
      </c>
    </row>
    <row r="283" spans="1:18" x14ac:dyDescent="0.25">
      <c r="A283" t="s">
        <v>2841</v>
      </c>
      <c r="B283" t="s">
        <v>243</v>
      </c>
      <c r="C283" t="s">
        <v>22</v>
      </c>
      <c r="D283">
        <v>99</v>
      </c>
      <c r="E283">
        <v>0.11</v>
      </c>
      <c r="F283">
        <v>99.38999999999993</v>
      </c>
      <c r="G283" t="s">
        <v>269</v>
      </c>
      <c r="H283">
        <v>3</v>
      </c>
      <c r="I283" t="s">
        <v>2841</v>
      </c>
      <c r="J283" t="s">
        <v>243</v>
      </c>
      <c r="K283" t="s">
        <v>22</v>
      </c>
      <c r="L283">
        <v>1</v>
      </c>
      <c r="M283">
        <v>0.22</v>
      </c>
      <c r="N283">
        <v>89.12000000000009</v>
      </c>
      <c r="O283" t="s">
        <v>269</v>
      </c>
      <c r="P283">
        <v>3</v>
      </c>
      <c r="Q283">
        <v>9</v>
      </c>
      <c r="R283" t="str">
        <f>IF(Q283&gt;=Options!$B$8,"C",IF(Q283&lt;Options!$B$7,"A","B"))</f>
        <v>C</v>
      </c>
    </row>
    <row r="284" spans="1:18" x14ac:dyDescent="0.25">
      <c r="A284" t="s">
        <v>2841</v>
      </c>
      <c r="B284" t="s">
        <v>172</v>
      </c>
      <c r="C284" t="s">
        <v>22</v>
      </c>
      <c r="D284">
        <v>87</v>
      </c>
      <c r="E284">
        <v>0.1</v>
      </c>
      <c r="F284">
        <v>99.489999999999924</v>
      </c>
      <c r="G284" t="s">
        <v>269</v>
      </c>
      <c r="H284">
        <v>3</v>
      </c>
      <c r="I284" t="s">
        <v>2841</v>
      </c>
      <c r="J284" t="s">
        <v>172</v>
      </c>
      <c r="K284" t="s">
        <v>22</v>
      </c>
      <c r="L284">
        <v>3</v>
      </c>
      <c r="M284">
        <v>0.67</v>
      </c>
      <c r="N284">
        <v>69.640000000000015</v>
      </c>
      <c r="O284" t="s">
        <v>268</v>
      </c>
      <c r="P284">
        <v>2</v>
      </c>
      <c r="Q284">
        <v>6</v>
      </c>
      <c r="R284" t="str">
        <f>IF(Q284&gt;=Options!$B$8,"C",IF(Q284&lt;Options!$B$7,"A","B"))</f>
        <v>C</v>
      </c>
    </row>
    <row r="285" spans="1:18" x14ac:dyDescent="0.25">
      <c r="A285" t="s">
        <v>2841</v>
      </c>
      <c r="B285" t="s">
        <v>145</v>
      </c>
      <c r="C285" t="s">
        <v>193</v>
      </c>
      <c r="D285">
        <v>85</v>
      </c>
      <c r="E285">
        <v>0.1</v>
      </c>
      <c r="F285">
        <v>99.589999999999918</v>
      </c>
      <c r="G285" t="s">
        <v>269</v>
      </c>
      <c r="H285">
        <v>3</v>
      </c>
      <c r="I285" t="s">
        <v>2841</v>
      </c>
      <c r="J285" t="s">
        <v>145</v>
      </c>
      <c r="K285" t="s">
        <v>193</v>
      </c>
      <c r="L285">
        <v>1</v>
      </c>
      <c r="M285">
        <v>0.22</v>
      </c>
      <c r="N285">
        <v>88.460000000000093</v>
      </c>
      <c r="O285" t="s">
        <v>269</v>
      </c>
      <c r="P285">
        <v>3</v>
      </c>
      <c r="Q285">
        <v>9</v>
      </c>
      <c r="R285" t="str">
        <f>IF(Q285&gt;=Options!$B$8,"C",IF(Q285&lt;Options!$B$7,"A","B"))</f>
        <v>C</v>
      </c>
    </row>
    <row r="286" spans="1:18" x14ac:dyDescent="0.25">
      <c r="A286" t="s">
        <v>2841</v>
      </c>
      <c r="B286" t="s">
        <v>222</v>
      </c>
      <c r="C286" t="s">
        <v>22</v>
      </c>
      <c r="D286">
        <v>90</v>
      </c>
      <c r="E286">
        <v>0.1</v>
      </c>
      <c r="F286">
        <v>99.689999999999912</v>
      </c>
      <c r="G286" t="s">
        <v>269</v>
      </c>
      <c r="H286">
        <v>3</v>
      </c>
      <c r="I286" t="s">
        <v>2841</v>
      </c>
      <c r="J286" t="s">
        <v>222</v>
      </c>
      <c r="K286" t="s">
        <v>22</v>
      </c>
      <c r="L286">
        <v>1</v>
      </c>
      <c r="M286">
        <v>0.22</v>
      </c>
      <c r="N286">
        <v>88.240000000000094</v>
      </c>
      <c r="O286" t="s">
        <v>269</v>
      </c>
      <c r="P286">
        <v>3</v>
      </c>
      <c r="Q286">
        <v>9</v>
      </c>
      <c r="R286" t="str">
        <f>IF(Q286&gt;=Options!$B$8,"C",IF(Q286&lt;Options!$B$7,"A","B"))</f>
        <v>C</v>
      </c>
    </row>
    <row r="287" spans="1:18" x14ac:dyDescent="0.25">
      <c r="A287" t="s">
        <v>2841</v>
      </c>
      <c r="B287" t="s">
        <v>32</v>
      </c>
      <c r="C287" t="s">
        <v>22</v>
      </c>
      <c r="D287">
        <v>79</v>
      </c>
      <c r="E287">
        <v>0.09</v>
      </c>
      <c r="F287">
        <v>99.779999999999916</v>
      </c>
      <c r="G287" t="s">
        <v>269</v>
      </c>
      <c r="H287">
        <v>3</v>
      </c>
      <c r="I287" t="s">
        <v>2841</v>
      </c>
      <c r="J287" t="s">
        <v>32</v>
      </c>
      <c r="K287" t="s">
        <v>22</v>
      </c>
      <c r="L287">
        <v>1</v>
      </c>
      <c r="M287">
        <v>0.22</v>
      </c>
      <c r="N287">
        <v>92.86000000000007</v>
      </c>
      <c r="O287" t="s">
        <v>269</v>
      </c>
      <c r="P287">
        <v>3</v>
      </c>
      <c r="Q287">
        <v>9</v>
      </c>
      <c r="R287" t="str">
        <f>IF(Q287&gt;=Options!$B$8,"C",IF(Q287&lt;Options!$B$7,"A","B"))</f>
        <v>C</v>
      </c>
    </row>
    <row r="288" spans="1:18" x14ac:dyDescent="0.25">
      <c r="A288" t="s">
        <v>2841</v>
      </c>
      <c r="B288" t="s">
        <v>240</v>
      </c>
      <c r="C288" t="s">
        <v>22</v>
      </c>
      <c r="D288">
        <v>54</v>
      </c>
      <c r="E288">
        <v>0.06</v>
      </c>
      <c r="F288">
        <v>99.839999999999918</v>
      </c>
      <c r="G288" t="s">
        <v>269</v>
      </c>
      <c r="H288">
        <v>3</v>
      </c>
      <c r="I288" t="s">
        <v>2841</v>
      </c>
      <c r="J288" t="s">
        <v>240</v>
      </c>
      <c r="K288" t="s">
        <v>22</v>
      </c>
      <c r="L288">
        <v>3</v>
      </c>
      <c r="M288">
        <v>0.67</v>
      </c>
      <c r="N288">
        <v>75.000000000000028</v>
      </c>
      <c r="O288" t="s">
        <v>268</v>
      </c>
      <c r="P288">
        <v>2</v>
      </c>
      <c r="Q288">
        <v>6</v>
      </c>
      <c r="R288" t="str">
        <f>IF(Q288&gt;=Options!$B$8,"C",IF(Q288&lt;Options!$B$7,"A","B"))</f>
        <v>C</v>
      </c>
    </row>
    <row r="289" spans="1:18" x14ac:dyDescent="0.25">
      <c r="A289" t="s">
        <v>2841</v>
      </c>
      <c r="B289" t="s">
        <v>221</v>
      </c>
      <c r="C289" t="s">
        <v>22</v>
      </c>
      <c r="D289">
        <v>58</v>
      </c>
      <c r="E289">
        <v>0.06</v>
      </c>
      <c r="F289">
        <v>99.89999999999992</v>
      </c>
      <c r="G289" t="s">
        <v>269</v>
      </c>
      <c r="H289">
        <v>3</v>
      </c>
      <c r="I289" t="s">
        <v>2841</v>
      </c>
      <c r="J289" t="s">
        <v>221</v>
      </c>
      <c r="K289" t="s">
        <v>22</v>
      </c>
      <c r="L289">
        <v>2</v>
      </c>
      <c r="M289">
        <v>0.45</v>
      </c>
      <c r="N289">
        <v>78.590000000000046</v>
      </c>
      <c r="O289" t="s">
        <v>268</v>
      </c>
      <c r="P289">
        <v>2</v>
      </c>
      <c r="Q289">
        <v>6</v>
      </c>
      <c r="R289" t="str">
        <f>IF(Q289&gt;=Options!$B$8,"C",IF(Q289&lt;Options!$B$7,"A","B"))</f>
        <v>C</v>
      </c>
    </row>
    <row r="290" spans="1:18" x14ac:dyDescent="0.25">
      <c r="A290" t="s">
        <v>2841</v>
      </c>
      <c r="B290" t="s">
        <v>3058</v>
      </c>
      <c r="C290" t="s">
        <v>2202</v>
      </c>
      <c r="D290">
        <v>49</v>
      </c>
      <c r="E290">
        <v>0.05</v>
      </c>
      <c r="F290">
        <v>99.949999999999918</v>
      </c>
      <c r="G290" t="s">
        <v>269</v>
      </c>
      <c r="H290">
        <v>3</v>
      </c>
      <c r="I290" t="s">
        <v>2841</v>
      </c>
      <c r="J290" t="s">
        <v>3058</v>
      </c>
      <c r="K290" t="s">
        <v>2202</v>
      </c>
      <c r="L290">
        <v>1</v>
      </c>
      <c r="M290">
        <v>0.22</v>
      </c>
      <c r="N290">
        <v>88.020000000000095</v>
      </c>
      <c r="O290" t="s">
        <v>269</v>
      </c>
      <c r="P290">
        <v>3</v>
      </c>
      <c r="Q290">
        <v>9</v>
      </c>
      <c r="R290" t="str">
        <f>IF(Q290&gt;=Options!$B$8,"C",IF(Q290&lt;Options!$B$7,"A","B"))</f>
        <v>C</v>
      </c>
    </row>
    <row r="291" spans="1:18" x14ac:dyDescent="0.25">
      <c r="A291" t="s">
        <v>2841</v>
      </c>
      <c r="B291" t="s">
        <v>200</v>
      </c>
      <c r="C291" t="s">
        <v>22</v>
      </c>
      <c r="D291">
        <v>39</v>
      </c>
      <c r="E291">
        <v>0.04</v>
      </c>
      <c r="F291">
        <v>99.989999999999924</v>
      </c>
      <c r="G291" t="s">
        <v>269</v>
      </c>
      <c r="H291">
        <v>3</v>
      </c>
      <c r="I291" t="s">
        <v>2841</v>
      </c>
      <c r="J291" t="s">
        <v>200</v>
      </c>
      <c r="K291" t="s">
        <v>22</v>
      </c>
      <c r="L291">
        <v>1</v>
      </c>
      <c r="M291">
        <v>0.22</v>
      </c>
      <c r="N291">
        <v>93.960000000000065</v>
      </c>
      <c r="O291" t="s">
        <v>269</v>
      </c>
      <c r="P291">
        <v>3</v>
      </c>
      <c r="Q291">
        <v>9</v>
      </c>
      <c r="R291" t="str">
        <f>IF(Q291&gt;=Options!$B$8,"C",IF(Q291&lt;Options!$B$7,"A","B"))</f>
        <v>C</v>
      </c>
    </row>
    <row r="292" spans="1:18" x14ac:dyDescent="0.25">
      <c r="A292" t="s">
        <v>2841</v>
      </c>
      <c r="B292" t="s">
        <v>181</v>
      </c>
      <c r="C292" t="s">
        <v>22</v>
      </c>
      <c r="D292">
        <v>32</v>
      </c>
      <c r="E292">
        <v>0.04</v>
      </c>
      <c r="F292">
        <v>100.02999999999993</v>
      </c>
      <c r="G292" t="s">
        <v>269</v>
      </c>
      <c r="H292">
        <v>3</v>
      </c>
      <c r="I292" t="s">
        <v>2841</v>
      </c>
      <c r="J292" t="s">
        <v>181</v>
      </c>
      <c r="K292" t="s">
        <v>22</v>
      </c>
      <c r="L292">
        <v>8</v>
      </c>
      <c r="M292">
        <v>1.79</v>
      </c>
      <c r="N292">
        <v>57.37</v>
      </c>
      <c r="O292" t="s">
        <v>267</v>
      </c>
      <c r="P292">
        <v>1</v>
      </c>
      <c r="Q292">
        <v>3</v>
      </c>
      <c r="R292" t="str">
        <f>IF(Q292&gt;=Options!$B$8,"C",IF(Q292&lt;Options!$B$7,"A","B"))</f>
        <v>B</v>
      </c>
    </row>
    <row r="293" spans="1:18" x14ac:dyDescent="0.25">
      <c r="A293" t="s">
        <v>2841</v>
      </c>
      <c r="B293" t="s">
        <v>197</v>
      </c>
      <c r="C293" t="s">
        <v>22</v>
      </c>
      <c r="D293">
        <v>16</v>
      </c>
      <c r="E293">
        <v>0.02</v>
      </c>
      <c r="F293">
        <v>100.04999999999993</v>
      </c>
      <c r="G293" t="s">
        <v>269</v>
      </c>
      <c r="H293">
        <v>3</v>
      </c>
      <c r="I293" t="s">
        <v>2841</v>
      </c>
      <c r="J293" t="s">
        <v>197</v>
      </c>
      <c r="K293" t="s">
        <v>22</v>
      </c>
      <c r="L293">
        <v>1</v>
      </c>
      <c r="M293">
        <v>0.22</v>
      </c>
      <c r="N293">
        <v>90.660000000000082</v>
      </c>
      <c r="O293" t="s">
        <v>269</v>
      </c>
      <c r="P293">
        <v>3</v>
      </c>
      <c r="Q293">
        <v>9</v>
      </c>
      <c r="R293" t="str">
        <f>IF(Q293&gt;=Options!$B$8,"C",IF(Q293&lt;Options!$B$7,"A","B"))</f>
        <v>C</v>
      </c>
    </row>
    <row r="294" spans="1:18" x14ac:dyDescent="0.25">
      <c r="A294" t="s">
        <v>2842</v>
      </c>
      <c r="B294" t="s">
        <v>329</v>
      </c>
      <c r="C294" t="s">
        <v>22</v>
      </c>
      <c r="D294">
        <v>7485</v>
      </c>
      <c r="E294">
        <v>5.07</v>
      </c>
      <c r="F294">
        <v>5.07</v>
      </c>
      <c r="G294" t="s">
        <v>267</v>
      </c>
      <c r="H294">
        <v>1</v>
      </c>
      <c r="I294" t="s">
        <v>2842</v>
      </c>
      <c r="J294" t="s">
        <v>329</v>
      </c>
      <c r="K294" t="s">
        <v>22</v>
      </c>
      <c r="L294">
        <v>15</v>
      </c>
      <c r="M294">
        <v>1.29</v>
      </c>
      <c r="N294">
        <v>70.02</v>
      </c>
      <c r="O294" t="s">
        <v>268</v>
      </c>
      <c r="P294">
        <v>2</v>
      </c>
      <c r="Q294">
        <v>2</v>
      </c>
      <c r="R294" t="str">
        <f>IF(Q294&gt;=Options!$B$8,"C",IF(Q294&lt;Options!$B$7,"A","B"))</f>
        <v>A</v>
      </c>
    </row>
    <row r="295" spans="1:18" x14ac:dyDescent="0.25">
      <c r="A295" t="s">
        <v>2842</v>
      </c>
      <c r="B295" t="s">
        <v>57</v>
      </c>
      <c r="C295" t="s">
        <v>22</v>
      </c>
      <c r="D295">
        <v>6650</v>
      </c>
      <c r="E295">
        <v>4.5</v>
      </c>
      <c r="F295">
        <v>9.57</v>
      </c>
      <c r="G295" t="s">
        <v>267</v>
      </c>
      <c r="H295">
        <v>1</v>
      </c>
      <c r="I295" t="s">
        <v>2842</v>
      </c>
      <c r="J295" t="s">
        <v>57</v>
      </c>
      <c r="K295" t="s">
        <v>22</v>
      </c>
      <c r="L295">
        <v>350</v>
      </c>
      <c r="M295">
        <v>30.07</v>
      </c>
      <c r="N295">
        <v>30.07</v>
      </c>
      <c r="O295" t="s">
        <v>267</v>
      </c>
      <c r="P295">
        <v>1</v>
      </c>
      <c r="Q295">
        <v>1</v>
      </c>
      <c r="R295" t="str">
        <f>IF(Q295&gt;=Options!$B$8,"C",IF(Q295&lt;Options!$B$7,"A","B"))</f>
        <v>A</v>
      </c>
    </row>
    <row r="296" spans="1:18" x14ac:dyDescent="0.25">
      <c r="A296" t="s">
        <v>2842</v>
      </c>
      <c r="B296" t="s">
        <v>59</v>
      </c>
      <c r="C296" t="s">
        <v>22</v>
      </c>
      <c r="D296">
        <v>6004</v>
      </c>
      <c r="E296">
        <v>4.0599999999999996</v>
      </c>
      <c r="F296">
        <v>13.629999999999999</v>
      </c>
      <c r="G296" t="s">
        <v>267</v>
      </c>
      <c r="H296">
        <v>1</v>
      </c>
      <c r="I296" t="s">
        <v>2842</v>
      </c>
      <c r="J296" t="s">
        <v>59</v>
      </c>
      <c r="K296" t="s">
        <v>22</v>
      </c>
      <c r="L296">
        <v>316</v>
      </c>
      <c r="M296">
        <v>27.15</v>
      </c>
      <c r="N296">
        <v>57.22</v>
      </c>
      <c r="O296" t="s">
        <v>267</v>
      </c>
      <c r="P296">
        <v>1</v>
      </c>
      <c r="Q296">
        <v>1</v>
      </c>
      <c r="R296" t="str">
        <f>IF(Q296&gt;=Options!$B$8,"C",IF(Q296&lt;Options!$B$7,"A","B"))</f>
        <v>A</v>
      </c>
    </row>
    <row r="297" spans="1:18" x14ac:dyDescent="0.25">
      <c r="A297" t="s">
        <v>2842</v>
      </c>
      <c r="B297" t="s">
        <v>316</v>
      </c>
      <c r="C297" t="s">
        <v>22</v>
      </c>
      <c r="D297">
        <v>5990</v>
      </c>
      <c r="E297">
        <v>4.05</v>
      </c>
      <c r="F297">
        <v>17.68</v>
      </c>
      <c r="G297" t="s">
        <v>267</v>
      </c>
      <c r="H297">
        <v>1</v>
      </c>
      <c r="I297" t="s">
        <v>2842</v>
      </c>
      <c r="J297" t="s">
        <v>316</v>
      </c>
      <c r="K297" t="s">
        <v>22</v>
      </c>
      <c r="L297">
        <v>10</v>
      </c>
      <c r="M297">
        <v>0.86</v>
      </c>
      <c r="N297">
        <v>72.86</v>
      </c>
      <c r="O297" t="s">
        <v>268</v>
      </c>
      <c r="P297">
        <v>2</v>
      </c>
      <c r="Q297">
        <v>2</v>
      </c>
      <c r="R297" t="str">
        <f>IF(Q297&gt;=Options!$B$8,"C",IF(Q297&lt;Options!$B$7,"A","B"))</f>
        <v>A</v>
      </c>
    </row>
    <row r="298" spans="1:18" x14ac:dyDescent="0.25">
      <c r="A298" t="s">
        <v>2842</v>
      </c>
      <c r="B298" t="s">
        <v>2767</v>
      </c>
      <c r="C298" t="s">
        <v>22</v>
      </c>
      <c r="D298">
        <v>5301</v>
      </c>
      <c r="E298">
        <v>3.59</v>
      </c>
      <c r="F298">
        <v>21.27</v>
      </c>
      <c r="G298" t="s">
        <v>267</v>
      </c>
      <c r="H298">
        <v>1</v>
      </c>
      <c r="I298" t="s">
        <v>2842</v>
      </c>
      <c r="J298" t="s">
        <v>2767</v>
      </c>
      <c r="K298" t="s">
        <v>22</v>
      </c>
      <c r="L298">
        <v>19</v>
      </c>
      <c r="M298">
        <v>1.63</v>
      </c>
      <c r="N298">
        <v>67.27</v>
      </c>
      <c r="O298" t="s">
        <v>268</v>
      </c>
      <c r="P298">
        <v>2</v>
      </c>
      <c r="Q298">
        <v>2</v>
      </c>
      <c r="R298" t="str">
        <f>IF(Q298&gt;=Options!$B$8,"C",IF(Q298&lt;Options!$B$7,"A","B"))</f>
        <v>A</v>
      </c>
    </row>
    <row r="299" spans="1:18" x14ac:dyDescent="0.25">
      <c r="A299" t="s">
        <v>2842</v>
      </c>
      <c r="B299" t="s">
        <v>75</v>
      </c>
      <c r="C299" t="s">
        <v>22</v>
      </c>
      <c r="D299">
        <v>4596</v>
      </c>
      <c r="E299">
        <v>3.11</v>
      </c>
      <c r="F299">
        <v>24.38</v>
      </c>
      <c r="G299" t="s">
        <v>267</v>
      </c>
      <c r="H299">
        <v>1</v>
      </c>
      <c r="I299" t="s">
        <v>2842</v>
      </c>
      <c r="J299" t="s">
        <v>75</v>
      </c>
      <c r="K299" t="s">
        <v>22</v>
      </c>
      <c r="L299">
        <v>4</v>
      </c>
      <c r="M299">
        <v>0.34</v>
      </c>
      <c r="N299">
        <v>81.369999999999976</v>
      </c>
      <c r="O299" t="s">
        <v>268</v>
      </c>
      <c r="P299">
        <v>2</v>
      </c>
      <c r="Q299">
        <v>2</v>
      </c>
      <c r="R299" t="str">
        <f>IF(Q299&gt;=Options!$B$8,"C",IF(Q299&lt;Options!$B$7,"A","B"))</f>
        <v>A</v>
      </c>
    </row>
    <row r="300" spans="1:18" x14ac:dyDescent="0.25">
      <c r="A300" t="s">
        <v>2842</v>
      </c>
      <c r="B300" t="s">
        <v>2222</v>
      </c>
      <c r="C300" t="s">
        <v>2216</v>
      </c>
      <c r="D300">
        <v>3747</v>
      </c>
      <c r="E300">
        <v>2.54</v>
      </c>
      <c r="F300">
        <v>26.919999999999998</v>
      </c>
      <c r="G300" t="s">
        <v>267</v>
      </c>
      <c r="H300">
        <v>1</v>
      </c>
      <c r="I300" t="s">
        <v>2842</v>
      </c>
      <c r="J300" t="s">
        <v>2222</v>
      </c>
      <c r="K300" t="s">
        <v>2216</v>
      </c>
      <c r="L300">
        <v>3</v>
      </c>
      <c r="M300">
        <v>0.26</v>
      </c>
      <c r="N300">
        <v>86.290000000000063</v>
      </c>
      <c r="O300" t="s">
        <v>269</v>
      </c>
      <c r="P300">
        <v>3</v>
      </c>
      <c r="Q300">
        <v>3</v>
      </c>
      <c r="R300" t="str">
        <f>IF(Q300&gt;=Options!$B$8,"C",IF(Q300&lt;Options!$B$7,"A","B"))</f>
        <v>B</v>
      </c>
    </row>
    <row r="301" spans="1:18" x14ac:dyDescent="0.25">
      <c r="A301" t="s">
        <v>2842</v>
      </c>
      <c r="B301" t="s">
        <v>2235</v>
      </c>
      <c r="C301" t="s">
        <v>2216</v>
      </c>
      <c r="D301">
        <v>3580</v>
      </c>
      <c r="E301">
        <v>2.42</v>
      </c>
      <c r="F301">
        <v>29.339999999999996</v>
      </c>
      <c r="G301" t="s">
        <v>267</v>
      </c>
      <c r="H301">
        <v>1</v>
      </c>
      <c r="I301" t="s">
        <v>2842</v>
      </c>
      <c r="J301" t="s">
        <v>2235</v>
      </c>
      <c r="K301" t="s">
        <v>2216</v>
      </c>
      <c r="L301">
        <v>2</v>
      </c>
      <c r="M301">
        <v>0.17</v>
      </c>
      <c r="N301">
        <v>89.950000000000102</v>
      </c>
      <c r="O301" t="s">
        <v>269</v>
      </c>
      <c r="P301">
        <v>3</v>
      </c>
      <c r="Q301">
        <v>3</v>
      </c>
      <c r="R301" t="str">
        <f>IF(Q301&gt;=Options!$B$8,"C",IF(Q301&lt;Options!$B$7,"A","B"))</f>
        <v>B</v>
      </c>
    </row>
    <row r="302" spans="1:18" x14ac:dyDescent="0.25">
      <c r="A302" t="s">
        <v>2842</v>
      </c>
      <c r="B302" t="s">
        <v>2215</v>
      </c>
      <c r="C302" t="s">
        <v>2216</v>
      </c>
      <c r="D302">
        <v>2847</v>
      </c>
      <c r="E302">
        <v>1.93</v>
      </c>
      <c r="F302">
        <v>31.269999999999996</v>
      </c>
      <c r="G302" t="s">
        <v>267</v>
      </c>
      <c r="H302">
        <v>1</v>
      </c>
      <c r="I302" t="s">
        <v>2842</v>
      </c>
      <c r="J302" t="s">
        <v>2215</v>
      </c>
      <c r="K302" t="s">
        <v>2216</v>
      </c>
      <c r="L302">
        <v>3</v>
      </c>
      <c r="M302">
        <v>0.26</v>
      </c>
      <c r="N302">
        <v>84.470000000000027</v>
      </c>
      <c r="O302" t="s">
        <v>268</v>
      </c>
      <c r="P302">
        <v>2</v>
      </c>
      <c r="Q302">
        <v>2</v>
      </c>
      <c r="R302" t="str">
        <f>IF(Q302&gt;=Options!$B$8,"C",IF(Q302&lt;Options!$B$7,"A","B"))</f>
        <v>A</v>
      </c>
    </row>
    <row r="303" spans="1:18" x14ac:dyDescent="0.25">
      <c r="A303" t="s">
        <v>2842</v>
      </c>
      <c r="B303" t="s">
        <v>2258</v>
      </c>
      <c r="C303" t="s">
        <v>2214</v>
      </c>
      <c r="D303">
        <v>2847</v>
      </c>
      <c r="E303">
        <v>1.93</v>
      </c>
      <c r="F303">
        <v>33.199999999999996</v>
      </c>
      <c r="G303" t="s">
        <v>267</v>
      </c>
      <c r="H303">
        <v>1</v>
      </c>
      <c r="I303" t="s">
        <v>2842</v>
      </c>
      <c r="J303" t="s">
        <v>2258</v>
      </c>
      <c r="K303" t="s">
        <v>2214</v>
      </c>
      <c r="L303">
        <v>3</v>
      </c>
      <c r="M303">
        <v>0.26</v>
      </c>
      <c r="N303">
        <v>85.770000000000053</v>
      </c>
      <c r="O303" t="s">
        <v>269</v>
      </c>
      <c r="P303">
        <v>3</v>
      </c>
      <c r="Q303">
        <v>3</v>
      </c>
      <c r="R303" t="str">
        <f>IF(Q303&gt;=Options!$B$8,"C",IF(Q303&lt;Options!$B$7,"A","B"))</f>
        <v>B</v>
      </c>
    </row>
    <row r="304" spans="1:18" x14ac:dyDescent="0.25">
      <c r="A304" t="s">
        <v>2842</v>
      </c>
      <c r="B304" t="s">
        <v>2232</v>
      </c>
      <c r="C304" t="s">
        <v>2214</v>
      </c>
      <c r="D304">
        <v>2637</v>
      </c>
      <c r="E304">
        <v>1.78</v>
      </c>
      <c r="F304">
        <v>34.979999999999997</v>
      </c>
      <c r="G304" t="s">
        <v>267</v>
      </c>
      <c r="H304">
        <v>1</v>
      </c>
      <c r="I304" t="s">
        <v>2842</v>
      </c>
      <c r="J304" t="s">
        <v>2232</v>
      </c>
      <c r="K304" t="s">
        <v>2214</v>
      </c>
      <c r="L304">
        <v>3</v>
      </c>
      <c r="M304">
        <v>0.26</v>
      </c>
      <c r="N304">
        <v>85.510000000000048</v>
      </c>
      <c r="O304" t="s">
        <v>269</v>
      </c>
      <c r="P304">
        <v>3</v>
      </c>
      <c r="Q304">
        <v>3</v>
      </c>
      <c r="R304" t="str">
        <f>IF(Q304&gt;=Options!$B$8,"C",IF(Q304&lt;Options!$B$7,"A","B"))</f>
        <v>B</v>
      </c>
    </row>
    <row r="305" spans="1:18" x14ac:dyDescent="0.25">
      <c r="A305" t="s">
        <v>2842</v>
      </c>
      <c r="B305" t="s">
        <v>2259</v>
      </c>
      <c r="C305" t="s">
        <v>2216</v>
      </c>
      <c r="D305">
        <v>2599</v>
      </c>
      <c r="E305">
        <v>1.76</v>
      </c>
      <c r="F305">
        <v>36.739999999999995</v>
      </c>
      <c r="G305" t="s">
        <v>267</v>
      </c>
      <c r="H305">
        <v>1</v>
      </c>
      <c r="I305" t="s">
        <v>2842</v>
      </c>
      <c r="J305" t="s">
        <v>2259</v>
      </c>
      <c r="K305" t="s">
        <v>2216</v>
      </c>
      <c r="L305">
        <v>1</v>
      </c>
      <c r="M305">
        <v>0.09</v>
      </c>
      <c r="N305">
        <v>98.060000000000329</v>
      </c>
      <c r="O305" t="s">
        <v>269</v>
      </c>
      <c r="P305">
        <v>3</v>
      </c>
      <c r="Q305">
        <v>3</v>
      </c>
      <c r="R305" t="str">
        <f>IF(Q305&gt;=Options!$B$8,"C",IF(Q305&lt;Options!$B$7,"A","B"))</f>
        <v>B</v>
      </c>
    </row>
    <row r="306" spans="1:18" x14ac:dyDescent="0.25">
      <c r="A306" t="s">
        <v>2842</v>
      </c>
      <c r="B306" t="s">
        <v>35</v>
      </c>
      <c r="C306" t="s">
        <v>22</v>
      </c>
      <c r="D306">
        <v>2574</v>
      </c>
      <c r="E306">
        <v>1.74</v>
      </c>
      <c r="F306">
        <v>38.479999999999997</v>
      </c>
      <c r="G306" t="s">
        <v>267</v>
      </c>
      <c r="H306">
        <v>1</v>
      </c>
      <c r="I306" t="s">
        <v>2842</v>
      </c>
      <c r="J306" t="s">
        <v>35</v>
      </c>
      <c r="K306" t="s">
        <v>22</v>
      </c>
      <c r="L306">
        <v>6</v>
      </c>
      <c r="M306">
        <v>0.52</v>
      </c>
      <c r="N306">
        <v>79.129999999999967</v>
      </c>
      <c r="O306" t="s">
        <v>268</v>
      </c>
      <c r="P306">
        <v>2</v>
      </c>
      <c r="Q306">
        <v>2</v>
      </c>
      <c r="R306" t="str">
        <f>IF(Q306&gt;=Options!$B$8,"C",IF(Q306&lt;Options!$B$7,"A","B"))</f>
        <v>A</v>
      </c>
    </row>
    <row r="307" spans="1:18" x14ac:dyDescent="0.25">
      <c r="A307" t="s">
        <v>2842</v>
      </c>
      <c r="B307" t="s">
        <v>2222</v>
      </c>
      <c r="C307" t="s">
        <v>2224</v>
      </c>
      <c r="D307">
        <v>2498</v>
      </c>
      <c r="E307">
        <v>1.69</v>
      </c>
      <c r="F307">
        <v>40.169999999999995</v>
      </c>
      <c r="G307" t="s">
        <v>267</v>
      </c>
      <c r="H307">
        <v>1</v>
      </c>
      <c r="I307" t="s">
        <v>2842</v>
      </c>
      <c r="J307" t="s">
        <v>2222</v>
      </c>
      <c r="K307" t="s">
        <v>2224</v>
      </c>
      <c r="L307">
        <v>2</v>
      </c>
      <c r="M307">
        <v>0.17</v>
      </c>
      <c r="N307">
        <v>90.120000000000104</v>
      </c>
      <c r="O307" t="s">
        <v>269</v>
      </c>
      <c r="P307">
        <v>3</v>
      </c>
      <c r="Q307">
        <v>3</v>
      </c>
      <c r="R307" t="str">
        <f>IF(Q307&gt;=Options!$B$8,"C",IF(Q307&lt;Options!$B$7,"A","B"))</f>
        <v>B</v>
      </c>
    </row>
    <row r="308" spans="1:18" x14ac:dyDescent="0.25">
      <c r="A308" t="s">
        <v>2842</v>
      </c>
      <c r="B308" t="s">
        <v>2222</v>
      </c>
      <c r="C308" t="s">
        <v>2223</v>
      </c>
      <c r="D308">
        <v>2498</v>
      </c>
      <c r="E308">
        <v>1.69</v>
      </c>
      <c r="F308">
        <v>41.859999999999992</v>
      </c>
      <c r="G308" t="s">
        <v>267</v>
      </c>
      <c r="H308">
        <v>1</v>
      </c>
      <c r="I308" t="s">
        <v>2842</v>
      </c>
      <c r="J308" t="s">
        <v>2222</v>
      </c>
      <c r="K308" t="s">
        <v>2223</v>
      </c>
      <c r="L308">
        <v>2</v>
      </c>
      <c r="M308">
        <v>0.17</v>
      </c>
      <c r="N308">
        <v>90.290000000000106</v>
      </c>
      <c r="O308" t="s">
        <v>269</v>
      </c>
      <c r="P308">
        <v>3</v>
      </c>
      <c r="Q308">
        <v>3</v>
      </c>
      <c r="R308" t="str">
        <f>IF(Q308&gt;=Options!$B$8,"C",IF(Q308&lt;Options!$B$7,"A","B"))</f>
        <v>B</v>
      </c>
    </row>
    <row r="309" spans="1:18" x14ac:dyDescent="0.25">
      <c r="A309" t="s">
        <v>2842</v>
      </c>
      <c r="B309" t="s">
        <v>76</v>
      </c>
      <c r="C309" t="s">
        <v>22</v>
      </c>
      <c r="D309">
        <v>2380</v>
      </c>
      <c r="E309">
        <v>1.61</v>
      </c>
      <c r="F309">
        <v>43.469999999999992</v>
      </c>
      <c r="G309" t="s">
        <v>267</v>
      </c>
      <c r="H309">
        <v>1</v>
      </c>
      <c r="I309" t="s">
        <v>2842</v>
      </c>
      <c r="J309" t="s">
        <v>76</v>
      </c>
      <c r="K309" t="s">
        <v>22</v>
      </c>
      <c r="L309">
        <v>2</v>
      </c>
      <c r="M309">
        <v>0.17</v>
      </c>
      <c r="N309">
        <v>90.460000000000107</v>
      </c>
      <c r="O309" t="s">
        <v>269</v>
      </c>
      <c r="P309">
        <v>3</v>
      </c>
      <c r="Q309">
        <v>3</v>
      </c>
      <c r="R309" t="str">
        <f>IF(Q309&gt;=Options!$B$8,"C",IF(Q309&lt;Options!$B$7,"A","B"))</f>
        <v>B</v>
      </c>
    </row>
    <row r="310" spans="1:18" x14ac:dyDescent="0.25">
      <c r="A310" t="s">
        <v>2842</v>
      </c>
      <c r="B310" t="s">
        <v>2236</v>
      </c>
      <c r="C310" t="s">
        <v>2214</v>
      </c>
      <c r="D310">
        <v>2149</v>
      </c>
      <c r="E310">
        <v>1.45</v>
      </c>
      <c r="F310">
        <v>44.919999999999995</v>
      </c>
      <c r="G310" t="s">
        <v>267</v>
      </c>
      <c r="H310">
        <v>1</v>
      </c>
      <c r="I310" t="s">
        <v>2842</v>
      </c>
      <c r="J310" t="s">
        <v>2236</v>
      </c>
      <c r="K310" t="s">
        <v>2214</v>
      </c>
      <c r="L310">
        <v>1</v>
      </c>
      <c r="M310">
        <v>0.09</v>
      </c>
      <c r="N310">
        <v>98.150000000000333</v>
      </c>
      <c r="O310" t="s">
        <v>269</v>
      </c>
      <c r="P310">
        <v>3</v>
      </c>
      <c r="Q310">
        <v>3</v>
      </c>
      <c r="R310" t="str">
        <f>IF(Q310&gt;=Options!$B$8,"C",IF(Q310&lt;Options!$B$7,"A","B"))</f>
        <v>B</v>
      </c>
    </row>
    <row r="311" spans="1:18" x14ac:dyDescent="0.25">
      <c r="A311" t="s">
        <v>2842</v>
      </c>
      <c r="B311" t="s">
        <v>83</v>
      </c>
      <c r="C311" t="s">
        <v>84</v>
      </c>
      <c r="D311">
        <v>1705</v>
      </c>
      <c r="E311">
        <v>1.1499999999999999</v>
      </c>
      <c r="F311">
        <v>46.069999999999993</v>
      </c>
      <c r="G311" t="s">
        <v>267</v>
      </c>
      <c r="H311">
        <v>1</v>
      </c>
      <c r="I311" t="s">
        <v>2842</v>
      </c>
      <c r="J311" t="s">
        <v>83</v>
      </c>
      <c r="K311" t="s">
        <v>84</v>
      </c>
      <c r="L311">
        <v>11</v>
      </c>
      <c r="M311">
        <v>0.95</v>
      </c>
      <c r="N311">
        <v>72</v>
      </c>
      <c r="O311" t="s">
        <v>268</v>
      </c>
      <c r="P311">
        <v>2</v>
      </c>
      <c r="Q311">
        <v>2</v>
      </c>
      <c r="R311" t="str">
        <f>IF(Q311&gt;=Options!$B$8,"C",IF(Q311&lt;Options!$B$7,"A","B"))</f>
        <v>A</v>
      </c>
    </row>
    <row r="312" spans="1:18" x14ac:dyDescent="0.25">
      <c r="A312" t="s">
        <v>2842</v>
      </c>
      <c r="B312" t="s">
        <v>109</v>
      </c>
      <c r="C312" t="s">
        <v>22</v>
      </c>
      <c r="D312">
        <v>1678</v>
      </c>
      <c r="E312">
        <v>1.1399999999999999</v>
      </c>
      <c r="F312">
        <v>47.209999999999994</v>
      </c>
      <c r="G312" t="s">
        <v>267</v>
      </c>
      <c r="H312">
        <v>1</v>
      </c>
      <c r="I312" t="s">
        <v>2842</v>
      </c>
      <c r="J312" t="s">
        <v>109</v>
      </c>
      <c r="K312" t="s">
        <v>22</v>
      </c>
      <c r="L312">
        <v>2</v>
      </c>
      <c r="M312">
        <v>0.17</v>
      </c>
      <c r="N312">
        <v>90.630000000000109</v>
      </c>
      <c r="O312" t="s">
        <v>269</v>
      </c>
      <c r="P312">
        <v>3</v>
      </c>
      <c r="Q312">
        <v>3</v>
      </c>
      <c r="R312" t="str">
        <f>IF(Q312&gt;=Options!$B$8,"C",IF(Q312&lt;Options!$B$7,"A","B"))</f>
        <v>B</v>
      </c>
    </row>
    <row r="313" spans="1:18" x14ac:dyDescent="0.25">
      <c r="A313" t="s">
        <v>2842</v>
      </c>
      <c r="B313" t="s">
        <v>2756</v>
      </c>
      <c r="C313" t="s">
        <v>22</v>
      </c>
      <c r="D313">
        <v>1683</v>
      </c>
      <c r="E313">
        <v>1.1399999999999999</v>
      </c>
      <c r="F313">
        <v>48.349999999999994</v>
      </c>
      <c r="G313" t="s">
        <v>267</v>
      </c>
      <c r="H313">
        <v>1</v>
      </c>
      <c r="I313" t="s">
        <v>2842</v>
      </c>
      <c r="J313" t="s">
        <v>2756</v>
      </c>
      <c r="K313" t="s">
        <v>22</v>
      </c>
      <c r="L313">
        <v>51</v>
      </c>
      <c r="M313">
        <v>4.38</v>
      </c>
      <c r="N313">
        <v>61.6</v>
      </c>
      <c r="O313" t="s">
        <v>267</v>
      </c>
      <c r="P313">
        <v>1</v>
      </c>
      <c r="Q313">
        <v>1</v>
      </c>
      <c r="R313" t="str">
        <f>IF(Q313&gt;=Options!$B$8,"C",IF(Q313&lt;Options!$B$7,"A","B"))</f>
        <v>A</v>
      </c>
    </row>
    <row r="314" spans="1:18" x14ac:dyDescent="0.25">
      <c r="A314" t="s">
        <v>2842</v>
      </c>
      <c r="B314" t="s">
        <v>2234</v>
      </c>
      <c r="C314" t="s">
        <v>2219</v>
      </c>
      <c r="D314">
        <v>1560</v>
      </c>
      <c r="E314">
        <v>1.06</v>
      </c>
      <c r="F314">
        <v>49.41</v>
      </c>
      <c r="G314" t="s">
        <v>267</v>
      </c>
      <c r="H314">
        <v>1</v>
      </c>
      <c r="I314" t="s">
        <v>2842</v>
      </c>
      <c r="J314" t="s">
        <v>2234</v>
      </c>
      <c r="K314" t="s">
        <v>2219</v>
      </c>
      <c r="L314">
        <v>1</v>
      </c>
      <c r="M314">
        <v>0.09</v>
      </c>
      <c r="N314">
        <v>94.820000000000206</v>
      </c>
      <c r="O314" t="s">
        <v>269</v>
      </c>
      <c r="P314">
        <v>3</v>
      </c>
      <c r="Q314">
        <v>3</v>
      </c>
      <c r="R314" t="str">
        <f>IF(Q314&gt;=Options!$B$8,"C",IF(Q314&lt;Options!$B$7,"A","B"))</f>
        <v>B</v>
      </c>
    </row>
    <row r="315" spans="1:18" x14ac:dyDescent="0.25">
      <c r="A315" t="s">
        <v>2842</v>
      </c>
      <c r="B315" t="s">
        <v>2234</v>
      </c>
      <c r="C315" t="s">
        <v>2214</v>
      </c>
      <c r="D315">
        <v>1560</v>
      </c>
      <c r="E315">
        <v>1.06</v>
      </c>
      <c r="F315">
        <v>50.47</v>
      </c>
      <c r="G315" t="s">
        <v>267</v>
      </c>
      <c r="H315">
        <v>1</v>
      </c>
      <c r="I315" t="s">
        <v>2842</v>
      </c>
      <c r="J315" t="s">
        <v>2234</v>
      </c>
      <c r="K315" t="s">
        <v>2214</v>
      </c>
      <c r="L315">
        <v>1</v>
      </c>
      <c r="M315">
        <v>0.09</v>
      </c>
      <c r="N315">
        <v>97.970000000000326</v>
      </c>
      <c r="O315" t="s">
        <v>269</v>
      </c>
      <c r="P315">
        <v>3</v>
      </c>
      <c r="Q315">
        <v>3</v>
      </c>
      <c r="R315" t="str">
        <f>IF(Q315&gt;=Options!$B$8,"C",IF(Q315&lt;Options!$B$7,"A","B"))</f>
        <v>B</v>
      </c>
    </row>
    <row r="316" spans="1:18" x14ac:dyDescent="0.25">
      <c r="A316" t="s">
        <v>2842</v>
      </c>
      <c r="B316" t="s">
        <v>36</v>
      </c>
      <c r="C316" t="s">
        <v>22</v>
      </c>
      <c r="D316">
        <v>1521</v>
      </c>
      <c r="E316">
        <v>1.03</v>
      </c>
      <c r="F316">
        <v>51.5</v>
      </c>
      <c r="G316" t="s">
        <v>267</v>
      </c>
      <c r="H316">
        <v>1</v>
      </c>
      <c r="I316" t="s">
        <v>2842</v>
      </c>
      <c r="J316" t="s">
        <v>36</v>
      </c>
      <c r="K316" t="s">
        <v>22</v>
      </c>
      <c r="L316">
        <v>9</v>
      </c>
      <c r="M316">
        <v>0.77</v>
      </c>
      <c r="N316">
        <v>75.349999999999994</v>
      </c>
      <c r="O316" t="s">
        <v>268</v>
      </c>
      <c r="P316">
        <v>2</v>
      </c>
      <c r="Q316">
        <v>2</v>
      </c>
      <c r="R316" t="str">
        <f>IF(Q316&gt;=Options!$B$8,"C",IF(Q316&lt;Options!$B$7,"A","B"))</f>
        <v>A</v>
      </c>
    </row>
    <row r="317" spans="1:18" x14ac:dyDescent="0.25">
      <c r="A317" t="s">
        <v>2842</v>
      </c>
      <c r="B317" t="s">
        <v>2231</v>
      </c>
      <c r="C317" t="s">
        <v>2214</v>
      </c>
      <c r="D317">
        <v>1498</v>
      </c>
      <c r="E317">
        <v>1.01</v>
      </c>
      <c r="F317">
        <v>52.51</v>
      </c>
      <c r="G317" t="s">
        <v>267</v>
      </c>
      <c r="H317">
        <v>1</v>
      </c>
      <c r="I317" t="s">
        <v>2842</v>
      </c>
      <c r="J317" t="s">
        <v>2231</v>
      </c>
      <c r="K317" t="s">
        <v>2214</v>
      </c>
      <c r="L317">
        <v>2</v>
      </c>
      <c r="M317">
        <v>0.17</v>
      </c>
      <c r="N317">
        <v>90.800000000000111</v>
      </c>
      <c r="O317" t="s">
        <v>269</v>
      </c>
      <c r="P317">
        <v>3</v>
      </c>
      <c r="Q317">
        <v>3</v>
      </c>
      <c r="R317" t="str">
        <f>IF(Q317&gt;=Options!$B$8,"C",IF(Q317&lt;Options!$B$7,"A","B"))</f>
        <v>B</v>
      </c>
    </row>
    <row r="318" spans="1:18" x14ac:dyDescent="0.25">
      <c r="A318" t="s">
        <v>2842</v>
      </c>
      <c r="B318" t="s">
        <v>338</v>
      </c>
      <c r="C318" t="s">
        <v>2200</v>
      </c>
      <c r="D318">
        <v>1450</v>
      </c>
      <c r="E318">
        <v>0.98</v>
      </c>
      <c r="F318">
        <v>53.489999999999995</v>
      </c>
      <c r="G318" t="s">
        <v>267</v>
      </c>
      <c r="H318">
        <v>1</v>
      </c>
      <c r="I318" t="s">
        <v>2842</v>
      </c>
      <c r="J318" t="s">
        <v>338</v>
      </c>
      <c r="K318" t="s">
        <v>2200</v>
      </c>
      <c r="L318">
        <v>1</v>
      </c>
      <c r="M318">
        <v>0.09</v>
      </c>
      <c r="N318">
        <v>97.610000000000312</v>
      </c>
      <c r="O318" t="s">
        <v>269</v>
      </c>
      <c r="P318">
        <v>3</v>
      </c>
      <c r="Q318">
        <v>3</v>
      </c>
      <c r="R318" t="str">
        <f>IF(Q318&gt;=Options!$B$8,"C",IF(Q318&lt;Options!$B$7,"A","B"))</f>
        <v>B</v>
      </c>
    </row>
    <row r="319" spans="1:18" x14ac:dyDescent="0.25">
      <c r="A319" t="s">
        <v>2842</v>
      </c>
      <c r="B319" t="s">
        <v>338</v>
      </c>
      <c r="C319" t="s">
        <v>340</v>
      </c>
      <c r="D319">
        <v>1450</v>
      </c>
      <c r="E319">
        <v>0.98</v>
      </c>
      <c r="F319">
        <v>54.469999999999992</v>
      </c>
      <c r="G319" t="s">
        <v>267</v>
      </c>
      <c r="H319">
        <v>1</v>
      </c>
      <c r="I319" t="s">
        <v>2842</v>
      </c>
      <c r="J319" t="s">
        <v>338</v>
      </c>
      <c r="K319" t="s">
        <v>340</v>
      </c>
      <c r="L319">
        <v>1</v>
      </c>
      <c r="M319">
        <v>0.09</v>
      </c>
      <c r="N319">
        <v>97.790000000000319</v>
      </c>
      <c r="O319" t="s">
        <v>269</v>
      </c>
      <c r="P319">
        <v>3</v>
      </c>
      <c r="Q319">
        <v>3</v>
      </c>
      <c r="R319" t="str">
        <f>IF(Q319&gt;=Options!$B$8,"C",IF(Q319&lt;Options!$B$7,"A","B"))</f>
        <v>B</v>
      </c>
    </row>
    <row r="320" spans="1:18" x14ac:dyDescent="0.25">
      <c r="A320" t="s">
        <v>2842</v>
      </c>
      <c r="B320" t="s">
        <v>338</v>
      </c>
      <c r="C320" t="s">
        <v>344</v>
      </c>
      <c r="D320">
        <v>1450</v>
      </c>
      <c r="E320">
        <v>0.98</v>
      </c>
      <c r="F320">
        <v>55.449999999999989</v>
      </c>
      <c r="G320" t="s">
        <v>267</v>
      </c>
      <c r="H320">
        <v>1</v>
      </c>
      <c r="I320" t="s">
        <v>2842</v>
      </c>
      <c r="J320" t="s">
        <v>338</v>
      </c>
      <c r="K320" t="s">
        <v>344</v>
      </c>
      <c r="L320">
        <v>1</v>
      </c>
      <c r="M320">
        <v>0.09</v>
      </c>
      <c r="N320">
        <v>97.880000000000322</v>
      </c>
      <c r="O320" t="s">
        <v>269</v>
      </c>
      <c r="P320">
        <v>3</v>
      </c>
      <c r="Q320">
        <v>3</v>
      </c>
      <c r="R320" t="str">
        <f>IF(Q320&gt;=Options!$B$8,"C",IF(Q320&lt;Options!$B$7,"A","B"))</f>
        <v>B</v>
      </c>
    </row>
    <row r="321" spans="1:18" x14ac:dyDescent="0.25">
      <c r="A321" t="s">
        <v>2842</v>
      </c>
      <c r="B321" t="s">
        <v>96</v>
      </c>
      <c r="C321" t="s">
        <v>97</v>
      </c>
      <c r="D321">
        <v>1396</v>
      </c>
      <c r="E321">
        <v>0.94</v>
      </c>
      <c r="F321">
        <v>56.389999999999986</v>
      </c>
      <c r="G321" t="s">
        <v>267</v>
      </c>
      <c r="H321">
        <v>1</v>
      </c>
      <c r="I321" t="s">
        <v>2842</v>
      </c>
      <c r="J321" t="s">
        <v>96</v>
      </c>
      <c r="K321" t="s">
        <v>97</v>
      </c>
      <c r="L321">
        <v>4</v>
      </c>
      <c r="M321">
        <v>0.34</v>
      </c>
      <c r="N321">
        <v>82.389999999999986</v>
      </c>
      <c r="O321" t="s">
        <v>268</v>
      </c>
      <c r="P321">
        <v>2</v>
      </c>
      <c r="Q321">
        <v>2</v>
      </c>
      <c r="R321" t="str">
        <f>IF(Q321&gt;=Options!$B$8,"C",IF(Q321&lt;Options!$B$7,"A","B"))</f>
        <v>A</v>
      </c>
    </row>
    <row r="322" spans="1:18" x14ac:dyDescent="0.25">
      <c r="A322" t="s">
        <v>2842</v>
      </c>
      <c r="B322" t="s">
        <v>44</v>
      </c>
      <c r="C322" t="s">
        <v>22</v>
      </c>
      <c r="D322">
        <v>1350</v>
      </c>
      <c r="E322">
        <v>0.91</v>
      </c>
      <c r="F322">
        <v>57.299999999999983</v>
      </c>
      <c r="G322" t="s">
        <v>267</v>
      </c>
      <c r="H322">
        <v>1</v>
      </c>
      <c r="I322" t="s">
        <v>2842</v>
      </c>
      <c r="J322" t="s">
        <v>44</v>
      </c>
      <c r="K322" t="s">
        <v>22</v>
      </c>
      <c r="L322">
        <v>1</v>
      </c>
      <c r="M322">
        <v>0.09</v>
      </c>
      <c r="N322">
        <v>97.700000000000315</v>
      </c>
      <c r="O322" t="s">
        <v>269</v>
      </c>
      <c r="P322">
        <v>3</v>
      </c>
      <c r="Q322">
        <v>3</v>
      </c>
      <c r="R322" t="str">
        <f>IF(Q322&gt;=Options!$B$8,"C",IF(Q322&lt;Options!$B$7,"A","B"))</f>
        <v>B</v>
      </c>
    </row>
    <row r="323" spans="1:18" x14ac:dyDescent="0.25">
      <c r="A323" t="s">
        <v>2842</v>
      </c>
      <c r="B323" t="s">
        <v>2213</v>
      </c>
      <c r="C323" t="s">
        <v>2214</v>
      </c>
      <c r="D323">
        <v>1299</v>
      </c>
      <c r="E323">
        <v>0.88</v>
      </c>
      <c r="F323">
        <v>58.179999999999986</v>
      </c>
      <c r="G323" t="s">
        <v>267</v>
      </c>
      <c r="H323">
        <v>1</v>
      </c>
      <c r="I323" t="s">
        <v>2842</v>
      </c>
      <c r="J323" t="s">
        <v>2213</v>
      </c>
      <c r="K323" t="s">
        <v>2214</v>
      </c>
      <c r="L323">
        <v>1</v>
      </c>
      <c r="M323">
        <v>0.09</v>
      </c>
      <c r="N323">
        <v>96.620000000000275</v>
      </c>
      <c r="O323" t="s">
        <v>269</v>
      </c>
      <c r="P323">
        <v>3</v>
      </c>
      <c r="Q323">
        <v>3</v>
      </c>
      <c r="R323" t="str">
        <f>IF(Q323&gt;=Options!$B$8,"C",IF(Q323&lt;Options!$B$7,"A","B"))</f>
        <v>B</v>
      </c>
    </row>
    <row r="324" spans="1:18" x14ac:dyDescent="0.25">
      <c r="A324" t="s">
        <v>2842</v>
      </c>
      <c r="B324" t="s">
        <v>2295</v>
      </c>
      <c r="C324" t="s">
        <v>22</v>
      </c>
      <c r="D324">
        <v>1190</v>
      </c>
      <c r="E324">
        <v>0.81</v>
      </c>
      <c r="F324">
        <v>58.989999999999988</v>
      </c>
      <c r="G324" t="s">
        <v>267</v>
      </c>
      <c r="H324">
        <v>1</v>
      </c>
      <c r="I324" t="s">
        <v>2842</v>
      </c>
      <c r="J324" t="s">
        <v>2295</v>
      </c>
      <c r="K324" t="s">
        <v>22</v>
      </c>
      <c r="L324">
        <v>1</v>
      </c>
      <c r="M324">
        <v>0.09</v>
      </c>
      <c r="N324">
        <v>97.520000000000309</v>
      </c>
      <c r="O324" t="s">
        <v>269</v>
      </c>
      <c r="P324">
        <v>3</v>
      </c>
      <c r="Q324">
        <v>3</v>
      </c>
      <c r="R324" t="str">
        <f>IF(Q324&gt;=Options!$B$8,"C",IF(Q324&lt;Options!$B$7,"A","B"))</f>
        <v>B</v>
      </c>
    </row>
    <row r="325" spans="1:18" x14ac:dyDescent="0.25">
      <c r="A325" t="s">
        <v>2842</v>
      </c>
      <c r="B325" t="s">
        <v>90</v>
      </c>
      <c r="C325" t="s">
        <v>22</v>
      </c>
      <c r="D325">
        <v>1198</v>
      </c>
      <c r="E325">
        <v>0.81</v>
      </c>
      <c r="F325">
        <v>59.79999999999999</v>
      </c>
      <c r="G325" t="s">
        <v>267</v>
      </c>
      <c r="H325">
        <v>1</v>
      </c>
      <c r="I325" t="s">
        <v>2842</v>
      </c>
      <c r="J325" t="s">
        <v>90</v>
      </c>
      <c r="K325" t="s">
        <v>22</v>
      </c>
      <c r="L325">
        <v>2</v>
      </c>
      <c r="M325">
        <v>0.17</v>
      </c>
      <c r="N325">
        <v>92.67000000000013</v>
      </c>
      <c r="O325" t="s">
        <v>269</v>
      </c>
      <c r="P325">
        <v>3</v>
      </c>
      <c r="Q325">
        <v>3</v>
      </c>
      <c r="R325" t="str">
        <f>IF(Q325&gt;=Options!$B$8,"C",IF(Q325&lt;Options!$B$7,"A","B"))</f>
        <v>B</v>
      </c>
    </row>
    <row r="326" spans="1:18" x14ac:dyDescent="0.25">
      <c r="A326" t="s">
        <v>2842</v>
      </c>
      <c r="B326" t="s">
        <v>98</v>
      </c>
      <c r="C326" t="s">
        <v>22</v>
      </c>
      <c r="D326">
        <v>1198</v>
      </c>
      <c r="E326">
        <v>0.81</v>
      </c>
      <c r="F326">
        <v>60.609999999999992</v>
      </c>
      <c r="G326" t="s">
        <v>267</v>
      </c>
      <c r="H326">
        <v>1</v>
      </c>
      <c r="I326" t="s">
        <v>2842</v>
      </c>
      <c r="J326" t="s">
        <v>98</v>
      </c>
      <c r="K326" t="s">
        <v>22</v>
      </c>
      <c r="L326">
        <v>2</v>
      </c>
      <c r="M326">
        <v>0.17</v>
      </c>
      <c r="N326">
        <v>91.140000000000114</v>
      </c>
      <c r="O326" t="s">
        <v>269</v>
      </c>
      <c r="P326">
        <v>3</v>
      </c>
      <c r="Q326">
        <v>3</v>
      </c>
      <c r="R326" t="str">
        <f>IF(Q326&gt;=Options!$B$8,"C",IF(Q326&lt;Options!$B$7,"A","B"))</f>
        <v>B</v>
      </c>
    </row>
    <row r="327" spans="1:18" x14ac:dyDescent="0.25">
      <c r="A327" t="s">
        <v>2842</v>
      </c>
      <c r="B327" t="s">
        <v>158</v>
      </c>
      <c r="C327" t="s">
        <v>157</v>
      </c>
      <c r="D327">
        <v>1090</v>
      </c>
      <c r="E327">
        <v>0.74</v>
      </c>
      <c r="F327">
        <v>61.349999999999994</v>
      </c>
      <c r="G327" t="s">
        <v>267</v>
      </c>
      <c r="H327">
        <v>1</v>
      </c>
      <c r="I327" t="s">
        <v>2842</v>
      </c>
      <c r="J327" t="s">
        <v>158</v>
      </c>
      <c r="K327" t="s">
        <v>157</v>
      </c>
      <c r="L327">
        <v>1</v>
      </c>
      <c r="M327">
        <v>0.09</v>
      </c>
      <c r="N327">
        <v>98.420000000000343</v>
      </c>
      <c r="O327" t="s">
        <v>269</v>
      </c>
      <c r="P327">
        <v>3</v>
      </c>
      <c r="Q327">
        <v>3</v>
      </c>
      <c r="R327" t="str">
        <f>IF(Q327&gt;=Options!$B$8,"C",IF(Q327&lt;Options!$B$7,"A","B"))</f>
        <v>B</v>
      </c>
    </row>
    <row r="328" spans="1:18" x14ac:dyDescent="0.25">
      <c r="A328" t="s">
        <v>2842</v>
      </c>
      <c r="B328" t="s">
        <v>128</v>
      </c>
      <c r="C328" t="s">
        <v>304</v>
      </c>
      <c r="D328">
        <v>1090</v>
      </c>
      <c r="E328">
        <v>0.74</v>
      </c>
      <c r="F328">
        <v>62.089999999999996</v>
      </c>
      <c r="G328" t="s">
        <v>267</v>
      </c>
      <c r="H328">
        <v>1</v>
      </c>
      <c r="I328" t="s">
        <v>2842</v>
      </c>
      <c r="J328" t="s">
        <v>128</v>
      </c>
      <c r="K328" t="s">
        <v>304</v>
      </c>
      <c r="L328">
        <v>1</v>
      </c>
      <c r="M328">
        <v>0.09</v>
      </c>
      <c r="N328">
        <v>97.070000000000292</v>
      </c>
      <c r="O328" t="s">
        <v>269</v>
      </c>
      <c r="P328">
        <v>3</v>
      </c>
      <c r="Q328">
        <v>3</v>
      </c>
      <c r="R328" t="str">
        <f>IF(Q328&gt;=Options!$B$8,"C",IF(Q328&lt;Options!$B$7,"A","B"))</f>
        <v>B</v>
      </c>
    </row>
    <row r="329" spans="1:18" x14ac:dyDescent="0.25">
      <c r="A329" t="s">
        <v>2842</v>
      </c>
      <c r="B329" t="s">
        <v>194</v>
      </c>
      <c r="C329" t="s">
        <v>133</v>
      </c>
      <c r="D329">
        <v>1090</v>
      </c>
      <c r="E329">
        <v>0.74</v>
      </c>
      <c r="F329">
        <v>62.83</v>
      </c>
      <c r="G329" t="s">
        <v>267</v>
      </c>
      <c r="H329">
        <v>1</v>
      </c>
      <c r="I329" t="s">
        <v>2842</v>
      </c>
      <c r="J329" t="s">
        <v>194</v>
      </c>
      <c r="K329" t="s">
        <v>133</v>
      </c>
      <c r="L329">
        <v>1</v>
      </c>
      <c r="M329">
        <v>0.09</v>
      </c>
      <c r="N329">
        <v>97.160000000000295</v>
      </c>
      <c r="O329" t="s">
        <v>269</v>
      </c>
      <c r="P329">
        <v>3</v>
      </c>
      <c r="Q329">
        <v>3</v>
      </c>
      <c r="R329" t="str">
        <f>IF(Q329&gt;=Options!$B$8,"C",IF(Q329&lt;Options!$B$7,"A","B"))</f>
        <v>B</v>
      </c>
    </row>
    <row r="330" spans="1:18" x14ac:dyDescent="0.25">
      <c r="A330" t="s">
        <v>2842</v>
      </c>
      <c r="B330" t="s">
        <v>2228</v>
      </c>
      <c r="C330" t="s">
        <v>2214</v>
      </c>
      <c r="D330">
        <v>1099</v>
      </c>
      <c r="E330">
        <v>0.74</v>
      </c>
      <c r="F330">
        <v>63.57</v>
      </c>
      <c r="G330" t="s">
        <v>267</v>
      </c>
      <c r="H330">
        <v>1</v>
      </c>
      <c r="I330" t="s">
        <v>2842</v>
      </c>
      <c r="J330" t="s">
        <v>2228</v>
      </c>
      <c r="K330" t="s">
        <v>2214</v>
      </c>
      <c r="L330">
        <v>1</v>
      </c>
      <c r="M330">
        <v>0.09</v>
      </c>
      <c r="N330">
        <v>97.250000000000298</v>
      </c>
      <c r="O330" t="s">
        <v>269</v>
      </c>
      <c r="P330">
        <v>3</v>
      </c>
      <c r="Q330">
        <v>3</v>
      </c>
      <c r="R330" t="str">
        <f>IF(Q330&gt;=Options!$B$8,"C",IF(Q330&lt;Options!$B$7,"A","B"))</f>
        <v>B</v>
      </c>
    </row>
    <row r="331" spans="1:18" x14ac:dyDescent="0.25">
      <c r="A331" t="s">
        <v>2842</v>
      </c>
      <c r="B331" t="s">
        <v>158</v>
      </c>
      <c r="C331" t="s">
        <v>266</v>
      </c>
      <c r="D331">
        <v>1090</v>
      </c>
      <c r="E331">
        <v>0.74</v>
      </c>
      <c r="F331">
        <v>64.31</v>
      </c>
      <c r="G331" t="s">
        <v>267</v>
      </c>
      <c r="H331">
        <v>1</v>
      </c>
      <c r="I331" t="s">
        <v>2842</v>
      </c>
      <c r="J331" t="s">
        <v>158</v>
      </c>
      <c r="K331" t="s">
        <v>266</v>
      </c>
      <c r="L331">
        <v>1</v>
      </c>
      <c r="M331">
        <v>0.09</v>
      </c>
      <c r="N331">
        <v>97.340000000000302</v>
      </c>
      <c r="O331" t="s">
        <v>269</v>
      </c>
      <c r="P331">
        <v>3</v>
      </c>
      <c r="Q331">
        <v>3</v>
      </c>
      <c r="R331" t="str">
        <f>IF(Q331&gt;=Options!$B$8,"C",IF(Q331&lt;Options!$B$7,"A","B"))</f>
        <v>B</v>
      </c>
    </row>
    <row r="332" spans="1:18" x14ac:dyDescent="0.25">
      <c r="A332" t="s">
        <v>2842</v>
      </c>
      <c r="B332" t="s">
        <v>199</v>
      </c>
      <c r="C332" t="s">
        <v>22</v>
      </c>
      <c r="D332">
        <v>1058</v>
      </c>
      <c r="E332">
        <v>0.72</v>
      </c>
      <c r="F332">
        <v>65.03</v>
      </c>
      <c r="G332" t="s">
        <v>268</v>
      </c>
      <c r="H332">
        <v>2</v>
      </c>
      <c r="I332" t="s">
        <v>2842</v>
      </c>
      <c r="J332" t="s">
        <v>199</v>
      </c>
      <c r="K332" t="s">
        <v>22</v>
      </c>
      <c r="L332">
        <v>2</v>
      </c>
      <c r="M332">
        <v>0.17</v>
      </c>
      <c r="N332">
        <v>89.780000000000101</v>
      </c>
      <c r="O332" t="s">
        <v>269</v>
      </c>
      <c r="P332">
        <v>3</v>
      </c>
      <c r="Q332">
        <v>6</v>
      </c>
      <c r="R332" t="str">
        <f>IF(Q332&gt;=Options!$B$8,"C",IF(Q332&lt;Options!$B$7,"A","B"))</f>
        <v>C</v>
      </c>
    </row>
    <row r="333" spans="1:18" x14ac:dyDescent="0.25">
      <c r="A333" t="s">
        <v>2842</v>
      </c>
      <c r="B333" t="s">
        <v>3044</v>
      </c>
      <c r="C333" t="s">
        <v>22</v>
      </c>
      <c r="D333">
        <v>1047</v>
      </c>
      <c r="E333">
        <v>0.71</v>
      </c>
      <c r="F333">
        <v>65.739999999999995</v>
      </c>
      <c r="G333" t="s">
        <v>268</v>
      </c>
      <c r="H333">
        <v>2</v>
      </c>
      <c r="I333" t="s">
        <v>2842</v>
      </c>
      <c r="J333" t="s">
        <v>3044</v>
      </c>
      <c r="K333" t="s">
        <v>22</v>
      </c>
      <c r="L333">
        <v>3</v>
      </c>
      <c r="M333">
        <v>0.26</v>
      </c>
      <c r="N333">
        <v>85.250000000000043</v>
      </c>
      <c r="O333" t="s">
        <v>269</v>
      </c>
      <c r="P333">
        <v>3</v>
      </c>
      <c r="Q333">
        <v>6</v>
      </c>
      <c r="R333" t="str">
        <f>IF(Q333&gt;=Options!$B$8,"C",IF(Q333&lt;Options!$B$7,"A","B"))</f>
        <v>C</v>
      </c>
    </row>
    <row r="334" spans="1:18" x14ac:dyDescent="0.25">
      <c r="A334" t="s">
        <v>2842</v>
      </c>
      <c r="B334" t="s">
        <v>3298</v>
      </c>
      <c r="C334" t="s">
        <v>2216</v>
      </c>
      <c r="D334">
        <v>949</v>
      </c>
      <c r="E334">
        <v>0.64</v>
      </c>
      <c r="F334">
        <v>66.38</v>
      </c>
      <c r="G334" t="s">
        <v>268</v>
      </c>
      <c r="H334">
        <v>2</v>
      </c>
      <c r="I334" t="s">
        <v>2842</v>
      </c>
      <c r="J334" t="s">
        <v>3298</v>
      </c>
      <c r="K334" t="s">
        <v>2216</v>
      </c>
      <c r="L334">
        <v>1</v>
      </c>
      <c r="M334">
        <v>0.09</v>
      </c>
      <c r="N334">
        <v>96.980000000000288</v>
      </c>
      <c r="O334" t="s">
        <v>269</v>
      </c>
      <c r="P334">
        <v>3</v>
      </c>
      <c r="Q334">
        <v>6</v>
      </c>
      <c r="R334" t="str">
        <f>IF(Q334&gt;=Options!$B$8,"C",IF(Q334&lt;Options!$B$7,"A","B"))</f>
        <v>C</v>
      </c>
    </row>
    <row r="335" spans="1:18" x14ac:dyDescent="0.25">
      <c r="A335" t="s">
        <v>2842</v>
      </c>
      <c r="B335" t="s">
        <v>3298</v>
      </c>
      <c r="C335" t="s">
        <v>2214</v>
      </c>
      <c r="D335">
        <v>949</v>
      </c>
      <c r="E335">
        <v>0.64</v>
      </c>
      <c r="F335">
        <v>67.02</v>
      </c>
      <c r="G335" t="s">
        <v>268</v>
      </c>
      <c r="H335">
        <v>2</v>
      </c>
      <c r="I335" t="s">
        <v>2842</v>
      </c>
      <c r="J335" t="s">
        <v>3298</v>
      </c>
      <c r="K335" t="s">
        <v>2214</v>
      </c>
      <c r="L335">
        <v>1</v>
      </c>
      <c r="M335">
        <v>0.09</v>
      </c>
      <c r="N335">
        <v>96.890000000000285</v>
      </c>
      <c r="O335" t="s">
        <v>269</v>
      </c>
      <c r="P335">
        <v>3</v>
      </c>
      <c r="Q335">
        <v>6</v>
      </c>
      <c r="R335" t="str">
        <f>IF(Q335&gt;=Options!$B$8,"C",IF(Q335&lt;Options!$B$7,"A","B"))</f>
        <v>C</v>
      </c>
    </row>
    <row r="336" spans="1:18" x14ac:dyDescent="0.25">
      <c r="A336" t="s">
        <v>2842</v>
      </c>
      <c r="B336" t="s">
        <v>2204</v>
      </c>
      <c r="C336" t="s">
        <v>22</v>
      </c>
      <c r="D336">
        <v>930</v>
      </c>
      <c r="E336">
        <v>0.63</v>
      </c>
      <c r="F336">
        <v>67.649999999999991</v>
      </c>
      <c r="G336" t="s">
        <v>268</v>
      </c>
      <c r="H336">
        <v>2</v>
      </c>
      <c r="I336" t="s">
        <v>2842</v>
      </c>
      <c r="J336" t="s">
        <v>2204</v>
      </c>
      <c r="K336" t="s">
        <v>22</v>
      </c>
      <c r="L336">
        <v>2</v>
      </c>
      <c r="M336">
        <v>0.17</v>
      </c>
      <c r="N336">
        <v>89.440000000000097</v>
      </c>
      <c r="O336" t="s">
        <v>269</v>
      </c>
      <c r="P336">
        <v>3</v>
      </c>
      <c r="Q336">
        <v>6</v>
      </c>
      <c r="R336" t="str">
        <f>IF(Q336&gt;=Options!$B$8,"C",IF(Q336&lt;Options!$B$7,"A","B"))</f>
        <v>C</v>
      </c>
    </row>
    <row r="337" spans="1:18" x14ac:dyDescent="0.25">
      <c r="A337" t="s">
        <v>2842</v>
      </c>
      <c r="B337" t="s">
        <v>177</v>
      </c>
      <c r="C337" t="s">
        <v>2256</v>
      </c>
      <c r="D337">
        <v>897</v>
      </c>
      <c r="E337">
        <v>0.61</v>
      </c>
      <c r="F337">
        <v>68.259999999999991</v>
      </c>
      <c r="G337" t="s">
        <v>268</v>
      </c>
      <c r="H337">
        <v>2</v>
      </c>
      <c r="I337" t="s">
        <v>2842</v>
      </c>
      <c r="J337" t="s">
        <v>177</v>
      </c>
      <c r="K337" t="s">
        <v>2256</v>
      </c>
      <c r="L337">
        <v>3</v>
      </c>
      <c r="M337">
        <v>0.26</v>
      </c>
      <c r="N337">
        <v>84.990000000000038</v>
      </c>
      <c r="O337" t="s">
        <v>268</v>
      </c>
      <c r="P337">
        <v>2</v>
      </c>
      <c r="Q337">
        <v>4</v>
      </c>
      <c r="R337" t="str">
        <f>IF(Q337&gt;=Options!$B$8,"C",IF(Q337&lt;Options!$B$7,"A","B"))</f>
        <v>B</v>
      </c>
    </row>
    <row r="338" spans="1:18" x14ac:dyDescent="0.25">
      <c r="A338" t="s">
        <v>2842</v>
      </c>
      <c r="B338" t="s">
        <v>177</v>
      </c>
      <c r="C338" t="s">
        <v>340</v>
      </c>
      <c r="D338">
        <v>897</v>
      </c>
      <c r="E338">
        <v>0.61</v>
      </c>
      <c r="F338">
        <v>68.86999999999999</v>
      </c>
      <c r="G338" t="s">
        <v>268</v>
      </c>
      <c r="H338">
        <v>2</v>
      </c>
      <c r="I338" t="s">
        <v>2842</v>
      </c>
      <c r="J338" t="s">
        <v>177</v>
      </c>
      <c r="K338" t="s">
        <v>340</v>
      </c>
      <c r="L338">
        <v>3</v>
      </c>
      <c r="M338">
        <v>0.26</v>
      </c>
      <c r="N338">
        <v>84.730000000000032</v>
      </c>
      <c r="O338" t="s">
        <v>268</v>
      </c>
      <c r="P338">
        <v>2</v>
      </c>
      <c r="Q338">
        <v>4</v>
      </c>
      <c r="R338" t="str">
        <f>IF(Q338&gt;=Options!$B$8,"C",IF(Q338&lt;Options!$B$7,"A","B"))</f>
        <v>B</v>
      </c>
    </row>
    <row r="339" spans="1:18" x14ac:dyDescent="0.25">
      <c r="A339" t="s">
        <v>2842</v>
      </c>
      <c r="B339" t="s">
        <v>34</v>
      </c>
      <c r="C339" t="s">
        <v>22</v>
      </c>
      <c r="D339">
        <v>890</v>
      </c>
      <c r="E339">
        <v>0.6</v>
      </c>
      <c r="F339">
        <v>69.469999999999985</v>
      </c>
      <c r="G339" t="s">
        <v>268</v>
      </c>
      <c r="H339">
        <v>2</v>
      </c>
      <c r="I339" t="s">
        <v>2842</v>
      </c>
      <c r="J339" t="s">
        <v>34</v>
      </c>
      <c r="K339" t="s">
        <v>22</v>
      </c>
      <c r="L339">
        <v>1</v>
      </c>
      <c r="M339">
        <v>0.09</v>
      </c>
      <c r="N339">
        <v>96.800000000000281</v>
      </c>
      <c r="O339" t="s">
        <v>269</v>
      </c>
      <c r="P339">
        <v>3</v>
      </c>
      <c r="Q339">
        <v>6</v>
      </c>
      <c r="R339" t="str">
        <f>IF(Q339&gt;=Options!$B$8,"C",IF(Q339&lt;Options!$B$7,"A","B"))</f>
        <v>C</v>
      </c>
    </row>
    <row r="340" spans="1:18" x14ac:dyDescent="0.25">
      <c r="A340" t="s">
        <v>2842</v>
      </c>
      <c r="B340" t="s">
        <v>132</v>
      </c>
      <c r="C340" t="s">
        <v>193</v>
      </c>
      <c r="D340">
        <v>850</v>
      </c>
      <c r="E340">
        <v>0.57999999999999996</v>
      </c>
      <c r="F340">
        <v>70.049999999999983</v>
      </c>
      <c r="G340" t="s">
        <v>268</v>
      </c>
      <c r="H340">
        <v>2</v>
      </c>
      <c r="I340" t="s">
        <v>2842</v>
      </c>
      <c r="J340" t="s">
        <v>132</v>
      </c>
      <c r="K340" t="s">
        <v>193</v>
      </c>
      <c r="L340">
        <v>10</v>
      </c>
      <c r="M340">
        <v>0.86</v>
      </c>
      <c r="N340">
        <v>73.72</v>
      </c>
      <c r="O340" t="s">
        <v>268</v>
      </c>
      <c r="P340">
        <v>2</v>
      </c>
      <c r="Q340">
        <v>4</v>
      </c>
      <c r="R340" t="str">
        <f>IF(Q340&gt;=Options!$B$8,"C",IF(Q340&lt;Options!$B$7,"A","B"))</f>
        <v>B</v>
      </c>
    </row>
    <row r="341" spans="1:18" x14ac:dyDescent="0.25">
      <c r="A341" t="s">
        <v>2842</v>
      </c>
      <c r="B341" t="s">
        <v>43</v>
      </c>
      <c r="C341" t="s">
        <v>22</v>
      </c>
      <c r="D341">
        <v>860</v>
      </c>
      <c r="E341">
        <v>0.57999999999999996</v>
      </c>
      <c r="F341">
        <v>70.629999999999981</v>
      </c>
      <c r="G341" t="s">
        <v>268</v>
      </c>
      <c r="H341">
        <v>2</v>
      </c>
      <c r="I341" t="s">
        <v>2842</v>
      </c>
      <c r="J341" t="s">
        <v>43</v>
      </c>
      <c r="K341" t="s">
        <v>22</v>
      </c>
      <c r="L341">
        <v>4</v>
      </c>
      <c r="M341">
        <v>0.34</v>
      </c>
      <c r="N341">
        <v>81.70999999999998</v>
      </c>
      <c r="O341" t="s">
        <v>268</v>
      </c>
      <c r="P341">
        <v>2</v>
      </c>
      <c r="Q341">
        <v>4</v>
      </c>
      <c r="R341" t="str">
        <f>IF(Q341&gt;=Options!$B$8,"C",IF(Q341&lt;Options!$B$7,"A","B"))</f>
        <v>B</v>
      </c>
    </row>
    <row r="342" spans="1:18" x14ac:dyDescent="0.25">
      <c r="A342" t="s">
        <v>2842</v>
      </c>
      <c r="B342" t="s">
        <v>112</v>
      </c>
      <c r="C342" t="s">
        <v>22</v>
      </c>
      <c r="D342">
        <v>860</v>
      </c>
      <c r="E342">
        <v>0.57999999999999996</v>
      </c>
      <c r="F342">
        <v>71.20999999999998</v>
      </c>
      <c r="G342" t="s">
        <v>268</v>
      </c>
      <c r="H342">
        <v>2</v>
      </c>
      <c r="I342" t="s">
        <v>2842</v>
      </c>
      <c r="J342" t="s">
        <v>112</v>
      </c>
      <c r="K342" t="s">
        <v>22</v>
      </c>
      <c r="L342">
        <v>4</v>
      </c>
      <c r="M342">
        <v>0.34</v>
      </c>
      <c r="N342">
        <v>82.049999999999983</v>
      </c>
      <c r="O342" t="s">
        <v>268</v>
      </c>
      <c r="P342">
        <v>2</v>
      </c>
      <c r="Q342">
        <v>4</v>
      </c>
      <c r="R342" t="str">
        <f>IF(Q342&gt;=Options!$B$8,"C",IF(Q342&lt;Options!$B$7,"A","B"))</f>
        <v>B</v>
      </c>
    </row>
    <row r="343" spans="1:18" x14ac:dyDescent="0.25">
      <c r="A343" t="s">
        <v>2842</v>
      </c>
      <c r="B343" t="s">
        <v>2217</v>
      </c>
      <c r="C343" t="s">
        <v>2216</v>
      </c>
      <c r="D343">
        <v>849</v>
      </c>
      <c r="E343">
        <v>0.56999999999999995</v>
      </c>
      <c r="F343">
        <v>71.779999999999973</v>
      </c>
      <c r="G343" t="s">
        <v>268</v>
      </c>
      <c r="H343">
        <v>2</v>
      </c>
      <c r="I343" t="s">
        <v>2842</v>
      </c>
      <c r="J343" t="s">
        <v>2217</v>
      </c>
      <c r="K343" t="s">
        <v>2216</v>
      </c>
      <c r="L343">
        <v>1</v>
      </c>
      <c r="M343">
        <v>0.09</v>
      </c>
      <c r="N343">
        <v>96.710000000000278</v>
      </c>
      <c r="O343" t="s">
        <v>269</v>
      </c>
      <c r="P343">
        <v>3</v>
      </c>
      <c r="Q343">
        <v>6</v>
      </c>
      <c r="R343" t="str">
        <f>IF(Q343&gt;=Options!$B$8,"C",IF(Q343&lt;Options!$B$7,"A","B"))</f>
        <v>C</v>
      </c>
    </row>
    <row r="344" spans="1:18" x14ac:dyDescent="0.25">
      <c r="A344" t="s">
        <v>2842</v>
      </c>
      <c r="B344" t="s">
        <v>3049</v>
      </c>
      <c r="C344" t="s">
        <v>3050</v>
      </c>
      <c r="D344">
        <v>849</v>
      </c>
      <c r="E344">
        <v>0.56999999999999995</v>
      </c>
      <c r="F344">
        <v>72.349999999999966</v>
      </c>
      <c r="G344" t="s">
        <v>268</v>
      </c>
      <c r="H344">
        <v>2</v>
      </c>
      <c r="I344" t="s">
        <v>2842</v>
      </c>
      <c r="J344" t="s">
        <v>3049</v>
      </c>
      <c r="K344" t="s">
        <v>3050</v>
      </c>
      <c r="L344">
        <v>1</v>
      </c>
      <c r="M344">
        <v>0.09</v>
      </c>
      <c r="N344">
        <v>97.430000000000305</v>
      </c>
      <c r="O344" t="s">
        <v>269</v>
      </c>
      <c r="P344">
        <v>3</v>
      </c>
      <c r="Q344">
        <v>6</v>
      </c>
      <c r="R344" t="str">
        <f>IF(Q344&gt;=Options!$B$8,"C",IF(Q344&lt;Options!$B$7,"A","B"))</f>
        <v>C</v>
      </c>
    </row>
    <row r="345" spans="1:18" x14ac:dyDescent="0.25">
      <c r="A345" t="s">
        <v>2842</v>
      </c>
      <c r="B345" t="s">
        <v>2217</v>
      </c>
      <c r="C345" t="s">
        <v>2219</v>
      </c>
      <c r="D345">
        <v>849</v>
      </c>
      <c r="E345">
        <v>0.56999999999999995</v>
      </c>
      <c r="F345">
        <v>72.919999999999959</v>
      </c>
      <c r="G345" t="s">
        <v>268</v>
      </c>
      <c r="H345">
        <v>2</v>
      </c>
      <c r="I345" t="s">
        <v>2842</v>
      </c>
      <c r="J345" t="s">
        <v>2217</v>
      </c>
      <c r="K345" t="s">
        <v>2219</v>
      </c>
      <c r="L345">
        <v>1</v>
      </c>
      <c r="M345">
        <v>0.09</v>
      </c>
      <c r="N345">
        <v>98.87000000000036</v>
      </c>
      <c r="O345" t="s">
        <v>269</v>
      </c>
      <c r="P345">
        <v>3</v>
      </c>
      <c r="Q345">
        <v>6</v>
      </c>
      <c r="R345" t="str">
        <f>IF(Q345&gt;=Options!$B$8,"C",IF(Q345&lt;Options!$B$7,"A","B"))</f>
        <v>C</v>
      </c>
    </row>
    <row r="346" spans="1:18" x14ac:dyDescent="0.25">
      <c r="A346" t="s">
        <v>2842</v>
      </c>
      <c r="B346" t="s">
        <v>2257</v>
      </c>
      <c r="C346" t="s">
        <v>2214</v>
      </c>
      <c r="D346">
        <v>799</v>
      </c>
      <c r="E346">
        <v>0.54</v>
      </c>
      <c r="F346">
        <v>73.459999999999965</v>
      </c>
      <c r="G346" t="s">
        <v>268</v>
      </c>
      <c r="H346">
        <v>2</v>
      </c>
      <c r="I346" t="s">
        <v>2842</v>
      </c>
      <c r="J346" t="s">
        <v>2257</v>
      </c>
      <c r="K346" t="s">
        <v>2214</v>
      </c>
      <c r="L346">
        <v>1</v>
      </c>
      <c r="M346">
        <v>0.09</v>
      </c>
      <c r="N346">
        <v>99.950000000000401</v>
      </c>
      <c r="O346" t="s">
        <v>269</v>
      </c>
      <c r="P346">
        <v>3</v>
      </c>
      <c r="Q346">
        <v>6</v>
      </c>
      <c r="R346" t="str">
        <f>IF(Q346&gt;=Options!$B$8,"C",IF(Q346&lt;Options!$B$7,"A","B"))</f>
        <v>C</v>
      </c>
    </row>
    <row r="347" spans="1:18" x14ac:dyDescent="0.25">
      <c r="A347" t="s">
        <v>2842</v>
      </c>
      <c r="B347" t="s">
        <v>3303</v>
      </c>
      <c r="C347" t="s">
        <v>22</v>
      </c>
      <c r="D347">
        <v>798</v>
      </c>
      <c r="E347">
        <v>0.54</v>
      </c>
      <c r="F347">
        <v>73.999999999999972</v>
      </c>
      <c r="G347" t="s">
        <v>268</v>
      </c>
      <c r="H347">
        <v>2</v>
      </c>
      <c r="I347" t="s">
        <v>2842</v>
      </c>
      <c r="J347" t="s">
        <v>3303</v>
      </c>
      <c r="K347" t="s">
        <v>22</v>
      </c>
      <c r="L347">
        <v>2</v>
      </c>
      <c r="M347">
        <v>0.17</v>
      </c>
      <c r="N347">
        <v>91.480000000000118</v>
      </c>
      <c r="O347" t="s">
        <v>269</v>
      </c>
      <c r="P347">
        <v>3</v>
      </c>
      <c r="Q347">
        <v>6</v>
      </c>
      <c r="R347" t="str">
        <f>IF(Q347&gt;=Options!$B$8,"C",IF(Q347&lt;Options!$B$7,"A","B"))</f>
        <v>C</v>
      </c>
    </row>
    <row r="348" spans="1:18" x14ac:dyDescent="0.25">
      <c r="A348" t="s">
        <v>2842</v>
      </c>
      <c r="B348" t="s">
        <v>326</v>
      </c>
      <c r="C348" t="s">
        <v>22</v>
      </c>
      <c r="D348">
        <v>798</v>
      </c>
      <c r="E348">
        <v>0.54</v>
      </c>
      <c r="F348">
        <v>74.539999999999978</v>
      </c>
      <c r="G348" t="s">
        <v>268</v>
      </c>
      <c r="H348">
        <v>2</v>
      </c>
      <c r="I348" t="s">
        <v>2842</v>
      </c>
      <c r="J348" t="s">
        <v>326</v>
      </c>
      <c r="K348" t="s">
        <v>22</v>
      </c>
      <c r="L348">
        <v>2</v>
      </c>
      <c r="M348">
        <v>0.17</v>
      </c>
      <c r="N348">
        <v>90.970000000000113</v>
      </c>
      <c r="O348" t="s">
        <v>269</v>
      </c>
      <c r="P348">
        <v>3</v>
      </c>
      <c r="Q348">
        <v>6</v>
      </c>
      <c r="R348" t="str">
        <f>IF(Q348&gt;=Options!$B$8,"C",IF(Q348&lt;Options!$B$7,"A","B"))</f>
        <v>C</v>
      </c>
    </row>
    <row r="349" spans="1:18" x14ac:dyDescent="0.25">
      <c r="A349" t="s">
        <v>2842</v>
      </c>
      <c r="B349" t="s">
        <v>125</v>
      </c>
      <c r="C349" t="s">
        <v>22</v>
      </c>
      <c r="D349">
        <v>790</v>
      </c>
      <c r="E349">
        <v>0.53</v>
      </c>
      <c r="F349">
        <v>75.069999999999979</v>
      </c>
      <c r="G349" t="s">
        <v>268</v>
      </c>
      <c r="H349">
        <v>2</v>
      </c>
      <c r="I349" t="s">
        <v>2842</v>
      </c>
      <c r="J349" t="s">
        <v>125</v>
      </c>
      <c r="K349" t="s">
        <v>22</v>
      </c>
      <c r="L349">
        <v>2</v>
      </c>
      <c r="M349">
        <v>0.17</v>
      </c>
      <c r="N349">
        <v>91.650000000000119</v>
      </c>
      <c r="O349" t="s">
        <v>269</v>
      </c>
      <c r="P349">
        <v>3</v>
      </c>
      <c r="Q349">
        <v>6</v>
      </c>
      <c r="R349" t="str">
        <f>IF(Q349&gt;=Options!$B$8,"C",IF(Q349&lt;Options!$B$7,"A","B"))</f>
        <v>C</v>
      </c>
    </row>
    <row r="350" spans="1:18" x14ac:dyDescent="0.25">
      <c r="A350" t="s">
        <v>2842</v>
      </c>
      <c r="B350" t="s">
        <v>45</v>
      </c>
      <c r="C350" t="s">
        <v>22</v>
      </c>
      <c r="D350">
        <v>769</v>
      </c>
      <c r="E350">
        <v>0.52</v>
      </c>
      <c r="F350">
        <v>75.589999999999975</v>
      </c>
      <c r="G350" t="s">
        <v>268</v>
      </c>
      <c r="H350">
        <v>2</v>
      </c>
      <c r="I350" t="s">
        <v>2842</v>
      </c>
      <c r="J350" t="s">
        <v>45</v>
      </c>
      <c r="K350" t="s">
        <v>22</v>
      </c>
      <c r="L350">
        <v>1</v>
      </c>
      <c r="M350">
        <v>0.09</v>
      </c>
      <c r="N350">
        <v>100.13000000000041</v>
      </c>
      <c r="O350" t="s">
        <v>269</v>
      </c>
      <c r="P350">
        <v>3</v>
      </c>
      <c r="Q350">
        <v>6</v>
      </c>
      <c r="R350" t="str">
        <f>IF(Q350&gt;=Options!$B$8,"C",IF(Q350&lt;Options!$B$7,"A","B"))</f>
        <v>C</v>
      </c>
    </row>
    <row r="351" spans="1:18" x14ac:dyDescent="0.25">
      <c r="A351" t="s">
        <v>2842</v>
      </c>
      <c r="B351" t="s">
        <v>2245</v>
      </c>
      <c r="C351" t="s">
        <v>2243</v>
      </c>
      <c r="D351">
        <v>750</v>
      </c>
      <c r="E351">
        <v>0.51</v>
      </c>
      <c r="F351">
        <v>76.09999999999998</v>
      </c>
      <c r="G351" t="s">
        <v>268</v>
      </c>
      <c r="H351">
        <v>2</v>
      </c>
      <c r="I351" t="s">
        <v>2842</v>
      </c>
      <c r="J351" t="s">
        <v>2245</v>
      </c>
      <c r="K351" t="s">
        <v>2243</v>
      </c>
      <c r="L351">
        <v>1</v>
      </c>
      <c r="M351">
        <v>0.09</v>
      </c>
      <c r="N351">
        <v>100.22000000000041</v>
      </c>
      <c r="O351" t="s">
        <v>269</v>
      </c>
      <c r="P351">
        <v>3</v>
      </c>
      <c r="Q351">
        <v>6</v>
      </c>
      <c r="R351" t="str">
        <f>IF(Q351&gt;=Options!$B$8,"C",IF(Q351&lt;Options!$B$7,"A","B"))</f>
        <v>C</v>
      </c>
    </row>
    <row r="352" spans="1:18" x14ac:dyDescent="0.25">
      <c r="A352" t="s">
        <v>2842</v>
      </c>
      <c r="B352" t="s">
        <v>216</v>
      </c>
      <c r="C352" t="s">
        <v>22</v>
      </c>
      <c r="D352">
        <v>749</v>
      </c>
      <c r="E352">
        <v>0.51</v>
      </c>
      <c r="F352">
        <v>76.609999999999985</v>
      </c>
      <c r="G352" t="s">
        <v>268</v>
      </c>
      <c r="H352">
        <v>2</v>
      </c>
      <c r="I352" t="s">
        <v>2842</v>
      </c>
      <c r="J352" t="s">
        <v>216</v>
      </c>
      <c r="K352" t="s">
        <v>22</v>
      </c>
      <c r="L352">
        <v>1</v>
      </c>
      <c r="M352">
        <v>0.09</v>
      </c>
      <c r="N352">
        <v>100.31000000000041</v>
      </c>
      <c r="O352" t="s">
        <v>269</v>
      </c>
      <c r="P352">
        <v>3</v>
      </c>
      <c r="Q352">
        <v>6</v>
      </c>
      <c r="R352" t="str">
        <f>IF(Q352&gt;=Options!$B$8,"C",IF(Q352&lt;Options!$B$7,"A","B"))</f>
        <v>C</v>
      </c>
    </row>
    <row r="353" spans="1:18" x14ac:dyDescent="0.25">
      <c r="A353" t="s">
        <v>2842</v>
      </c>
      <c r="B353" t="s">
        <v>2749</v>
      </c>
      <c r="C353" t="s">
        <v>22</v>
      </c>
      <c r="D353">
        <v>747</v>
      </c>
      <c r="E353">
        <v>0.51</v>
      </c>
      <c r="F353">
        <v>77.11999999999999</v>
      </c>
      <c r="G353" t="s">
        <v>268</v>
      </c>
      <c r="H353">
        <v>2</v>
      </c>
      <c r="I353" t="s">
        <v>2842</v>
      </c>
      <c r="J353" t="s">
        <v>2749</v>
      </c>
      <c r="K353" t="s">
        <v>22</v>
      </c>
      <c r="L353">
        <v>3</v>
      </c>
      <c r="M353">
        <v>0.26</v>
      </c>
      <c r="N353">
        <v>86.030000000000058</v>
      </c>
      <c r="O353" t="s">
        <v>269</v>
      </c>
      <c r="P353">
        <v>3</v>
      </c>
      <c r="Q353">
        <v>6</v>
      </c>
      <c r="R353" t="str">
        <f>IF(Q353&gt;=Options!$B$8,"C",IF(Q353&lt;Options!$B$7,"A","B"))</f>
        <v>C</v>
      </c>
    </row>
    <row r="354" spans="1:18" x14ac:dyDescent="0.25">
      <c r="A354" t="s">
        <v>2842</v>
      </c>
      <c r="B354" t="s">
        <v>2230</v>
      </c>
      <c r="C354" t="s">
        <v>2216</v>
      </c>
      <c r="D354">
        <v>649</v>
      </c>
      <c r="E354">
        <v>0.44</v>
      </c>
      <c r="F354">
        <v>77.559999999999988</v>
      </c>
      <c r="G354" t="s">
        <v>268</v>
      </c>
      <c r="H354">
        <v>2</v>
      </c>
      <c r="I354" t="s">
        <v>2842</v>
      </c>
      <c r="J354" t="s">
        <v>2230</v>
      </c>
      <c r="K354" t="s">
        <v>2216</v>
      </c>
      <c r="L354">
        <v>1</v>
      </c>
      <c r="M354">
        <v>0.09</v>
      </c>
      <c r="N354">
        <v>100.0400000000004</v>
      </c>
      <c r="O354" t="s">
        <v>269</v>
      </c>
      <c r="P354">
        <v>3</v>
      </c>
      <c r="Q354">
        <v>6</v>
      </c>
      <c r="R354" t="str">
        <f>IF(Q354&gt;=Options!$B$8,"C",IF(Q354&lt;Options!$B$7,"A","B"))</f>
        <v>C</v>
      </c>
    </row>
    <row r="355" spans="1:18" x14ac:dyDescent="0.25">
      <c r="A355" t="s">
        <v>2842</v>
      </c>
      <c r="B355" t="s">
        <v>2230</v>
      </c>
      <c r="C355" t="s">
        <v>2214</v>
      </c>
      <c r="D355">
        <v>649</v>
      </c>
      <c r="E355">
        <v>0.44</v>
      </c>
      <c r="F355">
        <v>77.999999999999986</v>
      </c>
      <c r="G355" t="s">
        <v>268</v>
      </c>
      <c r="H355">
        <v>2</v>
      </c>
      <c r="I355" t="s">
        <v>2842</v>
      </c>
      <c r="J355" t="s">
        <v>2230</v>
      </c>
      <c r="K355" t="s">
        <v>2214</v>
      </c>
      <c r="L355">
        <v>1</v>
      </c>
      <c r="M355">
        <v>0.09</v>
      </c>
      <c r="N355">
        <v>99.500000000000384</v>
      </c>
      <c r="O355" t="s">
        <v>269</v>
      </c>
      <c r="P355">
        <v>3</v>
      </c>
      <c r="Q355">
        <v>6</v>
      </c>
      <c r="R355" t="str">
        <f>IF(Q355&gt;=Options!$B$8,"C",IF(Q355&lt;Options!$B$7,"A","B"))</f>
        <v>C</v>
      </c>
    </row>
    <row r="356" spans="1:18" x14ac:dyDescent="0.25">
      <c r="A356" t="s">
        <v>2842</v>
      </c>
      <c r="B356" t="s">
        <v>283</v>
      </c>
      <c r="C356" t="s">
        <v>22</v>
      </c>
      <c r="D356">
        <v>629</v>
      </c>
      <c r="E356">
        <v>0.43</v>
      </c>
      <c r="F356">
        <v>78.429999999999993</v>
      </c>
      <c r="G356" t="s">
        <v>268</v>
      </c>
      <c r="H356">
        <v>2</v>
      </c>
      <c r="I356" t="s">
        <v>2842</v>
      </c>
      <c r="J356" t="s">
        <v>283</v>
      </c>
      <c r="K356" t="s">
        <v>22</v>
      </c>
      <c r="L356">
        <v>1</v>
      </c>
      <c r="M356">
        <v>0.09</v>
      </c>
      <c r="N356">
        <v>99.860000000000397</v>
      </c>
      <c r="O356" t="s">
        <v>269</v>
      </c>
      <c r="P356">
        <v>3</v>
      </c>
      <c r="Q356">
        <v>6</v>
      </c>
      <c r="R356" t="str">
        <f>IF(Q356&gt;=Options!$B$8,"C",IF(Q356&lt;Options!$B$7,"A","B"))</f>
        <v>C</v>
      </c>
    </row>
    <row r="357" spans="1:18" x14ac:dyDescent="0.25">
      <c r="A357" t="s">
        <v>2842</v>
      </c>
      <c r="B357" t="s">
        <v>2245</v>
      </c>
      <c r="C357" t="s">
        <v>2246</v>
      </c>
      <c r="D357">
        <v>639</v>
      </c>
      <c r="E357">
        <v>0.43</v>
      </c>
      <c r="F357">
        <v>78.86</v>
      </c>
      <c r="G357" t="s">
        <v>268</v>
      </c>
      <c r="H357">
        <v>2</v>
      </c>
      <c r="I357" t="s">
        <v>2842</v>
      </c>
      <c r="J357" t="s">
        <v>2245</v>
      </c>
      <c r="K357" t="s">
        <v>2246</v>
      </c>
      <c r="L357">
        <v>1</v>
      </c>
      <c r="M357">
        <v>0.09</v>
      </c>
      <c r="N357">
        <v>99.680000000000391</v>
      </c>
      <c r="O357" t="s">
        <v>269</v>
      </c>
      <c r="P357">
        <v>3</v>
      </c>
      <c r="Q357">
        <v>6</v>
      </c>
      <c r="R357" t="str">
        <f>IF(Q357&gt;=Options!$B$8,"C",IF(Q357&lt;Options!$B$7,"A","B"))</f>
        <v>C</v>
      </c>
    </row>
    <row r="358" spans="1:18" x14ac:dyDescent="0.25">
      <c r="A358" t="s">
        <v>2842</v>
      </c>
      <c r="B358" t="s">
        <v>91</v>
      </c>
      <c r="C358" t="s">
        <v>22</v>
      </c>
      <c r="D358">
        <v>599</v>
      </c>
      <c r="E358">
        <v>0.41</v>
      </c>
      <c r="F358">
        <v>79.27</v>
      </c>
      <c r="G358" t="s">
        <v>268</v>
      </c>
      <c r="H358">
        <v>2</v>
      </c>
      <c r="I358" t="s">
        <v>2842</v>
      </c>
      <c r="J358" t="s">
        <v>91</v>
      </c>
      <c r="K358" t="s">
        <v>22</v>
      </c>
      <c r="L358">
        <v>1</v>
      </c>
      <c r="M358">
        <v>0.09</v>
      </c>
      <c r="N358">
        <v>99.590000000000387</v>
      </c>
      <c r="O358" t="s">
        <v>269</v>
      </c>
      <c r="P358">
        <v>3</v>
      </c>
      <c r="Q358">
        <v>6</v>
      </c>
      <c r="R358" t="str">
        <f>IF(Q358&gt;=Options!$B$8,"C",IF(Q358&lt;Options!$B$7,"A","B"))</f>
        <v>C</v>
      </c>
    </row>
    <row r="359" spans="1:18" x14ac:dyDescent="0.25">
      <c r="A359" t="s">
        <v>2842</v>
      </c>
      <c r="B359" t="s">
        <v>124</v>
      </c>
      <c r="C359" t="s">
        <v>22</v>
      </c>
      <c r="D359">
        <v>599</v>
      </c>
      <c r="E359">
        <v>0.41</v>
      </c>
      <c r="F359">
        <v>79.679999999999993</v>
      </c>
      <c r="G359" t="s">
        <v>268</v>
      </c>
      <c r="H359">
        <v>2</v>
      </c>
      <c r="I359" t="s">
        <v>2842</v>
      </c>
      <c r="J359" t="s">
        <v>124</v>
      </c>
      <c r="K359" t="s">
        <v>22</v>
      </c>
      <c r="L359">
        <v>1</v>
      </c>
      <c r="M359">
        <v>0.09</v>
      </c>
      <c r="N359">
        <v>99.770000000000394</v>
      </c>
      <c r="O359" t="s">
        <v>269</v>
      </c>
      <c r="P359">
        <v>3</v>
      </c>
      <c r="Q359">
        <v>6</v>
      </c>
      <c r="R359" t="str">
        <f>IF(Q359&gt;=Options!$B$8,"C",IF(Q359&lt;Options!$B$7,"A","B"))</f>
        <v>C</v>
      </c>
    </row>
    <row r="360" spans="1:18" x14ac:dyDescent="0.25">
      <c r="A360" t="s">
        <v>2842</v>
      </c>
      <c r="B360" t="s">
        <v>145</v>
      </c>
      <c r="C360" t="s">
        <v>258</v>
      </c>
      <c r="D360">
        <v>595</v>
      </c>
      <c r="E360">
        <v>0.4</v>
      </c>
      <c r="F360">
        <v>80.08</v>
      </c>
      <c r="G360" t="s">
        <v>268</v>
      </c>
      <c r="H360">
        <v>2</v>
      </c>
      <c r="I360" t="s">
        <v>2842</v>
      </c>
      <c r="J360" t="s">
        <v>145</v>
      </c>
      <c r="K360" t="s">
        <v>258</v>
      </c>
      <c r="L360">
        <v>7</v>
      </c>
      <c r="M360">
        <v>0.6</v>
      </c>
      <c r="N360">
        <v>78.009999999999977</v>
      </c>
      <c r="O360" t="s">
        <v>268</v>
      </c>
      <c r="P360">
        <v>2</v>
      </c>
      <c r="Q360">
        <v>4</v>
      </c>
      <c r="R360" t="str">
        <f>IF(Q360&gt;=Options!$B$8,"C",IF(Q360&lt;Options!$B$7,"A","B"))</f>
        <v>B</v>
      </c>
    </row>
    <row r="361" spans="1:18" x14ac:dyDescent="0.25">
      <c r="A361" t="s">
        <v>2842</v>
      </c>
      <c r="B361" t="s">
        <v>132</v>
      </c>
      <c r="C361" t="s">
        <v>133</v>
      </c>
      <c r="D361">
        <v>595</v>
      </c>
      <c r="E361">
        <v>0.4</v>
      </c>
      <c r="F361">
        <v>80.48</v>
      </c>
      <c r="G361" t="s">
        <v>268</v>
      </c>
      <c r="H361">
        <v>2</v>
      </c>
      <c r="I361" t="s">
        <v>2842</v>
      </c>
      <c r="J361" t="s">
        <v>132</v>
      </c>
      <c r="K361" t="s">
        <v>133</v>
      </c>
      <c r="L361">
        <v>7</v>
      </c>
      <c r="M361">
        <v>0.6</v>
      </c>
      <c r="N361">
        <v>77.409999999999982</v>
      </c>
      <c r="O361" t="s">
        <v>268</v>
      </c>
      <c r="P361">
        <v>2</v>
      </c>
      <c r="Q361">
        <v>4</v>
      </c>
      <c r="R361" t="str">
        <f>IF(Q361&gt;=Options!$B$8,"C",IF(Q361&lt;Options!$B$7,"A","B"))</f>
        <v>B</v>
      </c>
    </row>
    <row r="362" spans="1:18" x14ac:dyDescent="0.25">
      <c r="A362" t="s">
        <v>2842</v>
      </c>
      <c r="B362" t="s">
        <v>156</v>
      </c>
      <c r="C362" t="s">
        <v>22</v>
      </c>
      <c r="D362">
        <v>597</v>
      </c>
      <c r="E362">
        <v>0.4</v>
      </c>
      <c r="F362">
        <v>80.88000000000001</v>
      </c>
      <c r="G362" t="s">
        <v>268</v>
      </c>
      <c r="H362">
        <v>2</v>
      </c>
      <c r="I362" t="s">
        <v>2842</v>
      </c>
      <c r="J362" t="s">
        <v>156</v>
      </c>
      <c r="K362" t="s">
        <v>22</v>
      </c>
      <c r="L362">
        <v>3</v>
      </c>
      <c r="M362">
        <v>0.26</v>
      </c>
      <c r="N362">
        <v>84.210000000000022</v>
      </c>
      <c r="O362" t="s">
        <v>268</v>
      </c>
      <c r="P362">
        <v>2</v>
      </c>
      <c r="Q362">
        <v>4</v>
      </c>
      <c r="R362" t="str">
        <f>IF(Q362&gt;=Options!$B$8,"C",IF(Q362&lt;Options!$B$7,"A","B"))</f>
        <v>B</v>
      </c>
    </row>
    <row r="363" spans="1:18" x14ac:dyDescent="0.25">
      <c r="A363" t="s">
        <v>2842</v>
      </c>
      <c r="B363" t="s">
        <v>58</v>
      </c>
      <c r="C363" t="s">
        <v>22</v>
      </c>
      <c r="D363">
        <v>585</v>
      </c>
      <c r="E363">
        <v>0.4</v>
      </c>
      <c r="F363">
        <v>81.280000000000015</v>
      </c>
      <c r="G363" t="s">
        <v>268</v>
      </c>
      <c r="H363">
        <v>2</v>
      </c>
      <c r="I363" t="s">
        <v>2842</v>
      </c>
      <c r="J363" t="s">
        <v>58</v>
      </c>
      <c r="K363" t="s">
        <v>22</v>
      </c>
      <c r="L363">
        <v>9</v>
      </c>
      <c r="M363">
        <v>0.77</v>
      </c>
      <c r="N363">
        <v>76.11999999999999</v>
      </c>
      <c r="O363" t="s">
        <v>268</v>
      </c>
      <c r="P363">
        <v>2</v>
      </c>
      <c r="Q363">
        <v>4</v>
      </c>
      <c r="R363" t="str">
        <f>IF(Q363&gt;=Options!$B$8,"C",IF(Q363&lt;Options!$B$7,"A","B"))</f>
        <v>B</v>
      </c>
    </row>
    <row r="364" spans="1:18" x14ac:dyDescent="0.25">
      <c r="A364" t="s">
        <v>2842</v>
      </c>
      <c r="B364" t="s">
        <v>177</v>
      </c>
      <c r="C364" t="s">
        <v>2202</v>
      </c>
      <c r="D364">
        <v>598</v>
      </c>
      <c r="E364">
        <v>0.4</v>
      </c>
      <c r="F364">
        <v>81.680000000000021</v>
      </c>
      <c r="G364" t="s">
        <v>268</v>
      </c>
      <c r="H364">
        <v>2</v>
      </c>
      <c r="I364" t="s">
        <v>2842</v>
      </c>
      <c r="J364" t="s">
        <v>177</v>
      </c>
      <c r="K364" t="s">
        <v>2202</v>
      </c>
      <c r="L364">
        <v>2</v>
      </c>
      <c r="M364">
        <v>0.17</v>
      </c>
      <c r="N364">
        <v>92.160000000000124</v>
      </c>
      <c r="O364" t="s">
        <v>269</v>
      </c>
      <c r="P364">
        <v>3</v>
      </c>
      <c r="Q364">
        <v>6</v>
      </c>
      <c r="R364" t="str">
        <f>IF(Q364&gt;=Options!$B$8,"C",IF(Q364&lt;Options!$B$7,"A","B"))</f>
        <v>C</v>
      </c>
    </row>
    <row r="365" spans="1:18" x14ac:dyDescent="0.25">
      <c r="A365" t="s">
        <v>2842</v>
      </c>
      <c r="B365" t="s">
        <v>274</v>
      </c>
      <c r="C365" t="s">
        <v>22</v>
      </c>
      <c r="D365">
        <v>590</v>
      </c>
      <c r="E365">
        <v>0.4</v>
      </c>
      <c r="F365">
        <v>82.080000000000027</v>
      </c>
      <c r="G365" t="s">
        <v>268</v>
      </c>
      <c r="H365">
        <v>2</v>
      </c>
      <c r="I365" t="s">
        <v>2842</v>
      </c>
      <c r="J365" t="s">
        <v>274</v>
      </c>
      <c r="K365" t="s">
        <v>22</v>
      </c>
      <c r="L365">
        <v>1</v>
      </c>
      <c r="M365">
        <v>0.09</v>
      </c>
      <c r="N365">
        <v>99.41000000000038</v>
      </c>
      <c r="O365" t="s">
        <v>269</v>
      </c>
      <c r="P365">
        <v>3</v>
      </c>
      <c r="Q365">
        <v>6</v>
      </c>
      <c r="R365" t="str">
        <f>IF(Q365&gt;=Options!$B$8,"C",IF(Q365&lt;Options!$B$7,"A","B"))</f>
        <v>C</v>
      </c>
    </row>
    <row r="366" spans="1:18" x14ac:dyDescent="0.25">
      <c r="A366" t="s">
        <v>2842</v>
      </c>
      <c r="B366" t="s">
        <v>177</v>
      </c>
      <c r="C366" t="s">
        <v>2203</v>
      </c>
      <c r="D366">
        <v>598</v>
      </c>
      <c r="E366">
        <v>0.4</v>
      </c>
      <c r="F366">
        <v>82.480000000000032</v>
      </c>
      <c r="G366" t="s">
        <v>268</v>
      </c>
      <c r="H366">
        <v>2</v>
      </c>
      <c r="I366" t="s">
        <v>2842</v>
      </c>
      <c r="J366" t="s">
        <v>177</v>
      </c>
      <c r="K366" t="s">
        <v>2203</v>
      </c>
      <c r="L366">
        <v>2</v>
      </c>
      <c r="M366">
        <v>0.17</v>
      </c>
      <c r="N366">
        <v>91.820000000000121</v>
      </c>
      <c r="O366" t="s">
        <v>269</v>
      </c>
      <c r="P366">
        <v>3</v>
      </c>
      <c r="Q366">
        <v>6</v>
      </c>
      <c r="R366" t="str">
        <f>IF(Q366&gt;=Options!$B$8,"C",IF(Q366&lt;Options!$B$7,"A","B"))</f>
        <v>C</v>
      </c>
    </row>
    <row r="367" spans="1:18" x14ac:dyDescent="0.25">
      <c r="A367" t="s">
        <v>2842</v>
      </c>
      <c r="B367" t="s">
        <v>177</v>
      </c>
      <c r="C367" t="s">
        <v>342</v>
      </c>
      <c r="D367">
        <v>598</v>
      </c>
      <c r="E367">
        <v>0.4</v>
      </c>
      <c r="F367">
        <v>82.880000000000038</v>
      </c>
      <c r="G367" t="s">
        <v>268</v>
      </c>
      <c r="H367">
        <v>2</v>
      </c>
      <c r="I367" t="s">
        <v>2842</v>
      </c>
      <c r="J367" t="s">
        <v>177</v>
      </c>
      <c r="K367" t="s">
        <v>342</v>
      </c>
      <c r="L367">
        <v>2</v>
      </c>
      <c r="M367">
        <v>0.17</v>
      </c>
      <c r="N367">
        <v>92.330000000000126</v>
      </c>
      <c r="O367" t="s">
        <v>269</v>
      </c>
      <c r="P367">
        <v>3</v>
      </c>
      <c r="Q367">
        <v>6</v>
      </c>
      <c r="R367" t="str">
        <f>IF(Q367&gt;=Options!$B$8,"C",IF(Q367&lt;Options!$B$7,"A","B"))</f>
        <v>C</v>
      </c>
    </row>
    <row r="368" spans="1:18" x14ac:dyDescent="0.25">
      <c r="A368" t="s">
        <v>2842</v>
      </c>
      <c r="B368" t="s">
        <v>177</v>
      </c>
      <c r="C368" t="s">
        <v>2312</v>
      </c>
      <c r="D368">
        <v>598</v>
      </c>
      <c r="E368">
        <v>0.4</v>
      </c>
      <c r="F368">
        <v>83.280000000000044</v>
      </c>
      <c r="G368" t="s">
        <v>268</v>
      </c>
      <c r="H368">
        <v>2</v>
      </c>
      <c r="I368" t="s">
        <v>2842</v>
      </c>
      <c r="J368" t="s">
        <v>177</v>
      </c>
      <c r="K368" t="s">
        <v>2312</v>
      </c>
      <c r="L368">
        <v>2</v>
      </c>
      <c r="M368">
        <v>0.17</v>
      </c>
      <c r="N368">
        <v>91.990000000000123</v>
      </c>
      <c r="O368" t="s">
        <v>269</v>
      </c>
      <c r="P368">
        <v>3</v>
      </c>
      <c r="Q368">
        <v>6</v>
      </c>
      <c r="R368" t="str">
        <f>IF(Q368&gt;=Options!$B$8,"C",IF(Q368&lt;Options!$B$7,"A","B"))</f>
        <v>C</v>
      </c>
    </row>
    <row r="369" spans="1:18" x14ac:dyDescent="0.25">
      <c r="A369" t="s">
        <v>2842</v>
      </c>
      <c r="B369" t="s">
        <v>330</v>
      </c>
      <c r="C369" t="s">
        <v>22</v>
      </c>
      <c r="D369">
        <v>578</v>
      </c>
      <c r="E369">
        <v>0.39</v>
      </c>
      <c r="F369">
        <v>83.670000000000044</v>
      </c>
      <c r="G369" t="s">
        <v>268</v>
      </c>
      <c r="H369">
        <v>2</v>
      </c>
      <c r="I369" t="s">
        <v>2842</v>
      </c>
      <c r="J369" t="s">
        <v>330</v>
      </c>
      <c r="K369" t="s">
        <v>22</v>
      </c>
      <c r="L369">
        <v>2</v>
      </c>
      <c r="M369">
        <v>0.17</v>
      </c>
      <c r="N369">
        <v>92.500000000000128</v>
      </c>
      <c r="O369" t="s">
        <v>269</v>
      </c>
      <c r="P369">
        <v>3</v>
      </c>
      <c r="Q369">
        <v>6</v>
      </c>
      <c r="R369" t="str">
        <f>IF(Q369&gt;=Options!$B$8,"C",IF(Q369&lt;Options!$B$7,"A","B"))</f>
        <v>C</v>
      </c>
    </row>
    <row r="370" spans="1:18" x14ac:dyDescent="0.25">
      <c r="A370" t="s">
        <v>2842</v>
      </c>
      <c r="B370" t="s">
        <v>2289</v>
      </c>
      <c r="C370" t="s">
        <v>22</v>
      </c>
      <c r="D370">
        <v>569</v>
      </c>
      <c r="E370">
        <v>0.39</v>
      </c>
      <c r="F370">
        <v>84.060000000000045</v>
      </c>
      <c r="G370" t="s">
        <v>268</v>
      </c>
      <c r="H370">
        <v>2</v>
      </c>
      <c r="I370" t="s">
        <v>2842</v>
      </c>
      <c r="J370" t="s">
        <v>2289</v>
      </c>
      <c r="K370" t="s">
        <v>22</v>
      </c>
      <c r="L370">
        <v>1</v>
      </c>
      <c r="M370">
        <v>0.09</v>
      </c>
      <c r="N370">
        <v>99.320000000000377</v>
      </c>
      <c r="O370" t="s">
        <v>269</v>
      </c>
      <c r="P370">
        <v>3</v>
      </c>
      <c r="Q370">
        <v>6</v>
      </c>
      <c r="R370" t="str">
        <f>IF(Q370&gt;=Options!$B$8,"C",IF(Q370&lt;Options!$B$7,"A","B"))</f>
        <v>C</v>
      </c>
    </row>
    <row r="371" spans="1:18" x14ac:dyDescent="0.25">
      <c r="A371" t="s">
        <v>2842</v>
      </c>
      <c r="B371" t="s">
        <v>2242</v>
      </c>
      <c r="C371" t="s">
        <v>2243</v>
      </c>
      <c r="D371">
        <v>539</v>
      </c>
      <c r="E371">
        <v>0.36</v>
      </c>
      <c r="F371">
        <v>84.420000000000044</v>
      </c>
      <c r="G371" t="s">
        <v>268</v>
      </c>
      <c r="H371">
        <v>2</v>
      </c>
      <c r="I371" t="s">
        <v>2842</v>
      </c>
      <c r="J371" t="s">
        <v>2242</v>
      </c>
      <c r="K371" t="s">
        <v>2243</v>
      </c>
      <c r="L371">
        <v>1</v>
      </c>
      <c r="M371">
        <v>0.09</v>
      </c>
      <c r="N371">
        <v>99.14000000000037</v>
      </c>
      <c r="O371" t="s">
        <v>269</v>
      </c>
      <c r="P371">
        <v>3</v>
      </c>
      <c r="Q371">
        <v>6</v>
      </c>
      <c r="R371" t="str">
        <f>IF(Q371&gt;=Options!$B$8,"C",IF(Q371&lt;Options!$B$7,"A","B"))</f>
        <v>C</v>
      </c>
    </row>
    <row r="372" spans="1:18" x14ac:dyDescent="0.25">
      <c r="A372" t="s">
        <v>2842</v>
      </c>
      <c r="B372" t="s">
        <v>328</v>
      </c>
      <c r="C372" t="s">
        <v>22</v>
      </c>
      <c r="D372">
        <v>525</v>
      </c>
      <c r="E372">
        <v>0.36</v>
      </c>
      <c r="F372">
        <v>84.780000000000044</v>
      </c>
      <c r="G372" t="s">
        <v>268</v>
      </c>
      <c r="H372">
        <v>2</v>
      </c>
      <c r="I372" t="s">
        <v>2842</v>
      </c>
      <c r="J372" t="s">
        <v>328</v>
      </c>
      <c r="K372" t="s">
        <v>22</v>
      </c>
      <c r="L372">
        <v>7</v>
      </c>
      <c r="M372">
        <v>0.6</v>
      </c>
      <c r="N372">
        <v>78.609999999999971</v>
      </c>
      <c r="O372" t="s">
        <v>268</v>
      </c>
      <c r="P372">
        <v>2</v>
      </c>
      <c r="Q372">
        <v>4</v>
      </c>
      <c r="R372" t="str">
        <f>IF(Q372&gt;=Options!$B$8,"C",IF(Q372&lt;Options!$B$7,"A","B"))</f>
        <v>B</v>
      </c>
    </row>
    <row r="373" spans="1:18" x14ac:dyDescent="0.25">
      <c r="A373" t="s">
        <v>2842</v>
      </c>
      <c r="B373" t="s">
        <v>81</v>
      </c>
      <c r="C373" t="s">
        <v>22</v>
      </c>
      <c r="D373">
        <v>537</v>
      </c>
      <c r="E373">
        <v>0.36</v>
      </c>
      <c r="F373">
        <v>85.140000000000043</v>
      </c>
      <c r="G373" t="s">
        <v>269</v>
      </c>
      <c r="H373">
        <v>3</v>
      </c>
      <c r="I373" t="s">
        <v>2842</v>
      </c>
      <c r="J373" t="s">
        <v>81</v>
      </c>
      <c r="K373" t="s">
        <v>22</v>
      </c>
      <c r="L373">
        <v>3</v>
      </c>
      <c r="M373">
        <v>0.26</v>
      </c>
      <c r="N373">
        <v>83.950000000000017</v>
      </c>
      <c r="O373" t="s">
        <v>268</v>
      </c>
      <c r="P373">
        <v>2</v>
      </c>
      <c r="Q373">
        <v>6</v>
      </c>
      <c r="R373" t="str">
        <f>IF(Q373&gt;=Options!$B$8,"C",IF(Q373&lt;Options!$B$7,"A","B"))</f>
        <v>C</v>
      </c>
    </row>
    <row r="374" spans="1:18" x14ac:dyDescent="0.25">
      <c r="A374" t="s">
        <v>2842</v>
      </c>
      <c r="B374" t="s">
        <v>2242</v>
      </c>
      <c r="C374" t="s">
        <v>2216</v>
      </c>
      <c r="D374">
        <v>539</v>
      </c>
      <c r="E374">
        <v>0.36</v>
      </c>
      <c r="F374">
        <v>85.500000000000043</v>
      </c>
      <c r="G374" t="s">
        <v>269</v>
      </c>
      <c r="H374">
        <v>3</v>
      </c>
      <c r="I374" t="s">
        <v>2842</v>
      </c>
      <c r="J374" t="s">
        <v>2242</v>
      </c>
      <c r="K374" t="s">
        <v>2216</v>
      </c>
      <c r="L374">
        <v>1</v>
      </c>
      <c r="M374">
        <v>0.09</v>
      </c>
      <c r="N374">
        <v>99.230000000000373</v>
      </c>
      <c r="O374" t="s">
        <v>269</v>
      </c>
      <c r="P374">
        <v>3</v>
      </c>
      <c r="Q374">
        <v>9</v>
      </c>
      <c r="R374" t="str">
        <f>IF(Q374&gt;=Options!$B$8,"C",IF(Q374&lt;Options!$B$7,"A","B"))</f>
        <v>C</v>
      </c>
    </row>
    <row r="375" spans="1:18" x14ac:dyDescent="0.25">
      <c r="A375" t="s">
        <v>2842</v>
      </c>
      <c r="B375" t="s">
        <v>303</v>
      </c>
      <c r="C375" t="s">
        <v>22</v>
      </c>
      <c r="D375">
        <v>507</v>
      </c>
      <c r="E375">
        <v>0.34</v>
      </c>
      <c r="F375">
        <v>85.840000000000046</v>
      </c>
      <c r="G375" t="s">
        <v>269</v>
      </c>
      <c r="H375">
        <v>3</v>
      </c>
      <c r="I375" t="s">
        <v>2842</v>
      </c>
      <c r="J375" t="s">
        <v>303</v>
      </c>
      <c r="K375" t="s">
        <v>22</v>
      </c>
      <c r="L375">
        <v>3</v>
      </c>
      <c r="M375">
        <v>0.26</v>
      </c>
      <c r="N375">
        <v>83.690000000000012</v>
      </c>
      <c r="O375" t="s">
        <v>268</v>
      </c>
      <c r="P375">
        <v>2</v>
      </c>
      <c r="Q375">
        <v>6</v>
      </c>
      <c r="R375" t="str">
        <f>IF(Q375&gt;=Options!$B$8,"C",IF(Q375&lt;Options!$B$7,"A","B"))</f>
        <v>C</v>
      </c>
    </row>
    <row r="376" spans="1:18" x14ac:dyDescent="0.25">
      <c r="A376" t="s">
        <v>2842</v>
      </c>
      <c r="B376" t="s">
        <v>334</v>
      </c>
      <c r="C376" t="s">
        <v>22</v>
      </c>
      <c r="D376">
        <v>507</v>
      </c>
      <c r="E376">
        <v>0.34</v>
      </c>
      <c r="F376">
        <v>86.180000000000049</v>
      </c>
      <c r="G376" t="s">
        <v>269</v>
      </c>
      <c r="H376">
        <v>3</v>
      </c>
      <c r="I376" t="s">
        <v>2842</v>
      </c>
      <c r="J376" t="s">
        <v>334</v>
      </c>
      <c r="K376" t="s">
        <v>22</v>
      </c>
      <c r="L376">
        <v>3</v>
      </c>
      <c r="M376">
        <v>0.26</v>
      </c>
      <c r="N376">
        <v>82.649999999999991</v>
      </c>
      <c r="O376" t="s">
        <v>268</v>
      </c>
      <c r="P376">
        <v>2</v>
      </c>
      <c r="Q376">
        <v>6</v>
      </c>
      <c r="R376" t="str">
        <f>IF(Q376&gt;=Options!$B$8,"C",IF(Q376&lt;Options!$B$7,"A","B"))</f>
        <v>C</v>
      </c>
    </row>
    <row r="377" spans="1:18" x14ac:dyDescent="0.25">
      <c r="A377" t="s">
        <v>2842</v>
      </c>
      <c r="B377" t="s">
        <v>143</v>
      </c>
      <c r="C377" t="s">
        <v>22</v>
      </c>
      <c r="D377">
        <v>498</v>
      </c>
      <c r="E377">
        <v>0.34</v>
      </c>
      <c r="F377">
        <v>86.520000000000053</v>
      </c>
      <c r="G377" t="s">
        <v>269</v>
      </c>
      <c r="H377">
        <v>3</v>
      </c>
      <c r="I377" t="s">
        <v>2842</v>
      </c>
      <c r="J377" t="s">
        <v>143</v>
      </c>
      <c r="K377" t="s">
        <v>22</v>
      </c>
      <c r="L377">
        <v>2</v>
      </c>
      <c r="M377">
        <v>0.17</v>
      </c>
      <c r="N377">
        <v>89.100000000000094</v>
      </c>
      <c r="O377" t="s">
        <v>269</v>
      </c>
      <c r="P377">
        <v>3</v>
      </c>
      <c r="Q377">
        <v>9</v>
      </c>
      <c r="R377" t="str">
        <f>IF(Q377&gt;=Options!$B$8,"C",IF(Q377&lt;Options!$B$7,"A","B"))</f>
        <v>C</v>
      </c>
    </row>
    <row r="378" spans="1:18" x14ac:dyDescent="0.25">
      <c r="A378" t="s">
        <v>2842</v>
      </c>
      <c r="B378" t="s">
        <v>134</v>
      </c>
      <c r="C378" t="s">
        <v>135</v>
      </c>
      <c r="D378">
        <v>499</v>
      </c>
      <c r="E378">
        <v>0.34</v>
      </c>
      <c r="F378">
        <v>86.860000000000056</v>
      </c>
      <c r="G378" t="s">
        <v>269</v>
      </c>
      <c r="H378">
        <v>3</v>
      </c>
      <c r="I378" t="s">
        <v>2842</v>
      </c>
      <c r="J378" t="s">
        <v>134</v>
      </c>
      <c r="K378" t="s">
        <v>135</v>
      </c>
      <c r="L378">
        <v>1</v>
      </c>
      <c r="M378">
        <v>0.09</v>
      </c>
      <c r="N378">
        <v>98.690000000000353</v>
      </c>
      <c r="O378" t="s">
        <v>269</v>
      </c>
      <c r="P378">
        <v>3</v>
      </c>
      <c r="Q378">
        <v>9</v>
      </c>
      <c r="R378" t="str">
        <f>IF(Q378&gt;=Options!$B$8,"C",IF(Q378&lt;Options!$B$7,"A","B"))</f>
        <v>C</v>
      </c>
    </row>
    <row r="379" spans="1:18" x14ac:dyDescent="0.25">
      <c r="A379" t="s">
        <v>2842</v>
      </c>
      <c r="B379" t="s">
        <v>37</v>
      </c>
      <c r="C379" t="s">
        <v>22</v>
      </c>
      <c r="D379">
        <v>498</v>
      </c>
      <c r="E379">
        <v>0.34</v>
      </c>
      <c r="F379">
        <v>87.20000000000006</v>
      </c>
      <c r="G379" t="s">
        <v>269</v>
      </c>
      <c r="H379">
        <v>3</v>
      </c>
      <c r="I379" t="s">
        <v>2842</v>
      </c>
      <c r="J379" t="s">
        <v>37</v>
      </c>
      <c r="K379" t="s">
        <v>22</v>
      </c>
      <c r="L379">
        <v>2</v>
      </c>
      <c r="M379">
        <v>0.17</v>
      </c>
      <c r="N379">
        <v>91.310000000000116</v>
      </c>
      <c r="O379" t="s">
        <v>269</v>
      </c>
      <c r="P379">
        <v>3</v>
      </c>
      <c r="Q379">
        <v>9</v>
      </c>
      <c r="R379" t="str">
        <f>IF(Q379&gt;=Options!$B$8,"C",IF(Q379&lt;Options!$B$7,"A","B"))</f>
        <v>C</v>
      </c>
    </row>
    <row r="380" spans="1:18" x14ac:dyDescent="0.25">
      <c r="A380" t="s">
        <v>2842</v>
      </c>
      <c r="B380" t="s">
        <v>175</v>
      </c>
      <c r="C380" t="s">
        <v>337</v>
      </c>
      <c r="D380">
        <v>499</v>
      </c>
      <c r="E380">
        <v>0.34</v>
      </c>
      <c r="F380">
        <v>87.540000000000063</v>
      </c>
      <c r="G380" t="s">
        <v>269</v>
      </c>
      <c r="H380">
        <v>3</v>
      </c>
      <c r="I380" t="s">
        <v>2842</v>
      </c>
      <c r="J380" t="s">
        <v>175</v>
      </c>
      <c r="K380" t="s">
        <v>337</v>
      </c>
      <c r="L380">
        <v>1</v>
      </c>
      <c r="M380">
        <v>0.09</v>
      </c>
      <c r="N380">
        <v>98.960000000000363</v>
      </c>
      <c r="O380" t="s">
        <v>269</v>
      </c>
      <c r="P380">
        <v>3</v>
      </c>
      <c r="Q380">
        <v>9</v>
      </c>
      <c r="R380" t="str">
        <f>IF(Q380&gt;=Options!$B$8,"C",IF(Q380&lt;Options!$B$7,"A","B"))</f>
        <v>C</v>
      </c>
    </row>
    <row r="381" spans="1:18" x14ac:dyDescent="0.25">
      <c r="A381" t="s">
        <v>2842</v>
      </c>
      <c r="B381" t="s">
        <v>175</v>
      </c>
      <c r="C381" t="s">
        <v>3439</v>
      </c>
      <c r="D381">
        <v>499</v>
      </c>
      <c r="E381">
        <v>0.34</v>
      </c>
      <c r="F381">
        <v>87.880000000000067</v>
      </c>
      <c r="G381" t="s">
        <v>269</v>
      </c>
      <c r="H381">
        <v>3</v>
      </c>
      <c r="I381" t="s">
        <v>2842</v>
      </c>
      <c r="J381" t="s">
        <v>175</v>
      </c>
      <c r="K381" t="s">
        <v>3439</v>
      </c>
      <c r="L381">
        <v>1</v>
      </c>
      <c r="M381">
        <v>0.09</v>
      </c>
      <c r="N381">
        <v>98.510000000000346</v>
      </c>
      <c r="O381" t="s">
        <v>269</v>
      </c>
      <c r="P381">
        <v>3</v>
      </c>
      <c r="Q381">
        <v>9</v>
      </c>
      <c r="R381" t="str">
        <f>IF(Q381&gt;=Options!$B$8,"C",IF(Q381&lt;Options!$B$7,"A","B"))</f>
        <v>C</v>
      </c>
    </row>
    <row r="382" spans="1:18" x14ac:dyDescent="0.25">
      <c r="A382" t="s">
        <v>2842</v>
      </c>
      <c r="B382" t="s">
        <v>161</v>
      </c>
      <c r="C382" t="s">
        <v>22</v>
      </c>
      <c r="D382">
        <v>499</v>
      </c>
      <c r="E382">
        <v>0.34</v>
      </c>
      <c r="F382">
        <v>88.22000000000007</v>
      </c>
      <c r="G382" t="s">
        <v>269</v>
      </c>
      <c r="H382">
        <v>3</v>
      </c>
      <c r="I382" t="s">
        <v>2842</v>
      </c>
      <c r="J382" t="s">
        <v>161</v>
      </c>
      <c r="K382" t="s">
        <v>22</v>
      </c>
      <c r="L382">
        <v>1</v>
      </c>
      <c r="M382">
        <v>0.09</v>
      </c>
      <c r="N382">
        <v>99.050000000000367</v>
      </c>
      <c r="O382" t="s">
        <v>269</v>
      </c>
      <c r="P382">
        <v>3</v>
      </c>
      <c r="Q382">
        <v>9</v>
      </c>
      <c r="R382" t="str">
        <f>IF(Q382&gt;=Options!$B$8,"C",IF(Q382&lt;Options!$B$7,"A","B"))</f>
        <v>C</v>
      </c>
    </row>
    <row r="383" spans="1:18" x14ac:dyDescent="0.25">
      <c r="A383" t="s">
        <v>2842</v>
      </c>
      <c r="B383" t="s">
        <v>175</v>
      </c>
      <c r="C383" t="s">
        <v>2252</v>
      </c>
      <c r="D383">
        <v>499</v>
      </c>
      <c r="E383">
        <v>0.34</v>
      </c>
      <c r="F383">
        <v>88.560000000000073</v>
      </c>
      <c r="G383" t="s">
        <v>269</v>
      </c>
      <c r="H383">
        <v>3</v>
      </c>
      <c r="I383" t="s">
        <v>2842</v>
      </c>
      <c r="J383" t="s">
        <v>175</v>
      </c>
      <c r="K383" t="s">
        <v>2252</v>
      </c>
      <c r="L383">
        <v>1</v>
      </c>
      <c r="M383">
        <v>0.09</v>
      </c>
      <c r="N383">
        <v>98.780000000000356</v>
      </c>
      <c r="O383" t="s">
        <v>269</v>
      </c>
      <c r="P383">
        <v>3</v>
      </c>
      <c r="Q383">
        <v>9</v>
      </c>
      <c r="R383" t="str">
        <f>IF(Q383&gt;=Options!$B$8,"C",IF(Q383&lt;Options!$B$7,"A","B"))</f>
        <v>C</v>
      </c>
    </row>
    <row r="384" spans="1:18" x14ac:dyDescent="0.25">
      <c r="A384" t="s">
        <v>2842</v>
      </c>
      <c r="B384" t="s">
        <v>67</v>
      </c>
      <c r="C384" t="s">
        <v>22</v>
      </c>
      <c r="D384">
        <v>458</v>
      </c>
      <c r="E384">
        <v>0.31</v>
      </c>
      <c r="F384">
        <v>88.870000000000076</v>
      </c>
      <c r="G384" t="s">
        <v>269</v>
      </c>
      <c r="H384">
        <v>3</v>
      </c>
      <c r="I384" t="s">
        <v>2842</v>
      </c>
      <c r="J384" t="s">
        <v>67</v>
      </c>
      <c r="K384" t="s">
        <v>22</v>
      </c>
      <c r="L384">
        <v>2</v>
      </c>
      <c r="M384">
        <v>0.17</v>
      </c>
      <c r="N384">
        <v>87.570000000000078</v>
      </c>
      <c r="O384" t="s">
        <v>269</v>
      </c>
      <c r="P384">
        <v>3</v>
      </c>
      <c r="Q384">
        <v>9</v>
      </c>
      <c r="R384" t="str">
        <f>IF(Q384&gt;=Options!$B$8,"C",IF(Q384&lt;Options!$B$7,"A","B"))</f>
        <v>C</v>
      </c>
    </row>
    <row r="385" spans="1:18" x14ac:dyDescent="0.25">
      <c r="A385" t="s">
        <v>2842</v>
      </c>
      <c r="B385" t="s">
        <v>197</v>
      </c>
      <c r="C385" t="s">
        <v>22</v>
      </c>
      <c r="D385">
        <v>448</v>
      </c>
      <c r="E385">
        <v>0.3</v>
      </c>
      <c r="F385">
        <v>89.170000000000073</v>
      </c>
      <c r="G385" t="s">
        <v>269</v>
      </c>
      <c r="H385">
        <v>3</v>
      </c>
      <c r="I385" t="s">
        <v>2842</v>
      </c>
      <c r="J385" t="s">
        <v>197</v>
      </c>
      <c r="K385" t="s">
        <v>22</v>
      </c>
      <c r="L385">
        <v>28</v>
      </c>
      <c r="M385">
        <v>2.41</v>
      </c>
      <c r="N385">
        <v>64.010000000000005</v>
      </c>
      <c r="O385" t="s">
        <v>267</v>
      </c>
      <c r="P385">
        <v>1</v>
      </c>
      <c r="Q385">
        <v>3</v>
      </c>
      <c r="R385" t="str">
        <f>IF(Q385&gt;=Options!$B$8,"C",IF(Q385&lt;Options!$B$7,"A","B"))</f>
        <v>B</v>
      </c>
    </row>
    <row r="386" spans="1:18" x14ac:dyDescent="0.25">
      <c r="A386" t="s">
        <v>2842</v>
      </c>
      <c r="B386" t="s">
        <v>28</v>
      </c>
      <c r="C386" t="s">
        <v>22</v>
      </c>
      <c r="D386">
        <v>447</v>
      </c>
      <c r="E386">
        <v>0.3</v>
      </c>
      <c r="F386">
        <v>89.47000000000007</v>
      </c>
      <c r="G386" t="s">
        <v>269</v>
      </c>
      <c r="H386">
        <v>3</v>
      </c>
      <c r="I386" t="s">
        <v>2842</v>
      </c>
      <c r="J386" t="s">
        <v>28</v>
      </c>
      <c r="K386" t="s">
        <v>22</v>
      </c>
      <c r="L386">
        <v>3</v>
      </c>
      <c r="M386">
        <v>0.26</v>
      </c>
      <c r="N386">
        <v>83.43</v>
      </c>
      <c r="O386" t="s">
        <v>268</v>
      </c>
      <c r="P386">
        <v>2</v>
      </c>
      <c r="Q386">
        <v>6</v>
      </c>
      <c r="R386" t="str">
        <f>IF(Q386&gt;=Options!$B$8,"C",IF(Q386&lt;Options!$B$7,"A","B"))</f>
        <v>C</v>
      </c>
    </row>
    <row r="387" spans="1:18" x14ac:dyDescent="0.25">
      <c r="A387" t="s">
        <v>2842</v>
      </c>
      <c r="B387" t="s">
        <v>333</v>
      </c>
      <c r="C387" t="s">
        <v>22</v>
      </c>
      <c r="D387">
        <v>447</v>
      </c>
      <c r="E387">
        <v>0.3</v>
      </c>
      <c r="F387">
        <v>89.770000000000067</v>
      </c>
      <c r="G387" t="s">
        <v>269</v>
      </c>
      <c r="H387">
        <v>3</v>
      </c>
      <c r="I387" t="s">
        <v>2842</v>
      </c>
      <c r="J387" t="s">
        <v>333</v>
      </c>
      <c r="K387" t="s">
        <v>22</v>
      </c>
      <c r="L387">
        <v>3</v>
      </c>
      <c r="M387">
        <v>0.26</v>
      </c>
      <c r="N387">
        <v>86.550000000000068</v>
      </c>
      <c r="O387" t="s">
        <v>269</v>
      </c>
      <c r="P387">
        <v>3</v>
      </c>
      <c r="Q387">
        <v>9</v>
      </c>
      <c r="R387" t="str">
        <f>IF(Q387&gt;=Options!$B$8,"C",IF(Q387&lt;Options!$B$7,"A","B"))</f>
        <v>C</v>
      </c>
    </row>
    <row r="388" spans="1:18" x14ac:dyDescent="0.25">
      <c r="A388" t="s">
        <v>2842</v>
      </c>
      <c r="B388" t="s">
        <v>211</v>
      </c>
      <c r="C388" t="s">
        <v>22</v>
      </c>
      <c r="D388">
        <v>429</v>
      </c>
      <c r="E388">
        <v>0.28999999999999998</v>
      </c>
      <c r="F388">
        <v>90.060000000000073</v>
      </c>
      <c r="G388" t="s">
        <v>269</v>
      </c>
      <c r="H388">
        <v>3</v>
      </c>
      <c r="I388" t="s">
        <v>2842</v>
      </c>
      <c r="J388" t="s">
        <v>211</v>
      </c>
      <c r="K388" t="s">
        <v>22</v>
      </c>
      <c r="L388">
        <v>1</v>
      </c>
      <c r="M388">
        <v>0.09</v>
      </c>
      <c r="N388">
        <v>98.60000000000035</v>
      </c>
      <c r="O388" t="s">
        <v>269</v>
      </c>
      <c r="P388">
        <v>3</v>
      </c>
      <c r="Q388">
        <v>9</v>
      </c>
      <c r="R388" t="str">
        <f>IF(Q388&gt;=Options!$B$8,"C",IF(Q388&lt;Options!$B$7,"A","B"))</f>
        <v>C</v>
      </c>
    </row>
    <row r="389" spans="1:18" x14ac:dyDescent="0.25">
      <c r="A389" t="s">
        <v>2842</v>
      </c>
      <c r="B389" t="s">
        <v>2314</v>
      </c>
      <c r="C389" t="s">
        <v>22</v>
      </c>
      <c r="D389">
        <v>399</v>
      </c>
      <c r="E389">
        <v>0.27</v>
      </c>
      <c r="F389">
        <v>90.330000000000069</v>
      </c>
      <c r="G389" t="s">
        <v>269</v>
      </c>
      <c r="H389">
        <v>3</v>
      </c>
      <c r="I389" t="s">
        <v>2842</v>
      </c>
      <c r="J389" t="s">
        <v>2314</v>
      </c>
      <c r="K389" t="s">
        <v>22</v>
      </c>
      <c r="L389">
        <v>1</v>
      </c>
      <c r="M389">
        <v>0.09</v>
      </c>
      <c r="N389">
        <v>98.240000000000336</v>
      </c>
      <c r="O389" t="s">
        <v>269</v>
      </c>
      <c r="P389">
        <v>3</v>
      </c>
      <c r="Q389">
        <v>9</v>
      </c>
      <c r="R389" t="str">
        <f>IF(Q389&gt;=Options!$B$8,"C",IF(Q389&lt;Options!$B$7,"A","B"))</f>
        <v>C</v>
      </c>
    </row>
    <row r="390" spans="1:18" x14ac:dyDescent="0.25">
      <c r="A390" t="s">
        <v>2842</v>
      </c>
      <c r="B390" t="s">
        <v>32</v>
      </c>
      <c r="C390" t="s">
        <v>22</v>
      </c>
      <c r="D390">
        <v>395</v>
      </c>
      <c r="E390">
        <v>0.27</v>
      </c>
      <c r="F390">
        <v>90.600000000000065</v>
      </c>
      <c r="G390" t="s">
        <v>269</v>
      </c>
      <c r="H390">
        <v>3</v>
      </c>
      <c r="I390" t="s">
        <v>2842</v>
      </c>
      <c r="J390" t="s">
        <v>32</v>
      </c>
      <c r="K390" t="s">
        <v>22</v>
      </c>
      <c r="L390">
        <v>5</v>
      </c>
      <c r="M390">
        <v>0.43</v>
      </c>
      <c r="N390">
        <v>80.599999999999966</v>
      </c>
      <c r="O390" t="s">
        <v>268</v>
      </c>
      <c r="P390">
        <v>2</v>
      </c>
      <c r="Q390">
        <v>6</v>
      </c>
      <c r="R390" t="str">
        <f>IF(Q390&gt;=Options!$B$8,"C",IF(Q390&lt;Options!$B$7,"A","B"))</f>
        <v>C</v>
      </c>
    </row>
    <row r="391" spans="1:18" x14ac:dyDescent="0.25">
      <c r="A391" t="s">
        <v>2842</v>
      </c>
      <c r="B391" t="s">
        <v>101</v>
      </c>
      <c r="C391" t="s">
        <v>22</v>
      </c>
      <c r="D391">
        <v>390</v>
      </c>
      <c r="E391">
        <v>0.26</v>
      </c>
      <c r="F391">
        <v>90.86000000000007</v>
      </c>
      <c r="G391" t="s">
        <v>269</v>
      </c>
      <c r="H391">
        <v>3</v>
      </c>
      <c r="I391" t="s">
        <v>2842</v>
      </c>
      <c r="J391" t="s">
        <v>101</v>
      </c>
      <c r="K391" t="s">
        <v>22</v>
      </c>
      <c r="L391">
        <v>1</v>
      </c>
      <c r="M391">
        <v>0.09</v>
      </c>
      <c r="N391">
        <v>93.740000000000165</v>
      </c>
      <c r="O391" t="s">
        <v>269</v>
      </c>
      <c r="P391">
        <v>3</v>
      </c>
      <c r="Q391">
        <v>9</v>
      </c>
      <c r="R391" t="str">
        <f>IF(Q391&gt;=Options!$B$8,"C",IF(Q391&lt;Options!$B$7,"A","B"))</f>
        <v>C</v>
      </c>
    </row>
    <row r="392" spans="1:18" x14ac:dyDescent="0.25">
      <c r="A392" t="s">
        <v>2842</v>
      </c>
      <c r="B392" t="s">
        <v>152</v>
      </c>
      <c r="C392" t="s">
        <v>22</v>
      </c>
      <c r="D392">
        <v>375</v>
      </c>
      <c r="E392">
        <v>0.25</v>
      </c>
      <c r="F392">
        <v>91.11000000000007</v>
      </c>
      <c r="G392" t="s">
        <v>269</v>
      </c>
      <c r="H392">
        <v>3</v>
      </c>
      <c r="I392" t="s">
        <v>2842</v>
      </c>
      <c r="J392" t="s">
        <v>152</v>
      </c>
      <c r="K392" t="s">
        <v>22</v>
      </c>
      <c r="L392">
        <v>1</v>
      </c>
      <c r="M392">
        <v>0.09</v>
      </c>
      <c r="N392">
        <v>94.550000000000196</v>
      </c>
      <c r="O392" t="s">
        <v>269</v>
      </c>
      <c r="P392">
        <v>3</v>
      </c>
      <c r="Q392">
        <v>9</v>
      </c>
      <c r="R392" t="str">
        <f>IF(Q392&gt;=Options!$B$8,"C",IF(Q392&lt;Options!$B$7,"A","B"))</f>
        <v>C</v>
      </c>
    </row>
    <row r="393" spans="1:18" x14ac:dyDescent="0.25">
      <c r="A393" t="s">
        <v>2842</v>
      </c>
      <c r="B393" t="s">
        <v>46</v>
      </c>
      <c r="C393" t="s">
        <v>22</v>
      </c>
      <c r="D393">
        <v>349</v>
      </c>
      <c r="E393">
        <v>0.24</v>
      </c>
      <c r="F393">
        <v>91.350000000000065</v>
      </c>
      <c r="G393" t="s">
        <v>269</v>
      </c>
      <c r="H393">
        <v>3</v>
      </c>
      <c r="I393" t="s">
        <v>2842</v>
      </c>
      <c r="J393" t="s">
        <v>46</v>
      </c>
      <c r="K393" t="s">
        <v>22</v>
      </c>
      <c r="L393">
        <v>1</v>
      </c>
      <c r="M393">
        <v>0.09</v>
      </c>
      <c r="N393">
        <v>94.460000000000193</v>
      </c>
      <c r="O393" t="s">
        <v>269</v>
      </c>
      <c r="P393">
        <v>3</v>
      </c>
      <c r="Q393">
        <v>9</v>
      </c>
      <c r="R393" t="str">
        <f>IF(Q393&gt;=Options!$B$8,"C",IF(Q393&lt;Options!$B$7,"A","B"))</f>
        <v>C</v>
      </c>
    </row>
    <row r="394" spans="1:18" x14ac:dyDescent="0.25">
      <c r="A394" t="s">
        <v>2842</v>
      </c>
      <c r="B394" t="s">
        <v>2302</v>
      </c>
      <c r="C394" t="s">
        <v>22</v>
      </c>
      <c r="D394">
        <v>350</v>
      </c>
      <c r="E394">
        <v>0.24</v>
      </c>
      <c r="F394">
        <v>91.59000000000006</v>
      </c>
      <c r="G394" t="s">
        <v>269</v>
      </c>
      <c r="H394">
        <v>3</v>
      </c>
      <c r="I394" t="s">
        <v>2842</v>
      </c>
      <c r="J394" t="s">
        <v>2302</v>
      </c>
      <c r="K394" t="s">
        <v>22</v>
      </c>
      <c r="L394">
        <v>1</v>
      </c>
      <c r="M394">
        <v>0.09</v>
      </c>
      <c r="N394">
        <v>94.370000000000189</v>
      </c>
      <c r="O394" t="s">
        <v>269</v>
      </c>
      <c r="P394">
        <v>3</v>
      </c>
      <c r="Q394">
        <v>9</v>
      </c>
      <c r="R394" t="str">
        <f>IF(Q394&gt;=Options!$B$8,"C",IF(Q394&lt;Options!$B$7,"A","B"))</f>
        <v>C</v>
      </c>
    </row>
    <row r="395" spans="1:18" x14ac:dyDescent="0.25">
      <c r="A395" t="s">
        <v>2842</v>
      </c>
      <c r="B395" t="s">
        <v>66</v>
      </c>
      <c r="C395" t="s">
        <v>22</v>
      </c>
      <c r="D395">
        <v>354</v>
      </c>
      <c r="E395">
        <v>0.24</v>
      </c>
      <c r="F395">
        <v>91.830000000000055</v>
      </c>
      <c r="G395" t="s">
        <v>269</v>
      </c>
      <c r="H395">
        <v>3</v>
      </c>
      <c r="I395" t="s">
        <v>2842</v>
      </c>
      <c r="J395" t="s">
        <v>66</v>
      </c>
      <c r="K395" t="s">
        <v>22</v>
      </c>
      <c r="L395">
        <v>6</v>
      </c>
      <c r="M395">
        <v>0.52</v>
      </c>
      <c r="N395">
        <v>79.649999999999963</v>
      </c>
      <c r="O395" t="s">
        <v>268</v>
      </c>
      <c r="P395">
        <v>2</v>
      </c>
      <c r="Q395">
        <v>6</v>
      </c>
      <c r="R395" t="str">
        <f>IF(Q395&gt;=Options!$B$8,"C",IF(Q395&lt;Options!$B$7,"A","B"))</f>
        <v>C</v>
      </c>
    </row>
    <row r="396" spans="1:18" x14ac:dyDescent="0.25">
      <c r="A396" t="s">
        <v>2842</v>
      </c>
      <c r="B396" t="s">
        <v>172</v>
      </c>
      <c r="C396" t="s">
        <v>22</v>
      </c>
      <c r="D396">
        <v>348</v>
      </c>
      <c r="E396">
        <v>0.24</v>
      </c>
      <c r="F396">
        <v>92.07000000000005</v>
      </c>
      <c r="G396" t="s">
        <v>269</v>
      </c>
      <c r="H396">
        <v>3</v>
      </c>
      <c r="I396" t="s">
        <v>2842</v>
      </c>
      <c r="J396" t="s">
        <v>172</v>
      </c>
      <c r="K396" t="s">
        <v>22</v>
      </c>
      <c r="L396">
        <v>12</v>
      </c>
      <c r="M396">
        <v>1.03</v>
      </c>
      <c r="N396">
        <v>71.05</v>
      </c>
      <c r="O396" t="s">
        <v>268</v>
      </c>
      <c r="P396">
        <v>2</v>
      </c>
      <c r="Q396">
        <v>6</v>
      </c>
      <c r="R396" t="str">
        <f>IF(Q396&gt;=Options!$B$8,"C",IF(Q396&lt;Options!$B$7,"A","B"))</f>
        <v>C</v>
      </c>
    </row>
    <row r="397" spans="1:18" x14ac:dyDescent="0.25">
      <c r="A397" t="s">
        <v>2842</v>
      </c>
      <c r="B397" t="s">
        <v>3308</v>
      </c>
      <c r="C397" t="s">
        <v>22</v>
      </c>
      <c r="D397">
        <v>349</v>
      </c>
      <c r="E397">
        <v>0.24</v>
      </c>
      <c r="F397">
        <v>92.310000000000045</v>
      </c>
      <c r="G397" t="s">
        <v>269</v>
      </c>
      <c r="H397">
        <v>3</v>
      </c>
      <c r="I397" t="s">
        <v>2842</v>
      </c>
      <c r="J397" t="s">
        <v>3308</v>
      </c>
      <c r="K397" t="s">
        <v>22</v>
      </c>
      <c r="L397">
        <v>1</v>
      </c>
      <c r="M397">
        <v>0.09</v>
      </c>
      <c r="N397">
        <v>94.280000000000186</v>
      </c>
      <c r="O397" t="s">
        <v>269</v>
      </c>
      <c r="P397">
        <v>3</v>
      </c>
      <c r="Q397">
        <v>9</v>
      </c>
      <c r="R397" t="str">
        <f>IF(Q397&gt;=Options!$B$8,"C",IF(Q397&lt;Options!$B$7,"A","B"))</f>
        <v>C</v>
      </c>
    </row>
    <row r="398" spans="1:18" x14ac:dyDescent="0.25">
      <c r="A398" t="s">
        <v>2842</v>
      </c>
      <c r="B398" t="s">
        <v>95</v>
      </c>
      <c r="C398" t="s">
        <v>22</v>
      </c>
      <c r="D398">
        <v>338</v>
      </c>
      <c r="E398">
        <v>0.23</v>
      </c>
      <c r="F398">
        <v>92.540000000000049</v>
      </c>
      <c r="G398" t="s">
        <v>269</v>
      </c>
      <c r="H398">
        <v>3</v>
      </c>
      <c r="I398" t="s">
        <v>2842</v>
      </c>
      <c r="J398" t="s">
        <v>95</v>
      </c>
      <c r="K398" t="s">
        <v>22</v>
      </c>
      <c r="L398">
        <v>2</v>
      </c>
      <c r="M398">
        <v>0.17</v>
      </c>
      <c r="N398">
        <v>87.910000000000082</v>
      </c>
      <c r="O398" t="s">
        <v>269</v>
      </c>
      <c r="P398">
        <v>3</v>
      </c>
      <c r="Q398">
        <v>9</v>
      </c>
      <c r="R398" t="str">
        <f>IF(Q398&gt;=Options!$B$8,"C",IF(Q398&lt;Options!$B$7,"A","B"))</f>
        <v>C</v>
      </c>
    </row>
    <row r="399" spans="1:18" x14ac:dyDescent="0.25">
      <c r="A399" t="s">
        <v>2842</v>
      </c>
      <c r="B399" t="s">
        <v>233</v>
      </c>
      <c r="C399" t="s">
        <v>346</v>
      </c>
      <c r="D399">
        <v>338</v>
      </c>
      <c r="E399">
        <v>0.23</v>
      </c>
      <c r="F399">
        <v>92.770000000000053</v>
      </c>
      <c r="G399" t="s">
        <v>269</v>
      </c>
      <c r="H399">
        <v>3</v>
      </c>
      <c r="I399" t="s">
        <v>2842</v>
      </c>
      <c r="J399" t="s">
        <v>233</v>
      </c>
      <c r="K399" t="s">
        <v>346</v>
      </c>
      <c r="L399">
        <v>2</v>
      </c>
      <c r="M399">
        <v>0.17</v>
      </c>
      <c r="N399">
        <v>87.400000000000077</v>
      </c>
      <c r="O399" t="s">
        <v>269</v>
      </c>
      <c r="P399">
        <v>3</v>
      </c>
      <c r="Q399">
        <v>9</v>
      </c>
      <c r="R399" t="str">
        <f>IF(Q399&gt;=Options!$B$8,"C",IF(Q399&lt;Options!$B$7,"A","B"))</f>
        <v>C</v>
      </c>
    </row>
    <row r="400" spans="1:18" x14ac:dyDescent="0.25">
      <c r="A400" t="s">
        <v>2842</v>
      </c>
      <c r="B400" t="s">
        <v>233</v>
      </c>
      <c r="C400" t="s">
        <v>295</v>
      </c>
      <c r="D400">
        <v>338</v>
      </c>
      <c r="E400">
        <v>0.23</v>
      </c>
      <c r="F400">
        <v>93.000000000000057</v>
      </c>
      <c r="G400" t="s">
        <v>269</v>
      </c>
      <c r="H400">
        <v>3</v>
      </c>
      <c r="I400" t="s">
        <v>2842</v>
      </c>
      <c r="J400" t="s">
        <v>233</v>
      </c>
      <c r="K400" t="s">
        <v>295</v>
      </c>
      <c r="L400">
        <v>2</v>
      </c>
      <c r="M400">
        <v>0.17</v>
      </c>
      <c r="N400">
        <v>87.230000000000075</v>
      </c>
      <c r="O400" t="s">
        <v>269</v>
      </c>
      <c r="P400">
        <v>3</v>
      </c>
      <c r="Q400">
        <v>9</v>
      </c>
      <c r="R400" t="str">
        <f>IF(Q400&gt;=Options!$B$8,"C",IF(Q400&lt;Options!$B$7,"A","B"))</f>
        <v>C</v>
      </c>
    </row>
    <row r="401" spans="1:18" x14ac:dyDescent="0.25">
      <c r="A401" t="s">
        <v>2842</v>
      </c>
      <c r="B401" t="s">
        <v>27</v>
      </c>
      <c r="C401" t="s">
        <v>22</v>
      </c>
      <c r="D401">
        <v>320</v>
      </c>
      <c r="E401">
        <v>0.22</v>
      </c>
      <c r="F401">
        <v>93.220000000000056</v>
      </c>
      <c r="G401" t="s">
        <v>269</v>
      </c>
      <c r="H401">
        <v>3</v>
      </c>
      <c r="I401" t="s">
        <v>2842</v>
      </c>
      <c r="J401" t="s">
        <v>27</v>
      </c>
      <c r="K401" t="s">
        <v>22</v>
      </c>
      <c r="L401">
        <v>1</v>
      </c>
      <c r="M401">
        <v>0.09</v>
      </c>
      <c r="N401">
        <v>94.190000000000182</v>
      </c>
      <c r="O401" t="s">
        <v>269</v>
      </c>
      <c r="P401">
        <v>3</v>
      </c>
      <c r="Q401">
        <v>9</v>
      </c>
      <c r="R401" t="str">
        <f>IF(Q401&gt;=Options!$B$8,"C",IF(Q401&lt;Options!$B$7,"A","B"))</f>
        <v>C</v>
      </c>
    </row>
    <row r="402" spans="1:18" x14ac:dyDescent="0.25">
      <c r="A402" t="s">
        <v>2842</v>
      </c>
      <c r="B402" t="s">
        <v>240</v>
      </c>
      <c r="C402" t="s">
        <v>22</v>
      </c>
      <c r="D402">
        <v>306</v>
      </c>
      <c r="E402">
        <v>0.21</v>
      </c>
      <c r="F402">
        <v>93.430000000000049</v>
      </c>
      <c r="G402" t="s">
        <v>269</v>
      </c>
      <c r="H402">
        <v>3</v>
      </c>
      <c r="I402" t="s">
        <v>2842</v>
      </c>
      <c r="J402" t="s">
        <v>240</v>
      </c>
      <c r="K402" t="s">
        <v>22</v>
      </c>
      <c r="L402">
        <v>17</v>
      </c>
      <c r="M402">
        <v>1.46</v>
      </c>
      <c r="N402">
        <v>68.72999999999999</v>
      </c>
      <c r="O402" t="s">
        <v>268</v>
      </c>
      <c r="P402">
        <v>2</v>
      </c>
      <c r="Q402">
        <v>6</v>
      </c>
      <c r="R402" t="str">
        <f>IF(Q402&gt;=Options!$B$8,"C",IF(Q402&lt;Options!$B$7,"A","B"))</f>
        <v>C</v>
      </c>
    </row>
    <row r="403" spans="1:18" x14ac:dyDescent="0.25">
      <c r="A403" t="s">
        <v>2842</v>
      </c>
      <c r="B403" t="s">
        <v>241</v>
      </c>
      <c r="C403" t="s">
        <v>345</v>
      </c>
      <c r="D403">
        <v>298</v>
      </c>
      <c r="E403">
        <v>0.2</v>
      </c>
      <c r="F403">
        <v>93.630000000000052</v>
      </c>
      <c r="G403" t="s">
        <v>269</v>
      </c>
      <c r="H403">
        <v>3</v>
      </c>
      <c r="I403" t="s">
        <v>2842</v>
      </c>
      <c r="J403" t="s">
        <v>241</v>
      </c>
      <c r="K403" t="s">
        <v>345</v>
      </c>
      <c r="L403">
        <v>2</v>
      </c>
      <c r="M403">
        <v>0.17</v>
      </c>
      <c r="N403">
        <v>88.080000000000084</v>
      </c>
      <c r="O403" t="s">
        <v>269</v>
      </c>
      <c r="P403">
        <v>3</v>
      </c>
      <c r="Q403">
        <v>9</v>
      </c>
      <c r="R403" t="str">
        <f>IF(Q403&gt;=Options!$B$8,"C",IF(Q403&lt;Options!$B$7,"A","B"))</f>
        <v>C</v>
      </c>
    </row>
    <row r="404" spans="1:18" x14ac:dyDescent="0.25">
      <c r="A404" t="s">
        <v>2842</v>
      </c>
      <c r="B404" t="s">
        <v>241</v>
      </c>
      <c r="C404" t="s">
        <v>2311</v>
      </c>
      <c r="D404">
        <v>298</v>
      </c>
      <c r="E404">
        <v>0.2</v>
      </c>
      <c r="F404">
        <v>93.830000000000055</v>
      </c>
      <c r="G404" t="s">
        <v>269</v>
      </c>
      <c r="H404">
        <v>3</v>
      </c>
      <c r="I404" t="s">
        <v>2842</v>
      </c>
      <c r="J404" t="s">
        <v>241</v>
      </c>
      <c r="K404" t="s">
        <v>2311</v>
      </c>
      <c r="L404">
        <v>2</v>
      </c>
      <c r="M404">
        <v>0.17</v>
      </c>
      <c r="N404">
        <v>88.250000000000085</v>
      </c>
      <c r="O404" t="s">
        <v>269</v>
      </c>
      <c r="P404">
        <v>3</v>
      </c>
      <c r="Q404">
        <v>9</v>
      </c>
      <c r="R404" t="str">
        <f>IF(Q404&gt;=Options!$B$8,"C",IF(Q404&lt;Options!$B$7,"A","B"))</f>
        <v>C</v>
      </c>
    </row>
    <row r="405" spans="1:18" x14ac:dyDescent="0.25">
      <c r="A405" t="s">
        <v>2842</v>
      </c>
      <c r="B405" t="s">
        <v>241</v>
      </c>
      <c r="C405" t="s">
        <v>339</v>
      </c>
      <c r="D405">
        <v>298</v>
      </c>
      <c r="E405">
        <v>0.2</v>
      </c>
      <c r="F405">
        <v>94.030000000000058</v>
      </c>
      <c r="G405" t="s">
        <v>269</v>
      </c>
      <c r="H405">
        <v>3</v>
      </c>
      <c r="I405" t="s">
        <v>2842</v>
      </c>
      <c r="J405" t="s">
        <v>241</v>
      </c>
      <c r="K405" t="s">
        <v>339</v>
      </c>
      <c r="L405">
        <v>2</v>
      </c>
      <c r="M405">
        <v>0.17</v>
      </c>
      <c r="N405">
        <v>92.840000000000131</v>
      </c>
      <c r="O405" t="s">
        <v>269</v>
      </c>
      <c r="P405">
        <v>3</v>
      </c>
      <c r="Q405">
        <v>9</v>
      </c>
      <c r="R405" t="str">
        <f>IF(Q405&gt;=Options!$B$8,"C",IF(Q405&lt;Options!$B$7,"A","B"))</f>
        <v>C</v>
      </c>
    </row>
    <row r="406" spans="1:18" x14ac:dyDescent="0.25">
      <c r="A406" t="s">
        <v>2842</v>
      </c>
      <c r="B406" t="s">
        <v>241</v>
      </c>
      <c r="C406" t="s">
        <v>2273</v>
      </c>
      <c r="D406">
        <v>298</v>
      </c>
      <c r="E406">
        <v>0.2</v>
      </c>
      <c r="F406">
        <v>94.230000000000061</v>
      </c>
      <c r="G406" t="s">
        <v>269</v>
      </c>
      <c r="H406">
        <v>3</v>
      </c>
      <c r="I406" t="s">
        <v>2842</v>
      </c>
      <c r="J406" t="s">
        <v>241</v>
      </c>
      <c r="K406" t="s">
        <v>2273</v>
      </c>
      <c r="L406">
        <v>2</v>
      </c>
      <c r="M406">
        <v>0.17</v>
      </c>
      <c r="N406">
        <v>88.590000000000089</v>
      </c>
      <c r="O406" t="s">
        <v>269</v>
      </c>
      <c r="P406">
        <v>3</v>
      </c>
      <c r="Q406">
        <v>9</v>
      </c>
      <c r="R406" t="str">
        <f>IF(Q406&gt;=Options!$B$8,"C",IF(Q406&lt;Options!$B$7,"A","B"))</f>
        <v>C</v>
      </c>
    </row>
    <row r="407" spans="1:18" x14ac:dyDescent="0.25">
      <c r="A407" t="s">
        <v>2842</v>
      </c>
      <c r="B407" t="s">
        <v>69</v>
      </c>
      <c r="C407" t="s">
        <v>22</v>
      </c>
      <c r="D407">
        <v>299</v>
      </c>
      <c r="E407">
        <v>0.2</v>
      </c>
      <c r="F407">
        <v>94.430000000000064</v>
      </c>
      <c r="G407" t="s">
        <v>269</v>
      </c>
      <c r="H407">
        <v>3</v>
      </c>
      <c r="I407" t="s">
        <v>2842</v>
      </c>
      <c r="J407" t="s">
        <v>69</v>
      </c>
      <c r="K407" t="s">
        <v>22</v>
      </c>
      <c r="L407">
        <v>1</v>
      </c>
      <c r="M407">
        <v>0.09</v>
      </c>
      <c r="N407">
        <v>94.010000000000176</v>
      </c>
      <c r="O407" t="s">
        <v>269</v>
      </c>
      <c r="P407">
        <v>3</v>
      </c>
      <c r="Q407">
        <v>9</v>
      </c>
      <c r="R407" t="str">
        <f>IF(Q407&gt;=Options!$B$8,"C",IF(Q407&lt;Options!$B$7,"A","B"))</f>
        <v>C</v>
      </c>
    </row>
    <row r="408" spans="1:18" x14ac:dyDescent="0.25">
      <c r="A408" t="s">
        <v>2842</v>
      </c>
      <c r="B408" t="s">
        <v>177</v>
      </c>
      <c r="C408" t="s">
        <v>343</v>
      </c>
      <c r="D408">
        <v>299</v>
      </c>
      <c r="E408">
        <v>0.2</v>
      </c>
      <c r="F408">
        <v>94.630000000000067</v>
      </c>
      <c r="G408" t="s">
        <v>269</v>
      </c>
      <c r="H408">
        <v>3</v>
      </c>
      <c r="I408" t="s">
        <v>2842</v>
      </c>
      <c r="J408" t="s">
        <v>177</v>
      </c>
      <c r="K408" t="s">
        <v>343</v>
      </c>
      <c r="L408">
        <v>1</v>
      </c>
      <c r="M408">
        <v>0.09</v>
      </c>
      <c r="N408">
        <v>94.100000000000179</v>
      </c>
      <c r="O408" t="s">
        <v>269</v>
      </c>
      <c r="P408">
        <v>3</v>
      </c>
      <c r="Q408">
        <v>9</v>
      </c>
      <c r="R408" t="str">
        <f>IF(Q408&gt;=Options!$B$8,"C",IF(Q408&lt;Options!$B$7,"A","B"))</f>
        <v>C</v>
      </c>
    </row>
    <row r="409" spans="1:18" x14ac:dyDescent="0.25">
      <c r="A409" t="s">
        <v>2842</v>
      </c>
      <c r="B409" t="s">
        <v>42</v>
      </c>
      <c r="C409" t="s">
        <v>22</v>
      </c>
      <c r="D409">
        <v>294</v>
      </c>
      <c r="E409">
        <v>0.2</v>
      </c>
      <c r="F409">
        <v>94.830000000000069</v>
      </c>
      <c r="G409" t="s">
        <v>269</v>
      </c>
      <c r="H409">
        <v>3</v>
      </c>
      <c r="I409" t="s">
        <v>2842</v>
      </c>
      <c r="J409" t="s">
        <v>42</v>
      </c>
      <c r="K409" t="s">
        <v>22</v>
      </c>
      <c r="L409">
        <v>6</v>
      </c>
      <c r="M409">
        <v>0.52</v>
      </c>
      <c r="N409">
        <v>80.169999999999959</v>
      </c>
      <c r="O409" t="s">
        <v>268</v>
      </c>
      <c r="P409">
        <v>2</v>
      </c>
      <c r="Q409">
        <v>6</v>
      </c>
      <c r="R409" t="str">
        <f>IF(Q409&gt;=Options!$B$8,"C",IF(Q409&lt;Options!$B$7,"A","B"))</f>
        <v>C</v>
      </c>
    </row>
    <row r="410" spans="1:18" x14ac:dyDescent="0.25">
      <c r="A410" t="s">
        <v>2842</v>
      </c>
      <c r="B410" t="s">
        <v>241</v>
      </c>
      <c r="C410" t="s">
        <v>343</v>
      </c>
      <c r="D410">
        <v>298</v>
      </c>
      <c r="E410">
        <v>0.2</v>
      </c>
      <c r="F410">
        <v>95.030000000000072</v>
      </c>
      <c r="G410" t="s">
        <v>269</v>
      </c>
      <c r="H410">
        <v>3</v>
      </c>
      <c r="I410" t="s">
        <v>2842</v>
      </c>
      <c r="J410" t="s">
        <v>241</v>
      </c>
      <c r="K410" t="s">
        <v>343</v>
      </c>
      <c r="L410">
        <v>2</v>
      </c>
      <c r="M410">
        <v>0.17</v>
      </c>
      <c r="N410">
        <v>86.72000000000007</v>
      </c>
      <c r="O410" t="s">
        <v>269</v>
      </c>
      <c r="P410">
        <v>3</v>
      </c>
      <c r="Q410">
        <v>9</v>
      </c>
      <c r="R410" t="str">
        <f>IF(Q410&gt;=Options!$B$8,"C",IF(Q410&lt;Options!$B$7,"A","B"))</f>
        <v>C</v>
      </c>
    </row>
    <row r="411" spans="1:18" x14ac:dyDescent="0.25">
      <c r="A411" t="s">
        <v>2842</v>
      </c>
      <c r="B411" t="s">
        <v>241</v>
      </c>
      <c r="C411" t="s">
        <v>2272</v>
      </c>
      <c r="D411">
        <v>298</v>
      </c>
      <c r="E411">
        <v>0.2</v>
      </c>
      <c r="F411">
        <v>95.230000000000075</v>
      </c>
      <c r="G411" t="s">
        <v>269</v>
      </c>
      <c r="H411">
        <v>3</v>
      </c>
      <c r="I411" t="s">
        <v>2842</v>
      </c>
      <c r="J411" t="s">
        <v>241</v>
      </c>
      <c r="K411" t="s">
        <v>2272</v>
      </c>
      <c r="L411">
        <v>2</v>
      </c>
      <c r="M411">
        <v>0.17</v>
      </c>
      <c r="N411">
        <v>86.890000000000072</v>
      </c>
      <c r="O411" t="s">
        <v>269</v>
      </c>
      <c r="P411">
        <v>3</v>
      </c>
      <c r="Q411">
        <v>9</v>
      </c>
      <c r="R411" t="str">
        <f>IF(Q411&gt;=Options!$B$8,"C",IF(Q411&lt;Options!$B$7,"A","B"))</f>
        <v>C</v>
      </c>
    </row>
    <row r="412" spans="1:18" x14ac:dyDescent="0.25">
      <c r="A412" t="s">
        <v>2842</v>
      </c>
      <c r="B412" t="s">
        <v>241</v>
      </c>
      <c r="C412" t="s">
        <v>2256</v>
      </c>
      <c r="D412">
        <v>298</v>
      </c>
      <c r="E412">
        <v>0.2</v>
      </c>
      <c r="F412">
        <v>95.430000000000078</v>
      </c>
      <c r="G412" t="s">
        <v>269</v>
      </c>
      <c r="H412">
        <v>3</v>
      </c>
      <c r="I412" t="s">
        <v>2842</v>
      </c>
      <c r="J412" t="s">
        <v>241</v>
      </c>
      <c r="K412" t="s">
        <v>2256</v>
      </c>
      <c r="L412">
        <v>2</v>
      </c>
      <c r="M412">
        <v>0.17</v>
      </c>
      <c r="N412">
        <v>87.060000000000073</v>
      </c>
      <c r="O412" t="s">
        <v>269</v>
      </c>
      <c r="P412">
        <v>3</v>
      </c>
      <c r="Q412">
        <v>9</v>
      </c>
      <c r="R412" t="str">
        <f>IF(Q412&gt;=Options!$B$8,"C",IF(Q412&lt;Options!$B$7,"A","B"))</f>
        <v>C</v>
      </c>
    </row>
    <row r="413" spans="1:18" x14ac:dyDescent="0.25">
      <c r="A413" t="s">
        <v>2842</v>
      </c>
      <c r="B413" t="s">
        <v>188</v>
      </c>
      <c r="C413" t="s">
        <v>22</v>
      </c>
      <c r="D413">
        <v>249</v>
      </c>
      <c r="E413">
        <v>0.17</v>
      </c>
      <c r="F413">
        <v>95.60000000000008</v>
      </c>
      <c r="G413" t="s">
        <v>269</v>
      </c>
      <c r="H413">
        <v>3</v>
      </c>
      <c r="I413" t="s">
        <v>2842</v>
      </c>
      <c r="J413" t="s">
        <v>188</v>
      </c>
      <c r="K413" t="s">
        <v>22</v>
      </c>
      <c r="L413">
        <v>1</v>
      </c>
      <c r="M413">
        <v>0.09</v>
      </c>
      <c r="N413">
        <v>94.6400000000002</v>
      </c>
      <c r="O413" t="s">
        <v>269</v>
      </c>
      <c r="P413">
        <v>3</v>
      </c>
      <c r="Q413">
        <v>9</v>
      </c>
      <c r="R413" t="str">
        <f>IF(Q413&gt;=Options!$B$8,"C",IF(Q413&lt;Options!$B$7,"A","B"))</f>
        <v>C</v>
      </c>
    </row>
    <row r="414" spans="1:18" x14ac:dyDescent="0.25">
      <c r="A414" t="s">
        <v>2842</v>
      </c>
      <c r="B414" t="s">
        <v>65</v>
      </c>
      <c r="C414" t="s">
        <v>22</v>
      </c>
      <c r="D414">
        <v>245</v>
      </c>
      <c r="E414">
        <v>0.17</v>
      </c>
      <c r="F414">
        <v>95.770000000000081</v>
      </c>
      <c r="G414" t="s">
        <v>269</v>
      </c>
      <c r="H414">
        <v>3</v>
      </c>
      <c r="I414" t="s">
        <v>2842</v>
      </c>
      <c r="J414" t="s">
        <v>65</v>
      </c>
      <c r="K414" t="s">
        <v>22</v>
      </c>
      <c r="L414">
        <v>5</v>
      </c>
      <c r="M414">
        <v>0.43</v>
      </c>
      <c r="N414">
        <v>81.029999999999973</v>
      </c>
      <c r="O414" t="s">
        <v>268</v>
      </c>
      <c r="P414">
        <v>2</v>
      </c>
      <c r="Q414">
        <v>6</v>
      </c>
      <c r="R414" t="str">
        <f>IF(Q414&gt;=Options!$B$8,"C",IF(Q414&lt;Options!$B$7,"A","B"))</f>
        <v>C</v>
      </c>
    </row>
    <row r="415" spans="1:18" x14ac:dyDescent="0.25">
      <c r="A415" t="s">
        <v>2842</v>
      </c>
      <c r="B415" t="s">
        <v>324</v>
      </c>
      <c r="C415" t="s">
        <v>22</v>
      </c>
      <c r="D415">
        <v>249</v>
      </c>
      <c r="E415">
        <v>0.17</v>
      </c>
      <c r="F415">
        <v>95.940000000000083</v>
      </c>
      <c r="G415" t="s">
        <v>269</v>
      </c>
      <c r="H415">
        <v>3</v>
      </c>
      <c r="I415" t="s">
        <v>2842</v>
      </c>
      <c r="J415" t="s">
        <v>324</v>
      </c>
      <c r="K415" t="s">
        <v>22</v>
      </c>
      <c r="L415">
        <v>1</v>
      </c>
      <c r="M415">
        <v>0.09</v>
      </c>
      <c r="N415">
        <v>92.930000000000135</v>
      </c>
      <c r="O415" t="s">
        <v>269</v>
      </c>
      <c r="P415">
        <v>3</v>
      </c>
      <c r="Q415">
        <v>9</v>
      </c>
      <c r="R415" t="str">
        <f>IF(Q415&gt;=Options!$B$8,"C",IF(Q415&lt;Options!$B$7,"A","B"))</f>
        <v>C</v>
      </c>
    </row>
    <row r="416" spans="1:18" x14ac:dyDescent="0.25">
      <c r="A416" t="s">
        <v>2842</v>
      </c>
      <c r="B416" t="s">
        <v>145</v>
      </c>
      <c r="C416" t="s">
        <v>193</v>
      </c>
      <c r="D416">
        <v>255</v>
      </c>
      <c r="E416">
        <v>0.17</v>
      </c>
      <c r="F416">
        <v>96.110000000000085</v>
      </c>
      <c r="G416" t="s">
        <v>269</v>
      </c>
      <c r="H416">
        <v>3</v>
      </c>
      <c r="I416" t="s">
        <v>2842</v>
      </c>
      <c r="J416" t="s">
        <v>145</v>
      </c>
      <c r="K416" t="s">
        <v>193</v>
      </c>
      <c r="L416">
        <v>3</v>
      </c>
      <c r="M416">
        <v>0.26</v>
      </c>
      <c r="N416">
        <v>82.91</v>
      </c>
      <c r="O416" t="s">
        <v>268</v>
      </c>
      <c r="P416">
        <v>2</v>
      </c>
      <c r="Q416">
        <v>6</v>
      </c>
      <c r="R416" t="str">
        <f>IF(Q416&gt;=Options!$B$8,"C",IF(Q416&lt;Options!$B$7,"A","B"))</f>
        <v>C</v>
      </c>
    </row>
    <row r="417" spans="1:18" x14ac:dyDescent="0.25">
      <c r="A417" t="s">
        <v>2842</v>
      </c>
      <c r="B417" t="s">
        <v>237</v>
      </c>
      <c r="C417" t="s">
        <v>22</v>
      </c>
      <c r="D417">
        <v>249</v>
      </c>
      <c r="E417">
        <v>0.17</v>
      </c>
      <c r="F417">
        <v>96.280000000000086</v>
      </c>
      <c r="G417" t="s">
        <v>269</v>
      </c>
      <c r="H417">
        <v>3</v>
      </c>
      <c r="I417" t="s">
        <v>2842</v>
      </c>
      <c r="J417" t="s">
        <v>237</v>
      </c>
      <c r="K417" t="s">
        <v>22</v>
      </c>
      <c r="L417">
        <v>1</v>
      </c>
      <c r="M417">
        <v>0.09</v>
      </c>
      <c r="N417">
        <v>93.830000000000169</v>
      </c>
      <c r="O417" t="s">
        <v>269</v>
      </c>
      <c r="P417">
        <v>3</v>
      </c>
      <c r="Q417">
        <v>9</v>
      </c>
      <c r="R417" t="str">
        <f>IF(Q417&gt;=Options!$B$8,"C",IF(Q417&lt;Options!$B$7,"A","B"))</f>
        <v>C</v>
      </c>
    </row>
    <row r="418" spans="1:18" x14ac:dyDescent="0.25">
      <c r="A418" t="s">
        <v>2842</v>
      </c>
      <c r="B418" t="s">
        <v>132</v>
      </c>
      <c r="C418" t="s">
        <v>146</v>
      </c>
      <c r="D418">
        <v>255</v>
      </c>
      <c r="E418">
        <v>0.17</v>
      </c>
      <c r="F418">
        <v>96.450000000000088</v>
      </c>
      <c r="G418" t="s">
        <v>269</v>
      </c>
      <c r="H418">
        <v>3</v>
      </c>
      <c r="I418" t="s">
        <v>2842</v>
      </c>
      <c r="J418" t="s">
        <v>132</v>
      </c>
      <c r="K418" t="s">
        <v>146</v>
      </c>
      <c r="L418">
        <v>3</v>
      </c>
      <c r="M418">
        <v>0.26</v>
      </c>
      <c r="N418">
        <v>83.17</v>
      </c>
      <c r="O418" t="s">
        <v>268</v>
      </c>
      <c r="P418">
        <v>2</v>
      </c>
      <c r="Q418">
        <v>6</v>
      </c>
      <c r="R418" t="str">
        <f>IF(Q418&gt;=Options!$B$8,"C",IF(Q418&lt;Options!$B$7,"A","B"))</f>
        <v>C</v>
      </c>
    </row>
    <row r="419" spans="1:18" x14ac:dyDescent="0.25">
      <c r="A419" t="s">
        <v>2842</v>
      </c>
      <c r="B419" t="s">
        <v>313</v>
      </c>
      <c r="C419" t="s">
        <v>22</v>
      </c>
      <c r="D419">
        <v>232</v>
      </c>
      <c r="E419">
        <v>0.16</v>
      </c>
      <c r="F419">
        <v>96.610000000000085</v>
      </c>
      <c r="G419" t="s">
        <v>269</v>
      </c>
      <c r="H419">
        <v>3</v>
      </c>
      <c r="I419" t="s">
        <v>2842</v>
      </c>
      <c r="J419" t="s">
        <v>313</v>
      </c>
      <c r="K419" t="s">
        <v>22</v>
      </c>
      <c r="L419">
        <v>8</v>
      </c>
      <c r="M419">
        <v>0.69</v>
      </c>
      <c r="N419">
        <v>76.809999999999988</v>
      </c>
      <c r="O419" t="s">
        <v>268</v>
      </c>
      <c r="P419">
        <v>2</v>
      </c>
      <c r="Q419">
        <v>6</v>
      </c>
      <c r="R419" t="str">
        <f>IF(Q419&gt;=Options!$B$8,"C",IF(Q419&lt;Options!$B$7,"A","B"))</f>
        <v>C</v>
      </c>
    </row>
    <row r="420" spans="1:18" x14ac:dyDescent="0.25">
      <c r="A420" t="s">
        <v>2842</v>
      </c>
      <c r="B420" t="s">
        <v>130</v>
      </c>
      <c r="C420" t="s">
        <v>22</v>
      </c>
      <c r="D420">
        <v>199</v>
      </c>
      <c r="E420">
        <v>0.13</v>
      </c>
      <c r="F420">
        <v>96.74000000000008</v>
      </c>
      <c r="G420" t="s">
        <v>269</v>
      </c>
      <c r="H420">
        <v>3</v>
      </c>
      <c r="I420" t="s">
        <v>2842</v>
      </c>
      <c r="J420" t="s">
        <v>130</v>
      </c>
      <c r="K420" t="s">
        <v>22</v>
      </c>
      <c r="L420">
        <v>1</v>
      </c>
      <c r="M420">
        <v>0.09</v>
      </c>
      <c r="N420">
        <v>93.380000000000152</v>
      </c>
      <c r="O420" t="s">
        <v>269</v>
      </c>
      <c r="P420">
        <v>3</v>
      </c>
      <c r="Q420">
        <v>9</v>
      </c>
      <c r="R420" t="str">
        <f>IF(Q420&gt;=Options!$B$8,"C",IF(Q420&lt;Options!$B$7,"A","B"))</f>
        <v>C</v>
      </c>
    </row>
    <row r="421" spans="1:18" x14ac:dyDescent="0.25">
      <c r="A421" t="s">
        <v>2842</v>
      </c>
      <c r="B421" t="s">
        <v>77</v>
      </c>
      <c r="C421" t="s">
        <v>22</v>
      </c>
      <c r="D421">
        <v>199</v>
      </c>
      <c r="E421">
        <v>0.13</v>
      </c>
      <c r="F421">
        <v>96.870000000000076</v>
      </c>
      <c r="G421" t="s">
        <v>269</v>
      </c>
      <c r="H421">
        <v>3</v>
      </c>
      <c r="I421" t="s">
        <v>2842</v>
      </c>
      <c r="J421" t="s">
        <v>77</v>
      </c>
      <c r="K421" t="s">
        <v>22</v>
      </c>
      <c r="L421">
        <v>1</v>
      </c>
      <c r="M421">
        <v>0.09</v>
      </c>
      <c r="N421">
        <v>93.470000000000155</v>
      </c>
      <c r="O421" t="s">
        <v>269</v>
      </c>
      <c r="P421">
        <v>3</v>
      </c>
      <c r="Q421">
        <v>9</v>
      </c>
      <c r="R421" t="str">
        <f>IF(Q421&gt;=Options!$B$8,"C",IF(Q421&lt;Options!$B$7,"A","B"))</f>
        <v>C</v>
      </c>
    </row>
    <row r="422" spans="1:18" x14ac:dyDescent="0.25">
      <c r="A422" t="s">
        <v>2842</v>
      </c>
      <c r="B422" t="s">
        <v>335</v>
      </c>
      <c r="C422" t="s">
        <v>22</v>
      </c>
      <c r="D422">
        <v>199</v>
      </c>
      <c r="E422">
        <v>0.13</v>
      </c>
      <c r="F422">
        <v>97.000000000000071</v>
      </c>
      <c r="G422" t="s">
        <v>269</v>
      </c>
      <c r="H422">
        <v>3</v>
      </c>
      <c r="I422" t="s">
        <v>2842</v>
      </c>
      <c r="J422" t="s">
        <v>335</v>
      </c>
      <c r="K422" t="s">
        <v>22</v>
      </c>
      <c r="L422">
        <v>1</v>
      </c>
      <c r="M422">
        <v>0.09</v>
      </c>
      <c r="N422">
        <v>93.560000000000159</v>
      </c>
      <c r="O422" t="s">
        <v>269</v>
      </c>
      <c r="P422">
        <v>3</v>
      </c>
      <c r="Q422">
        <v>9</v>
      </c>
      <c r="R422" t="str">
        <f>IF(Q422&gt;=Options!$B$8,"C",IF(Q422&lt;Options!$B$7,"A","B"))</f>
        <v>C</v>
      </c>
    </row>
    <row r="423" spans="1:18" x14ac:dyDescent="0.25">
      <c r="A423" t="s">
        <v>2842</v>
      </c>
      <c r="B423" t="s">
        <v>171</v>
      </c>
      <c r="C423" t="s">
        <v>22</v>
      </c>
      <c r="D423">
        <v>199</v>
      </c>
      <c r="E423">
        <v>0.13</v>
      </c>
      <c r="F423">
        <v>97.130000000000067</v>
      </c>
      <c r="G423" t="s">
        <v>269</v>
      </c>
      <c r="H423">
        <v>3</v>
      </c>
      <c r="I423" t="s">
        <v>2842</v>
      </c>
      <c r="J423" t="s">
        <v>171</v>
      </c>
      <c r="K423" t="s">
        <v>22</v>
      </c>
      <c r="L423">
        <v>1</v>
      </c>
      <c r="M423">
        <v>0.09</v>
      </c>
      <c r="N423">
        <v>93.650000000000162</v>
      </c>
      <c r="O423" t="s">
        <v>269</v>
      </c>
      <c r="P423">
        <v>3</v>
      </c>
      <c r="Q423">
        <v>9</v>
      </c>
      <c r="R423" t="str">
        <f>IF(Q423&gt;=Options!$B$8,"C",IF(Q423&lt;Options!$B$7,"A","B"))</f>
        <v>C</v>
      </c>
    </row>
    <row r="424" spans="1:18" x14ac:dyDescent="0.25">
      <c r="A424" t="s">
        <v>2842</v>
      </c>
      <c r="B424" t="s">
        <v>243</v>
      </c>
      <c r="C424" t="s">
        <v>22</v>
      </c>
      <c r="D424">
        <v>198</v>
      </c>
      <c r="E424">
        <v>0.13</v>
      </c>
      <c r="F424">
        <v>97.260000000000062</v>
      </c>
      <c r="G424" t="s">
        <v>269</v>
      </c>
      <c r="H424">
        <v>3</v>
      </c>
      <c r="I424" t="s">
        <v>2842</v>
      </c>
      <c r="J424" t="s">
        <v>243</v>
      </c>
      <c r="K424" t="s">
        <v>22</v>
      </c>
      <c r="L424">
        <v>2</v>
      </c>
      <c r="M424">
        <v>0.17</v>
      </c>
      <c r="N424">
        <v>88.76000000000009</v>
      </c>
      <c r="O424" t="s">
        <v>269</v>
      </c>
      <c r="P424">
        <v>3</v>
      </c>
      <c r="Q424">
        <v>9</v>
      </c>
      <c r="R424" t="str">
        <f>IF(Q424&gt;=Options!$B$8,"C",IF(Q424&lt;Options!$B$7,"A","B"))</f>
        <v>C</v>
      </c>
    </row>
    <row r="425" spans="1:18" x14ac:dyDescent="0.25">
      <c r="A425" t="s">
        <v>2842</v>
      </c>
      <c r="B425" t="s">
        <v>187</v>
      </c>
      <c r="C425" t="s">
        <v>22</v>
      </c>
      <c r="D425">
        <v>198</v>
      </c>
      <c r="E425">
        <v>0.13</v>
      </c>
      <c r="F425">
        <v>97.390000000000057</v>
      </c>
      <c r="G425" t="s">
        <v>269</v>
      </c>
      <c r="H425">
        <v>3</v>
      </c>
      <c r="I425" t="s">
        <v>2842</v>
      </c>
      <c r="J425" t="s">
        <v>187</v>
      </c>
      <c r="K425" t="s">
        <v>22</v>
      </c>
      <c r="L425">
        <v>2</v>
      </c>
      <c r="M425">
        <v>0.17</v>
      </c>
      <c r="N425">
        <v>88.930000000000092</v>
      </c>
      <c r="O425" t="s">
        <v>269</v>
      </c>
      <c r="P425">
        <v>3</v>
      </c>
      <c r="Q425">
        <v>9</v>
      </c>
      <c r="R425" t="str">
        <f>IF(Q425&gt;=Options!$B$8,"C",IF(Q425&lt;Options!$B$7,"A","B"))</f>
        <v>C</v>
      </c>
    </row>
    <row r="426" spans="1:18" x14ac:dyDescent="0.25">
      <c r="A426" t="s">
        <v>2842</v>
      </c>
      <c r="B426" t="s">
        <v>40</v>
      </c>
      <c r="C426" t="s">
        <v>22</v>
      </c>
      <c r="D426">
        <v>179</v>
      </c>
      <c r="E426">
        <v>0.12</v>
      </c>
      <c r="F426">
        <v>97.510000000000062</v>
      </c>
      <c r="G426" t="s">
        <v>269</v>
      </c>
      <c r="H426">
        <v>3</v>
      </c>
      <c r="I426" t="s">
        <v>2842</v>
      </c>
      <c r="J426" t="s">
        <v>40</v>
      </c>
      <c r="K426" t="s">
        <v>22</v>
      </c>
      <c r="L426">
        <v>1</v>
      </c>
      <c r="M426">
        <v>0.09</v>
      </c>
      <c r="N426">
        <v>93.290000000000148</v>
      </c>
      <c r="O426" t="s">
        <v>269</v>
      </c>
      <c r="P426">
        <v>3</v>
      </c>
      <c r="Q426">
        <v>9</v>
      </c>
      <c r="R426" t="str">
        <f>IF(Q426&gt;=Options!$B$8,"C",IF(Q426&lt;Options!$B$7,"A","B"))</f>
        <v>C</v>
      </c>
    </row>
    <row r="427" spans="1:18" x14ac:dyDescent="0.25">
      <c r="A427" t="s">
        <v>2842</v>
      </c>
      <c r="B427" t="s">
        <v>145</v>
      </c>
      <c r="C427" t="s">
        <v>146</v>
      </c>
      <c r="D427">
        <v>170</v>
      </c>
      <c r="E427">
        <v>0.12</v>
      </c>
      <c r="F427">
        <v>97.630000000000067</v>
      </c>
      <c r="G427" t="s">
        <v>269</v>
      </c>
      <c r="H427">
        <v>3</v>
      </c>
      <c r="I427" t="s">
        <v>2842</v>
      </c>
      <c r="J427" t="s">
        <v>145</v>
      </c>
      <c r="K427" t="s">
        <v>146</v>
      </c>
      <c r="L427">
        <v>2</v>
      </c>
      <c r="M427">
        <v>0.17</v>
      </c>
      <c r="N427">
        <v>89.610000000000099</v>
      </c>
      <c r="O427" t="s">
        <v>269</v>
      </c>
      <c r="P427">
        <v>3</v>
      </c>
      <c r="Q427">
        <v>9</v>
      </c>
      <c r="R427" t="str">
        <f>IF(Q427&gt;=Options!$B$8,"C",IF(Q427&lt;Options!$B$7,"A","B"))</f>
        <v>C</v>
      </c>
    </row>
    <row r="428" spans="1:18" x14ac:dyDescent="0.25">
      <c r="A428" t="s">
        <v>2842</v>
      </c>
      <c r="B428" t="s">
        <v>232</v>
      </c>
      <c r="C428" t="s">
        <v>22</v>
      </c>
      <c r="D428">
        <v>170</v>
      </c>
      <c r="E428">
        <v>0.12</v>
      </c>
      <c r="F428">
        <v>97.750000000000071</v>
      </c>
      <c r="G428" t="s">
        <v>269</v>
      </c>
      <c r="H428">
        <v>3</v>
      </c>
      <c r="I428" t="s">
        <v>2842</v>
      </c>
      <c r="J428" t="s">
        <v>232</v>
      </c>
      <c r="K428" t="s">
        <v>22</v>
      </c>
      <c r="L428">
        <v>10</v>
      </c>
      <c r="M428">
        <v>0.86</v>
      </c>
      <c r="N428">
        <v>74.58</v>
      </c>
      <c r="O428" t="s">
        <v>268</v>
      </c>
      <c r="P428">
        <v>2</v>
      </c>
      <c r="Q428">
        <v>6</v>
      </c>
      <c r="R428" t="str">
        <f>IF(Q428&gt;=Options!$B$8,"C",IF(Q428&lt;Options!$B$7,"A","B"))</f>
        <v>C</v>
      </c>
    </row>
    <row r="429" spans="1:18" x14ac:dyDescent="0.25">
      <c r="A429" t="s">
        <v>2842</v>
      </c>
      <c r="B429" t="s">
        <v>233</v>
      </c>
      <c r="C429" t="s">
        <v>258</v>
      </c>
      <c r="D429">
        <v>169</v>
      </c>
      <c r="E429">
        <v>0.11</v>
      </c>
      <c r="F429">
        <v>97.86000000000007</v>
      </c>
      <c r="G429" t="s">
        <v>269</v>
      </c>
      <c r="H429">
        <v>3</v>
      </c>
      <c r="I429" t="s">
        <v>2842</v>
      </c>
      <c r="J429" t="s">
        <v>233</v>
      </c>
      <c r="K429" t="s">
        <v>258</v>
      </c>
      <c r="L429">
        <v>1</v>
      </c>
      <c r="M429">
        <v>0.09</v>
      </c>
      <c r="N429">
        <v>96.080000000000254</v>
      </c>
      <c r="O429" t="s">
        <v>269</v>
      </c>
      <c r="P429">
        <v>3</v>
      </c>
      <c r="Q429">
        <v>9</v>
      </c>
      <c r="R429" t="str">
        <f>IF(Q429&gt;=Options!$B$8,"C",IF(Q429&lt;Options!$B$7,"A","B"))</f>
        <v>C</v>
      </c>
    </row>
    <row r="430" spans="1:18" x14ac:dyDescent="0.25">
      <c r="A430" t="s">
        <v>2842</v>
      </c>
      <c r="B430" t="s">
        <v>246</v>
      </c>
      <c r="C430" t="s">
        <v>2212</v>
      </c>
      <c r="D430">
        <v>169</v>
      </c>
      <c r="E430">
        <v>0.11</v>
      </c>
      <c r="F430">
        <v>97.97000000000007</v>
      </c>
      <c r="G430" t="s">
        <v>269</v>
      </c>
      <c r="H430">
        <v>3</v>
      </c>
      <c r="I430" t="s">
        <v>2842</v>
      </c>
      <c r="J430" t="s">
        <v>246</v>
      </c>
      <c r="K430" t="s">
        <v>2212</v>
      </c>
      <c r="L430">
        <v>1</v>
      </c>
      <c r="M430">
        <v>0.09</v>
      </c>
      <c r="N430">
        <v>95.72000000000024</v>
      </c>
      <c r="O430" t="s">
        <v>269</v>
      </c>
      <c r="P430">
        <v>3</v>
      </c>
      <c r="Q430">
        <v>9</v>
      </c>
      <c r="R430" t="str">
        <f>IF(Q430&gt;=Options!$B$8,"C",IF(Q430&lt;Options!$B$7,"A","B"))</f>
        <v>C</v>
      </c>
    </row>
    <row r="431" spans="1:18" x14ac:dyDescent="0.25">
      <c r="A431" t="s">
        <v>2842</v>
      </c>
      <c r="B431" t="s">
        <v>233</v>
      </c>
      <c r="C431" t="s">
        <v>257</v>
      </c>
      <c r="D431">
        <v>169</v>
      </c>
      <c r="E431">
        <v>0.11</v>
      </c>
      <c r="F431">
        <v>98.080000000000069</v>
      </c>
      <c r="G431" t="s">
        <v>269</v>
      </c>
      <c r="H431">
        <v>3</v>
      </c>
      <c r="I431" t="s">
        <v>2842</v>
      </c>
      <c r="J431" t="s">
        <v>233</v>
      </c>
      <c r="K431" t="s">
        <v>257</v>
      </c>
      <c r="L431">
        <v>1</v>
      </c>
      <c r="M431">
        <v>0.09</v>
      </c>
      <c r="N431">
        <v>96.260000000000261</v>
      </c>
      <c r="O431" t="s">
        <v>269</v>
      </c>
      <c r="P431">
        <v>3</v>
      </c>
      <c r="Q431">
        <v>9</v>
      </c>
      <c r="R431" t="str">
        <f>IF(Q431&gt;=Options!$B$8,"C",IF(Q431&lt;Options!$B$7,"A","B"))</f>
        <v>C</v>
      </c>
    </row>
    <row r="432" spans="1:18" x14ac:dyDescent="0.25">
      <c r="A432" t="s">
        <v>2842</v>
      </c>
      <c r="B432" t="s">
        <v>246</v>
      </c>
      <c r="C432" t="s">
        <v>239</v>
      </c>
      <c r="D432">
        <v>169</v>
      </c>
      <c r="E432">
        <v>0.11</v>
      </c>
      <c r="F432">
        <v>98.190000000000069</v>
      </c>
      <c r="G432" t="s">
        <v>269</v>
      </c>
      <c r="H432">
        <v>3</v>
      </c>
      <c r="I432" t="s">
        <v>2842</v>
      </c>
      <c r="J432" t="s">
        <v>246</v>
      </c>
      <c r="K432" t="s">
        <v>239</v>
      </c>
      <c r="L432">
        <v>1</v>
      </c>
      <c r="M432">
        <v>0.09</v>
      </c>
      <c r="N432">
        <v>93.920000000000172</v>
      </c>
      <c r="O432" t="s">
        <v>269</v>
      </c>
      <c r="P432">
        <v>3</v>
      </c>
      <c r="Q432">
        <v>9</v>
      </c>
      <c r="R432" t="str">
        <f>IF(Q432&gt;=Options!$B$8,"C",IF(Q432&lt;Options!$B$7,"A","B"))</f>
        <v>C</v>
      </c>
    </row>
    <row r="433" spans="1:18" x14ac:dyDescent="0.25">
      <c r="A433" t="s">
        <v>2842</v>
      </c>
      <c r="B433" t="s">
        <v>233</v>
      </c>
      <c r="C433" t="s">
        <v>2251</v>
      </c>
      <c r="D433">
        <v>169</v>
      </c>
      <c r="E433">
        <v>0.11</v>
      </c>
      <c r="F433">
        <v>98.300000000000068</v>
      </c>
      <c r="G433" t="s">
        <v>269</v>
      </c>
      <c r="H433">
        <v>3</v>
      </c>
      <c r="I433" t="s">
        <v>2842</v>
      </c>
      <c r="J433" t="s">
        <v>233</v>
      </c>
      <c r="K433" t="s">
        <v>2251</v>
      </c>
      <c r="L433">
        <v>1</v>
      </c>
      <c r="M433">
        <v>0.09</v>
      </c>
      <c r="N433">
        <v>95.540000000000234</v>
      </c>
      <c r="O433" t="s">
        <v>269</v>
      </c>
      <c r="P433">
        <v>3</v>
      </c>
      <c r="Q433">
        <v>9</v>
      </c>
      <c r="R433" t="str">
        <f>IF(Q433&gt;=Options!$B$8,"C",IF(Q433&lt;Options!$B$7,"A","B"))</f>
        <v>C</v>
      </c>
    </row>
    <row r="434" spans="1:18" x14ac:dyDescent="0.25">
      <c r="A434" t="s">
        <v>2842</v>
      </c>
      <c r="B434" t="s">
        <v>233</v>
      </c>
      <c r="C434" t="s">
        <v>239</v>
      </c>
      <c r="D434">
        <v>169</v>
      </c>
      <c r="E434">
        <v>0.11</v>
      </c>
      <c r="F434">
        <v>98.410000000000068</v>
      </c>
      <c r="G434" t="s">
        <v>269</v>
      </c>
      <c r="H434">
        <v>3</v>
      </c>
      <c r="I434" t="s">
        <v>2842</v>
      </c>
      <c r="J434" t="s">
        <v>233</v>
      </c>
      <c r="K434" t="s">
        <v>239</v>
      </c>
      <c r="L434">
        <v>1</v>
      </c>
      <c r="M434">
        <v>0.09</v>
      </c>
      <c r="N434">
        <v>93.020000000000138</v>
      </c>
      <c r="O434" t="s">
        <v>269</v>
      </c>
      <c r="P434">
        <v>3</v>
      </c>
      <c r="Q434">
        <v>9</v>
      </c>
      <c r="R434" t="str">
        <f>IF(Q434&gt;=Options!$B$8,"C",IF(Q434&lt;Options!$B$7,"A","B"))</f>
        <v>C</v>
      </c>
    </row>
    <row r="435" spans="1:18" x14ac:dyDescent="0.25">
      <c r="A435" t="s">
        <v>2842</v>
      </c>
      <c r="B435" t="s">
        <v>233</v>
      </c>
      <c r="C435" t="s">
        <v>294</v>
      </c>
      <c r="D435">
        <v>169</v>
      </c>
      <c r="E435">
        <v>0.11</v>
      </c>
      <c r="F435">
        <v>98.520000000000067</v>
      </c>
      <c r="G435" t="s">
        <v>269</v>
      </c>
      <c r="H435">
        <v>3</v>
      </c>
      <c r="I435" t="s">
        <v>2842</v>
      </c>
      <c r="J435" t="s">
        <v>233</v>
      </c>
      <c r="K435" t="s">
        <v>294</v>
      </c>
      <c r="L435">
        <v>1</v>
      </c>
      <c r="M435">
        <v>0.09</v>
      </c>
      <c r="N435">
        <v>96.170000000000258</v>
      </c>
      <c r="O435" t="s">
        <v>269</v>
      </c>
      <c r="P435">
        <v>3</v>
      </c>
      <c r="Q435">
        <v>9</v>
      </c>
      <c r="R435" t="str">
        <f>IF(Q435&gt;=Options!$B$8,"C",IF(Q435&lt;Options!$B$7,"A","B"))</f>
        <v>C</v>
      </c>
    </row>
    <row r="436" spans="1:18" x14ac:dyDescent="0.25">
      <c r="A436" t="s">
        <v>2842</v>
      </c>
      <c r="B436" t="s">
        <v>246</v>
      </c>
      <c r="C436" t="s">
        <v>2250</v>
      </c>
      <c r="D436">
        <v>169</v>
      </c>
      <c r="E436">
        <v>0.11</v>
      </c>
      <c r="F436">
        <v>98.630000000000067</v>
      </c>
      <c r="G436" t="s">
        <v>269</v>
      </c>
      <c r="H436">
        <v>3</v>
      </c>
      <c r="I436" t="s">
        <v>2842</v>
      </c>
      <c r="J436" t="s">
        <v>246</v>
      </c>
      <c r="K436" t="s">
        <v>2250</v>
      </c>
      <c r="L436">
        <v>1</v>
      </c>
      <c r="M436">
        <v>0.09</v>
      </c>
      <c r="N436">
        <v>93.110000000000142</v>
      </c>
      <c r="O436" t="s">
        <v>269</v>
      </c>
      <c r="P436">
        <v>3</v>
      </c>
      <c r="Q436">
        <v>9</v>
      </c>
      <c r="R436" t="str">
        <f>IF(Q436&gt;=Options!$B$8,"C",IF(Q436&lt;Options!$B$7,"A","B"))</f>
        <v>C</v>
      </c>
    </row>
    <row r="437" spans="1:18" x14ac:dyDescent="0.25">
      <c r="A437" t="s">
        <v>2842</v>
      </c>
      <c r="B437" t="s">
        <v>293</v>
      </c>
      <c r="C437" t="s">
        <v>22</v>
      </c>
      <c r="D437">
        <v>159</v>
      </c>
      <c r="E437">
        <v>0.11</v>
      </c>
      <c r="F437">
        <v>98.740000000000066</v>
      </c>
      <c r="G437" t="s">
        <v>269</v>
      </c>
      <c r="H437">
        <v>3</v>
      </c>
      <c r="I437" t="s">
        <v>2842</v>
      </c>
      <c r="J437" t="s">
        <v>293</v>
      </c>
      <c r="K437" t="s">
        <v>22</v>
      </c>
      <c r="L437">
        <v>1</v>
      </c>
      <c r="M437">
        <v>0.09</v>
      </c>
      <c r="N437">
        <v>96.350000000000264</v>
      </c>
      <c r="O437" t="s">
        <v>269</v>
      </c>
      <c r="P437">
        <v>3</v>
      </c>
      <c r="Q437">
        <v>9</v>
      </c>
      <c r="R437" t="str">
        <f>IF(Q437&gt;=Options!$B$8,"C",IF(Q437&lt;Options!$B$7,"A","B"))</f>
        <v>C</v>
      </c>
    </row>
    <row r="438" spans="1:18" x14ac:dyDescent="0.25">
      <c r="A438" t="s">
        <v>2842</v>
      </c>
      <c r="B438" t="s">
        <v>246</v>
      </c>
      <c r="C438" t="s">
        <v>257</v>
      </c>
      <c r="D438">
        <v>169</v>
      </c>
      <c r="E438">
        <v>0.11</v>
      </c>
      <c r="F438">
        <v>98.850000000000065</v>
      </c>
      <c r="G438" t="s">
        <v>269</v>
      </c>
      <c r="H438">
        <v>3</v>
      </c>
      <c r="I438" t="s">
        <v>2842</v>
      </c>
      <c r="J438" t="s">
        <v>246</v>
      </c>
      <c r="K438" t="s">
        <v>257</v>
      </c>
      <c r="L438">
        <v>1</v>
      </c>
      <c r="M438">
        <v>0.09</v>
      </c>
      <c r="N438">
        <v>93.200000000000145</v>
      </c>
      <c r="O438" t="s">
        <v>269</v>
      </c>
      <c r="P438">
        <v>3</v>
      </c>
      <c r="Q438">
        <v>9</v>
      </c>
      <c r="R438" t="str">
        <f>IF(Q438&gt;=Options!$B$8,"C",IF(Q438&lt;Options!$B$7,"A","B"))</f>
        <v>C</v>
      </c>
    </row>
    <row r="439" spans="1:18" x14ac:dyDescent="0.25">
      <c r="A439" t="s">
        <v>2842</v>
      </c>
      <c r="B439" t="s">
        <v>241</v>
      </c>
      <c r="C439" t="s">
        <v>2274</v>
      </c>
      <c r="D439">
        <v>149</v>
      </c>
      <c r="E439">
        <v>0.1</v>
      </c>
      <c r="F439">
        <v>98.95000000000006</v>
      </c>
      <c r="G439" t="s">
        <v>269</v>
      </c>
      <c r="H439">
        <v>3</v>
      </c>
      <c r="I439" t="s">
        <v>2842</v>
      </c>
      <c r="J439" t="s">
        <v>241</v>
      </c>
      <c r="K439" t="s">
        <v>2274</v>
      </c>
      <c r="L439">
        <v>1</v>
      </c>
      <c r="M439">
        <v>0.09</v>
      </c>
      <c r="N439">
        <v>95.990000000000251</v>
      </c>
      <c r="O439" t="s">
        <v>269</v>
      </c>
      <c r="P439">
        <v>3</v>
      </c>
      <c r="Q439">
        <v>9</v>
      </c>
      <c r="R439" t="str">
        <f>IF(Q439&gt;=Options!$B$8,"C",IF(Q439&lt;Options!$B$7,"A","B"))</f>
        <v>C</v>
      </c>
    </row>
    <row r="440" spans="1:18" x14ac:dyDescent="0.25">
      <c r="A440" t="s">
        <v>2842</v>
      </c>
      <c r="B440" t="s">
        <v>241</v>
      </c>
      <c r="C440" t="s">
        <v>2261</v>
      </c>
      <c r="D440">
        <v>149</v>
      </c>
      <c r="E440">
        <v>0.1</v>
      </c>
      <c r="F440">
        <v>99.050000000000054</v>
      </c>
      <c r="G440" t="s">
        <v>269</v>
      </c>
      <c r="H440">
        <v>3</v>
      </c>
      <c r="I440" t="s">
        <v>2842</v>
      </c>
      <c r="J440" t="s">
        <v>241</v>
      </c>
      <c r="K440" t="s">
        <v>2261</v>
      </c>
      <c r="L440">
        <v>1</v>
      </c>
      <c r="M440">
        <v>0.09</v>
      </c>
      <c r="N440">
        <v>95.900000000000247</v>
      </c>
      <c r="O440" t="s">
        <v>269</v>
      </c>
      <c r="P440">
        <v>3</v>
      </c>
      <c r="Q440">
        <v>9</v>
      </c>
      <c r="R440" t="str">
        <f>IF(Q440&gt;=Options!$B$8,"C",IF(Q440&lt;Options!$B$7,"A","B"))</f>
        <v>C</v>
      </c>
    </row>
    <row r="441" spans="1:18" x14ac:dyDescent="0.25">
      <c r="A441" t="s">
        <v>2842</v>
      </c>
      <c r="B441" t="s">
        <v>26</v>
      </c>
      <c r="C441" t="s">
        <v>22</v>
      </c>
      <c r="D441">
        <v>149</v>
      </c>
      <c r="E441">
        <v>0.1</v>
      </c>
      <c r="F441">
        <v>99.150000000000048</v>
      </c>
      <c r="G441" t="s">
        <v>269</v>
      </c>
      <c r="H441">
        <v>3</v>
      </c>
      <c r="I441" t="s">
        <v>2842</v>
      </c>
      <c r="J441" t="s">
        <v>26</v>
      </c>
      <c r="K441" t="s">
        <v>22</v>
      </c>
      <c r="L441">
        <v>1</v>
      </c>
      <c r="M441">
        <v>0.09</v>
      </c>
      <c r="N441">
        <v>95.810000000000244</v>
      </c>
      <c r="O441" t="s">
        <v>269</v>
      </c>
      <c r="P441">
        <v>3</v>
      </c>
      <c r="Q441">
        <v>9</v>
      </c>
      <c r="R441" t="str">
        <f>IF(Q441&gt;=Options!$B$8,"C",IF(Q441&lt;Options!$B$7,"A","B"))</f>
        <v>C</v>
      </c>
    </row>
    <row r="442" spans="1:18" x14ac:dyDescent="0.25">
      <c r="A442" t="s">
        <v>2842</v>
      </c>
      <c r="B442" t="s">
        <v>327</v>
      </c>
      <c r="C442" t="s">
        <v>22</v>
      </c>
      <c r="D442">
        <v>130</v>
      </c>
      <c r="E442">
        <v>0.09</v>
      </c>
      <c r="F442">
        <v>99.240000000000052</v>
      </c>
      <c r="G442" t="s">
        <v>269</v>
      </c>
      <c r="H442">
        <v>3</v>
      </c>
      <c r="I442" t="s">
        <v>2842</v>
      </c>
      <c r="J442" t="s">
        <v>327</v>
      </c>
      <c r="K442" t="s">
        <v>22</v>
      </c>
      <c r="L442">
        <v>2</v>
      </c>
      <c r="M442">
        <v>0.17</v>
      </c>
      <c r="N442">
        <v>89.270000000000095</v>
      </c>
      <c r="O442" t="s">
        <v>269</v>
      </c>
      <c r="P442">
        <v>3</v>
      </c>
      <c r="Q442">
        <v>9</v>
      </c>
      <c r="R442" t="str">
        <f>IF(Q442&gt;=Options!$B$8,"C",IF(Q442&lt;Options!$B$7,"A","B"))</f>
        <v>C</v>
      </c>
    </row>
    <row r="443" spans="1:18" x14ac:dyDescent="0.25">
      <c r="A443" t="s">
        <v>2842</v>
      </c>
      <c r="B443" t="s">
        <v>259</v>
      </c>
      <c r="C443" t="s">
        <v>22</v>
      </c>
      <c r="D443">
        <v>120</v>
      </c>
      <c r="E443">
        <v>0.08</v>
      </c>
      <c r="F443">
        <v>99.32000000000005</v>
      </c>
      <c r="G443" t="s">
        <v>269</v>
      </c>
      <c r="H443">
        <v>3</v>
      </c>
      <c r="I443" t="s">
        <v>2842</v>
      </c>
      <c r="J443" t="s">
        <v>259</v>
      </c>
      <c r="K443" t="s">
        <v>22</v>
      </c>
      <c r="L443">
        <v>2</v>
      </c>
      <c r="M443">
        <v>0.17</v>
      </c>
      <c r="N443">
        <v>87.74000000000008</v>
      </c>
      <c r="O443" t="s">
        <v>269</v>
      </c>
      <c r="P443">
        <v>3</v>
      </c>
      <c r="Q443">
        <v>9</v>
      </c>
      <c r="R443" t="str">
        <f>IF(Q443&gt;=Options!$B$8,"C",IF(Q443&lt;Options!$B$7,"A","B"))</f>
        <v>C</v>
      </c>
    </row>
    <row r="444" spans="1:18" x14ac:dyDescent="0.25">
      <c r="A444" t="s">
        <v>2842</v>
      </c>
      <c r="B444" t="s">
        <v>238</v>
      </c>
      <c r="C444" t="s">
        <v>2200</v>
      </c>
      <c r="D444">
        <v>99</v>
      </c>
      <c r="E444">
        <v>7.0000000000000007E-2</v>
      </c>
      <c r="F444">
        <v>99.390000000000043</v>
      </c>
      <c r="G444" t="s">
        <v>269</v>
      </c>
      <c r="H444">
        <v>3</v>
      </c>
      <c r="I444" t="s">
        <v>2842</v>
      </c>
      <c r="J444" t="s">
        <v>238</v>
      </c>
      <c r="K444" t="s">
        <v>2200</v>
      </c>
      <c r="L444">
        <v>1</v>
      </c>
      <c r="M444">
        <v>0.09</v>
      </c>
      <c r="N444">
        <v>94.730000000000203</v>
      </c>
      <c r="O444" t="s">
        <v>269</v>
      </c>
      <c r="P444">
        <v>3</v>
      </c>
      <c r="Q444">
        <v>9</v>
      </c>
      <c r="R444" t="str">
        <f>IF(Q444&gt;=Options!$B$8,"C",IF(Q444&lt;Options!$B$7,"A","B"))</f>
        <v>C</v>
      </c>
    </row>
    <row r="445" spans="1:18" x14ac:dyDescent="0.25">
      <c r="A445" t="s">
        <v>2842</v>
      </c>
      <c r="B445" t="s">
        <v>238</v>
      </c>
      <c r="C445" t="s">
        <v>339</v>
      </c>
      <c r="D445">
        <v>99</v>
      </c>
      <c r="E445">
        <v>7.0000000000000007E-2</v>
      </c>
      <c r="F445">
        <v>99.460000000000036</v>
      </c>
      <c r="G445" t="s">
        <v>269</v>
      </c>
      <c r="H445">
        <v>3</v>
      </c>
      <c r="I445" t="s">
        <v>2842</v>
      </c>
      <c r="J445" t="s">
        <v>238</v>
      </c>
      <c r="K445" t="s">
        <v>339</v>
      </c>
      <c r="L445">
        <v>1</v>
      </c>
      <c r="M445">
        <v>0.09</v>
      </c>
      <c r="N445">
        <v>95.360000000000227</v>
      </c>
      <c r="O445" t="s">
        <v>269</v>
      </c>
      <c r="P445">
        <v>3</v>
      </c>
      <c r="Q445">
        <v>9</v>
      </c>
      <c r="R445" t="str">
        <f>IF(Q445&gt;=Options!$B$8,"C",IF(Q445&lt;Options!$B$7,"A","B"))</f>
        <v>C</v>
      </c>
    </row>
    <row r="446" spans="1:18" x14ac:dyDescent="0.25">
      <c r="A446" t="s">
        <v>2842</v>
      </c>
      <c r="B446" t="s">
        <v>238</v>
      </c>
      <c r="C446" t="s">
        <v>2203</v>
      </c>
      <c r="D446">
        <v>99</v>
      </c>
      <c r="E446">
        <v>7.0000000000000007E-2</v>
      </c>
      <c r="F446">
        <v>99.53000000000003</v>
      </c>
      <c r="G446" t="s">
        <v>269</v>
      </c>
      <c r="H446">
        <v>3</v>
      </c>
      <c r="I446" t="s">
        <v>2842</v>
      </c>
      <c r="J446" t="s">
        <v>238</v>
      </c>
      <c r="K446" t="s">
        <v>2203</v>
      </c>
      <c r="L446">
        <v>1</v>
      </c>
      <c r="M446">
        <v>0.09</v>
      </c>
      <c r="N446">
        <v>95.45000000000023</v>
      </c>
      <c r="O446" t="s">
        <v>269</v>
      </c>
      <c r="P446">
        <v>3</v>
      </c>
      <c r="Q446">
        <v>9</v>
      </c>
      <c r="R446" t="str">
        <f>IF(Q446&gt;=Options!$B$8,"C",IF(Q446&lt;Options!$B$7,"A","B"))</f>
        <v>C</v>
      </c>
    </row>
    <row r="447" spans="1:18" x14ac:dyDescent="0.25">
      <c r="A447" t="s">
        <v>2842</v>
      </c>
      <c r="B447" t="s">
        <v>238</v>
      </c>
      <c r="C447" t="s">
        <v>343</v>
      </c>
      <c r="D447">
        <v>99</v>
      </c>
      <c r="E447">
        <v>7.0000000000000007E-2</v>
      </c>
      <c r="F447">
        <v>99.600000000000023</v>
      </c>
      <c r="G447" t="s">
        <v>269</v>
      </c>
      <c r="H447">
        <v>3</v>
      </c>
      <c r="I447" t="s">
        <v>2842</v>
      </c>
      <c r="J447" t="s">
        <v>238</v>
      </c>
      <c r="K447" t="s">
        <v>343</v>
      </c>
      <c r="L447">
        <v>1</v>
      </c>
      <c r="M447">
        <v>0.09</v>
      </c>
      <c r="N447">
        <v>95.630000000000237</v>
      </c>
      <c r="O447" t="s">
        <v>269</v>
      </c>
      <c r="P447">
        <v>3</v>
      </c>
      <c r="Q447">
        <v>9</v>
      </c>
      <c r="R447" t="str">
        <f>IF(Q447&gt;=Options!$B$8,"C",IF(Q447&lt;Options!$B$7,"A","B"))</f>
        <v>C</v>
      </c>
    </row>
    <row r="448" spans="1:18" x14ac:dyDescent="0.25">
      <c r="A448" t="s">
        <v>2842</v>
      </c>
      <c r="B448" t="s">
        <v>89</v>
      </c>
      <c r="C448" t="s">
        <v>22</v>
      </c>
      <c r="D448">
        <v>99</v>
      </c>
      <c r="E448">
        <v>7.0000000000000007E-2</v>
      </c>
      <c r="F448">
        <v>99.670000000000016</v>
      </c>
      <c r="G448" t="s">
        <v>269</v>
      </c>
      <c r="H448">
        <v>3</v>
      </c>
      <c r="I448" t="s">
        <v>2842</v>
      </c>
      <c r="J448" t="s">
        <v>89</v>
      </c>
      <c r="K448" t="s">
        <v>22</v>
      </c>
      <c r="L448">
        <v>1</v>
      </c>
      <c r="M448">
        <v>0.09</v>
      </c>
      <c r="N448">
        <v>96.530000000000271</v>
      </c>
      <c r="O448" t="s">
        <v>269</v>
      </c>
      <c r="P448">
        <v>3</v>
      </c>
      <c r="Q448">
        <v>9</v>
      </c>
      <c r="R448" t="str">
        <f>IF(Q448&gt;=Options!$B$8,"C",IF(Q448&lt;Options!$B$7,"A","B"))</f>
        <v>C</v>
      </c>
    </row>
    <row r="449" spans="1:18" x14ac:dyDescent="0.25">
      <c r="A449" t="s">
        <v>2842</v>
      </c>
      <c r="B449" t="s">
        <v>181</v>
      </c>
      <c r="C449" t="s">
        <v>22</v>
      </c>
      <c r="D449">
        <v>76</v>
      </c>
      <c r="E449">
        <v>0.05</v>
      </c>
      <c r="F449">
        <v>99.720000000000013</v>
      </c>
      <c r="G449" t="s">
        <v>269</v>
      </c>
      <c r="H449">
        <v>3</v>
      </c>
      <c r="I449" t="s">
        <v>2842</v>
      </c>
      <c r="J449" t="s">
        <v>181</v>
      </c>
      <c r="K449" t="s">
        <v>22</v>
      </c>
      <c r="L449">
        <v>19</v>
      </c>
      <c r="M449">
        <v>1.63</v>
      </c>
      <c r="N449">
        <v>65.64</v>
      </c>
      <c r="O449" t="s">
        <v>268</v>
      </c>
      <c r="P449">
        <v>2</v>
      </c>
      <c r="Q449">
        <v>6</v>
      </c>
      <c r="R449" t="str">
        <f>IF(Q449&gt;=Options!$B$8,"C",IF(Q449&lt;Options!$B$7,"A","B"))</f>
        <v>C</v>
      </c>
    </row>
    <row r="450" spans="1:18" x14ac:dyDescent="0.25">
      <c r="A450" t="s">
        <v>2842</v>
      </c>
      <c r="B450" t="s">
        <v>31</v>
      </c>
      <c r="C450" t="s">
        <v>22</v>
      </c>
      <c r="D450">
        <v>75</v>
      </c>
      <c r="E450">
        <v>0.05</v>
      </c>
      <c r="F450">
        <v>99.77000000000001</v>
      </c>
      <c r="G450" t="s">
        <v>269</v>
      </c>
      <c r="H450">
        <v>3</v>
      </c>
      <c r="I450" t="s">
        <v>2842</v>
      </c>
      <c r="J450" t="s">
        <v>31</v>
      </c>
      <c r="K450" t="s">
        <v>22</v>
      </c>
      <c r="L450">
        <v>1</v>
      </c>
      <c r="M450">
        <v>0.09</v>
      </c>
      <c r="N450">
        <v>95.270000000000223</v>
      </c>
      <c r="O450" t="s">
        <v>269</v>
      </c>
      <c r="P450">
        <v>3</v>
      </c>
      <c r="Q450">
        <v>9</v>
      </c>
      <c r="R450" t="str">
        <f>IF(Q450&gt;=Options!$B$8,"C",IF(Q450&lt;Options!$B$7,"A","B"))</f>
        <v>C</v>
      </c>
    </row>
    <row r="451" spans="1:18" x14ac:dyDescent="0.25">
      <c r="A451" t="s">
        <v>2842</v>
      </c>
      <c r="B451" t="s">
        <v>2293</v>
      </c>
      <c r="C451" t="s">
        <v>22</v>
      </c>
      <c r="D451">
        <v>66</v>
      </c>
      <c r="E451">
        <v>0.04</v>
      </c>
      <c r="F451">
        <v>99.810000000000016</v>
      </c>
      <c r="G451" t="s">
        <v>269</v>
      </c>
      <c r="H451">
        <v>3</v>
      </c>
      <c r="I451" t="s">
        <v>2842</v>
      </c>
      <c r="J451" t="s">
        <v>2293</v>
      </c>
      <c r="K451" t="s">
        <v>22</v>
      </c>
      <c r="L451">
        <v>2</v>
      </c>
      <c r="M451">
        <v>0.17</v>
      </c>
      <c r="N451">
        <v>88.420000000000087</v>
      </c>
      <c r="O451" t="s">
        <v>269</v>
      </c>
      <c r="P451">
        <v>3</v>
      </c>
      <c r="Q451">
        <v>9</v>
      </c>
      <c r="R451" t="str">
        <f>IF(Q451&gt;=Options!$B$8,"C",IF(Q451&lt;Options!$B$7,"A","B"))</f>
        <v>C</v>
      </c>
    </row>
    <row r="452" spans="1:18" x14ac:dyDescent="0.25">
      <c r="A452" t="s">
        <v>2842</v>
      </c>
      <c r="B452" t="s">
        <v>3058</v>
      </c>
      <c r="C452" t="s">
        <v>345</v>
      </c>
      <c r="D452">
        <v>49</v>
      </c>
      <c r="E452">
        <v>0.03</v>
      </c>
      <c r="F452">
        <v>99.840000000000018</v>
      </c>
      <c r="G452" t="s">
        <v>269</v>
      </c>
      <c r="H452">
        <v>3</v>
      </c>
      <c r="I452" t="s">
        <v>2842</v>
      </c>
      <c r="J452" t="s">
        <v>3058</v>
      </c>
      <c r="K452" t="s">
        <v>345</v>
      </c>
      <c r="L452">
        <v>1</v>
      </c>
      <c r="M452">
        <v>0.09</v>
      </c>
      <c r="N452">
        <v>95.18000000000022</v>
      </c>
      <c r="O452" t="s">
        <v>269</v>
      </c>
      <c r="P452">
        <v>3</v>
      </c>
      <c r="Q452">
        <v>9</v>
      </c>
      <c r="R452" t="str">
        <f>IF(Q452&gt;=Options!$B$8,"C",IF(Q452&lt;Options!$B$7,"A","B"))</f>
        <v>C</v>
      </c>
    </row>
    <row r="453" spans="1:18" x14ac:dyDescent="0.25">
      <c r="A453" t="s">
        <v>2842</v>
      </c>
      <c r="B453" t="s">
        <v>184</v>
      </c>
      <c r="C453" t="s">
        <v>22</v>
      </c>
      <c r="D453">
        <v>50</v>
      </c>
      <c r="E453">
        <v>0.03</v>
      </c>
      <c r="F453">
        <v>99.870000000000019</v>
      </c>
      <c r="G453" t="s">
        <v>269</v>
      </c>
      <c r="H453">
        <v>3</v>
      </c>
      <c r="I453" t="s">
        <v>2842</v>
      </c>
      <c r="J453" t="s">
        <v>184</v>
      </c>
      <c r="K453" t="s">
        <v>22</v>
      </c>
      <c r="L453">
        <v>1</v>
      </c>
      <c r="M453">
        <v>0.09</v>
      </c>
      <c r="N453">
        <v>96.440000000000268</v>
      </c>
      <c r="O453" t="s">
        <v>269</v>
      </c>
      <c r="P453">
        <v>3</v>
      </c>
      <c r="Q453">
        <v>9</v>
      </c>
      <c r="R453" t="str">
        <f>IF(Q453&gt;=Options!$B$8,"C",IF(Q453&lt;Options!$B$7,"A","B"))</f>
        <v>C</v>
      </c>
    </row>
    <row r="454" spans="1:18" x14ac:dyDescent="0.25">
      <c r="A454" t="s">
        <v>2842</v>
      </c>
      <c r="B454" t="s">
        <v>3058</v>
      </c>
      <c r="C454" t="s">
        <v>339</v>
      </c>
      <c r="D454">
        <v>49</v>
      </c>
      <c r="E454">
        <v>0.03</v>
      </c>
      <c r="F454">
        <v>99.90000000000002</v>
      </c>
      <c r="G454" t="s">
        <v>269</v>
      </c>
      <c r="H454">
        <v>3</v>
      </c>
      <c r="I454" t="s">
        <v>2842</v>
      </c>
      <c r="J454" t="s">
        <v>3058</v>
      </c>
      <c r="K454" t="s">
        <v>339</v>
      </c>
      <c r="L454">
        <v>1</v>
      </c>
      <c r="M454">
        <v>0.09</v>
      </c>
      <c r="N454">
        <v>98.330000000000339</v>
      </c>
      <c r="O454" t="s">
        <v>269</v>
      </c>
      <c r="P454">
        <v>3</v>
      </c>
      <c r="Q454">
        <v>9</v>
      </c>
      <c r="R454" t="str">
        <f>IF(Q454&gt;=Options!$B$8,"C",IF(Q454&lt;Options!$B$7,"A","B"))</f>
        <v>C</v>
      </c>
    </row>
    <row r="455" spans="1:18" x14ac:dyDescent="0.25">
      <c r="A455" t="s">
        <v>2842</v>
      </c>
      <c r="B455" t="s">
        <v>221</v>
      </c>
      <c r="C455" t="s">
        <v>22</v>
      </c>
      <c r="D455">
        <v>29</v>
      </c>
      <c r="E455">
        <v>0.02</v>
      </c>
      <c r="F455">
        <v>99.920000000000016</v>
      </c>
      <c r="G455" t="s">
        <v>269</v>
      </c>
      <c r="H455">
        <v>3</v>
      </c>
      <c r="I455" t="s">
        <v>2842</v>
      </c>
      <c r="J455" t="s">
        <v>221</v>
      </c>
      <c r="K455" t="s">
        <v>22</v>
      </c>
      <c r="L455">
        <v>1</v>
      </c>
      <c r="M455">
        <v>0.09</v>
      </c>
      <c r="N455">
        <v>95.090000000000217</v>
      </c>
      <c r="O455" t="s">
        <v>269</v>
      </c>
      <c r="P455">
        <v>3</v>
      </c>
      <c r="Q455">
        <v>9</v>
      </c>
      <c r="R455" t="str">
        <f>IF(Q455&gt;=Options!$B$8,"C",IF(Q455&lt;Options!$B$7,"A","B"))</f>
        <v>C</v>
      </c>
    </row>
    <row r="456" spans="1:18" x14ac:dyDescent="0.25">
      <c r="A456" t="s">
        <v>2842</v>
      </c>
      <c r="B456" t="s">
        <v>254</v>
      </c>
      <c r="C456" t="s">
        <v>22</v>
      </c>
      <c r="D456">
        <v>22</v>
      </c>
      <c r="E456">
        <v>0.01</v>
      </c>
      <c r="F456">
        <v>99.930000000000021</v>
      </c>
      <c r="G456" t="s">
        <v>269</v>
      </c>
      <c r="H456">
        <v>3</v>
      </c>
      <c r="I456" t="s">
        <v>2842</v>
      </c>
      <c r="J456" t="s">
        <v>254</v>
      </c>
      <c r="K456" t="s">
        <v>22</v>
      </c>
      <c r="L456">
        <v>1</v>
      </c>
      <c r="M456">
        <v>0.09</v>
      </c>
      <c r="N456">
        <v>95.000000000000213</v>
      </c>
      <c r="O456" t="s">
        <v>269</v>
      </c>
      <c r="P456">
        <v>3</v>
      </c>
      <c r="Q456">
        <v>9</v>
      </c>
      <c r="R456" t="str">
        <f>IF(Q456&gt;=Options!$B$8,"C",IF(Q456&lt;Options!$B$7,"A","B"))</f>
        <v>C</v>
      </c>
    </row>
    <row r="457" spans="1:18" x14ac:dyDescent="0.25">
      <c r="A457" t="s">
        <v>2842</v>
      </c>
      <c r="B457" t="s">
        <v>3054</v>
      </c>
      <c r="C457" t="s">
        <v>22</v>
      </c>
      <c r="D457">
        <v>15</v>
      </c>
      <c r="E457">
        <v>0.01</v>
      </c>
      <c r="F457">
        <v>99.940000000000026</v>
      </c>
      <c r="G457" t="s">
        <v>269</v>
      </c>
      <c r="H457">
        <v>3</v>
      </c>
      <c r="I457" t="s">
        <v>2842</v>
      </c>
      <c r="J457" t="s">
        <v>3054</v>
      </c>
      <c r="K457" t="s">
        <v>22</v>
      </c>
      <c r="L457">
        <v>1</v>
      </c>
      <c r="M457">
        <v>0.09</v>
      </c>
      <c r="N457">
        <v>94.91000000000021</v>
      </c>
      <c r="O457" t="s">
        <v>269</v>
      </c>
      <c r="P457">
        <v>3</v>
      </c>
      <c r="Q457">
        <v>9</v>
      </c>
      <c r="R457" t="str">
        <f>IF(Q457&gt;=Options!$B$8,"C",IF(Q457&lt;Options!$B$7,"A","B"))</f>
        <v>C</v>
      </c>
    </row>
    <row r="458" spans="1:18" x14ac:dyDescent="0.25">
      <c r="A458" t="s">
        <v>2843</v>
      </c>
      <c r="B458" t="s">
        <v>3044</v>
      </c>
      <c r="C458" t="s">
        <v>22</v>
      </c>
      <c r="D458">
        <v>5933</v>
      </c>
      <c r="E458">
        <v>6.92</v>
      </c>
      <c r="F458">
        <v>6.92</v>
      </c>
      <c r="G458" t="s">
        <v>267</v>
      </c>
      <c r="H458">
        <v>1</v>
      </c>
      <c r="I458" t="s">
        <v>2843</v>
      </c>
      <c r="J458" t="s">
        <v>3044</v>
      </c>
      <c r="K458" t="s">
        <v>22</v>
      </c>
      <c r="L458">
        <v>17</v>
      </c>
      <c r="M458">
        <v>2.69</v>
      </c>
      <c r="N458">
        <v>55.459999999999994</v>
      </c>
      <c r="O458" t="s">
        <v>267</v>
      </c>
      <c r="P458">
        <v>1</v>
      </c>
      <c r="Q458">
        <v>1</v>
      </c>
      <c r="R458" t="str">
        <f>IF(Q458&gt;=Options!$B$8,"C",IF(Q458&lt;Options!$B$7,"A","B"))</f>
        <v>A</v>
      </c>
    </row>
    <row r="459" spans="1:18" x14ac:dyDescent="0.25">
      <c r="A459" t="s">
        <v>2843</v>
      </c>
      <c r="B459" t="s">
        <v>2767</v>
      </c>
      <c r="C459" t="s">
        <v>22</v>
      </c>
      <c r="D459">
        <v>4464</v>
      </c>
      <c r="E459">
        <v>5.2</v>
      </c>
      <c r="F459">
        <v>12.120000000000001</v>
      </c>
      <c r="G459" t="s">
        <v>267</v>
      </c>
      <c r="H459">
        <v>1</v>
      </c>
      <c r="I459" t="s">
        <v>2843</v>
      </c>
      <c r="J459" t="s">
        <v>2767</v>
      </c>
      <c r="K459" t="s">
        <v>22</v>
      </c>
      <c r="L459">
        <v>16</v>
      </c>
      <c r="M459">
        <v>2.5299999999999998</v>
      </c>
      <c r="N459">
        <v>60.519999999999996</v>
      </c>
      <c r="O459" t="s">
        <v>267</v>
      </c>
      <c r="P459">
        <v>1</v>
      </c>
      <c r="Q459">
        <v>1</v>
      </c>
      <c r="R459" t="str">
        <f>IF(Q459&gt;=Options!$B$8,"C",IF(Q459&lt;Options!$B$7,"A","B"))</f>
        <v>A</v>
      </c>
    </row>
    <row r="460" spans="1:18" x14ac:dyDescent="0.25">
      <c r="A460" t="s">
        <v>2843</v>
      </c>
      <c r="B460" t="s">
        <v>2222</v>
      </c>
      <c r="C460" t="s">
        <v>2224</v>
      </c>
      <c r="D460">
        <v>3747</v>
      </c>
      <c r="E460">
        <v>4.37</v>
      </c>
      <c r="F460">
        <v>16.490000000000002</v>
      </c>
      <c r="G460" t="s">
        <v>267</v>
      </c>
      <c r="H460">
        <v>1</v>
      </c>
      <c r="I460" t="s">
        <v>2843</v>
      </c>
      <c r="J460" t="s">
        <v>2222</v>
      </c>
      <c r="K460" t="s">
        <v>2224</v>
      </c>
      <c r="L460">
        <v>3</v>
      </c>
      <c r="M460">
        <v>0.47</v>
      </c>
      <c r="N460">
        <v>82.929999999999978</v>
      </c>
      <c r="O460" t="s">
        <v>268</v>
      </c>
      <c r="P460">
        <v>2</v>
      </c>
      <c r="Q460">
        <v>2</v>
      </c>
      <c r="R460" t="str">
        <f>IF(Q460&gt;=Options!$B$8,"C",IF(Q460&lt;Options!$B$7,"A","B"))</f>
        <v>A</v>
      </c>
    </row>
    <row r="461" spans="1:18" x14ac:dyDescent="0.25">
      <c r="A461" t="s">
        <v>2843</v>
      </c>
      <c r="B461" t="s">
        <v>57</v>
      </c>
      <c r="C461" t="s">
        <v>22</v>
      </c>
      <c r="D461">
        <v>3230</v>
      </c>
      <c r="E461">
        <v>3.77</v>
      </c>
      <c r="F461">
        <v>20.260000000000002</v>
      </c>
      <c r="G461" t="s">
        <v>267</v>
      </c>
      <c r="H461">
        <v>1</v>
      </c>
      <c r="I461" t="s">
        <v>2843</v>
      </c>
      <c r="J461" t="s">
        <v>57</v>
      </c>
      <c r="K461" t="s">
        <v>22</v>
      </c>
      <c r="L461">
        <v>170</v>
      </c>
      <c r="M461">
        <v>26.86</v>
      </c>
      <c r="N461">
        <v>26.86</v>
      </c>
      <c r="O461" t="s">
        <v>267</v>
      </c>
      <c r="P461">
        <v>1</v>
      </c>
      <c r="Q461">
        <v>1</v>
      </c>
      <c r="R461" t="str">
        <f>IF(Q461&gt;=Options!$B$8,"C",IF(Q461&lt;Options!$B$7,"A","B"))</f>
        <v>A</v>
      </c>
    </row>
    <row r="462" spans="1:18" x14ac:dyDescent="0.25">
      <c r="A462" t="s">
        <v>2843</v>
      </c>
      <c r="B462" t="s">
        <v>329</v>
      </c>
      <c r="C462" t="s">
        <v>22</v>
      </c>
      <c r="D462">
        <v>2495</v>
      </c>
      <c r="E462">
        <v>2.91</v>
      </c>
      <c r="F462">
        <v>23.17</v>
      </c>
      <c r="G462" t="s">
        <v>267</v>
      </c>
      <c r="H462">
        <v>1</v>
      </c>
      <c r="I462" t="s">
        <v>2843</v>
      </c>
      <c r="J462" t="s">
        <v>329</v>
      </c>
      <c r="K462" t="s">
        <v>22</v>
      </c>
      <c r="L462">
        <v>5</v>
      </c>
      <c r="M462">
        <v>0.79</v>
      </c>
      <c r="N462">
        <v>73.970000000000013</v>
      </c>
      <c r="O462" t="s">
        <v>268</v>
      </c>
      <c r="P462">
        <v>2</v>
      </c>
      <c r="Q462">
        <v>2</v>
      </c>
      <c r="R462" t="str">
        <f>IF(Q462&gt;=Options!$B$8,"C",IF(Q462&lt;Options!$B$7,"A","B"))</f>
        <v>A</v>
      </c>
    </row>
    <row r="463" spans="1:18" x14ac:dyDescent="0.25">
      <c r="A463" t="s">
        <v>2843</v>
      </c>
      <c r="B463" t="s">
        <v>316</v>
      </c>
      <c r="C463" t="s">
        <v>22</v>
      </c>
      <c r="D463">
        <v>2396</v>
      </c>
      <c r="E463">
        <v>2.79</v>
      </c>
      <c r="F463">
        <v>25.96</v>
      </c>
      <c r="G463" t="s">
        <v>267</v>
      </c>
      <c r="H463">
        <v>1</v>
      </c>
      <c r="I463" t="s">
        <v>2843</v>
      </c>
      <c r="J463" t="s">
        <v>316</v>
      </c>
      <c r="K463" t="s">
        <v>22</v>
      </c>
      <c r="L463">
        <v>4</v>
      </c>
      <c r="M463">
        <v>0.63</v>
      </c>
      <c r="N463">
        <v>78.539999999999992</v>
      </c>
      <c r="O463" t="s">
        <v>268</v>
      </c>
      <c r="P463">
        <v>2</v>
      </c>
      <c r="Q463">
        <v>2</v>
      </c>
      <c r="R463" t="str">
        <f>IF(Q463&gt;=Options!$B$8,"C",IF(Q463&lt;Options!$B$7,"A","B"))</f>
        <v>A</v>
      </c>
    </row>
    <row r="464" spans="1:18" x14ac:dyDescent="0.25">
      <c r="A464" t="s">
        <v>2843</v>
      </c>
      <c r="B464" t="s">
        <v>125</v>
      </c>
      <c r="C464" t="s">
        <v>22</v>
      </c>
      <c r="D464">
        <v>2370</v>
      </c>
      <c r="E464">
        <v>2.76</v>
      </c>
      <c r="F464">
        <v>28.72</v>
      </c>
      <c r="G464" t="s">
        <v>267</v>
      </c>
      <c r="H464">
        <v>1</v>
      </c>
      <c r="I464" t="s">
        <v>2843</v>
      </c>
      <c r="J464" t="s">
        <v>125</v>
      </c>
      <c r="K464" t="s">
        <v>22</v>
      </c>
      <c r="L464">
        <v>6</v>
      </c>
      <c r="M464">
        <v>0.95</v>
      </c>
      <c r="N464">
        <v>73.180000000000007</v>
      </c>
      <c r="O464" t="s">
        <v>268</v>
      </c>
      <c r="P464">
        <v>2</v>
      </c>
      <c r="Q464">
        <v>2</v>
      </c>
      <c r="R464" t="str">
        <f>IF(Q464&gt;=Options!$B$8,"C",IF(Q464&lt;Options!$B$7,"A","B"))</f>
        <v>A</v>
      </c>
    </row>
    <row r="465" spans="1:18" x14ac:dyDescent="0.25">
      <c r="A465" t="s">
        <v>2843</v>
      </c>
      <c r="B465" t="s">
        <v>59</v>
      </c>
      <c r="C465" t="s">
        <v>22</v>
      </c>
      <c r="D465">
        <v>2242</v>
      </c>
      <c r="E465">
        <v>2.61</v>
      </c>
      <c r="F465">
        <v>31.33</v>
      </c>
      <c r="G465" t="s">
        <v>267</v>
      </c>
      <c r="H465">
        <v>1</v>
      </c>
      <c r="I465" t="s">
        <v>2843</v>
      </c>
      <c r="J465" t="s">
        <v>59</v>
      </c>
      <c r="K465" t="s">
        <v>22</v>
      </c>
      <c r="L465">
        <v>118</v>
      </c>
      <c r="M465">
        <v>18.64</v>
      </c>
      <c r="N465">
        <v>45.5</v>
      </c>
      <c r="O465" t="s">
        <v>267</v>
      </c>
      <c r="P465">
        <v>1</v>
      </c>
      <c r="Q465">
        <v>1</v>
      </c>
      <c r="R465" t="str">
        <f>IF(Q465&gt;=Options!$B$8,"C",IF(Q465&lt;Options!$B$7,"A","B"))</f>
        <v>A</v>
      </c>
    </row>
    <row r="466" spans="1:18" x14ac:dyDescent="0.25">
      <c r="A466" t="s">
        <v>2843</v>
      </c>
      <c r="B466" t="s">
        <v>2756</v>
      </c>
      <c r="C466" t="s">
        <v>22</v>
      </c>
      <c r="D466">
        <v>1518</v>
      </c>
      <c r="E466">
        <v>1.77</v>
      </c>
      <c r="F466">
        <v>33.1</v>
      </c>
      <c r="G466" t="s">
        <v>267</v>
      </c>
      <c r="H466">
        <v>1</v>
      </c>
      <c r="I466" t="s">
        <v>2843</v>
      </c>
      <c r="J466" t="s">
        <v>2756</v>
      </c>
      <c r="K466" t="s">
        <v>22</v>
      </c>
      <c r="L466">
        <v>46</v>
      </c>
      <c r="M466">
        <v>7.27</v>
      </c>
      <c r="N466">
        <v>52.769999999999996</v>
      </c>
      <c r="O466" t="s">
        <v>267</v>
      </c>
      <c r="P466">
        <v>1</v>
      </c>
      <c r="Q466">
        <v>1</v>
      </c>
      <c r="R466" t="str">
        <f>IF(Q466&gt;=Options!$B$8,"C",IF(Q466&lt;Options!$B$7,"A","B"))</f>
        <v>A</v>
      </c>
    </row>
    <row r="467" spans="1:18" x14ac:dyDescent="0.25">
      <c r="A467" t="s">
        <v>2843</v>
      </c>
      <c r="B467" t="s">
        <v>134</v>
      </c>
      <c r="C467" t="s">
        <v>135</v>
      </c>
      <c r="D467">
        <v>1497</v>
      </c>
      <c r="E467">
        <v>1.75</v>
      </c>
      <c r="F467">
        <v>34.85</v>
      </c>
      <c r="G467" t="s">
        <v>267</v>
      </c>
      <c r="H467">
        <v>1</v>
      </c>
      <c r="I467" t="s">
        <v>2843</v>
      </c>
      <c r="J467" t="s">
        <v>134</v>
      </c>
      <c r="K467" t="s">
        <v>135</v>
      </c>
      <c r="L467">
        <v>3</v>
      </c>
      <c r="M467">
        <v>0.47</v>
      </c>
      <c r="N467">
        <v>83.399999999999977</v>
      </c>
      <c r="O467" t="s">
        <v>268</v>
      </c>
      <c r="P467">
        <v>2</v>
      </c>
      <c r="Q467">
        <v>2</v>
      </c>
      <c r="R467" t="str">
        <f>IF(Q467&gt;=Options!$B$8,"C",IF(Q467&lt;Options!$B$7,"A","B"))</f>
        <v>A</v>
      </c>
    </row>
    <row r="468" spans="1:18" x14ac:dyDescent="0.25">
      <c r="A468" t="s">
        <v>2843</v>
      </c>
      <c r="B468" t="s">
        <v>38</v>
      </c>
      <c r="C468" t="s">
        <v>22</v>
      </c>
      <c r="D468">
        <v>1470</v>
      </c>
      <c r="E468">
        <v>1.71</v>
      </c>
      <c r="F468">
        <v>36.56</v>
      </c>
      <c r="G468" t="s">
        <v>267</v>
      </c>
      <c r="H468">
        <v>1</v>
      </c>
      <c r="I468" t="s">
        <v>2843</v>
      </c>
      <c r="J468" t="s">
        <v>38</v>
      </c>
      <c r="K468" t="s">
        <v>22</v>
      </c>
      <c r="L468">
        <v>3</v>
      </c>
      <c r="M468">
        <v>0.47</v>
      </c>
      <c r="N468">
        <v>79.639999999999986</v>
      </c>
      <c r="O468" t="s">
        <v>268</v>
      </c>
      <c r="P468">
        <v>2</v>
      </c>
      <c r="Q468">
        <v>2</v>
      </c>
      <c r="R468" t="str">
        <f>IF(Q468&gt;=Options!$B$8,"C",IF(Q468&lt;Options!$B$7,"A","B"))</f>
        <v>A</v>
      </c>
    </row>
    <row r="469" spans="1:18" x14ac:dyDescent="0.25">
      <c r="A469" t="s">
        <v>2843</v>
      </c>
      <c r="B469" t="s">
        <v>338</v>
      </c>
      <c r="C469" t="s">
        <v>342</v>
      </c>
      <c r="D469">
        <v>1450</v>
      </c>
      <c r="E469">
        <v>1.69</v>
      </c>
      <c r="F469">
        <v>38.25</v>
      </c>
      <c r="G469" t="s">
        <v>267</v>
      </c>
      <c r="H469">
        <v>1</v>
      </c>
      <c r="I469" t="s">
        <v>2843</v>
      </c>
      <c r="J469" t="s">
        <v>338</v>
      </c>
      <c r="K469" t="s">
        <v>342</v>
      </c>
      <c r="L469">
        <v>1</v>
      </c>
      <c r="M469">
        <v>0.16</v>
      </c>
      <c r="N469">
        <v>96.359999999999701</v>
      </c>
      <c r="O469" t="s">
        <v>269</v>
      </c>
      <c r="P469">
        <v>3</v>
      </c>
      <c r="Q469">
        <v>3</v>
      </c>
      <c r="R469" t="str">
        <f>IF(Q469&gt;=Options!$B$8,"C",IF(Q469&lt;Options!$B$7,"A","B"))</f>
        <v>B</v>
      </c>
    </row>
    <row r="470" spans="1:18" x14ac:dyDescent="0.25">
      <c r="A470" t="s">
        <v>2843</v>
      </c>
      <c r="B470" t="s">
        <v>96</v>
      </c>
      <c r="C470" t="s">
        <v>97</v>
      </c>
      <c r="D470">
        <v>1396</v>
      </c>
      <c r="E470">
        <v>1.63</v>
      </c>
      <c r="F470">
        <v>39.880000000000003</v>
      </c>
      <c r="G470" t="s">
        <v>267</v>
      </c>
      <c r="H470">
        <v>1</v>
      </c>
      <c r="I470" t="s">
        <v>2843</v>
      </c>
      <c r="J470" t="s">
        <v>96</v>
      </c>
      <c r="K470" t="s">
        <v>97</v>
      </c>
      <c r="L470">
        <v>4</v>
      </c>
      <c r="M470">
        <v>0.63</v>
      </c>
      <c r="N470">
        <v>77.91</v>
      </c>
      <c r="O470" t="s">
        <v>268</v>
      </c>
      <c r="P470">
        <v>2</v>
      </c>
      <c r="Q470">
        <v>2</v>
      </c>
      <c r="R470" t="str">
        <f>IF(Q470&gt;=Options!$B$8,"C",IF(Q470&lt;Options!$B$7,"A","B"))</f>
        <v>A</v>
      </c>
    </row>
    <row r="471" spans="1:18" x14ac:dyDescent="0.25">
      <c r="A471" t="s">
        <v>2843</v>
      </c>
      <c r="B471" t="s">
        <v>132</v>
      </c>
      <c r="C471" t="s">
        <v>146</v>
      </c>
      <c r="D471">
        <v>1360</v>
      </c>
      <c r="E471">
        <v>1.59</v>
      </c>
      <c r="F471">
        <v>41.470000000000006</v>
      </c>
      <c r="G471" t="s">
        <v>267</v>
      </c>
      <c r="H471">
        <v>1</v>
      </c>
      <c r="I471" t="s">
        <v>2843</v>
      </c>
      <c r="J471" t="s">
        <v>132</v>
      </c>
      <c r="K471" t="s">
        <v>146</v>
      </c>
      <c r="L471">
        <v>16</v>
      </c>
      <c r="M471">
        <v>2.5299999999999998</v>
      </c>
      <c r="N471">
        <v>57.989999999999995</v>
      </c>
      <c r="O471" t="s">
        <v>267</v>
      </c>
      <c r="P471">
        <v>1</v>
      </c>
      <c r="Q471">
        <v>1</v>
      </c>
      <c r="R471" t="str">
        <f>IF(Q471&gt;=Options!$B$8,"C",IF(Q471&lt;Options!$B$7,"A","B"))</f>
        <v>A</v>
      </c>
    </row>
    <row r="472" spans="1:18" x14ac:dyDescent="0.25">
      <c r="A472" t="s">
        <v>2843</v>
      </c>
      <c r="B472" t="s">
        <v>2222</v>
      </c>
      <c r="C472" t="s">
        <v>2216</v>
      </c>
      <c r="D472">
        <v>1249</v>
      </c>
      <c r="E472">
        <v>1.46</v>
      </c>
      <c r="F472">
        <v>42.930000000000007</v>
      </c>
      <c r="G472" t="s">
        <v>267</v>
      </c>
      <c r="H472">
        <v>1</v>
      </c>
      <c r="I472" t="s">
        <v>2843</v>
      </c>
      <c r="J472" t="s">
        <v>2222</v>
      </c>
      <c r="K472" t="s">
        <v>2216</v>
      </c>
      <c r="L472">
        <v>1</v>
      </c>
      <c r="M472">
        <v>0.16</v>
      </c>
      <c r="N472">
        <v>96.519999999999698</v>
      </c>
      <c r="O472" t="s">
        <v>269</v>
      </c>
      <c r="P472">
        <v>3</v>
      </c>
      <c r="Q472">
        <v>3</v>
      </c>
      <c r="R472" t="str">
        <f>IF(Q472&gt;=Options!$B$8,"C",IF(Q472&lt;Options!$B$7,"A","B"))</f>
        <v>B</v>
      </c>
    </row>
    <row r="473" spans="1:18" x14ac:dyDescent="0.25">
      <c r="A473" t="s">
        <v>2843</v>
      </c>
      <c r="B473" t="s">
        <v>2295</v>
      </c>
      <c r="C473" t="s">
        <v>22</v>
      </c>
      <c r="D473">
        <v>1190</v>
      </c>
      <c r="E473">
        <v>1.39</v>
      </c>
      <c r="F473">
        <v>44.320000000000007</v>
      </c>
      <c r="G473" t="s">
        <v>267</v>
      </c>
      <c r="H473">
        <v>1</v>
      </c>
      <c r="I473" t="s">
        <v>2843</v>
      </c>
      <c r="J473" t="s">
        <v>2295</v>
      </c>
      <c r="K473" t="s">
        <v>22</v>
      </c>
      <c r="L473">
        <v>1</v>
      </c>
      <c r="M473">
        <v>0.16</v>
      </c>
      <c r="N473">
        <v>90.279999999999831</v>
      </c>
      <c r="O473" t="s">
        <v>269</v>
      </c>
      <c r="P473">
        <v>3</v>
      </c>
      <c r="Q473">
        <v>3</v>
      </c>
      <c r="R473" t="str">
        <f>IF(Q473&gt;=Options!$B$8,"C",IF(Q473&lt;Options!$B$7,"A","B"))</f>
        <v>B</v>
      </c>
    </row>
    <row r="474" spans="1:18" x14ac:dyDescent="0.25">
      <c r="A474" t="s">
        <v>2843</v>
      </c>
      <c r="B474" t="s">
        <v>75</v>
      </c>
      <c r="C474" t="s">
        <v>22</v>
      </c>
      <c r="D474">
        <v>1149</v>
      </c>
      <c r="E474">
        <v>1.34</v>
      </c>
      <c r="F474">
        <v>45.660000000000011</v>
      </c>
      <c r="G474" t="s">
        <v>267</v>
      </c>
      <c r="H474">
        <v>1</v>
      </c>
      <c r="I474" t="s">
        <v>2843</v>
      </c>
      <c r="J474" t="s">
        <v>75</v>
      </c>
      <c r="K474" t="s">
        <v>22</v>
      </c>
      <c r="L474">
        <v>1</v>
      </c>
      <c r="M474">
        <v>0.16</v>
      </c>
      <c r="N474">
        <v>96.839999999999691</v>
      </c>
      <c r="O474" t="s">
        <v>269</v>
      </c>
      <c r="P474">
        <v>3</v>
      </c>
      <c r="Q474">
        <v>3</v>
      </c>
      <c r="R474" t="str">
        <f>IF(Q474&gt;=Options!$B$8,"C",IF(Q474&lt;Options!$B$7,"A","B"))</f>
        <v>B</v>
      </c>
    </row>
    <row r="475" spans="1:18" x14ac:dyDescent="0.25">
      <c r="A475" t="s">
        <v>2843</v>
      </c>
      <c r="B475" t="s">
        <v>154</v>
      </c>
      <c r="C475" t="s">
        <v>22</v>
      </c>
      <c r="D475">
        <v>1118</v>
      </c>
      <c r="E475">
        <v>1.3</v>
      </c>
      <c r="F475">
        <v>46.960000000000008</v>
      </c>
      <c r="G475" t="s">
        <v>267</v>
      </c>
      <c r="H475">
        <v>1</v>
      </c>
      <c r="I475" t="s">
        <v>2843</v>
      </c>
      <c r="J475" t="s">
        <v>154</v>
      </c>
      <c r="K475" t="s">
        <v>22</v>
      </c>
      <c r="L475">
        <v>2</v>
      </c>
      <c r="M475">
        <v>0.32</v>
      </c>
      <c r="N475">
        <v>84.039999999999964</v>
      </c>
      <c r="O475" t="s">
        <v>268</v>
      </c>
      <c r="P475">
        <v>2</v>
      </c>
      <c r="Q475">
        <v>2</v>
      </c>
      <c r="R475" t="str">
        <f>IF(Q475&gt;=Options!$B$8,"C",IF(Q475&lt;Options!$B$7,"A","B"))</f>
        <v>A</v>
      </c>
    </row>
    <row r="476" spans="1:18" x14ac:dyDescent="0.25">
      <c r="A476" t="s">
        <v>2843</v>
      </c>
      <c r="B476" t="s">
        <v>128</v>
      </c>
      <c r="C476" t="s">
        <v>308</v>
      </c>
      <c r="D476">
        <v>1090</v>
      </c>
      <c r="E476">
        <v>1.27</v>
      </c>
      <c r="F476">
        <v>48.230000000000011</v>
      </c>
      <c r="G476" t="s">
        <v>267</v>
      </c>
      <c r="H476">
        <v>1</v>
      </c>
      <c r="I476" t="s">
        <v>2843</v>
      </c>
      <c r="J476" t="s">
        <v>128</v>
      </c>
      <c r="K476" t="s">
        <v>308</v>
      </c>
      <c r="L476">
        <v>1</v>
      </c>
      <c r="M476">
        <v>0.16</v>
      </c>
      <c r="N476">
        <v>96.679999999999694</v>
      </c>
      <c r="O476" t="s">
        <v>269</v>
      </c>
      <c r="P476">
        <v>3</v>
      </c>
      <c r="Q476">
        <v>3</v>
      </c>
      <c r="R476" t="str">
        <f>IF(Q476&gt;=Options!$B$8,"C",IF(Q476&lt;Options!$B$7,"A","B"))</f>
        <v>B</v>
      </c>
    </row>
    <row r="477" spans="1:18" x14ac:dyDescent="0.25">
      <c r="A477" t="s">
        <v>2843</v>
      </c>
      <c r="B477" t="s">
        <v>83</v>
      </c>
      <c r="C477" t="s">
        <v>84</v>
      </c>
      <c r="D477">
        <v>1085</v>
      </c>
      <c r="E477">
        <v>1.26</v>
      </c>
      <c r="F477">
        <v>49.490000000000009</v>
      </c>
      <c r="G477" t="s">
        <v>267</v>
      </c>
      <c r="H477">
        <v>1</v>
      </c>
      <c r="I477" t="s">
        <v>2843</v>
      </c>
      <c r="J477" t="s">
        <v>83</v>
      </c>
      <c r="K477" t="s">
        <v>84</v>
      </c>
      <c r="L477">
        <v>7</v>
      </c>
      <c r="M477">
        <v>1.1100000000000001</v>
      </c>
      <c r="N477">
        <v>70.33</v>
      </c>
      <c r="O477" t="s">
        <v>268</v>
      </c>
      <c r="P477">
        <v>2</v>
      </c>
      <c r="Q477">
        <v>2</v>
      </c>
      <c r="R477" t="str">
        <f>IF(Q477&gt;=Options!$B$8,"C",IF(Q477&lt;Options!$B$7,"A","B"))</f>
        <v>A</v>
      </c>
    </row>
    <row r="478" spans="1:18" x14ac:dyDescent="0.25">
      <c r="A478" t="s">
        <v>2843</v>
      </c>
      <c r="B478" t="s">
        <v>24</v>
      </c>
      <c r="C478" t="s">
        <v>22</v>
      </c>
      <c r="D478">
        <v>1070</v>
      </c>
      <c r="E478">
        <v>1.25</v>
      </c>
      <c r="F478">
        <v>50.740000000000009</v>
      </c>
      <c r="G478" t="s">
        <v>267</v>
      </c>
      <c r="H478">
        <v>1</v>
      </c>
      <c r="I478" t="s">
        <v>2843</v>
      </c>
      <c r="J478" t="s">
        <v>24</v>
      </c>
      <c r="K478" t="s">
        <v>22</v>
      </c>
      <c r="L478">
        <v>1</v>
      </c>
      <c r="M478">
        <v>0.16</v>
      </c>
      <c r="N478">
        <v>96.999999999999687</v>
      </c>
      <c r="O478" t="s">
        <v>269</v>
      </c>
      <c r="P478">
        <v>3</v>
      </c>
      <c r="Q478">
        <v>3</v>
      </c>
      <c r="R478" t="str">
        <f>IF(Q478&gt;=Options!$B$8,"C",IF(Q478&lt;Options!$B$7,"A","B"))</f>
        <v>B</v>
      </c>
    </row>
    <row r="479" spans="1:18" x14ac:dyDescent="0.25">
      <c r="A479" t="s">
        <v>2843</v>
      </c>
      <c r="B479" t="s">
        <v>145</v>
      </c>
      <c r="C479" t="s">
        <v>146</v>
      </c>
      <c r="D479">
        <v>1020</v>
      </c>
      <c r="E479">
        <v>1.19</v>
      </c>
      <c r="F479">
        <v>51.930000000000007</v>
      </c>
      <c r="G479" t="s">
        <v>267</v>
      </c>
      <c r="H479">
        <v>1</v>
      </c>
      <c r="I479" t="s">
        <v>2843</v>
      </c>
      <c r="J479" t="s">
        <v>145</v>
      </c>
      <c r="K479" t="s">
        <v>146</v>
      </c>
      <c r="L479">
        <v>12</v>
      </c>
      <c r="M479">
        <v>1.9</v>
      </c>
      <c r="N479">
        <v>62.419999999999995</v>
      </c>
      <c r="O479" t="s">
        <v>267</v>
      </c>
      <c r="P479">
        <v>1</v>
      </c>
      <c r="Q479">
        <v>1</v>
      </c>
      <c r="R479" t="str">
        <f>IF(Q479&gt;=Options!$B$8,"C",IF(Q479&lt;Options!$B$7,"A","B"))</f>
        <v>A</v>
      </c>
    </row>
    <row r="480" spans="1:18" x14ac:dyDescent="0.25">
      <c r="A480" t="s">
        <v>2843</v>
      </c>
      <c r="B480" t="s">
        <v>165</v>
      </c>
      <c r="C480" t="s">
        <v>22</v>
      </c>
      <c r="D480">
        <v>987</v>
      </c>
      <c r="E480">
        <v>1.1499999999999999</v>
      </c>
      <c r="F480">
        <v>53.080000000000005</v>
      </c>
      <c r="G480" t="s">
        <v>267</v>
      </c>
      <c r="H480">
        <v>1</v>
      </c>
      <c r="I480" t="s">
        <v>2843</v>
      </c>
      <c r="J480" t="s">
        <v>165</v>
      </c>
      <c r="K480" t="s">
        <v>22</v>
      </c>
      <c r="L480">
        <v>3</v>
      </c>
      <c r="M480">
        <v>0.47</v>
      </c>
      <c r="N480">
        <v>80.109999999999985</v>
      </c>
      <c r="O480" t="s">
        <v>268</v>
      </c>
      <c r="P480">
        <v>2</v>
      </c>
      <c r="Q480">
        <v>2</v>
      </c>
      <c r="R480" t="str">
        <f>IF(Q480&gt;=Options!$B$8,"C",IF(Q480&lt;Options!$B$7,"A","B"))</f>
        <v>A</v>
      </c>
    </row>
    <row r="481" spans="1:18" x14ac:dyDescent="0.25">
      <c r="A481" t="s">
        <v>2843</v>
      </c>
      <c r="B481" t="s">
        <v>60</v>
      </c>
      <c r="C481" t="s">
        <v>22</v>
      </c>
      <c r="D481">
        <v>949</v>
      </c>
      <c r="E481">
        <v>1.1100000000000001</v>
      </c>
      <c r="F481">
        <v>54.190000000000005</v>
      </c>
      <c r="G481" t="s">
        <v>267</v>
      </c>
      <c r="H481">
        <v>1</v>
      </c>
      <c r="I481" t="s">
        <v>2843</v>
      </c>
      <c r="J481" t="s">
        <v>60</v>
      </c>
      <c r="K481" t="s">
        <v>22</v>
      </c>
      <c r="L481">
        <v>1</v>
      </c>
      <c r="M481">
        <v>0.16</v>
      </c>
      <c r="N481">
        <v>96.039999999999708</v>
      </c>
      <c r="O481" t="s">
        <v>269</v>
      </c>
      <c r="P481">
        <v>3</v>
      </c>
      <c r="Q481">
        <v>3</v>
      </c>
      <c r="R481" t="str">
        <f>IF(Q481&gt;=Options!$B$8,"C",IF(Q481&lt;Options!$B$7,"A","B"))</f>
        <v>B</v>
      </c>
    </row>
    <row r="482" spans="1:18" x14ac:dyDescent="0.25">
      <c r="A482" t="s">
        <v>2843</v>
      </c>
      <c r="B482" t="s">
        <v>206</v>
      </c>
      <c r="C482" t="s">
        <v>22</v>
      </c>
      <c r="D482">
        <v>949</v>
      </c>
      <c r="E482">
        <v>1.1100000000000001</v>
      </c>
      <c r="F482">
        <v>55.300000000000004</v>
      </c>
      <c r="G482" t="s">
        <v>267</v>
      </c>
      <c r="H482">
        <v>1</v>
      </c>
      <c r="I482" t="s">
        <v>2843</v>
      </c>
      <c r="J482" t="s">
        <v>206</v>
      </c>
      <c r="K482" t="s">
        <v>22</v>
      </c>
      <c r="L482">
        <v>1</v>
      </c>
      <c r="M482">
        <v>0.16</v>
      </c>
      <c r="N482">
        <v>97.159999999999684</v>
      </c>
      <c r="O482" t="s">
        <v>269</v>
      </c>
      <c r="P482">
        <v>3</v>
      </c>
      <c r="Q482">
        <v>3</v>
      </c>
      <c r="R482" t="str">
        <f>IF(Q482&gt;=Options!$B$8,"C",IF(Q482&lt;Options!$B$7,"A","B"))</f>
        <v>B</v>
      </c>
    </row>
    <row r="483" spans="1:18" x14ac:dyDescent="0.25">
      <c r="A483" t="s">
        <v>2843</v>
      </c>
      <c r="B483" t="s">
        <v>2215</v>
      </c>
      <c r="C483" t="s">
        <v>2223</v>
      </c>
      <c r="D483">
        <v>949</v>
      </c>
      <c r="E483">
        <v>1.1100000000000001</v>
      </c>
      <c r="F483">
        <v>56.410000000000004</v>
      </c>
      <c r="G483" t="s">
        <v>267</v>
      </c>
      <c r="H483">
        <v>1</v>
      </c>
      <c r="I483" t="s">
        <v>2843</v>
      </c>
      <c r="J483" t="s">
        <v>2215</v>
      </c>
      <c r="K483" t="s">
        <v>2223</v>
      </c>
      <c r="L483">
        <v>1</v>
      </c>
      <c r="M483">
        <v>0.16</v>
      </c>
      <c r="N483">
        <v>97.319999999999681</v>
      </c>
      <c r="O483" t="s">
        <v>269</v>
      </c>
      <c r="P483">
        <v>3</v>
      </c>
      <c r="Q483">
        <v>3</v>
      </c>
      <c r="R483" t="str">
        <f>IF(Q483&gt;=Options!$B$8,"C",IF(Q483&lt;Options!$B$7,"A","B"))</f>
        <v>B</v>
      </c>
    </row>
    <row r="484" spans="1:18" x14ac:dyDescent="0.25">
      <c r="A484" t="s">
        <v>2843</v>
      </c>
      <c r="B484" t="s">
        <v>2258</v>
      </c>
      <c r="C484" t="s">
        <v>2214</v>
      </c>
      <c r="D484">
        <v>949</v>
      </c>
      <c r="E484">
        <v>1.1100000000000001</v>
      </c>
      <c r="F484">
        <v>57.52</v>
      </c>
      <c r="G484" t="s">
        <v>267</v>
      </c>
      <c r="H484">
        <v>1</v>
      </c>
      <c r="I484" t="s">
        <v>2843</v>
      </c>
      <c r="J484" t="s">
        <v>2258</v>
      </c>
      <c r="K484" t="s">
        <v>2214</v>
      </c>
      <c r="L484">
        <v>1</v>
      </c>
      <c r="M484">
        <v>0.16</v>
      </c>
      <c r="N484">
        <v>98.27999999999966</v>
      </c>
      <c r="O484" t="s">
        <v>269</v>
      </c>
      <c r="P484">
        <v>3</v>
      </c>
      <c r="Q484">
        <v>3</v>
      </c>
      <c r="R484" t="str">
        <f>IF(Q484&gt;=Options!$B$8,"C",IF(Q484&lt;Options!$B$7,"A","B"))</f>
        <v>B</v>
      </c>
    </row>
    <row r="485" spans="1:18" x14ac:dyDescent="0.25">
      <c r="A485" t="s">
        <v>2843</v>
      </c>
      <c r="B485" t="s">
        <v>132</v>
      </c>
      <c r="C485" t="s">
        <v>133</v>
      </c>
      <c r="D485">
        <v>935</v>
      </c>
      <c r="E485">
        <v>1.0900000000000001</v>
      </c>
      <c r="F485">
        <v>58.610000000000007</v>
      </c>
      <c r="G485" t="s">
        <v>267</v>
      </c>
      <c r="H485">
        <v>1</v>
      </c>
      <c r="I485" t="s">
        <v>2843</v>
      </c>
      <c r="J485" t="s">
        <v>132</v>
      </c>
      <c r="K485" t="s">
        <v>133</v>
      </c>
      <c r="L485">
        <v>11</v>
      </c>
      <c r="M485">
        <v>1.74</v>
      </c>
      <c r="N485">
        <v>64.16</v>
      </c>
      <c r="O485" t="s">
        <v>267</v>
      </c>
      <c r="P485">
        <v>1</v>
      </c>
      <c r="Q485">
        <v>1</v>
      </c>
      <c r="R485" t="str">
        <f>IF(Q485&gt;=Options!$B$8,"C",IF(Q485&lt;Options!$B$7,"A","B"))</f>
        <v>A</v>
      </c>
    </row>
    <row r="486" spans="1:18" x14ac:dyDescent="0.25">
      <c r="A486" t="s">
        <v>2843</v>
      </c>
      <c r="B486" t="s">
        <v>2247</v>
      </c>
      <c r="C486" t="s">
        <v>2243</v>
      </c>
      <c r="D486">
        <v>850</v>
      </c>
      <c r="E486">
        <v>0.99</v>
      </c>
      <c r="F486">
        <v>59.600000000000009</v>
      </c>
      <c r="G486" t="s">
        <v>267</v>
      </c>
      <c r="H486">
        <v>1</v>
      </c>
      <c r="I486" t="s">
        <v>2843</v>
      </c>
      <c r="J486" t="s">
        <v>2247</v>
      </c>
      <c r="K486" t="s">
        <v>2243</v>
      </c>
      <c r="L486">
        <v>1</v>
      </c>
      <c r="M486">
        <v>0.16</v>
      </c>
      <c r="N486">
        <v>97.479999999999677</v>
      </c>
      <c r="O486" t="s">
        <v>269</v>
      </c>
      <c r="P486">
        <v>3</v>
      </c>
      <c r="Q486">
        <v>3</v>
      </c>
      <c r="R486" t="str">
        <f>IF(Q486&gt;=Options!$B$8,"C",IF(Q486&lt;Options!$B$7,"A","B"))</f>
        <v>B</v>
      </c>
    </row>
    <row r="487" spans="1:18" x14ac:dyDescent="0.25">
      <c r="A487" t="s">
        <v>2843</v>
      </c>
      <c r="B487" t="s">
        <v>2217</v>
      </c>
      <c r="C487" t="s">
        <v>2223</v>
      </c>
      <c r="D487">
        <v>849</v>
      </c>
      <c r="E487">
        <v>0.99</v>
      </c>
      <c r="F487">
        <v>60.590000000000011</v>
      </c>
      <c r="G487" t="s">
        <v>267</v>
      </c>
      <c r="H487">
        <v>1</v>
      </c>
      <c r="I487" t="s">
        <v>2843</v>
      </c>
      <c r="J487" t="s">
        <v>2217</v>
      </c>
      <c r="K487" t="s">
        <v>2223</v>
      </c>
      <c r="L487">
        <v>1</v>
      </c>
      <c r="M487">
        <v>0.16</v>
      </c>
      <c r="N487">
        <v>97.639999999999674</v>
      </c>
      <c r="O487" t="s">
        <v>269</v>
      </c>
      <c r="P487">
        <v>3</v>
      </c>
      <c r="Q487">
        <v>3</v>
      </c>
      <c r="R487" t="str">
        <f>IF(Q487&gt;=Options!$B$8,"C",IF(Q487&lt;Options!$B$7,"A","B"))</f>
        <v>B</v>
      </c>
    </row>
    <row r="488" spans="1:18" x14ac:dyDescent="0.25">
      <c r="A488" t="s">
        <v>2843</v>
      </c>
      <c r="B488" t="s">
        <v>3049</v>
      </c>
      <c r="C488" t="s">
        <v>3051</v>
      </c>
      <c r="D488">
        <v>849</v>
      </c>
      <c r="E488">
        <v>0.99</v>
      </c>
      <c r="F488">
        <v>61.580000000000013</v>
      </c>
      <c r="G488" t="s">
        <v>267</v>
      </c>
      <c r="H488">
        <v>1</v>
      </c>
      <c r="I488" t="s">
        <v>2843</v>
      </c>
      <c r="J488" t="s">
        <v>3049</v>
      </c>
      <c r="K488" t="s">
        <v>3051</v>
      </c>
      <c r="L488">
        <v>1</v>
      </c>
      <c r="M488">
        <v>0.16</v>
      </c>
      <c r="N488">
        <v>97.79999999999967</v>
      </c>
      <c r="O488" t="s">
        <v>269</v>
      </c>
      <c r="P488">
        <v>3</v>
      </c>
      <c r="Q488">
        <v>3</v>
      </c>
      <c r="R488" t="str">
        <f>IF(Q488&gt;=Options!$B$8,"C",IF(Q488&lt;Options!$B$7,"A","B"))</f>
        <v>B</v>
      </c>
    </row>
    <row r="489" spans="1:18" x14ac:dyDescent="0.25">
      <c r="A489" t="s">
        <v>2843</v>
      </c>
      <c r="B489" t="s">
        <v>3049</v>
      </c>
      <c r="C489" t="s">
        <v>3050</v>
      </c>
      <c r="D489">
        <v>849</v>
      </c>
      <c r="E489">
        <v>0.99</v>
      </c>
      <c r="F489">
        <v>62.570000000000014</v>
      </c>
      <c r="G489" t="s">
        <v>267</v>
      </c>
      <c r="H489">
        <v>1</v>
      </c>
      <c r="I489" t="s">
        <v>2843</v>
      </c>
      <c r="J489" t="s">
        <v>3049</v>
      </c>
      <c r="K489" t="s">
        <v>3050</v>
      </c>
      <c r="L489">
        <v>1</v>
      </c>
      <c r="M489">
        <v>0.16</v>
      </c>
      <c r="N489">
        <v>97.959999999999667</v>
      </c>
      <c r="O489" t="s">
        <v>269</v>
      </c>
      <c r="P489">
        <v>3</v>
      </c>
      <c r="Q489">
        <v>3</v>
      </c>
      <c r="R489" t="str">
        <f>IF(Q489&gt;=Options!$B$8,"C",IF(Q489&lt;Options!$B$7,"A","B"))</f>
        <v>B</v>
      </c>
    </row>
    <row r="490" spans="1:18" x14ac:dyDescent="0.25">
      <c r="A490" t="s">
        <v>2843</v>
      </c>
      <c r="B490" t="s">
        <v>145</v>
      </c>
      <c r="C490" t="s">
        <v>193</v>
      </c>
      <c r="D490">
        <v>850</v>
      </c>
      <c r="E490">
        <v>0.99</v>
      </c>
      <c r="F490">
        <v>63.560000000000016</v>
      </c>
      <c r="G490" t="s">
        <v>267</v>
      </c>
      <c r="H490">
        <v>1</v>
      </c>
      <c r="I490" t="s">
        <v>2843</v>
      </c>
      <c r="J490" t="s">
        <v>145</v>
      </c>
      <c r="K490" t="s">
        <v>193</v>
      </c>
      <c r="L490">
        <v>10</v>
      </c>
      <c r="M490">
        <v>1.58</v>
      </c>
      <c r="N490">
        <v>65.739999999999995</v>
      </c>
      <c r="O490" t="s">
        <v>268</v>
      </c>
      <c r="P490">
        <v>2</v>
      </c>
      <c r="Q490">
        <v>2</v>
      </c>
      <c r="R490" t="str">
        <f>IF(Q490&gt;=Options!$B$8,"C",IF(Q490&lt;Options!$B$7,"A","B"))</f>
        <v>A</v>
      </c>
    </row>
    <row r="491" spans="1:18" x14ac:dyDescent="0.25">
      <c r="A491" t="s">
        <v>2843</v>
      </c>
      <c r="B491" t="s">
        <v>3297</v>
      </c>
      <c r="C491" t="s">
        <v>22</v>
      </c>
      <c r="D491">
        <v>849</v>
      </c>
      <c r="E491">
        <v>0.99</v>
      </c>
      <c r="F491">
        <v>64.550000000000011</v>
      </c>
      <c r="G491" t="s">
        <v>267</v>
      </c>
      <c r="H491">
        <v>1</v>
      </c>
      <c r="I491" t="s">
        <v>2843</v>
      </c>
      <c r="J491" t="s">
        <v>3297</v>
      </c>
      <c r="K491" t="s">
        <v>22</v>
      </c>
      <c r="L491">
        <v>1</v>
      </c>
      <c r="M491">
        <v>0.16</v>
      </c>
      <c r="N491">
        <v>98.599999999999653</v>
      </c>
      <c r="O491" t="s">
        <v>269</v>
      </c>
      <c r="P491">
        <v>3</v>
      </c>
      <c r="Q491">
        <v>3</v>
      </c>
      <c r="R491" t="str">
        <f>IF(Q491&gt;=Options!$B$8,"C",IF(Q491&lt;Options!$B$7,"A","B"))</f>
        <v>B</v>
      </c>
    </row>
    <row r="492" spans="1:18" x14ac:dyDescent="0.25">
      <c r="A492" t="s">
        <v>2843</v>
      </c>
      <c r="B492" t="s">
        <v>2314</v>
      </c>
      <c r="C492" t="s">
        <v>22</v>
      </c>
      <c r="D492">
        <v>798</v>
      </c>
      <c r="E492">
        <v>0.93</v>
      </c>
      <c r="F492">
        <v>65.480000000000018</v>
      </c>
      <c r="G492" t="s">
        <v>268</v>
      </c>
      <c r="H492">
        <v>2</v>
      </c>
      <c r="I492" t="s">
        <v>2843</v>
      </c>
      <c r="J492" t="s">
        <v>2314</v>
      </c>
      <c r="K492" t="s">
        <v>22</v>
      </c>
      <c r="L492">
        <v>2</v>
      </c>
      <c r="M492">
        <v>0.32</v>
      </c>
      <c r="N492">
        <v>84.359999999999957</v>
      </c>
      <c r="O492" t="s">
        <v>268</v>
      </c>
      <c r="P492">
        <v>2</v>
      </c>
      <c r="Q492">
        <v>4</v>
      </c>
      <c r="R492" t="str">
        <f>IF(Q492&gt;=Options!$B$8,"C",IF(Q492&lt;Options!$B$7,"A","B"))</f>
        <v>B</v>
      </c>
    </row>
    <row r="493" spans="1:18" x14ac:dyDescent="0.25">
      <c r="A493" t="s">
        <v>2843</v>
      </c>
      <c r="B493" t="s">
        <v>45</v>
      </c>
      <c r="C493" t="s">
        <v>22</v>
      </c>
      <c r="D493">
        <v>769</v>
      </c>
      <c r="E493">
        <v>0.9</v>
      </c>
      <c r="F493">
        <v>66.380000000000024</v>
      </c>
      <c r="G493" t="s">
        <v>268</v>
      </c>
      <c r="H493">
        <v>2</v>
      </c>
      <c r="I493" t="s">
        <v>2843</v>
      </c>
      <c r="J493" t="s">
        <v>45</v>
      </c>
      <c r="K493" t="s">
        <v>22</v>
      </c>
      <c r="L493">
        <v>1</v>
      </c>
      <c r="M493">
        <v>0.16</v>
      </c>
      <c r="N493">
        <v>100.03999999999962</v>
      </c>
      <c r="O493" t="s">
        <v>269</v>
      </c>
      <c r="P493">
        <v>3</v>
      </c>
      <c r="Q493">
        <v>6</v>
      </c>
      <c r="R493" t="str">
        <f>IF(Q493&gt;=Options!$B$8,"C",IF(Q493&lt;Options!$B$7,"A","B"))</f>
        <v>C</v>
      </c>
    </row>
    <row r="494" spans="1:18" x14ac:dyDescent="0.25">
      <c r="A494" t="s">
        <v>2843</v>
      </c>
      <c r="B494" t="s">
        <v>51</v>
      </c>
      <c r="C494" t="s">
        <v>22</v>
      </c>
      <c r="D494">
        <v>749</v>
      </c>
      <c r="E494">
        <v>0.87</v>
      </c>
      <c r="F494">
        <v>67.250000000000028</v>
      </c>
      <c r="G494" t="s">
        <v>268</v>
      </c>
      <c r="H494">
        <v>2</v>
      </c>
      <c r="I494" t="s">
        <v>2843</v>
      </c>
      <c r="J494" t="s">
        <v>51</v>
      </c>
      <c r="K494" t="s">
        <v>22</v>
      </c>
      <c r="L494">
        <v>1</v>
      </c>
      <c r="M494">
        <v>0.16</v>
      </c>
      <c r="N494">
        <v>99.879999999999626</v>
      </c>
      <c r="O494" t="s">
        <v>269</v>
      </c>
      <c r="P494">
        <v>3</v>
      </c>
      <c r="Q494">
        <v>6</v>
      </c>
      <c r="R494" t="str">
        <f>IF(Q494&gt;=Options!$B$8,"C",IF(Q494&lt;Options!$B$7,"A","B"))</f>
        <v>C</v>
      </c>
    </row>
    <row r="495" spans="1:18" x14ac:dyDescent="0.25">
      <c r="A495" t="s">
        <v>2843</v>
      </c>
      <c r="B495" t="s">
        <v>2245</v>
      </c>
      <c r="C495" t="s">
        <v>2773</v>
      </c>
      <c r="D495">
        <v>750</v>
      </c>
      <c r="E495">
        <v>0.87</v>
      </c>
      <c r="F495">
        <v>68.120000000000033</v>
      </c>
      <c r="G495" t="s">
        <v>268</v>
      </c>
      <c r="H495">
        <v>2</v>
      </c>
      <c r="I495" t="s">
        <v>2843</v>
      </c>
      <c r="J495" t="s">
        <v>2245</v>
      </c>
      <c r="K495" t="s">
        <v>2773</v>
      </c>
      <c r="L495">
        <v>1</v>
      </c>
      <c r="M495">
        <v>0.16</v>
      </c>
      <c r="N495">
        <v>99.719999999999629</v>
      </c>
      <c r="O495" t="s">
        <v>269</v>
      </c>
      <c r="P495">
        <v>3</v>
      </c>
      <c r="Q495">
        <v>6</v>
      </c>
      <c r="R495" t="str">
        <f>IF(Q495&gt;=Options!$B$8,"C",IF(Q495&lt;Options!$B$7,"A","B"))</f>
        <v>C</v>
      </c>
    </row>
    <row r="496" spans="1:18" x14ac:dyDescent="0.25">
      <c r="A496" t="s">
        <v>2843</v>
      </c>
      <c r="B496" t="s">
        <v>87</v>
      </c>
      <c r="C496" t="s">
        <v>22</v>
      </c>
      <c r="D496">
        <v>729</v>
      </c>
      <c r="E496">
        <v>0.85</v>
      </c>
      <c r="F496">
        <v>68.970000000000027</v>
      </c>
      <c r="G496" t="s">
        <v>268</v>
      </c>
      <c r="H496">
        <v>2</v>
      </c>
      <c r="I496" t="s">
        <v>2843</v>
      </c>
      <c r="J496" t="s">
        <v>87</v>
      </c>
      <c r="K496" t="s">
        <v>22</v>
      </c>
      <c r="L496">
        <v>1</v>
      </c>
      <c r="M496">
        <v>0.16</v>
      </c>
      <c r="N496">
        <v>99.559999999999633</v>
      </c>
      <c r="O496" t="s">
        <v>269</v>
      </c>
      <c r="P496">
        <v>3</v>
      </c>
      <c r="Q496">
        <v>6</v>
      </c>
      <c r="R496" t="str">
        <f>IF(Q496&gt;=Options!$B$8,"C",IF(Q496&lt;Options!$B$7,"A","B"))</f>
        <v>C</v>
      </c>
    </row>
    <row r="497" spans="1:18" x14ac:dyDescent="0.25">
      <c r="A497" t="s">
        <v>2843</v>
      </c>
      <c r="B497" t="s">
        <v>217</v>
      </c>
      <c r="C497" t="s">
        <v>218</v>
      </c>
      <c r="D497">
        <v>729</v>
      </c>
      <c r="E497">
        <v>0.85</v>
      </c>
      <c r="F497">
        <v>69.820000000000022</v>
      </c>
      <c r="G497" t="s">
        <v>268</v>
      </c>
      <c r="H497">
        <v>2</v>
      </c>
      <c r="I497" t="s">
        <v>2843</v>
      </c>
      <c r="J497" t="s">
        <v>217</v>
      </c>
      <c r="K497" t="s">
        <v>218</v>
      </c>
      <c r="L497">
        <v>1</v>
      </c>
      <c r="M497">
        <v>0.16</v>
      </c>
      <c r="N497">
        <v>99.399999999999636</v>
      </c>
      <c r="O497" t="s">
        <v>269</v>
      </c>
      <c r="P497">
        <v>3</v>
      </c>
      <c r="Q497">
        <v>6</v>
      </c>
      <c r="R497" t="str">
        <f>IF(Q497&gt;=Options!$B$8,"C",IF(Q497&lt;Options!$B$7,"A","B"))</f>
        <v>C</v>
      </c>
    </row>
    <row r="498" spans="1:18" x14ac:dyDescent="0.25">
      <c r="A498" t="s">
        <v>2843</v>
      </c>
      <c r="B498" t="s">
        <v>137</v>
      </c>
      <c r="C498" t="s">
        <v>22</v>
      </c>
      <c r="D498">
        <v>716</v>
      </c>
      <c r="E498">
        <v>0.83</v>
      </c>
      <c r="F498">
        <v>70.65000000000002</v>
      </c>
      <c r="G498" t="s">
        <v>268</v>
      </c>
      <c r="H498">
        <v>2</v>
      </c>
      <c r="I498" t="s">
        <v>2843</v>
      </c>
      <c r="J498" t="s">
        <v>137</v>
      </c>
      <c r="K498" t="s">
        <v>22</v>
      </c>
      <c r="L498">
        <v>4</v>
      </c>
      <c r="M498">
        <v>0.63</v>
      </c>
      <c r="N498">
        <v>77.28</v>
      </c>
      <c r="O498" t="s">
        <v>268</v>
      </c>
      <c r="P498">
        <v>2</v>
      </c>
      <c r="Q498">
        <v>4</v>
      </c>
      <c r="R498" t="str">
        <f>IF(Q498&gt;=Options!$B$8,"C",IF(Q498&lt;Options!$B$7,"A","B"))</f>
        <v>B</v>
      </c>
    </row>
    <row r="499" spans="1:18" x14ac:dyDescent="0.25">
      <c r="A499" t="s">
        <v>2843</v>
      </c>
      <c r="B499" t="s">
        <v>67</v>
      </c>
      <c r="C499" t="s">
        <v>22</v>
      </c>
      <c r="D499">
        <v>687</v>
      </c>
      <c r="E499">
        <v>0.8</v>
      </c>
      <c r="F499">
        <v>71.450000000000017</v>
      </c>
      <c r="G499" t="s">
        <v>268</v>
      </c>
      <c r="H499">
        <v>2</v>
      </c>
      <c r="I499" t="s">
        <v>2843</v>
      </c>
      <c r="J499" t="s">
        <v>67</v>
      </c>
      <c r="K499" t="s">
        <v>22</v>
      </c>
      <c r="L499">
        <v>3</v>
      </c>
      <c r="M499">
        <v>0.47</v>
      </c>
      <c r="N499">
        <v>80.579999999999984</v>
      </c>
      <c r="O499" t="s">
        <v>268</v>
      </c>
      <c r="P499">
        <v>2</v>
      </c>
      <c r="Q499">
        <v>4</v>
      </c>
      <c r="R499" t="str">
        <f>IF(Q499&gt;=Options!$B$8,"C",IF(Q499&lt;Options!$B$7,"A","B"))</f>
        <v>B</v>
      </c>
    </row>
    <row r="500" spans="1:18" x14ac:dyDescent="0.25">
      <c r="A500" t="s">
        <v>2843</v>
      </c>
      <c r="B500" t="s">
        <v>233</v>
      </c>
      <c r="C500" t="s">
        <v>294</v>
      </c>
      <c r="D500">
        <v>676</v>
      </c>
      <c r="E500">
        <v>0.79</v>
      </c>
      <c r="F500">
        <v>72.240000000000023</v>
      </c>
      <c r="G500" t="s">
        <v>268</v>
      </c>
      <c r="H500">
        <v>2</v>
      </c>
      <c r="I500" t="s">
        <v>2843</v>
      </c>
      <c r="J500" t="s">
        <v>233</v>
      </c>
      <c r="K500" t="s">
        <v>294</v>
      </c>
      <c r="L500">
        <v>4</v>
      </c>
      <c r="M500">
        <v>0.63</v>
      </c>
      <c r="N500">
        <v>76.650000000000006</v>
      </c>
      <c r="O500" t="s">
        <v>268</v>
      </c>
      <c r="P500">
        <v>2</v>
      </c>
      <c r="Q500">
        <v>4</v>
      </c>
      <c r="R500" t="str">
        <f>IF(Q500&gt;=Options!$B$8,"C",IF(Q500&lt;Options!$B$7,"A","B"))</f>
        <v>B</v>
      </c>
    </row>
    <row r="501" spans="1:18" x14ac:dyDescent="0.25">
      <c r="A501" t="s">
        <v>2843</v>
      </c>
      <c r="B501" t="s">
        <v>183</v>
      </c>
      <c r="C501" t="s">
        <v>22</v>
      </c>
      <c r="D501">
        <v>680</v>
      </c>
      <c r="E501">
        <v>0.79</v>
      </c>
      <c r="F501">
        <v>73.03000000000003</v>
      </c>
      <c r="G501" t="s">
        <v>268</v>
      </c>
      <c r="H501">
        <v>2</v>
      </c>
      <c r="I501" t="s">
        <v>2843</v>
      </c>
      <c r="J501" t="s">
        <v>183</v>
      </c>
      <c r="K501" t="s">
        <v>22</v>
      </c>
      <c r="L501">
        <v>1</v>
      </c>
      <c r="M501">
        <v>0.16</v>
      </c>
      <c r="N501">
        <v>100.19999999999962</v>
      </c>
      <c r="O501" t="s">
        <v>269</v>
      </c>
      <c r="P501">
        <v>3</v>
      </c>
      <c r="Q501">
        <v>6</v>
      </c>
      <c r="R501" t="str">
        <f>IF(Q501&gt;=Options!$B$8,"C",IF(Q501&lt;Options!$B$7,"A","B"))</f>
        <v>C</v>
      </c>
    </row>
    <row r="502" spans="1:18" x14ac:dyDescent="0.25">
      <c r="A502" t="s">
        <v>2843</v>
      </c>
      <c r="B502" t="s">
        <v>36</v>
      </c>
      <c r="C502" t="s">
        <v>22</v>
      </c>
      <c r="D502">
        <v>676</v>
      </c>
      <c r="E502">
        <v>0.79</v>
      </c>
      <c r="F502">
        <v>73.820000000000036</v>
      </c>
      <c r="G502" t="s">
        <v>268</v>
      </c>
      <c r="H502">
        <v>2</v>
      </c>
      <c r="I502" t="s">
        <v>2843</v>
      </c>
      <c r="J502" t="s">
        <v>36</v>
      </c>
      <c r="K502" t="s">
        <v>22</v>
      </c>
      <c r="L502">
        <v>4</v>
      </c>
      <c r="M502">
        <v>0.63</v>
      </c>
      <c r="N502">
        <v>76.02000000000001</v>
      </c>
      <c r="O502" t="s">
        <v>268</v>
      </c>
      <c r="P502">
        <v>2</v>
      </c>
      <c r="Q502">
        <v>4</v>
      </c>
      <c r="R502" t="str">
        <f>IF(Q502&gt;=Options!$B$8,"C",IF(Q502&lt;Options!$B$7,"A","B"))</f>
        <v>B</v>
      </c>
    </row>
    <row r="503" spans="1:18" x14ac:dyDescent="0.25">
      <c r="A503" t="s">
        <v>2843</v>
      </c>
      <c r="B503" t="s">
        <v>145</v>
      </c>
      <c r="C503" t="s">
        <v>258</v>
      </c>
      <c r="D503">
        <v>680</v>
      </c>
      <c r="E503">
        <v>0.79</v>
      </c>
      <c r="F503">
        <v>74.610000000000042</v>
      </c>
      <c r="G503" t="s">
        <v>268</v>
      </c>
      <c r="H503">
        <v>2</v>
      </c>
      <c r="I503" t="s">
        <v>2843</v>
      </c>
      <c r="J503" t="s">
        <v>145</v>
      </c>
      <c r="K503" t="s">
        <v>258</v>
      </c>
      <c r="L503">
        <v>8</v>
      </c>
      <c r="M503">
        <v>1.26</v>
      </c>
      <c r="N503">
        <v>67</v>
      </c>
      <c r="O503" t="s">
        <v>268</v>
      </c>
      <c r="P503">
        <v>2</v>
      </c>
      <c r="Q503">
        <v>4</v>
      </c>
      <c r="R503" t="str">
        <f>IF(Q503&gt;=Options!$B$8,"C",IF(Q503&lt;Options!$B$7,"A","B"))</f>
        <v>B</v>
      </c>
    </row>
    <row r="504" spans="1:18" x14ac:dyDescent="0.25">
      <c r="A504" t="s">
        <v>2843</v>
      </c>
      <c r="B504" t="s">
        <v>47</v>
      </c>
      <c r="C504" t="s">
        <v>22</v>
      </c>
      <c r="D504">
        <v>649</v>
      </c>
      <c r="E504">
        <v>0.76</v>
      </c>
      <c r="F504">
        <v>75.370000000000047</v>
      </c>
      <c r="G504" t="s">
        <v>268</v>
      </c>
      <c r="H504">
        <v>2</v>
      </c>
      <c r="I504" t="s">
        <v>2843</v>
      </c>
      <c r="J504" t="s">
        <v>47</v>
      </c>
      <c r="K504" t="s">
        <v>22</v>
      </c>
      <c r="L504">
        <v>1</v>
      </c>
      <c r="M504">
        <v>0.16</v>
      </c>
      <c r="N504">
        <v>99.079999999999643</v>
      </c>
      <c r="O504" t="s">
        <v>269</v>
      </c>
      <c r="P504">
        <v>3</v>
      </c>
      <c r="Q504">
        <v>6</v>
      </c>
      <c r="R504" t="str">
        <f>IF(Q504&gt;=Options!$B$8,"C",IF(Q504&lt;Options!$B$7,"A","B"))</f>
        <v>C</v>
      </c>
    </row>
    <row r="505" spans="1:18" x14ac:dyDescent="0.25">
      <c r="A505" t="s">
        <v>2843</v>
      </c>
      <c r="B505" t="s">
        <v>167</v>
      </c>
      <c r="C505" t="s">
        <v>22</v>
      </c>
      <c r="D505">
        <v>649</v>
      </c>
      <c r="E505">
        <v>0.76</v>
      </c>
      <c r="F505">
        <v>76.130000000000052</v>
      </c>
      <c r="G505" t="s">
        <v>268</v>
      </c>
      <c r="H505">
        <v>2</v>
      </c>
      <c r="I505" t="s">
        <v>2843</v>
      </c>
      <c r="J505" t="s">
        <v>167</v>
      </c>
      <c r="K505" t="s">
        <v>22</v>
      </c>
      <c r="L505">
        <v>1</v>
      </c>
      <c r="M505">
        <v>0.16</v>
      </c>
      <c r="N505">
        <v>98.919999999999646</v>
      </c>
      <c r="O505" t="s">
        <v>269</v>
      </c>
      <c r="P505">
        <v>3</v>
      </c>
      <c r="Q505">
        <v>6</v>
      </c>
      <c r="R505" t="str">
        <f>IF(Q505&gt;=Options!$B$8,"C",IF(Q505&lt;Options!$B$7,"A","B"))</f>
        <v>C</v>
      </c>
    </row>
    <row r="506" spans="1:18" x14ac:dyDescent="0.25">
      <c r="A506" t="s">
        <v>2843</v>
      </c>
      <c r="B506" t="s">
        <v>27</v>
      </c>
      <c r="C506" t="s">
        <v>22</v>
      </c>
      <c r="D506">
        <v>640</v>
      </c>
      <c r="E506">
        <v>0.75</v>
      </c>
      <c r="F506">
        <v>76.880000000000052</v>
      </c>
      <c r="G506" t="s">
        <v>268</v>
      </c>
      <c r="H506">
        <v>2</v>
      </c>
      <c r="I506" t="s">
        <v>2843</v>
      </c>
      <c r="J506" t="s">
        <v>27</v>
      </c>
      <c r="K506" t="s">
        <v>22</v>
      </c>
      <c r="L506">
        <v>2</v>
      </c>
      <c r="M506">
        <v>0.32</v>
      </c>
      <c r="N506">
        <v>84.67999999999995</v>
      </c>
      <c r="O506" t="s">
        <v>268</v>
      </c>
      <c r="P506">
        <v>2</v>
      </c>
      <c r="Q506">
        <v>4</v>
      </c>
      <c r="R506" t="str">
        <f>IF(Q506&gt;=Options!$B$8,"C",IF(Q506&lt;Options!$B$7,"A","B"))</f>
        <v>B</v>
      </c>
    </row>
    <row r="507" spans="1:18" x14ac:dyDescent="0.25">
      <c r="A507" t="s">
        <v>2843</v>
      </c>
      <c r="B507" t="s">
        <v>2245</v>
      </c>
      <c r="C507" t="s">
        <v>2246</v>
      </c>
      <c r="D507">
        <v>639</v>
      </c>
      <c r="E507">
        <v>0.74</v>
      </c>
      <c r="F507">
        <v>77.620000000000047</v>
      </c>
      <c r="G507" t="s">
        <v>268</v>
      </c>
      <c r="H507">
        <v>2</v>
      </c>
      <c r="I507" t="s">
        <v>2843</v>
      </c>
      <c r="J507" t="s">
        <v>2245</v>
      </c>
      <c r="K507" t="s">
        <v>2246</v>
      </c>
      <c r="L507">
        <v>1</v>
      </c>
      <c r="M507">
        <v>0.16</v>
      </c>
      <c r="N507">
        <v>98.75999999999965</v>
      </c>
      <c r="O507" t="s">
        <v>269</v>
      </c>
      <c r="P507">
        <v>3</v>
      </c>
      <c r="Q507">
        <v>6</v>
      </c>
      <c r="R507" t="str">
        <f>IF(Q507&gt;=Options!$B$8,"C",IF(Q507&lt;Options!$B$7,"A","B"))</f>
        <v>C</v>
      </c>
    </row>
    <row r="508" spans="1:18" x14ac:dyDescent="0.25">
      <c r="A508" t="s">
        <v>2843</v>
      </c>
      <c r="B508" t="s">
        <v>124</v>
      </c>
      <c r="C508" t="s">
        <v>22</v>
      </c>
      <c r="D508">
        <v>599</v>
      </c>
      <c r="E508">
        <v>0.7</v>
      </c>
      <c r="F508">
        <v>78.32000000000005</v>
      </c>
      <c r="G508" t="s">
        <v>268</v>
      </c>
      <c r="H508">
        <v>2</v>
      </c>
      <c r="I508" t="s">
        <v>2843</v>
      </c>
      <c r="J508" t="s">
        <v>124</v>
      </c>
      <c r="K508" t="s">
        <v>22</v>
      </c>
      <c r="L508">
        <v>1</v>
      </c>
      <c r="M508">
        <v>0.16</v>
      </c>
      <c r="N508">
        <v>98.119999999999663</v>
      </c>
      <c r="O508" t="s">
        <v>269</v>
      </c>
      <c r="P508">
        <v>3</v>
      </c>
      <c r="Q508">
        <v>6</v>
      </c>
      <c r="R508" t="str">
        <f>IF(Q508&gt;=Options!$B$8,"C",IF(Q508&lt;Options!$B$7,"A","B"))</f>
        <v>C</v>
      </c>
    </row>
    <row r="509" spans="1:18" x14ac:dyDescent="0.25">
      <c r="A509" t="s">
        <v>2843</v>
      </c>
      <c r="B509" t="s">
        <v>111</v>
      </c>
      <c r="C509" t="s">
        <v>22</v>
      </c>
      <c r="D509">
        <v>590</v>
      </c>
      <c r="E509">
        <v>0.69</v>
      </c>
      <c r="F509">
        <v>79.010000000000048</v>
      </c>
      <c r="G509" t="s">
        <v>268</v>
      </c>
      <c r="H509">
        <v>2</v>
      </c>
      <c r="I509" t="s">
        <v>2843</v>
      </c>
      <c r="J509" t="s">
        <v>111</v>
      </c>
      <c r="K509" t="s">
        <v>22</v>
      </c>
      <c r="L509">
        <v>1</v>
      </c>
      <c r="M509">
        <v>0.16</v>
      </c>
      <c r="N509">
        <v>98.439999999999657</v>
      </c>
      <c r="O509" t="s">
        <v>269</v>
      </c>
      <c r="P509">
        <v>3</v>
      </c>
      <c r="Q509">
        <v>6</v>
      </c>
      <c r="R509" t="str">
        <f>IF(Q509&gt;=Options!$B$8,"C",IF(Q509&lt;Options!$B$7,"A","B"))</f>
        <v>C</v>
      </c>
    </row>
    <row r="510" spans="1:18" x14ac:dyDescent="0.25">
      <c r="A510" t="s">
        <v>2843</v>
      </c>
      <c r="B510" t="s">
        <v>274</v>
      </c>
      <c r="C510" t="s">
        <v>22</v>
      </c>
      <c r="D510">
        <v>590</v>
      </c>
      <c r="E510">
        <v>0.69</v>
      </c>
      <c r="F510">
        <v>79.700000000000045</v>
      </c>
      <c r="G510" t="s">
        <v>268</v>
      </c>
      <c r="H510">
        <v>2</v>
      </c>
      <c r="I510" t="s">
        <v>2843</v>
      </c>
      <c r="J510" t="s">
        <v>274</v>
      </c>
      <c r="K510" t="s">
        <v>22</v>
      </c>
      <c r="L510">
        <v>1</v>
      </c>
      <c r="M510">
        <v>0.16</v>
      </c>
      <c r="N510">
        <v>99.23999999999964</v>
      </c>
      <c r="O510" t="s">
        <v>269</v>
      </c>
      <c r="P510">
        <v>3</v>
      </c>
      <c r="Q510">
        <v>6</v>
      </c>
      <c r="R510" t="str">
        <f>IF(Q510&gt;=Options!$B$8,"C",IF(Q510&lt;Options!$B$7,"A","B"))</f>
        <v>C</v>
      </c>
    </row>
    <row r="511" spans="1:18" x14ac:dyDescent="0.25">
      <c r="A511" t="s">
        <v>2843</v>
      </c>
      <c r="B511" t="s">
        <v>330</v>
      </c>
      <c r="C511" t="s">
        <v>22</v>
      </c>
      <c r="D511">
        <v>578</v>
      </c>
      <c r="E511">
        <v>0.67</v>
      </c>
      <c r="F511">
        <v>80.370000000000047</v>
      </c>
      <c r="G511" t="s">
        <v>268</v>
      </c>
      <c r="H511">
        <v>2</v>
      </c>
      <c r="I511" t="s">
        <v>2843</v>
      </c>
      <c r="J511" t="s">
        <v>330</v>
      </c>
      <c r="K511" t="s">
        <v>22</v>
      </c>
      <c r="L511">
        <v>2</v>
      </c>
      <c r="M511">
        <v>0.32</v>
      </c>
      <c r="N511">
        <v>84.999999999999943</v>
      </c>
      <c r="O511" t="s">
        <v>268</v>
      </c>
      <c r="P511">
        <v>2</v>
      </c>
      <c r="Q511">
        <v>4</v>
      </c>
      <c r="R511" t="str">
        <f>IF(Q511&gt;=Options!$B$8,"C",IF(Q511&lt;Options!$B$7,"A","B"))</f>
        <v>B</v>
      </c>
    </row>
    <row r="512" spans="1:18" x14ac:dyDescent="0.25">
      <c r="A512" t="s">
        <v>2843</v>
      </c>
      <c r="B512" t="s">
        <v>229</v>
      </c>
      <c r="C512" t="s">
        <v>22</v>
      </c>
      <c r="D512">
        <v>569</v>
      </c>
      <c r="E512">
        <v>0.66</v>
      </c>
      <c r="F512">
        <v>81.030000000000044</v>
      </c>
      <c r="G512" t="s">
        <v>268</v>
      </c>
      <c r="H512">
        <v>2</v>
      </c>
      <c r="I512" t="s">
        <v>2843</v>
      </c>
      <c r="J512" t="s">
        <v>229</v>
      </c>
      <c r="K512" t="s">
        <v>22</v>
      </c>
      <c r="L512">
        <v>1</v>
      </c>
      <c r="M512">
        <v>0.16</v>
      </c>
      <c r="N512">
        <v>96.199999999999704</v>
      </c>
      <c r="O512" t="s">
        <v>269</v>
      </c>
      <c r="P512">
        <v>3</v>
      </c>
      <c r="Q512">
        <v>6</v>
      </c>
      <c r="R512" t="str">
        <f>IF(Q512&gt;=Options!$B$8,"C",IF(Q512&lt;Options!$B$7,"A","B"))</f>
        <v>C</v>
      </c>
    </row>
    <row r="513" spans="1:18" x14ac:dyDescent="0.25">
      <c r="A513" t="s">
        <v>2843</v>
      </c>
      <c r="B513" t="s">
        <v>32</v>
      </c>
      <c r="C513" t="s">
        <v>22</v>
      </c>
      <c r="D513">
        <v>553</v>
      </c>
      <c r="E513">
        <v>0.64</v>
      </c>
      <c r="F513">
        <v>81.670000000000044</v>
      </c>
      <c r="G513" t="s">
        <v>268</v>
      </c>
      <c r="H513">
        <v>2</v>
      </c>
      <c r="I513" t="s">
        <v>2843</v>
      </c>
      <c r="J513" t="s">
        <v>32</v>
      </c>
      <c r="K513" t="s">
        <v>22</v>
      </c>
      <c r="L513">
        <v>7</v>
      </c>
      <c r="M513">
        <v>1.1100000000000001</v>
      </c>
      <c r="N513">
        <v>69.22</v>
      </c>
      <c r="O513" t="s">
        <v>268</v>
      </c>
      <c r="P513">
        <v>2</v>
      </c>
      <c r="Q513">
        <v>4</v>
      </c>
      <c r="R513" t="str">
        <f>IF(Q513&gt;=Options!$B$8,"C",IF(Q513&lt;Options!$B$7,"A","B"))</f>
        <v>B</v>
      </c>
    </row>
    <row r="514" spans="1:18" x14ac:dyDescent="0.25">
      <c r="A514" t="s">
        <v>2843</v>
      </c>
      <c r="B514" t="s">
        <v>2242</v>
      </c>
      <c r="C514" t="s">
        <v>2216</v>
      </c>
      <c r="D514">
        <v>539</v>
      </c>
      <c r="E514">
        <v>0.63</v>
      </c>
      <c r="F514">
        <v>82.30000000000004</v>
      </c>
      <c r="G514" t="s">
        <v>268</v>
      </c>
      <c r="H514">
        <v>2</v>
      </c>
      <c r="I514" t="s">
        <v>2843</v>
      </c>
      <c r="J514" t="s">
        <v>2242</v>
      </c>
      <c r="K514" t="s">
        <v>2216</v>
      </c>
      <c r="L514">
        <v>1</v>
      </c>
      <c r="M514">
        <v>0.16</v>
      </c>
      <c r="N514">
        <v>92.19999999999979</v>
      </c>
      <c r="O514" t="s">
        <v>269</v>
      </c>
      <c r="P514">
        <v>3</v>
      </c>
      <c r="Q514">
        <v>6</v>
      </c>
      <c r="R514" t="str">
        <f>IF(Q514&gt;=Options!$B$8,"C",IF(Q514&lt;Options!$B$7,"A","B"))</f>
        <v>C</v>
      </c>
    </row>
    <row r="515" spans="1:18" x14ac:dyDescent="0.25">
      <c r="A515" t="s">
        <v>2843</v>
      </c>
      <c r="B515" t="s">
        <v>132</v>
      </c>
      <c r="C515" t="s">
        <v>193</v>
      </c>
      <c r="D515">
        <v>510</v>
      </c>
      <c r="E515">
        <v>0.59</v>
      </c>
      <c r="F515">
        <v>82.890000000000043</v>
      </c>
      <c r="G515" t="s">
        <v>268</v>
      </c>
      <c r="H515">
        <v>2</v>
      </c>
      <c r="I515" t="s">
        <v>2843</v>
      </c>
      <c r="J515" t="s">
        <v>132</v>
      </c>
      <c r="K515" t="s">
        <v>193</v>
      </c>
      <c r="L515">
        <v>6</v>
      </c>
      <c r="M515">
        <v>0.95</v>
      </c>
      <c r="N515">
        <v>71.28</v>
      </c>
      <c r="O515" t="s">
        <v>268</v>
      </c>
      <c r="P515">
        <v>2</v>
      </c>
      <c r="Q515">
        <v>4</v>
      </c>
      <c r="R515" t="str">
        <f>IF(Q515&gt;=Options!$B$8,"C",IF(Q515&lt;Options!$B$7,"A","B"))</f>
        <v>B</v>
      </c>
    </row>
    <row r="516" spans="1:18" x14ac:dyDescent="0.25">
      <c r="A516" t="s">
        <v>2843</v>
      </c>
      <c r="B516" t="s">
        <v>175</v>
      </c>
      <c r="C516" t="s">
        <v>2252</v>
      </c>
      <c r="D516">
        <v>499</v>
      </c>
      <c r="E516">
        <v>0.57999999999999996</v>
      </c>
      <c r="F516">
        <v>83.470000000000041</v>
      </c>
      <c r="G516" t="s">
        <v>268</v>
      </c>
      <c r="H516">
        <v>2</v>
      </c>
      <c r="I516" t="s">
        <v>2843</v>
      </c>
      <c r="J516" t="s">
        <v>175</v>
      </c>
      <c r="K516" t="s">
        <v>2252</v>
      </c>
      <c r="L516">
        <v>1</v>
      </c>
      <c r="M516">
        <v>0.16</v>
      </c>
      <c r="N516">
        <v>88.839999999999861</v>
      </c>
      <c r="O516" t="s">
        <v>269</v>
      </c>
      <c r="P516">
        <v>3</v>
      </c>
      <c r="Q516">
        <v>6</v>
      </c>
      <c r="R516" t="str">
        <f>IF(Q516&gt;=Options!$B$8,"C",IF(Q516&lt;Options!$B$7,"A","B"))</f>
        <v>C</v>
      </c>
    </row>
    <row r="517" spans="1:18" x14ac:dyDescent="0.25">
      <c r="A517" t="s">
        <v>2843</v>
      </c>
      <c r="B517" t="s">
        <v>89</v>
      </c>
      <c r="C517" t="s">
        <v>22</v>
      </c>
      <c r="D517">
        <v>495</v>
      </c>
      <c r="E517">
        <v>0.57999999999999996</v>
      </c>
      <c r="F517">
        <v>84.05000000000004</v>
      </c>
      <c r="G517" t="s">
        <v>268</v>
      </c>
      <c r="H517">
        <v>2</v>
      </c>
      <c r="I517" t="s">
        <v>2843</v>
      </c>
      <c r="J517" t="s">
        <v>89</v>
      </c>
      <c r="K517" t="s">
        <v>22</v>
      </c>
      <c r="L517">
        <v>5</v>
      </c>
      <c r="M517">
        <v>0.79</v>
      </c>
      <c r="N517">
        <v>74.760000000000019</v>
      </c>
      <c r="O517" t="s">
        <v>268</v>
      </c>
      <c r="P517">
        <v>2</v>
      </c>
      <c r="Q517">
        <v>4</v>
      </c>
      <c r="R517" t="str">
        <f>IF(Q517&gt;=Options!$B$8,"C",IF(Q517&lt;Options!$B$7,"A","B"))</f>
        <v>B</v>
      </c>
    </row>
    <row r="518" spans="1:18" x14ac:dyDescent="0.25">
      <c r="A518" t="s">
        <v>2843</v>
      </c>
      <c r="B518" t="s">
        <v>2254</v>
      </c>
      <c r="C518" t="s">
        <v>295</v>
      </c>
      <c r="D518">
        <v>449</v>
      </c>
      <c r="E518">
        <v>0.52</v>
      </c>
      <c r="F518">
        <v>84.570000000000036</v>
      </c>
      <c r="G518" t="s">
        <v>268</v>
      </c>
      <c r="H518">
        <v>2</v>
      </c>
      <c r="I518" t="s">
        <v>2843</v>
      </c>
      <c r="J518" t="s">
        <v>2254</v>
      </c>
      <c r="K518" t="s">
        <v>295</v>
      </c>
      <c r="L518">
        <v>1</v>
      </c>
      <c r="M518">
        <v>0.16</v>
      </c>
      <c r="N518">
        <v>88.999999999999858</v>
      </c>
      <c r="O518" t="s">
        <v>269</v>
      </c>
      <c r="P518">
        <v>3</v>
      </c>
      <c r="Q518">
        <v>6</v>
      </c>
      <c r="R518" t="str">
        <f>IF(Q518&gt;=Options!$B$8,"C",IF(Q518&lt;Options!$B$7,"A","B"))</f>
        <v>C</v>
      </c>
    </row>
    <row r="519" spans="1:18" x14ac:dyDescent="0.25">
      <c r="A519" t="s">
        <v>2843</v>
      </c>
      <c r="B519" t="s">
        <v>2255</v>
      </c>
      <c r="C519" t="s">
        <v>2256</v>
      </c>
      <c r="D519">
        <v>449</v>
      </c>
      <c r="E519">
        <v>0.52</v>
      </c>
      <c r="F519">
        <v>85.090000000000032</v>
      </c>
      <c r="G519" t="s">
        <v>269</v>
      </c>
      <c r="H519">
        <v>3</v>
      </c>
      <c r="I519" t="s">
        <v>2843</v>
      </c>
      <c r="J519" t="s">
        <v>2255</v>
      </c>
      <c r="K519" t="s">
        <v>2256</v>
      </c>
      <c r="L519">
        <v>1</v>
      </c>
      <c r="M519">
        <v>0.16</v>
      </c>
      <c r="N519">
        <v>89.159999999999854</v>
      </c>
      <c r="O519" t="s">
        <v>269</v>
      </c>
      <c r="P519">
        <v>3</v>
      </c>
      <c r="Q519">
        <v>9</v>
      </c>
      <c r="R519" t="str">
        <f>IF(Q519&gt;=Options!$B$8,"C",IF(Q519&lt;Options!$B$7,"A","B"))</f>
        <v>C</v>
      </c>
    </row>
    <row r="520" spans="1:18" x14ac:dyDescent="0.25">
      <c r="A520" t="s">
        <v>2843</v>
      </c>
      <c r="B520" t="s">
        <v>26</v>
      </c>
      <c r="C520" t="s">
        <v>22</v>
      </c>
      <c r="D520">
        <v>447</v>
      </c>
      <c r="E520">
        <v>0.52</v>
      </c>
      <c r="F520">
        <v>85.610000000000028</v>
      </c>
      <c r="G520" t="s">
        <v>269</v>
      </c>
      <c r="H520">
        <v>3</v>
      </c>
      <c r="I520" t="s">
        <v>2843</v>
      </c>
      <c r="J520" t="s">
        <v>26</v>
      </c>
      <c r="K520" t="s">
        <v>22</v>
      </c>
      <c r="L520">
        <v>3</v>
      </c>
      <c r="M520">
        <v>0.47</v>
      </c>
      <c r="N520">
        <v>81.049999999999983</v>
      </c>
      <c r="O520" t="s">
        <v>268</v>
      </c>
      <c r="P520">
        <v>2</v>
      </c>
      <c r="Q520">
        <v>6</v>
      </c>
      <c r="R520" t="str">
        <f>IF(Q520&gt;=Options!$B$8,"C",IF(Q520&lt;Options!$B$7,"A","B"))</f>
        <v>C</v>
      </c>
    </row>
    <row r="521" spans="1:18" x14ac:dyDescent="0.25">
      <c r="A521" t="s">
        <v>2843</v>
      </c>
      <c r="B521" t="s">
        <v>112</v>
      </c>
      <c r="C521" t="s">
        <v>22</v>
      </c>
      <c r="D521">
        <v>430</v>
      </c>
      <c r="E521">
        <v>0.5</v>
      </c>
      <c r="F521">
        <v>86.110000000000028</v>
      </c>
      <c r="G521" t="s">
        <v>269</v>
      </c>
      <c r="H521">
        <v>3</v>
      </c>
      <c r="I521" t="s">
        <v>2843</v>
      </c>
      <c r="J521" t="s">
        <v>112</v>
      </c>
      <c r="K521" t="s">
        <v>22</v>
      </c>
      <c r="L521">
        <v>2</v>
      </c>
      <c r="M521">
        <v>0.32</v>
      </c>
      <c r="N521">
        <v>85.319999999999936</v>
      </c>
      <c r="O521" t="s">
        <v>269</v>
      </c>
      <c r="P521">
        <v>3</v>
      </c>
      <c r="Q521">
        <v>9</v>
      </c>
      <c r="R521" t="str">
        <f>IF(Q521&gt;=Options!$B$8,"C",IF(Q521&lt;Options!$B$7,"A","B"))</f>
        <v>C</v>
      </c>
    </row>
    <row r="522" spans="1:18" x14ac:dyDescent="0.25">
      <c r="A522" t="s">
        <v>2843</v>
      </c>
      <c r="B522" t="s">
        <v>35</v>
      </c>
      <c r="C522" t="s">
        <v>22</v>
      </c>
      <c r="D522">
        <v>429</v>
      </c>
      <c r="E522">
        <v>0.5</v>
      </c>
      <c r="F522">
        <v>86.610000000000028</v>
      </c>
      <c r="G522" t="s">
        <v>269</v>
      </c>
      <c r="H522">
        <v>3</v>
      </c>
      <c r="I522" t="s">
        <v>2843</v>
      </c>
      <c r="J522" t="s">
        <v>35</v>
      </c>
      <c r="K522" t="s">
        <v>22</v>
      </c>
      <c r="L522">
        <v>1</v>
      </c>
      <c r="M522">
        <v>0.16</v>
      </c>
      <c r="N522">
        <v>89.319999999999851</v>
      </c>
      <c r="O522" t="s">
        <v>269</v>
      </c>
      <c r="P522">
        <v>3</v>
      </c>
      <c r="Q522">
        <v>9</v>
      </c>
      <c r="R522" t="str">
        <f>IF(Q522&gt;=Options!$B$8,"C",IF(Q522&lt;Options!$B$7,"A","B"))</f>
        <v>C</v>
      </c>
    </row>
    <row r="523" spans="1:18" x14ac:dyDescent="0.25">
      <c r="A523" t="s">
        <v>2843</v>
      </c>
      <c r="B523" t="s">
        <v>140</v>
      </c>
      <c r="C523" t="s">
        <v>22</v>
      </c>
      <c r="D523">
        <v>399</v>
      </c>
      <c r="E523">
        <v>0.47</v>
      </c>
      <c r="F523">
        <v>87.080000000000027</v>
      </c>
      <c r="G523" t="s">
        <v>269</v>
      </c>
      <c r="H523">
        <v>3</v>
      </c>
      <c r="I523" t="s">
        <v>2843</v>
      </c>
      <c r="J523" t="s">
        <v>140</v>
      </c>
      <c r="K523" t="s">
        <v>22</v>
      </c>
      <c r="L523">
        <v>1</v>
      </c>
      <c r="M523">
        <v>0.16</v>
      </c>
      <c r="N523">
        <v>89.479999999999848</v>
      </c>
      <c r="O523" t="s">
        <v>269</v>
      </c>
      <c r="P523">
        <v>3</v>
      </c>
      <c r="Q523">
        <v>9</v>
      </c>
      <c r="R523" t="str">
        <f>IF(Q523&gt;=Options!$B$8,"C",IF(Q523&lt;Options!$B$7,"A","B"))</f>
        <v>C</v>
      </c>
    </row>
    <row r="524" spans="1:18" x14ac:dyDescent="0.25">
      <c r="A524" t="s">
        <v>2843</v>
      </c>
      <c r="B524" t="s">
        <v>101</v>
      </c>
      <c r="C524" t="s">
        <v>22</v>
      </c>
      <c r="D524">
        <v>390</v>
      </c>
      <c r="E524">
        <v>0.45</v>
      </c>
      <c r="F524">
        <v>87.53000000000003</v>
      </c>
      <c r="G524" t="s">
        <v>269</v>
      </c>
      <c r="H524">
        <v>3</v>
      </c>
      <c r="I524" t="s">
        <v>2843</v>
      </c>
      <c r="J524" t="s">
        <v>101</v>
      </c>
      <c r="K524" t="s">
        <v>22</v>
      </c>
      <c r="L524">
        <v>1</v>
      </c>
      <c r="M524">
        <v>0.16</v>
      </c>
      <c r="N524">
        <v>89.639999999999844</v>
      </c>
      <c r="O524" t="s">
        <v>269</v>
      </c>
      <c r="P524">
        <v>3</v>
      </c>
      <c r="Q524">
        <v>9</v>
      </c>
      <c r="R524" t="str">
        <f>IF(Q524&gt;=Options!$B$8,"C",IF(Q524&lt;Options!$B$7,"A","B"))</f>
        <v>C</v>
      </c>
    </row>
    <row r="525" spans="1:18" x14ac:dyDescent="0.25">
      <c r="A525" t="s">
        <v>2843</v>
      </c>
      <c r="B525" t="s">
        <v>46</v>
      </c>
      <c r="C525" t="s">
        <v>22</v>
      </c>
      <c r="D525">
        <v>349</v>
      </c>
      <c r="E525">
        <v>0.41</v>
      </c>
      <c r="F525">
        <v>87.940000000000026</v>
      </c>
      <c r="G525" t="s">
        <v>269</v>
      </c>
      <c r="H525">
        <v>3</v>
      </c>
      <c r="I525" t="s">
        <v>2843</v>
      </c>
      <c r="J525" t="s">
        <v>46</v>
      </c>
      <c r="K525" t="s">
        <v>22</v>
      </c>
      <c r="L525">
        <v>1</v>
      </c>
      <c r="M525">
        <v>0.16</v>
      </c>
      <c r="N525">
        <v>91.879999999999797</v>
      </c>
      <c r="O525" t="s">
        <v>269</v>
      </c>
      <c r="P525">
        <v>3</v>
      </c>
      <c r="Q525">
        <v>9</v>
      </c>
      <c r="R525" t="str">
        <f>IF(Q525&gt;=Options!$B$8,"C",IF(Q525&lt;Options!$B$7,"A","B"))</f>
        <v>C</v>
      </c>
    </row>
    <row r="526" spans="1:18" x14ac:dyDescent="0.25">
      <c r="A526" t="s">
        <v>2843</v>
      </c>
      <c r="B526" t="s">
        <v>25</v>
      </c>
      <c r="C526" t="s">
        <v>22</v>
      </c>
      <c r="D526">
        <v>350</v>
      </c>
      <c r="E526">
        <v>0.41</v>
      </c>
      <c r="F526">
        <v>88.350000000000023</v>
      </c>
      <c r="G526" t="s">
        <v>269</v>
      </c>
      <c r="H526">
        <v>3</v>
      </c>
      <c r="I526" t="s">
        <v>2843</v>
      </c>
      <c r="J526" t="s">
        <v>25</v>
      </c>
      <c r="K526" t="s">
        <v>22</v>
      </c>
      <c r="L526">
        <v>1</v>
      </c>
      <c r="M526">
        <v>0.16</v>
      </c>
      <c r="N526">
        <v>89.799999999999841</v>
      </c>
      <c r="O526" t="s">
        <v>269</v>
      </c>
      <c r="P526">
        <v>3</v>
      </c>
      <c r="Q526">
        <v>9</v>
      </c>
      <c r="R526" t="str">
        <f>IF(Q526&gt;=Options!$B$8,"C",IF(Q526&lt;Options!$B$7,"A","B"))</f>
        <v>C</v>
      </c>
    </row>
    <row r="527" spans="1:18" x14ac:dyDescent="0.25">
      <c r="A527" t="s">
        <v>2843</v>
      </c>
      <c r="B527" t="s">
        <v>233</v>
      </c>
      <c r="C527" t="s">
        <v>2251</v>
      </c>
      <c r="D527">
        <v>338</v>
      </c>
      <c r="E527">
        <v>0.39</v>
      </c>
      <c r="F527">
        <v>88.740000000000023</v>
      </c>
      <c r="G527" t="s">
        <v>269</v>
      </c>
      <c r="H527">
        <v>3</v>
      </c>
      <c r="I527" t="s">
        <v>2843</v>
      </c>
      <c r="J527" t="s">
        <v>233</v>
      </c>
      <c r="K527" t="s">
        <v>2251</v>
      </c>
      <c r="L527">
        <v>2</v>
      </c>
      <c r="M527">
        <v>0.32</v>
      </c>
      <c r="N527">
        <v>83.71999999999997</v>
      </c>
      <c r="O527" t="s">
        <v>268</v>
      </c>
      <c r="P527">
        <v>2</v>
      </c>
      <c r="Q527">
        <v>6</v>
      </c>
      <c r="R527" t="str">
        <f>IF(Q527&gt;=Options!$B$8,"C",IF(Q527&lt;Options!$B$7,"A","B"))</f>
        <v>C</v>
      </c>
    </row>
    <row r="528" spans="1:18" x14ac:dyDescent="0.25">
      <c r="A528" t="s">
        <v>2843</v>
      </c>
      <c r="B528" t="s">
        <v>303</v>
      </c>
      <c r="C528" t="s">
        <v>22</v>
      </c>
      <c r="D528">
        <v>338</v>
      </c>
      <c r="E528">
        <v>0.39</v>
      </c>
      <c r="F528">
        <v>89.130000000000024</v>
      </c>
      <c r="G528" t="s">
        <v>269</v>
      </c>
      <c r="H528">
        <v>3</v>
      </c>
      <c r="I528" t="s">
        <v>2843</v>
      </c>
      <c r="J528" t="s">
        <v>303</v>
      </c>
      <c r="K528" t="s">
        <v>22</v>
      </c>
      <c r="L528">
        <v>2</v>
      </c>
      <c r="M528">
        <v>0.32</v>
      </c>
      <c r="N528">
        <v>85.959999999999923</v>
      </c>
      <c r="O528" t="s">
        <v>269</v>
      </c>
      <c r="P528">
        <v>3</v>
      </c>
      <c r="Q528">
        <v>9</v>
      </c>
      <c r="R528" t="str">
        <f>IF(Q528&gt;=Options!$B$8,"C",IF(Q528&lt;Options!$B$7,"A","B"))</f>
        <v>C</v>
      </c>
    </row>
    <row r="529" spans="1:18" x14ac:dyDescent="0.25">
      <c r="A529" t="s">
        <v>2843</v>
      </c>
      <c r="B529" t="s">
        <v>246</v>
      </c>
      <c r="C529" t="s">
        <v>193</v>
      </c>
      <c r="D529">
        <v>338</v>
      </c>
      <c r="E529">
        <v>0.39</v>
      </c>
      <c r="F529">
        <v>89.520000000000024</v>
      </c>
      <c r="G529" t="s">
        <v>269</v>
      </c>
      <c r="H529">
        <v>3</v>
      </c>
      <c r="I529" t="s">
        <v>2843</v>
      </c>
      <c r="J529" t="s">
        <v>246</v>
      </c>
      <c r="K529" t="s">
        <v>193</v>
      </c>
      <c r="L529">
        <v>2</v>
      </c>
      <c r="M529">
        <v>0.32</v>
      </c>
      <c r="N529">
        <v>87.879999999999882</v>
      </c>
      <c r="O529" t="s">
        <v>269</v>
      </c>
      <c r="P529">
        <v>3</v>
      </c>
      <c r="Q529">
        <v>9</v>
      </c>
      <c r="R529" t="str">
        <f>IF(Q529&gt;=Options!$B$8,"C",IF(Q529&lt;Options!$B$7,"A","B"))</f>
        <v>C</v>
      </c>
    </row>
    <row r="530" spans="1:18" x14ac:dyDescent="0.25">
      <c r="A530" t="s">
        <v>2843</v>
      </c>
      <c r="B530" t="s">
        <v>233</v>
      </c>
      <c r="C530" t="s">
        <v>146</v>
      </c>
      <c r="D530">
        <v>338</v>
      </c>
      <c r="E530">
        <v>0.39</v>
      </c>
      <c r="F530">
        <v>89.910000000000025</v>
      </c>
      <c r="G530" t="s">
        <v>269</v>
      </c>
      <c r="H530">
        <v>3</v>
      </c>
      <c r="I530" t="s">
        <v>2843</v>
      </c>
      <c r="J530" t="s">
        <v>233</v>
      </c>
      <c r="K530" t="s">
        <v>146</v>
      </c>
      <c r="L530">
        <v>2</v>
      </c>
      <c r="M530">
        <v>0.32</v>
      </c>
      <c r="N530">
        <v>85.63999999999993</v>
      </c>
      <c r="O530" t="s">
        <v>269</v>
      </c>
      <c r="P530">
        <v>3</v>
      </c>
      <c r="Q530">
        <v>9</v>
      </c>
      <c r="R530" t="str">
        <f>IF(Q530&gt;=Options!$B$8,"C",IF(Q530&lt;Options!$B$7,"A","B"))</f>
        <v>C</v>
      </c>
    </row>
    <row r="531" spans="1:18" x14ac:dyDescent="0.25">
      <c r="A531" t="s">
        <v>2843</v>
      </c>
      <c r="B531" t="s">
        <v>233</v>
      </c>
      <c r="C531" t="s">
        <v>295</v>
      </c>
      <c r="D531">
        <v>338</v>
      </c>
      <c r="E531">
        <v>0.39</v>
      </c>
      <c r="F531">
        <v>90.300000000000026</v>
      </c>
      <c r="G531" t="s">
        <v>269</v>
      </c>
      <c r="H531">
        <v>3</v>
      </c>
      <c r="I531" t="s">
        <v>2843</v>
      </c>
      <c r="J531" t="s">
        <v>233</v>
      </c>
      <c r="K531" t="s">
        <v>295</v>
      </c>
      <c r="L531">
        <v>2</v>
      </c>
      <c r="M531">
        <v>0.32</v>
      </c>
      <c r="N531">
        <v>86.279999999999916</v>
      </c>
      <c r="O531" t="s">
        <v>269</v>
      </c>
      <c r="P531">
        <v>3</v>
      </c>
      <c r="Q531">
        <v>9</v>
      </c>
      <c r="R531" t="str">
        <f>IF(Q531&gt;=Options!$B$8,"C",IF(Q531&lt;Options!$B$7,"A","B"))</f>
        <v>C</v>
      </c>
    </row>
    <row r="532" spans="1:18" x14ac:dyDescent="0.25">
      <c r="A532" t="s">
        <v>2843</v>
      </c>
      <c r="B532" t="s">
        <v>78</v>
      </c>
      <c r="C532" t="s">
        <v>22</v>
      </c>
      <c r="D532">
        <v>329</v>
      </c>
      <c r="E532">
        <v>0.38</v>
      </c>
      <c r="F532">
        <v>90.680000000000021</v>
      </c>
      <c r="G532" t="s">
        <v>269</v>
      </c>
      <c r="H532">
        <v>3</v>
      </c>
      <c r="I532" t="s">
        <v>2843</v>
      </c>
      <c r="J532" t="s">
        <v>78</v>
      </c>
      <c r="K532" t="s">
        <v>22</v>
      </c>
      <c r="L532">
        <v>1</v>
      </c>
      <c r="M532">
        <v>0.16</v>
      </c>
      <c r="N532">
        <v>90.119999999999834</v>
      </c>
      <c r="O532" t="s">
        <v>269</v>
      </c>
      <c r="P532">
        <v>3</v>
      </c>
      <c r="Q532">
        <v>9</v>
      </c>
      <c r="R532" t="str">
        <f>IF(Q532&gt;=Options!$B$8,"C",IF(Q532&lt;Options!$B$7,"A","B"))</f>
        <v>C</v>
      </c>
    </row>
    <row r="533" spans="1:18" x14ac:dyDescent="0.25">
      <c r="A533" t="s">
        <v>2843</v>
      </c>
      <c r="B533" t="s">
        <v>177</v>
      </c>
      <c r="C533" t="s">
        <v>340</v>
      </c>
      <c r="D533">
        <v>299</v>
      </c>
      <c r="E533">
        <v>0.35</v>
      </c>
      <c r="F533">
        <v>91.030000000000015</v>
      </c>
      <c r="G533" t="s">
        <v>269</v>
      </c>
      <c r="H533">
        <v>3</v>
      </c>
      <c r="I533" t="s">
        <v>2843</v>
      </c>
      <c r="J533" t="s">
        <v>177</v>
      </c>
      <c r="K533" t="s">
        <v>340</v>
      </c>
      <c r="L533">
        <v>1</v>
      </c>
      <c r="M533">
        <v>0.16</v>
      </c>
      <c r="N533">
        <v>88.039999999999878</v>
      </c>
      <c r="O533" t="s">
        <v>269</v>
      </c>
      <c r="P533">
        <v>3</v>
      </c>
      <c r="Q533">
        <v>9</v>
      </c>
      <c r="R533" t="str">
        <f>IF(Q533&gt;=Options!$B$8,"C",IF(Q533&lt;Options!$B$7,"A","B"))</f>
        <v>C</v>
      </c>
    </row>
    <row r="534" spans="1:18" x14ac:dyDescent="0.25">
      <c r="A534" t="s">
        <v>2843</v>
      </c>
      <c r="B534" t="s">
        <v>170</v>
      </c>
      <c r="C534" t="s">
        <v>22</v>
      </c>
      <c r="D534">
        <v>299</v>
      </c>
      <c r="E534">
        <v>0.35</v>
      </c>
      <c r="F534">
        <v>91.38000000000001</v>
      </c>
      <c r="G534" t="s">
        <v>269</v>
      </c>
      <c r="H534">
        <v>3</v>
      </c>
      <c r="I534" t="s">
        <v>2843</v>
      </c>
      <c r="J534" t="s">
        <v>170</v>
      </c>
      <c r="K534" t="s">
        <v>22</v>
      </c>
      <c r="L534">
        <v>1</v>
      </c>
      <c r="M534">
        <v>0.16</v>
      </c>
      <c r="N534">
        <v>90.75999999999982</v>
      </c>
      <c r="O534" t="s">
        <v>269</v>
      </c>
      <c r="P534">
        <v>3</v>
      </c>
      <c r="Q534">
        <v>9</v>
      </c>
      <c r="R534" t="str">
        <f>IF(Q534&gt;=Options!$B$8,"C",IF(Q534&lt;Options!$B$7,"A","B"))</f>
        <v>C</v>
      </c>
    </row>
    <row r="535" spans="1:18" x14ac:dyDescent="0.25">
      <c r="A535" t="s">
        <v>2843</v>
      </c>
      <c r="B535" t="s">
        <v>177</v>
      </c>
      <c r="C535" t="s">
        <v>341</v>
      </c>
      <c r="D535">
        <v>299</v>
      </c>
      <c r="E535">
        <v>0.35</v>
      </c>
      <c r="F535">
        <v>91.73</v>
      </c>
      <c r="G535" t="s">
        <v>269</v>
      </c>
      <c r="H535">
        <v>3</v>
      </c>
      <c r="I535" t="s">
        <v>2843</v>
      </c>
      <c r="J535" t="s">
        <v>177</v>
      </c>
      <c r="K535" t="s">
        <v>341</v>
      </c>
      <c r="L535">
        <v>1</v>
      </c>
      <c r="M535">
        <v>0.16</v>
      </c>
      <c r="N535">
        <v>90.599999999999824</v>
      </c>
      <c r="O535" t="s">
        <v>269</v>
      </c>
      <c r="P535">
        <v>3</v>
      </c>
      <c r="Q535">
        <v>9</v>
      </c>
      <c r="R535" t="str">
        <f>IF(Q535&gt;=Options!$B$8,"C",IF(Q535&lt;Options!$B$7,"A","B"))</f>
        <v>C</v>
      </c>
    </row>
    <row r="536" spans="1:18" x14ac:dyDescent="0.25">
      <c r="A536" t="s">
        <v>2843</v>
      </c>
      <c r="B536" t="s">
        <v>177</v>
      </c>
      <c r="C536" t="s">
        <v>2256</v>
      </c>
      <c r="D536">
        <v>299</v>
      </c>
      <c r="E536">
        <v>0.35</v>
      </c>
      <c r="F536">
        <v>92.08</v>
      </c>
      <c r="G536" t="s">
        <v>269</v>
      </c>
      <c r="H536">
        <v>3</v>
      </c>
      <c r="I536" t="s">
        <v>2843</v>
      </c>
      <c r="J536" t="s">
        <v>177</v>
      </c>
      <c r="K536" t="s">
        <v>2256</v>
      </c>
      <c r="L536">
        <v>1</v>
      </c>
      <c r="M536">
        <v>0.16</v>
      </c>
      <c r="N536">
        <v>90.439999999999827</v>
      </c>
      <c r="O536" t="s">
        <v>269</v>
      </c>
      <c r="P536">
        <v>3</v>
      </c>
      <c r="Q536">
        <v>9</v>
      </c>
      <c r="R536" t="str">
        <f>IF(Q536&gt;=Options!$B$8,"C",IF(Q536&lt;Options!$B$7,"A","B"))</f>
        <v>C</v>
      </c>
    </row>
    <row r="537" spans="1:18" x14ac:dyDescent="0.25">
      <c r="A537" t="s">
        <v>2843</v>
      </c>
      <c r="B537" t="s">
        <v>177</v>
      </c>
      <c r="C537" t="s">
        <v>3441</v>
      </c>
      <c r="D537">
        <v>299</v>
      </c>
      <c r="E537">
        <v>0.35</v>
      </c>
      <c r="F537">
        <v>92.429999999999993</v>
      </c>
      <c r="G537" t="s">
        <v>269</v>
      </c>
      <c r="H537">
        <v>3</v>
      </c>
      <c r="I537" t="s">
        <v>2843</v>
      </c>
      <c r="J537" t="s">
        <v>177</v>
      </c>
      <c r="K537" t="s">
        <v>3441</v>
      </c>
      <c r="L537">
        <v>1</v>
      </c>
      <c r="M537">
        <v>0.16</v>
      </c>
      <c r="N537">
        <v>88.359999999999872</v>
      </c>
      <c r="O537" t="s">
        <v>269</v>
      </c>
      <c r="P537">
        <v>3</v>
      </c>
      <c r="Q537">
        <v>9</v>
      </c>
      <c r="R537" t="str">
        <f>IF(Q537&gt;=Options!$B$8,"C",IF(Q537&lt;Options!$B$7,"A","B"))</f>
        <v>C</v>
      </c>
    </row>
    <row r="538" spans="1:18" x14ac:dyDescent="0.25">
      <c r="A538" t="s">
        <v>2843</v>
      </c>
      <c r="B538" t="s">
        <v>28</v>
      </c>
      <c r="C538" t="s">
        <v>22</v>
      </c>
      <c r="D538">
        <v>298</v>
      </c>
      <c r="E538">
        <v>0.35</v>
      </c>
      <c r="F538">
        <v>92.779999999999987</v>
      </c>
      <c r="G538" t="s">
        <v>269</v>
      </c>
      <c r="H538">
        <v>3</v>
      </c>
      <c r="I538" t="s">
        <v>2843</v>
      </c>
      <c r="J538" t="s">
        <v>28</v>
      </c>
      <c r="K538" t="s">
        <v>22</v>
      </c>
      <c r="L538">
        <v>2</v>
      </c>
      <c r="M538">
        <v>0.32</v>
      </c>
      <c r="N538">
        <v>86.599999999999909</v>
      </c>
      <c r="O538" t="s">
        <v>269</v>
      </c>
      <c r="P538">
        <v>3</v>
      </c>
      <c r="Q538">
        <v>9</v>
      </c>
      <c r="R538" t="str">
        <f>IF(Q538&gt;=Options!$B$8,"C",IF(Q538&lt;Options!$B$7,"A","B"))</f>
        <v>C</v>
      </c>
    </row>
    <row r="539" spans="1:18" x14ac:dyDescent="0.25">
      <c r="A539" t="s">
        <v>2843</v>
      </c>
      <c r="B539" t="s">
        <v>177</v>
      </c>
      <c r="C539" t="s">
        <v>342</v>
      </c>
      <c r="D539">
        <v>299</v>
      </c>
      <c r="E539">
        <v>0.35</v>
      </c>
      <c r="F539">
        <v>93.129999999999981</v>
      </c>
      <c r="G539" t="s">
        <v>269</v>
      </c>
      <c r="H539">
        <v>3</v>
      </c>
      <c r="I539" t="s">
        <v>2843</v>
      </c>
      <c r="J539" t="s">
        <v>177</v>
      </c>
      <c r="K539" t="s">
        <v>342</v>
      </c>
      <c r="L539">
        <v>1</v>
      </c>
      <c r="M539">
        <v>0.16</v>
      </c>
      <c r="N539">
        <v>90.919999999999817</v>
      </c>
      <c r="O539" t="s">
        <v>269</v>
      </c>
      <c r="P539">
        <v>3</v>
      </c>
      <c r="Q539">
        <v>9</v>
      </c>
      <c r="R539" t="str">
        <f>IF(Q539&gt;=Options!$B$8,"C",IF(Q539&lt;Options!$B$7,"A","B"))</f>
        <v>C</v>
      </c>
    </row>
    <row r="540" spans="1:18" x14ac:dyDescent="0.25">
      <c r="A540" t="s">
        <v>2843</v>
      </c>
      <c r="B540" t="s">
        <v>2211</v>
      </c>
      <c r="C540" t="s">
        <v>22</v>
      </c>
      <c r="D540">
        <v>279</v>
      </c>
      <c r="E540">
        <v>0.33</v>
      </c>
      <c r="F540">
        <v>93.45999999999998</v>
      </c>
      <c r="G540" t="s">
        <v>269</v>
      </c>
      <c r="H540">
        <v>3</v>
      </c>
      <c r="I540" t="s">
        <v>2843</v>
      </c>
      <c r="J540" t="s">
        <v>2211</v>
      </c>
      <c r="K540" t="s">
        <v>22</v>
      </c>
      <c r="L540">
        <v>1</v>
      </c>
      <c r="M540">
        <v>0.16</v>
      </c>
      <c r="N540">
        <v>89.959999999999837</v>
      </c>
      <c r="O540" t="s">
        <v>269</v>
      </c>
      <c r="P540">
        <v>3</v>
      </c>
      <c r="Q540">
        <v>9</v>
      </c>
      <c r="R540" t="str">
        <f>IF(Q540&gt;=Options!$B$8,"C",IF(Q540&lt;Options!$B$7,"A","B"))</f>
        <v>C</v>
      </c>
    </row>
    <row r="541" spans="1:18" x14ac:dyDescent="0.25">
      <c r="A541" t="s">
        <v>2843</v>
      </c>
      <c r="B541" t="s">
        <v>301</v>
      </c>
      <c r="C541" t="s">
        <v>22</v>
      </c>
      <c r="D541">
        <v>260</v>
      </c>
      <c r="E541">
        <v>0.3</v>
      </c>
      <c r="F541">
        <v>93.759999999999977</v>
      </c>
      <c r="G541" t="s">
        <v>269</v>
      </c>
      <c r="H541">
        <v>3</v>
      </c>
      <c r="I541" t="s">
        <v>2843</v>
      </c>
      <c r="J541" t="s">
        <v>301</v>
      </c>
      <c r="K541" t="s">
        <v>22</v>
      </c>
      <c r="L541">
        <v>1</v>
      </c>
      <c r="M541">
        <v>0.16</v>
      </c>
      <c r="N541">
        <v>91.079999999999814</v>
      </c>
      <c r="O541" t="s">
        <v>269</v>
      </c>
      <c r="P541">
        <v>3</v>
      </c>
      <c r="Q541">
        <v>9</v>
      </c>
      <c r="R541" t="str">
        <f>IF(Q541&gt;=Options!$B$8,"C",IF(Q541&lt;Options!$B$7,"A","B"))</f>
        <v>C</v>
      </c>
    </row>
    <row r="542" spans="1:18" x14ac:dyDescent="0.25">
      <c r="A542" t="s">
        <v>2843</v>
      </c>
      <c r="B542" t="s">
        <v>236</v>
      </c>
      <c r="C542" t="s">
        <v>22</v>
      </c>
      <c r="D542">
        <v>249</v>
      </c>
      <c r="E542">
        <v>0.28999999999999998</v>
      </c>
      <c r="F542">
        <v>94.049999999999983</v>
      </c>
      <c r="G542" t="s">
        <v>269</v>
      </c>
      <c r="H542">
        <v>3</v>
      </c>
      <c r="I542" t="s">
        <v>2843</v>
      </c>
      <c r="J542" t="s">
        <v>236</v>
      </c>
      <c r="K542" t="s">
        <v>22</v>
      </c>
      <c r="L542">
        <v>1</v>
      </c>
      <c r="M542">
        <v>0.16</v>
      </c>
      <c r="N542">
        <v>91.23999999999981</v>
      </c>
      <c r="O542" t="s">
        <v>269</v>
      </c>
      <c r="P542">
        <v>3</v>
      </c>
      <c r="Q542">
        <v>9</v>
      </c>
      <c r="R542" t="str">
        <f>IF(Q542&gt;=Options!$B$8,"C",IF(Q542&lt;Options!$B$7,"A","B"))</f>
        <v>C</v>
      </c>
    </row>
    <row r="543" spans="1:18" x14ac:dyDescent="0.25">
      <c r="A543" t="s">
        <v>2843</v>
      </c>
      <c r="B543" t="s">
        <v>66</v>
      </c>
      <c r="C543" t="s">
        <v>22</v>
      </c>
      <c r="D543">
        <v>236</v>
      </c>
      <c r="E543">
        <v>0.28000000000000003</v>
      </c>
      <c r="F543">
        <v>94.329999999999984</v>
      </c>
      <c r="G543" t="s">
        <v>269</v>
      </c>
      <c r="H543">
        <v>3</v>
      </c>
      <c r="I543" t="s">
        <v>2843</v>
      </c>
      <c r="J543" t="s">
        <v>66</v>
      </c>
      <c r="K543" t="s">
        <v>22</v>
      </c>
      <c r="L543">
        <v>4</v>
      </c>
      <c r="M543">
        <v>0.63</v>
      </c>
      <c r="N543">
        <v>75.390000000000015</v>
      </c>
      <c r="O543" t="s">
        <v>268</v>
      </c>
      <c r="P543">
        <v>2</v>
      </c>
      <c r="Q543">
        <v>6</v>
      </c>
      <c r="R543" t="str">
        <f>IF(Q543&gt;=Options!$B$8,"C",IF(Q543&lt;Options!$B$7,"A","B"))</f>
        <v>C</v>
      </c>
    </row>
    <row r="544" spans="1:18" x14ac:dyDescent="0.25">
      <c r="A544" t="s">
        <v>2843</v>
      </c>
      <c r="B544" t="s">
        <v>182</v>
      </c>
      <c r="C544" t="s">
        <v>22</v>
      </c>
      <c r="D544">
        <v>229</v>
      </c>
      <c r="E544">
        <v>0.27</v>
      </c>
      <c r="F544">
        <v>94.59999999999998</v>
      </c>
      <c r="G544" t="s">
        <v>269</v>
      </c>
      <c r="H544">
        <v>3</v>
      </c>
      <c r="I544" t="s">
        <v>2843</v>
      </c>
      <c r="J544" t="s">
        <v>182</v>
      </c>
      <c r="K544" t="s">
        <v>22</v>
      </c>
      <c r="L544">
        <v>1</v>
      </c>
      <c r="M544">
        <v>0.16</v>
      </c>
      <c r="N544">
        <v>91.399999999999807</v>
      </c>
      <c r="O544" t="s">
        <v>269</v>
      </c>
      <c r="P544">
        <v>3</v>
      </c>
      <c r="Q544">
        <v>9</v>
      </c>
      <c r="R544" t="str">
        <f>IF(Q544&gt;=Options!$B$8,"C",IF(Q544&lt;Options!$B$7,"A","B"))</f>
        <v>C</v>
      </c>
    </row>
    <row r="545" spans="1:18" x14ac:dyDescent="0.25">
      <c r="A545" t="s">
        <v>2843</v>
      </c>
      <c r="B545" t="s">
        <v>43</v>
      </c>
      <c r="C545" t="s">
        <v>22</v>
      </c>
      <c r="D545">
        <v>215</v>
      </c>
      <c r="E545">
        <v>0.25</v>
      </c>
      <c r="F545">
        <v>94.84999999999998</v>
      </c>
      <c r="G545" t="s">
        <v>269</v>
      </c>
      <c r="H545">
        <v>3</v>
      </c>
      <c r="I545" t="s">
        <v>2843</v>
      </c>
      <c r="J545" t="s">
        <v>43</v>
      </c>
      <c r="K545" t="s">
        <v>22</v>
      </c>
      <c r="L545">
        <v>1</v>
      </c>
      <c r="M545">
        <v>0.16</v>
      </c>
      <c r="N545">
        <v>91.559999999999803</v>
      </c>
      <c r="O545" t="s">
        <v>269</v>
      </c>
      <c r="P545">
        <v>3</v>
      </c>
      <c r="Q545">
        <v>9</v>
      </c>
      <c r="R545" t="str">
        <f>IF(Q545&gt;=Options!$B$8,"C",IF(Q545&lt;Options!$B$7,"A","B"))</f>
        <v>C</v>
      </c>
    </row>
    <row r="546" spans="1:18" x14ac:dyDescent="0.25">
      <c r="A546" t="s">
        <v>2843</v>
      </c>
      <c r="B546" t="s">
        <v>335</v>
      </c>
      <c r="C546" t="s">
        <v>22</v>
      </c>
      <c r="D546">
        <v>199</v>
      </c>
      <c r="E546">
        <v>0.23</v>
      </c>
      <c r="F546">
        <v>95.079999999999984</v>
      </c>
      <c r="G546" t="s">
        <v>269</v>
      </c>
      <c r="H546">
        <v>3</v>
      </c>
      <c r="I546" t="s">
        <v>2843</v>
      </c>
      <c r="J546" t="s">
        <v>335</v>
      </c>
      <c r="K546" t="s">
        <v>22</v>
      </c>
      <c r="L546">
        <v>1</v>
      </c>
      <c r="M546">
        <v>0.16</v>
      </c>
      <c r="N546">
        <v>91.7199999999998</v>
      </c>
      <c r="O546" t="s">
        <v>269</v>
      </c>
      <c r="P546">
        <v>3</v>
      </c>
      <c r="Q546">
        <v>9</v>
      </c>
      <c r="R546" t="str">
        <f>IF(Q546&gt;=Options!$B$8,"C",IF(Q546&lt;Options!$B$7,"A","B"))</f>
        <v>C</v>
      </c>
    </row>
    <row r="547" spans="1:18" x14ac:dyDescent="0.25">
      <c r="A547" t="s">
        <v>2843</v>
      </c>
      <c r="B547" t="s">
        <v>81</v>
      </c>
      <c r="C547" t="s">
        <v>22</v>
      </c>
      <c r="D547">
        <v>179</v>
      </c>
      <c r="E547">
        <v>0.21</v>
      </c>
      <c r="F547">
        <v>95.289999999999978</v>
      </c>
      <c r="G547" t="s">
        <v>269</v>
      </c>
      <c r="H547">
        <v>3</v>
      </c>
      <c r="I547" t="s">
        <v>2843</v>
      </c>
      <c r="J547" t="s">
        <v>81</v>
      </c>
      <c r="K547" t="s">
        <v>22</v>
      </c>
      <c r="L547">
        <v>1</v>
      </c>
      <c r="M547">
        <v>0.16</v>
      </c>
      <c r="N547">
        <v>94.119999999999749</v>
      </c>
      <c r="O547" t="s">
        <v>269</v>
      </c>
      <c r="P547">
        <v>3</v>
      </c>
      <c r="Q547">
        <v>9</v>
      </c>
      <c r="R547" t="str">
        <f>IF(Q547&gt;=Options!$B$8,"C",IF(Q547&lt;Options!$B$7,"A","B"))</f>
        <v>C</v>
      </c>
    </row>
    <row r="548" spans="1:18" x14ac:dyDescent="0.25">
      <c r="A548" t="s">
        <v>2843</v>
      </c>
      <c r="B548" t="s">
        <v>3057</v>
      </c>
      <c r="C548" t="s">
        <v>22</v>
      </c>
      <c r="D548">
        <v>179</v>
      </c>
      <c r="E548">
        <v>0.21</v>
      </c>
      <c r="F548">
        <v>95.499999999999972</v>
      </c>
      <c r="G548" t="s">
        <v>269</v>
      </c>
      <c r="H548">
        <v>3</v>
      </c>
      <c r="I548" t="s">
        <v>2843</v>
      </c>
      <c r="J548" t="s">
        <v>3057</v>
      </c>
      <c r="K548" t="s">
        <v>22</v>
      </c>
      <c r="L548">
        <v>1</v>
      </c>
      <c r="M548">
        <v>0.16</v>
      </c>
      <c r="N548">
        <v>88.679999999999865</v>
      </c>
      <c r="O548" t="s">
        <v>269</v>
      </c>
      <c r="P548">
        <v>3</v>
      </c>
      <c r="Q548">
        <v>9</v>
      </c>
      <c r="R548" t="str">
        <f>IF(Q548&gt;=Options!$B$8,"C",IF(Q548&lt;Options!$B$7,"A","B"))</f>
        <v>C</v>
      </c>
    </row>
    <row r="549" spans="1:18" x14ac:dyDescent="0.25">
      <c r="A549" t="s">
        <v>2843</v>
      </c>
      <c r="B549" t="s">
        <v>139</v>
      </c>
      <c r="C549" t="s">
        <v>22</v>
      </c>
      <c r="D549">
        <v>180</v>
      </c>
      <c r="E549">
        <v>0.21</v>
      </c>
      <c r="F549">
        <v>95.709999999999965</v>
      </c>
      <c r="G549" t="s">
        <v>269</v>
      </c>
      <c r="H549">
        <v>3</v>
      </c>
      <c r="I549" t="s">
        <v>2843</v>
      </c>
      <c r="J549" t="s">
        <v>139</v>
      </c>
      <c r="K549" t="s">
        <v>22</v>
      </c>
      <c r="L549">
        <v>3</v>
      </c>
      <c r="M549">
        <v>0.47</v>
      </c>
      <c r="N549">
        <v>81.519999999999982</v>
      </c>
      <c r="O549" t="s">
        <v>268</v>
      </c>
      <c r="P549">
        <v>2</v>
      </c>
      <c r="Q549">
        <v>6</v>
      </c>
      <c r="R549" t="str">
        <f>IF(Q549&gt;=Options!$B$8,"C",IF(Q549&lt;Options!$B$7,"A","B"))</f>
        <v>C</v>
      </c>
    </row>
    <row r="550" spans="1:18" x14ac:dyDescent="0.25">
      <c r="A550" t="s">
        <v>2843</v>
      </c>
      <c r="B550" t="s">
        <v>39</v>
      </c>
      <c r="C550" t="s">
        <v>22</v>
      </c>
      <c r="D550">
        <v>179</v>
      </c>
      <c r="E550">
        <v>0.21</v>
      </c>
      <c r="F550">
        <v>95.919999999999959</v>
      </c>
      <c r="G550" t="s">
        <v>269</v>
      </c>
      <c r="H550">
        <v>3</v>
      </c>
      <c r="I550" t="s">
        <v>2843</v>
      </c>
      <c r="J550" t="s">
        <v>39</v>
      </c>
      <c r="K550" t="s">
        <v>22</v>
      </c>
      <c r="L550">
        <v>1</v>
      </c>
      <c r="M550">
        <v>0.16</v>
      </c>
      <c r="N550">
        <v>88.199999999999875</v>
      </c>
      <c r="O550" t="s">
        <v>269</v>
      </c>
      <c r="P550">
        <v>3</v>
      </c>
      <c r="Q550">
        <v>9</v>
      </c>
      <c r="R550" t="str">
        <f>IF(Q550&gt;=Options!$B$8,"C",IF(Q550&lt;Options!$B$7,"A","B"))</f>
        <v>C</v>
      </c>
    </row>
    <row r="551" spans="1:18" x14ac:dyDescent="0.25">
      <c r="A551" t="s">
        <v>2843</v>
      </c>
      <c r="B551" t="s">
        <v>246</v>
      </c>
      <c r="C551" t="s">
        <v>258</v>
      </c>
      <c r="D551">
        <v>169</v>
      </c>
      <c r="E551">
        <v>0.2</v>
      </c>
      <c r="F551">
        <v>96.119999999999962</v>
      </c>
      <c r="G551" t="s">
        <v>269</v>
      </c>
      <c r="H551">
        <v>3</v>
      </c>
      <c r="I551" t="s">
        <v>2843</v>
      </c>
      <c r="J551" t="s">
        <v>246</v>
      </c>
      <c r="K551" t="s">
        <v>258</v>
      </c>
      <c r="L551">
        <v>1</v>
      </c>
      <c r="M551">
        <v>0.16</v>
      </c>
      <c r="N551">
        <v>95.239999999999725</v>
      </c>
      <c r="O551" t="s">
        <v>269</v>
      </c>
      <c r="P551">
        <v>3</v>
      </c>
      <c r="Q551">
        <v>9</v>
      </c>
      <c r="R551" t="str">
        <f>IF(Q551&gt;=Options!$B$8,"C",IF(Q551&lt;Options!$B$7,"A","B"))</f>
        <v>C</v>
      </c>
    </row>
    <row r="552" spans="1:18" x14ac:dyDescent="0.25">
      <c r="A552" t="s">
        <v>2843</v>
      </c>
      <c r="B552" t="s">
        <v>233</v>
      </c>
      <c r="C552" t="s">
        <v>258</v>
      </c>
      <c r="D552">
        <v>169</v>
      </c>
      <c r="E552">
        <v>0.2</v>
      </c>
      <c r="F552">
        <v>96.319999999999965</v>
      </c>
      <c r="G552" t="s">
        <v>269</v>
      </c>
      <c r="H552">
        <v>3</v>
      </c>
      <c r="I552" t="s">
        <v>2843</v>
      </c>
      <c r="J552" t="s">
        <v>233</v>
      </c>
      <c r="K552" t="s">
        <v>258</v>
      </c>
      <c r="L552">
        <v>1</v>
      </c>
      <c r="M552">
        <v>0.16</v>
      </c>
      <c r="N552">
        <v>94.919999999999732</v>
      </c>
      <c r="O552" t="s">
        <v>269</v>
      </c>
      <c r="P552">
        <v>3</v>
      </c>
      <c r="Q552">
        <v>9</v>
      </c>
      <c r="R552" t="str">
        <f>IF(Q552&gt;=Options!$B$8,"C",IF(Q552&lt;Options!$B$7,"A","B"))</f>
        <v>C</v>
      </c>
    </row>
    <row r="553" spans="1:18" x14ac:dyDescent="0.25">
      <c r="A553" t="s">
        <v>2843</v>
      </c>
      <c r="B553" t="s">
        <v>233</v>
      </c>
      <c r="C553" t="s">
        <v>193</v>
      </c>
      <c r="D553">
        <v>169</v>
      </c>
      <c r="E553">
        <v>0.2</v>
      </c>
      <c r="F553">
        <v>96.519999999999968</v>
      </c>
      <c r="G553" t="s">
        <v>269</v>
      </c>
      <c r="H553">
        <v>3</v>
      </c>
      <c r="I553" t="s">
        <v>2843</v>
      </c>
      <c r="J553" t="s">
        <v>233</v>
      </c>
      <c r="K553" t="s">
        <v>193</v>
      </c>
      <c r="L553">
        <v>1</v>
      </c>
      <c r="M553">
        <v>0.16</v>
      </c>
      <c r="N553">
        <v>95.399999999999721</v>
      </c>
      <c r="O553" t="s">
        <v>269</v>
      </c>
      <c r="P553">
        <v>3</v>
      </c>
      <c r="Q553">
        <v>9</v>
      </c>
      <c r="R553" t="str">
        <f>IF(Q553&gt;=Options!$B$8,"C",IF(Q553&lt;Options!$B$7,"A","B"))</f>
        <v>C</v>
      </c>
    </row>
    <row r="554" spans="1:18" x14ac:dyDescent="0.25">
      <c r="A554" t="s">
        <v>2843</v>
      </c>
      <c r="B554" t="s">
        <v>233</v>
      </c>
      <c r="C554" t="s">
        <v>257</v>
      </c>
      <c r="D554">
        <v>169</v>
      </c>
      <c r="E554">
        <v>0.2</v>
      </c>
      <c r="F554">
        <v>96.71999999999997</v>
      </c>
      <c r="G554" t="s">
        <v>269</v>
      </c>
      <c r="H554">
        <v>3</v>
      </c>
      <c r="I554" t="s">
        <v>2843</v>
      </c>
      <c r="J554" t="s">
        <v>233</v>
      </c>
      <c r="K554" t="s">
        <v>257</v>
      </c>
      <c r="L554">
        <v>1</v>
      </c>
      <c r="M554">
        <v>0.16</v>
      </c>
      <c r="N554">
        <v>95.559999999999718</v>
      </c>
      <c r="O554" t="s">
        <v>269</v>
      </c>
      <c r="P554">
        <v>3</v>
      </c>
      <c r="Q554">
        <v>9</v>
      </c>
      <c r="R554" t="str">
        <f>IF(Q554&gt;=Options!$B$8,"C",IF(Q554&lt;Options!$B$7,"A","B"))</f>
        <v>C</v>
      </c>
    </row>
    <row r="555" spans="1:18" x14ac:dyDescent="0.25">
      <c r="A555" t="s">
        <v>2843</v>
      </c>
      <c r="B555" t="s">
        <v>233</v>
      </c>
      <c r="C555" t="s">
        <v>239</v>
      </c>
      <c r="D555">
        <v>169</v>
      </c>
      <c r="E555">
        <v>0.2</v>
      </c>
      <c r="F555">
        <v>96.919999999999973</v>
      </c>
      <c r="G555" t="s">
        <v>269</v>
      </c>
      <c r="H555">
        <v>3</v>
      </c>
      <c r="I555" t="s">
        <v>2843</v>
      </c>
      <c r="J555" t="s">
        <v>233</v>
      </c>
      <c r="K555" t="s">
        <v>239</v>
      </c>
      <c r="L555">
        <v>1</v>
      </c>
      <c r="M555">
        <v>0.16</v>
      </c>
      <c r="N555">
        <v>95.719999999999715</v>
      </c>
      <c r="O555" t="s">
        <v>269</v>
      </c>
      <c r="P555">
        <v>3</v>
      </c>
      <c r="Q555">
        <v>9</v>
      </c>
      <c r="R555" t="str">
        <f>IF(Q555&gt;=Options!$B$8,"C",IF(Q555&lt;Options!$B$7,"A","B"))</f>
        <v>C</v>
      </c>
    </row>
    <row r="556" spans="1:18" x14ac:dyDescent="0.25">
      <c r="A556" t="s">
        <v>2843</v>
      </c>
      <c r="B556" t="s">
        <v>233</v>
      </c>
      <c r="C556" t="s">
        <v>298</v>
      </c>
      <c r="D556">
        <v>169</v>
      </c>
      <c r="E556">
        <v>0.2</v>
      </c>
      <c r="F556">
        <v>97.119999999999976</v>
      </c>
      <c r="G556" t="s">
        <v>269</v>
      </c>
      <c r="H556">
        <v>3</v>
      </c>
      <c r="I556" t="s">
        <v>2843</v>
      </c>
      <c r="J556" t="s">
        <v>233</v>
      </c>
      <c r="K556" t="s">
        <v>298</v>
      </c>
      <c r="L556">
        <v>1</v>
      </c>
      <c r="M556">
        <v>0.16</v>
      </c>
      <c r="N556">
        <v>95.079999999999728</v>
      </c>
      <c r="O556" t="s">
        <v>269</v>
      </c>
      <c r="P556">
        <v>3</v>
      </c>
      <c r="Q556">
        <v>9</v>
      </c>
      <c r="R556" t="str">
        <f>IF(Q556&gt;=Options!$B$8,"C",IF(Q556&lt;Options!$B$7,"A","B"))</f>
        <v>C</v>
      </c>
    </row>
    <row r="557" spans="1:18" x14ac:dyDescent="0.25">
      <c r="A557" t="s">
        <v>2843</v>
      </c>
      <c r="B557" t="s">
        <v>246</v>
      </c>
      <c r="C557" t="s">
        <v>239</v>
      </c>
      <c r="D557">
        <v>169</v>
      </c>
      <c r="E557">
        <v>0.2</v>
      </c>
      <c r="F557">
        <v>97.319999999999979</v>
      </c>
      <c r="G557" t="s">
        <v>269</v>
      </c>
      <c r="H557">
        <v>3</v>
      </c>
      <c r="I557" t="s">
        <v>2843</v>
      </c>
      <c r="J557" t="s">
        <v>246</v>
      </c>
      <c r="K557" t="s">
        <v>239</v>
      </c>
      <c r="L557">
        <v>1</v>
      </c>
      <c r="M557">
        <v>0.16</v>
      </c>
      <c r="N557">
        <v>94.599999999999739</v>
      </c>
      <c r="O557" t="s">
        <v>269</v>
      </c>
      <c r="P557">
        <v>3</v>
      </c>
      <c r="Q557">
        <v>9</v>
      </c>
      <c r="R557" t="str">
        <f>IF(Q557&gt;=Options!$B$8,"C",IF(Q557&lt;Options!$B$7,"A","B"))</f>
        <v>C</v>
      </c>
    </row>
    <row r="558" spans="1:18" x14ac:dyDescent="0.25">
      <c r="A558" t="s">
        <v>2843</v>
      </c>
      <c r="B558" t="s">
        <v>313</v>
      </c>
      <c r="C558" t="s">
        <v>22</v>
      </c>
      <c r="D558">
        <v>174</v>
      </c>
      <c r="E558">
        <v>0.2</v>
      </c>
      <c r="F558">
        <v>97.519999999999982</v>
      </c>
      <c r="G558" t="s">
        <v>269</v>
      </c>
      <c r="H558">
        <v>3</v>
      </c>
      <c r="I558" t="s">
        <v>2843</v>
      </c>
      <c r="J558" t="s">
        <v>313</v>
      </c>
      <c r="K558" t="s">
        <v>22</v>
      </c>
      <c r="L558">
        <v>6</v>
      </c>
      <c r="M558">
        <v>0.95</v>
      </c>
      <c r="N558">
        <v>72.23</v>
      </c>
      <c r="O558" t="s">
        <v>268</v>
      </c>
      <c r="P558">
        <v>2</v>
      </c>
      <c r="Q558">
        <v>6</v>
      </c>
      <c r="R558" t="str">
        <f>IF(Q558&gt;=Options!$B$8,"C",IF(Q558&lt;Options!$B$7,"A","B"))</f>
        <v>C</v>
      </c>
    </row>
    <row r="559" spans="1:18" x14ac:dyDescent="0.25">
      <c r="A559" t="s">
        <v>2843</v>
      </c>
      <c r="B559" t="s">
        <v>334</v>
      </c>
      <c r="C559" t="s">
        <v>22</v>
      </c>
      <c r="D559">
        <v>169</v>
      </c>
      <c r="E559">
        <v>0.2</v>
      </c>
      <c r="F559">
        <v>97.719999999999985</v>
      </c>
      <c r="G559" t="s">
        <v>269</v>
      </c>
      <c r="H559">
        <v>3</v>
      </c>
      <c r="I559" t="s">
        <v>2843</v>
      </c>
      <c r="J559" t="s">
        <v>334</v>
      </c>
      <c r="K559" t="s">
        <v>22</v>
      </c>
      <c r="L559">
        <v>1</v>
      </c>
      <c r="M559">
        <v>0.16</v>
      </c>
      <c r="N559">
        <v>94.759999999999735</v>
      </c>
      <c r="O559" t="s">
        <v>269</v>
      </c>
      <c r="P559">
        <v>3</v>
      </c>
      <c r="Q559">
        <v>9</v>
      </c>
      <c r="R559" t="str">
        <f>IF(Q559&gt;=Options!$B$8,"C",IF(Q559&lt;Options!$B$7,"A","B"))</f>
        <v>C</v>
      </c>
    </row>
    <row r="560" spans="1:18" x14ac:dyDescent="0.25">
      <c r="A560" t="s">
        <v>2843</v>
      </c>
      <c r="B560" t="s">
        <v>64</v>
      </c>
      <c r="C560" t="s">
        <v>22</v>
      </c>
      <c r="D560">
        <v>158</v>
      </c>
      <c r="E560">
        <v>0.18</v>
      </c>
      <c r="F560">
        <v>97.899999999999991</v>
      </c>
      <c r="G560" t="s">
        <v>269</v>
      </c>
      <c r="H560">
        <v>3</v>
      </c>
      <c r="I560" t="s">
        <v>2843</v>
      </c>
      <c r="J560" t="s">
        <v>64</v>
      </c>
      <c r="K560" t="s">
        <v>22</v>
      </c>
      <c r="L560">
        <v>2</v>
      </c>
      <c r="M560">
        <v>0.32</v>
      </c>
      <c r="N560">
        <v>86.919999999999902</v>
      </c>
      <c r="O560" t="s">
        <v>269</v>
      </c>
      <c r="P560">
        <v>3</v>
      </c>
      <c r="Q560">
        <v>9</v>
      </c>
      <c r="R560" t="str">
        <f>IF(Q560&gt;=Options!$B$8,"C",IF(Q560&lt;Options!$B$7,"A","B"))</f>
        <v>C</v>
      </c>
    </row>
    <row r="561" spans="1:18" x14ac:dyDescent="0.25">
      <c r="A561" t="s">
        <v>2843</v>
      </c>
      <c r="B561" t="s">
        <v>241</v>
      </c>
      <c r="C561" t="s">
        <v>2200</v>
      </c>
      <c r="D561">
        <v>149</v>
      </c>
      <c r="E561">
        <v>0.17</v>
      </c>
      <c r="F561">
        <v>98.07</v>
      </c>
      <c r="G561" t="s">
        <v>269</v>
      </c>
      <c r="H561">
        <v>3</v>
      </c>
      <c r="I561" t="s">
        <v>2843</v>
      </c>
      <c r="J561" t="s">
        <v>241</v>
      </c>
      <c r="K561" t="s">
        <v>2200</v>
      </c>
      <c r="L561">
        <v>1</v>
      </c>
      <c r="M561">
        <v>0.16</v>
      </c>
      <c r="N561">
        <v>94.279999999999745</v>
      </c>
      <c r="O561" t="s">
        <v>269</v>
      </c>
      <c r="P561">
        <v>3</v>
      </c>
      <c r="Q561">
        <v>9</v>
      </c>
      <c r="R561" t="str">
        <f>IF(Q561&gt;=Options!$B$8,"C",IF(Q561&lt;Options!$B$7,"A","B"))</f>
        <v>C</v>
      </c>
    </row>
    <row r="562" spans="1:18" x14ac:dyDescent="0.25">
      <c r="A562" t="s">
        <v>2843</v>
      </c>
      <c r="B562" t="s">
        <v>241</v>
      </c>
      <c r="C562" t="s">
        <v>2241</v>
      </c>
      <c r="D562">
        <v>149</v>
      </c>
      <c r="E562">
        <v>0.17</v>
      </c>
      <c r="F562">
        <v>98.24</v>
      </c>
      <c r="G562" t="s">
        <v>269</v>
      </c>
      <c r="H562">
        <v>3</v>
      </c>
      <c r="I562" t="s">
        <v>2843</v>
      </c>
      <c r="J562" t="s">
        <v>241</v>
      </c>
      <c r="K562" t="s">
        <v>2241</v>
      </c>
      <c r="L562">
        <v>1</v>
      </c>
      <c r="M562">
        <v>0.16</v>
      </c>
      <c r="N562">
        <v>94.439999999999742</v>
      </c>
      <c r="O562" t="s">
        <v>269</v>
      </c>
      <c r="P562">
        <v>3</v>
      </c>
      <c r="Q562">
        <v>9</v>
      </c>
      <c r="R562" t="str">
        <f>IF(Q562&gt;=Options!$B$8,"C",IF(Q562&lt;Options!$B$7,"A","B"))</f>
        <v>C</v>
      </c>
    </row>
    <row r="563" spans="1:18" x14ac:dyDescent="0.25">
      <c r="A563" t="s">
        <v>2843</v>
      </c>
      <c r="B563" t="s">
        <v>42</v>
      </c>
      <c r="C563" t="s">
        <v>22</v>
      </c>
      <c r="D563">
        <v>147</v>
      </c>
      <c r="E563">
        <v>0.17</v>
      </c>
      <c r="F563">
        <v>98.41</v>
      </c>
      <c r="G563" t="s">
        <v>269</v>
      </c>
      <c r="H563">
        <v>3</v>
      </c>
      <c r="I563" t="s">
        <v>2843</v>
      </c>
      <c r="J563" t="s">
        <v>42</v>
      </c>
      <c r="K563" t="s">
        <v>22</v>
      </c>
      <c r="L563">
        <v>3</v>
      </c>
      <c r="M563">
        <v>0.47</v>
      </c>
      <c r="N563">
        <v>81.989999999999981</v>
      </c>
      <c r="O563" t="s">
        <v>268</v>
      </c>
      <c r="P563">
        <v>2</v>
      </c>
      <c r="Q563">
        <v>6</v>
      </c>
      <c r="R563" t="str">
        <f>IF(Q563&gt;=Options!$B$8,"C",IF(Q563&lt;Options!$B$7,"A","B"))</f>
        <v>C</v>
      </c>
    </row>
    <row r="564" spans="1:18" x14ac:dyDescent="0.25">
      <c r="A564" t="s">
        <v>2843</v>
      </c>
      <c r="B564" t="s">
        <v>241</v>
      </c>
      <c r="C564" t="s">
        <v>2261</v>
      </c>
      <c r="D564">
        <v>149</v>
      </c>
      <c r="E564">
        <v>0.17</v>
      </c>
      <c r="F564">
        <v>98.58</v>
      </c>
      <c r="G564" t="s">
        <v>269</v>
      </c>
      <c r="H564">
        <v>3</v>
      </c>
      <c r="I564" t="s">
        <v>2843</v>
      </c>
      <c r="J564" t="s">
        <v>241</v>
      </c>
      <c r="K564" t="s">
        <v>2261</v>
      </c>
      <c r="L564">
        <v>1</v>
      </c>
      <c r="M564">
        <v>0.16</v>
      </c>
      <c r="N564">
        <v>92.039999999999793</v>
      </c>
      <c r="O564" t="s">
        <v>269</v>
      </c>
      <c r="P564">
        <v>3</v>
      </c>
      <c r="Q564">
        <v>9</v>
      </c>
      <c r="R564" t="str">
        <f>IF(Q564&gt;=Options!$B$8,"C",IF(Q564&lt;Options!$B$7,"A","B"))</f>
        <v>C</v>
      </c>
    </row>
    <row r="565" spans="1:18" x14ac:dyDescent="0.25">
      <c r="A565" t="s">
        <v>2843</v>
      </c>
      <c r="B565" t="s">
        <v>172</v>
      </c>
      <c r="C565" t="s">
        <v>22</v>
      </c>
      <c r="D565">
        <v>116</v>
      </c>
      <c r="E565">
        <v>0.14000000000000001</v>
      </c>
      <c r="F565">
        <v>98.72</v>
      </c>
      <c r="G565" t="s">
        <v>269</v>
      </c>
      <c r="H565">
        <v>3</v>
      </c>
      <c r="I565" t="s">
        <v>2843</v>
      </c>
      <c r="J565" t="s">
        <v>172</v>
      </c>
      <c r="K565" t="s">
        <v>22</v>
      </c>
      <c r="L565">
        <v>4</v>
      </c>
      <c r="M565">
        <v>0.63</v>
      </c>
      <c r="N565">
        <v>79.169999999999987</v>
      </c>
      <c r="O565" t="s">
        <v>268</v>
      </c>
      <c r="P565">
        <v>2</v>
      </c>
      <c r="Q565">
        <v>6</v>
      </c>
      <c r="R565" t="str">
        <f>IF(Q565&gt;=Options!$B$8,"C",IF(Q565&lt;Options!$B$7,"A","B"))</f>
        <v>C</v>
      </c>
    </row>
    <row r="566" spans="1:18" x14ac:dyDescent="0.25">
      <c r="A566" t="s">
        <v>2843</v>
      </c>
      <c r="B566" t="s">
        <v>243</v>
      </c>
      <c r="C566" t="s">
        <v>22</v>
      </c>
      <c r="D566">
        <v>99</v>
      </c>
      <c r="E566">
        <v>0.12</v>
      </c>
      <c r="F566">
        <v>98.84</v>
      </c>
      <c r="G566" t="s">
        <v>269</v>
      </c>
      <c r="H566">
        <v>3</v>
      </c>
      <c r="I566" t="s">
        <v>2843</v>
      </c>
      <c r="J566" t="s">
        <v>243</v>
      </c>
      <c r="K566" t="s">
        <v>22</v>
      </c>
      <c r="L566">
        <v>1</v>
      </c>
      <c r="M566">
        <v>0.16</v>
      </c>
      <c r="N566">
        <v>93.959999999999752</v>
      </c>
      <c r="O566" t="s">
        <v>269</v>
      </c>
      <c r="P566">
        <v>3</v>
      </c>
      <c r="Q566">
        <v>9</v>
      </c>
      <c r="R566" t="str">
        <f>IF(Q566&gt;=Options!$B$8,"C",IF(Q566&lt;Options!$B$7,"A","B"))</f>
        <v>C</v>
      </c>
    </row>
    <row r="567" spans="1:18" x14ac:dyDescent="0.25">
      <c r="A567" t="s">
        <v>2843</v>
      </c>
      <c r="B567" t="s">
        <v>238</v>
      </c>
      <c r="C567" t="s">
        <v>340</v>
      </c>
      <c r="D567">
        <v>99</v>
      </c>
      <c r="E567">
        <v>0.12</v>
      </c>
      <c r="F567">
        <v>98.960000000000008</v>
      </c>
      <c r="G567" t="s">
        <v>269</v>
      </c>
      <c r="H567">
        <v>3</v>
      </c>
      <c r="I567" t="s">
        <v>2843</v>
      </c>
      <c r="J567" t="s">
        <v>238</v>
      </c>
      <c r="K567" t="s">
        <v>340</v>
      </c>
      <c r="L567">
        <v>1</v>
      </c>
      <c r="M567">
        <v>0.16</v>
      </c>
      <c r="N567">
        <v>93.799999999999756</v>
      </c>
      <c r="O567" t="s">
        <v>269</v>
      </c>
      <c r="P567">
        <v>3</v>
      </c>
      <c r="Q567">
        <v>9</v>
      </c>
      <c r="R567" t="str">
        <f>IF(Q567&gt;=Options!$B$8,"C",IF(Q567&lt;Options!$B$7,"A","B"))</f>
        <v>C</v>
      </c>
    </row>
    <row r="568" spans="1:18" x14ac:dyDescent="0.25">
      <c r="A568" t="s">
        <v>2843</v>
      </c>
      <c r="B568" t="s">
        <v>238</v>
      </c>
      <c r="C568" t="s">
        <v>339</v>
      </c>
      <c r="D568">
        <v>99</v>
      </c>
      <c r="E568">
        <v>0.12</v>
      </c>
      <c r="F568">
        <v>99.080000000000013</v>
      </c>
      <c r="G568" t="s">
        <v>269</v>
      </c>
      <c r="H568">
        <v>3</v>
      </c>
      <c r="I568" t="s">
        <v>2843</v>
      </c>
      <c r="J568" t="s">
        <v>238</v>
      </c>
      <c r="K568" t="s">
        <v>339</v>
      </c>
      <c r="L568">
        <v>1</v>
      </c>
      <c r="M568">
        <v>0.16</v>
      </c>
      <c r="N568">
        <v>93.319999999999766</v>
      </c>
      <c r="O568" t="s">
        <v>269</v>
      </c>
      <c r="P568">
        <v>3</v>
      </c>
      <c r="Q568">
        <v>9</v>
      </c>
      <c r="R568" t="str">
        <f>IF(Q568&gt;=Options!$B$8,"C",IF(Q568&lt;Options!$B$7,"A","B"))</f>
        <v>C</v>
      </c>
    </row>
    <row r="569" spans="1:18" x14ac:dyDescent="0.25">
      <c r="A569" t="s">
        <v>2843</v>
      </c>
      <c r="B569" t="s">
        <v>187</v>
      </c>
      <c r="C569" t="s">
        <v>22</v>
      </c>
      <c r="D569">
        <v>99</v>
      </c>
      <c r="E569">
        <v>0.12</v>
      </c>
      <c r="F569">
        <v>99.200000000000017</v>
      </c>
      <c r="G569" t="s">
        <v>269</v>
      </c>
      <c r="H569">
        <v>3</v>
      </c>
      <c r="I569" t="s">
        <v>2843</v>
      </c>
      <c r="J569" t="s">
        <v>187</v>
      </c>
      <c r="K569" t="s">
        <v>22</v>
      </c>
      <c r="L569">
        <v>1</v>
      </c>
      <c r="M569">
        <v>0.16</v>
      </c>
      <c r="N569">
        <v>93.639999999999759</v>
      </c>
      <c r="O569" t="s">
        <v>269</v>
      </c>
      <c r="P569">
        <v>3</v>
      </c>
      <c r="Q569">
        <v>9</v>
      </c>
      <c r="R569" t="str">
        <f>IF(Q569&gt;=Options!$B$8,"C",IF(Q569&lt;Options!$B$7,"A","B"))</f>
        <v>C</v>
      </c>
    </row>
    <row r="570" spans="1:18" x14ac:dyDescent="0.25">
      <c r="A570" t="s">
        <v>2843</v>
      </c>
      <c r="B570" t="s">
        <v>238</v>
      </c>
      <c r="C570" t="s">
        <v>2261</v>
      </c>
      <c r="D570">
        <v>99</v>
      </c>
      <c r="E570">
        <v>0.12</v>
      </c>
      <c r="F570">
        <v>99.320000000000022</v>
      </c>
      <c r="G570" t="s">
        <v>269</v>
      </c>
      <c r="H570">
        <v>3</v>
      </c>
      <c r="I570" t="s">
        <v>2843</v>
      </c>
      <c r="J570" t="s">
        <v>238</v>
      </c>
      <c r="K570" t="s">
        <v>2261</v>
      </c>
      <c r="L570">
        <v>1</v>
      </c>
      <c r="M570">
        <v>0.16</v>
      </c>
      <c r="N570">
        <v>93.479999999999762</v>
      </c>
      <c r="O570" t="s">
        <v>269</v>
      </c>
      <c r="P570">
        <v>3</v>
      </c>
      <c r="Q570">
        <v>9</v>
      </c>
      <c r="R570" t="str">
        <f>IF(Q570&gt;=Options!$B$8,"C",IF(Q570&lt;Options!$B$7,"A","B"))</f>
        <v>C</v>
      </c>
    </row>
    <row r="571" spans="1:18" x14ac:dyDescent="0.25">
      <c r="A571" t="s">
        <v>2843</v>
      </c>
      <c r="B571" t="s">
        <v>238</v>
      </c>
      <c r="C571" t="s">
        <v>344</v>
      </c>
      <c r="D571">
        <v>99</v>
      </c>
      <c r="E571">
        <v>0.12</v>
      </c>
      <c r="F571">
        <v>99.440000000000026</v>
      </c>
      <c r="G571" t="s">
        <v>269</v>
      </c>
      <c r="H571">
        <v>3</v>
      </c>
      <c r="I571" t="s">
        <v>2843</v>
      </c>
      <c r="J571" t="s">
        <v>238</v>
      </c>
      <c r="K571" t="s">
        <v>344</v>
      </c>
      <c r="L571">
        <v>1</v>
      </c>
      <c r="M571">
        <v>0.16</v>
      </c>
      <c r="N571">
        <v>95.879999999999711</v>
      </c>
      <c r="O571" t="s">
        <v>269</v>
      </c>
      <c r="P571">
        <v>3</v>
      </c>
      <c r="Q571">
        <v>9</v>
      </c>
      <c r="R571" t="str">
        <f>IF(Q571&gt;=Options!$B$8,"C",IF(Q571&lt;Options!$B$7,"A","B"))</f>
        <v>C</v>
      </c>
    </row>
    <row r="572" spans="1:18" x14ac:dyDescent="0.25">
      <c r="A572" t="s">
        <v>2843</v>
      </c>
      <c r="B572" t="s">
        <v>3058</v>
      </c>
      <c r="C572" t="s">
        <v>2203</v>
      </c>
      <c r="D572">
        <v>98</v>
      </c>
      <c r="E572">
        <v>0.11</v>
      </c>
      <c r="F572">
        <v>99.550000000000026</v>
      </c>
      <c r="G572" t="s">
        <v>269</v>
      </c>
      <c r="H572">
        <v>3</v>
      </c>
      <c r="I572" t="s">
        <v>2843</v>
      </c>
      <c r="J572" t="s">
        <v>3058</v>
      </c>
      <c r="K572" t="s">
        <v>2203</v>
      </c>
      <c r="L572">
        <v>2</v>
      </c>
      <c r="M572">
        <v>0.32</v>
      </c>
      <c r="N572">
        <v>87.239999999999895</v>
      </c>
      <c r="O572" t="s">
        <v>269</v>
      </c>
      <c r="P572">
        <v>3</v>
      </c>
      <c r="Q572">
        <v>9</v>
      </c>
      <c r="R572" t="str">
        <f>IF(Q572&gt;=Options!$B$8,"C",IF(Q572&lt;Options!$B$7,"A","B"))</f>
        <v>C</v>
      </c>
    </row>
    <row r="573" spans="1:18" x14ac:dyDescent="0.25">
      <c r="A573" t="s">
        <v>2843</v>
      </c>
      <c r="B573" t="s">
        <v>58</v>
      </c>
      <c r="C573" t="s">
        <v>22</v>
      </c>
      <c r="D573">
        <v>65</v>
      </c>
      <c r="E573">
        <v>0.08</v>
      </c>
      <c r="F573">
        <v>99.630000000000024</v>
      </c>
      <c r="G573" t="s">
        <v>269</v>
      </c>
      <c r="H573">
        <v>3</v>
      </c>
      <c r="I573" t="s">
        <v>2843</v>
      </c>
      <c r="J573" t="s">
        <v>58</v>
      </c>
      <c r="K573" t="s">
        <v>22</v>
      </c>
      <c r="L573">
        <v>1</v>
      </c>
      <c r="M573">
        <v>0.16</v>
      </c>
      <c r="N573">
        <v>88.519999999999868</v>
      </c>
      <c r="O573" t="s">
        <v>269</v>
      </c>
      <c r="P573">
        <v>3</v>
      </c>
      <c r="Q573">
        <v>9</v>
      </c>
      <c r="R573" t="str">
        <f>IF(Q573&gt;=Options!$B$8,"C",IF(Q573&lt;Options!$B$7,"A","B"))</f>
        <v>C</v>
      </c>
    </row>
    <row r="574" spans="1:18" x14ac:dyDescent="0.25">
      <c r="A574" t="s">
        <v>2843</v>
      </c>
      <c r="B574" t="s">
        <v>184</v>
      </c>
      <c r="C574" t="s">
        <v>22</v>
      </c>
      <c r="D574">
        <v>50</v>
      </c>
      <c r="E574">
        <v>0.06</v>
      </c>
      <c r="F574">
        <v>99.690000000000026</v>
      </c>
      <c r="G574" t="s">
        <v>269</v>
      </c>
      <c r="H574">
        <v>3</v>
      </c>
      <c r="I574" t="s">
        <v>2843</v>
      </c>
      <c r="J574" t="s">
        <v>184</v>
      </c>
      <c r="K574" t="s">
        <v>22</v>
      </c>
      <c r="L574">
        <v>1</v>
      </c>
      <c r="M574">
        <v>0.16</v>
      </c>
      <c r="N574">
        <v>93.159999999999769</v>
      </c>
      <c r="O574" t="s">
        <v>269</v>
      </c>
      <c r="P574">
        <v>3</v>
      </c>
      <c r="Q574">
        <v>9</v>
      </c>
      <c r="R574" t="str">
        <f>IF(Q574&gt;=Options!$B$8,"C",IF(Q574&lt;Options!$B$7,"A","B"))</f>
        <v>C</v>
      </c>
    </row>
    <row r="575" spans="1:18" x14ac:dyDescent="0.25">
      <c r="A575" t="s">
        <v>2843</v>
      </c>
      <c r="B575" t="s">
        <v>3058</v>
      </c>
      <c r="C575" t="s">
        <v>2202</v>
      </c>
      <c r="D575">
        <v>49</v>
      </c>
      <c r="E575">
        <v>0.06</v>
      </c>
      <c r="F575">
        <v>99.750000000000028</v>
      </c>
      <c r="G575" t="s">
        <v>269</v>
      </c>
      <c r="H575">
        <v>3</v>
      </c>
      <c r="I575" t="s">
        <v>2843</v>
      </c>
      <c r="J575" t="s">
        <v>3058</v>
      </c>
      <c r="K575" t="s">
        <v>2202</v>
      </c>
      <c r="L575">
        <v>1</v>
      </c>
      <c r="M575">
        <v>0.16</v>
      </c>
      <c r="N575">
        <v>92.839999999999776</v>
      </c>
      <c r="O575" t="s">
        <v>269</v>
      </c>
      <c r="P575">
        <v>3</v>
      </c>
      <c r="Q575">
        <v>9</v>
      </c>
      <c r="R575" t="str">
        <f>IF(Q575&gt;=Options!$B$8,"C",IF(Q575&lt;Options!$B$7,"A","B"))</f>
        <v>C</v>
      </c>
    </row>
    <row r="576" spans="1:18" x14ac:dyDescent="0.25">
      <c r="A576" t="s">
        <v>2843</v>
      </c>
      <c r="B576" t="s">
        <v>65</v>
      </c>
      <c r="C576" t="s">
        <v>22</v>
      </c>
      <c r="D576">
        <v>49</v>
      </c>
      <c r="E576">
        <v>0.06</v>
      </c>
      <c r="F576">
        <v>99.810000000000031</v>
      </c>
      <c r="G576" t="s">
        <v>269</v>
      </c>
      <c r="H576">
        <v>3</v>
      </c>
      <c r="I576" t="s">
        <v>2843</v>
      </c>
      <c r="J576" t="s">
        <v>65</v>
      </c>
      <c r="K576" t="s">
        <v>22</v>
      </c>
      <c r="L576">
        <v>1</v>
      </c>
      <c r="M576">
        <v>0.16</v>
      </c>
      <c r="N576">
        <v>92.679999999999779</v>
      </c>
      <c r="O576" t="s">
        <v>269</v>
      </c>
      <c r="P576">
        <v>3</v>
      </c>
      <c r="Q576">
        <v>9</v>
      </c>
      <c r="R576" t="str">
        <f>IF(Q576&gt;=Options!$B$8,"C",IF(Q576&lt;Options!$B$7,"A","B"))</f>
        <v>C</v>
      </c>
    </row>
    <row r="577" spans="1:18" x14ac:dyDescent="0.25">
      <c r="A577" t="s">
        <v>2843</v>
      </c>
      <c r="B577" t="s">
        <v>3058</v>
      </c>
      <c r="C577" t="s">
        <v>2256</v>
      </c>
      <c r="D577">
        <v>49</v>
      </c>
      <c r="E577">
        <v>0.06</v>
      </c>
      <c r="F577">
        <v>99.870000000000033</v>
      </c>
      <c r="G577" t="s">
        <v>269</v>
      </c>
      <c r="H577">
        <v>3</v>
      </c>
      <c r="I577" t="s">
        <v>2843</v>
      </c>
      <c r="J577" t="s">
        <v>3058</v>
      </c>
      <c r="K577" t="s">
        <v>2256</v>
      </c>
      <c r="L577">
        <v>1</v>
      </c>
      <c r="M577">
        <v>0.16</v>
      </c>
      <c r="N577">
        <v>92.999999999999773</v>
      </c>
      <c r="O577" t="s">
        <v>269</v>
      </c>
      <c r="P577">
        <v>3</v>
      </c>
      <c r="Q577">
        <v>9</v>
      </c>
      <c r="R577" t="str">
        <f>IF(Q577&gt;=Options!$B$8,"C",IF(Q577&lt;Options!$B$7,"A","B"))</f>
        <v>C</v>
      </c>
    </row>
    <row r="578" spans="1:18" x14ac:dyDescent="0.25">
      <c r="A578" t="s">
        <v>2843</v>
      </c>
      <c r="B578" t="s">
        <v>254</v>
      </c>
      <c r="C578" t="s">
        <v>22</v>
      </c>
      <c r="D578">
        <v>44</v>
      </c>
      <c r="E578">
        <v>0.05</v>
      </c>
      <c r="F578">
        <v>99.92000000000003</v>
      </c>
      <c r="G578" t="s">
        <v>269</v>
      </c>
      <c r="H578">
        <v>3</v>
      </c>
      <c r="I578" t="s">
        <v>2843</v>
      </c>
      <c r="J578" t="s">
        <v>254</v>
      </c>
      <c r="K578" t="s">
        <v>22</v>
      </c>
      <c r="L578">
        <v>2</v>
      </c>
      <c r="M578">
        <v>0.32</v>
      </c>
      <c r="N578">
        <v>87.559999999999889</v>
      </c>
      <c r="O578" t="s">
        <v>269</v>
      </c>
      <c r="P578">
        <v>3</v>
      </c>
      <c r="Q578">
        <v>9</v>
      </c>
      <c r="R578" t="str">
        <f>IF(Q578&gt;=Options!$B$8,"C",IF(Q578&lt;Options!$B$7,"A","B"))</f>
        <v>C</v>
      </c>
    </row>
    <row r="579" spans="1:18" x14ac:dyDescent="0.25">
      <c r="A579" t="s">
        <v>2843</v>
      </c>
      <c r="B579" t="s">
        <v>181</v>
      </c>
      <c r="C579" t="s">
        <v>22</v>
      </c>
      <c r="D579">
        <v>28</v>
      </c>
      <c r="E579">
        <v>0.03</v>
      </c>
      <c r="F579">
        <v>99.950000000000031</v>
      </c>
      <c r="G579" t="s">
        <v>269</v>
      </c>
      <c r="H579">
        <v>3</v>
      </c>
      <c r="I579" t="s">
        <v>2843</v>
      </c>
      <c r="J579" t="s">
        <v>181</v>
      </c>
      <c r="K579" t="s">
        <v>22</v>
      </c>
      <c r="L579">
        <v>7</v>
      </c>
      <c r="M579">
        <v>1.1100000000000001</v>
      </c>
      <c r="N579">
        <v>68.11</v>
      </c>
      <c r="O579" t="s">
        <v>268</v>
      </c>
      <c r="P579">
        <v>2</v>
      </c>
      <c r="Q579">
        <v>6</v>
      </c>
      <c r="R579" t="str">
        <f>IF(Q579&gt;=Options!$B$8,"C",IF(Q579&lt;Options!$B$7,"A","B"))</f>
        <v>C</v>
      </c>
    </row>
    <row r="580" spans="1:18" x14ac:dyDescent="0.25">
      <c r="A580" t="s">
        <v>2843</v>
      </c>
      <c r="B580" t="s">
        <v>3048</v>
      </c>
      <c r="C580" t="s">
        <v>22</v>
      </c>
      <c r="D580">
        <v>30</v>
      </c>
      <c r="E580">
        <v>0.03</v>
      </c>
      <c r="F580">
        <v>99.980000000000032</v>
      </c>
      <c r="G580" t="s">
        <v>269</v>
      </c>
      <c r="H580">
        <v>3</v>
      </c>
      <c r="I580" t="s">
        <v>2843</v>
      </c>
      <c r="J580" t="s">
        <v>3048</v>
      </c>
      <c r="K580" t="s">
        <v>22</v>
      </c>
      <c r="L580">
        <v>3</v>
      </c>
      <c r="M580">
        <v>0.47</v>
      </c>
      <c r="N580">
        <v>82.45999999999998</v>
      </c>
      <c r="O580" t="s">
        <v>268</v>
      </c>
      <c r="P580">
        <v>2</v>
      </c>
      <c r="Q580">
        <v>6</v>
      </c>
      <c r="R580" t="str">
        <f>IF(Q580&gt;=Options!$B$8,"C",IF(Q580&lt;Options!$B$7,"A","B"))</f>
        <v>C</v>
      </c>
    </row>
    <row r="581" spans="1:18" x14ac:dyDescent="0.25">
      <c r="A581" t="s">
        <v>2843</v>
      </c>
      <c r="B581" t="s">
        <v>221</v>
      </c>
      <c r="C581" t="s">
        <v>22</v>
      </c>
      <c r="D581">
        <v>29</v>
      </c>
      <c r="E581">
        <v>0.03</v>
      </c>
      <c r="F581">
        <v>100.01000000000003</v>
      </c>
      <c r="G581" t="s">
        <v>269</v>
      </c>
      <c r="H581">
        <v>3</v>
      </c>
      <c r="I581" t="s">
        <v>2843</v>
      </c>
      <c r="J581" t="s">
        <v>221</v>
      </c>
      <c r="K581" t="s">
        <v>22</v>
      </c>
      <c r="L581">
        <v>1</v>
      </c>
      <c r="M581">
        <v>0.16</v>
      </c>
      <c r="N581">
        <v>92.519999999999783</v>
      </c>
      <c r="O581" t="s">
        <v>269</v>
      </c>
      <c r="P581">
        <v>3</v>
      </c>
      <c r="Q581">
        <v>9</v>
      </c>
      <c r="R581" t="str">
        <f>IF(Q581&gt;=Options!$B$8,"C",IF(Q581&lt;Options!$B$7,"A","B"))</f>
        <v>C</v>
      </c>
    </row>
    <row r="582" spans="1:18" x14ac:dyDescent="0.25">
      <c r="A582" t="s">
        <v>2843</v>
      </c>
      <c r="B582" t="s">
        <v>197</v>
      </c>
      <c r="C582" t="s">
        <v>22</v>
      </c>
      <c r="D582">
        <v>16</v>
      </c>
      <c r="E582">
        <v>0.02</v>
      </c>
      <c r="F582">
        <v>100.03000000000003</v>
      </c>
      <c r="G582" t="s">
        <v>269</v>
      </c>
      <c r="H582">
        <v>3</v>
      </c>
      <c r="I582" t="s">
        <v>2843</v>
      </c>
      <c r="J582" t="s">
        <v>197</v>
      </c>
      <c r="K582" t="s">
        <v>22</v>
      </c>
      <c r="L582">
        <v>1</v>
      </c>
      <c r="M582">
        <v>0.16</v>
      </c>
      <c r="N582">
        <v>92.359999999999786</v>
      </c>
      <c r="O582" t="s">
        <v>269</v>
      </c>
      <c r="P582">
        <v>3</v>
      </c>
      <c r="Q582">
        <v>9</v>
      </c>
      <c r="R582" t="str">
        <f>IF(Q582&gt;=Options!$B$8,"C",IF(Q582&lt;Options!$B$7,"A","B"))</f>
        <v>C</v>
      </c>
    </row>
    <row r="583" spans="1:18" x14ac:dyDescent="0.25">
      <c r="A583" t="s">
        <v>2844</v>
      </c>
      <c r="B583" t="s">
        <v>59</v>
      </c>
      <c r="C583" t="s">
        <v>22</v>
      </c>
      <c r="D583">
        <v>3249</v>
      </c>
      <c r="E583">
        <v>4.8499999999999996</v>
      </c>
      <c r="F583">
        <v>4.8499999999999996</v>
      </c>
      <c r="G583" t="s">
        <v>267</v>
      </c>
      <c r="H583">
        <v>1</v>
      </c>
      <c r="I583" t="s">
        <v>2844</v>
      </c>
      <c r="J583" t="s">
        <v>59</v>
      </c>
      <c r="K583" t="s">
        <v>22</v>
      </c>
      <c r="L583">
        <v>171</v>
      </c>
      <c r="M583">
        <v>26.55</v>
      </c>
      <c r="N583">
        <v>26.55</v>
      </c>
      <c r="O583" t="s">
        <v>267</v>
      </c>
      <c r="P583">
        <v>1</v>
      </c>
      <c r="Q583">
        <v>1</v>
      </c>
      <c r="R583" t="str">
        <f>IF(Q583&gt;=Options!$B$8,"C",IF(Q583&lt;Options!$B$7,"A","B"))</f>
        <v>A</v>
      </c>
    </row>
    <row r="584" spans="1:18" x14ac:dyDescent="0.25">
      <c r="A584" t="s">
        <v>2844</v>
      </c>
      <c r="B584" t="s">
        <v>2222</v>
      </c>
      <c r="C584" t="s">
        <v>2216</v>
      </c>
      <c r="D584">
        <v>2498</v>
      </c>
      <c r="E584">
        <v>3.73</v>
      </c>
      <c r="F584">
        <v>8.58</v>
      </c>
      <c r="G584" t="s">
        <v>267</v>
      </c>
      <c r="H584">
        <v>1</v>
      </c>
      <c r="I584" t="s">
        <v>2844</v>
      </c>
      <c r="J584" t="s">
        <v>2222</v>
      </c>
      <c r="K584" t="s">
        <v>2216</v>
      </c>
      <c r="L584">
        <v>2</v>
      </c>
      <c r="M584">
        <v>0.31</v>
      </c>
      <c r="N584">
        <v>89.650000000000034</v>
      </c>
      <c r="O584" t="s">
        <v>269</v>
      </c>
      <c r="P584">
        <v>3</v>
      </c>
      <c r="Q584">
        <v>3</v>
      </c>
      <c r="R584" t="str">
        <f>IF(Q584&gt;=Options!$B$8,"C",IF(Q584&lt;Options!$B$7,"A","B"))</f>
        <v>B</v>
      </c>
    </row>
    <row r="585" spans="1:18" x14ac:dyDescent="0.25">
      <c r="A585" t="s">
        <v>2844</v>
      </c>
      <c r="B585" t="s">
        <v>329</v>
      </c>
      <c r="C585" t="s">
        <v>22</v>
      </c>
      <c r="D585">
        <v>2495</v>
      </c>
      <c r="E585">
        <v>3.72</v>
      </c>
      <c r="F585">
        <v>12.3</v>
      </c>
      <c r="G585" t="s">
        <v>267</v>
      </c>
      <c r="H585">
        <v>1</v>
      </c>
      <c r="I585" t="s">
        <v>2844</v>
      </c>
      <c r="J585" t="s">
        <v>329</v>
      </c>
      <c r="K585" t="s">
        <v>22</v>
      </c>
      <c r="L585">
        <v>5</v>
      </c>
      <c r="M585">
        <v>0.78</v>
      </c>
      <c r="N585">
        <v>72.819999999999993</v>
      </c>
      <c r="O585" t="s">
        <v>268</v>
      </c>
      <c r="P585">
        <v>2</v>
      </c>
      <c r="Q585">
        <v>2</v>
      </c>
      <c r="R585" t="str">
        <f>IF(Q585&gt;=Options!$B$8,"C",IF(Q585&lt;Options!$B$7,"A","B"))</f>
        <v>A</v>
      </c>
    </row>
    <row r="586" spans="1:18" x14ac:dyDescent="0.25">
      <c r="A586" t="s">
        <v>2844</v>
      </c>
      <c r="B586" t="s">
        <v>2767</v>
      </c>
      <c r="C586" t="s">
        <v>22</v>
      </c>
      <c r="D586">
        <v>2232</v>
      </c>
      <c r="E586">
        <v>3.33</v>
      </c>
      <c r="F586">
        <v>15.63</v>
      </c>
      <c r="G586" t="s">
        <v>267</v>
      </c>
      <c r="H586">
        <v>1</v>
      </c>
      <c r="I586" t="s">
        <v>2844</v>
      </c>
      <c r="J586" t="s">
        <v>2767</v>
      </c>
      <c r="K586" t="s">
        <v>22</v>
      </c>
      <c r="L586">
        <v>8</v>
      </c>
      <c r="M586">
        <v>1.24</v>
      </c>
      <c r="N586">
        <v>66.899999999999977</v>
      </c>
      <c r="O586" t="s">
        <v>268</v>
      </c>
      <c r="P586">
        <v>2</v>
      </c>
      <c r="Q586">
        <v>2</v>
      </c>
      <c r="R586" t="str">
        <f>IF(Q586&gt;=Options!$B$8,"C",IF(Q586&lt;Options!$B$7,"A","B"))</f>
        <v>A</v>
      </c>
    </row>
    <row r="587" spans="1:18" x14ac:dyDescent="0.25">
      <c r="A587" t="s">
        <v>2844</v>
      </c>
      <c r="B587" t="s">
        <v>2756</v>
      </c>
      <c r="C587" t="s">
        <v>22</v>
      </c>
      <c r="D587">
        <v>2145</v>
      </c>
      <c r="E587">
        <v>3.2</v>
      </c>
      <c r="F587">
        <v>18.830000000000002</v>
      </c>
      <c r="G587" t="s">
        <v>267</v>
      </c>
      <c r="H587">
        <v>1</v>
      </c>
      <c r="I587" t="s">
        <v>2844</v>
      </c>
      <c r="J587" t="s">
        <v>2756</v>
      </c>
      <c r="K587" t="s">
        <v>22</v>
      </c>
      <c r="L587">
        <v>65</v>
      </c>
      <c r="M587">
        <v>10.09</v>
      </c>
      <c r="N587">
        <v>49.84</v>
      </c>
      <c r="O587" t="s">
        <v>267</v>
      </c>
      <c r="P587">
        <v>1</v>
      </c>
      <c r="Q587">
        <v>1</v>
      </c>
      <c r="R587" t="str">
        <f>IF(Q587&gt;=Options!$B$8,"C",IF(Q587&lt;Options!$B$7,"A","B"))</f>
        <v>A</v>
      </c>
    </row>
    <row r="588" spans="1:18" x14ac:dyDescent="0.25">
      <c r="A588" t="s">
        <v>2844</v>
      </c>
      <c r="B588" t="s">
        <v>73</v>
      </c>
      <c r="C588" t="s">
        <v>22</v>
      </c>
      <c r="D588">
        <v>2007</v>
      </c>
      <c r="E588">
        <v>2.99</v>
      </c>
      <c r="F588">
        <v>21.82</v>
      </c>
      <c r="G588" t="s">
        <v>267</v>
      </c>
      <c r="H588">
        <v>1</v>
      </c>
      <c r="I588" t="s">
        <v>2844</v>
      </c>
      <c r="J588" t="s">
        <v>73</v>
      </c>
      <c r="K588" t="s">
        <v>22</v>
      </c>
      <c r="L588">
        <v>3</v>
      </c>
      <c r="M588">
        <v>0.47</v>
      </c>
      <c r="N588">
        <v>84.37</v>
      </c>
      <c r="O588" t="s">
        <v>268</v>
      </c>
      <c r="P588">
        <v>2</v>
      </c>
      <c r="Q588">
        <v>2</v>
      </c>
      <c r="R588" t="str">
        <f>IF(Q588&gt;=Options!$B$8,"C",IF(Q588&lt;Options!$B$7,"A","B"))</f>
        <v>A</v>
      </c>
    </row>
    <row r="589" spans="1:18" x14ac:dyDescent="0.25">
      <c r="A589" t="s">
        <v>2844</v>
      </c>
      <c r="B589" t="s">
        <v>316</v>
      </c>
      <c r="C589" t="s">
        <v>22</v>
      </c>
      <c r="D589">
        <v>1797</v>
      </c>
      <c r="E589">
        <v>2.68</v>
      </c>
      <c r="F589">
        <v>24.5</v>
      </c>
      <c r="G589" t="s">
        <v>267</v>
      </c>
      <c r="H589">
        <v>1</v>
      </c>
      <c r="I589" t="s">
        <v>2844</v>
      </c>
      <c r="J589" t="s">
        <v>316</v>
      </c>
      <c r="K589" t="s">
        <v>22</v>
      </c>
      <c r="L589">
        <v>3</v>
      </c>
      <c r="M589">
        <v>0.47</v>
      </c>
      <c r="N589">
        <v>83.9</v>
      </c>
      <c r="O589" t="s">
        <v>268</v>
      </c>
      <c r="P589">
        <v>2</v>
      </c>
      <c r="Q589">
        <v>2</v>
      </c>
      <c r="R589" t="str">
        <f>IF(Q589&gt;=Options!$B$8,"C",IF(Q589&lt;Options!$B$7,"A","B"))</f>
        <v>A</v>
      </c>
    </row>
    <row r="590" spans="1:18" x14ac:dyDescent="0.25">
      <c r="A590" t="s">
        <v>2844</v>
      </c>
      <c r="B590" t="s">
        <v>279</v>
      </c>
      <c r="C590" t="s">
        <v>22</v>
      </c>
      <c r="D590">
        <v>1690</v>
      </c>
      <c r="E590">
        <v>2.52</v>
      </c>
      <c r="F590">
        <v>27.02</v>
      </c>
      <c r="G590" t="s">
        <v>267</v>
      </c>
      <c r="H590">
        <v>1</v>
      </c>
      <c r="I590" t="s">
        <v>2844</v>
      </c>
      <c r="J590" t="s">
        <v>279</v>
      </c>
      <c r="K590" t="s">
        <v>22</v>
      </c>
      <c r="L590">
        <v>1</v>
      </c>
      <c r="M590">
        <v>0.16</v>
      </c>
      <c r="N590">
        <v>97.20999999999998</v>
      </c>
      <c r="O590" t="s">
        <v>269</v>
      </c>
      <c r="P590">
        <v>3</v>
      </c>
      <c r="Q590">
        <v>3</v>
      </c>
      <c r="R590" t="str">
        <f>IF(Q590&gt;=Options!$B$8,"C",IF(Q590&lt;Options!$B$7,"A","B"))</f>
        <v>B</v>
      </c>
    </row>
    <row r="591" spans="1:18" x14ac:dyDescent="0.25">
      <c r="A591" t="s">
        <v>2844</v>
      </c>
      <c r="B591" t="s">
        <v>57</v>
      </c>
      <c r="C591" t="s">
        <v>22</v>
      </c>
      <c r="D591">
        <v>1615</v>
      </c>
      <c r="E591">
        <v>2.41</v>
      </c>
      <c r="F591">
        <v>29.43</v>
      </c>
      <c r="G591" t="s">
        <v>267</v>
      </c>
      <c r="H591">
        <v>1</v>
      </c>
      <c r="I591" t="s">
        <v>2844</v>
      </c>
      <c r="J591" t="s">
        <v>57</v>
      </c>
      <c r="K591" t="s">
        <v>22</v>
      </c>
      <c r="L591">
        <v>85</v>
      </c>
      <c r="M591">
        <v>13.2</v>
      </c>
      <c r="N591">
        <v>39.75</v>
      </c>
      <c r="O591" t="s">
        <v>267</v>
      </c>
      <c r="P591">
        <v>1</v>
      </c>
      <c r="Q591">
        <v>1</v>
      </c>
      <c r="R591" t="str">
        <f>IF(Q591&gt;=Options!$B$8,"C",IF(Q591&lt;Options!$B$7,"A","B"))</f>
        <v>A</v>
      </c>
    </row>
    <row r="592" spans="1:18" x14ac:dyDescent="0.25">
      <c r="A592" t="s">
        <v>2844</v>
      </c>
      <c r="B592" t="s">
        <v>2245</v>
      </c>
      <c r="C592" t="s">
        <v>2244</v>
      </c>
      <c r="D592">
        <v>1500</v>
      </c>
      <c r="E592">
        <v>2.2400000000000002</v>
      </c>
      <c r="F592">
        <v>31.67</v>
      </c>
      <c r="G592" t="s">
        <v>267</v>
      </c>
      <c r="H592">
        <v>1</v>
      </c>
      <c r="I592" t="s">
        <v>2844</v>
      </c>
      <c r="J592" t="s">
        <v>2245</v>
      </c>
      <c r="K592" t="s">
        <v>2244</v>
      </c>
      <c r="L592">
        <v>2</v>
      </c>
      <c r="M592">
        <v>0.31</v>
      </c>
      <c r="N592">
        <v>88.410000000000025</v>
      </c>
      <c r="O592" t="s">
        <v>269</v>
      </c>
      <c r="P592">
        <v>3</v>
      </c>
      <c r="Q592">
        <v>3</v>
      </c>
      <c r="R592" t="str">
        <f>IF(Q592&gt;=Options!$B$8,"C",IF(Q592&lt;Options!$B$7,"A","B"))</f>
        <v>B</v>
      </c>
    </row>
    <row r="593" spans="1:18" x14ac:dyDescent="0.25">
      <c r="A593" t="s">
        <v>2844</v>
      </c>
      <c r="B593" t="s">
        <v>51</v>
      </c>
      <c r="C593" t="s">
        <v>22</v>
      </c>
      <c r="D593">
        <v>1498</v>
      </c>
      <c r="E593">
        <v>2.23</v>
      </c>
      <c r="F593">
        <v>33.9</v>
      </c>
      <c r="G593" t="s">
        <v>267</v>
      </c>
      <c r="H593">
        <v>1</v>
      </c>
      <c r="I593" t="s">
        <v>2844</v>
      </c>
      <c r="J593" t="s">
        <v>51</v>
      </c>
      <c r="K593" t="s">
        <v>22</v>
      </c>
      <c r="L593">
        <v>2</v>
      </c>
      <c r="M593">
        <v>0.31</v>
      </c>
      <c r="N593">
        <v>85.62</v>
      </c>
      <c r="O593" t="s">
        <v>269</v>
      </c>
      <c r="P593">
        <v>3</v>
      </c>
      <c r="Q593">
        <v>3</v>
      </c>
      <c r="R593" t="str">
        <f>IF(Q593&gt;=Options!$B$8,"C",IF(Q593&lt;Options!$B$7,"A","B"))</f>
        <v>B</v>
      </c>
    </row>
    <row r="594" spans="1:18" x14ac:dyDescent="0.25">
      <c r="A594" t="s">
        <v>2844</v>
      </c>
      <c r="B594" t="s">
        <v>2294</v>
      </c>
      <c r="C594" t="s">
        <v>22</v>
      </c>
      <c r="D594">
        <v>1460</v>
      </c>
      <c r="E594">
        <v>2.1800000000000002</v>
      </c>
      <c r="F594">
        <v>36.08</v>
      </c>
      <c r="G594" t="s">
        <v>267</v>
      </c>
      <c r="H594">
        <v>1</v>
      </c>
      <c r="I594" t="s">
        <v>2844</v>
      </c>
      <c r="J594" t="s">
        <v>2294</v>
      </c>
      <c r="K594" t="s">
        <v>22</v>
      </c>
      <c r="L594">
        <v>1</v>
      </c>
      <c r="M594">
        <v>0.16</v>
      </c>
      <c r="N594">
        <v>99.449999999999932</v>
      </c>
      <c r="O594" t="s">
        <v>269</v>
      </c>
      <c r="P594">
        <v>3</v>
      </c>
      <c r="Q594">
        <v>3</v>
      </c>
      <c r="R594" t="str">
        <f>IF(Q594&gt;=Options!$B$8,"C",IF(Q594&lt;Options!$B$7,"A","B"))</f>
        <v>B</v>
      </c>
    </row>
    <row r="595" spans="1:18" x14ac:dyDescent="0.25">
      <c r="A595" t="s">
        <v>2844</v>
      </c>
      <c r="B595" t="s">
        <v>3044</v>
      </c>
      <c r="C595" t="s">
        <v>22</v>
      </c>
      <c r="D595">
        <v>1396</v>
      </c>
      <c r="E595">
        <v>2.08</v>
      </c>
      <c r="F595">
        <v>38.159999999999997</v>
      </c>
      <c r="G595" t="s">
        <v>267</v>
      </c>
      <c r="H595">
        <v>1</v>
      </c>
      <c r="I595" t="s">
        <v>2844</v>
      </c>
      <c r="J595" t="s">
        <v>3044</v>
      </c>
      <c r="K595" t="s">
        <v>22</v>
      </c>
      <c r="L595">
        <v>4</v>
      </c>
      <c r="M595">
        <v>0.62</v>
      </c>
      <c r="N595">
        <v>78.260000000000019</v>
      </c>
      <c r="O595" t="s">
        <v>268</v>
      </c>
      <c r="P595">
        <v>2</v>
      </c>
      <c r="Q595">
        <v>2</v>
      </c>
      <c r="R595" t="str">
        <f>IF(Q595&gt;=Options!$B$8,"C",IF(Q595&lt;Options!$B$7,"A","B"))</f>
        <v>A</v>
      </c>
    </row>
    <row r="596" spans="1:18" x14ac:dyDescent="0.25">
      <c r="A596" t="s">
        <v>2844</v>
      </c>
      <c r="B596" t="s">
        <v>3308</v>
      </c>
      <c r="C596" t="s">
        <v>22</v>
      </c>
      <c r="D596">
        <v>1396</v>
      </c>
      <c r="E596">
        <v>2.08</v>
      </c>
      <c r="F596">
        <v>40.239999999999995</v>
      </c>
      <c r="G596" t="s">
        <v>267</v>
      </c>
      <c r="H596">
        <v>1</v>
      </c>
      <c r="I596" t="s">
        <v>2844</v>
      </c>
      <c r="J596" t="s">
        <v>3308</v>
      </c>
      <c r="K596" t="s">
        <v>22</v>
      </c>
      <c r="L596">
        <v>4</v>
      </c>
      <c r="M596">
        <v>0.62</v>
      </c>
      <c r="N596">
        <v>77.640000000000015</v>
      </c>
      <c r="O596" t="s">
        <v>268</v>
      </c>
      <c r="P596">
        <v>2</v>
      </c>
      <c r="Q596">
        <v>2</v>
      </c>
      <c r="R596" t="str">
        <f>IF(Q596&gt;=Options!$B$8,"C",IF(Q596&lt;Options!$B$7,"A","B"))</f>
        <v>A</v>
      </c>
    </row>
    <row r="597" spans="1:18" x14ac:dyDescent="0.25">
      <c r="A597" t="s">
        <v>2844</v>
      </c>
      <c r="B597" t="s">
        <v>132</v>
      </c>
      <c r="C597" t="s">
        <v>146</v>
      </c>
      <c r="D597">
        <v>1190</v>
      </c>
      <c r="E597">
        <v>1.77</v>
      </c>
      <c r="F597">
        <v>42.01</v>
      </c>
      <c r="G597" t="s">
        <v>267</v>
      </c>
      <c r="H597">
        <v>1</v>
      </c>
      <c r="I597" t="s">
        <v>2844</v>
      </c>
      <c r="J597" t="s">
        <v>132</v>
      </c>
      <c r="K597" t="s">
        <v>146</v>
      </c>
      <c r="L597">
        <v>14</v>
      </c>
      <c r="M597">
        <v>2.17</v>
      </c>
      <c r="N597">
        <v>52.010000000000005</v>
      </c>
      <c r="O597" t="s">
        <v>267</v>
      </c>
      <c r="P597">
        <v>1</v>
      </c>
      <c r="Q597">
        <v>1</v>
      </c>
      <c r="R597" t="str">
        <f>IF(Q597&gt;=Options!$B$8,"C",IF(Q597&lt;Options!$B$7,"A","B"))</f>
        <v>A</v>
      </c>
    </row>
    <row r="598" spans="1:18" x14ac:dyDescent="0.25">
      <c r="A598" t="s">
        <v>2844</v>
      </c>
      <c r="B598" t="s">
        <v>36</v>
      </c>
      <c r="C598" t="s">
        <v>22</v>
      </c>
      <c r="D598">
        <v>1183</v>
      </c>
      <c r="E598">
        <v>1.76</v>
      </c>
      <c r="F598">
        <v>43.769999999999996</v>
      </c>
      <c r="G598" t="s">
        <v>267</v>
      </c>
      <c r="H598">
        <v>1</v>
      </c>
      <c r="I598" t="s">
        <v>2844</v>
      </c>
      <c r="J598" t="s">
        <v>36</v>
      </c>
      <c r="K598" t="s">
        <v>22</v>
      </c>
      <c r="L598">
        <v>7</v>
      </c>
      <c r="M598">
        <v>1.0900000000000001</v>
      </c>
      <c r="N598">
        <v>71.259999999999991</v>
      </c>
      <c r="O598" t="s">
        <v>268</v>
      </c>
      <c r="P598">
        <v>2</v>
      </c>
      <c r="Q598">
        <v>2</v>
      </c>
      <c r="R598" t="str">
        <f>IF(Q598&gt;=Options!$B$8,"C",IF(Q598&lt;Options!$B$7,"A","B"))</f>
        <v>A</v>
      </c>
    </row>
    <row r="599" spans="1:18" x14ac:dyDescent="0.25">
      <c r="A599" t="s">
        <v>2844</v>
      </c>
      <c r="B599" t="s">
        <v>70</v>
      </c>
      <c r="C599" t="s">
        <v>2276</v>
      </c>
      <c r="D599">
        <v>1098</v>
      </c>
      <c r="E599">
        <v>1.64</v>
      </c>
      <c r="F599">
        <v>45.41</v>
      </c>
      <c r="G599" t="s">
        <v>267</v>
      </c>
      <c r="H599">
        <v>1</v>
      </c>
      <c r="I599" t="s">
        <v>2844</v>
      </c>
      <c r="J599" t="s">
        <v>70</v>
      </c>
      <c r="K599" t="s">
        <v>2276</v>
      </c>
      <c r="L599">
        <v>2</v>
      </c>
      <c r="M599">
        <v>0.31</v>
      </c>
      <c r="N599">
        <v>88.100000000000023</v>
      </c>
      <c r="O599" t="s">
        <v>269</v>
      </c>
      <c r="P599">
        <v>3</v>
      </c>
      <c r="Q599">
        <v>3</v>
      </c>
      <c r="R599" t="str">
        <f>IF(Q599&gt;=Options!$B$8,"C",IF(Q599&lt;Options!$B$7,"A","B"))</f>
        <v>B</v>
      </c>
    </row>
    <row r="600" spans="1:18" x14ac:dyDescent="0.25">
      <c r="A600" t="s">
        <v>2844</v>
      </c>
      <c r="B600" t="s">
        <v>83</v>
      </c>
      <c r="C600" t="s">
        <v>84</v>
      </c>
      <c r="D600">
        <v>1085</v>
      </c>
      <c r="E600">
        <v>1.62</v>
      </c>
      <c r="F600">
        <v>47.029999999999994</v>
      </c>
      <c r="G600" t="s">
        <v>267</v>
      </c>
      <c r="H600">
        <v>1</v>
      </c>
      <c r="I600" t="s">
        <v>2844</v>
      </c>
      <c r="J600" t="s">
        <v>83</v>
      </c>
      <c r="K600" t="s">
        <v>84</v>
      </c>
      <c r="L600">
        <v>7</v>
      </c>
      <c r="M600">
        <v>1.0900000000000001</v>
      </c>
      <c r="N600">
        <v>67.989999999999981</v>
      </c>
      <c r="O600" t="s">
        <v>268</v>
      </c>
      <c r="P600">
        <v>2</v>
      </c>
      <c r="Q600">
        <v>2</v>
      </c>
      <c r="R600" t="str">
        <f>IF(Q600&gt;=Options!$B$8,"C",IF(Q600&lt;Options!$B$7,"A","B"))</f>
        <v>A</v>
      </c>
    </row>
    <row r="601" spans="1:18" x14ac:dyDescent="0.25">
      <c r="A601" t="s">
        <v>2844</v>
      </c>
      <c r="B601" t="s">
        <v>321</v>
      </c>
      <c r="C601" t="s">
        <v>22</v>
      </c>
      <c r="D601">
        <v>998</v>
      </c>
      <c r="E601">
        <v>1.49</v>
      </c>
      <c r="F601">
        <v>48.519999999999996</v>
      </c>
      <c r="G601" t="s">
        <v>267</v>
      </c>
      <c r="H601">
        <v>1</v>
      </c>
      <c r="I601" t="s">
        <v>2844</v>
      </c>
      <c r="J601" t="s">
        <v>321</v>
      </c>
      <c r="K601" t="s">
        <v>22</v>
      </c>
      <c r="L601">
        <v>2</v>
      </c>
      <c r="M601">
        <v>0.31</v>
      </c>
      <c r="N601">
        <v>89.03000000000003</v>
      </c>
      <c r="O601" t="s">
        <v>269</v>
      </c>
      <c r="P601">
        <v>3</v>
      </c>
      <c r="Q601">
        <v>3</v>
      </c>
      <c r="R601" t="str">
        <f>IF(Q601&gt;=Options!$B$8,"C",IF(Q601&lt;Options!$B$7,"A","B"))</f>
        <v>B</v>
      </c>
    </row>
    <row r="602" spans="1:18" x14ac:dyDescent="0.25">
      <c r="A602" t="s">
        <v>2844</v>
      </c>
      <c r="B602" t="s">
        <v>202</v>
      </c>
      <c r="C602" t="s">
        <v>22</v>
      </c>
      <c r="D602">
        <v>999</v>
      </c>
      <c r="E602">
        <v>1.49</v>
      </c>
      <c r="F602">
        <v>50.01</v>
      </c>
      <c r="G602" t="s">
        <v>267</v>
      </c>
      <c r="H602">
        <v>1</v>
      </c>
      <c r="I602" t="s">
        <v>2844</v>
      </c>
      <c r="J602" t="s">
        <v>202</v>
      </c>
      <c r="K602" t="s">
        <v>22</v>
      </c>
      <c r="L602">
        <v>1</v>
      </c>
      <c r="M602">
        <v>0.16</v>
      </c>
      <c r="N602">
        <v>97.529999999999973</v>
      </c>
      <c r="O602" t="s">
        <v>269</v>
      </c>
      <c r="P602">
        <v>3</v>
      </c>
      <c r="Q602">
        <v>3</v>
      </c>
      <c r="R602" t="str">
        <f>IF(Q602&gt;=Options!$B$8,"C",IF(Q602&lt;Options!$B$7,"A","B"))</f>
        <v>B</v>
      </c>
    </row>
    <row r="603" spans="1:18" x14ac:dyDescent="0.25">
      <c r="A603" t="s">
        <v>2844</v>
      </c>
      <c r="B603" t="s">
        <v>48</v>
      </c>
      <c r="C603" t="s">
        <v>22</v>
      </c>
      <c r="D603">
        <v>970</v>
      </c>
      <c r="E603">
        <v>1.45</v>
      </c>
      <c r="F603">
        <v>51.46</v>
      </c>
      <c r="G603" t="s">
        <v>267</v>
      </c>
      <c r="H603">
        <v>1</v>
      </c>
      <c r="I603" t="s">
        <v>2844</v>
      </c>
      <c r="J603" t="s">
        <v>48</v>
      </c>
      <c r="K603" t="s">
        <v>22</v>
      </c>
      <c r="L603">
        <v>1</v>
      </c>
      <c r="M603">
        <v>0.16</v>
      </c>
      <c r="N603">
        <v>96.889999999999986</v>
      </c>
      <c r="O603" t="s">
        <v>269</v>
      </c>
      <c r="P603">
        <v>3</v>
      </c>
      <c r="Q603">
        <v>3</v>
      </c>
      <c r="R603" t="str">
        <f>IF(Q603&gt;=Options!$B$8,"C",IF(Q603&lt;Options!$B$7,"A","B"))</f>
        <v>B</v>
      </c>
    </row>
    <row r="604" spans="1:18" x14ac:dyDescent="0.25">
      <c r="A604" t="s">
        <v>2844</v>
      </c>
      <c r="B604" t="s">
        <v>3298</v>
      </c>
      <c r="C604" t="s">
        <v>2216</v>
      </c>
      <c r="D604">
        <v>949</v>
      </c>
      <c r="E604">
        <v>1.42</v>
      </c>
      <c r="F604">
        <v>52.88</v>
      </c>
      <c r="G604" t="s">
        <v>267</v>
      </c>
      <c r="H604">
        <v>1</v>
      </c>
      <c r="I604" t="s">
        <v>2844</v>
      </c>
      <c r="J604" t="s">
        <v>3298</v>
      </c>
      <c r="K604" t="s">
        <v>2216</v>
      </c>
      <c r="L604">
        <v>1</v>
      </c>
      <c r="M604">
        <v>0.16</v>
      </c>
      <c r="N604">
        <v>97.689999999999969</v>
      </c>
      <c r="O604" t="s">
        <v>269</v>
      </c>
      <c r="P604">
        <v>3</v>
      </c>
      <c r="Q604">
        <v>3</v>
      </c>
      <c r="R604" t="str">
        <f>IF(Q604&gt;=Options!$B$8,"C",IF(Q604&lt;Options!$B$7,"A","B"))</f>
        <v>B</v>
      </c>
    </row>
    <row r="605" spans="1:18" x14ac:dyDescent="0.25">
      <c r="A605" t="s">
        <v>2844</v>
      </c>
      <c r="B605" t="s">
        <v>2258</v>
      </c>
      <c r="C605" t="s">
        <v>2214</v>
      </c>
      <c r="D605">
        <v>949</v>
      </c>
      <c r="E605">
        <v>1.42</v>
      </c>
      <c r="F605">
        <v>54.300000000000004</v>
      </c>
      <c r="G605" t="s">
        <v>267</v>
      </c>
      <c r="H605">
        <v>1</v>
      </c>
      <c r="I605" t="s">
        <v>2844</v>
      </c>
      <c r="J605" t="s">
        <v>2258</v>
      </c>
      <c r="K605" t="s">
        <v>2214</v>
      </c>
      <c r="L605">
        <v>1</v>
      </c>
      <c r="M605">
        <v>0.16</v>
      </c>
      <c r="N605">
        <v>97.849999999999966</v>
      </c>
      <c r="O605" t="s">
        <v>269</v>
      </c>
      <c r="P605">
        <v>3</v>
      </c>
      <c r="Q605">
        <v>3</v>
      </c>
      <c r="R605" t="str">
        <f>IF(Q605&gt;=Options!$B$8,"C",IF(Q605&lt;Options!$B$7,"A","B"))</f>
        <v>B</v>
      </c>
    </row>
    <row r="606" spans="1:18" x14ac:dyDescent="0.25">
      <c r="A606" t="s">
        <v>2844</v>
      </c>
      <c r="B606" t="s">
        <v>132</v>
      </c>
      <c r="C606" t="s">
        <v>133</v>
      </c>
      <c r="D606">
        <v>935</v>
      </c>
      <c r="E606">
        <v>1.39</v>
      </c>
      <c r="F606">
        <v>55.690000000000005</v>
      </c>
      <c r="G606" t="s">
        <v>267</v>
      </c>
      <c r="H606">
        <v>1</v>
      </c>
      <c r="I606" t="s">
        <v>2844</v>
      </c>
      <c r="J606" t="s">
        <v>132</v>
      </c>
      <c r="K606" t="s">
        <v>133</v>
      </c>
      <c r="L606">
        <v>11</v>
      </c>
      <c r="M606">
        <v>1.71</v>
      </c>
      <c r="N606">
        <v>55.580000000000005</v>
      </c>
      <c r="O606" t="s">
        <v>267</v>
      </c>
      <c r="P606">
        <v>1</v>
      </c>
      <c r="Q606">
        <v>1</v>
      </c>
      <c r="R606" t="str">
        <f>IF(Q606&gt;=Options!$B$8,"C",IF(Q606&lt;Options!$B$7,"A","B"))</f>
        <v>A</v>
      </c>
    </row>
    <row r="607" spans="1:18" x14ac:dyDescent="0.25">
      <c r="A607" t="s">
        <v>2844</v>
      </c>
      <c r="B607" t="s">
        <v>3049</v>
      </c>
      <c r="C607" t="s">
        <v>3050</v>
      </c>
      <c r="D607">
        <v>849</v>
      </c>
      <c r="E607">
        <v>1.27</v>
      </c>
      <c r="F607">
        <v>56.960000000000008</v>
      </c>
      <c r="G607" t="s">
        <v>267</v>
      </c>
      <c r="H607">
        <v>1</v>
      </c>
      <c r="I607" t="s">
        <v>2844</v>
      </c>
      <c r="J607" t="s">
        <v>3049</v>
      </c>
      <c r="K607" t="s">
        <v>3050</v>
      </c>
      <c r="L607">
        <v>1</v>
      </c>
      <c r="M607">
        <v>0.16</v>
      </c>
      <c r="N607">
        <v>98.009999999999962</v>
      </c>
      <c r="O607" t="s">
        <v>269</v>
      </c>
      <c r="P607">
        <v>3</v>
      </c>
      <c r="Q607">
        <v>3</v>
      </c>
      <c r="R607" t="str">
        <f>IF(Q607&gt;=Options!$B$8,"C",IF(Q607&lt;Options!$B$7,"A","B"))</f>
        <v>B</v>
      </c>
    </row>
    <row r="608" spans="1:18" x14ac:dyDescent="0.25">
      <c r="A608" t="s">
        <v>2844</v>
      </c>
      <c r="B608" t="s">
        <v>145</v>
      </c>
      <c r="C608" t="s">
        <v>193</v>
      </c>
      <c r="D608">
        <v>850</v>
      </c>
      <c r="E608">
        <v>1.27</v>
      </c>
      <c r="F608">
        <v>58.230000000000011</v>
      </c>
      <c r="G608" t="s">
        <v>267</v>
      </c>
      <c r="H608">
        <v>1</v>
      </c>
      <c r="I608" t="s">
        <v>2844</v>
      </c>
      <c r="J608" t="s">
        <v>145</v>
      </c>
      <c r="K608" t="s">
        <v>193</v>
      </c>
      <c r="L608">
        <v>10</v>
      </c>
      <c r="M608">
        <v>1.55</v>
      </c>
      <c r="N608">
        <v>58.68</v>
      </c>
      <c r="O608" t="s">
        <v>267</v>
      </c>
      <c r="P608">
        <v>1</v>
      </c>
      <c r="Q608">
        <v>1</v>
      </c>
      <c r="R608" t="str">
        <f>IF(Q608&gt;=Options!$B$8,"C",IF(Q608&lt;Options!$B$7,"A","B"))</f>
        <v>A</v>
      </c>
    </row>
    <row r="609" spans="1:18" x14ac:dyDescent="0.25">
      <c r="A609" t="s">
        <v>2844</v>
      </c>
      <c r="B609" t="s">
        <v>145</v>
      </c>
      <c r="C609" t="s">
        <v>146</v>
      </c>
      <c r="D609">
        <v>850</v>
      </c>
      <c r="E609">
        <v>1.27</v>
      </c>
      <c r="F609">
        <v>59.500000000000014</v>
      </c>
      <c r="G609" t="s">
        <v>267</v>
      </c>
      <c r="H609">
        <v>1</v>
      </c>
      <c r="I609" t="s">
        <v>2844</v>
      </c>
      <c r="J609" t="s">
        <v>145</v>
      </c>
      <c r="K609" t="s">
        <v>146</v>
      </c>
      <c r="L609">
        <v>10</v>
      </c>
      <c r="M609">
        <v>1.55</v>
      </c>
      <c r="N609">
        <v>57.13</v>
      </c>
      <c r="O609" t="s">
        <v>267</v>
      </c>
      <c r="P609">
        <v>1</v>
      </c>
      <c r="Q609">
        <v>1</v>
      </c>
      <c r="R609" t="str">
        <f>IF(Q609&gt;=Options!$B$8,"C",IF(Q609&lt;Options!$B$7,"A","B"))</f>
        <v>A</v>
      </c>
    </row>
    <row r="610" spans="1:18" x14ac:dyDescent="0.25">
      <c r="A610" t="s">
        <v>2844</v>
      </c>
      <c r="B610" t="s">
        <v>3049</v>
      </c>
      <c r="C610" t="s">
        <v>3051</v>
      </c>
      <c r="D610">
        <v>849</v>
      </c>
      <c r="E610">
        <v>1.27</v>
      </c>
      <c r="F610">
        <v>60.770000000000017</v>
      </c>
      <c r="G610" t="s">
        <v>267</v>
      </c>
      <c r="H610">
        <v>1</v>
      </c>
      <c r="I610" t="s">
        <v>2844</v>
      </c>
      <c r="J610" t="s">
        <v>3049</v>
      </c>
      <c r="K610" t="s">
        <v>3051</v>
      </c>
      <c r="L610">
        <v>1</v>
      </c>
      <c r="M610">
        <v>0.16</v>
      </c>
      <c r="N610">
        <v>98.169999999999959</v>
      </c>
      <c r="O610" t="s">
        <v>269</v>
      </c>
      <c r="P610">
        <v>3</v>
      </c>
      <c r="Q610">
        <v>3</v>
      </c>
      <c r="R610" t="str">
        <f>IF(Q610&gt;=Options!$B$8,"C",IF(Q610&lt;Options!$B$7,"A","B"))</f>
        <v>B</v>
      </c>
    </row>
    <row r="611" spans="1:18" x14ac:dyDescent="0.25">
      <c r="A611" t="s">
        <v>2844</v>
      </c>
      <c r="B611" t="s">
        <v>2314</v>
      </c>
      <c r="C611" t="s">
        <v>22</v>
      </c>
      <c r="D611">
        <v>798</v>
      </c>
      <c r="E611">
        <v>1.19</v>
      </c>
      <c r="F611">
        <v>61.960000000000015</v>
      </c>
      <c r="G611" t="s">
        <v>267</v>
      </c>
      <c r="H611">
        <v>1</v>
      </c>
      <c r="I611" t="s">
        <v>2844</v>
      </c>
      <c r="J611" t="s">
        <v>2314</v>
      </c>
      <c r="K611" t="s">
        <v>22</v>
      </c>
      <c r="L611">
        <v>2</v>
      </c>
      <c r="M611">
        <v>0.31</v>
      </c>
      <c r="N611">
        <v>87.480000000000018</v>
      </c>
      <c r="O611" t="s">
        <v>269</v>
      </c>
      <c r="P611">
        <v>3</v>
      </c>
      <c r="Q611">
        <v>3</v>
      </c>
      <c r="R611" t="str">
        <f>IF(Q611&gt;=Options!$B$8,"C",IF(Q611&lt;Options!$B$7,"A","B"))</f>
        <v>B</v>
      </c>
    </row>
    <row r="612" spans="1:18" x14ac:dyDescent="0.25">
      <c r="A612" t="s">
        <v>2844</v>
      </c>
      <c r="B612" t="s">
        <v>163</v>
      </c>
      <c r="C612" t="s">
        <v>22</v>
      </c>
      <c r="D612">
        <v>798</v>
      </c>
      <c r="E612">
        <v>1.19</v>
      </c>
      <c r="F612">
        <v>63.150000000000013</v>
      </c>
      <c r="G612" t="s">
        <v>267</v>
      </c>
      <c r="H612">
        <v>1</v>
      </c>
      <c r="I612" t="s">
        <v>2844</v>
      </c>
      <c r="J612" t="s">
        <v>163</v>
      </c>
      <c r="K612" t="s">
        <v>22</v>
      </c>
      <c r="L612">
        <v>2</v>
      </c>
      <c r="M612">
        <v>0.31</v>
      </c>
      <c r="N612">
        <v>87.79000000000002</v>
      </c>
      <c r="O612" t="s">
        <v>269</v>
      </c>
      <c r="P612">
        <v>3</v>
      </c>
      <c r="Q612">
        <v>3</v>
      </c>
      <c r="R612" t="str">
        <f>IF(Q612&gt;=Options!$B$8,"C",IF(Q612&lt;Options!$B$7,"A","B"))</f>
        <v>B</v>
      </c>
    </row>
    <row r="613" spans="1:18" x14ac:dyDescent="0.25">
      <c r="A613" t="s">
        <v>2844</v>
      </c>
      <c r="B613" t="s">
        <v>2750</v>
      </c>
      <c r="C613" t="s">
        <v>22</v>
      </c>
      <c r="D613">
        <v>799</v>
      </c>
      <c r="E613">
        <v>1.19</v>
      </c>
      <c r="F613">
        <v>64.340000000000018</v>
      </c>
      <c r="G613" t="s">
        <v>267</v>
      </c>
      <c r="H613">
        <v>1</v>
      </c>
      <c r="I613" t="s">
        <v>2844</v>
      </c>
      <c r="J613" t="s">
        <v>2750</v>
      </c>
      <c r="K613" t="s">
        <v>22</v>
      </c>
      <c r="L613">
        <v>1</v>
      </c>
      <c r="M613">
        <v>0.16</v>
      </c>
      <c r="N613">
        <v>98.329999999999956</v>
      </c>
      <c r="O613" t="s">
        <v>269</v>
      </c>
      <c r="P613">
        <v>3</v>
      </c>
      <c r="Q613">
        <v>3</v>
      </c>
      <c r="R613" t="str">
        <f>IF(Q613&gt;=Options!$B$8,"C",IF(Q613&lt;Options!$B$7,"A","B"))</f>
        <v>B</v>
      </c>
    </row>
    <row r="614" spans="1:18" x14ac:dyDescent="0.25">
      <c r="A614" t="s">
        <v>2844</v>
      </c>
      <c r="B614" t="s">
        <v>132</v>
      </c>
      <c r="C614" t="s">
        <v>193</v>
      </c>
      <c r="D614">
        <v>765</v>
      </c>
      <c r="E614">
        <v>1.1399999999999999</v>
      </c>
      <c r="F614">
        <v>65.480000000000018</v>
      </c>
      <c r="G614" t="s">
        <v>268</v>
      </c>
      <c r="H614">
        <v>2</v>
      </c>
      <c r="I614" t="s">
        <v>2844</v>
      </c>
      <c r="J614" t="s">
        <v>132</v>
      </c>
      <c r="K614" t="s">
        <v>193</v>
      </c>
      <c r="L614">
        <v>9</v>
      </c>
      <c r="M614">
        <v>1.4</v>
      </c>
      <c r="N614">
        <v>63.179999999999993</v>
      </c>
      <c r="O614" t="s">
        <v>267</v>
      </c>
      <c r="P614">
        <v>1</v>
      </c>
      <c r="Q614">
        <v>2</v>
      </c>
      <c r="R614" t="str">
        <f>IF(Q614&gt;=Options!$B$8,"C",IF(Q614&lt;Options!$B$7,"A","B"))</f>
        <v>A</v>
      </c>
    </row>
    <row r="615" spans="1:18" x14ac:dyDescent="0.25">
      <c r="A615" t="s">
        <v>2844</v>
      </c>
      <c r="B615" t="s">
        <v>2245</v>
      </c>
      <c r="C615" t="s">
        <v>2243</v>
      </c>
      <c r="D615">
        <v>750</v>
      </c>
      <c r="E615">
        <v>1.1200000000000001</v>
      </c>
      <c r="F615">
        <v>66.600000000000023</v>
      </c>
      <c r="G615" t="s">
        <v>268</v>
      </c>
      <c r="H615">
        <v>2</v>
      </c>
      <c r="I615" t="s">
        <v>2844</v>
      </c>
      <c r="J615" t="s">
        <v>2245</v>
      </c>
      <c r="K615" t="s">
        <v>2243</v>
      </c>
      <c r="L615">
        <v>1</v>
      </c>
      <c r="M615">
        <v>0.16</v>
      </c>
      <c r="N615">
        <v>98.489999999999952</v>
      </c>
      <c r="O615" t="s">
        <v>269</v>
      </c>
      <c r="P615">
        <v>3</v>
      </c>
      <c r="Q615">
        <v>6</v>
      </c>
      <c r="R615" t="str">
        <f>IF(Q615&gt;=Options!$B$8,"C",IF(Q615&lt;Options!$B$7,"A","B"))</f>
        <v>C</v>
      </c>
    </row>
    <row r="616" spans="1:18" x14ac:dyDescent="0.25">
      <c r="A616" t="s">
        <v>2844</v>
      </c>
      <c r="B616" t="s">
        <v>2247</v>
      </c>
      <c r="C616" t="s">
        <v>2244</v>
      </c>
      <c r="D616">
        <v>739</v>
      </c>
      <c r="E616">
        <v>1.1000000000000001</v>
      </c>
      <c r="F616">
        <v>67.700000000000017</v>
      </c>
      <c r="G616" t="s">
        <v>268</v>
      </c>
      <c r="H616">
        <v>2</v>
      </c>
      <c r="I616" t="s">
        <v>2844</v>
      </c>
      <c r="J616" t="s">
        <v>2247</v>
      </c>
      <c r="K616" t="s">
        <v>2244</v>
      </c>
      <c r="L616">
        <v>1</v>
      </c>
      <c r="M616">
        <v>0.16</v>
      </c>
      <c r="N616">
        <v>100.24999999999991</v>
      </c>
      <c r="O616" t="s">
        <v>269</v>
      </c>
      <c r="P616">
        <v>3</v>
      </c>
      <c r="Q616">
        <v>6</v>
      </c>
      <c r="R616" t="str">
        <f>IF(Q616&gt;=Options!$B$8,"C",IF(Q616&lt;Options!$B$7,"A","B"))</f>
        <v>C</v>
      </c>
    </row>
    <row r="617" spans="1:18" x14ac:dyDescent="0.25">
      <c r="A617" t="s">
        <v>2844</v>
      </c>
      <c r="B617" t="s">
        <v>96</v>
      </c>
      <c r="C617" t="s">
        <v>97</v>
      </c>
      <c r="D617">
        <v>698</v>
      </c>
      <c r="E617">
        <v>1.04</v>
      </c>
      <c r="F617">
        <v>68.740000000000023</v>
      </c>
      <c r="G617" t="s">
        <v>268</v>
      </c>
      <c r="H617">
        <v>2</v>
      </c>
      <c r="I617" t="s">
        <v>2844</v>
      </c>
      <c r="J617" t="s">
        <v>96</v>
      </c>
      <c r="K617" t="s">
        <v>97</v>
      </c>
      <c r="L617">
        <v>2</v>
      </c>
      <c r="M617">
        <v>0.31</v>
      </c>
      <c r="N617">
        <v>86.860000000000014</v>
      </c>
      <c r="O617" t="s">
        <v>269</v>
      </c>
      <c r="P617">
        <v>3</v>
      </c>
      <c r="Q617">
        <v>6</v>
      </c>
      <c r="R617" t="str">
        <f>IF(Q617&gt;=Options!$B$8,"C",IF(Q617&lt;Options!$B$7,"A","B"))</f>
        <v>C</v>
      </c>
    </row>
    <row r="618" spans="1:18" x14ac:dyDescent="0.25">
      <c r="A618" t="s">
        <v>2844</v>
      </c>
      <c r="B618" t="s">
        <v>46</v>
      </c>
      <c r="C618" t="s">
        <v>22</v>
      </c>
      <c r="D618">
        <v>698</v>
      </c>
      <c r="E618">
        <v>1.04</v>
      </c>
      <c r="F618">
        <v>69.78000000000003</v>
      </c>
      <c r="G618" t="s">
        <v>268</v>
      </c>
      <c r="H618">
        <v>2</v>
      </c>
      <c r="I618" t="s">
        <v>2844</v>
      </c>
      <c r="J618" t="s">
        <v>46</v>
      </c>
      <c r="K618" t="s">
        <v>22</v>
      </c>
      <c r="L618">
        <v>2</v>
      </c>
      <c r="M618">
        <v>0.31</v>
      </c>
      <c r="N618">
        <v>87.170000000000016</v>
      </c>
      <c r="O618" t="s">
        <v>269</v>
      </c>
      <c r="P618">
        <v>3</v>
      </c>
      <c r="Q618">
        <v>6</v>
      </c>
      <c r="R618" t="str">
        <f>IF(Q618&gt;=Options!$B$8,"C",IF(Q618&lt;Options!$B$7,"A","B"))</f>
        <v>C</v>
      </c>
    </row>
    <row r="619" spans="1:18" x14ac:dyDescent="0.25">
      <c r="A619" t="s">
        <v>2844</v>
      </c>
      <c r="B619" t="s">
        <v>183</v>
      </c>
      <c r="C619" t="s">
        <v>22</v>
      </c>
      <c r="D619">
        <v>680</v>
      </c>
      <c r="E619">
        <v>1.01</v>
      </c>
      <c r="F619">
        <v>70.790000000000035</v>
      </c>
      <c r="G619" t="s">
        <v>268</v>
      </c>
      <c r="H619">
        <v>2</v>
      </c>
      <c r="I619" t="s">
        <v>2844</v>
      </c>
      <c r="J619" t="s">
        <v>183</v>
      </c>
      <c r="K619" t="s">
        <v>22</v>
      </c>
      <c r="L619">
        <v>1</v>
      </c>
      <c r="M619">
        <v>0.16</v>
      </c>
      <c r="N619">
        <v>98.649999999999949</v>
      </c>
      <c r="O619" t="s">
        <v>269</v>
      </c>
      <c r="P619">
        <v>3</v>
      </c>
      <c r="Q619">
        <v>6</v>
      </c>
      <c r="R619" t="str">
        <f>IF(Q619&gt;=Options!$B$8,"C",IF(Q619&lt;Options!$B$7,"A","B"))</f>
        <v>C</v>
      </c>
    </row>
    <row r="620" spans="1:18" x14ac:dyDescent="0.25">
      <c r="A620" t="s">
        <v>2844</v>
      </c>
      <c r="B620" t="s">
        <v>58</v>
      </c>
      <c r="C620" t="s">
        <v>22</v>
      </c>
      <c r="D620">
        <v>650</v>
      </c>
      <c r="E620">
        <v>0.97</v>
      </c>
      <c r="F620">
        <v>71.760000000000034</v>
      </c>
      <c r="G620" t="s">
        <v>268</v>
      </c>
      <c r="H620">
        <v>2</v>
      </c>
      <c r="I620" t="s">
        <v>2844</v>
      </c>
      <c r="J620" t="s">
        <v>58</v>
      </c>
      <c r="K620" t="s">
        <v>22</v>
      </c>
      <c r="L620">
        <v>10</v>
      </c>
      <c r="M620">
        <v>1.55</v>
      </c>
      <c r="N620">
        <v>60.23</v>
      </c>
      <c r="O620" t="s">
        <v>267</v>
      </c>
      <c r="P620">
        <v>1</v>
      </c>
      <c r="Q620">
        <v>2</v>
      </c>
      <c r="R620" t="str">
        <f>IF(Q620&gt;=Options!$B$8,"C",IF(Q620&lt;Options!$B$7,"A","B"))</f>
        <v>A</v>
      </c>
    </row>
    <row r="621" spans="1:18" x14ac:dyDescent="0.25">
      <c r="A621" t="s">
        <v>2844</v>
      </c>
      <c r="B621" t="s">
        <v>43</v>
      </c>
      <c r="C621" t="s">
        <v>22</v>
      </c>
      <c r="D621">
        <v>645</v>
      </c>
      <c r="E621">
        <v>0.96</v>
      </c>
      <c r="F621">
        <v>72.720000000000027</v>
      </c>
      <c r="G621" t="s">
        <v>268</v>
      </c>
      <c r="H621">
        <v>2</v>
      </c>
      <c r="I621" t="s">
        <v>2844</v>
      </c>
      <c r="J621" t="s">
        <v>43</v>
      </c>
      <c r="K621" t="s">
        <v>22</v>
      </c>
      <c r="L621">
        <v>3</v>
      </c>
      <c r="M621">
        <v>0.47</v>
      </c>
      <c r="N621">
        <v>83.43</v>
      </c>
      <c r="O621" t="s">
        <v>268</v>
      </c>
      <c r="P621">
        <v>2</v>
      </c>
      <c r="Q621">
        <v>4</v>
      </c>
      <c r="R621" t="str">
        <f>IF(Q621&gt;=Options!$B$8,"C",IF(Q621&lt;Options!$B$7,"A","B"))</f>
        <v>B</v>
      </c>
    </row>
    <row r="622" spans="1:18" x14ac:dyDescent="0.25">
      <c r="A622" t="s">
        <v>2844</v>
      </c>
      <c r="B622" t="s">
        <v>174</v>
      </c>
      <c r="C622" t="s">
        <v>22</v>
      </c>
      <c r="D622">
        <v>620</v>
      </c>
      <c r="E622">
        <v>0.92</v>
      </c>
      <c r="F622">
        <v>73.640000000000029</v>
      </c>
      <c r="G622" t="s">
        <v>268</v>
      </c>
      <c r="H622">
        <v>2</v>
      </c>
      <c r="I622" t="s">
        <v>2844</v>
      </c>
      <c r="J622" t="s">
        <v>174</v>
      </c>
      <c r="K622" t="s">
        <v>22</v>
      </c>
      <c r="L622">
        <v>4</v>
      </c>
      <c r="M622">
        <v>0.62</v>
      </c>
      <c r="N622">
        <v>77.02000000000001</v>
      </c>
      <c r="O622" t="s">
        <v>268</v>
      </c>
      <c r="P622">
        <v>2</v>
      </c>
      <c r="Q622">
        <v>4</v>
      </c>
      <c r="R622" t="str">
        <f>IF(Q622&gt;=Options!$B$8,"C",IF(Q622&lt;Options!$B$7,"A","B"))</f>
        <v>B</v>
      </c>
    </row>
    <row r="623" spans="1:18" x14ac:dyDescent="0.25">
      <c r="A623" t="s">
        <v>2844</v>
      </c>
      <c r="B623" t="s">
        <v>110</v>
      </c>
      <c r="C623" t="s">
        <v>22</v>
      </c>
      <c r="D623">
        <v>599</v>
      </c>
      <c r="E623">
        <v>0.89</v>
      </c>
      <c r="F623">
        <v>74.53000000000003</v>
      </c>
      <c r="G623" t="s">
        <v>268</v>
      </c>
      <c r="H623">
        <v>2</v>
      </c>
      <c r="I623" t="s">
        <v>2844</v>
      </c>
      <c r="J623" t="s">
        <v>110</v>
      </c>
      <c r="K623" t="s">
        <v>22</v>
      </c>
      <c r="L623">
        <v>1</v>
      </c>
      <c r="M623">
        <v>0.16</v>
      </c>
      <c r="N623">
        <v>98.809999999999945</v>
      </c>
      <c r="O623" t="s">
        <v>269</v>
      </c>
      <c r="P623">
        <v>3</v>
      </c>
      <c r="Q623">
        <v>6</v>
      </c>
      <c r="R623" t="str">
        <f>IF(Q623&gt;=Options!$B$8,"C",IF(Q623&lt;Options!$B$7,"A","B"))</f>
        <v>C</v>
      </c>
    </row>
    <row r="624" spans="1:18" x14ac:dyDescent="0.25">
      <c r="A624" t="s">
        <v>2844</v>
      </c>
      <c r="B624" t="s">
        <v>69</v>
      </c>
      <c r="C624" t="s">
        <v>22</v>
      </c>
      <c r="D624">
        <v>598</v>
      </c>
      <c r="E624">
        <v>0.89</v>
      </c>
      <c r="F624">
        <v>75.42000000000003</v>
      </c>
      <c r="G624" t="s">
        <v>268</v>
      </c>
      <c r="H624">
        <v>2</v>
      </c>
      <c r="I624" t="s">
        <v>2844</v>
      </c>
      <c r="J624" t="s">
        <v>69</v>
      </c>
      <c r="K624" t="s">
        <v>22</v>
      </c>
      <c r="L624">
        <v>2</v>
      </c>
      <c r="M624">
        <v>0.31</v>
      </c>
      <c r="N624">
        <v>86.550000000000011</v>
      </c>
      <c r="O624" t="s">
        <v>269</v>
      </c>
      <c r="P624">
        <v>3</v>
      </c>
      <c r="Q624">
        <v>6</v>
      </c>
      <c r="R624" t="str">
        <f>IF(Q624&gt;=Options!$B$8,"C",IF(Q624&lt;Options!$B$7,"A","B"))</f>
        <v>C</v>
      </c>
    </row>
    <row r="625" spans="1:18" x14ac:dyDescent="0.25">
      <c r="A625" t="s">
        <v>2844</v>
      </c>
      <c r="B625" t="s">
        <v>119</v>
      </c>
      <c r="C625" t="s">
        <v>120</v>
      </c>
      <c r="D625">
        <v>580</v>
      </c>
      <c r="E625">
        <v>0.86</v>
      </c>
      <c r="F625">
        <v>76.28000000000003</v>
      </c>
      <c r="G625" t="s">
        <v>268</v>
      </c>
      <c r="H625">
        <v>2</v>
      </c>
      <c r="I625" t="s">
        <v>2844</v>
      </c>
      <c r="J625" t="s">
        <v>119</v>
      </c>
      <c r="K625" t="s">
        <v>120</v>
      </c>
      <c r="L625">
        <v>2</v>
      </c>
      <c r="M625">
        <v>0.31</v>
      </c>
      <c r="N625">
        <v>86.240000000000009</v>
      </c>
      <c r="O625" t="s">
        <v>269</v>
      </c>
      <c r="P625">
        <v>3</v>
      </c>
      <c r="Q625">
        <v>6</v>
      </c>
      <c r="R625" t="str">
        <f>IF(Q625&gt;=Options!$B$8,"C",IF(Q625&lt;Options!$B$7,"A","B"))</f>
        <v>C</v>
      </c>
    </row>
    <row r="626" spans="1:18" x14ac:dyDescent="0.25">
      <c r="A626" t="s">
        <v>2844</v>
      </c>
      <c r="B626" t="s">
        <v>32</v>
      </c>
      <c r="C626" t="s">
        <v>22</v>
      </c>
      <c r="D626">
        <v>553</v>
      </c>
      <c r="E626">
        <v>0.82</v>
      </c>
      <c r="F626">
        <v>77.100000000000023</v>
      </c>
      <c r="G626" t="s">
        <v>268</v>
      </c>
      <c r="H626">
        <v>2</v>
      </c>
      <c r="I626" t="s">
        <v>2844</v>
      </c>
      <c r="J626" t="s">
        <v>32</v>
      </c>
      <c r="K626" t="s">
        <v>22</v>
      </c>
      <c r="L626">
        <v>7</v>
      </c>
      <c r="M626">
        <v>1.0900000000000001</v>
      </c>
      <c r="N626">
        <v>69.079999999999984</v>
      </c>
      <c r="O626" t="s">
        <v>268</v>
      </c>
      <c r="P626">
        <v>2</v>
      </c>
      <c r="Q626">
        <v>4</v>
      </c>
      <c r="R626" t="str">
        <f>IF(Q626&gt;=Options!$B$8,"C",IF(Q626&lt;Options!$B$7,"A","B"))</f>
        <v>B</v>
      </c>
    </row>
    <row r="627" spans="1:18" x14ac:dyDescent="0.25">
      <c r="A627" t="s">
        <v>2844</v>
      </c>
      <c r="B627" t="s">
        <v>74</v>
      </c>
      <c r="C627" t="s">
        <v>22</v>
      </c>
      <c r="D627">
        <v>540</v>
      </c>
      <c r="E627">
        <v>0.81</v>
      </c>
      <c r="F627">
        <v>77.910000000000025</v>
      </c>
      <c r="G627" t="s">
        <v>268</v>
      </c>
      <c r="H627">
        <v>2</v>
      </c>
      <c r="I627" t="s">
        <v>2844</v>
      </c>
      <c r="J627" t="s">
        <v>74</v>
      </c>
      <c r="K627" t="s">
        <v>22</v>
      </c>
      <c r="L627">
        <v>2</v>
      </c>
      <c r="M627">
        <v>0.31</v>
      </c>
      <c r="N627">
        <v>85.93</v>
      </c>
      <c r="O627" t="s">
        <v>269</v>
      </c>
      <c r="P627">
        <v>3</v>
      </c>
      <c r="Q627">
        <v>6</v>
      </c>
      <c r="R627" t="str">
        <f>IF(Q627&gt;=Options!$B$8,"C",IF(Q627&lt;Options!$B$7,"A","B"))</f>
        <v>C</v>
      </c>
    </row>
    <row r="628" spans="1:18" x14ac:dyDescent="0.25">
      <c r="A628" t="s">
        <v>2844</v>
      </c>
      <c r="B628" t="s">
        <v>324</v>
      </c>
      <c r="C628" t="s">
        <v>22</v>
      </c>
      <c r="D628">
        <v>498</v>
      </c>
      <c r="E628">
        <v>0.74</v>
      </c>
      <c r="F628">
        <v>78.65000000000002</v>
      </c>
      <c r="G628" t="s">
        <v>268</v>
      </c>
      <c r="H628">
        <v>2</v>
      </c>
      <c r="I628" t="s">
        <v>2844</v>
      </c>
      <c r="J628" t="s">
        <v>324</v>
      </c>
      <c r="K628" t="s">
        <v>22</v>
      </c>
      <c r="L628">
        <v>2</v>
      </c>
      <c r="M628">
        <v>0.31</v>
      </c>
      <c r="N628">
        <v>88.720000000000027</v>
      </c>
      <c r="O628" t="s">
        <v>269</v>
      </c>
      <c r="P628">
        <v>3</v>
      </c>
      <c r="Q628">
        <v>6</v>
      </c>
      <c r="R628" t="str">
        <f>IF(Q628&gt;=Options!$B$8,"C",IF(Q628&lt;Options!$B$7,"A","B"))</f>
        <v>C</v>
      </c>
    </row>
    <row r="629" spans="1:18" x14ac:dyDescent="0.25">
      <c r="A629" t="s">
        <v>2844</v>
      </c>
      <c r="B629" t="s">
        <v>79</v>
      </c>
      <c r="C629" t="s">
        <v>22</v>
      </c>
      <c r="D629">
        <v>495</v>
      </c>
      <c r="E629">
        <v>0.74</v>
      </c>
      <c r="F629">
        <v>79.390000000000015</v>
      </c>
      <c r="G629" t="s">
        <v>268</v>
      </c>
      <c r="H629">
        <v>2</v>
      </c>
      <c r="I629" t="s">
        <v>2844</v>
      </c>
      <c r="J629" t="s">
        <v>79</v>
      </c>
      <c r="K629" t="s">
        <v>22</v>
      </c>
      <c r="L629">
        <v>5</v>
      </c>
      <c r="M629">
        <v>0.78</v>
      </c>
      <c r="N629">
        <v>73.599999999999994</v>
      </c>
      <c r="O629" t="s">
        <v>268</v>
      </c>
      <c r="P629">
        <v>2</v>
      </c>
      <c r="Q629">
        <v>4</v>
      </c>
      <c r="R629" t="str">
        <f>IF(Q629&gt;=Options!$B$8,"C",IF(Q629&lt;Options!$B$7,"A","B"))</f>
        <v>B</v>
      </c>
    </row>
    <row r="630" spans="1:18" x14ac:dyDescent="0.25">
      <c r="A630" t="s">
        <v>2844</v>
      </c>
      <c r="B630" t="s">
        <v>241</v>
      </c>
      <c r="C630" t="s">
        <v>342</v>
      </c>
      <c r="D630">
        <v>447</v>
      </c>
      <c r="E630">
        <v>0.67</v>
      </c>
      <c r="F630">
        <v>80.060000000000016</v>
      </c>
      <c r="G630" t="s">
        <v>268</v>
      </c>
      <c r="H630">
        <v>2</v>
      </c>
      <c r="I630" t="s">
        <v>2844</v>
      </c>
      <c r="J630" t="s">
        <v>241</v>
      </c>
      <c r="K630" t="s">
        <v>342</v>
      </c>
      <c r="L630">
        <v>3</v>
      </c>
      <c r="M630">
        <v>0.47</v>
      </c>
      <c r="N630">
        <v>82.960000000000008</v>
      </c>
      <c r="O630" t="s">
        <v>268</v>
      </c>
      <c r="P630">
        <v>2</v>
      </c>
      <c r="Q630">
        <v>4</v>
      </c>
      <c r="R630" t="str">
        <f>IF(Q630&gt;=Options!$B$8,"C",IF(Q630&lt;Options!$B$7,"A","B"))</f>
        <v>B</v>
      </c>
    </row>
    <row r="631" spans="1:18" x14ac:dyDescent="0.25">
      <c r="A631" t="s">
        <v>2844</v>
      </c>
      <c r="B631" t="s">
        <v>145</v>
      </c>
      <c r="C631" t="s">
        <v>258</v>
      </c>
      <c r="D631">
        <v>425</v>
      </c>
      <c r="E631">
        <v>0.63</v>
      </c>
      <c r="F631">
        <v>80.690000000000012</v>
      </c>
      <c r="G631" t="s">
        <v>268</v>
      </c>
      <c r="H631">
        <v>2</v>
      </c>
      <c r="I631" t="s">
        <v>2844</v>
      </c>
      <c r="J631" t="s">
        <v>145</v>
      </c>
      <c r="K631" t="s">
        <v>258</v>
      </c>
      <c r="L631">
        <v>5</v>
      </c>
      <c r="M631">
        <v>0.78</v>
      </c>
      <c r="N631">
        <v>74.38</v>
      </c>
      <c r="O631" t="s">
        <v>268</v>
      </c>
      <c r="P631">
        <v>2</v>
      </c>
      <c r="Q631">
        <v>4</v>
      </c>
      <c r="R631" t="str">
        <f>IF(Q631&gt;=Options!$B$8,"C",IF(Q631&lt;Options!$B$7,"A","B"))</f>
        <v>B</v>
      </c>
    </row>
    <row r="632" spans="1:18" x14ac:dyDescent="0.25">
      <c r="A632" t="s">
        <v>2844</v>
      </c>
      <c r="B632" t="s">
        <v>3303</v>
      </c>
      <c r="C632" t="s">
        <v>22</v>
      </c>
      <c r="D632">
        <v>399</v>
      </c>
      <c r="E632">
        <v>0.6</v>
      </c>
      <c r="F632">
        <v>81.290000000000006</v>
      </c>
      <c r="G632" t="s">
        <v>268</v>
      </c>
      <c r="H632">
        <v>2</v>
      </c>
      <c r="I632" t="s">
        <v>2844</v>
      </c>
      <c r="J632" t="s">
        <v>3303</v>
      </c>
      <c r="K632" t="s">
        <v>22</v>
      </c>
      <c r="L632">
        <v>1</v>
      </c>
      <c r="M632">
        <v>0.16</v>
      </c>
      <c r="N632">
        <v>99.289999999999935</v>
      </c>
      <c r="O632" t="s">
        <v>269</v>
      </c>
      <c r="P632">
        <v>3</v>
      </c>
      <c r="Q632">
        <v>6</v>
      </c>
      <c r="R632" t="str">
        <f>IF(Q632&gt;=Options!$B$8,"C",IF(Q632&lt;Options!$B$7,"A","B"))</f>
        <v>C</v>
      </c>
    </row>
    <row r="633" spans="1:18" x14ac:dyDescent="0.25">
      <c r="A633" t="s">
        <v>2844</v>
      </c>
      <c r="B633" t="s">
        <v>184</v>
      </c>
      <c r="C633" t="s">
        <v>22</v>
      </c>
      <c r="D633">
        <v>400</v>
      </c>
      <c r="E633">
        <v>0.6</v>
      </c>
      <c r="F633">
        <v>81.89</v>
      </c>
      <c r="G633" t="s">
        <v>268</v>
      </c>
      <c r="H633">
        <v>2</v>
      </c>
      <c r="I633" t="s">
        <v>2844</v>
      </c>
      <c r="J633" t="s">
        <v>184</v>
      </c>
      <c r="K633" t="s">
        <v>22</v>
      </c>
      <c r="L633">
        <v>8</v>
      </c>
      <c r="M633">
        <v>1.24</v>
      </c>
      <c r="N633">
        <v>64.419999999999987</v>
      </c>
      <c r="O633" t="s">
        <v>267</v>
      </c>
      <c r="P633">
        <v>1</v>
      </c>
      <c r="Q633">
        <v>2</v>
      </c>
      <c r="R633" t="str">
        <f>IF(Q633&gt;=Options!$B$8,"C",IF(Q633&lt;Options!$B$7,"A","B"))</f>
        <v>A</v>
      </c>
    </row>
    <row r="634" spans="1:18" x14ac:dyDescent="0.25">
      <c r="A634" t="s">
        <v>2844</v>
      </c>
      <c r="B634" t="s">
        <v>140</v>
      </c>
      <c r="C634" t="s">
        <v>22</v>
      </c>
      <c r="D634">
        <v>399</v>
      </c>
      <c r="E634">
        <v>0.6</v>
      </c>
      <c r="F634">
        <v>82.49</v>
      </c>
      <c r="G634" t="s">
        <v>268</v>
      </c>
      <c r="H634">
        <v>2</v>
      </c>
      <c r="I634" t="s">
        <v>2844</v>
      </c>
      <c r="J634" t="s">
        <v>140</v>
      </c>
      <c r="K634" t="s">
        <v>22</v>
      </c>
      <c r="L634">
        <v>1</v>
      </c>
      <c r="M634">
        <v>0.16</v>
      </c>
      <c r="N634">
        <v>98.969999999999942</v>
      </c>
      <c r="O634" t="s">
        <v>269</v>
      </c>
      <c r="P634">
        <v>3</v>
      </c>
      <c r="Q634">
        <v>6</v>
      </c>
      <c r="R634" t="str">
        <f>IF(Q634&gt;=Options!$B$8,"C",IF(Q634&lt;Options!$B$7,"A","B"))</f>
        <v>C</v>
      </c>
    </row>
    <row r="635" spans="1:18" x14ac:dyDescent="0.25">
      <c r="A635" t="s">
        <v>2844</v>
      </c>
      <c r="B635" t="s">
        <v>242</v>
      </c>
      <c r="C635" t="s">
        <v>22</v>
      </c>
      <c r="D635">
        <v>399</v>
      </c>
      <c r="E635">
        <v>0.6</v>
      </c>
      <c r="F635">
        <v>83.089999999999989</v>
      </c>
      <c r="G635" t="s">
        <v>268</v>
      </c>
      <c r="H635">
        <v>2</v>
      </c>
      <c r="I635" t="s">
        <v>2844</v>
      </c>
      <c r="J635" t="s">
        <v>242</v>
      </c>
      <c r="K635" t="s">
        <v>22</v>
      </c>
      <c r="L635">
        <v>1</v>
      </c>
      <c r="M635">
        <v>0.16</v>
      </c>
      <c r="N635">
        <v>99.129999999999939</v>
      </c>
      <c r="O635" t="s">
        <v>269</v>
      </c>
      <c r="P635">
        <v>3</v>
      </c>
      <c r="Q635">
        <v>6</v>
      </c>
      <c r="R635" t="str">
        <f>IF(Q635&gt;=Options!$B$8,"C",IF(Q635&lt;Options!$B$7,"A","B"))</f>
        <v>C</v>
      </c>
    </row>
    <row r="636" spans="1:18" x14ac:dyDescent="0.25">
      <c r="A636" t="s">
        <v>2844</v>
      </c>
      <c r="B636" t="s">
        <v>89</v>
      </c>
      <c r="C636" t="s">
        <v>22</v>
      </c>
      <c r="D636">
        <v>396</v>
      </c>
      <c r="E636">
        <v>0.59</v>
      </c>
      <c r="F636">
        <v>83.679999999999993</v>
      </c>
      <c r="G636" t="s">
        <v>268</v>
      </c>
      <c r="H636">
        <v>2</v>
      </c>
      <c r="I636" t="s">
        <v>2844</v>
      </c>
      <c r="J636" t="s">
        <v>89</v>
      </c>
      <c r="K636" t="s">
        <v>22</v>
      </c>
      <c r="L636">
        <v>4</v>
      </c>
      <c r="M636">
        <v>0.62</v>
      </c>
      <c r="N636">
        <v>76.400000000000006</v>
      </c>
      <c r="O636" t="s">
        <v>268</v>
      </c>
      <c r="P636">
        <v>2</v>
      </c>
      <c r="Q636">
        <v>4</v>
      </c>
      <c r="R636" t="str">
        <f>IF(Q636&gt;=Options!$B$8,"C",IF(Q636&lt;Options!$B$7,"A","B"))</f>
        <v>B</v>
      </c>
    </row>
    <row r="637" spans="1:18" x14ac:dyDescent="0.25">
      <c r="A637" t="s">
        <v>2844</v>
      </c>
      <c r="B637" t="s">
        <v>101</v>
      </c>
      <c r="C637" t="s">
        <v>22</v>
      </c>
      <c r="D637">
        <v>390</v>
      </c>
      <c r="E637">
        <v>0.57999999999999996</v>
      </c>
      <c r="F637">
        <v>84.259999999999991</v>
      </c>
      <c r="G637" t="s">
        <v>268</v>
      </c>
      <c r="H637">
        <v>2</v>
      </c>
      <c r="I637" t="s">
        <v>2844</v>
      </c>
      <c r="J637" t="s">
        <v>101</v>
      </c>
      <c r="K637" t="s">
        <v>22</v>
      </c>
      <c r="L637">
        <v>1</v>
      </c>
      <c r="M637">
        <v>0.16</v>
      </c>
      <c r="N637">
        <v>99.609999999999928</v>
      </c>
      <c r="O637" t="s">
        <v>269</v>
      </c>
      <c r="P637">
        <v>3</v>
      </c>
      <c r="Q637">
        <v>6</v>
      </c>
      <c r="R637" t="str">
        <f>IF(Q637&gt;=Options!$B$8,"C",IF(Q637&lt;Options!$B$7,"A","B"))</f>
        <v>C</v>
      </c>
    </row>
    <row r="638" spans="1:18" x14ac:dyDescent="0.25">
      <c r="A638" t="s">
        <v>2844</v>
      </c>
      <c r="B638" t="s">
        <v>2206</v>
      </c>
      <c r="C638" t="s">
        <v>2207</v>
      </c>
      <c r="D638">
        <v>379</v>
      </c>
      <c r="E638">
        <v>0.56999999999999995</v>
      </c>
      <c r="F638">
        <v>84.829999999999984</v>
      </c>
      <c r="G638" t="s">
        <v>268</v>
      </c>
      <c r="H638">
        <v>2</v>
      </c>
      <c r="I638" t="s">
        <v>2844</v>
      </c>
      <c r="J638" t="s">
        <v>2206</v>
      </c>
      <c r="K638" t="s">
        <v>2207</v>
      </c>
      <c r="L638">
        <v>1</v>
      </c>
      <c r="M638">
        <v>0.16</v>
      </c>
      <c r="N638">
        <v>99.769999999999925</v>
      </c>
      <c r="O638" t="s">
        <v>269</v>
      </c>
      <c r="P638">
        <v>3</v>
      </c>
      <c r="Q638">
        <v>6</v>
      </c>
      <c r="R638" t="str">
        <f>IF(Q638&gt;=Options!$B$8,"C",IF(Q638&lt;Options!$B$7,"A","B"))</f>
        <v>C</v>
      </c>
    </row>
    <row r="639" spans="1:18" x14ac:dyDescent="0.25">
      <c r="A639" t="s">
        <v>2844</v>
      </c>
      <c r="B639" t="s">
        <v>152</v>
      </c>
      <c r="C639" t="s">
        <v>22</v>
      </c>
      <c r="D639">
        <v>375</v>
      </c>
      <c r="E639">
        <v>0.56000000000000005</v>
      </c>
      <c r="F639">
        <v>85.389999999999986</v>
      </c>
      <c r="G639" t="s">
        <v>269</v>
      </c>
      <c r="H639">
        <v>3</v>
      </c>
      <c r="I639" t="s">
        <v>2844</v>
      </c>
      <c r="J639" t="s">
        <v>152</v>
      </c>
      <c r="K639" t="s">
        <v>22</v>
      </c>
      <c r="L639">
        <v>1</v>
      </c>
      <c r="M639">
        <v>0.16</v>
      </c>
      <c r="N639">
        <v>99.929999999999922</v>
      </c>
      <c r="O639" t="s">
        <v>269</v>
      </c>
      <c r="P639">
        <v>3</v>
      </c>
      <c r="Q639">
        <v>9</v>
      </c>
      <c r="R639" t="str">
        <f>IF(Q639&gt;=Options!$B$8,"C",IF(Q639&lt;Options!$B$7,"A","B"))</f>
        <v>C</v>
      </c>
    </row>
    <row r="640" spans="1:18" x14ac:dyDescent="0.25">
      <c r="A640" t="s">
        <v>2844</v>
      </c>
      <c r="B640" t="s">
        <v>2789</v>
      </c>
      <c r="C640" t="s">
        <v>22</v>
      </c>
      <c r="D640">
        <v>348</v>
      </c>
      <c r="E640">
        <v>0.52</v>
      </c>
      <c r="F640">
        <v>85.909999999999982</v>
      </c>
      <c r="G640" t="s">
        <v>269</v>
      </c>
      <c r="H640">
        <v>3</v>
      </c>
      <c r="I640" t="s">
        <v>2844</v>
      </c>
      <c r="J640" t="s">
        <v>2789</v>
      </c>
      <c r="K640" t="s">
        <v>22</v>
      </c>
      <c r="L640">
        <v>12</v>
      </c>
      <c r="M640">
        <v>1.86</v>
      </c>
      <c r="N640">
        <v>53.870000000000005</v>
      </c>
      <c r="O640" t="s">
        <v>267</v>
      </c>
      <c r="P640">
        <v>1</v>
      </c>
      <c r="Q640">
        <v>3</v>
      </c>
      <c r="R640" t="str">
        <f>IF(Q640&gt;=Options!$B$8,"C",IF(Q640&lt;Options!$B$7,"A","B"))</f>
        <v>B</v>
      </c>
    </row>
    <row r="641" spans="1:18" x14ac:dyDescent="0.25">
      <c r="A641" t="s">
        <v>2844</v>
      </c>
      <c r="B641" t="s">
        <v>302</v>
      </c>
      <c r="C641" t="s">
        <v>22</v>
      </c>
      <c r="D641">
        <v>349</v>
      </c>
      <c r="E641">
        <v>0.52</v>
      </c>
      <c r="F641">
        <v>86.429999999999978</v>
      </c>
      <c r="G641" t="s">
        <v>269</v>
      </c>
      <c r="H641">
        <v>3</v>
      </c>
      <c r="I641" t="s">
        <v>2844</v>
      </c>
      <c r="J641" t="s">
        <v>302</v>
      </c>
      <c r="K641" t="s">
        <v>22</v>
      </c>
      <c r="L641">
        <v>1</v>
      </c>
      <c r="M641">
        <v>0.16</v>
      </c>
      <c r="N641">
        <v>100.08999999999992</v>
      </c>
      <c r="O641" t="s">
        <v>269</v>
      </c>
      <c r="P641">
        <v>3</v>
      </c>
      <c r="Q641">
        <v>9</v>
      </c>
      <c r="R641" t="str">
        <f>IF(Q641&gt;=Options!$B$8,"C",IF(Q641&lt;Options!$B$7,"A","B"))</f>
        <v>C</v>
      </c>
    </row>
    <row r="642" spans="1:18" x14ac:dyDescent="0.25">
      <c r="A642" t="s">
        <v>2844</v>
      </c>
      <c r="B642" t="s">
        <v>42</v>
      </c>
      <c r="C642" t="s">
        <v>22</v>
      </c>
      <c r="D642">
        <v>343</v>
      </c>
      <c r="E642">
        <v>0.51</v>
      </c>
      <c r="F642">
        <v>86.939999999999984</v>
      </c>
      <c r="G642" t="s">
        <v>269</v>
      </c>
      <c r="H642">
        <v>3</v>
      </c>
      <c r="I642" t="s">
        <v>2844</v>
      </c>
      <c r="J642" t="s">
        <v>42</v>
      </c>
      <c r="K642" t="s">
        <v>22</v>
      </c>
      <c r="L642">
        <v>7</v>
      </c>
      <c r="M642">
        <v>1.0900000000000001</v>
      </c>
      <c r="N642">
        <v>70.169999999999987</v>
      </c>
      <c r="O642" t="s">
        <v>268</v>
      </c>
      <c r="P642">
        <v>2</v>
      </c>
      <c r="Q642">
        <v>6</v>
      </c>
      <c r="R642" t="str">
        <f>IF(Q642&gt;=Options!$B$8,"C",IF(Q642&lt;Options!$B$7,"A","B"))</f>
        <v>C</v>
      </c>
    </row>
    <row r="643" spans="1:18" x14ac:dyDescent="0.25">
      <c r="A643" t="s">
        <v>2844</v>
      </c>
      <c r="B643" t="s">
        <v>233</v>
      </c>
      <c r="C643" t="s">
        <v>298</v>
      </c>
      <c r="D643">
        <v>338</v>
      </c>
      <c r="E643">
        <v>0.5</v>
      </c>
      <c r="F643">
        <v>87.439999999999984</v>
      </c>
      <c r="G643" t="s">
        <v>269</v>
      </c>
      <c r="H643">
        <v>3</v>
      </c>
      <c r="I643" t="s">
        <v>2844</v>
      </c>
      <c r="J643" t="s">
        <v>233</v>
      </c>
      <c r="K643" t="s">
        <v>298</v>
      </c>
      <c r="L643">
        <v>2</v>
      </c>
      <c r="M643">
        <v>0.31</v>
      </c>
      <c r="N643">
        <v>91.510000000000048</v>
      </c>
      <c r="O643" t="s">
        <v>269</v>
      </c>
      <c r="P643">
        <v>3</v>
      </c>
      <c r="Q643">
        <v>9</v>
      </c>
      <c r="R643" t="str">
        <f>IF(Q643&gt;=Options!$B$8,"C",IF(Q643&lt;Options!$B$7,"A","B"))</f>
        <v>C</v>
      </c>
    </row>
    <row r="644" spans="1:18" x14ac:dyDescent="0.25">
      <c r="A644" t="s">
        <v>2844</v>
      </c>
      <c r="B644" t="s">
        <v>334</v>
      </c>
      <c r="C644" t="s">
        <v>22</v>
      </c>
      <c r="D644">
        <v>338</v>
      </c>
      <c r="E644">
        <v>0.5</v>
      </c>
      <c r="F644">
        <v>87.939999999999984</v>
      </c>
      <c r="G644" t="s">
        <v>269</v>
      </c>
      <c r="H644">
        <v>3</v>
      </c>
      <c r="I644" t="s">
        <v>2844</v>
      </c>
      <c r="J644" t="s">
        <v>334</v>
      </c>
      <c r="K644" t="s">
        <v>22</v>
      </c>
      <c r="L644">
        <v>2</v>
      </c>
      <c r="M644">
        <v>0.31</v>
      </c>
      <c r="N644">
        <v>90.270000000000039</v>
      </c>
      <c r="O644" t="s">
        <v>269</v>
      </c>
      <c r="P644">
        <v>3</v>
      </c>
      <c r="Q644">
        <v>9</v>
      </c>
      <c r="R644" t="str">
        <f>IF(Q644&gt;=Options!$B$8,"C",IF(Q644&lt;Options!$B$7,"A","B"))</f>
        <v>C</v>
      </c>
    </row>
    <row r="645" spans="1:18" x14ac:dyDescent="0.25">
      <c r="A645" t="s">
        <v>2844</v>
      </c>
      <c r="B645" t="s">
        <v>95</v>
      </c>
      <c r="C645" t="s">
        <v>22</v>
      </c>
      <c r="D645">
        <v>338</v>
      </c>
      <c r="E645">
        <v>0.5</v>
      </c>
      <c r="F645">
        <v>88.439999999999984</v>
      </c>
      <c r="G645" t="s">
        <v>269</v>
      </c>
      <c r="H645">
        <v>3</v>
      </c>
      <c r="I645" t="s">
        <v>2844</v>
      </c>
      <c r="J645" t="s">
        <v>95</v>
      </c>
      <c r="K645" t="s">
        <v>22</v>
      </c>
      <c r="L645">
        <v>2</v>
      </c>
      <c r="M645">
        <v>0.31</v>
      </c>
      <c r="N645">
        <v>93.060000000000059</v>
      </c>
      <c r="O645" t="s">
        <v>269</v>
      </c>
      <c r="P645">
        <v>3</v>
      </c>
      <c r="Q645">
        <v>9</v>
      </c>
      <c r="R645" t="str">
        <f>IF(Q645&gt;=Options!$B$8,"C",IF(Q645&lt;Options!$B$7,"A","B"))</f>
        <v>C</v>
      </c>
    </row>
    <row r="646" spans="1:18" x14ac:dyDescent="0.25">
      <c r="A646" t="s">
        <v>2844</v>
      </c>
      <c r="B646" t="s">
        <v>55</v>
      </c>
      <c r="C646" t="s">
        <v>22</v>
      </c>
      <c r="D646">
        <v>329</v>
      </c>
      <c r="E646">
        <v>0.49</v>
      </c>
      <c r="F646">
        <v>88.929999999999978</v>
      </c>
      <c r="G646" t="s">
        <v>269</v>
      </c>
      <c r="H646">
        <v>3</v>
      </c>
      <c r="I646" t="s">
        <v>2844</v>
      </c>
      <c r="J646" t="s">
        <v>55</v>
      </c>
      <c r="K646" t="s">
        <v>22</v>
      </c>
      <c r="L646">
        <v>1</v>
      </c>
      <c r="M646">
        <v>0.16</v>
      </c>
      <c r="N646">
        <v>97.369999999999976</v>
      </c>
      <c r="O646" t="s">
        <v>269</v>
      </c>
      <c r="P646">
        <v>3</v>
      </c>
      <c r="Q646">
        <v>9</v>
      </c>
      <c r="R646" t="str">
        <f>IF(Q646&gt;=Options!$B$8,"C",IF(Q646&lt;Options!$B$7,"A","B"))</f>
        <v>C</v>
      </c>
    </row>
    <row r="647" spans="1:18" x14ac:dyDescent="0.25">
      <c r="A647" t="s">
        <v>2844</v>
      </c>
      <c r="B647" t="s">
        <v>27</v>
      </c>
      <c r="C647" t="s">
        <v>22</v>
      </c>
      <c r="D647">
        <v>320</v>
      </c>
      <c r="E647">
        <v>0.48</v>
      </c>
      <c r="F647">
        <v>89.409999999999982</v>
      </c>
      <c r="G647" t="s">
        <v>269</v>
      </c>
      <c r="H647">
        <v>3</v>
      </c>
      <c r="I647" t="s">
        <v>2844</v>
      </c>
      <c r="J647" t="s">
        <v>27</v>
      </c>
      <c r="K647" t="s">
        <v>22</v>
      </c>
      <c r="L647">
        <v>1</v>
      </c>
      <c r="M647">
        <v>0.16</v>
      </c>
      <c r="N647">
        <v>95.93</v>
      </c>
      <c r="O647" t="s">
        <v>269</v>
      </c>
      <c r="P647">
        <v>3</v>
      </c>
      <c r="Q647">
        <v>9</v>
      </c>
      <c r="R647" t="str">
        <f>IF(Q647&gt;=Options!$B$8,"C",IF(Q647&lt;Options!$B$7,"A","B"))</f>
        <v>C</v>
      </c>
    </row>
    <row r="648" spans="1:18" x14ac:dyDescent="0.25">
      <c r="A648" t="s">
        <v>2844</v>
      </c>
      <c r="B648" t="s">
        <v>170</v>
      </c>
      <c r="C648" t="s">
        <v>22</v>
      </c>
      <c r="D648">
        <v>299</v>
      </c>
      <c r="E648">
        <v>0.45</v>
      </c>
      <c r="F648">
        <v>89.859999999999985</v>
      </c>
      <c r="G648" t="s">
        <v>269</v>
      </c>
      <c r="H648">
        <v>3</v>
      </c>
      <c r="I648" t="s">
        <v>2844</v>
      </c>
      <c r="J648" t="s">
        <v>170</v>
      </c>
      <c r="K648" t="s">
        <v>22</v>
      </c>
      <c r="L648">
        <v>1</v>
      </c>
      <c r="M648">
        <v>0.16</v>
      </c>
      <c r="N648">
        <v>94.650000000000034</v>
      </c>
      <c r="O648" t="s">
        <v>269</v>
      </c>
      <c r="P648">
        <v>3</v>
      </c>
      <c r="Q648">
        <v>9</v>
      </c>
      <c r="R648" t="str">
        <f>IF(Q648&gt;=Options!$B$8,"C",IF(Q648&lt;Options!$B$7,"A","B"))</f>
        <v>C</v>
      </c>
    </row>
    <row r="649" spans="1:18" x14ac:dyDescent="0.25">
      <c r="A649" t="s">
        <v>2844</v>
      </c>
      <c r="B649" t="s">
        <v>177</v>
      </c>
      <c r="C649" t="s">
        <v>2260</v>
      </c>
      <c r="D649">
        <v>299</v>
      </c>
      <c r="E649">
        <v>0.45</v>
      </c>
      <c r="F649">
        <v>90.309999999999988</v>
      </c>
      <c r="G649" t="s">
        <v>269</v>
      </c>
      <c r="H649">
        <v>3</v>
      </c>
      <c r="I649" t="s">
        <v>2844</v>
      </c>
      <c r="J649" t="s">
        <v>177</v>
      </c>
      <c r="K649" t="s">
        <v>2260</v>
      </c>
      <c r="L649">
        <v>1</v>
      </c>
      <c r="M649">
        <v>0.16</v>
      </c>
      <c r="N649">
        <v>94.490000000000038</v>
      </c>
      <c r="O649" t="s">
        <v>269</v>
      </c>
      <c r="P649">
        <v>3</v>
      </c>
      <c r="Q649">
        <v>9</v>
      </c>
      <c r="R649" t="str">
        <f>IF(Q649&gt;=Options!$B$8,"C",IF(Q649&lt;Options!$B$7,"A","B"))</f>
        <v>C</v>
      </c>
    </row>
    <row r="650" spans="1:18" x14ac:dyDescent="0.25">
      <c r="A650" t="s">
        <v>2844</v>
      </c>
      <c r="B650" t="s">
        <v>241</v>
      </c>
      <c r="C650" t="s">
        <v>2312</v>
      </c>
      <c r="D650">
        <v>298</v>
      </c>
      <c r="E650">
        <v>0.44</v>
      </c>
      <c r="F650">
        <v>90.749999999999986</v>
      </c>
      <c r="G650" t="s">
        <v>269</v>
      </c>
      <c r="H650">
        <v>3</v>
      </c>
      <c r="I650" t="s">
        <v>2844</v>
      </c>
      <c r="J650" t="s">
        <v>241</v>
      </c>
      <c r="K650" t="s">
        <v>2312</v>
      </c>
      <c r="L650">
        <v>2</v>
      </c>
      <c r="M650">
        <v>0.31</v>
      </c>
      <c r="N650">
        <v>92.750000000000057</v>
      </c>
      <c r="O650" t="s">
        <v>269</v>
      </c>
      <c r="P650">
        <v>3</v>
      </c>
      <c r="Q650">
        <v>9</v>
      </c>
      <c r="R650" t="str">
        <f>IF(Q650&gt;=Options!$B$8,"C",IF(Q650&lt;Options!$B$7,"A","B"))</f>
        <v>C</v>
      </c>
    </row>
    <row r="651" spans="1:18" x14ac:dyDescent="0.25">
      <c r="A651" t="s">
        <v>2844</v>
      </c>
      <c r="B651" t="s">
        <v>243</v>
      </c>
      <c r="C651" t="s">
        <v>22</v>
      </c>
      <c r="D651">
        <v>297</v>
      </c>
      <c r="E651">
        <v>0.44</v>
      </c>
      <c r="F651">
        <v>91.189999999999984</v>
      </c>
      <c r="G651" t="s">
        <v>269</v>
      </c>
      <c r="H651">
        <v>3</v>
      </c>
      <c r="I651" t="s">
        <v>2844</v>
      </c>
      <c r="J651" t="s">
        <v>243</v>
      </c>
      <c r="K651" t="s">
        <v>22</v>
      </c>
      <c r="L651">
        <v>3</v>
      </c>
      <c r="M651">
        <v>0.47</v>
      </c>
      <c r="N651">
        <v>78.730000000000018</v>
      </c>
      <c r="O651" t="s">
        <v>268</v>
      </c>
      <c r="P651">
        <v>2</v>
      </c>
      <c r="Q651">
        <v>6</v>
      </c>
      <c r="R651" t="str">
        <f>IF(Q651&gt;=Options!$B$8,"C",IF(Q651&lt;Options!$B$7,"A","B"))</f>
        <v>C</v>
      </c>
    </row>
    <row r="652" spans="1:18" x14ac:dyDescent="0.25">
      <c r="A652" t="s">
        <v>2844</v>
      </c>
      <c r="B652" t="s">
        <v>188</v>
      </c>
      <c r="C652" t="s">
        <v>22</v>
      </c>
      <c r="D652">
        <v>249</v>
      </c>
      <c r="E652">
        <v>0.37</v>
      </c>
      <c r="F652">
        <v>91.559999999999988</v>
      </c>
      <c r="G652" t="s">
        <v>269</v>
      </c>
      <c r="H652">
        <v>3</v>
      </c>
      <c r="I652" t="s">
        <v>2844</v>
      </c>
      <c r="J652" t="s">
        <v>188</v>
      </c>
      <c r="K652" t="s">
        <v>22</v>
      </c>
      <c r="L652">
        <v>1</v>
      </c>
      <c r="M652">
        <v>0.16</v>
      </c>
      <c r="N652">
        <v>94.970000000000027</v>
      </c>
      <c r="O652" t="s">
        <v>269</v>
      </c>
      <c r="P652">
        <v>3</v>
      </c>
      <c r="Q652">
        <v>9</v>
      </c>
      <c r="R652" t="str">
        <f>IF(Q652&gt;=Options!$B$8,"C",IF(Q652&lt;Options!$B$7,"A","B"))</f>
        <v>C</v>
      </c>
    </row>
    <row r="653" spans="1:18" x14ac:dyDescent="0.25">
      <c r="A653" t="s">
        <v>2844</v>
      </c>
      <c r="B653" t="s">
        <v>250</v>
      </c>
      <c r="C653" t="s">
        <v>22</v>
      </c>
      <c r="D653">
        <v>249</v>
      </c>
      <c r="E653">
        <v>0.37</v>
      </c>
      <c r="F653">
        <v>91.929999999999993</v>
      </c>
      <c r="G653" t="s">
        <v>269</v>
      </c>
      <c r="H653">
        <v>3</v>
      </c>
      <c r="I653" t="s">
        <v>2844</v>
      </c>
      <c r="J653" t="s">
        <v>250</v>
      </c>
      <c r="K653" t="s">
        <v>22</v>
      </c>
      <c r="L653">
        <v>1</v>
      </c>
      <c r="M653">
        <v>0.16</v>
      </c>
      <c r="N653">
        <v>94.330000000000041</v>
      </c>
      <c r="O653" t="s">
        <v>269</v>
      </c>
      <c r="P653">
        <v>3</v>
      </c>
      <c r="Q653">
        <v>9</v>
      </c>
      <c r="R653" t="str">
        <f>IF(Q653&gt;=Options!$B$8,"C",IF(Q653&lt;Options!$B$7,"A","B"))</f>
        <v>C</v>
      </c>
    </row>
    <row r="654" spans="1:18" x14ac:dyDescent="0.25">
      <c r="A654" t="s">
        <v>2844</v>
      </c>
      <c r="B654" t="s">
        <v>67</v>
      </c>
      <c r="C654" t="s">
        <v>22</v>
      </c>
      <c r="D654">
        <v>229</v>
      </c>
      <c r="E654">
        <v>0.34</v>
      </c>
      <c r="F654">
        <v>92.27</v>
      </c>
      <c r="G654" t="s">
        <v>269</v>
      </c>
      <c r="H654">
        <v>3</v>
      </c>
      <c r="I654" t="s">
        <v>2844</v>
      </c>
      <c r="J654" t="s">
        <v>67</v>
      </c>
      <c r="K654" t="s">
        <v>22</v>
      </c>
      <c r="L654">
        <v>1</v>
      </c>
      <c r="M654">
        <v>0.16</v>
      </c>
      <c r="N654">
        <v>94.170000000000044</v>
      </c>
      <c r="O654" t="s">
        <v>269</v>
      </c>
      <c r="P654">
        <v>3</v>
      </c>
      <c r="Q654">
        <v>9</v>
      </c>
      <c r="R654" t="str">
        <f>IF(Q654&gt;=Options!$B$8,"C",IF(Q654&lt;Options!$B$7,"A","B"))</f>
        <v>C</v>
      </c>
    </row>
    <row r="655" spans="1:18" x14ac:dyDescent="0.25">
      <c r="A655" t="s">
        <v>2844</v>
      </c>
      <c r="B655" t="s">
        <v>215</v>
      </c>
      <c r="C655" t="s">
        <v>22</v>
      </c>
      <c r="D655">
        <v>199</v>
      </c>
      <c r="E655">
        <v>0.3</v>
      </c>
      <c r="F655">
        <v>92.57</v>
      </c>
      <c r="G655" t="s">
        <v>269</v>
      </c>
      <c r="H655">
        <v>3</v>
      </c>
      <c r="I655" t="s">
        <v>2844</v>
      </c>
      <c r="J655" t="s">
        <v>215</v>
      </c>
      <c r="K655" t="s">
        <v>22</v>
      </c>
      <c r="L655">
        <v>1</v>
      </c>
      <c r="M655">
        <v>0.16</v>
      </c>
      <c r="N655">
        <v>93.850000000000051</v>
      </c>
      <c r="O655" t="s">
        <v>269</v>
      </c>
      <c r="P655">
        <v>3</v>
      </c>
      <c r="Q655">
        <v>9</v>
      </c>
      <c r="R655" t="str">
        <f>IF(Q655&gt;=Options!$B$8,"C",IF(Q655&lt;Options!$B$7,"A","B"))</f>
        <v>C</v>
      </c>
    </row>
    <row r="656" spans="1:18" x14ac:dyDescent="0.25">
      <c r="A656" t="s">
        <v>2844</v>
      </c>
      <c r="B656" t="s">
        <v>238</v>
      </c>
      <c r="C656" t="s">
        <v>2203</v>
      </c>
      <c r="D656">
        <v>198</v>
      </c>
      <c r="E656">
        <v>0.3</v>
      </c>
      <c r="F656">
        <v>92.86999999999999</v>
      </c>
      <c r="G656" t="s">
        <v>269</v>
      </c>
      <c r="H656">
        <v>3</v>
      </c>
      <c r="I656" t="s">
        <v>2844</v>
      </c>
      <c r="J656" t="s">
        <v>238</v>
      </c>
      <c r="K656" t="s">
        <v>2203</v>
      </c>
      <c r="L656">
        <v>2</v>
      </c>
      <c r="M656">
        <v>0.31</v>
      </c>
      <c r="N656">
        <v>92.130000000000052</v>
      </c>
      <c r="O656" t="s">
        <v>269</v>
      </c>
      <c r="P656">
        <v>3</v>
      </c>
      <c r="Q656">
        <v>9</v>
      </c>
      <c r="R656" t="str">
        <f>IF(Q656&gt;=Options!$B$8,"C",IF(Q656&lt;Options!$B$7,"A","B"))</f>
        <v>C</v>
      </c>
    </row>
    <row r="657" spans="1:18" x14ac:dyDescent="0.25">
      <c r="A657" t="s">
        <v>2844</v>
      </c>
      <c r="B657" t="s">
        <v>187</v>
      </c>
      <c r="C657" t="s">
        <v>22</v>
      </c>
      <c r="D657">
        <v>198</v>
      </c>
      <c r="E657">
        <v>0.3</v>
      </c>
      <c r="F657">
        <v>93.169999999999987</v>
      </c>
      <c r="G657" t="s">
        <v>269</v>
      </c>
      <c r="H657">
        <v>3</v>
      </c>
      <c r="I657" t="s">
        <v>2844</v>
      </c>
      <c r="J657" t="s">
        <v>187</v>
      </c>
      <c r="K657" t="s">
        <v>22</v>
      </c>
      <c r="L657">
        <v>2</v>
      </c>
      <c r="M657">
        <v>0.31</v>
      </c>
      <c r="N657">
        <v>91.82000000000005</v>
      </c>
      <c r="O657" t="s">
        <v>269</v>
      </c>
      <c r="P657">
        <v>3</v>
      </c>
      <c r="Q657">
        <v>9</v>
      </c>
      <c r="R657" t="str">
        <f>IF(Q657&gt;=Options!$B$8,"C",IF(Q657&lt;Options!$B$7,"A","B"))</f>
        <v>C</v>
      </c>
    </row>
    <row r="658" spans="1:18" x14ac:dyDescent="0.25">
      <c r="A658" t="s">
        <v>2844</v>
      </c>
      <c r="B658" t="s">
        <v>130</v>
      </c>
      <c r="C658" t="s">
        <v>22</v>
      </c>
      <c r="D658">
        <v>199</v>
      </c>
      <c r="E658">
        <v>0.3</v>
      </c>
      <c r="F658">
        <v>93.469999999999985</v>
      </c>
      <c r="G658" t="s">
        <v>269</v>
      </c>
      <c r="H658">
        <v>3</v>
      </c>
      <c r="I658" t="s">
        <v>2844</v>
      </c>
      <c r="J658" t="s">
        <v>130</v>
      </c>
      <c r="K658" t="s">
        <v>22</v>
      </c>
      <c r="L658">
        <v>1</v>
      </c>
      <c r="M658">
        <v>0.16</v>
      </c>
      <c r="N658">
        <v>94.010000000000048</v>
      </c>
      <c r="O658" t="s">
        <v>269</v>
      </c>
      <c r="P658">
        <v>3</v>
      </c>
      <c r="Q658">
        <v>9</v>
      </c>
      <c r="R658" t="str">
        <f>IF(Q658&gt;=Options!$B$8,"C",IF(Q658&lt;Options!$B$7,"A","B"))</f>
        <v>C</v>
      </c>
    </row>
    <row r="659" spans="1:18" x14ac:dyDescent="0.25">
      <c r="A659" t="s">
        <v>2844</v>
      </c>
      <c r="B659" t="s">
        <v>238</v>
      </c>
      <c r="C659" t="s">
        <v>343</v>
      </c>
      <c r="D659">
        <v>198</v>
      </c>
      <c r="E659">
        <v>0.3</v>
      </c>
      <c r="F659">
        <v>93.769999999999982</v>
      </c>
      <c r="G659" t="s">
        <v>269</v>
      </c>
      <c r="H659">
        <v>3</v>
      </c>
      <c r="I659" t="s">
        <v>2844</v>
      </c>
      <c r="J659" t="s">
        <v>238</v>
      </c>
      <c r="K659" t="s">
        <v>343</v>
      </c>
      <c r="L659">
        <v>2</v>
      </c>
      <c r="M659">
        <v>0.31</v>
      </c>
      <c r="N659">
        <v>92.440000000000055</v>
      </c>
      <c r="O659" t="s">
        <v>269</v>
      </c>
      <c r="P659">
        <v>3</v>
      </c>
      <c r="Q659">
        <v>9</v>
      </c>
      <c r="R659" t="str">
        <f>IF(Q659&gt;=Options!$B$8,"C",IF(Q659&lt;Options!$B$7,"A","B"))</f>
        <v>C</v>
      </c>
    </row>
    <row r="660" spans="1:18" x14ac:dyDescent="0.25">
      <c r="A660" t="s">
        <v>2844</v>
      </c>
      <c r="B660" t="s">
        <v>238</v>
      </c>
      <c r="C660" t="s">
        <v>2272</v>
      </c>
      <c r="D660">
        <v>198</v>
      </c>
      <c r="E660">
        <v>0.3</v>
      </c>
      <c r="F660">
        <v>94.069999999999979</v>
      </c>
      <c r="G660" t="s">
        <v>269</v>
      </c>
      <c r="H660">
        <v>3</v>
      </c>
      <c r="I660" t="s">
        <v>2844</v>
      </c>
      <c r="J660" t="s">
        <v>238</v>
      </c>
      <c r="K660" t="s">
        <v>2272</v>
      </c>
      <c r="L660">
        <v>2</v>
      </c>
      <c r="M660">
        <v>0.31</v>
      </c>
      <c r="N660">
        <v>93.370000000000061</v>
      </c>
      <c r="O660" t="s">
        <v>269</v>
      </c>
      <c r="P660">
        <v>3</v>
      </c>
      <c r="Q660">
        <v>9</v>
      </c>
      <c r="R660" t="str">
        <f>IF(Q660&gt;=Options!$B$8,"C",IF(Q660&lt;Options!$B$7,"A","B"))</f>
        <v>C</v>
      </c>
    </row>
    <row r="661" spans="1:18" x14ac:dyDescent="0.25">
      <c r="A661" t="s">
        <v>2844</v>
      </c>
      <c r="B661" t="s">
        <v>137</v>
      </c>
      <c r="C661" t="s">
        <v>22</v>
      </c>
      <c r="D661">
        <v>179</v>
      </c>
      <c r="E661">
        <v>0.27</v>
      </c>
      <c r="F661">
        <v>94.339999999999975</v>
      </c>
      <c r="G661" t="s">
        <v>269</v>
      </c>
      <c r="H661">
        <v>3</v>
      </c>
      <c r="I661" t="s">
        <v>2844</v>
      </c>
      <c r="J661" t="s">
        <v>137</v>
      </c>
      <c r="K661" t="s">
        <v>22</v>
      </c>
      <c r="L661">
        <v>1</v>
      </c>
      <c r="M661">
        <v>0.16</v>
      </c>
      <c r="N661">
        <v>93.690000000000055</v>
      </c>
      <c r="O661" t="s">
        <v>269</v>
      </c>
      <c r="P661">
        <v>3</v>
      </c>
      <c r="Q661">
        <v>9</v>
      </c>
      <c r="R661" t="str">
        <f>IF(Q661&gt;=Options!$B$8,"C",IF(Q661&lt;Options!$B$7,"A","B"))</f>
        <v>C</v>
      </c>
    </row>
    <row r="662" spans="1:18" x14ac:dyDescent="0.25">
      <c r="A662" t="s">
        <v>2844</v>
      </c>
      <c r="B662" t="s">
        <v>233</v>
      </c>
      <c r="C662" t="s">
        <v>2251</v>
      </c>
      <c r="D662">
        <v>169</v>
      </c>
      <c r="E662">
        <v>0.25</v>
      </c>
      <c r="F662">
        <v>94.589999999999975</v>
      </c>
      <c r="G662" t="s">
        <v>269</v>
      </c>
      <c r="H662">
        <v>3</v>
      </c>
      <c r="I662" t="s">
        <v>2844</v>
      </c>
      <c r="J662" t="s">
        <v>233</v>
      </c>
      <c r="K662" t="s">
        <v>2251</v>
      </c>
      <c r="L662">
        <v>1</v>
      </c>
      <c r="M662">
        <v>0.16</v>
      </c>
      <c r="N662">
        <v>95.29000000000002</v>
      </c>
      <c r="O662" t="s">
        <v>269</v>
      </c>
      <c r="P662">
        <v>3</v>
      </c>
      <c r="Q662">
        <v>9</v>
      </c>
      <c r="R662" t="str">
        <f>IF(Q662&gt;=Options!$B$8,"C",IF(Q662&lt;Options!$B$7,"A","B"))</f>
        <v>C</v>
      </c>
    </row>
    <row r="663" spans="1:18" x14ac:dyDescent="0.25">
      <c r="A663" t="s">
        <v>2844</v>
      </c>
      <c r="B663" t="s">
        <v>260</v>
      </c>
      <c r="C663" t="s">
        <v>22</v>
      </c>
      <c r="D663">
        <v>169</v>
      </c>
      <c r="E663">
        <v>0.25</v>
      </c>
      <c r="F663">
        <v>94.839999999999975</v>
      </c>
      <c r="G663" t="s">
        <v>269</v>
      </c>
      <c r="H663">
        <v>3</v>
      </c>
      <c r="I663" t="s">
        <v>2844</v>
      </c>
      <c r="J663" t="s">
        <v>260</v>
      </c>
      <c r="K663" t="s">
        <v>22</v>
      </c>
      <c r="L663">
        <v>1</v>
      </c>
      <c r="M663">
        <v>0.16</v>
      </c>
      <c r="N663">
        <v>95.130000000000024</v>
      </c>
      <c r="O663" t="s">
        <v>269</v>
      </c>
      <c r="P663">
        <v>3</v>
      </c>
      <c r="Q663">
        <v>9</v>
      </c>
      <c r="R663" t="str">
        <f>IF(Q663&gt;=Options!$B$8,"C",IF(Q663&lt;Options!$B$7,"A","B"))</f>
        <v>C</v>
      </c>
    </row>
    <row r="664" spans="1:18" x14ac:dyDescent="0.25">
      <c r="A664" t="s">
        <v>2844</v>
      </c>
      <c r="B664" t="s">
        <v>233</v>
      </c>
      <c r="C664" t="s">
        <v>146</v>
      </c>
      <c r="D664">
        <v>169</v>
      </c>
      <c r="E664">
        <v>0.25</v>
      </c>
      <c r="F664">
        <v>95.089999999999975</v>
      </c>
      <c r="G664" t="s">
        <v>269</v>
      </c>
      <c r="H664">
        <v>3</v>
      </c>
      <c r="I664" t="s">
        <v>2844</v>
      </c>
      <c r="J664" t="s">
        <v>233</v>
      </c>
      <c r="K664" t="s">
        <v>146</v>
      </c>
      <c r="L664">
        <v>1</v>
      </c>
      <c r="M664">
        <v>0.16</v>
      </c>
      <c r="N664">
        <v>94.810000000000031</v>
      </c>
      <c r="O664" t="s">
        <v>269</v>
      </c>
      <c r="P664">
        <v>3</v>
      </c>
      <c r="Q664">
        <v>9</v>
      </c>
      <c r="R664" t="str">
        <f>IF(Q664&gt;=Options!$B$8,"C",IF(Q664&lt;Options!$B$7,"A","B"))</f>
        <v>C</v>
      </c>
    </row>
    <row r="665" spans="1:18" x14ac:dyDescent="0.25">
      <c r="A665" t="s">
        <v>2844</v>
      </c>
      <c r="B665" t="s">
        <v>246</v>
      </c>
      <c r="C665" t="s">
        <v>2250</v>
      </c>
      <c r="D665">
        <v>169</v>
      </c>
      <c r="E665">
        <v>0.25</v>
      </c>
      <c r="F665">
        <v>95.339999999999975</v>
      </c>
      <c r="G665" t="s">
        <v>269</v>
      </c>
      <c r="H665">
        <v>3</v>
      </c>
      <c r="I665" t="s">
        <v>2844</v>
      </c>
      <c r="J665" t="s">
        <v>246</v>
      </c>
      <c r="K665" t="s">
        <v>2250</v>
      </c>
      <c r="L665">
        <v>1</v>
      </c>
      <c r="M665">
        <v>0.16</v>
      </c>
      <c r="N665">
        <v>93.530000000000058</v>
      </c>
      <c r="O665" t="s">
        <v>269</v>
      </c>
      <c r="P665">
        <v>3</v>
      </c>
      <c r="Q665">
        <v>9</v>
      </c>
      <c r="R665" t="str">
        <f>IF(Q665&gt;=Options!$B$8,"C",IF(Q665&lt;Options!$B$7,"A","B"))</f>
        <v>C</v>
      </c>
    </row>
    <row r="666" spans="1:18" x14ac:dyDescent="0.25">
      <c r="A666" t="s">
        <v>2844</v>
      </c>
      <c r="B666" t="s">
        <v>293</v>
      </c>
      <c r="C666" t="s">
        <v>22</v>
      </c>
      <c r="D666">
        <v>159</v>
      </c>
      <c r="E666">
        <v>0.24</v>
      </c>
      <c r="F666">
        <v>95.57999999999997</v>
      </c>
      <c r="G666" t="s">
        <v>269</v>
      </c>
      <c r="H666">
        <v>3</v>
      </c>
      <c r="I666" t="s">
        <v>2844</v>
      </c>
      <c r="J666" t="s">
        <v>293</v>
      </c>
      <c r="K666" t="s">
        <v>22</v>
      </c>
      <c r="L666">
        <v>1</v>
      </c>
      <c r="M666">
        <v>0.16</v>
      </c>
      <c r="N666">
        <v>95.450000000000017</v>
      </c>
      <c r="O666" t="s">
        <v>269</v>
      </c>
      <c r="P666">
        <v>3</v>
      </c>
      <c r="Q666">
        <v>9</v>
      </c>
      <c r="R666" t="str">
        <f>IF(Q666&gt;=Options!$B$8,"C",IF(Q666&lt;Options!$B$7,"A","B"))</f>
        <v>C</v>
      </c>
    </row>
    <row r="667" spans="1:18" x14ac:dyDescent="0.25">
      <c r="A667" t="s">
        <v>2844</v>
      </c>
      <c r="B667" t="s">
        <v>197</v>
      </c>
      <c r="C667" t="s">
        <v>22</v>
      </c>
      <c r="D667">
        <v>160</v>
      </c>
      <c r="E667">
        <v>0.24</v>
      </c>
      <c r="F667">
        <v>95.819999999999965</v>
      </c>
      <c r="G667" t="s">
        <v>269</v>
      </c>
      <c r="H667">
        <v>3</v>
      </c>
      <c r="I667" t="s">
        <v>2844</v>
      </c>
      <c r="J667" t="s">
        <v>197</v>
      </c>
      <c r="K667" t="s">
        <v>22</v>
      </c>
      <c r="L667">
        <v>10</v>
      </c>
      <c r="M667">
        <v>1.55</v>
      </c>
      <c r="N667">
        <v>61.779999999999994</v>
      </c>
      <c r="O667" t="s">
        <v>267</v>
      </c>
      <c r="P667">
        <v>1</v>
      </c>
      <c r="Q667">
        <v>3</v>
      </c>
      <c r="R667" t="str">
        <f>IF(Q667&gt;=Options!$B$8,"C",IF(Q667&lt;Options!$B$7,"A","B"))</f>
        <v>B</v>
      </c>
    </row>
    <row r="668" spans="1:18" x14ac:dyDescent="0.25">
      <c r="A668" t="s">
        <v>2844</v>
      </c>
      <c r="B668" t="s">
        <v>3058</v>
      </c>
      <c r="C668" t="s">
        <v>2202</v>
      </c>
      <c r="D668">
        <v>147</v>
      </c>
      <c r="E668">
        <v>0.22</v>
      </c>
      <c r="F668">
        <v>96.039999999999964</v>
      </c>
      <c r="G668" t="s">
        <v>269</v>
      </c>
      <c r="H668">
        <v>3</v>
      </c>
      <c r="I668" t="s">
        <v>2844</v>
      </c>
      <c r="J668" t="s">
        <v>3058</v>
      </c>
      <c r="K668" t="s">
        <v>2202</v>
      </c>
      <c r="L668">
        <v>3</v>
      </c>
      <c r="M668">
        <v>0.47</v>
      </c>
      <c r="N668">
        <v>80.140000000000015</v>
      </c>
      <c r="O668" t="s">
        <v>268</v>
      </c>
      <c r="P668">
        <v>2</v>
      </c>
      <c r="Q668">
        <v>6</v>
      </c>
      <c r="R668" t="str">
        <f>IF(Q668&gt;=Options!$B$8,"C",IF(Q668&lt;Options!$B$7,"A","B"))</f>
        <v>C</v>
      </c>
    </row>
    <row r="669" spans="1:18" x14ac:dyDescent="0.25">
      <c r="A669" t="s">
        <v>2844</v>
      </c>
      <c r="B669" t="s">
        <v>3058</v>
      </c>
      <c r="C669" t="s">
        <v>2272</v>
      </c>
      <c r="D669">
        <v>147</v>
      </c>
      <c r="E669">
        <v>0.22</v>
      </c>
      <c r="F669">
        <v>96.259999999999962</v>
      </c>
      <c r="G669" t="s">
        <v>269</v>
      </c>
      <c r="H669">
        <v>3</v>
      </c>
      <c r="I669" t="s">
        <v>2844</v>
      </c>
      <c r="J669" t="s">
        <v>3058</v>
      </c>
      <c r="K669" t="s">
        <v>2272</v>
      </c>
      <c r="L669">
        <v>3</v>
      </c>
      <c r="M669">
        <v>0.47</v>
      </c>
      <c r="N669">
        <v>79.670000000000016</v>
      </c>
      <c r="O669" t="s">
        <v>268</v>
      </c>
      <c r="P669">
        <v>2</v>
      </c>
      <c r="Q669">
        <v>6</v>
      </c>
      <c r="R669" t="str">
        <f>IF(Q669&gt;=Options!$B$8,"C",IF(Q669&lt;Options!$B$7,"A","B"))</f>
        <v>C</v>
      </c>
    </row>
    <row r="670" spans="1:18" x14ac:dyDescent="0.25">
      <c r="A670" t="s">
        <v>2844</v>
      </c>
      <c r="B670" t="s">
        <v>3058</v>
      </c>
      <c r="C670" t="s">
        <v>2203</v>
      </c>
      <c r="D670">
        <v>147</v>
      </c>
      <c r="E670">
        <v>0.22</v>
      </c>
      <c r="F670">
        <v>96.479999999999961</v>
      </c>
      <c r="G670" t="s">
        <v>269</v>
      </c>
      <c r="H670">
        <v>3</v>
      </c>
      <c r="I670" t="s">
        <v>2844</v>
      </c>
      <c r="J670" t="s">
        <v>3058</v>
      </c>
      <c r="K670" t="s">
        <v>2203</v>
      </c>
      <c r="L670">
        <v>3</v>
      </c>
      <c r="M670">
        <v>0.47</v>
      </c>
      <c r="N670">
        <v>84.84</v>
      </c>
      <c r="O670" t="s">
        <v>268</v>
      </c>
      <c r="P670">
        <v>2</v>
      </c>
      <c r="Q670">
        <v>6</v>
      </c>
      <c r="R670" t="str">
        <f>IF(Q670&gt;=Options!$B$8,"C",IF(Q670&lt;Options!$B$7,"A","B"))</f>
        <v>C</v>
      </c>
    </row>
    <row r="671" spans="1:18" x14ac:dyDescent="0.25">
      <c r="A671" t="s">
        <v>2844</v>
      </c>
      <c r="B671" t="s">
        <v>3058</v>
      </c>
      <c r="C671" t="s">
        <v>339</v>
      </c>
      <c r="D671">
        <v>147</v>
      </c>
      <c r="E671">
        <v>0.22</v>
      </c>
      <c r="F671">
        <v>96.69999999999996</v>
      </c>
      <c r="G671" t="s">
        <v>269</v>
      </c>
      <c r="H671">
        <v>3</v>
      </c>
      <c r="I671" t="s">
        <v>2844</v>
      </c>
      <c r="J671" t="s">
        <v>3058</v>
      </c>
      <c r="K671" t="s">
        <v>339</v>
      </c>
      <c r="L671">
        <v>3</v>
      </c>
      <c r="M671">
        <v>0.47</v>
      </c>
      <c r="N671">
        <v>80.610000000000014</v>
      </c>
      <c r="O671" t="s">
        <v>268</v>
      </c>
      <c r="P671">
        <v>2</v>
      </c>
      <c r="Q671">
        <v>6</v>
      </c>
      <c r="R671" t="str">
        <f>IF(Q671&gt;=Options!$B$8,"C",IF(Q671&lt;Options!$B$7,"A","B"))</f>
        <v>C</v>
      </c>
    </row>
    <row r="672" spans="1:18" x14ac:dyDescent="0.25">
      <c r="A672" t="s">
        <v>2844</v>
      </c>
      <c r="B672" t="s">
        <v>3058</v>
      </c>
      <c r="C672" t="s">
        <v>2256</v>
      </c>
      <c r="D672">
        <v>147</v>
      </c>
      <c r="E672">
        <v>0.22</v>
      </c>
      <c r="F672">
        <v>96.919999999999959</v>
      </c>
      <c r="G672" t="s">
        <v>269</v>
      </c>
      <c r="H672">
        <v>3</v>
      </c>
      <c r="I672" t="s">
        <v>2844</v>
      </c>
      <c r="J672" t="s">
        <v>3058</v>
      </c>
      <c r="K672" t="s">
        <v>2256</v>
      </c>
      <c r="L672">
        <v>3</v>
      </c>
      <c r="M672">
        <v>0.47</v>
      </c>
      <c r="N672">
        <v>81.080000000000013</v>
      </c>
      <c r="O672" t="s">
        <v>268</v>
      </c>
      <c r="P672">
        <v>2</v>
      </c>
      <c r="Q672">
        <v>6</v>
      </c>
      <c r="R672" t="str">
        <f>IF(Q672&gt;=Options!$B$8,"C",IF(Q672&lt;Options!$B$7,"A","B"))</f>
        <v>C</v>
      </c>
    </row>
    <row r="673" spans="1:18" x14ac:dyDescent="0.25">
      <c r="A673" t="s">
        <v>2844</v>
      </c>
      <c r="B673" t="s">
        <v>3058</v>
      </c>
      <c r="C673" t="s">
        <v>344</v>
      </c>
      <c r="D673">
        <v>147</v>
      </c>
      <c r="E673">
        <v>0.22</v>
      </c>
      <c r="F673">
        <v>97.139999999999958</v>
      </c>
      <c r="G673" t="s">
        <v>269</v>
      </c>
      <c r="H673">
        <v>3</v>
      </c>
      <c r="I673" t="s">
        <v>2844</v>
      </c>
      <c r="J673" t="s">
        <v>3058</v>
      </c>
      <c r="K673" t="s">
        <v>344</v>
      </c>
      <c r="L673">
        <v>3</v>
      </c>
      <c r="M673">
        <v>0.47</v>
      </c>
      <c r="N673">
        <v>81.550000000000011</v>
      </c>
      <c r="O673" t="s">
        <v>268</v>
      </c>
      <c r="P673">
        <v>2</v>
      </c>
      <c r="Q673">
        <v>6</v>
      </c>
      <c r="R673" t="str">
        <f>IF(Q673&gt;=Options!$B$8,"C",IF(Q673&lt;Options!$B$7,"A","B"))</f>
        <v>C</v>
      </c>
    </row>
    <row r="674" spans="1:18" x14ac:dyDescent="0.25">
      <c r="A674" t="s">
        <v>2844</v>
      </c>
      <c r="B674" t="s">
        <v>2313</v>
      </c>
      <c r="C674" t="s">
        <v>22</v>
      </c>
      <c r="D674">
        <v>147</v>
      </c>
      <c r="E674">
        <v>0.22</v>
      </c>
      <c r="F674">
        <v>97.359999999999957</v>
      </c>
      <c r="G674" t="s">
        <v>269</v>
      </c>
      <c r="H674">
        <v>3</v>
      </c>
      <c r="I674" t="s">
        <v>2844</v>
      </c>
      <c r="J674" t="s">
        <v>2313</v>
      </c>
      <c r="K674" t="s">
        <v>22</v>
      </c>
      <c r="L674">
        <v>3</v>
      </c>
      <c r="M674">
        <v>0.47</v>
      </c>
      <c r="N674">
        <v>82.02000000000001</v>
      </c>
      <c r="O674" t="s">
        <v>268</v>
      </c>
      <c r="P674">
        <v>2</v>
      </c>
      <c r="Q674">
        <v>6</v>
      </c>
      <c r="R674" t="str">
        <f>IF(Q674&gt;=Options!$B$8,"C",IF(Q674&lt;Options!$B$7,"A","B"))</f>
        <v>C</v>
      </c>
    </row>
    <row r="675" spans="1:18" x14ac:dyDescent="0.25">
      <c r="A675" t="s">
        <v>2844</v>
      </c>
      <c r="B675" t="s">
        <v>3058</v>
      </c>
      <c r="C675" t="s">
        <v>3440</v>
      </c>
      <c r="D675">
        <v>147</v>
      </c>
      <c r="E675">
        <v>0.22</v>
      </c>
      <c r="F675">
        <v>97.579999999999956</v>
      </c>
      <c r="G675" t="s">
        <v>269</v>
      </c>
      <c r="H675">
        <v>3</v>
      </c>
      <c r="I675" t="s">
        <v>2844</v>
      </c>
      <c r="J675" t="s">
        <v>3058</v>
      </c>
      <c r="K675" t="s">
        <v>3440</v>
      </c>
      <c r="L675">
        <v>3</v>
      </c>
      <c r="M675">
        <v>0.47</v>
      </c>
      <c r="N675">
        <v>85.31</v>
      </c>
      <c r="O675" t="s">
        <v>269</v>
      </c>
      <c r="P675">
        <v>3</v>
      </c>
      <c r="Q675">
        <v>9</v>
      </c>
      <c r="R675" t="str">
        <f>IF(Q675&gt;=Options!$B$8,"C",IF(Q675&lt;Options!$B$7,"A","B"))</f>
        <v>C</v>
      </c>
    </row>
    <row r="676" spans="1:18" x14ac:dyDescent="0.25">
      <c r="A676" t="s">
        <v>2844</v>
      </c>
      <c r="B676" t="s">
        <v>26</v>
      </c>
      <c r="C676" t="s">
        <v>22</v>
      </c>
      <c r="D676">
        <v>149</v>
      </c>
      <c r="E676">
        <v>0.22</v>
      </c>
      <c r="F676">
        <v>97.799999999999955</v>
      </c>
      <c r="G676" t="s">
        <v>269</v>
      </c>
      <c r="H676">
        <v>3</v>
      </c>
      <c r="I676" t="s">
        <v>2844</v>
      </c>
      <c r="J676" t="s">
        <v>26</v>
      </c>
      <c r="K676" t="s">
        <v>22</v>
      </c>
      <c r="L676">
        <v>1</v>
      </c>
      <c r="M676">
        <v>0.16</v>
      </c>
      <c r="N676">
        <v>95.610000000000014</v>
      </c>
      <c r="O676" t="s">
        <v>269</v>
      </c>
      <c r="P676">
        <v>3</v>
      </c>
      <c r="Q676">
        <v>9</v>
      </c>
      <c r="R676" t="str">
        <f>IF(Q676&gt;=Options!$B$8,"C",IF(Q676&lt;Options!$B$7,"A","B"))</f>
        <v>C</v>
      </c>
    </row>
    <row r="677" spans="1:18" x14ac:dyDescent="0.25">
      <c r="A677" t="s">
        <v>2844</v>
      </c>
      <c r="B677" t="s">
        <v>241</v>
      </c>
      <c r="C677" t="s">
        <v>2202</v>
      </c>
      <c r="D677">
        <v>149</v>
      </c>
      <c r="E677">
        <v>0.22</v>
      </c>
      <c r="F677">
        <v>98.019999999999953</v>
      </c>
      <c r="G677" t="s">
        <v>269</v>
      </c>
      <c r="H677">
        <v>3</v>
      </c>
      <c r="I677" t="s">
        <v>2844</v>
      </c>
      <c r="J677" t="s">
        <v>241</v>
      </c>
      <c r="K677" t="s">
        <v>2202</v>
      </c>
      <c r="L677">
        <v>1</v>
      </c>
      <c r="M677">
        <v>0.16</v>
      </c>
      <c r="N677">
        <v>95.77000000000001</v>
      </c>
      <c r="O677" t="s">
        <v>269</v>
      </c>
      <c r="P677">
        <v>3</v>
      </c>
      <c r="Q677">
        <v>9</v>
      </c>
      <c r="R677" t="str">
        <f>IF(Q677&gt;=Options!$B$8,"C",IF(Q677&lt;Options!$B$7,"A","B"))</f>
        <v>C</v>
      </c>
    </row>
    <row r="678" spans="1:18" x14ac:dyDescent="0.25">
      <c r="A678" t="s">
        <v>2844</v>
      </c>
      <c r="B678" t="s">
        <v>65</v>
      </c>
      <c r="C678" t="s">
        <v>22</v>
      </c>
      <c r="D678">
        <v>147</v>
      </c>
      <c r="E678">
        <v>0.22</v>
      </c>
      <c r="F678">
        <v>98.239999999999952</v>
      </c>
      <c r="G678" t="s">
        <v>269</v>
      </c>
      <c r="H678">
        <v>3</v>
      </c>
      <c r="I678" t="s">
        <v>2844</v>
      </c>
      <c r="J678" t="s">
        <v>65</v>
      </c>
      <c r="K678" t="s">
        <v>22</v>
      </c>
      <c r="L678">
        <v>3</v>
      </c>
      <c r="M678">
        <v>0.47</v>
      </c>
      <c r="N678">
        <v>79.200000000000017</v>
      </c>
      <c r="O678" t="s">
        <v>268</v>
      </c>
      <c r="P678">
        <v>2</v>
      </c>
      <c r="Q678">
        <v>6</v>
      </c>
      <c r="R678" t="str">
        <f>IF(Q678&gt;=Options!$B$8,"C",IF(Q678&lt;Options!$B$7,"A","B"))</f>
        <v>C</v>
      </c>
    </row>
    <row r="679" spans="1:18" x14ac:dyDescent="0.25">
      <c r="A679" t="s">
        <v>2844</v>
      </c>
      <c r="B679" t="s">
        <v>66</v>
      </c>
      <c r="C679" t="s">
        <v>22</v>
      </c>
      <c r="D679">
        <v>118</v>
      </c>
      <c r="E679">
        <v>0.18</v>
      </c>
      <c r="F679">
        <v>98.419999999999959</v>
      </c>
      <c r="G679" t="s">
        <v>269</v>
      </c>
      <c r="H679">
        <v>3</v>
      </c>
      <c r="I679" t="s">
        <v>2844</v>
      </c>
      <c r="J679" t="s">
        <v>66</v>
      </c>
      <c r="K679" t="s">
        <v>22</v>
      </c>
      <c r="L679">
        <v>2</v>
      </c>
      <c r="M679">
        <v>0.31</v>
      </c>
      <c r="N679">
        <v>91.200000000000045</v>
      </c>
      <c r="O679" t="s">
        <v>269</v>
      </c>
      <c r="P679">
        <v>3</v>
      </c>
      <c r="Q679">
        <v>9</v>
      </c>
      <c r="R679" t="str">
        <f>IF(Q679&gt;=Options!$B$8,"C",IF(Q679&lt;Options!$B$7,"A","B"))</f>
        <v>C</v>
      </c>
    </row>
    <row r="680" spans="1:18" x14ac:dyDescent="0.25">
      <c r="A680" t="s">
        <v>2844</v>
      </c>
      <c r="B680" t="s">
        <v>3045</v>
      </c>
      <c r="C680" t="s">
        <v>22</v>
      </c>
      <c r="D680">
        <v>116</v>
      </c>
      <c r="E680">
        <v>0.17</v>
      </c>
      <c r="F680">
        <v>98.589999999999961</v>
      </c>
      <c r="G680" t="s">
        <v>269</v>
      </c>
      <c r="H680">
        <v>3</v>
      </c>
      <c r="I680" t="s">
        <v>2844</v>
      </c>
      <c r="J680" t="s">
        <v>3045</v>
      </c>
      <c r="K680" t="s">
        <v>22</v>
      </c>
      <c r="L680">
        <v>4</v>
      </c>
      <c r="M680">
        <v>0.62</v>
      </c>
      <c r="N680">
        <v>75.78</v>
      </c>
      <c r="O680" t="s">
        <v>268</v>
      </c>
      <c r="P680">
        <v>2</v>
      </c>
      <c r="Q680">
        <v>6</v>
      </c>
      <c r="R680" t="str">
        <f>IF(Q680&gt;=Options!$B$8,"C",IF(Q680&lt;Options!$B$7,"A","B"))</f>
        <v>C</v>
      </c>
    </row>
    <row r="681" spans="1:18" x14ac:dyDescent="0.25">
      <c r="A681" t="s">
        <v>2844</v>
      </c>
      <c r="B681" t="s">
        <v>238</v>
      </c>
      <c r="C681" t="s">
        <v>2261</v>
      </c>
      <c r="D681">
        <v>99</v>
      </c>
      <c r="E681">
        <v>0.15</v>
      </c>
      <c r="F681">
        <v>98.739999999999966</v>
      </c>
      <c r="G681" t="s">
        <v>269</v>
      </c>
      <c r="H681">
        <v>3</v>
      </c>
      <c r="I681" t="s">
        <v>2844</v>
      </c>
      <c r="J681" t="s">
        <v>238</v>
      </c>
      <c r="K681" t="s">
        <v>2261</v>
      </c>
      <c r="L681">
        <v>1</v>
      </c>
      <c r="M681">
        <v>0.16</v>
      </c>
      <c r="N681">
        <v>96.25</v>
      </c>
      <c r="O681" t="s">
        <v>269</v>
      </c>
      <c r="P681">
        <v>3</v>
      </c>
      <c r="Q681">
        <v>9</v>
      </c>
      <c r="R681" t="str">
        <f>IF(Q681&gt;=Options!$B$8,"C",IF(Q681&lt;Options!$B$7,"A","B"))</f>
        <v>C</v>
      </c>
    </row>
    <row r="682" spans="1:18" x14ac:dyDescent="0.25">
      <c r="A682" t="s">
        <v>2844</v>
      </c>
      <c r="B682" t="s">
        <v>238</v>
      </c>
      <c r="C682" t="s">
        <v>2241</v>
      </c>
      <c r="D682">
        <v>99</v>
      </c>
      <c r="E682">
        <v>0.15</v>
      </c>
      <c r="F682">
        <v>98.889999999999972</v>
      </c>
      <c r="G682" t="s">
        <v>269</v>
      </c>
      <c r="H682">
        <v>3</v>
      </c>
      <c r="I682" t="s">
        <v>2844</v>
      </c>
      <c r="J682" t="s">
        <v>238</v>
      </c>
      <c r="K682" t="s">
        <v>2241</v>
      </c>
      <c r="L682">
        <v>1</v>
      </c>
      <c r="M682">
        <v>0.16</v>
      </c>
      <c r="N682">
        <v>96.72999999999999</v>
      </c>
      <c r="O682" t="s">
        <v>269</v>
      </c>
      <c r="P682">
        <v>3</v>
      </c>
      <c r="Q682">
        <v>9</v>
      </c>
      <c r="R682" t="str">
        <f>IF(Q682&gt;=Options!$B$8,"C",IF(Q682&lt;Options!$B$7,"A","B"))</f>
        <v>C</v>
      </c>
    </row>
    <row r="683" spans="1:18" x14ac:dyDescent="0.25">
      <c r="A683" t="s">
        <v>2844</v>
      </c>
      <c r="B683" t="s">
        <v>3058</v>
      </c>
      <c r="C683" t="s">
        <v>345</v>
      </c>
      <c r="D683">
        <v>98</v>
      </c>
      <c r="E683">
        <v>0.15</v>
      </c>
      <c r="F683">
        <v>99.039999999999978</v>
      </c>
      <c r="G683" t="s">
        <v>269</v>
      </c>
      <c r="H683">
        <v>3</v>
      </c>
      <c r="I683" t="s">
        <v>2844</v>
      </c>
      <c r="J683" t="s">
        <v>3058</v>
      </c>
      <c r="K683" t="s">
        <v>345</v>
      </c>
      <c r="L683">
        <v>2</v>
      </c>
      <c r="M683">
        <v>0.31</v>
      </c>
      <c r="N683">
        <v>90.890000000000043</v>
      </c>
      <c r="O683" t="s">
        <v>269</v>
      </c>
      <c r="P683">
        <v>3</v>
      </c>
      <c r="Q683">
        <v>9</v>
      </c>
      <c r="R683" t="str">
        <f>IF(Q683&gt;=Options!$B$8,"C",IF(Q683&lt;Options!$B$7,"A","B"))</f>
        <v>C</v>
      </c>
    </row>
    <row r="684" spans="1:18" x14ac:dyDescent="0.25">
      <c r="A684" t="s">
        <v>2844</v>
      </c>
      <c r="B684" t="s">
        <v>3058</v>
      </c>
      <c r="C684" t="s">
        <v>2260</v>
      </c>
      <c r="D684">
        <v>98</v>
      </c>
      <c r="E684">
        <v>0.15</v>
      </c>
      <c r="F684">
        <v>99.189999999999984</v>
      </c>
      <c r="G684" t="s">
        <v>269</v>
      </c>
      <c r="H684">
        <v>3</v>
      </c>
      <c r="I684" t="s">
        <v>2844</v>
      </c>
      <c r="J684" t="s">
        <v>3058</v>
      </c>
      <c r="K684" t="s">
        <v>2260</v>
      </c>
      <c r="L684">
        <v>2</v>
      </c>
      <c r="M684">
        <v>0.31</v>
      </c>
      <c r="N684">
        <v>90.580000000000041</v>
      </c>
      <c r="O684" t="s">
        <v>269</v>
      </c>
      <c r="P684">
        <v>3</v>
      </c>
      <c r="Q684">
        <v>9</v>
      </c>
      <c r="R684" t="str">
        <f>IF(Q684&gt;=Options!$B$8,"C",IF(Q684&lt;Options!$B$7,"A","B"))</f>
        <v>C</v>
      </c>
    </row>
    <row r="685" spans="1:18" x14ac:dyDescent="0.25">
      <c r="A685" t="s">
        <v>2844</v>
      </c>
      <c r="B685" t="s">
        <v>238</v>
      </c>
      <c r="C685" t="s">
        <v>340</v>
      </c>
      <c r="D685">
        <v>99</v>
      </c>
      <c r="E685">
        <v>0.15</v>
      </c>
      <c r="F685">
        <v>99.339999999999989</v>
      </c>
      <c r="G685" t="s">
        <v>269</v>
      </c>
      <c r="H685">
        <v>3</v>
      </c>
      <c r="I685" t="s">
        <v>2844</v>
      </c>
      <c r="J685" t="s">
        <v>238</v>
      </c>
      <c r="K685" t="s">
        <v>340</v>
      </c>
      <c r="L685">
        <v>1</v>
      </c>
      <c r="M685">
        <v>0.16</v>
      </c>
      <c r="N685">
        <v>96.09</v>
      </c>
      <c r="O685" t="s">
        <v>269</v>
      </c>
      <c r="P685">
        <v>3</v>
      </c>
      <c r="Q685">
        <v>9</v>
      </c>
      <c r="R685" t="str">
        <f>IF(Q685&gt;=Options!$B$8,"C",IF(Q685&lt;Options!$B$7,"A","B"))</f>
        <v>C</v>
      </c>
    </row>
    <row r="686" spans="1:18" x14ac:dyDescent="0.25">
      <c r="A686" t="s">
        <v>2844</v>
      </c>
      <c r="B686" t="s">
        <v>172</v>
      </c>
      <c r="C686" t="s">
        <v>22</v>
      </c>
      <c r="D686">
        <v>87</v>
      </c>
      <c r="E686">
        <v>0.13</v>
      </c>
      <c r="F686">
        <v>99.469999999999985</v>
      </c>
      <c r="G686" t="s">
        <v>269</v>
      </c>
      <c r="H686">
        <v>3</v>
      </c>
      <c r="I686" t="s">
        <v>2844</v>
      </c>
      <c r="J686" t="s">
        <v>172</v>
      </c>
      <c r="K686" t="s">
        <v>22</v>
      </c>
      <c r="L686">
        <v>3</v>
      </c>
      <c r="M686">
        <v>0.47</v>
      </c>
      <c r="N686">
        <v>82.490000000000009</v>
      </c>
      <c r="O686" t="s">
        <v>268</v>
      </c>
      <c r="P686">
        <v>2</v>
      </c>
      <c r="Q686">
        <v>6</v>
      </c>
      <c r="R686" t="str">
        <f>IF(Q686&gt;=Options!$B$8,"C",IF(Q686&lt;Options!$B$7,"A","B"))</f>
        <v>C</v>
      </c>
    </row>
    <row r="687" spans="1:18" x14ac:dyDescent="0.25">
      <c r="A687" t="s">
        <v>2844</v>
      </c>
      <c r="B687" t="s">
        <v>328</v>
      </c>
      <c r="C687" t="s">
        <v>22</v>
      </c>
      <c r="D687">
        <v>75</v>
      </c>
      <c r="E687">
        <v>0.11</v>
      </c>
      <c r="F687">
        <v>99.579999999999984</v>
      </c>
      <c r="G687" t="s">
        <v>269</v>
      </c>
      <c r="H687">
        <v>3</v>
      </c>
      <c r="I687" t="s">
        <v>2844</v>
      </c>
      <c r="J687" t="s">
        <v>328</v>
      </c>
      <c r="K687" t="s">
        <v>22</v>
      </c>
      <c r="L687">
        <v>1</v>
      </c>
      <c r="M687">
        <v>0.16</v>
      </c>
      <c r="N687">
        <v>97.049999999999983</v>
      </c>
      <c r="O687" t="s">
        <v>269</v>
      </c>
      <c r="P687">
        <v>3</v>
      </c>
      <c r="Q687">
        <v>9</v>
      </c>
      <c r="R687" t="str">
        <f>IF(Q687&gt;=Options!$B$8,"C",IF(Q687&lt;Options!$B$7,"A","B"))</f>
        <v>C</v>
      </c>
    </row>
    <row r="688" spans="1:18" x14ac:dyDescent="0.25">
      <c r="A688" t="s">
        <v>2844</v>
      </c>
      <c r="B688" t="s">
        <v>3054</v>
      </c>
      <c r="C688" t="s">
        <v>22</v>
      </c>
      <c r="D688">
        <v>75</v>
      </c>
      <c r="E688">
        <v>0.11</v>
      </c>
      <c r="F688">
        <v>99.689999999999984</v>
      </c>
      <c r="G688" t="s">
        <v>269</v>
      </c>
      <c r="H688">
        <v>3</v>
      </c>
      <c r="I688" t="s">
        <v>2844</v>
      </c>
      <c r="J688" t="s">
        <v>3054</v>
      </c>
      <c r="K688" t="s">
        <v>22</v>
      </c>
      <c r="L688">
        <v>5</v>
      </c>
      <c r="M688">
        <v>0.78</v>
      </c>
      <c r="N688">
        <v>75.16</v>
      </c>
      <c r="O688" t="s">
        <v>268</v>
      </c>
      <c r="P688">
        <v>2</v>
      </c>
      <c r="Q688">
        <v>6</v>
      </c>
      <c r="R688" t="str">
        <f>IF(Q688&gt;=Options!$B$8,"C",IF(Q688&lt;Options!$B$7,"A","B"))</f>
        <v>C</v>
      </c>
    </row>
    <row r="689" spans="1:18" x14ac:dyDescent="0.25">
      <c r="A689" t="s">
        <v>2844</v>
      </c>
      <c r="B689" t="s">
        <v>221</v>
      </c>
      <c r="C689" t="s">
        <v>22</v>
      </c>
      <c r="D689">
        <v>58</v>
      </c>
      <c r="E689">
        <v>0.09</v>
      </c>
      <c r="F689">
        <v>99.779999999999987</v>
      </c>
      <c r="G689" t="s">
        <v>269</v>
      </c>
      <c r="H689">
        <v>3</v>
      </c>
      <c r="I689" t="s">
        <v>2844</v>
      </c>
      <c r="J689" t="s">
        <v>221</v>
      </c>
      <c r="K689" t="s">
        <v>22</v>
      </c>
      <c r="L689">
        <v>2</v>
      </c>
      <c r="M689">
        <v>0.31</v>
      </c>
      <c r="N689">
        <v>89.340000000000032</v>
      </c>
      <c r="O689" t="s">
        <v>269</v>
      </c>
      <c r="P689">
        <v>3</v>
      </c>
      <c r="Q689">
        <v>9</v>
      </c>
      <c r="R689" t="str">
        <f>IF(Q689&gt;=Options!$B$8,"C",IF(Q689&lt;Options!$B$7,"A","B"))</f>
        <v>C</v>
      </c>
    </row>
    <row r="690" spans="1:18" x14ac:dyDescent="0.25">
      <c r="A690" t="s">
        <v>2844</v>
      </c>
      <c r="B690" t="s">
        <v>3048</v>
      </c>
      <c r="C690" t="s">
        <v>22</v>
      </c>
      <c r="D690">
        <v>50</v>
      </c>
      <c r="E690">
        <v>7.0000000000000007E-2</v>
      </c>
      <c r="F690">
        <v>99.84999999999998</v>
      </c>
      <c r="G690" t="s">
        <v>269</v>
      </c>
      <c r="H690">
        <v>3</v>
      </c>
      <c r="I690" t="s">
        <v>2844</v>
      </c>
      <c r="J690" t="s">
        <v>3048</v>
      </c>
      <c r="K690" t="s">
        <v>22</v>
      </c>
      <c r="L690">
        <v>5</v>
      </c>
      <c r="M690">
        <v>0.78</v>
      </c>
      <c r="N690">
        <v>72.039999999999992</v>
      </c>
      <c r="O690" t="s">
        <v>268</v>
      </c>
      <c r="P690">
        <v>2</v>
      </c>
      <c r="Q690">
        <v>6</v>
      </c>
      <c r="R690" t="str">
        <f>IF(Q690&gt;=Options!$B$8,"C",IF(Q690&lt;Options!$B$7,"A","B"))</f>
        <v>C</v>
      </c>
    </row>
    <row r="691" spans="1:18" x14ac:dyDescent="0.25">
      <c r="A691" t="s">
        <v>2844</v>
      </c>
      <c r="B691" t="s">
        <v>144</v>
      </c>
      <c r="C691" t="s">
        <v>22</v>
      </c>
      <c r="D691">
        <v>49</v>
      </c>
      <c r="E691">
        <v>7.0000000000000007E-2</v>
      </c>
      <c r="F691">
        <v>99.919999999999973</v>
      </c>
      <c r="G691" t="s">
        <v>269</v>
      </c>
      <c r="H691">
        <v>3</v>
      </c>
      <c r="I691" t="s">
        <v>2844</v>
      </c>
      <c r="J691" t="s">
        <v>144</v>
      </c>
      <c r="K691" t="s">
        <v>22</v>
      </c>
      <c r="L691">
        <v>1</v>
      </c>
      <c r="M691">
        <v>0.16</v>
      </c>
      <c r="N691">
        <v>96.41</v>
      </c>
      <c r="O691" t="s">
        <v>269</v>
      </c>
      <c r="P691">
        <v>3</v>
      </c>
      <c r="Q691">
        <v>9</v>
      </c>
      <c r="R691" t="str">
        <f>IF(Q691&gt;=Options!$B$8,"C",IF(Q691&lt;Options!$B$7,"A","B"))</f>
        <v>C</v>
      </c>
    </row>
    <row r="692" spans="1:18" x14ac:dyDescent="0.25">
      <c r="A692" t="s">
        <v>2844</v>
      </c>
      <c r="B692" t="s">
        <v>240</v>
      </c>
      <c r="C692" t="s">
        <v>22</v>
      </c>
      <c r="D692">
        <v>36</v>
      </c>
      <c r="E692">
        <v>0.05</v>
      </c>
      <c r="F692">
        <v>99.96999999999997</v>
      </c>
      <c r="G692" t="s">
        <v>269</v>
      </c>
      <c r="H692">
        <v>3</v>
      </c>
      <c r="I692" t="s">
        <v>2844</v>
      </c>
      <c r="J692" t="s">
        <v>240</v>
      </c>
      <c r="K692" t="s">
        <v>22</v>
      </c>
      <c r="L692">
        <v>2</v>
      </c>
      <c r="M692">
        <v>0.31</v>
      </c>
      <c r="N692">
        <v>89.960000000000036</v>
      </c>
      <c r="O692" t="s">
        <v>269</v>
      </c>
      <c r="P692">
        <v>3</v>
      </c>
      <c r="Q692">
        <v>9</v>
      </c>
      <c r="R692" t="str">
        <f>IF(Q692&gt;=Options!$B$8,"C",IF(Q692&lt;Options!$B$7,"A","B"))</f>
        <v>C</v>
      </c>
    </row>
    <row r="693" spans="1:18" x14ac:dyDescent="0.25">
      <c r="A693" t="s">
        <v>2844</v>
      </c>
      <c r="B693" t="s">
        <v>181</v>
      </c>
      <c r="C693" t="s">
        <v>22</v>
      </c>
      <c r="D693">
        <v>32</v>
      </c>
      <c r="E693">
        <v>0.05</v>
      </c>
      <c r="F693">
        <v>100.01999999999997</v>
      </c>
      <c r="G693" t="s">
        <v>269</v>
      </c>
      <c r="H693">
        <v>3</v>
      </c>
      <c r="I693" t="s">
        <v>2844</v>
      </c>
      <c r="J693" t="s">
        <v>181</v>
      </c>
      <c r="K693" t="s">
        <v>22</v>
      </c>
      <c r="L693">
        <v>8</v>
      </c>
      <c r="M693">
        <v>1.24</v>
      </c>
      <c r="N693">
        <v>65.659999999999982</v>
      </c>
      <c r="O693" t="s">
        <v>268</v>
      </c>
      <c r="P693">
        <v>2</v>
      </c>
      <c r="Q693">
        <v>6</v>
      </c>
      <c r="R693" t="str">
        <f>IF(Q693&gt;=Options!$B$8,"C",IF(Q693&lt;Options!$B$7,"A","B"))</f>
        <v>C</v>
      </c>
    </row>
    <row r="694" spans="1:18" x14ac:dyDescent="0.25">
      <c r="A694" t="s">
        <v>2844</v>
      </c>
      <c r="B694" t="s">
        <v>232</v>
      </c>
      <c r="C694" t="s">
        <v>22</v>
      </c>
      <c r="D694">
        <v>17</v>
      </c>
      <c r="E694">
        <v>0.03</v>
      </c>
      <c r="F694">
        <v>100.04999999999997</v>
      </c>
      <c r="G694" t="s">
        <v>269</v>
      </c>
      <c r="H694">
        <v>3</v>
      </c>
      <c r="I694" t="s">
        <v>2844</v>
      </c>
      <c r="J694" t="s">
        <v>232</v>
      </c>
      <c r="K694" t="s">
        <v>22</v>
      </c>
      <c r="L694">
        <v>1</v>
      </c>
      <c r="M694">
        <v>0.16</v>
      </c>
      <c r="N694">
        <v>96.57</v>
      </c>
      <c r="O694" t="s">
        <v>269</v>
      </c>
      <c r="P694">
        <v>3</v>
      </c>
      <c r="Q694">
        <v>9</v>
      </c>
      <c r="R694" t="str">
        <f>IF(Q694&gt;=Options!$B$8,"C",IF(Q694&lt;Options!$B$7,"A","B"))</f>
        <v>C</v>
      </c>
    </row>
    <row r="695" spans="1:18" x14ac:dyDescent="0.25">
      <c r="A695" t="s">
        <v>2845</v>
      </c>
      <c r="B695" t="s">
        <v>329</v>
      </c>
      <c r="C695" t="s">
        <v>22</v>
      </c>
      <c r="D695">
        <v>2994</v>
      </c>
      <c r="E695">
        <v>4.74</v>
      </c>
      <c r="F695">
        <v>4.74</v>
      </c>
      <c r="G695" t="s">
        <v>267</v>
      </c>
      <c r="H695">
        <v>1</v>
      </c>
      <c r="I695" t="s">
        <v>2845</v>
      </c>
      <c r="J695" t="s">
        <v>329</v>
      </c>
      <c r="K695" t="s">
        <v>22</v>
      </c>
      <c r="L695">
        <v>6</v>
      </c>
      <c r="M695">
        <v>1.19</v>
      </c>
      <c r="N695">
        <v>67.97999999999999</v>
      </c>
      <c r="O695" t="s">
        <v>268</v>
      </c>
      <c r="P695">
        <v>2</v>
      </c>
      <c r="Q695">
        <v>2</v>
      </c>
      <c r="R695" t="str">
        <f>IF(Q695&gt;=Options!$B$8,"C",IF(Q695&lt;Options!$B$7,"A","B"))</f>
        <v>A</v>
      </c>
    </row>
    <row r="696" spans="1:18" x14ac:dyDescent="0.25">
      <c r="A696" t="s">
        <v>2845</v>
      </c>
      <c r="B696" t="s">
        <v>2767</v>
      </c>
      <c r="C696" t="s">
        <v>22</v>
      </c>
      <c r="D696">
        <v>2790</v>
      </c>
      <c r="E696">
        <v>4.42</v>
      </c>
      <c r="F696">
        <v>9.16</v>
      </c>
      <c r="G696" t="s">
        <v>267</v>
      </c>
      <c r="H696">
        <v>1</v>
      </c>
      <c r="I696" t="s">
        <v>2845</v>
      </c>
      <c r="J696" t="s">
        <v>2767</v>
      </c>
      <c r="K696" t="s">
        <v>22</v>
      </c>
      <c r="L696">
        <v>10</v>
      </c>
      <c r="M696">
        <v>1.98</v>
      </c>
      <c r="N696">
        <v>60.66</v>
      </c>
      <c r="O696" t="s">
        <v>267</v>
      </c>
      <c r="P696">
        <v>1</v>
      </c>
      <c r="Q696">
        <v>1</v>
      </c>
      <c r="R696" t="str">
        <f>IF(Q696&gt;=Options!$B$8,"C",IF(Q696&lt;Options!$B$7,"A","B"))</f>
        <v>A</v>
      </c>
    </row>
    <row r="697" spans="1:18" x14ac:dyDescent="0.25">
      <c r="A697" t="s">
        <v>2845</v>
      </c>
      <c r="B697" t="s">
        <v>2222</v>
      </c>
      <c r="C697" t="s">
        <v>2216</v>
      </c>
      <c r="D697">
        <v>2498</v>
      </c>
      <c r="E697">
        <v>3.96</v>
      </c>
      <c r="F697">
        <v>13.120000000000001</v>
      </c>
      <c r="G697" t="s">
        <v>267</v>
      </c>
      <c r="H697">
        <v>1</v>
      </c>
      <c r="I697" t="s">
        <v>2845</v>
      </c>
      <c r="J697" t="s">
        <v>2222</v>
      </c>
      <c r="K697" t="s">
        <v>2216</v>
      </c>
      <c r="L697">
        <v>2</v>
      </c>
      <c r="M697">
        <v>0.4</v>
      </c>
      <c r="N697">
        <v>88.600000000000136</v>
      </c>
      <c r="O697" t="s">
        <v>269</v>
      </c>
      <c r="P697">
        <v>3</v>
      </c>
      <c r="Q697">
        <v>3</v>
      </c>
      <c r="R697" t="str">
        <f>IF(Q697&gt;=Options!$B$8,"C",IF(Q697&lt;Options!$B$7,"A","B"))</f>
        <v>B</v>
      </c>
    </row>
    <row r="698" spans="1:18" x14ac:dyDescent="0.25">
      <c r="A698" t="s">
        <v>2845</v>
      </c>
      <c r="B698" t="s">
        <v>57</v>
      </c>
      <c r="C698" t="s">
        <v>22</v>
      </c>
      <c r="D698">
        <v>2375</v>
      </c>
      <c r="E698">
        <v>3.76</v>
      </c>
      <c r="F698">
        <v>16.880000000000003</v>
      </c>
      <c r="G698" t="s">
        <v>267</v>
      </c>
      <c r="H698">
        <v>1</v>
      </c>
      <c r="I698" t="s">
        <v>2845</v>
      </c>
      <c r="J698" t="s">
        <v>57</v>
      </c>
      <c r="K698" t="s">
        <v>22</v>
      </c>
      <c r="L698">
        <v>125</v>
      </c>
      <c r="M698">
        <v>24.7</v>
      </c>
      <c r="N698">
        <v>24.7</v>
      </c>
      <c r="O698" t="s">
        <v>267</v>
      </c>
      <c r="P698">
        <v>1</v>
      </c>
      <c r="Q698">
        <v>1</v>
      </c>
      <c r="R698" t="str">
        <f>IF(Q698&gt;=Options!$B$8,"C",IF(Q698&lt;Options!$B$7,"A","B"))</f>
        <v>A</v>
      </c>
    </row>
    <row r="699" spans="1:18" x14ac:dyDescent="0.25">
      <c r="A699" t="s">
        <v>2845</v>
      </c>
      <c r="B699" t="s">
        <v>75</v>
      </c>
      <c r="C699" t="s">
        <v>22</v>
      </c>
      <c r="D699">
        <v>2298</v>
      </c>
      <c r="E699">
        <v>3.64</v>
      </c>
      <c r="F699">
        <v>20.520000000000003</v>
      </c>
      <c r="G699" t="s">
        <v>267</v>
      </c>
      <c r="H699">
        <v>1</v>
      </c>
      <c r="I699" t="s">
        <v>2845</v>
      </c>
      <c r="J699" t="s">
        <v>75</v>
      </c>
      <c r="K699" t="s">
        <v>22</v>
      </c>
      <c r="L699">
        <v>2</v>
      </c>
      <c r="M699">
        <v>0.4</v>
      </c>
      <c r="N699">
        <v>88.200000000000131</v>
      </c>
      <c r="O699" t="s">
        <v>269</v>
      </c>
      <c r="P699">
        <v>3</v>
      </c>
      <c r="Q699">
        <v>3</v>
      </c>
      <c r="R699" t="str">
        <f>IF(Q699&gt;=Options!$B$8,"C",IF(Q699&lt;Options!$B$7,"A","B"))</f>
        <v>B</v>
      </c>
    </row>
    <row r="700" spans="1:18" x14ac:dyDescent="0.25">
      <c r="A700" t="s">
        <v>2845</v>
      </c>
      <c r="B700" t="s">
        <v>216</v>
      </c>
      <c r="C700" t="s">
        <v>22</v>
      </c>
      <c r="D700">
        <v>2247</v>
      </c>
      <c r="E700">
        <v>3.56</v>
      </c>
      <c r="F700">
        <v>24.080000000000002</v>
      </c>
      <c r="G700" t="s">
        <v>267</v>
      </c>
      <c r="H700">
        <v>1</v>
      </c>
      <c r="I700" t="s">
        <v>2845</v>
      </c>
      <c r="J700" t="s">
        <v>216</v>
      </c>
      <c r="K700" t="s">
        <v>22</v>
      </c>
      <c r="L700">
        <v>3</v>
      </c>
      <c r="M700">
        <v>0.59</v>
      </c>
      <c r="N700">
        <v>80.220000000000027</v>
      </c>
      <c r="O700" t="s">
        <v>268</v>
      </c>
      <c r="P700">
        <v>2</v>
      </c>
      <c r="Q700">
        <v>2</v>
      </c>
      <c r="R700" t="str">
        <f>IF(Q700&gt;=Options!$B$8,"C",IF(Q700&lt;Options!$B$7,"A","B"))</f>
        <v>A</v>
      </c>
    </row>
    <row r="701" spans="1:18" x14ac:dyDescent="0.25">
      <c r="A701" t="s">
        <v>2845</v>
      </c>
      <c r="B701" t="s">
        <v>59</v>
      </c>
      <c r="C701" t="s">
        <v>22</v>
      </c>
      <c r="D701">
        <v>2147</v>
      </c>
      <c r="E701">
        <v>3.4</v>
      </c>
      <c r="F701">
        <v>27.48</v>
      </c>
      <c r="G701" t="s">
        <v>267</v>
      </c>
      <c r="H701">
        <v>1</v>
      </c>
      <c r="I701" t="s">
        <v>2845</v>
      </c>
      <c r="J701" t="s">
        <v>59</v>
      </c>
      <c r="K701" t="s">
        <v>22</v>
      </c>
      <c r="L701">
        <v>113</v>
      </c>
      <c r="M701">
        <v>22.33</v>
      </c>
      <c r="N701">
        <v>47.03</v>
      </c>
      <c r="O701" t="s">
        <v>267</v>
      </c>
      <c r="P701">
        <v>1</v>
      </c>
      <c r="Q701">
        <v>1</v>
      </c>
      <c r="R701" t="str">
        <f>IF(Q701&gt;=Options!$B$8,"C",IF(Q701&lt;Options!$B$7,"A","B"))</f>
        <v>A</v>
      </c>
    </row>
    <row r="702" spans="1:18" x14ac:dyDescent="0.25">
      <c r="A702" t="s">
        <v>2845</v>
      </c>
      <c r="B702" t="s">
        <v>2236</v>
      </c>
      <c r="C702" t="s">
        <v>2216</v>
      </c>
      <c r="D702">
        <v>2149</v>
      </c>
      <c r="E702">
        <v>3.4</v>
      </c>
      <c r="F702">
        <v>30.88</v>
      </c>
      <c r="G702" t="s">
        <v>267</v>
      </c>
      <c r="H702">
        <v>1</v>
      </c>
      <c r="I702" t="s">
        <v>2845</v>
      </c>
      <c r="J702" t="s">
        <v>2236</v>
      </c>
      <c r="K702" t="s">
        <v>2216</v>
      </c>
      <c r="L702">
        <v>1</v>
      </c>
      <c r="M702">
        <v>0.2</v>
      </c>
      <c r="N702">
        <v>89.600000000000151</v>
      </c>
      <c r="O702" t="s">
        <v>269</v>
      </c>
      <c r="P702">
        <v>3</v>
      </c>
      <c r="Q702">
        <v>3</v>
      </c>
      <c r="R702" t="str">
        <f>IF(Q702&gt;=Options!$B$8,"C",IF(Q702&lt;Options!$B$7,"A","B"))</f>
        <v>B</v>
      </c>
    </row>
    <row r="703" spans="1:18" x14ac:dyDescent="0.25">
      <c r="A703" t="s">
        <v>2845</v>
      </c>
      <c r="B703" t="s">
        <v>24</v>
      </c>
      <c r="C703" t="s">
        <v>22</v>
      </c>
      <c r="D703">
        <v>2140</v>
      </c>
      <c r="E703">
        <v>3.39</v>
      </c>
      <c r="F703">
        <v>34.269999999999996</v>
      </c>
      <c r="G703" t="s">
        <v>267</v>
      </c>
      <c r="H703">
        <v>1</v>
      </c>
      <c r="I703" t="s">
        <v>2845</v>
      </c>
      <c r="J703" t="s">
        <v>24</v>
      </c>
      <c r="K703" t="s">
        <v>22</v>
      </c>
      <c r="L703">
        <v>2</v>
      </c>
      <c r="M703">
        <v>0.4</v>
      </c>
      <c r="N703">
        <v>85.000000000000085</v>
      </c>
      <c r="O703" t="s">
        <v>269</v>
      </c>
      <c r="P703">
        <v>3</v>
      </c>
      <c r="Q703">
        <v>3</v>
      </c>
      <c r="R703" t="str">
        <f>IF(Q703&gt;=Options!$B$8,"C",IF(Q703&lt;Options!$B$7,"A","B"))</f>
        <v>B</v>
      </c>
    </row>
    <row r="704" spans="1:18" x14ac:dyDescent="0.25">
      <c r="A704" t="s">
        <v>2845</v>
      </c>
      <c r="B704" t="s">
        <v>3044</v>
      </c>
      <c r="C704" t="s">
        <v>22</v>
      </c>
      <c r="D704">
        <v>2094</v>
      </c>
      <c r="E704">
        <v>3.32</v>
      </c>
      <c r="F704">
        <v>37.589999999999996</v>
      </c>
      <c r="G704" t="s">
        <v>267</v>
      </c>
      <c r="H704">
        <v>1</v>
      </c>
      <c r="I704" t="s">
        <v>2845</v>
      </c>
      <c r="J704" t="s">
        <v>3044</v>
      </c>
      <c r="K704" t="s">
        <v>22</v>
      </c>
      <c r="L704">
        <v>6</v>
      </c>
      <c r="M704">
        <v>1.19</v>
      </c>
      <c r="N704">
        <v>69.169999999999987</v>
      </c>
      <c r="O704" t="s">
        <v>268</v>
      </c>
      <c r="P704">
        <v>2</v>
      </c>
      <c r="Q704">
        <v>2</v>
      </c>
      <c r="R704" t="str">
        <f>IF(Q704&gt;=Options!$B$8,"C",IF(Q704&lt;Options!$B$7,"A","B"))</f>
        <v>A</v>
      </c>
    </row>
    <row r="705" spans="1:18" x14ac:dyDescent="0.25">
      <c r="A705" t="s">
        <v>2845</v>
      </c>
      <c r="B705" t="s">
        <v>32</v>
      </c>
      <c r="C705" t="s">
        <v>22</v>
      </c>
      <c r="D705">
        <v>1659</v>
      </c>
      <c r="E705">
        <v>2.63</v>
      </c>
      <c r="F705">
        <v>40.22</v>
      </c>
      <c r="G705" t="s">
        <v>267</v>
      </c>
      <c r="H705">
        <v>1</v>
      </c>
      <c r="I705" t="s">
        <v>2845</v>
      </c>
      <c r="J705" t="s">
        <v>32</v>
      </c>
      <c r="K705" t="s">
        <v>22</v>
      </c>
      <c r="L705">
        <v>21</v>
      </c>
      <c r="M705">
        <v>4.1500000000000004</v>
      </c>
      <c r="N705">
        <v>51.18</v>
      </c>
      <c r="O705" t="s">
        <v>267</v>
      </c>
      <c r="P705">
        <v>1</v>
      </c>
      <c r="Q705">
        <v>1</v>
      </c>
      <c r="R705" t="str">
        <f>IF(Q705&gt;=Options!$B$8,"C",IF(Q705&lt;Options!$B$7,"A","B"))</f>
        <v>A</v>
      </c>
    </row>
    <row r="706" spans="1:18" x14ac:dyDescent="0.25">
      <c r="A706" t="s">
        <v>2845</v>
      </c>
      <c r="B706" t="s">
        <v>2257</v>
      </c>
      <c r="C706" t="s">
        <v>2214</v>
      </c>
      <c r="D706">
        <v>1598</v>
      </c>
      <c r="E706">
        <v>2.5299999999999998</v>
      </c>
      <c r="F706">
        <v>42.75</v>
      </c>
      <c r="G706" t="s">
        <v>267</v>
      </c>
      <c r="H706">
        <v>1</v>
      </c>
      <c r="I706" t="s">
        <v>2845</v>
      </c>
      <c r="J706" t="s">
        <v>2257</v>
      </c>
      <c r="K706" t="s">
        <v>2214</v>
      </c>
      <c r="L706">
        <v>2</v>
      </c>
      <c r="M706">
        <v>0.4</v>
      </c>
      <c r="N706">
        <v>87.800000000000125</v>
      </c>
      <c r="O706" t="s">
        <v>269</v>
      </c>
      <c r="P706">
        <v>3</v>
      </c>
      <c r="Q706">
        <v>3</v>
      </c>
      <c r="R706" t="str">
        <f>IF(Q706&gt;=Options!$B$8,"C",IF(Q706&lt;Options!$B$7,"A","B"))</f>
        <v>B</v>
      </c>
    </row>
    <row r="707" spans="1:18" x14ac:dyDescent="0.25">
      <c r="A707" t="s">
        <v>2845</v>
      </c>
      <c r="B707" t="s">
        <v>180</v>
      </c>
      <c r="C707" t="s">
        <v>22</v>
      </c>
      <c r="D707">
        <v>1460</v>
      </c>
      <c r="E707">
        <v>2.31</v>
      </c>
      <c r="F707">
        <v>45.06</v>
      </c>
      <c r="G707" t="s">
        <v>267</v>
      </c>
      <c r="H707">
        <v>1</v>
      </c>
      <c r="I707" t="s">
        <v>2845</v>
      </c>
      <c r="J707" t="s">
        <v>180</v>
      </c>
      <c r="K707" t="s">
        <v>22</v>
      </c>
      <c r="L707">
        <v>1</v>
      </c>
      <c r="M707">
        <v>0.2</v>
      </c>
      <c r="N707">
        <v>89.800000000000153</v>
      </c>
      <c r="O707" t="s">
        <v>269</v>
      </c>
      <c r="P707">
        <v>3</v>
      </c>
      <c r="Q707">
        <v>3</v>
      </c>
      <c r="R707" t="str">
        <f>IF(Q707&gt;=Options!$B$8,"C",IF(Q707&lt;Options!$B$7,"A","B"))</f>
        <v>B</v>
      </c>
    </row>
    <row r="708" spans="1:18" x14ac:dyDescent="0.25">
      <c r="A708" t="s">
        <v>2845</v>
      </c>
      <c r="B708" t="s">
        <v>338</v>
      </c>
      <c r="C708" t="s">
        <v>2312</v>
      </c>
      <c r="D708">
        <v>1450</v>
      </c>
      <c r="E708">
        <v>2.2999999999999998</v>
      </c>
      <c r="F708">
        <v>47.36</v>
      </c>
      <c r="G708" t="s">
        <v>267</v>
      </c>
      <c r="H708">
        <v>1</v>
      </c>
      <c r="I708" t="s">
        <v>2845</v>
      </c>
      <c r="J708" t="s">
        <v>338</v>
      </c>
      <c r="K708" t="s">
        <v>2312</v>
      </c>
      <c r="L708">
        <v>1</v>
      </c>
      <c r="M708">
        <v>0.2</v>
      </c>
      <c r="N708">
        <v>89.400000000000148</v>
      </c>
      <c r="O708" t="s">
        <v>269</v>
      </c>
      <c r="P708">
        <v>3</v>
      </c>
      <c r="Q708">
        <v>3</v>
      </c>
      <c r="R708" t="str">
        <f>IF(Q708&gt;=Options!$B$8,"C",IF(Q708&lt;Options!$B$7,"A","B"))</f>
        <v>B</v>
      </c>
    </row>
    <row r="709" spans="1:18" x14ac:dyDescent="0.25">
      <c r="A709" t="s">
        <v>2845</v>
      </c>
      <c r="B709" t="s">
        <v>2213</v>
      </c>
      <c r="C709" t="s">
        <v>2214</v>
      </c>
      <c r="D709">
        <v>1299</v>
      </c>
      <c r="E709">
        <v>2.06</v>
      </c>
      <c r="F709">
        <v>49.42</v>
      </c>
      <c r="G709" t="s">
        <v>267</v>
      </c>
      <c r="H709">
        <v>1</v>
      </c>
      <c r="I709" t="s">
        <v>2845</v>
      </c>
      <c r="J709" t="s">
        <v>2213</v>
      </c>
      <c r="K709" t="s">
        <v>2214</v>
      </c>
      <c r="L709">
        <v>1</v>
      </c>
      <c r="M709">
        <v>0.2</v>
      </c>
      <c r="N709">
        <v>94.200000000000216</v>
      </c>
      <c r="O709" t="s">
        <v>269</v>
      </c>
      <c r="P709">
        <v>3</v>
      </c>
      <c r="Q709">
        <v>3</v>
      </c>
      <c r="R709" t="str">
        <f>IF(Q709&gt;=Options!$B$8,"C",IF(Q709&lt;Options!$B$7,"A","B"))</f>
        <v>B</v>
      </c>
    </row>
    <row r="710" spans="1:18" x14ac:dyDescent="0.25">
      <c r="A710" t="s">
        <v>2845</v>
      </c>
      <c r="B710" t="s">
        <v>123</v>
      </c>
      <c r="C710" t="s">
        <v>22</v>
      </c>
      <c r="D710">
        <v>1198</v>
      </c>
      <c r="E710">
        <v>1.9</v>
      </c>
      <c r="F710">
        <v>51.32</v>
      </c>
      <c r="G710" t="s">
        <v>267</v>
      </c>
      <c r="H710">
        <v>1</v>
      </c>
      <c r="I710" t="s">
        <v>2845</v>
      </c>
      <c r="J710" t="s">
        <v>123</v>
      </c>
      <c r="K710" t="s">
        <v>22</v>
      </c>
      <c r="L710">
        <v>2</v>
      </c>
      <c r="M710">
        <v>0.4</v>
      </c>
      <c r="N710">
        <v>89.000000000000142</v>
      </c>
      <c r="O710" t="s">
        <v>269</v>
      </c>
      <c r="P710">
        <v>3</v>
      </c>
      <c r="Q710">
        <v>3</v>
      </c>
      <c r="R710" t="str">
        <f>IF(Q710&gt;=Options!$B$8,"C",IF(Q710&lt;Options!$B$7,"A","B"))</f>
        <v>B</v>
      </c>
    </row>
    <row r="711" spans="1:18" x14ac:dyDescent="0.25">
      <c r="A711" t="s">
        <v>2845</v>
      </c>
      <c r="B711" t="s">
        <v>2228</v>
      </c>
      <c r="C711" t="s">
        <v>2214</v>
      </c>
      <c r="D711">
        <v>1099</v>
      </c>
      <c r="E711">
        <v>1.74</v>
      </c>
      <c r="F711">
        <v>53.06</v>
      </c>
      <c r="G711" t="s">
        <v>267</v>
      </c>
      <c r="H711">
        <v>1</v>
      </c>
      <c r="I711" t="s">
        <v>2845</v>
      </c>
      <c r="J711" t="s">
        <v>2228</v>
      </c>
      <c r="K711" t="s">
        <v>2214</v>
      </c>
      <c r="L711">
        <v>1</v>
      </c>
      <c r="M711">
        <v>0.2</v>
      </c>
      <c r="N711">
        <v>95.400000000000233</v>
      </c>
      <c r="O711" t="s">
        <v>269</v>
      </c>
      <c r="P711">
        <v>3</v>
      </c>
      <c r="Q711">
        <v>3</v>
      </c>
      <c r="R711" t="str">
        <f>IF(Q711&gt;=Options!$B$8,"C",IF(Q711&lt;Options!$B$7,"A","B"))</f>
        <v>B</v>
      </c>
    </row>
    <row r="712" spans="1:18" x14ac:dyDescent="0.25">
      <c r="A712" t="s">
        <v>2845</v>
      </c>
      <c r="B712" t="s">
        <v>194</v>
      </c>
      <c r="C712" t="s">
        <v>133</v>
      </c>
      <c r="D712">
        <v>1090</v>
      </c>
      <c r="E712">
        <v>1.73</v>
      </c>
      <c r="F712">
        <v>54.79</v>
      </c>
      <c r="G712" t="s">
        <v>267</v>
      </c>
      <c r="H712">
        <v>1</v>
      </c>
      <c r="I712" t="s">
        <v>2845</v>
      </c>
      <c r="J712" t="s">
        <v>194</v>
      </c>
      <c r="K712" t="s">
        <v>133</v>
      </c>
      <c r="L712">
        <v>1</v>
      </c>
      <c r="M712">
        <v>0.2</v>
      </c>
      <c r="N712">
        <v>95.600000000000236</v>
      </c>
      <c r="O712" t="s">
        <v>269</v>
      </c>
      <c r="P712">
        <v>3</v>
      </c>
      <c r="Q712">
        <v>3</v>
      </c>
      <c r="R712" t="str">
        <f>IF(Q712&gt;=Options!$B$8,"C",IF(Q712&lt;Options!$B$7,"A","B"))</f>
        <v>B</v>
      </c>
    </row>
    <row r="713" spans="1:18" x14ac:dyDescent="0.25">
      <c r="A713" t="s">
        <v>2845</v>
      </c>
      <c r="B713" t="s">
        <v>96</v>
      </c>
      <c r="C713" t="s">
        <v>97</v>
      </c>
      <c r="D713">
        <v>1047</v>
      </c>
      <c r="E713">
        <v>1.66</v>
      </c>
      <c r="F713">
        <v>56.449999999999996</v>
      </c>
      <c r="G713" t="s">
        <v>267</v>
      </c>
      <c r="H713">
        <v>1</v>
      </c>
      <c r="I713" t="s">
        <v>2845</v>
      </c>
      <c r="J713" t="s">
        <v>96</v>
      </c>
      <c r="K713" t="s">
        <v>97</v>
      </c>
      <c r="L713">
        <v>3</v>
      </c>
      <c r="M713">
        <v>0.59</v>
      </c>
      <c r="N713">
        <v>79.630000000000024</v>
      </c>
      <c r="O713" t="s">
        <v>268</v>
      </c>
      <c r="P713">
        <v>2</v>
      </c>
      <c r="Q713">
        <v>2</v>
      </c>
      <c r="R713" t="str">
        <f>IF(Q713&gt;=Options!$B$8,"C",IF(Q713&lt;Options!$B$7,"A","B"))</f>
        <v>A</v>
      </c>
    </row>
    <row r="714" spans="1:18" x14ac:dyDescent="0.25">
      <c r="A714" t="s">
        <v>2845</v>
      </c>
      <c r="B714" t="s">
        <v>201</v>
      </c>
      <c r="C714" t="s">
        <v>22</v>
      </c>
      <c r="D714">
        <v>1049</v>
      </c>
      <c r="E714">
        <v>1.66</v>
      </c>
      <c r="F714">
        <v>58.109999999999992</v>
      </c>
      <c r="G714" t="s">
        <v>267</v>
      </c>
      <c r="H714">
        <v>1</v>
      </c>
      <c r="I714" t="s">
        <v>2845</v>
      </c>
      <c r="J714" t="s">
        <v>201</v>
      </c>
      <c r="K714" t="s">
        <v>22</v>
      </c>
      <c r="L714">
        <v>1</v>
      </c>
      <c r="M714">
        <v>0.2</v>
      </c>
      <c r="N714">
        <v>95.800000000000239</v>
      </c>
      <c r="O714" t="s">
        <v>269</v>
      </c>
      <c r="P714">
        <v>3</v>
      </c>
      <c r="Q714">
        <v>3</v>
      </c>
      <c r="R714" t="str">
        <f>IF(Q714&gt;=Options!$B$8,"C",IF(Q714&lt;Options!$B$7,"A","B"))</f>
        <v>B</v>
      </c>
    </row>
    <row r="715" spans="1:18" x14ac:dyDescent="0.25">
      <c r="A715" t="s">
        <v>2845</v>
      </c>
      <c r="B715" t="s">
        <v>28</v>
      </c>
      <c r="C715" t="s">
        <v>22</v>
      </c>
      <c r="D715">
        <v>1043</v>
      </c>
      <c r="E715">
        <v>1.65</v>
      </c>
      <c r="F715">
        <v>59.759999999999991</v>
      </c>
      <c r="G715" t="s">
        <v>267</v>
      </c>
      <c r="H715">
        <v>1</v>
      </c>
      <c r="I715" t="s">
        <v>2845</v>
      </c>
      <c r="J715" t="s">
        <v>28</v>
      </c>
      <c r="K715" t="s">
        <v>22</v>
      </c>
      <c r="L715">
        <v>7</v>
      </c>
      <c r="M715">
        <v>1.38</v>
      </c>
      <c r="N715">
        <v>65.599999999999994</v>
      </c>
      <c r="O715" t="s">
        <v>268</v>
      </c>
      <c r="P715">
        <v>2</v>
      </c>
      <c r="Q715">
        <v>2</v>
      </c>
      <c r="R715" t="str">
        <f>IF(Q715&gt;=Options!$B$8,"C",IF(Q715&lt;Options!$B$7,"A","B"))</f>
        <v>A</v>
      </c>
    </row>
    <row r="716" spans="1:18" x14ac:dyDescent="0.25">
      <c r="A716" t="s">
        <v>2845</v>
      </c>
      <c r="B716" t="s">
        <v>56</v>
      </c>
      <c r="C716" t="s">
        <v>22</v>
      </c>
      <c r="D716">
        <v>998</v>
      </c>
      <c r="E716">
        <v>1.58</v>
      </c>
      <c r="F716">
        <v>61.339999999999989</v>
      </c>
      <c r="G716" t="s">
        <v>267</v>
      </c>
      <c r="H716">
        <v>1</v>
      </c>
      <c r="I716" t="s">
        <v>2845</v>
      </c>
      <c r="J716" t="s">
        <v>56</v>
      </c>
      <c r="K716" t="s">
        <v>22</v>
      </c>
      <c r="L716">
        <v>2</v>
      </c>
      <c r="M716">
        <v>0.4</v>
      </c>
      <c r="N716">
        <v>87.400000000000119</v>
      </c>
      <c r="O716" t="s">
        <v>269</v>
      </c>
      <c r="P716">
        <v>3</v>
      </c>
      <c r="Q716">
        <v>3</v>
      </c>
      <c r="R716" t="str">
        <f>IF(Q716&gt;=Options!$B$8,"C",IF(Q716&lt;Options!$B$7,"A","B"))</f>
        <v>B</v>
      </c>
    </row>
    <row r="717" spans="1:18" x14ac:dyDescent="0.25">
      <c r="A717" t="s">
        <v>2845</v>
      </c>
      <c r="B717" t="s">
        <v>114</v>
      </c>
      <c r="C717" t="s">
        <v>22</v>
      </c>
      <c r="D717">
        <v>990</v>
      </c>
      <c r="E717">
        <v>1.57</v>
      </c>
      <c r="F717">
        <v>62.909999999999989</v>
      </c>
      <c r="G717" t="s">
        <v>267</v>
      </c>
      <c r="H717">
        <v>1</v>
      </c>
      <c r="I717" t="s">
        <v>2845</v>
      </c>
      <c r="J717" t="s">
        <v>114</v>
      </c>
      <c r="K717" t="s">
        <v>22</v>
      </c>
      <c r="L717">
        <v>1</v>
      </c>
      <c r="M717">
        <v>0.2</v>
      </c>
      <c r="N717">
        <v>96.000000000000242</v>
      </c>
      <c r="O717" t="s">
        <v>269</v>
      </c>
      <c r="P717">
        <v>3</v>
      </c>
      <c r="Q717">
        <v>3</v>
      </c>
      <c r="R717" t="str">
        <f>IF(Q717&gt;=Options!$B$8,"C",IF(Q717&lt;Options!$B$7,"A","B"))</f>
        <v>B</v>
      </c>
    </row>
    <row r="718" spans="1:18" x14ac:dyDescent="0.25">
      <c r="A718" t="s">
        <v>2845</v>
      </c>
      <c r="B718" t="s">
        <v>55</v>
      </c>
      <c r="C718" t="s">
        <v>22</v>
      </c>
      <c r="D718">
        <v>987</v>
      </c>
      <c r="E718">
        <v>1.56</v>
      </c>
      <c r="F718">
        <v>64.469999999999985</v>
      </c>
      <c r="G718" t="s">
        <v>267</v>
      </c>
      <c r="H718">
        <v>1</v>
      </c>
      <c r="I718" t="s">
        <v>2845</v>
      </c>
      <c r="J718" t="s">
        <v>55</v>
      </c>
      <c r="K718" t="s">
        <v>22</v>
      </c>
      <c r="L718">
        <v>3</v>
      </c>
      <c r="M718">
        <v>0.59</v>
      </c>
      <c r="N718">
        <v>79.04000000000002</v>
      </c>
      <c r="O718" t="s">
        <v>268</v>
      </c>
      <c r="P718">
        <v>2</v>
      </c>
      <c r="Q718">
        <v>2</v>
      </c>
      <c r="R718" t="str">
        <f>IF(Q718&gt;=Options!$B$8,"C",IF(Q718&lt;Options!$B$7,"A","B"))</f>
        <v>A</v>
      </c>
    </row>
    <row r="719" spans="1:18" x14ac:dyDescent="0.25">
      <c r="A719" t="s">
        <v>2845</v>
      </c>
      <c r="B719" t="s">
        <v>2215</v>
      </c>
      <c r="C719" t="s">
        <v>2223</v>
      </c>
      <c r="D719">
        <v>949</v>
      </c>
      <c r="E719">
        <v>1.5</v>
      </c>
      <c r="F719">
        <v>65.969999999999985</v>
      </c>
      <c r="G719" t="s">
        <v>268</v>
      </c>
      <c r="H719">
        <v>2</v>
      </c>
      <c r="I719" t="s">
        <v>2845</v>
      </c>
      <c r="J719" t="s">
        <v>2215</v>
      </c>
      <c r="K719" t="s">
        <v>2223</v>
      </c>
      <c r="L719">
        <v>1</v>
      </c>
      <c r="M719">
        <v>0.2</v>
      </c>
      <c r="N719">
        <v>96.200000000000244</v>
      </c>
      <c r="O719" t="s">
        <v>269</v>
      </c>
      <c r="P719">
        <v>3</v>
      </c>
      <c r="Q719">
        <v>6</v>
      </c>
      <c r="R719" t="str">
        <f>IF(Q719&gt;=Options!$B$8,"C",IF(Q719&lt;Options!$B$7,"A","B"))</f>
        <v>C</v>
      </c>
    </row>
    <row r="720" spans="1:18" x14ac:dyDescent="0.25">
      <c r="A720" t="s">
        <v>2845</v>
      </c>
      <c r="B720" t="s">
        <v>3297</v>
      </c>
      <c r="C720" t="s">
        <v>22</v>
      </c>
      <c r="D720">
        <v>849</v>
      </c>
      <c r="E720">
        <v>1.35</v>
      </c>
      <c r="F720">
        <v>67.319999999999979</v>
      </c>
      <c r="G720" t="s">
        <v>268</v>
      </c>
      <c r="H720">
        <v>2</v>
      </c>
      <c r="I720" t="s">
        <v>2845</v>
      </c>
      <c r="J720" t="s">
        <v>3297</v>
      </c>
      <c r="K720" t="s">
        <v>22</v>
      </c>
      <c r="L720">
        <v>1</v>
      </c>
      <c r="M720">
        <v>0.2</v>
      </c>
      <c r="N720">
        <v>96.400000000000247</v>
      </c>
      <c r="O720" t="s">
        <v>269</v>
      </c>
      <c r="P720">
        <v>3</v>
      </c>
      <c r="Q720">
        <v>6</v>
      </c>
      <c r="R720" t="str">
        <f>IF(Q720&gt;=Options!$B$8,"C",IF(Q720&lt;Options!$B$7,"A","B"))</f>
        <v>C</v>
      </c>
    </row>
    <row r="721" spans="1:18" x14ac:dyDescent="0.25">
      <c r="A721" t="s">
        <v>2845</v>
      </c>
      <c r="B721" t="s">
        <v>265</v>
      </c>
      <c r="C721" t="s">
        <v>22</v>
      </c>
      <c r="D721">
        <v>829</v>
      </c>
      <c r="E721">
        <v>1.31</v>
      </c>
      <c r="F721">
        <v>68.629999999999981</v>
      </c>
      <c r="G721" t="s">
        <v>268</v>
      </c>
      <c r="H721">
        <v>2</v>
      </c>
      <c r="I721" t="s">
        <v>2845</v>
      </c>
      <c r="J721" t="s">
        <v>265</v>
      </c>
      <c r="K721" t="s">
        <v>22</v>
      </c>
      <c r="L721">
        <v>1</v>
      </c>
      <c r="M721">
        <v>0.2</v>
      </c>
      <c r="N721">
        <v>96.60000000000025</v>
      </c>
      <c r="O721" t="s">
        <v>269</v>
      </c>
      <c r="P721">
        <v>3</v>
      </c>
      <c r="Q721">
        <v>6</v>
      </c>
      <c r="R721" t="str">
        <f>IF(Q721&gt;=Options!$B$8,"C",IF(Q721&lt;Options!$B$7,"A","B"))</f>
        <v>C</v>
      </c>
    </row>
    <row r="722" spans="1:18" x14ac:dyDescent="0.25">
      <c r="A722" t="s">
        <v>2845</v>
      </c>
      <c r="B722" t="s">
        <v>145</v>
      </c>
      <c r="C722" t="s">
        <v>258</v>
      </c>
      <c r="D722">
        <v>680</v>
      </c>
      <c r="E722">
        <v>1.08</v>
      </c>
      <c r="F722">
        <v>69.70999999999998</v>
      </c>
      <c r="G722" t="s">
        <v>268</v>
      </c>
      <c r="H722">
        <v>2</v>
      </c>
      <c r="I722" t="s">
        <v>2845</v>
      </c>
      <c r="J722" t="s">
        <v>145</v>
      </c>
      <c r="K722" t="s">
        <v>258</v>
      </c>
      <c r="L722">
        <v>8</v>
      </c>
      <c r="M722">
        <v>1.58</v>
      </c>
      <c r="N722">
        <v>64.22</v>
      </c>
      <c r="O722" t="s">
        <v>267</v>
      </c>
      <c r="P722">
        <v>1</v>
      </c>
      <c r="Q722">
        <v>2</v>
      </c>
      <c r="R722" t="str">
        <f>IF(Q722&gt;=Options!$B$8,"C",IF(Q722&lt;Options!$B$7,"A","B"))</f>
        <v>A</v>
      </c>
    </row>
    <row r="723" spans="1:18" x14ac:dyDescent="0.25">
      <c r="A723" t="s">
        <v>2845</v>
      </c>
      <c r="B723" t="s">
        <v>246</v>
      </c>
      <c r="C723" t="s">
        <v>239</v>
      </c>
      <c r="D723">
        <v>676</v>
      </c>
      <c r="E723">
        <v>1.07</v>
      </c>
      <c r="F723">
        <v>70.779999999999973</v>
      </c>
      <c r="G723" t="s">
        <v>268</v>
      </c>
      <c r="H723">
        <v>2</v>
      </c>
      <c r="I723" t="s">
        <v>2845</v>
      </c>
      <c r="J723" t="s">
        <v>246</v>
      </c>
      <c r="K723" t="s">
        <v>239</v>
      </c>
      <c r="L723">
        <v>4</v>
      </c>
      <c r="M723">
        <v>0.79</v>
      </c>
      <c r="N723">
        <v>73.329999999999984</v>
      </c>
      <c r="O723" t="s">
        <v>268</v>
      </c>
      <c r="P723">
        <v>2</v>
      </c>
      <c r="Q723">
        <v>4</v>
      </c>
      <c r="R723" t="str">
        <f>IF(Q723&gt;=Options!$B$8,"C",IF(Q723&lt;Options!$B$7,"A","B"))</f>
        <v>B</v>
      </c>
    </row>
    <row r="724" spans="1:18" x14ac:dyDescent="0.25">
      <c r="A724" t="s">
        <v>2845</v>
      </c>
      <c r="B724" t="s">
        <v>165</v>
      </c>
      <c r="C724" t="s">
        <v>22</v>
      </c>
      <c r="D724">
        <v>658</v>
      </c>
      <c r="E724">
        <v>1.04</v>
      </c>
      <c r="F724">
        <v>71.819999999999979</v>
      </c>
      <c r="G724" t="s">
        <v>268</v>
      </c>
      <c r="H724">
        <v>2</v>
      </c>
      <c r="I724" t="s">
        <v>2845</v>
      </c>
      <c r="J724" t="s">
        <v>165</v>
      </c>
      <c r="K724" t="s">
        <v>22</v>
      </c>
      <c r="L724">
        <v>2</v>
      </c>
      <c r="M724">
        <v>0.4</v>
      </c>
      <c r="N724">
        <v>87.000000000000114</v>
      </c>
      <c r="O724" t="s">
        <v>269</v>
      </c>
      <c r="P724">
        <v>3</v>
      </c>
      <c r="Q724">
        <v>6</v>
      </c>
      <c r="R724" t="str">
        <f>IF(Q724&gt;=Options!$B$8,"C",IF(Q724&lt;Options!$B$7,"A","B"))</f>
        <v>C</v>
      </c>
    </row>
    <row r="725" spans="1:18" x14ac:dyDescent="0.25">
      <c r="A725" t="s">
        <v>2845</v>
      </c>
      <c r="B725" t="s">
        <v>53</v>
      </c>
      <c r="C725" t="s">
        <v>22</v>
      </c>
      <c r="D725">
        <v>649</v>
      </c>
      <c r="E725">
        <v>1.03</v>
      </c>
      <c r="F725">
        <v>72.84999999999998</v>
      </c>
      <c r="G725" t="s">
        <v>268</v>
      </c>
      <c r="H725">
        <v>2</v>
      </c>
      <c r="I725" t="s">
        <v>2845</v>
      </c>
      <c r="J725" t="s">
        <v>53</v>
      </c>
      <c r="K725" t="s">
        <v>22</v>
      </c>
      <c r="L725">
        <v>1</v>
      </c>
      <c r="M725">
        <v>0.2</v>
      </c>
      <c r="N725">
        <v>97.000000000000256</v>
      </c>
      <c r="O725" t="s">
        <v>269</v>
      </c>
      <c r="P725">
        <v>3</v>
      </c>
      <c r="Q725">
        <v>6</v>
      </c>
      <c r="R725" t="str">
        <f>IF(Q725&gt;=Options!$B$8,"C",IF(Q725&lt;Options!$B$7,"A","B"))</f>
        <v>C</v>
      </c>
    </row>
    <row r="726" spans="1:18" x14ac:dyDescent="0.25">
      <c r="A726" t="s">
        <v>2845</v>
      </c>
      <c r="B726" t="s">
        <v>2756</v>
      </c>
      <c r="C726" t="s">
        <v>22</v>
      </c>
      <c r="D726">
        <v>627</v>
      </c>
      <c r="E726">
        <v>0.99</v>
      </c>
      <c r="F726">
        <v>73.839999999999975</v>
      </c>
      <c r="G726" t="s">
        <v>268</v>
      </c>
      <c r="H726">
        <v>2</v>
      </c>
      <c r="I726" t="s">
        <v>2845</v>
      </c>
      <c r="J726" t="s">
        <v>2756</v>
      </c>
      <c r="K726" t="s">
        <v>22</v>
      </c>
      <c r="L726">
        <v>19</v>
      </c>
      <c r="M726">
        <v>3.75</v>
      </c>
      <c r="N726">
        <v>54.93</v>
      </c>
      <c r="O726" t="s">
        <v>267</v>
      </c>
      <c r="P726">
        <v>1</v>
      </c>
      <c r="Q726">
        <v>2</v>
      </c>
      <c r="R726" t="str">
        <f>IF(Q726&gt;=Options!$B$8,"C",IF(Q726&lt;Options!$B$7,"A","B"))</f>
        <v>A</v>
      </c>
    </row>
    <row r="727" spans="1:18" x14ac:dyDescent="0.25">
      <c r="A727" t="s">
        <v>2845</v>
      </c>
      <c r="B727" t="s">
        <v>83</v>
      </c>
      <c r="C727" t="s">
        <v>84</v>
      </c>
      <c r="D727">
        <v>620</v>
      </c>
      <c r="E727">
        <v>0.98</v>
      </c>
      <c r="F727">
        <v>74.819999999999979</v>
      </c>
      <c r="G727" t="s">
        <v>268</v>
      </c>
      <c r="H727">
        <v>2</v>
      </c>
      <c r="I727" t="s">
        <v>2845</v>
      </c>
      <c r="J727" t="s">
        <v>83</v>
      </c>
      <c r="K727" t="s">
        <v>84</v>
      </c>
      <c r="L727">
        <v>4</v>
      </c>
      <c r="M727">
        <v>0.79</v>
      </c>
      <c r="N727">
        <v>74.11999999999999</v>
      </c>
      <c r="O727" t="s">
        <v>268</v>
      </c>
      <c r="P727">
        <v>2</v>
      </c>
      <c r="Q727">
        <v>4</v>
      </c>
      <c r="R727" t="str">
        <f>IF(Q727&gt;=Options!$B$8,"C",IF(Q727&lt;Options!$B$7,"A","B"))</f>
        <v>B</v>
      </c>
    </row>
    <row r="728" spans="1:18" x14ac:dyDescent="0.25">
      <c r="A728" t="s">
        <v>2845</v>
      </c>
      <c r="B728" t="s">
        <v>91</v>
      </c>
      <c r="C728" t="s">
        <v>22</v>
      </c>
      <c r="D728">
        <v>599</v>
      </c>
      <c r="E728">
        <v>0.95</v>
      </c>
      <c r="F728">
        <v>75.769999999999982</v>
      </c>
      <c r="G728" t="s">
        <v>268</v>
      </c>
      <c r="H728">
        <v>2</v>
      </c>
      <c r="I728" t="s">
        <v>2845</v>
      </c>
      <c r="J728" t="s">
        <v>91</v>
      </c>
      <c r="K728" t="s">
        <v>22</v>
      </c>
      <c r="L728">
        <v>1</v>
      </c>
      <c r="M728">
        <v>0.2</v>
      </c>
      <c r="N728">
        <v>97.200000000000259</v>
      </c>
      <c r="O728" t="s">
        <v>269</v>
      </c>
      <c r="P728">
        <v>3</v>
      </c>
      <c r="Q728">
        <v>6</v>
      </c>
      <c r="R728" t="str">
        <f>IF(Q728&gt;=Options!$B$8,"C",IF(Q728&lt;Options!$B$7,"A","B"))</f>
        <v>C</v>
      </c>
    </row>
    <row r="729" spans="1:18" x14ac:dyDescent="0.25">
      <c r="A729" t="s">
        <v>2845</v>
      </c>
      <c r="B729" t="s">
        <v>316</v>
      </c>
      <c r="C729" t="s">
        <v>22</v>
      </c>
      <c r="D729">
        <v>599</v>
      </c>
      <c r="E729">
        <v>0.95</v>
      </c>
      <c r="F729">
        <v>76.719999999999985</v>
      </c>
      <c r="G729" t="s">
        <v>268</v>
      </c>
      <c r="H729">
        <v>2</v>
      </c>
      <c r="I729" t="s">
        <v>2845</v>
      </c>
      <c r="J729" t="s">
        <v>316</v>
      </c>
      <c r="K729" t="s">
        <v>22</v>
      </c>
      <c r="L729">
        <v>1</v>
      </c>
      <c r="M729">
        <v>0.2</v>
      </c>
      <c r="N729">
        <v>95.20000000000023</v>
      </c>
      <c r="O729" t="s">
        <v>269</v>
      </c>
      <c r="P729">
        <v>3</v>
      </c>
      <c r="Q729">
        <v>6</v>
      </c>
      <c r="R729" t="str">
        <f>IF(Q729&gt;=Options!$B$8,"C",IF(Q729&lt;Options!$B$7,"A","B"))</f>
        <v>C</v>
      </c>
    </row>
    <row r="730" spans="1:18" x14ac:dyDescent="0.25">
      <c r="A730" t="s">
        <v>2845</v>
      </c>
      <c r="B730" t="s">
        <v>153</v>
      </c>
      <c r="C730" t="s">
        <v>22</v>
      </c>
      <c r="D730">
        <v>559</v>
      </c>
      <c r="E730">
        <v>0.89</v>
      </c>
      <c r="F730">
        <v>77.609999999999985</v>
      </c>
      <c r="G730" t="s">
        <v>268</v>
      </c>
      <c r="H730">
        <v>2</v>
      </c>
      <c r="I730" t="s">
        <v>2845</v>
      </c>
      <c r="J730" t="s">
        <v>153</v>
      </c>
      <c r="K730" t="s">
        <v>22</v>
      </c>
      <c r="L730">
        <v>1</v>
      </c>
      <c r="M730">
        <v>0.2</v>
      </c>
      <c r="N730">
        <v>97.400000000000261</v>
      </c>
      <c r="O730" t="s">
        <v>269</v>
      </c>
      <c r="P730">
        <v>3</v>
      </c>
      <c r="Q730">
        <v>6</v>
      </c>
      <c r="R730" t="str">
        <f>IF(Q730&gt;=Options!$B$8,"C",IF(Q730&lt;Options!$B$7,"A","B"))</f>
        <v>C</v>
      </c>
    </row>
    <row r="731" spans="1:18" x14ac:dyDescent="0.25">
      <c r="A731" t="s">
        <v>2845</v>
      </c>
      <c r="B731" t="s">
        <v>132</v>
      </c>
      <c r="C731" t="s">
        <v>193</v>
      </c>
      <c r="D731">
        <v>510</v>
      </c>
      <c r="E731">
        <v>0.81</v>
      </c>
      <c r="F731">
        <v>78.419999999999987</v>
      </c>
      <c r="G731" t="s">
        <v>268</v>
      </c>
      <c r="H731">
        <v>2</v>
      </c>
      <c r="I731" t="s">
        <v>2845</v>
      </c>
      <c r="J731" t="s">
        <v>132</v>
      </c>
      <c r="K731" t="s">
        <v>193</v>
      </c>
      <c r="L731">
        <v>6</v>
      </c>
      <c r="M731">
        <v>1.19</v>
      </c>
      <c r="N731">
        <v>71.549999999999983</v>
      </c>
      <c r="O731" t="s">
        <v>268</v>
      </c>
      <c r="P731">
        <v>2</v>
      </c>
      <c r="Q731">
        <v>4</v>
      </c>
      <c r="R731" t="str">
        <f>IF(Q731&gt;=Options!$B$8,"C",IF(Q731&lt;Options!$B$7,"A","B"))</f>
        <v>B</v>
      </c>
    </row>
    <row r="732" spans="1:18" x14ac:dyDescent="0.25">
      <c r="A732" t="s">
        <v>2845</v>
      </c>
      <c r="B732" t="s">
        <v>132</v>
      </c>
      <c r="C732" t="s">
        <v>146</v>
      </c>
      <c r="D732">
        <v>510</v>
      </c>
      <c r="E732">
        <v>0.81</v>
      </c>
      <c r="F732">
        <v>79.22999999999999</v>
      </c>
      <c r="G732" t="s">
        <v>268</v>
      </c>
      <c r="H732">
        <v>2</v>
      </c>
      <c r="I732" t="s">
        <v>2845</v>
      </c>
      <c r="J732" t="s">
        <v>132</v>
      </c>
      <c r="K732" t="s">
        <v>146</v>
      </c>
      <c r="L732">
        <v>6</v>
      </c>
      <c r="M732">
        <v>1.19</v>
      </c>
      <c r="N732">
        <v>70.359999999999985</v>
      </c>
      <c r="O732" t="s">
        <v>268</v>
      </c>
      <c r="P732">
        <v>2</v>
      </c>
      <c r="Q732">
        <v>4</v>
      </c>
      <c r="R732" t="str">
        <f>IF(Q732&gt;=Options!$B$8,"C",IF(Q732&lt;Options!$B$7,"A","B"))</f>
        <v>B</v>
      </c>
    </row>
    <row r="733" spans="1:18" x14ac:dyDescent="0.25">
      <c r="A733" t="s">
        <v>2845</v>
      </c>
      <c r="B733" t="s">
        <v>321</v>
      </c>
      <c r="C733" t="s">
        <v>22</v>
      </c>
      <c r="D733">
        <v>499</v>
      </c>
      <c r="E733">
        <v>0.79</v>
      </c>
      <c r="F733">
        <v>80.02</v>
      </c>
      <c r="G733" t="s">
        <v>268</v>
      </c>
      <c r="H733">
        <v>2</v>
      </c>
      <c r="I733" t="s">
        <v>2845</v>
      </c>
      <c r="J733" t="s">
        <v>321</v>
      </c>
      <c r="K733" t="s">
        <v>22</v>
      </c>
      <c r="L733">
        <v>1</v>
      </c>
      <c r="M733">
        <v>0.2</v>
      </c>
      <c r="N733">
        <v>99.800000000000296</v>
      </c>
      <c r="O733" t="s">
        <v>269</v>
      </c>
      <c r="P733">
        <v>3</v>
      </c>
      <c r="Q733">
        <v>6</v>
      </c>
      <c r="R733" t="str">
        <f>IF(Q733&gt;=Options!$B$8,"C",IF(Q733&lt;Options!$B$7,"A","B"))</f>
        <v>C</v>
      </c>
    </row>
    <row r="734" spans="1:18" x14ac:dyDescent="0.25">
      <c r="A734" t="s">
        <v>2845</v>
      </c>
      <c r="B734" t="s">
        <v>175</v>
      </c>
      <c r="C734" t="s">
        <v>2218</v>
      </c>
      <c r="D734">
        <v>499</v>
      </c>
      <c r="E734">
        <v>0.79</v>
      </c>
      <c r="F734">
        <v>80.81</v>
      </c>
      <c r="G734" t="s">
        <v>268</v>
      </c>
      <c r="H734">
        <v>2</v>
      </c>
      <c r="I734" t="s">
        <v>2845</v>
      </c>
      <c r="J734" t="s">
        <v>175</v>
      </c>
      <c r="K734" t="s">
        <v>2218</v>
      </c>
      <c r="L734">
        <v>1</v>
      </c>
      <c r="M734">
        <v>0.2</v>
      </c>
      <c r="N734">
        <v>98.400000000000276</v>
      </c>
      <c r="O734" t="s">
        <v>269</v>
      </c>
      <c r="P734">
        <v>3</v>
      </c>
      <c r="Q734">
        <v>6</v>
      </c>
      <c r="R734" t="str">
        <f>IF(Q734&gt;=Options!$B$8,"C",IF(Q734&lt;Options!$B$7,"A","B"))</f>
        <v>C</v>
      </c>
    </row>
    <row r="735" spans="1:18" x14ac:dyDescent="0.25">
      <c r="A735" t="s">
        <v>2845</v>
      </c>
      <c r="B735" t="s">
        <v>2776</v>
      </c>
      <c r="C735" t="s">
        <v>22</v>
      </c>
      <c r="D735">
        <v>499</v>
      </c>
      <c r="E735">
        <v>0.79</v>
      </c>
      <c r="F735">
        <v>81.600000000000009</v>
      </c>
      <c r="G735" t="s">
        <v>268</v>
      </c>
      <c r="H735">
        <v>2</v>
      </c>
      <c r="I735" t="s">
        <v>2845</v>
      </c>
      <c r="J735" t="s">
        <v>2776</v>
      </c>
      <c r="K735" t="s">
        <v>22</v>
      </c>
      <c r="L735">
        <v>1</v>
      </c>
      <c r="M735">
        <v>0.2</v>
      </c>
      <c r="N735">
        <v>97.600000000000264</v>
      </c>
      <c r="O735" t="s">
        <v>269</v>
      </c>
      <c r="P735">
        <v>3</v>
      </c>
      <c r="Q735">
        <v>6</v>
      </c>
      <c r="R735" t="str">
        <f>IF(Q735&gt;=Options!$B$8,"C",IF(Q735&lt;Options!$B$7,"A","B"))</f>
        <v>C</v>
      </c>
    </row>
    <row r="736" spans="1:18" x14ac:dyDescent="0.25">
      <c r="A736" t="s">
        <v>2845</v>
      </c>
      <c r="B736" t="s">
        <v>211</v>
      </c>
      <c r="C736" t="s">
        <v>22</v>
      </c>
      <c r="D736">
        <v>429</v>
      </c>
      <c r="E736">
        <v>0.68</v>
      </c>
      <c r="F736">
        <v>82.280000000000015</v>
      </c>
      <c r="G736" t="s">
        <v>268</v>
      </c>
      <c r="H736">
        <v>2</v>
      </c>
      <c r="I736" t="s">
        <v>2845</v>
      </c>
      <c r="J736" t="s">
        <v>211</v>
      </c>
      <c r="K736" t="s">
        <v>22</v>
      </c>
      <c r="L736">
        <v>1</v>
      </c>
      <c r="M736">
        <v>0.2</v>
      </c>
      <c r="N736">
        <v>99.600000000000293</v>
      </c>
      <c r="O736" t="s">
        <v>269</v>
      </c>
      <c r="P736">
        <v>3</v>
      </c>
      <c r="Q736">
        <v>6</v>
      </c>
      <c r="R736" t="str">
        <f>IF(Q736&gt;=Options!$B$8,"C",IF(Q736&lt;Options!$B$7,"A","B"))</f>
        <v>C</v>
      </c>
    </row>
    <row r="737" spans="1:18" x14ac:dyDescent="0.25">
      <c r="A737" t="s">
        <v>2845</v>
      </c>
      <c r="B737" t="s">
        <v>132</v>
      </c>
      <c r="C737" t="s">
        <v>133</v>
      </c>
      <c r="D737">
        <v>425</v>
      </c>
      <c r="E737">
        <v>0.67</v>
      </c>
      <c r="F737">
        <v>82.950000000000017</v>
      </c>
      <c r="G737" t="s">
        <v>268</v>
      </c>
      <c r="H737">
        <v>2</v>
      </c>
      <c r="I737" t="s">
        <v>2845</v>
      </c>
      <c r="J737" t="s">
        <v>132</v>
      </c>
      <c r="K737" t="s">
        <v>133</v>
      </c>
      <c r="L737">
        <v>5</v>
      </c>
      <c r="M737">
        <v>0.99</v>
      </c>
      <c r="N737">
        <v>72.539999999999978</v>
      </c>
      <c r="O737" t="s">
        <v>268</v>
      </c>
      <c r="P737">
        <v>2</v>
      </c>
      <c r="Q737">
        <v>4</v>
      </c>
      <c r="R737" t="str">
        <f>IF(Q737&gt;=Options!$B$8,"C",IF(Q737&lt;Options!$B$7,"A","B"))</f>
        <v>B</v>
      </c>
    </row>
    <row r="738" spans="1:18" x14ac:dyDescent="0.25">
      <c r="A738" t="s">
        <v>2845</v>
      </c>
      <c r="B738" t="s">
        <v>2314</v>
      </c>
      <c r="C738" t="s">
        <v>22</v>
      </c>
      <c r="D738">
        <v>399</v>
      </c>
      <c r="E738">
        <v>0.63</v>
      </c>
      <c r="F738">
        <v>83.580000000000013</v>
      </c>
      <c r="G738" t="s">
        <v>268</v>
      </c>
      <c r="H738">
        <v>2</v>
      </c>
      <c r="I738" t="s">
        <v>2845</v>
      </c>
      <c r="J738" t="s">
        <v>2314</v>
      </c>
      <c r="K738" t="s">
        <v>22</v>
      </c>
      <c r="L738">
        <v>1</v>
      </c>
      <c r="M738">
        <v>0.2</v>
      </c>
      <c r="N738">
        <v>99.40000000000029</v>
      </c>
      <c r="O738" t="s">
        <v>269</v>
      </c>
      <c r="P738">
        <v>3</v>
      </c>
      <c r="Q738">
        <v>6</v>
      </c>
      <c r="R738" t="str">
        <f>IF(Q738&gt;=Options!$B$8,"C",IF(Q738&lt;Options!$B$7,"A","B"))</f>
        <v>C</v>
      </c>
    </row>
    <row r="739" spans="1:18" x14ac:dyDescent="0.25">
      <c r="A739" t="s">
        <v>2845</v>
      </c>
      <c r="B739" t="s">
        <v>88</v>
      </c>
      <c r="C739" t="s">
        <v>22</v>
      </c>
      <c r="D739">
        <v>399</v>
      </c>
      <c r="E739">
        <v>0.63</v>
      </c>
      <c r="F739">
        <v>84.210000000000008</v>
      </c>
      <c r="G739" t="s">
        <v>268</v>
      </c>
      <c r="H739">
        <v>2</v>
      </c>
      <c r="I739" t="s">
        <v>2845</v>
      </c>
      <c r="J739" t="s">
        <v>88</v>
      </c>
      <c r="K739" t="s">
        <v>22</v>
      </c>
      <c r="L739">
        <v>1</v>
      </c>
      <c r="M739">
        <v>0.2</v>
      </c>
      <c r="N739">
        <v>99.200000000000287</v>
      </c>
      <c r="O739" t="s">
        <v>269</v>
      </c>
      <c r="P739">
        <v>3</v>
      </c>
      <c r="Q739">
        <v>6</v>
      </c>
      <c r="R739" t="str">
        <f>IF(Q739&gt;=Options!$B$8,"C",IF(Q739&lt;Options!$B$7,"A","B"))</f>
        <v>C</v>
      </c>
    </row>
    <row r="740" spans="1:18" x14ac:dyDescent="0.25">
      <c r="A740" t="s">
        <v>2845</v>
      </c>
      <c r="B740" t="s">
        <v>101</v>
      </c>
      <c r="C740" t="s">
        <v>22</v>
      </c>
      <c r="D740">
        <v>390</v>
      </c>
      <c r="E740">
        <v>0.62</v>
      </c>
      <c r="F740">
        <v>84.830000000000013</v>
      </c>
      <c r="G740" t="s">
        <v>268</v>
      </c>
      <c r="H740">
        <v>2</v>
      </c>
      <c r="I740" t="s">
        <v>2845</v>
      </c>
      <c r="J740" t="s">
        <v>101</v>
      </c>
      <c r="K740" t="s">
        <v>22</v>
      </c>
      <c r="L740">
        <v>1</v>
      </c>
      <c r="M740">
        <v>0.2</v>
      </c>
      <c r="N740">
        <v>100.0000000000003</v>
      </c>
      <c r="O740" t="s">
        <v>269</v>
      </c>
      <c r="P740">
        <v>3</v>
      </c>
      <c r="Q740">
        <v>6</v>
      </c>
      <c r="R740" t="str">
        <f>IF(Q740&gt;=Options!$B$8,"C",IF(Q740&lt;Options!$B$7,"A","B"))</f>
        <v>C</v>
      </c>
    </row>
    <row r="741" spans="1:18" x14ac:dyDescent="0.25">
      <c r="A741" t="s">
        <v>2845</v>
      </c>
      <c r="B741" t="s">
        <v>164</v>
      </c>
      <c r="C741" t="s">
        <v>22</v>
      </c>
      <c r="D741">
        <v>360</v>
      </c>
      <c r="E741">
        <v>0.56999999999999995</v>
      </c>
      <c r="F741">
        <v>85.4</v>
      </c>
      <c r="G741" t="s">
        <v>269</v>
      </c>
      <c r="H741">
        <v>3</v>
      </c>
      <c r="I741" t="s">
        <v>2845</v>
      </c>
      <c r="J741" t="s">
        <v>164</v>
      </c>
      <c r="K741" t="s">
        <v>22</v>
      </c>
      <c r="L741">
        <v>2</v>
      </c>
      <c r="M741">
        <v>0.4</v>
      </c>
      <c r="N741">
        <v>86.600000000000108</v>
      </c>
      <c r="O741" t="s">
        <v>269</v>
      </c>
      <c r="P741">
        <v>3</v>
      </c>
      <c r="Q741">
        <v>9</v>
      </c>
      <c r="R741" t="str">
        <f>IF(Q741&gt;=Options!$B$8,"C",IF(Q741&lt;Options!$B$7,"A","B"))</f>
        <v>C</v>
      </c>
    </row>
    <row r="742" spans="1:18" x14ac:dyDescent="0.25">
      <c r="A742" t="s">
        <v>2845</v>
      </c>
      <c r="B742" t="s">
        <v>233</v>
      </c>
      <c r="C742" t="s">
        <v>2251</v>
      </c>
      <c r="D742">
        <v>338</v>
      </c>
      <c r="E742">
        <v>0.54</v>
      </c>
      <c r="F742">
        <v>85.940000000000012</v>
      </c>
      <c r="G742" t="s">
        <v>269</v>
      </c>
      <c r="H742">
        <v>3</v>
      </c>
      <c r="I742" t="s">
        <v>2845</v>
      </c>
      <c r="J742" t="s">
        <v>233</v>
      </c>
      <c r="K742" t="s">
        <v>2251</v>
      </c>
      <c r="L742">
        <v>2</v>
      </c>
      <c r="M742">
        <v>0.4</v>
      </c>
      <c r="N742">
        <v>86.200000000000102</v>
      </c>
      <c r="O742" t="s">
        <v>269</v>
      </c>
      <c r="P742">
        <v>3</v>
      </c>
      <c r="Q742">
        <v>9</v>
      </c>
      <c r="R742" t="str">
        <f>IF(Q742&gt;=Options!$B$8,"C",IF(Q742&lt;Options!$B$7,"A","B"))</f>
        <v>C</v>
      </c>
    </row>
    <row r="743" spans="1:18" x14ac:dyDescent="0.25">
      <c r="A743" t="s">
        <v>2845</v>
      </c>
      <c r="B743" t="s">
        <v>240</v>
      </c>
      <c r="C743" t="s">
        <v>22</v>
      </c>
      <c r="D743">
        <v>342</v>
      </c>
      <c r="E743">
        <v>0.54</v>
      </c>
      <c r="F743">
        <v>86.480000000000018</v>
      </c>
      <c r="G743" t="s">
        <v>269</v>
      </c>
      <c r="H743">
        <v>3</v>
      </c>
      <c r="I743" t="s">
        <v>2845</v>
      </c>
      <c r="J743" t="s">
        <v>240</v>
      </c>
      <c r="K743" t="s">
        <v>22</v>
      </c>
      <c r="L743">
        <v>19</v>
      </c>
      <c r="M743">
        <v>3.75</v>
      </c>
      <c r="N743">
        <v>58.68</v>
      </c>
      <c r="O743" t="s">
        <v>267</v>
      </c>
      <c r="P743">
        <v>1</v>
      </c>
      <c r="Q743">
        <v>3</v>
      </c>
      <c r="R743" t="str">
        <f>IF(Q743&gt;=Options!$B$8,"C",IF(Q743&lt;Options!$B$7,"A","B"))</f>
        <v>B</v>
      </c>
    </row>
    <row r="744" spans="1:18" x14ac:dyDescent="0.25">
      <c r="A744" t="s">
        <v>2845</v>
      </c>
      <c r="B744" t="s">
        <v>2318</v>
      </c>
      <c r="C744" t="s">
        <v>22</v>
      </c>
      <c r="D744">
        <v>300</v>
      </c>
      <c r="E744">
        <v>0.48</v>
      </c>
      <c r="F744">
        <v>86.960000000000022</v>
      </c>
      <c r="G744" t="s">
        <v>269</v>
      </c>
      <c r="H744">
        <v>3</v>
      </c>
      <c r="I744" t="s">
        <v>2845</v>
      </c>
      <c r="J744" t="s">
        <v>2318</v>
      </c>
      <c r="K744" t="s">
        <v>22</v>
      </c>
      <c r="L744">
        <v>2</v>
      </c>
      <c r="M744">
        <v>0.4</v>
      </c>
      <c r="N744">
        <v>85.800000000000097</v>
      </c>
      <c r="O744" t="s">
        <v>269</v>
      </c>
      <c r="P744">
        <v>3</v>
      </c>
      <c r="Q744">
        <v>9</v>
      </c>
      <c r="R744" t="str">
        <f>IF(Q744&gt;=Options!$B$8,"C",IF(Q744&lt;Options!$B$7,"A","B"))</f>
        <v>C</v>
      </c>
    </row>
    <row r="745" spans="1:18" x14ac:dyDescent="0.25">
      <c r="A745" t="s">
        <v>2845</v>
      </c>
      <c r="B745" t="s">
        <v>177</v>
      </c>
      <c r="C745" t="s">
        <v>2281</v>
      </c>
      <c r="D745">
        <v>299</v>
      </c>
      <c r="E745">
        <v>0.47</v>
      </c>
      <c r="F745">
        <v>87.430000000000021</v>
      </c>
      <c r="G745" t="s">
        <v>269</v>
      </c>
      <c r="H745">
        <v>3</v>
      </c>
      <c r="I745" t="s">
        <v>2845</v>
      </c>
      <c r="J745" t="s">
        <v>177</v>
      </c>
      <c r="K745" t="s">
        <v>2281</v>
      </c>
      <c r="L745">
        <v>1</v>
      </c>
      <c r="M745">
        <v>0.2</v>
      </c>
      <c r="N745">
        <v>98.00000000000027</v>
      </c>
      <c r="O745" t="s">
        <v>269</v>
      </c>
      <c r="P745">
        <v>3</v>
      </c>
      <c r="Q745">
        <v>9</v>
      </c>
      <c r="R745" t="str">
        <f>IF(Q745&gt;=Options!$B$8,"C",IF(Q745&lt;Options!$B$7,"A","B"))</f>
        <v>C</v>
      </c>
    </row>
    <row r="746" spans="1:18" x14ac:dyDescent="0.25">
      <c r="A746" t="s">
        <v>2845</v>
      </c>
      <c r="B746" t="s">
        <v>177</v>
      </c>
      <c r="C746" t="s">
        <v>340</v>
      </c>
      <c r="D746">
        <v>299</v>
      </c>
      <c r="E746">
        <v>0.47</v>
      </c>
      <c r="F746">
        <v>87.90000000000002</v>
      </c>
      <c r="G746" t="s">
        <v>269</v>
      </c>
      <c r="H746">
        <v>3</v>
      </c>
      <c r="I746" t="s">
        <v>2845</v>
      </c>
      <c r="J746" t="s">
        <v>177</v>
      </c>
      <c r="K746" t="s">
        <v>340</v>
      </c>
      <c r="L746">
        <v>1</v>
      </c>
      <c r="M746">
        <v>0.2</v>
      </c>
      <c r="N746">
        <v>100.2000000000003</v>
      </c>
      <c r="O746" t="s">
        <v>269</v>
      </c>
      <c r="P746">
        <v>3</v>
      </c>
      <c r="Q746">
        <v>9</v>
      </c>
      <c r="R746" t="str">
        <f>IF(Q746&gt;=Options!$B$8,"C",IF(Q746&lt;Options!$B$7,"A","B"))</f>
        <v>C</v>
      </c>
    </row>
    <row r="747" spans="1:18" x14ac:dyDescent="0.25">
      <c r="A747" t="s">
        <v>2845</v>
      </c>
      <c r="B747" t="s">
        <v>69</v>
      </c>
      <c r="C747" t="s">
        <v>22</v>
      </c>
      <c r="D747">
        <v>299</v>
      </c>
      <c r="E747">
        <v>0.47</v>
      </c>
      <c r="F747">
        <v>88.370000000000019</v>
      </c>
      <c r="G747" t="s">
        <v>269</v>
      </c>
      <c r="H747">
        <v>3</v>
      </c>
      <c r="I747" t="s">
        <v>2845</v>
      </c>
      <c r="J747" t="s">
        <v>69</v>
      </c>
      <c r="K747" t="s">
        <v>22</v>
      </c>
      <c r="L747">
        <v>1</v>
      </c>
      <c r="M747">
        <v>0.2</v>
      </c>
      <c r="N747">
        <v>98.200000000000273</v>
      </c>
      <c r="O747" t="s">
        <v>269</v>
      </c>
      <c r="P747">
        <v>3</v>
      </c>
      <c r="Q747">
        <v>9</v>
      </c>
      <c r="R747" t="str">
        <f>IF(Q747&gt;=Options!$B$8,"C",IF(Q747&lt;Options!$B$7,"A","B"))</f>
        <v>C</v>
      </c>
    </row>
    <row r="748" spans="1:18" x14ac:dyDescent="0.25">
      <c r="A748" t="s">
        <v>2845</v>
      </c>
      <c r="B748" t="s">
        <v>177</v>
      </c>
      <c r="C748" t="s">
        <v>2202</v>
      </c>
      <c r="D748">
        <v>299</v>
      </c>
      <c r="E748">
        <v>0.47</v>
      </c>
      <c r="F748">
        <v>88.840000000000018</v>
      </c>
      <c r="G748" t="s">
        <v>269</v>
      </c>
      <c r="H748">
        <v>3</v>
      </c>
      <c r="I748" t="s">
        <v>2845</v>
      </c>
      <c r="J748" t="s">
        <v>177</v>
      </c>
      <c r="K748" t="s">
        <v>2202</v>
      </c>
      <c r="L748">
        <v>1</v>
      </c>
      <c r="M748">
        <v>0.2</v>
      </c>
      <c r="N748">
        <v>97.800000000000267</v>
      </c>
      <c r="O748" t="s">
        <v>269</v>
      </c>
      <c r="P748">
        <v>3</v>
      </c>
      <c r="Q748">
        <v>9</v>
      </c>
      <c r="R748" t="str">
        <f>IF(Q748&gt;=Options!$B$8,"C",IF(Q748&lt;Options!$B$7,"A","B"))</f>
        <v>C</v>
      </c>
    </row>
    <row r="749" spans="1:18" x14ac:dyDescent="0.25">
      <c r="A749" t="s">
        <v>2845</v>
      </c>
      <c r="B749" t="s">
        <v>177</v>
      </c>
      <c r="C749" t="s">
        <v>343</v>
      </c>
      <c r="D749">
        <v>299</v>
      </c>
      <c r="E749">
        <v>0.47</v>
      </c>
      <c r="F749">
        <v>89.310000000000016</v>
      </c>
      <c r="G749" t="s">
        <v>269</v>
      </c>
      <c r="H749">
        <v>3</v>
      </c>
      <c r="I749" t="s">
        <v>2845</v>
      </c>
      <c r="J749" t="s">
        <v>177</v>
      </c>
      <c r="K749" t="s">
        <v>343</v>
      </c>
      <c r="L749">
        <v>1</v>
      </c>
      <c r="M749">
        <v>0.2</v>
      </c>
      <c r="N749">
        <v>98.600000000000279</v>
      </c>
      <c r="O749" t="s">
        <v>269</v>
      </c>
      <c r="P749">
        <v>3</v>
      </c>
      <c r="Q749">
        <v>9</v>
      </c>
      <c r="R749" t="str">
        <f>IF(Q749&gt;=Options!$B$8,"C",IF(Q749&lt;Options!$B$7,"A","B"))</f>
        <v>C</v>
      </c>
    </row>
    <row r="750" spans="1:18" x14ac:dyDescent="0.25">
      <c r="A750" t="s">
        <v>2845</v>
      </c>
      <c r="B750" t="s">
        <v>170</v>
      </c>
      <c r="C750" t="s">
        <v>22</v>
      </c>
      <c r="D750">
        <v>299</v>
      </c>
      <c r="E750">
        <v>0.47</v>
      </c>
      <c r="F750">
        <v>89.780000000000015</v>
      </c>
      <c r="G750" t="s">
        <v>269</v>
      </c>
      <c r="H750">
        <v>3</v>
      </c>
      <c r="I750" t="s">
        <v>2845</v>
      </c>
      <c r="J750" t="s">
        <v>170</v>
      </c>
      <c r="K750" t="s">
        <v>22</v>
      </c>
      <c r="L750">
        <v>1</v>
      </c>
      <c r="M750">
        <v>0.2</v>
      </c>
      <c r="N750">
        <v>98.800000000000281</v>
      </c>
      <c r="O750" t="s">
        <v>269</v>
      </c>
      <c r="P750">
        <v>3</v>
      </c>
      <c r="Q750">
        <v>9</v>
      </c>
      <c r="R750" t="str">
        <f>IF(Q750&gt;=Options!$B$8,"C",IF(Q750&lt;Options!$B$7,"A","B"))</f>
        <v>C</v>
      </c>
    </row>
    <row r="751" spans="1:18" x14ac:dyDescent="0.25">
      <c r="A751" t="s">
        <v>2845</v>
      </c>
      <c r="B751" t="s">
        <v>177</v>
      </c>
      <c r="C751" t="s">
        <v>339</v>
      </c>
      <c r="D751">
        <v>299</v>
      </c>
      <c r="E751">
        <v>0.47</v>
      </c>
      <c r="F751">
        <v>90.250000000000014</v>
      </c>
      <c r="G751" t="s">
        <v>269</v>
      </c>
      <c r="H751">
        <v>3</v>
      </c>
      <c r="I751" t="s">
        <v>2845</v>
      </c>
      <c r="J751" t="s">
        <v>177</v>
      </c>
      <c r="K751" t="s">
        <v>339</v>
      </c>
      <c r="L751">
        <v>1</v>
      </c>
      <c r="M751">
        <v>0.2</v>
      </c>
      <c r="N751">
        <v>99.000000000000284</v>
      </c>
      <c r="O751" t="s">
        <v>269</v>
      </c>
      <c r="P751">
        <v>3</v>
      </c>
      <c r="Q751">
        <v>9</v>
      </c>
      <c r="R751" t="str">
        <f>IF(Q751&gt;=Options!$B$8,"C",IF(Q751&lt;Options!$B$7,"A","B"))</f>
        <v>C</v>
      </c>
    </row>
    <row r="752" spans="1:18" x14ac:dyDescent="0.25">
      <c r="A752" t="s">
        <v>2845</v>
      </c>
      <c r="B752" t="s">
        <v>301</v>
      </c>
      <c r="C752" t="s">
        <v>22</v>
      </c>
      <c r="D752">
        <v>260</v>
      </c>
      <c r="E752">
        <v>0.41</v>
      </c>
      <c r="F752">
        <v>90.660000000000011</v>
      </c>
      <c r="G752" t="s">
        <v>269</v>
      </c>
      <c r="H752">
        <v>3</v>
      </c>
      <c r="I752" t="s">
        <v>2845</v>
      </c>
      <c r="J752" t="s">
        <v>301</v>
      </c>
      <c r="K752" t="s">
        <v>22</v>
      </c>
      <c r="L752">
        <v>1</v>
      </c>
      <c r="M752">
        <v>0.2</v>
      </c>
      <c r="N752">
        <v>96.800000000000253</v>
      </c>
      <c r="O752" t="s">
        <v>269</v>
      </c>
      <c r="P752">
        <v>3</v>
      </c>
      <c r="Q752">
        <v>9</v>
      </c>
      <c r="R752" t="str">
        <f>IF(Q752&gt;=Options!$B$8,"C",IF(Q752&lt;Options!$B$7,"A","B"))</f>
        <v>C</v>
      </c>
    </row>
    <row r="753" spans="1:18" x14ac:dyDescent="0.25">
      <c r="A753" t="s">
        <v>2845</v>
      </c>
      <c r="B753" t="s">
        <v>145</v>
      </c>
      <c r="C753" t="s">
        <v>193</v>
      </c>
      <c r="D753">
        <v>255</v>
      </c>
      <c r="E753">
        <v>0.4</v>
      </c>
      <c r="F753">
        <v>91.060000000000016</v>
      </c>
      <c r="G753" t="s">
        <v>269</v>
      </c>
      <c r="H753">
        <v>3</v>
      </c>
      <c r="I753" t="s">
        <v>2845</v>
      </c>
      <c r="J753" t="s">
        <v>145</v>
      </c>
      <c r="K753" t="s">
        <v>193</v>
      </c>
      <c r="L753">
        <v>3</v>
      </c>
      <c r="M753">
        <v>0.59</v>
      </c>
      <c r="N753">
        <v>78.450000000000017</v>
      </c>
      <c r="O753" t="s">
        <v>268</v>
      </c>
      <c r="P753">
        <v>2</v>
      </c>
      <c r="Q753">
        <v>6</v>
      </c>
      <c r="R753" t="str">
        <f>IF(Q753&gt;=Options!$B$8,"C",IF(Q753&lt;Options!$B$7,"A","B"))</f>
        <v>C</v>
      </c>
    </row>
    <row r="754" spans="1:18" x14ac:dyDescent="0.25">
      <c r="A754" t="s">
        <v>2845</v>
      </c>
      <c r="B754" t="s">
        <v>145</v>
      </c>
      <c r="C754" t="s">
        <v>146</v>
      </c>
      <c r="D754">
        <v>255</v>
      </c>
      <c r="E754">
        <v>0.4</v>
      </c>
      <c r="F754">
        <v>91.460000000000022</v>
      </c>
      <c r="G754" t="s">
        <v>269</v>
      </c>
      <c r="H754">
        <v>3</v>
      </c>
      <c r="I754" t="s">
        <v>2845</v>
      </c>
      <c r="J754" t="s">
        <v>145</v>
      </c>
      <c r="K754" t="s">
        <v>146</v>
      </c>
      <c r="L754">
        <v>3</v>
      </c>
      <c r="M754">
        <v>0.59</v>
      </c>
      <c r="N754">
        <v>80.810000000000031</v>
      </c>
      <c r="O754" t="s">
        <v>268</v>
      </c>
      <c r="P754">
        <v>2</v>
      </c>
      <c r="Q754">
        <v>6</v>
      </c>
      <c r="R754" t="str">
        <f>IF(Q754&gt;=Options!$B$8,"C",IF(Q754&lt;Options!$B$7,"A","B"))</f>
        <v>C</v>
      </c>
    </row>
    <row r="755" spans="1:18" x14ac:dyDescent="0.25">
      <c r="A755" t="s">
        <v>2845</v>
      </c>
      <c r="B755" t="s">
        <v>324</v>
      </c>
      <c r="C755" t="s">
        <v>22</v>
      </c>
      <c r="D755">
        <v>249</v>
      </c>
      <c r="E755">
        <v>0.39</v>
      </c>
      <c r="F755">
        <v>91.850000000000023</v>
      </c>
      <c r="G755" t="s">
        <v>269</v>
      </c>
      <c r="H755">
        <v>3</v>
      </c>
      <c r="I755" t="s">
        <v>2845</v>
      </c>
      <c r="J755" t="s">
        <v>324</v>
      </c>
      <c r="K755" t="s">
        <v>22</v>
      </c>
      <c r="L755">
        <v>1</v>
      </c>
      <c r="M755">
        <v>0.2</v>
      </c>
      <c r="N755">
        <v>92.200000000000188</v>
      </c>
      <c r="O755" t="s">
        <v>269</v>
      </c>
      <c r="P755">
        <v>3</v>
      </c>
      <c r="Q755">
        <v>9</v>
      </c>
      <c r="R755" t="str">
        <f>IF(Q755&gt;=Options!$B$8,"C",IF(Q755&lt;Options!$B$7,"A","B"))</f>
        <v>C</v>
      </c>
    </row>
    <row r="756" spans="1:18" x14ac:dyDescent="0.25">
      <c r="A756" t="s">
        <v>2845</v>
      </c>
      <c r="B756" t="s">
        <v>66</v>
      </c>
      <c r="C756" t="s">
        <v>22</v>
      </c>
      <c r="D756">
        <v>236</v>
      </c>
      <c r="E756">
        <v>0.37</v>
      </c>
      <c r="F756">
        <v>92.220000000000027</v>
      </c>
      <c r="G756" t="s">
        <v>269</v>
      </c>
      <c r="H756">
        <v>3</v>
      </c>
      <c r="I756" t="s">
        <v>2845</v>
      </c>
      <c r="J756" t="s">
        <v>66</v>
      </c>
      <c r="K756" t="s">
        <v>22</v>
      </c>
      <c r="L756">
        <v>4</v>
      </c>
      <c r="M756">
        <v>0.79</v>
      </c>
      <c r="N756">
        <v>74.91</v>
      </c>
      <c r="O756" t="s">
        <v>268</v>
      </c>
      <c r="P756">
        <v>2</v>
      </c>
      <c r="Q756">
        <v>6</v>
      </c>
      <c r="R756" t="str">
        <f>IF(Q756&gt;=Options!$B$8,"C",IF(Q756&lt;Options!$B$7,"A","B"))</f>
        <v>C</v>
      </c>
    </row>
    <row r="757" spans="1:18" x14ac:dyDescent="0.25">
      <c r="A757" t="s">
        <v>2845</v>
      </c>
      <c r="B757" t="s">
        <v>67</v>
      </c>
      <c r="C757" t="s">
        <v>22</v>
      </c>
      <c r="D757">
        <v>229</v>
      </c>
      <c r="E757">
        <v>0.36</v>
      </c>
      <c r="F757">
        <v>92.580000000000027</v>
      </c>
      <c r="G757" t="s">
        <v>269</v>
      </c>
      <c r="H757">
        <v>3</v>
      </c>
      <c r="I757" t="s">
        <v>2845</v>
      </c>
      <c r="J757" t="s">
        <v>67</v>
      </c>
      <c r="K757" t="s">
        <v>22</v>
      </c>
      <c r="L757">
        <v>1</v>
      </c>
      <c r="M757">
        <v>0.2</v>
      </c>
      <c r="N757">
        <v>90.200000000000159</v>
      </c>
      <c r="O757" t="s">
        <v>269</v>
      </c>
      <c r="P757">
        <v>3</v>
      </c>
      <c r="Q757">
        <v>9</v>
      </c>
      <c r="R757" t="str">
        <f>IF(Q757&gt;=Options!$B$8,"C",IF(Q757&lt;Options!$B$7,"A","B"))</f>
        <v>C</v>
      </c>
    </row>
    <row r="758" spans="1:18" x14ac:dyDescent="0.25">
      <c r="A758" t="s">
        <v>2845</v>
      </c>
      <c r="B758" t="s">
        <v>100</v>
      </c>
      <c r="C758" t="s">
        <v>22</v>
      </c>
      <c r="D758">
        <v>198</v>
      </c>
      <c r="E758">
        <v>0.31</v>
      </c>
      <c r="F758">
        <v>92.890000000000029</v>
      </c>
      <c r="G758" t="s">
        <v>269</v>
      </c>
      <c r="H758">
        <v>3</v>
      </c>
      <c r="I758" t="s">
        <v>2845</v>
      </c>
      <c r="J758" t="s">
        <v>100</v>
      </c>
      <c r="K758" t="s">
        <v>22</v>
      </c>
      <c r="L758">
        <v>2</v>
      </c>
      <c r="M758">
        <v>0.4</v>
      </c>
      <c r="N758">
        <v>84.60000000000008</v>
      </c>
      <c r="O758" t="s">
        <v>268</v>
      </c>
      <c r="P758">
        <v>2</v>
      </c>
      <c r="Q758">
        <v>6</v>
      </c>
      <c r="R758" t="str">
        <f>IF(Q758&gt;=Options!$B$8,"C",IF(Q758&lt;Options!$B$7,"A","B"))</f>
        <v>C</v>
      </c>
    </row>
    <row r="759" spans="1:18" x14ac:dyDescent="0.25">
      <c r="A759" t="s">
        <v>2845</v>
      </c>
      <c r="B759" t="s">
        <v>172</v>
      </c>
      <c r="C759" t="s">
        <v>22</v>
      </c>
      <c r="D759">
        <v>174</v>
      </c>
      <c r="E759">
        <v>0.28000000000000003</v>
      </c>
      <c r="F759">
        <v>93.17000000000003</v>
      </c>
      <c r="G759" t="s">
        <v>269</v>
      </c>
      <c r="H759">
        <v>3</v>
      </c>
      <c r="I759" t="s">
        <v>2845</v>
      </c>
      <c r="J759" t="s">
        <v>172</v>
      </c>
      <c r="K759" t="s">
        <v>22</v>
      </c>
      <c r="L759">
        <v>6</v>
      </c>
      <c r="M759">
        <v>1.19</v>
      </c>
      <c r="N759">
        <v>66.789999999999992</v>
      </c>
      <c r="O759" t="s">
        <v>268</v>
      </c>
      <c r="P759">
        <v>2</v>
      </c>
      <c r="Q759">
        <v>6</v>
      </c>
      <c r="R759" t="str">
        <f>IF(Q759&gt;=Options!$B$8,"C",IF(Q759&lt;Options!$B$7,"A","B"))</f>
        <v>C</v>
      </c>
    </row>
    <row r="760" spans="1:18" x14ac:dyDescent="0.25">
      <c r="A760" t="s">
        <v>2845</v>
      </c>
      <c r="B760" t="s">
        <v>137</v>
      </c>
      <c r="C760" t="s">
        <v>22</v>
      </c>
      <c r="D760">
        <v>179</v>
      </c>
      <c r="E760">
        <v>0.28000000000000003</v>
      </c>
      <c r="F760">
        <v>93.450000000000031</v>
      </c>
      <c r="G760" t="s">
        <v>269</v>
      </c>
      <c r="H760">
        <v>3</v>
      </c>
      <c r="I760" t="s">
        <v>2845</v>
      </c>
      <c r="J760" t="s">
        <v>137</v>
      </c>
      <c r="K760" t="s">
        <v>22</v>
      </c>
      <c r="L760">
        <v>1</v>
      </c>
      <c r="M760">
        <v>0.2</v>
      </c>
      <c r="N760">
        <v>90.400000000000162</v>
      </c>
      <c r="O760" t="s">
        <v>269</v>
      </c>
      <c r="P760">
        <v>3</v>
      </c>
      <c r="Q760">
        <v>9</v>
      </c>
      <c r="R760" t="str">
        <f>IF(Q760&gt;=Options!$B$8,"C",IF(Q760&lt;Options!$B$7,"A","B"))</f>
        <v>C</v>
      </c>
    </row>
    <row r="761" spans="1:18" x14ac:dyDescent="0.25">
      <c r="A761" t="s">
        <v>2845</v>
      </c>
      <c r="B761" t="s">
        <v>246</v>
      </c>
      <c r="C761" t="s">
        <v>256</v>
      </c>
      <c r="D761">
        <v>169</v>
      </c>
      <c r="E761">
        <v>0.27</v>
      </c>
      <c r="F761">
        <v>93.720000000000027</v>
      </c>
      <c r="G761" t="s">
        <v>269</v>
      </c>
      <c r="H761">
        <v>3</v>
      </c>
      <c r="I761" t="s">
        <v>2845</v>
      </c>
      <c r="J761" t="s">
        <v>246</v>
      </c>
      <c r="K761" t="s">
        <v>256</v>
      </c>
      <c r="L761">
        <v>1</v>
      </c>
      <c r="M761">
        <v>0.2</v>
      </c>
      <c r="N761">
        <v>91.400000000000176</v>
      </c>
      <c r="O761" t="s">
        <v>269</v>
      </c>
      <c r="P761">
        <v>3</v>
      </c>
      <c r="Q761">
        <v>9</v>
      </c>
      <c r="R761" t="str">
        <f>IF(Q761&gt;=Options!$B$8,"C",IF(Q761&lt;Options!$B$7,"A","B"))</f>
        <v>C</v>
      </c>
    </row>
    <row r="762" spans="1:18" x14ac:dyDescent="0.25">
      <c r="A762" t="s">
        <v>2845</v>
      </c>
      <c r="B762" t="s">
        <v>303</v>
      </c>
      <c r="C762" t="s">
        <v>22</v>
      </c>
      <c r="D762">
        <v>169</v>
      </c>
      <c r="E762">
        <v>0.27</v>
      </c>
      <c r="F762">
        <v>93.990000000000023</v>
      </c>
      <c r="G762" t="s">
        <v>269</v>
      </c>
      <c r="H762">
        <v>3</v>
      </c>
      <c r="I762" t="s">
        <v>2845</v>
      </c>
      <c r="J762" t="s">
        <v>303</v>
      </c>
      <c r="K762" t="s">
        <v>22</v>
      </c>
      <c r="L762">
        <v>1</v>
      </c>
      <c r="M762">
        <v>0.2</v>
      </c>
      <c r="N762">
        <v>91.600000000000179</v>
      </c>
      <c r="O762" t="s">
        <v>269</v>
      </c>
      <c r="P762">
        <v>3</v>
      </c>
      <c r="Q762">
        <v>9</v>
      </c>
      <c r="R762" t="str">
        <f>IF(Q762&gt;=Options!$B$8,"C",IF(Q762&lt;Options!$B$7,"A","B"))</f>
        <v>C</v>
      </c>
    </row>
    <row r="763" spans="1:18" x14ac:dyDescent="0.25">
      <c r="A763" t="s">
        <v>2845</v>
      </c>
      <c r="B763" t="s">
        <v>233</v>
      </c>
      <c r="C763" t="s">
        <v>298</v>
      </c>
      <c r="D763">
        <v>169</v>
      </c>
      <c r="E763">
        <v>0.27</v>
      </c>
      <c r="F763">
        <v>94.260000000000019</v>
      </c>
      <c r="G763" t="s">
        <v>269</v>
      </c>
      <c r="H763">
        <v>3</v>
      </c>
      <c r="I763" t="s">
        <v>2845</v>
      </c>
      <c r="J763" t="s">
        <v>233</v>
      </c>
      <c r="K763" t="s">
        <v>298</v>
      </c>
      <c r="L763">
        <v>1</v>
      </c>
      <c r="M763">
        <v>0.2</v>
      </c>
      <c r="N763">
        <v>91.200000000000173</v>
      </c>
      <c r="O763" t="s">
        <v>269</v>
      </c>
      <c r="P763">
        <v>3</v>
      </c>
      <c r="Q763">
        <v>9</v>
      </c>
      <c r="R763" t="str">
        <f>IF(Q763&gt;=Options!$B$8,"C",IF(Q763&lt;Options!$B$7,"A","B"))</f>
        <v>C</v>
      </c>
    </row>
    <row r="764" spans="1:18" x14ac:dyDescent="0.25">
      <c r="A764" t="s">
        <v>2845</v>
      </c>
      <c r="B764" t="s">
        <v>36</v>
      </c>
      <c r="C764" t="s">
        <v>22</v>
      </c>
      <c r="D764">
        <v>169</v>
      </c>
      <c r="E764">
        <v>0.27</v>
      </c>
      <c r="F764">
        <v>94.530000000000015</v>
      </c>
      <c r="G764" t="s">
        <v>269</v>
      </c>
      <c r="H764">
        <v>3</v>
      </c>
      <c r="I764" t="s">
        <v>2845</v>
      </c>
      <c r="J764" t="s">
        <v>36</v>
      </c>
      <c r="K764" t="s">
        <v>22</v>
      </c>
      <c r="L764">
        <v>1</v>
      </c>
      <c r="M764">
        <v>0.2</v>
      </c>
      <c r="N764">
        <v>90.800000000000168</v>
      </c>
      <c r="O764" t="s">
        <v>269</v>
      </c>
      <c r="P764">
        <v>3</v>
      </c>
      <c r="Q764">
        <v>9</v>
      </c>
      <c r="R764" t="str">
        <f>IF(Q764&gt;=Options!$B$8,"C",IF(Q764&lt;Options!$B$7,"A","B"))</f>
        <v>C</v>
      </c>
    </row>
    <row r="765" spans="1:18" x14ac:dyDescent="0.25">
      <c r="A765" t="s">
        <v>2845</v>
      </c>
      <c r="B765" t="s">
        <v>233</v>
      </c>
      <c r="C765" t="s">
        <v>3442</v>
      </c>
      <c r="D765">
        <v>169</v>
      </c>
      <c r="E765">
        <v>0.27</v>
      </c>
      <c r="F765">
        <v>94.800000000000011</v>
      </c>
      <c r="G765" t="s">
        <v>269</v>
      </c>
      <c r="H765">
        <v>3</v>
      </c>
      <c r="I765" t="s">
        <v>2845</v>
      </c>
      <c r="J765" t="s">
        <v>233</v>
      </c>
      <c r="K765" t="s">
        <v>3442</v>
      </c>
      <c r="L765">
        <v>1</v>
      </c>
      <c r="M765">
        <v>0.2</v>
      </c>
      <c r="N765">
        <v>91.000000000000171</v>
      </c>
      <c r="O765" t="s">
        <v>269</v>
      </c>
      <c r="P765">
        <v>3</v>
      </c>
      <c r="Q765">
        <v>9</v>
      </c>
      <c r="R765" t="str">
        <f>IF(Q765&gt;=Options!$B$8,"C",IF(Q765&lt;Options!$B$7,"A","B"))</f>
        <v>C</v>
      </c>
    </row>
    <row r="766" spans="1:18" x14ac:dyDescent="0.25">
      <c r="A766" t="s">
        <v>2845</v>
      </c>
      <c r="B766" t="s">
        <v>233</v>
      </c>
      <c r="C766" t="s">
        <v>295</v>
      </c>
      <c r="D766">
        <v>169</v>
      </c>
      <c r="E766">
        <v>0.27</v>
      </c>
      <c r="F766">
        <v>95.070000000000007</v>
      </c>
      <c r="G766" t="s">
        <v>269</v>
      </c>
      <c r="H766">
        <v>3</v>
      </c>
      <c r="I766" t="s">
        <v>2845</v>
      </c>
      <c r="J766" t="s">
        <v>233</v>
      </c>
      <c r="K766" t="s">
        <v>295</v>
      </c>
      <c r="L766">
        <v>1</v>
      </c>
      <c r="M766">
        <v>0.2</v>
      </c>
      <c r="N766">
        <v>90.600000000000165</v>
      </c>
      <c r="O766" t="s">
        <v>269</v>
      </c>
      <c r="P766">
        <v>3</v>
      </c>
      <c r="Q766">
        <v>9</v>
      </c>
      <c r="R766" t="str">
        <f>IF(Q766&gt;=Options!$B$8,"C",IF(Q766&lt;Options!$B$7,"A","B"))</f>
        <v>C</v>
      </c>
    </row>
    <row r="767" spans="1:18" x14ac:dyDescent="0.25">
      <c r="A767" t="s">
        <v>2845</v>
      </c>
      <c r="B767" t="s">
        <v>174</v>
      </c>
      <c r="C767" t="s">
        <v>22</v>
      </c>
      <c r="D767">
        <v>155</v>
      </c>
      <c r="E767">
        <v>0.25</v>
      </c>
      <c r="F767">
        <v>95.320000000000007</v>
      </c>
      <c r="G767" t="s">
        <v>269</v>
      </c>
      <c r="H767">
        <v>3</v>
      </c>
      <c r="I767" t="s">
        <v>2845</v>
      </c>
      <c r="J767" t="s">
        <v>174</v>
      </c>
      <c r="K767" t="s">
        <v>22</v>
      </c>
      <c r="L767">
        <v>1</v>
      </c>
      <c r="M767">
        <v>0.2</v>
      </c>
      <c r="N767">
        <v>91.800000000000182</v>
      </c>
      <c r="O767" t="s">
        <v>269</v>
      </c>
      <c r="P767">
        <v>3</v>
      </c>
      <c r="Q767">
        <v>9</v>
      </c>
      <c r="R767" t="str">
        <f>IF(Q767&gt;=Options!$B$8,"C",IF(Q767&lt;Options!$B$7,"A","B"))</f>
        <v>C</v>
      </c>
    </row>
    <row r="768" spans="1:18" x14ac:dyDescent="0.25">
      <c r="A768" t="s">
        <v>2845</v>
      </c>
      <c r="B768" t="s">
        <v>241</v>
      </c>
      <c r="C768" t="s">
        <v>2261</v>
      </c>
      <c r="D768">
        <v>149</v>
      </c>
      <c r="E768">
        <v>0.24</v>
      </c>
      <c r="F768">
        <v>95.56</v>
      </c>
      <c r="G768" t="s">
        <v>269</v>
      </c>
      <c r="H768">
        <v>3</v>
      </c>
      <c r="I768" t="s">
        <v>2845</v>
      </c>
      <c r="J768" t="s">
        <v>241</v>
      </c>
      <c r="K768" t="s">
        <v>2261</v>
      </c>
      <c r="L768">
        <v>1</v>
      </c>
      <c r="M768">
        <v>0.2</v>
      </c>
      <c r="N768">
        <v>95.000000000000227</v>
      </c>
      <c r="O768" t="s">
        <v>269</v>
      </c>
      <c r="P768">
        <v>3</v>
      </c>
      <c r="Q768">
        <v>9</v>
      </c>
      <c r="R768" t="str">
        <f>IF(Q768&gt;=Options!$B$8,"C",IF(Q768&lt;Options!$B$7,"A","B"))</f>
        <v>C</v>
      </c>
    </row>
    <row r="769" spans="1:18" x14ac:dyDescent="0.25">
      <c r="A769" t="s">
        <v>2845</v>
      </c>
      <c r="B769" t="s">
        <v>26</v>
      </c>
      <c r="C769" t="s">
        <v>22</v>
      </c>
      <c r="D769">
        <v>149</v>
      </c>
      <c r="E769">
        <v>0.24</v>
      </c>
      <c r="F769">
        <v>95.8</v>
      </c>
      <c r="G769" t="s">
        <v>269</v>
      </c>
      <c r="H769">
        <v>3</v>
      </c>
      <c r="I769" t="s">
        <v>2845</v>
      </c>
      <c r="J769" t="s">
        <v>26</v>
      </c>
      <c r="K769" t="s">
        <v>22</v>
      </c>
      <c r="L769">
        <v>1</v>
      </c>
      <c r="M769">
        <v>0.2</v>
      </c>
      <c r="N769">
        <v>92.000000000000185</v>
      </c>
      <c r="O769" t="s">
        <v>269</v>
      </c>
      <c r="P769">
        <v>3</v>
      </c>
      <c r="Q769">
        <v>9</v>
      </c>
      <c r="R769" t="str">
        <f>IF(Q769&gt;=Options!$B$8,"C",IF(Q769&lt;Options!$B$7,"A","B"))</f>
        <v>C</v>
      </c>
    </row>
    <row r="770" spans="1:18" x14ac:dyDescent="0.25">
      <c r="A770" t="s">
        <v>2845</v>
      </c>
      <c r="B770" t="s">
        <v>328</v>
      </c>
      <c r="C770" t="s">
        <v>22</v>
      </c>
      <c r="D770">
        <v>150</v>
      </c>
      <c r="E770">
        <v>0.24</v>
      </c>
      <c r="F770">
        <v>96.039999999999992</v>
      </c>
      <c r="G770" t="s">
        <v>269</v>
      </c>
      <c r="H770">
        <v>3</v>
      </c>
      <c r="I770" t="s">
        <v>2845</v>
      </c>
      <c r="J770" t="s">
        <v>328</v>
      </c>
      <c r="K770" t="s">
        <v>22</v>
      </c>
      <c r="L770">
        <v>2</v>
      </c>
      <c r="M770">
        <v>0.4</v>
      </c>
      <c r="N770">
        <v>82.600000000000051</v>
      </c>
      <c r="O770" t="s">
        <v>268</v>
      </c>
      <c r="P770">
        <v>2</v>
      </c>
      <c r="Q770">
        <v>6</v>
      </c>
      <c r="R770" t="str">
        <f>IF(Q770&gt;=Options!$B$8,"C",IF(Q770&lt;Options!$B$7,"A","B"))</f>
        <v>C</v>
      </c>
    </row>
    <row r="771" spans="1:18" x14ac:dyDescent="0.25">
      <c r="A771" t="s">
        <v>2845</v>
      </c>
      <c r="B771" t="s">
        <v>30</v>
      </c>
      <c r="C771" t="s">
        <v>22</v>
      </c>
      <c r="D771">
        <v>150</v>
      </c>
      <c r="E771">
        <v>0.24</v>
      </c>
      <c r="F771">
        <v>96.279999999999987</v>
      </c>
      <c r="G771" t="s">
        <v>269</v>
      </c>
      <c r="H771">
        <v>3</v>
      </c>
      <c r="I771" t="s">
        <v>2845</v>
      </c>
      <c r="J771" t="s">
        <v>30</v>
      </c>
      <c r="K771" t="s">
        <v>22</v>
      </c>
      <c r="L771">
        <v>2</v>
      </c>
      <c r="M771">
        <v>0.4</v>
      </c>
      <c r="N771">
        <v>82.200000000000045</v>
      </c>
      <c r="O771" t="s">
        <v>268</v>
      </c>
      <c r="P771">
        <v>2</v>
      </c>
      <c r="Q771">
        <v>6</v>
      </c>
      <c r="R771" t="str">
        <f>IF(Q771&gt;=Options!$B$8,"C",IF(Q771&lt;Options!$B$7,"A","B"))</f>
        <v>C</v>
      </c>
    </row>
    <row r="772" spans="1:18" x14ac:dyDescent="0.25">
      <c r="A772" t="s">
        <v>2845</v>
      </c>
      <c r="B772" t="s">
        <v>3058</v>
      </c>
      <c r="C772" t="s">
        <v>2203</v>
      </c>
      <c r="D772">
        <v>147</v>
      </c>
      <c r="E772">
        <v>0.23</v>
      </c>
      <c r="F772">
        <v>96.509999999999991</v>
      </c>
      <c r="G772" t="s">
        <v>269</v>
      </c>
      <c r="H772">
        <v>3</v>
      </c>
      <c r="I772" t="s">
        <v>2845</v>
      </c>
      <c r="J772" t="s">
        <v>3058</v>
      </c>
      <c r="K772" t="s">
        <v>2203</v>
      </c>
      <c r="L772">
        <v>3</v>
      </c>
      <c r="M772">
        <v>0.59</v>
      </c>
      <c r="N772">
        <v>76.680000000000007</v>
      </c>
      <c r="O772" t="s">
        <v>268</v>
      </c>
      <c r="P772">
        <v>2</v>
      </c>
      <c r="Q772">
        <v>6</v>
      </c>
      <c r="R772" t="str">
        <f>IF(Q772&gt;=Options!$B$8,"C",IF(Q772&lt;Options!$B$7,"A","B"))</f>
        <v>C</v>
      </c>
    </row>
    <row r="773" spans="1:18" x14ac:dyDescent="0.25">
      <c r="A773" t="s">
        <v>2845</v>
      </c>
      <c r="B773" t="s">
        <v>3058</v>
      </c>
      <c r="C773" t="s">
        <v>2260</v>
      </c>
      <c r="D773">
        <v>147</v>
      </c>
      <c r="E773">
        <v>0.23</v>
      </c>
      <c r="F773">
        <v>96.74</v>
      </c>
      <c r="G773" t="s">
        <v>269</v>
      </c>
      <c r="H773">
        <v>3</v>
      </c>
      <c r="I773" t="s">
        <v>2845</v>
      </c>
      <c r="J773" t="s">
        <v>3058</v>
      </c>
      <c r="K773" t="s">
        <v>2260</v>
      </c>
      <c r="L773">
        <v>3</v>
      </c>
      <c r="M773">
        <v>0.59</v>
      </c>
      <c r="N773">
        <v>75.5</v>
      </c>
      <c r="O773" t="s">
        <v>268</v>
      </c>
      <c r="P773">
        <v>2</v>
      </c>
      <c r="Q773">
        <v>6</v>
      </c>
      <c r="R773" t="str">
        <f>IF(Q773&gt;=Options!$B$8,"C",IF(Q773&lt;Options!$B$7,"A","B"))</f>
        <v>C</v>
      </c>
    </row>
    <row r="774" spans="1:18" x14ac:dyDescent="0.25">
      <c r="A774" t="s">
        <v>2845</v>
      </c>
      <c r="B774" t="s">
        <v>3058</v>
      </c>
      <c r="C774" t="s">
        <v>2272</v>
      </c>
      <c r="D774">
        <v>147</v>
      </c>
      <c r="E774">
        <v>0.23</v>
      </c>
      <c r="F774">
        <v>96.97</v>
      </c>
      <c r="G774" t="s">
        <v>269</v>
      </c>
      <c r="H774">
        <v>3</v>
      </c>
      <c r="I774" t="s">
        <v>2845</v>
      </c>
      <c r="J774" t="s">
        <v>3058</v>
      </c>
      <c r="K774" t="s">
        <v>2272</v>
      </c>
      <c r="L774">
        <v>3</v>
      </c>
      <c r="M774">
        <v>0.59</v>
      </c>
      <c r="N774">
        <v>77.27000000000001</v>
      </c>
      <c r="O774" t="s">
        <v>268</v>
      </c>
      <c r="P774">
        <v>2</v>
      </c>
      <c r="Q774">
        <v>6</v>
      </c>
      <c r="R774" t="str">
        <f>IF(Q774&gt;=Options!$B$8,"C",IF(Q774&lt;Options!$B$7,"A","B"))</f>
        <v>C</v>
      </c>
    </row>
    <row r="775" spans="1:18" x14ac:dyDescent="0.25">
      <c r="A775" t="s">
        <v>2845</v>
      </c>
      <c r="B775" t="s">
        <v>3058</v>
      </c>
      <c r="C775" t="s">
        <v>345</v>
      </c>
      <c r="D775">
        <v>147</v>
      </c>
      <c r="E775">
        <v>0.23</v>
      </c>
      <c r="F775">
        <v>97.2</v>
      </c>
      <c r="G775" t="s">
        <v>269</v>
      </c>
      <c r="H775">
        <v>3</v>
      </c>
      <c r="I775" t="s">
        <v>2845</v>
      </c>
      <c r="J775" t="s">
        <v>3058</v>
      </c>
      <c r="K775" t="s">
        <v>345</v>
      </c>
      <c r="L775">
        <v>3</v>
      </c>
      <c r="M775">
        <v>0.59</v>
      </c>
      <c r="N775">
        <v>77.860000000000014</v>
      </c>
      <c r="O775" t="s">
        <v>268</v>
      </c>
      <c r="P775">
        <v>2</v>
      </c>
      <c r="Q775">
        <v>6</v>
      </c>
      <c r="R775" t="str">
        <f>IF(Q775&gt;=Options!$B$8,"C",IF(Q775&lt;Options!$B$7,"A","B"))</f>
        <v>C</v>
      </c>
    </row>
    <row r="776" spans="1:18" x14ac:dyDescent="0.25">
      <c r="A776" t="s">
        <v>2845</v>
      </c>
      <c r="B776" t="s">
        <v>3058</v>
      </c>
      <c r="C776" t="s">
        <v>2256</v>
      </c>
      <c r="D776">
        <v>98</v>
      </c>
      <c r="E776">
        <v>0.16</v>
      </c>
      <c r="F776">
        <v>97.36</v>
      </c>
      <c r="G776" t="s">
        <v>269</v>
      </c>
      <c r="H776">
        <v>3</v>
      </c>
      <c r="I776" t="s">
        <v>2845</v>
      </c>
      <c r="J776" t="s">
        <v>3058</v>
      </c>
      <c r="K776" t="s">
        <v>2256</v>
      </c>
      <c r="L776">
        <v>2</v>
      </c>
      <c r="M776">
        <v>0.4</v>
      </c>
      <c r="N776">
        <v>81.80000000000004</v>
      </c>
      <c r="O776" t="s">
        <v>268</v>
      </c>
      <c r="P776">
        <v>2</v>
      </c>
      <c r="Q776">
        <v>6</v>
      </c>
      <c r="R776" t="str">
        <f>IF(Q776&gt;=Options!$B$8,"C",IF(Q776&lt;Options!$B$7,"A","B"))</f>
        <v>C</v>
      </c>
    </row>
    <row r="777" spans="1:18" x14ac:dyDescent="0.25">
      <c r="A777" t="s">
        <v>2845</v>
      </c>
      <c r="B777" t="s">
        <v>238</v>
      </c>
      <c r="C777" t="s">
        <v>2203</v>
      </c>
      <c r="D777">
        <v>99</v>
      </c>
      <c r="E777">
        <v>0.16</v>
      </c>
      <c r="F777">
        <v>97.52</v>
      </c>
      <c r="G777" t="s">
        <v>269</v>
      </c>
      <c r="H777">
        <v>3</v>
      </c>
      <c r="I777" t="s">
        <v>2845</v>
      </c>
      <c r="J777" t="s">
        <v>238</v>
      </c>
      <c r="K777" t="s">
        <v>2203</v>
      </c>
      <c r="L777">
        <v>1</v>
      </c>
      <c r="M777">
        <v>0.2</v>
      </c>
      <c r="N777">
        <v>90.000000000000156</v>
      </c>
      <c r="O777" t="s">
        <v>269</v>
      </c>
      <c r="P777">
        <v>3</v>
      </c>
      <c r="Q777">
        <v>9</v>
      </c>
      <c r="R777" t="str">
        <f>IF(Q777&gt;=Options!$B$8,"C",IF(Q777&lt;Options!$B$7,"A","B"))</f>
        <v>C</v>
      </c>
    </row>
    <row r="778" spans="1:18" x14ac:dyDescent="0.25">
      <c r="A778" t="s">
        <v>2845</v>
      </c>
      <c r="B778" t="s">
        <v>238</v>
      </c>
      <c r="C778" t="s">
        <v>344</v>
      </c>
      <c r="D778">
        <v>99</v>
      </c>
      <c r="E778">
        <v>0.16</v>
      </c>
      <c r="F778">
        <v>97.679999999999993</v>
      </c>
      <c r="G778" t="s">
        <v>269</v>
      </c>
      <c r="H778">
        <v>3</v>
      </c>
      <c r="I778" t="s">
        <v>2845</v>
      </c>
      <c r="J778" t="s">
        <v>238</v>
      </c>
      <c r="K778" t="s">
        <v>344</v>
      </c>
      <c r="L778">
        <v>1</v>
      </c>
      <c r="M778">
        <v>0.2</v>
      </c>
      <c r="N778">
        <v>89.200000000000145</v>
      </c>
      <c r="O778" t="s">
        <v>269</v>
      </c>
      <c r="P778">
        <v>3</v>
      </c>
      <c r="Q778">
        <v>9</v>
      </c>
      <c r="R778" t="str">
        <f>IF(Q778&gt;=Options!$B$8,"C",IF(Q778&lt;Options!$B$7,"A","B"))</f>
        <v>C</v>
      </c>
    </row>
    <row r="779" spans="1:18" x14ac:dyDescent="0.25">
      <c r="A779" t="s">
        <v>2845</v>
      </c>
      <c r="B779" t="s">
        <v>187</v>
      </c>
      <c r="C779" t="s">
        <v>22</v>
      </c>
      <c r="D779">
        <v>99</v>
      </c>
      <c r="E779">
        <v>0.16</v>
      </c>
      <c r="F779">
        <v>97.839999999999989</v>
      </c>
      <c r="G779" t="s">
        <v>269</v>
      </c>
      <c r="H779">
        <v>3</v>
      </c>
      <c r="I779" t="s">
        <v>2845</v>
      </c>
      <c r="J779" t="s">
        <v>187</v>
      </c>
      <c r="K779" t="s">
        <v>22</v>
      </c>
      <c r="L779">
        <v>1</v>
      </c>
      <c r="M779">
        <v>0.2</v>
      </c>
      <c r="N779">
        <v>93.200000000000202</v>
      </c>
      <c r="O779" t="s">
        <v>269</v>
      </c>
      <c r="P779">
        <v>3</v>
      </c>
      <c r="Q779">
        <v>9</v>
      </c>
      <c r="R779" t="str">
        <f>IF(Q779&gt;=Options!$B$8,"C",IF(Q779&lt;Options!$B$7,"A","B"))</f>
        <v>C</v>
      </c>
    </row>
    <row r="780" spans="1:18" x14ac:dyDescent="0.25">
      <c r="A780" t="s">
        <v>2845</v>
      </c>
      <c r="B780" t="s">
        <v>238</v>
      </c>
      <c r="C780" t="s">
        <v>2200</v>
      </c>
      <c r="D780">
        <v>99</v>
      </c>
      <c r="E780">
        <v>0.16</v>
      </c>
      <c r="F780">
        <v>97.999999999999986</v>
      </c>
      <c r="G780" t="s">
        <v>269</v>
      </c>
      <c r="H780">
        <v>3</v>
      </c>
      <c r="I780" t="s">
        <v>2845</v>
      </c>
      <c r="J780" t="s">
        <v>238</v>
      </c>
      <c r="K780" t="s">
        <v>2200</v>
      </c>
      <c r="L780">
        <v>1</v>
      </c>
      <c r="M780">
        <v>0.2</v>
      </c>
      <c r="N780">
        <v>94.600000000000222</v>
      </c>
      <c r="O780" t="s">
        <v>269</v>
      </c>
      <c r="P780">
        <v>3</v>
      </c>
      <c r="Q780">
        <v>9</v>
      </c>
      <c r="R780" t="str">
        <f>IF(Q780&gt;=Options!$B$8,"C",IF(Q780&lt;Options!$B$7,"A","B"))</f>
        <v>C</v>
      </c>
    </row>
    <row r="781" spans="1:18" x14ac:dyDescent="0.25">
      <c r="A781" t="s">
        <v>2845</v>
      </c>
      <c r="B781" t="s">
        <v>228</v>
      </c>
      <c r="C781" t="s">
        <v>22</v>
      </c>
      <c r="D781">
        <v>99</v>
      </c>
      <c r="E781">
        <v>0.16</v>
      </c>
      <c r="F781">
        <v>98.159999999999982</v>
      </c>
      <c r="G781" t="s">
        <v>269</v>
      </c>
      <c r="H781">
        <v>3</v>
      </c>
      <c r="I781" t="s">
        <v>2845</v>
      </c>
      <c r="J781" t="s">
        <v>228</v>
      </c>
      <c r="K781" t="s">
        <v>22</v>
      </c>
      <c r="L781">
        <v>1</v>
      </c>
      <c r="M781">
        <v>0.2</v>
      </c>
      <c r="N781">
        <v>93.000000000000199</v>
      </c>
      <c r="O781" t="s">
        <v>269</v>
      </c>
      <c r="P781">
        <v>3</v>
      </c>
      <c r="Q781">
        <v>9</v>
      </c>
      <c r="R781" t="str">
        <f>IF(Q781&gt;=Options!$B$8,"C",IF(Q781&lt;Options!$B$7,"A","B"))</f>
        <v>C</v>
      </c>
    </row>
    <row r="782" spans="1:18" x14ac:dyDescent="0.25">
      <c r="A782" t="s">
        <v>2845</v>
      </c>
      <c r="B782" t="s">
        <v>3059</v>
      </c>
      <c r="C782" t="s">
        <v>22</v>
      </c>
      <c r="D782">
        <v>99</v>
      </c>
      <c r="E782">
        <v>0.16</v>
      </c>
      <c r="F782">
        <v>98.319999999999979</v>
      </c>
      <c r="G782" t="s">
        <v>269</v>
      </c>
      <c r="H782">
        <v>3</v>
      </c>
      <c r="I782" t="s">
        <v>2845</v>
      </c>
      <c r="J782" t="s">
        <v>3059</v>
      </c>
      <c r="K782" t="s">
        <v>22</v>
      </c>
      <c r="L782">
        <v>1</v>
      </c>
      <c r="M782">
        <v>0.2</v>
      </c>
      <c r="N782">
        <v>92.800000000000196</v>
      </c>
      <c r="O782" t="s">
        <v>269</v>
      </c>
      <c r="P782">
        <v>3</v>
      </c>
      <c r="Q782">
        <v>9</v>
      </c>
      <c r="R782" t="str">
        <f>IF(Q782&gt;=Options!$B$8,"C",IF(Q782&lt;Options!$B$7,"A","B"))</f>
        <v>C</v>
      </c>
    </row>
    <row r="783" spans="1:18" x14ac:dyDescent="0.25">
      <c r="A783" t="s">
        <v>2845</v>
      </c>
      <c r="B783" t="s">
        <v>243</v>
      </c>
      <c r="C783" t="s">
        <v>22</v>
      </c>
      <c r="D783">
        <v>99</v>
      </c>
      <c r="E783">
        <v>0.16</v>
      </c>
      <c r="F783">
        <v>98.479999999999976</v>
      </c>
      <c r="G783" t="s">
        <v>269</v>
      </c>
      <c r="H783">
        <v>3</v>
      </c>
      <c r="I783" t="s">
        <v>2845</v>
      </c>
      <c r="J783" t="s">
        <v>243</v>
      </c>
      <c r="K783" t="s">
        <v>22</v>
      </c>
      <c r="L783">
        <v>1</v>
      </c>
      <c r="M783">
        <v>0.2</v>
      </c>
      <c r="N783">
        <v>92.40000000000019</v>
      </c>
      <c r="O783" t="s">
        <v>269</v>
      </c>
      <c r="P783">
        <v>3</v>
      </c>
      <c r="Q783">
        <v>9</v>
      </c>
      <c r="R783" t="str">
        <f>IF(Q783&gt;=Options!$B$8,"C",IF(Q783&lt;Options!$B$7,"A","B"))</f>
        <v>C</v>
      </c>
    </row>
    <row r="784" spans="1:18" x14ac:dyDescent="0.25">
      <c r="A784" t="s">
        <v>2845</v>
      </c>
      <c r="B784" t="s">
        <v>42</v>
      </c>
      <c r="C784" t="s">
        <v>22</v>
      </c>
      <c r="D784">
        <v>98</v>
      </c>
      <c r="E784">
        <v>0.16</v>
      </c>
      <c r="F784">
        <v>98.639999999999972</v>
      </c>
      <c r="G784" t="s">
        <v>269</v>
      </c>
      <c r="H784">
        <v>3</v>
      </c>
      <c r="I784" t="s">
        <v>2845</v>
      </c>
      <c r="J784" t="s">
        <v>42</v>
      </c>
      <c r="K784" t="s">
        <v>22</v>
      </c>
      <c r="L784">
        <v>2</v>
      </c>
      <c r="M784">
        <v>0.4</v>
      </c>
      <c r="N784">
        <v>84.200000000000074</v>
      </c>
      <c r="O784" t="s">
        <v>268</v>
      </c>
      <c r="P784">
        <v>2</v>
      </c>
      <c r="Q784">
        <v>6</v>
      </c>
      <c r="R784" t="str">
        <f>IF(Q784&gt;=Options!$B$8,"C",IF(Q784&lt;Options!$B$7,"A","B"))</f>
        <v>C</v>
      </c>
    </row>
    <row r="785" spans="1:18" x14ac:dyDescent="0.25">
      <c r="A785" t="s">
        <v>2845</v>
      </c>
      <c r="B785" t="s">
        <v>3058</v>
      </c>
      <c r="C785" t="s">
        <v>3440</v>
      </c>
      <c r="D785">
        <v>98</v>
      </c>
      <c r="E785">
        <v>0.16</v>
      </c>
      <c r="F785">
        <v>98.799999999999969</v>
      </c>
      <c r="G785" t="s">
        <v>269</v>
      </c>
      <c r="H785">
        <v>3</v>
      </c>
      <c r="I785" t="s">
        <v>2845</v>
      </c>
      <c r="J785" t="s">
        <v>3058</v>
      </c>
      <c r="K785" t="s">
        <v>3440</v>
      </c>
      <c r="L785">
        <v>2</v>
      </c>
      <c r="M785">
        <v>0.4</v>
      </c>
      <c r="N785">
        <v>85.400000000000091</v>
      </c>
      <c r="O785" t="s">
        <v>269</v>
      </c>
      <c r="P785">
        <v>3</v>
      </c>
      <c r="Q785">
        <v>9</v>
      </c>
      <c r="R785" t="str">
        <f>IF(Q785&gt;=Options!$B$8,"C",IF(Q785&lt;Options!$B$7,"A","B"))</f>
        <v>C</v>
      </c>
    </row>
    <row r="786" spans="1:18" x14ac:dyDescent="0.25">
      <c r="A786" t="s">
        <v>2845</v>
      </c>
      <c r="B786" t="s">
        <v>3058</v>
      </c>
      <c r="C786" t="s">
        <v>339</v>
      </c>
      <c r="D786">
        <v>98</v>
      </c>
      <c r="E786">
        <v>0.16</v>
      </c>
      <c r="F786">
        <v>98.959999999999965</v>
      </c>
      <c r="G786" t="s">
        <v>269</v>
      </c>
      <c r="H786">
        <v>3</v>
      </c>
      <c r="I786" t="s">
        <v>2845</v>
      </c>
      <c r="J786" t="s">
        <v>3058</v>
      </c>
      <c r="K786" t="s">
        <v>339</v>
      </c>
      <c r="L786">
        <v>2</v>
      </c>
      <c r="M786">
        <v>0.4</v>
      </c>
      <c r="N786">
        <v>83.800000000000068</v>
      </c>
      <c r="O786" t="s">
        <v>268</v>
      </c>
      <c r="P786">
        <v>2</v>
      </c>
      <c r="Q786">
        <v>6</v>
      </c>
      <c r="R786" t="str">
        <f>IF(Q786&gt;=Options!$B$8,"C",IF(Q786&lt;Options!$B$7,"A","B"))</f>
        <v>C</v>
      </c>
    </row>
    <row r="787" spans="1:18" x14ac:dyDescent="0.25">
      <c r="A787" t="s">
        <v>2845</v>
      </c>
      <c r="B787" t="s">
        <v>3058</v>
      </c>
      <c r="C787" t="s">
        <v>344</v>
      </c>
      <c r="D787">
        <v>98</v>
      </c>
      <c r="E787">
        <v>0.16</v>
      </c>
      <c r="F787">
        <v>99.119999999999962</v>
      </c>
      <c r="G787" t="s">
        <v>269</v>
      </c>
      <c r="H787">
        <v>3</v>
      </c>
      <c r="I787" t="s">
        <v>2845</v>
      </c>
      <c r="J787" t="s">
        <v>3058</v>
      </c>
      <c r="K787" t="s">
        <v>344</v>
      </c>
      <c r="L787">
        <v>2</v>
      </c>
      <c r="M787">
        <v>0.4</v>
      </c>
      <c r="N787">
        <v>83.000000000000057</v>
      </c>
      <c r="O787" t="s">
        <v>268</v>
      </c>
      <c r="P787">
        <v>2</v>
      </c>
      <c r="Q787">
        <v>6</v>
      </c>
      <c r="R787" t="str">
        <f>IF(Q787&gt;=Options!$B$8,"C",IF(Q787&lt;Options!$B$7,"A","B"))</f>
        <v>C</v>
      </c>
    </row>
    <row r="788" spans="1:18" x14ac:dyDescent="0.25">
      <c r="A788" t="s">
        <v>2845</v>
      </c>
      <c r="B788" t="s">
        <v>2789</v>
      </c>
      <c r="C788" t="s">
        <v>22</v>
      </c>
      <c r="D788">
        <v>87</v>
      </c>
      <c r="E788">
        <v>0.14000000000000001</v>
      </c>
      <c r="F788">
        <v>99.259999999999962</v>
      </c>
      <c r="G788" t="s">
        <v>269</v>
      </c>
      <c r="H788">
        <v>3</v>
      </c>
      <c r="I788" t="s">
        <v>2845</v>
      </c>
      <c r="J788" t="s">
        <v>2789</v>
      </c>
      <c r="K788" t="s">
        <v>22</v>
      </c>
      <c r="L788">
        <v>3</v>
      </c>
      <c r="M788">
        <v>0.59</v>
      </c>
      <c r="N788">
        <v>81.400000000000034</v>
      </c>
      <c r="O788" t="s">
        <v>268</v>
      </c>
      <c r="P788">
        <v>2</v>
      </c>
      <c r="Q788">
        <v>6</v>
      </c>
      <c r="R788" t="str">
        <f>IF(Q788&gt;=Options!$B$8,"C",IF(Q788&lt;Options!$B$7,"A","B"))</f>
        <v>C</v>
      </c>
    </row>
    <row r="789" spans="1:18" x14ac:dyDescent="0.25">
      <c r="A789" t="s">
        <v>2845</v>
      </c>
      <c r="B789" t="s">
        <v>222</v>
      </c>
      <c r="C789" t="s">
        <v>22</v>
      </c>
      <c r="D789">
        <v>90</v>
      </c>
      <c r="E789">
        <v>0.14000000000000001</v>
      </c>
      <c r="F789">
        <v>99.399999999999963</v>
      </c>
      <c r="G789" t="s">
        <v>269</v>
      </c>
      <c r="H789">
        <v>3</v>
      </c>
      <c r="I789" t="s">
        <v>2845</v>
      </c>
      <c r="J789" t="s">
        <v>222</v>
      </c>
      <c r="K789" t="s">
        <v>22</v>
      </c>
      <c r="L789">
        <v>1</v>
      </c>
      <c r="M789">
        <v>0.2</v>
      </c>
      <c r="N789">
        <v>93.400000000000205</v>
      </c>
      <c r="O789" t="s">
        <v>269</v>
      </c>
      <c r="P789">
        <v>3</v>
      </c>
      <c r="Q789">
        <v>9</v>
      </c>
      <c r="R789" t="str">
        <f>IF(Q789&gt;=Options!$B$8,"C",IF(Q789&lt;Options!$B$7,"A","B"))</f>
        <v>C</v>
      </c>
    </row>
    <row r="790" spans="1:18" x14ac:dyDescent="0.25">
      <c r="A790" t="s">
        <v>2845</v>
      </c>
      <c r="B790" t="s">
        <v>200</v>
      </c>
      <c r="C790" t="s">
        <v>22</v>
      </c>
      <c r="D790">
        <v>78</v>
      </c>
      <c r="E790">
        <v>0.12</v>
      </c>
      <c r="F790">
        <v>99.519999999999968</v>
      </c>
      <c r="G790" t="s">
        <v>269</v>
      </c>
      <c r="H790">
        <v>3</v>
      </c>
      <c r="I790" t="s">
        <v>2845</v>
      </c>
      <c r="J790" t="s">
        <v>200</v>
      </c>
      <c r="K790" t="s">
        <v>22</v>
      </c>
      <c r="L790">
        <v>2</v>
      </c>
      <c r="M790">
        <v>0.4</v>
      </c>
      <c r="N790">
        <v>83.400000000000063</v>
      </c>
      <c r="O790" t="s">
        <v>268</v>
      </c>
      <c r="P790">
        <v>2</v>
      </c>
      <c r="Q790">
        <v>6</v>
      </c>
      <c r="R790" t="str">
        <f>IF(Q790&gt;=Options!$B$8,"C",IF(Q790&lt;Options!$B$7,"A","B"))</f>
        <v>C</v>
      </c>
    </row>
    <row r="791" spans="1:18" x14ac:dyDescent="0.25">
      <c r="A791" t="s">
        <v>2845</v>
      </c>
      <c r="B791" t="s">
        <v>139</v>
      </c>
      <c r="C791" t="s">
        <v>22</v>
      </c>
      <c r="D791">
        <v>60</v>
      </c>
      <c r="E791">
        <v>0.1</v>
      </c>
      <c r="F791">
        <v>99.619999999999962</v>
      </c>
      <c r="G791" t="s">
        <v>269</v>
      </c>
      <c r="H791">
        <v>3</v>
      </c>
      <c r="I791" t="s">
        <v>2845</v>
      </c>
      <c r="J791" t="s">
        <v>139</v>
      </c>
      <c r="K791" t="s">
        <v>22</v>
      </c>
      <c r="L791">
        <v>1</v>
      </c>
      <c r="M791">
        <v>0.2</v>
      </c>
      <c r="N791">
        <v>93.80000000000021</v>
      </c>
      <c r="O791" t="s">
        <v>269</v>
      </c>
      <c r="P791">
        <v>3</v>
      </c>
      <c r="Q791">
        <v>9</v>
      </c>
      <c r="R791" t="str">
        <f>IF(Q791&gt;=Options!$B$8,"C",IF(Q791&lt;Options!$B$7,"A","B"))</f>
        <v>C</v>
      </c>
    </row>
    <row r="792" spans="1:18" x14ac:dyDescent="0.25">
      <c r="A792" t="s">
        <v>2845</v>
      </c>
      <c r="B792" t="s">
        <v>58</v>
      </c>
      <c r="C792" t="s">
        <v>22</v>
      </c>
      <c r="D792">
        <v>65</v>
      </c>
      <c r="E792">
        <v>0.1</v>
      </c>
      <c r="F792">
        <v>99.719999999999956</v>
      </c>
      <c r="G792" t="s">
        <v>269</v>
      </c>
      <c r="H792">
        <v>3</v>
      </c>
      <c r="I792" t="s">
        <v>2845</v>
      </c>
      <c r="J792" t="s">
        <v>58</v>
      </c>
      <c r="K792" t="s">
        <v>22</v>
      </c>
      <c r="L792">
        <v>1</v>
      </c>
      <c r="M792">
        <v>0.2</v>
      </c>
      <c r="N792">
        <v>93.600000000000207</v>
      </c>
      <c r="O792" t="s">
        <v>269</v>
      </c>
      <c r="P792">
        <v>3</v>
      </c>
      <c r="Q792">
        <v>9</v>
      </c>
      <c r="R792" t="str">
        <f>IF(Q792&gt;=Options!$B$8,"C",IF(Q792&lt;Options!$B$7,"A","B"))</f>
        <v>C</v>
      </c>
    </row>
    <row r="793" spans="1:18" x14ac:dyDescent="0.25">
      <c r="A793" t="s">
        <v>2845</v>
      </c>
      <c r="B793" t="s">
        <v>232</v>
      </c>
      <c r="C793" t="s">
        <v>22</v>
      </c>
      <c r="D793">
        <v>51</v>
      </c>
      <c r="E793">
        <v>0.08</v>
      </c>
      <c r="F793">
        <v>99.799999999999955</v>
      </c>
      <c r="G793" t="s">
        <v>269</v>
      </c>
      <c r="H793">
        <v>3</v>
      </c>
      <c r="I793" t="s">
        <v>2845</v>
      </c>
      <c r="J793" t="s">
        <v>232</v>
      </c>
      <c r="K793" t="s">
        <v>22</v>
      </c>
      <c r="L793">
        <v>3</v>
      </c>
      <c r="M793">
        <v>0.59</v>
      </c>
      <c r="N793">
        <v>76.09</v>
      </c>
      <c r="O793" t="s">
        <v>268</v>
      </c>
      <c r="P793">
        <v>2</v>
      </c>
      <c r="Q793">
        <v>6</v>
      </c>
      <c r="R793" t="str">
        <f>IF(Q793&gt;=Options!$B$8,"C",IF(Q793&lt;Options!$B$7,"A","B"))</f>
        <v>C</v>
      </c>
    </row>
    <row r="794" spans="1:18" x14ac:dyDescent="0.25">
      <c r="A794" t="s">
        <v>2845</v>
      </c>
      <c r="B794" t="s">
        <v>3058</v>
      </c>
      <c r="C794" t="s">
        <v>2202</v>
      </c>
      <c r="D794">
        <v>49</v>
      </c>
      <c r="E794">
        <v>0.08</v>
      </c>
      <c r="F794">
        <v>99.879999999999953</v>
      </c>
      <c r="G794" t="s">
        <v>269</v>
      </c>
      <c r="H794">
        <v>3</v>
      </c>
      <c r="I794" t="s">
        <v>2845</v>
      </c>
      <c r="J794" t="s">
        <v>3058</v>
      </c>
      <c r="K794" t="s">
        <v>2202</v>
      </c>
      <c r="L794">
        <v>1</v>
      </c>
      <c r="M794">
        <v>0.2</v>
      </c>
      <c r="N794">
        <v>94.000000000000213</v>
      </c>
      <c r="O794" t="s">
        <v>269</v>
      </c>
      <c r="P794">
        <v>3</v>
      </c>
      <c r="Q794">
        <v>9</v>
      </c>
      <c r="R794" t="str">
        <f>IF(Q794&gt;=Options!$B$8,"C",IF(Q794&lt;Options!$B$7,"A","B"))</f>
        <v>C</v>
      </c>
    </row>
    <row r="795" spans="1:18" x14ac:dyDescent="0.25">
      <c r="A795" t="s">
        <v>2845</v>
      </c>
      <c r="B795" t="s">
        <v>181</v>
      </c>
      <c r="C795" t="s">
        <v>22</v>
      </c>
      <c r="D795">
        <v>40</v>
      </c>
      <c r="E795">
        <v>0.06</v>
      </c>
      <c r="F795">
        <v>99.939999999999955</v>
      </c>
      <c r="G795" t="s">
        <v>269</v>
      </c>
      <c r="H795">
        <v>3</v>
      </c>
      <c r="I795" t="s">
        <v>2845</v>
      </c>
      <c r="J795" t="s">
        <v>181</v>
      </c>
      <c r="K795" t="s">
        <v>22</v>
      </c>
      <c r="L795">
        <v>10</v>
      </c>
      <c r="M795">
        <v>1.98</v>
      </c>
      <c r="N795">
        <v>62.639999999999993</v>
      </c>
      <c r="O795" t="s">
        <v>267</v>
      </c>
      <c r="P795">
        <v>1</v>
      </c>
      <c r="Q795">
        <v>3</v>
      </c>
      <c r="R795" t="str">
        <f>IF(Q795&gt;=Options!$B$8,"C",IF(Q795&lt;Options!$B$7,"A","B"))</f>
        <v>B</v>
      </c>
    </row>
    <row r="796" spans="1:18" x14ac:dyDescent="0.25">
      <c r="A796" t="s">
        <v>2845</v>
      </c>
      <c r="B796" t="s">
        <v>197</v>
      </c>
      <c r="C796" t="s">
        <v>22</v>
      </c>
      <c r="D796">
        <v>16</v>
      </c>
      <c r="E796">
        <v>0.03</v>
      </c>
      <c r="F796">
        <v>99.969999999999956</v>
      </c>
      <c r="G796" t="s">
        <v>269</v>
      </c>
      <c r="H796">
        <v>3</v>
      </c>
      <c r="I796" t="s">
        <v>2845</v>
      </c>
      <c r="J796" t="s">
        <v>197</v>
      </c>
      <c r="K796" t="s">
        <v>22</v>
      </c>
      <c r="L796">
        <v>1</v>
      </c>
      <c r="M796">
        <v>0.2</v>
      </c>
      <c r="N796">
        <v>92.600000000000193</v>
      </c>
      <c r="O796" t="s">
        <v>269</v>
      </c>
      <c r="P796">
        <v>3</v>
      </c>
      <c r="Q796">
        <v>9</v>
      </c>
      <c r="R796" t="str">
        <f>IF(Q796&gt;=Options!$B$8,"C",IF(Q796&lt;Options!$B$7,"A","B"))</f>
        <v>C</v>
      </c>
    </row>
    <row r="797" spans="1:18" x14ac:dyDescent="0.25">
      <c r="A797" t="s">
        <v>2845</v>
      </c>
      <c r="B797" t="s">
        <v>3054</v>
      </c>
      <c r="C797" t="s">
        <v>22</v>
      </c>
      <c r="D797">
        <v>15</v>
      </c>
      <c r="E797">
        <v>0.02</v>
      </c>
      <c r="F797">
        <v>99.989999999999952</v>
      </c>
      <c r="G797" t="s">
        <v>269</v>
      </c>
      <c r="H797">
        <v>3</v>
      </c>
      <c r="I797" t="s">
        <v>2845</v>
      </c>
      <c r="J797" t="s">
        <v>3054</v>
      </c>
      <c r="K797" t="s">
        <v>22</v>
      </c>
      <c r="L797">
        <v>1</v>
      </c>
      <c r="M797">
        <v>0.2</v>
      </c>
      <c r="N797">
        <v>94.400000000000219</v>
      </c>
      <c r="O797" t="s">
        <v>269</v>
      </c>
      <c r="P797">
        <v>3</v>
      </c>
      <c r="Q797">
        <v>9</v>
      </c>
      <c r="R797" t="str">
        <f>IF(Q797&gt;=Options!$B$8,"C",IF(Q797&lt;Options!$B$7,"A","B"))</f>
        <v>C</v>
      </c>
    </row>
    <row r="798" spans="1:18" x14ac:dyDescent="0.25">
      <c r="A798" t="s">
        <v>2845</v>
      </c>
      <c r="B798" t="s">
        <v>3048</v>
      </c>
      <c r="C798" t="s">
        <v>22</v>
      </c>
      <c r="D798">
        <v>10</v>
      </c>
      <c r="E798">
        <v>0.02</v>
      </c>
      <c r="F798">
        <v>100.00999999999995</v>
      </c>
      <c r="G798" t="s">
        <v>269</v>
      </c>
      <c r="H798">
        <v>3</v>
      </c>
      <c r="I798" t="s">
        <v>2845</v>
      </c>
      <c r="J798" t="s">
        <v>3048</v>
      </c>
      <c r="K798" t="s">
        <v>22</v>
      </c>
      <c r="L798">
        <v>1</v>
      </c>
      <c r="M798">
        <v>0.2</v>
      </c>
      <c r="N798">
        <v>94.800000000000225</v>
      </c>
      <c r="O798" t="s">
        <v>269</v>
      </c>
      <c r="P798">
        <v>3</v>
      </c>
      <c r="Q798">
        <v>9</v>
      </c>
      <c r="R798" t="str">
        <f>IF(Q798&gt;=Options!$B$8,"C",IF(Q798&lt;Options!$B$7,"A","B"))</f>
        <v>C</v>
      </c>
    </row>
    <row r="799" spans="1:18" x14ac:dyDescent="0.25">
      <c r="A799" t="s">
        <v>2848</v>
      </c>
      <c r="B799" t="s">
        <v>2213</v>
      </c>
      <c r="C799" t="s">
        <v>2214</v>
      </c>
      <c r="D799">
        <v>5196</v>
      </c>
      <c r="E799">
        <v>7.31</v>
      </c>
      <c r="F799">
        <v>7.31</v>
      </c>
      <c r="G799" t="s">
        <v>267</v>
      </c>
      <c r="H799">
        <v>1</v>
      </c>
      <c r="I799" t="s">
        <v>2848</v>
      </c>
      <c r="J799" t="s">
        <v>2213</v>
      </c>
      <c r="K799" t="s">
        <v>2214</v>
      </c>
      <c r="L799">
        <v>4</v>
      </c>
      <c r="M799">
        <v>0.71</v>
      </c>
      <c r="N799">
        <v>79.949999999999974</v>
      </c>
      <c r="O799" t="s">
        <v>268</v>
      </c>
      <c r="P799">
        <v>2</v>
      </c>
      <c r="Q799">
        <v>2</v>
      </c>
      <c r="R799" t="str">
        <f>IF(Q799&gt;=Options!$B$8,"C",IF(Q799&lt;Options!$B$7,"A","B"))</f>
        <v>A</v>
      </c>
    </row>
    <row r="800" spans="1:18" x14ac:dyDescent="0.25">
      <c r="A800" t="s">
        <v>2848</v>
      </c>
      <c r="B800" t="s">
        <v>316</v>
      </c>
      <c r="C800" t="s">
        <v>22</v>
      </c>
      <c r="D800">
        <v>2995</v>
      </c>
      <c r="E800">
        <v>4.21</v>
      </c>
      <c r="F800">
        <v>11.52</v>
      </c>
      <c r="G800" t="s">
        <v>267</v>
      </c>
      <c r="H800">
        <v>1</v>
      </c>
      <c r="I800" t="s">
        <v>2848</v>
      </c>
      <c r="J800" t="s">
        <v>316</v>
      </c>
      <c r="K800" t="s">
        <v>22</v>
      </c>
      <c r="L800">
        <v>5</v>
      </c>
      <c r="M800">
        <v>0.89</v>
      </c>
      <c r="N800">
        <v>74.969999999999985</v>
      </c>
      <c r="O800" t="s">
        <v>268</v>
      </c>
      <c r="P800">
        <v>2</v>
      </c>
      <c r="Q800">
        <v>2</v>
      </c>
      <c r="R800" t="str">
        <f>IF(Q800&gt;=Options!$B$8,"C",IF(Q800&lt;Options!$B$7,"A","B"))</f>
        <v>A</v>
      </c>
    </row>
    <row r="801" spans="1:18" x14ac:dyDescent="0.25">
      <c r="A801" t="s">
        <v>2848</v>
      </c>
      <c r="B801" t="s">
        <v>32</v>
      </c>
      <c r="C801" t="s">
        <v>22</v>
      </c>
      <c r="D801">
        <v>2528</v>
      </c>
      <c r="E801">
        <v>3.55</v>
      </c>
      <c r="F801">
        <v>15.07</v>
      </c>
      <c r="G801" t="s">
        <v>267</v>
      </c>
      <c r="H801">
        <v>1</v>
      </c>
      <c r="I801" t="s">
        <v>2848</v>
      </c>
      <c r="J801" t="s">
        <v>32</v>
      </c>
      <c r="K801" t="s">
        <v>22</v>
      </c>
      <c r="L801">
        <v>32</v>
      </c>
      <c r="M801">
        <v>5.68</v>
      </c>
      <c r="N801">
        <v>50.800000000000004</v>
      </c>
      <c r="O801" t="s">
        <v>267</v>
      </c>
      <c r="P801">
        <v>1</v>
      </c>
      <c r="Q801">
        <v>1</v>
      </c>
      <c r="R801" t="str">
        <f>IF(Q801&gt;=Options!$B$8,"C",IF(Q801&lt;Options!$B$7,"A","B"))</f>
        <v>A</v>
      </c>
    </row>
    <row r="802" spans="1:18" x14ac:dyDescent="0.25">
      <c r="A802" t="s">
        <v>2848</v>
      </c>
      <c r="B802" t="s">
        <v>2222</v>
      </c>
      <c r="C802" t="s">
        <v>2224</v>
      </c>
      <c r="D802">
        <v>2498</v>
      </c>
      <c r="E802">
        <v>3.51</v>
      </c>
      <c r="F802">
        <v>18.579999999999998</v>
      </c>
      <c r="G802" t="s">
        <v>267</v>
      </c>
      <c r="H802">
        <v>1</v>
      </c>
      <c r="I802" t="s">
        <v>2848</v>
      </c>
      <c r="J802" t="s">
        <v>2222</v>
      </c>
      <c r="K802" t="s">
        <v>2224</v>
      </c>
      <c r="L802">
        <v>2</v>
      </c>
      <c r="M802">
        <v>0.36</v>
      </c>
      <c r="N802">
        <v>90.499999999999957</v>
      </c>
      <c r="O802" t="s">
        <v>269</v>
      </c>
      <c r="P802">
        <v>3</v>
      </c>
      <c r="Q802">
        <v>3</v>
      </c>
      <c r="R802" t="str">
        <f>IF(Q802&gt;=Options!$B$8,"C",IF(Q802&lt;Options!$B$7,"A","B"))</f>
        <v>B</v>
      </c>
    </row>
    <row r="803" spans="1:18" x14ac:dyDescent="0.25">
      <c r="A803" t="s">
        <v>2848</v>
      </c>
      <c r="B803" t="s">
        <v>329</v>
      </c>
      <c r="C803" t="s">
        <v>22</v>
      </c>
      <c r="D803">
        <v>2495</v>
      </c>
      <c r="E803">
        <v>3.51</v>
      </c>
      <c r="F803">
        <v>22.089999999999996</v>
      </c>
      <c r="G803" t="s">
        <v>267</v>
      </c>
      <c r="H803">
        <v>1</v>
      </c>
      <c r="I803" t="s">
        <v>2848</v>
      </c>
      <c r="J803" t="s">
        <v>329</v>
      </c>
      <c r="K803" t="s">
        <v>22</v>
      </c>
      <c r="L803">
        <v>5</v>
      </c>
      <c r="M803">
        <v>0.89</v>
      </c>
      <c r="N803">
        <v>75.859999999999985</v>
      </c>
      <c r="O803" t="s">
        <v>268</v>
      </c>
      <c r="P803">
        <v>2</v>
      </c>
      <c r="Q803">
        <v>2</v>
      </c>
      <c r="R803" t="str">
        <f>IF(Q803&gt;=Options!$B$8,"C",IF(Q803&lt;Options!$B$7,"A","B"))</f>
        <v>A</v>
      </c>
    </row>
    <row r="804" spans="1:18" x14ac:dyDescent="0.25">
      <c r="A804" t="s">
        <v>2848</v>
      </c>
      <c r="B804" t="s">
        <v>59</v>
      </c>
      <c r="C804" t="s">
        <v>22</v>
      </c>
      <c r="D804">
        <v>2489</v>
      </c>
      <c r="E804">
        <v>3.5</v>
      </c>
      <c r="F804">
        <v>25.589999999999996</v>
      </c>
      <c r="G804" t="s">
        <v>267</v>
      </c>
      <c r="H804">
        <v>1</v>
      </c>
      <c r="I804" t="s">
        <v>2848</v>
      </c>
      <c r="J804" t="s">
        <v>59</v>
      </c>
      <c r="K804" t="s">
        <v>22</v>
      </c>
      <c r="L804">
        <v>131</v>
      </c>
      <c r="M804">
        <v>23.27</v>
      </c>
      <c r="N804">
        <v>23.27</v>
      </c>
      <c r="O804" t="s">
        <v>267</v>
      </c>
      <c r="P804">
        <v>1</v>
      </c>
      <c r="Q804">
        <v>1</v>
      </c>
      <c r="R804" t="str">
        <f>IF(Q804&gt;=Options!$B$8,"C",IF(Q804&lt;Options!$B$7,"A","B"))</f>
        <v>A</v>
      </c>
    </row>
    <row r="805" spans="1:18" x14ac:dyDescent="0.25">
      <c r="A805" t="s">
        <v>2848</v>
      </c>
      <c r="B805" t="s">
        <v>57</v>
      </c>
      <c r="C805" t="s">
        <v>22</v>
      </c>
      <c r="D805">
        <v>2337</v>
      </c>
      <c r="E805">
        <v>3.29</v>
      </c>
      <c r="F805">
        <v>28.879999999999995</v>
      </c>
      <c r="G805" t="s">
        <v>267</v>
      </c>
      <c r="H805">
        <v>1</v>
      </c>
      <c r="I805" t="s">
        <v>2848</v>
      </c>
      <c r="J805" t="s">
        <v>57</v>
      </c>
      <c r="K805" t="s">
        <v>22</v>
      </c>
      <c r="L805">
        <v>123</v>
      </c>
      <c r="M805">
        <v>21.85</v>
      </c>
      <c r="N805">
        <v>45.120000000000005</v>
      </c>
      <c r="O805" t="s">
        <v>267</v>
      </c>
      <c r="P805">
        <v>1</v>
      </c>
      <c r="Q805">
        <v>1</v>
      </c>
      <c r="R805" t="str">
        <f>IF(Q805&gt;=Options!$B$8,"C",IF(Q805&lt;Options!$B$7,"A","B"))</f>
        <v>A</v>
      </c>
    </row>
    <row r="806" spans="1:18" x14ac:dyDescent="0.25">
      <c r="A806" t="s">
        <v>2848</v>
      </c>
      <c r="B806" t="s">
        <v>75</v>
      </c>
      <c r="C806" t="s">
        <v>22</v>
      </c>
      <c r="D806">
        <v>2298</v>
      </c>
      <c r="E806">
        <v>3.23</v>
      </c>
      <c r="F806">
        <v>32.109999999999992</v>
      </c>
      <c r="G806" t="s">
        <v>267</v>
      </c>
      <c r="H806">
        <v>1</v>
      </c>
      <c r="I806" t="s">
        <v>2848</v>
      </c>
      <c r="J806" t="s">
        <v>75</v>
      </c>
      <c r="K806" t="s">
        <v>22</v>
      </c>
      <c r="L806">
        <v>2</v>
      </c>
      <c r="M806">
        <v>0.36</v>
      </c>
      <c r="N806">
        <v>91.219999999999956</v>
      </c>
      <c r="O806" t="s">
        <v>269</v>
      </c>
      <c r="P806">
        <v>3</v>
      </c>
      <c r="Q806">
        <v>3</v>
      </c>
      <c r="R806" t="str">
        <f>IF(Q806&gt;=Options!$B$8,"C",IF(Q806&lt;Options!$B$7,"A","B"))</f>
        <v>B</v>
      </c>
    </row>
    <row r="807" spans="1:18" x14ac:dyDescent="0.25">
      <c r="A807" t="s">
        <v>2848</v>
      </c>
      <c r="B807" t="s">
        <v>2767</v>
      </c>
      <c r="C807" t="s">
        <v>22</v>
      </c>
      <c r="D807">
        <v>2232</v>
      </c>
      <c r="E807">
        <v>3.14</v>
      </c>
      <c r="F807">
        <v>35.249999999999993</v>
      </c>
      <c r="G807" t="s">
        <v>267</v>
      </c>
      <c r="H807">
        <v>1</v>
      </c>
      <c r="I807" t="s">
        <v>2848</v>
      </c>
      <c r="J807" t="s">
        <v>2767</v>
      </c>
      <c r="K807" t="s">
        <v>22</v>
      </c>
      <c r="L807">
        <v>8</v>
      </c>
      <c r="M807">
        <v>1.42</v>
      </c>
      <c r="N807">
        <v>66.970000000000013</v>
      </c>
      <c r="O807" t="s">
        <v>268</v>
      </c>
      <c r="P807">
        <v>2</v>
      </c>
      <c r="Q807">
        <v>2</v>
      </c>
      <c r="R807" t="str">
        <f>IF(Q807&gt;=Options!$B$8,"C",IF(Q807&lt;Options!$B$7,"A","B"))</f>
        <v>A</v>
      </c>
    </row>
    <row r="808" spans="1:18" x14ac:dyDescent="0.25">
      <c r="A808" t="s">
        <v>2848</v>
      </c>
      <c r="B808" t="s">
        <v>35</v>
      </c>
      <c r="C808" t="s">
        <v>22</v>
      </c>
      <c r="D808">
        <v>2145</v>
      </c>
      <c r="E808">
        <v>3.02</v>
      </c>
      <c r="F808">
        <v>38.269999999999996</v>
      </c>
      <c r="G808" t="s">
        <v>267</v>
      </c>
      <c r="H808">
        <v>1</v>
      </c>
      <c r="I808" t="s">
        <v>2848</v>
      </c>
      <c r="J808" t="s">
        <v>35</v>
      </c>
      <c r="K808" t="s">
        <v>22</v>
      </c>
      <c r="L808">
        <v>5</v>
      </c>
      <c r="M808">
        <v>0.89</v>
      </c>
      <c r="N808">
        <v>76.749999999999986</v>
      </c>
      <c r="O808" t="s">
        <v>268</v>
      </c>
      <c r="P808">
        <v>2</v>
      </c>
      <c r="Q808">
        <v>2</v>
      </c>
      <c r="R808" t="str">
        <f>IF(Q808&gt;=Options!$B$8,"C",IF(Q808&lt;Options!$B$7,"A","B"))</f>
        <v>A</v>
      </c>
    </row>
    <row r="809" spans="1:18" x14ac:dyDescent="0.25">
      <c r="A809" t="s">
        <v>2848</v>
      </c>
      <c r="B809" t="s">
        <v>2235</v>
      </c>
      <c r="C809" t="s">
        <v>2214</v>
      </c>
      <c r="D809">
        <v>1790</v>
      </c>
      <c r="E809">
        <v>2.52</v>
      </c>
      <c r="F809">
        <v>40.79</v>
      </c>
      <c r="G809" t="s">
        <v>267</v>
      </c>
      <c r="H809">
        <v>1</v>
      </c>
      <c r="I809" t="s">
        <v>2848</v>
      </c>
      <c r="J809" t="s">
        <v>2235</v>
      </c>
      <c r="K809" t="s">
        <v>2214</v>
      </c>
      <c r="L809">
        <v>1</v>
      </c>
      <c r="M809">
        <v>0.18</v>
      </c>
      <c r="N809">
        <v>92.3</v>
      </c>
      <c r="O809" t="s">
        <v>269</v>
      </c>
      <c r="P809">
        <v>3</v>
      </c>
      <c r="Q809">
        <v>3</v>
      </c>
      <c r="R809" t="str">
        <f>IF(Q809&gt;=Options!$B$8,"C",IF(Q809&lt;Options!$B$7,"A","B"))</f>
        <v>B</v>
      </c>
    </row>
    <row r="810" spans="1:18" x14ac:dyDescent="0.25">
      <c r="A810" t="s">
        <v>2848</v>
      </c>
      <c r="B810" t="s">
        <v>2247</v>
      </c>
      <c r="C810" t="s">
        <v>2216</v>
      </c>
      <c r="D810">
        <v>1700</v>
      </c>
      <c r="E810">
        <v>2.39</v>
      </c>
      <c r="F810">
        <v>43.18</v>
      </c>
      <c r="G810" t="s">
        <v>267</v>
      </c>
      <c r="H810">
        <v>1</v>
      </c>
      <c r="I810" t="s">
        <v>2848</v>
      </c>
      <c r="J810" t="s">
        <v>2247</v>
      </c>
      <c r="K810" t="s">
        <v>2216</v>
      </c>
      <c r="L810">
        <v>2</v>
      </c>
      <c r="M810">
        <v>0.36</v>
      </c>
      <c r="N810">
        <v>90.139999999999958</v>
      </c>
      <c r="O810" t="s">
        <v>269</v>
      </c>
      <c r="P810">
        <v>3</v>
      </c>
      <c r="Q810">
        <v>3</v>
      </c>
      <c r="R810" t="str">
        <f>IF(Q810&gt;=Options!$B$8,"C",IF(Q810&lt;Options!$B$7,"A","B"))</f>
        <v>B</v>
      </c>
    </row>
    <row r="811" spans="1:18" x14ac:dyDescent="0.25">
      <c r="A811" t="s">
        <v>2848</v>
      </c>
      <c r="B811" t="s">
        <v>117</v>
      </c>
      <c r="C811" t="s">
        <v>22</v>
      </c>
      <c r="D811">
        <v>1549</v>
      </c>
      <c r="E811">
        <v>2.1800000000000002</v>
      </c>
      <c r="F811">
        <v>45.36</v>
      </c>
      <c r="G811" t="s">
        <v>267</v>
      </c>
      <c r="H811">
        <v>1</v>
      </c>
      <c r="I811" t="s">
        <v>2848</v>
      </c>
      <c r="J811" t="s">
        <v>117</v>
      </c>
      <c r="K811" t="s">
        <v>22</v>
      </c>
      <c r="L811">
        <v>1</v>
      </c>
      <c r="M811">
        <v>0.18</v>
      </c>
      <c r="N811">
        <v>96.08000000000014</v>
      </c>
      <c r="O811" t="s">
        <v>269</v>
      </c>
      <c r="P811">
        <v>3</v>
      </c>
      <c r="Q811">
        <v>3</v>
      </c>
      <c r="R811" t="str">
        <f>IF(Q811&gt;=Options!$B$8,"C",IF(Q811&lt;Options!$B$7,"A","B"))</f>
        <v>B</v>
      </c>
    </row>
    <row r="812" spans="1:18" x14ac:dyDescent="0.25">
      <c r="A812" t="s">
        <v>2848</v>
      </c>
      <c r="B812" t="s">
        <v>338</v>
      </c>
      <c r="C812" t="s">
        <v>339</v>
      </c>
      <c r="D812">
        <v>1450</v>
      </c>
      <c r="E812">
        <v>2.04</v>
      </c>
      <c r="F812">
        <v>47.4</v>
      </c>
      <c r="G812" t="s">
        <v>267</v>
      </c>
      <c r="H812">
        <v>1</v>
      </c>
      <c r="I812" t="s">
        <v>2848</v>
      </c>
      <c r="J812" t="s">
        <v>338</v>
      </c>
      <c r="K812" t="s">
        <v>339</v>
      </c>
      <c r="L812">
        <v>1</v>
      </c>
      <c r="M812">
        <v>0.18</v>
      </c>
      <c r="N812">
        <v>96.800000000000168</v>
      </c>
      <c r="O812" t="s">
        <v>269</v>
      </c>
      <c r="P812">
        <v>3</v>
      </c>
      <c r="Q812">
        <v>3</v>
      </c>
      <c r="R812" t="str">
        <f>IF(Q812&gt;=Options!$B$8,"C",IF(Q812&lt;Options!$B$7,"A","B"))</f>
        <v>B</v>
      </c>
    </row>
    <row r="813" spans="1:18" x14ac:dyDescent="0.25">
      <c r="A813" t="s">
        <v>2848</v>
      </c>
      <c r="B813" t="s">
        <v>338</v>
      </c>
      <c r="C813" t="s">
        <v>342</v>
      </c>
      <c r="D813">
        <v>1450</v>
      </c>
      <c r="E813">
        <v>2.04</v>
      </c>
      <c r="F813">
        <v>49.44</v>
      </c>
      <c r="G813" t="s">
        <v>267</v>
      </c>
      <c r="H813">
        <v>1</v>
      </c>
      <c r="I813" t="s">
        <v>2848</v>
      </c>
      <c r="J813" t="s">
        <v>338</v>
      </c>
      <c r="K813" t="s">
        <v>342</v>
      </c>
      <c r="L813">
        <v>1</v>
      </c>
      <c r="M813">
        <v>0.18</v>
      </c>
      <c r="N813">
        <v>96.260000000000147</v>
      </c>
      <c r="O813" t="s">
        <v>269</v>
      </c>
      <c r="P813">
        <v>3</v>
      </c>
      <c r="Q813">
        <v>3</v>
      </c>
      <c r="R813" t="str">
        <f>IF(Q813&gt;=Options!$B$8,"C",IF(Q813&lt;Options!$B$7,"A","B"))</f>
        <v>B</v>
      </c>
    </row>
    <row r="814" spans="1:18" x14ac:dyDescent="0.25">
      <c r="A814" t="s">
        <v>2848</v>
      </c>
      <c r="B814" t="s">
        <v>338</v>
      </c>
      <c r="C814" t="s">
        <v>2241</v>
      </c>
      <c r="D814">
        <v>1450</v>
      </c>
      <c r="E814">
        <v>2.04</v>
      </c>
      <c r="F814">
        <v>51.48</v>
      </c>
      <c r="G814" t="s">
        <v>267</v>
      </c>
      <c r="H814">
        <v>1</v>
      </c>
      <c r="I814" t="s">
        <v>2848</v>
      </c>
      <c r="J814" t="s">
        <v>338</v>
      </c>
      <c r="K814" t="s">
        <v>2241</v>
      </c>
      <c r="L814">
        <v>1</v>
      </c>
      <c r="M814">
        <v>0.18</v>
      </c>
      <c r="N814">
        <v>96.440000000000154</v>
      </c>
      <c r="O814" t="s">
        <v>269</v>
      </c>
      <c r="P814">
        <v>3</v>
      </c>
      <c r="Q814">
        <v>3</v>
      </c>
      <c r="R814" t="str">
        <f>IF(Q814&gt;=Options!$B$8,"C",IF(Q814&lt;Options!$B$7,"A","B"))</f>
        <v>B</v>
      </c>
    </row>
    <row r="815" spans="1:18" x14ac:dyDescent="0.25">
      <c r="A815" t="s">
        <v>2848</v>
      </c>
      <c r="B815" t="s">
        <v>338</v>
      </c>
      <c r="C815" t="s">
        <v>2200</v>
      </c>
      <c r="D815">
        <v>1450</v>
      </c>
      <c r="E815">
        <v>2.04</v>
      </c>
      <c r="F815">
        <v>53.519999999999996</v>
      </c>
      <c r="G815" t="s">
        <v>267</v>
      </c>
      <c r="H815">
        <v>1</v>
      </c>
      <c r="I815" t="s">
        <v>2848</v>
      </c>
      <c r="J815" t="s">
        <v>338</v>
      </c>
      <c r="K815" t="s">
        <v>2200</v>
      </c>
      <c r="L815">
        <v>1</v>
      </c>
      <c r="M815">
        <v>0.18</v>
      </c>
      <c r="N815">
        <v>96.620000000000161</v>
      </c>
      <c r="O815" t="s">
        <v>269</v>
      </c>
      <c r="P815">
        <v>3</v>
      </c>
      <c r="Q815">
        <v>3</v>
      </c>
      <c r="R815" t="str">
        <f>IF(Q815&gt;=Options!$B$8,"C",IF(Q815&lt;Options!$B$7,"A","B"))</f>
        <v>B</v>
      </c>
    </row>
    <row r="816" spans="1:18" x14ac:dyDescent="0.25">
      <c r="A816" t="s">
        <v>2848</v>
      </c>
      <c r="B816" t="s">
        <v>2295</v>
      </c>
      <c r="C816" t="s">
        <v>22</v>
      </c>
      <c r="D816">
        <v>1190</v>
      </c>
      <c r="E816">
        <v>1.67</v>
      </c>
      <c r="F816">
        <v>55.19</v>
      </c>
      <c r="G816" t="s">
        <v>267</v>
      </c>
      <c r="H816">
        <v>1</v>
      </c>
      <c r="I816" t="s">
        <v>2848</v>
      </c>
      <c r="J816" t="s">
        <v>2295</v>
      </c>
      <c r="K816" t="s">
        <v>22</v>
      </c>
      <c r="L816">
        <v>1</v>
      </c>
      <c r="M816">
        <v>0.18</v>
      </c>
      <c r="N816">
        <v>96.980000000000175</v>
      </c>
      <c r="O816" t="s">
        <v>269</v>
      </c>
      <c r="P816">
        <v>3</v>
      </c>
      <c r="Q816">
        <v>3</v>
      </c>
      <c r="R816" t="str">
        <f>IF(Q816&gt;=Options!$B$8,"C",IF(Q816&lt;Options!$B$7,"A","B"))</f>
        <v>B</v>
      </c>
    </row>
    <row r="817" spans="1:18" x14ac:dyDescent="0.25">
      <c r="A817" t="s">
        <v>2848</v>
      </c>
      <c r="B817" t="s">
        <v>76</v>
      </c>
      <c r="C817" t="s">
        <v>22</v>
      </c>
      <c r="D817">
        <v>1190</v>
      </c>
      <c r="E817">
        <v>1.67</v>
      </c>
      <c r="F817">
        <v>56.86</v>
      </c>
      <c r="G817" t="s">
        <v>267</v>
      </c>
      <c r="H817">
        <v>1</v>
      </c>
      <c r="I817" t="s">
        <v>2848</v>
      </c>
      <c r="J817" t="s">
        <v>76</v>
      </c>
      <c r="K817" t="s">
        <v>22</v>
      </c>
      <c r="L817">
        <v>1</v>
      </c>
      <c r="M817">
        <v>0.18</v>
      </c>
      <c r="N817">
        <v>100.2200000000003</v>
      </c>
      <c r="O817" t="s">
        <v>269</v>
      </c>
      <c r="P817">
        <v>3</v>
      </c>
      <c r="Q817">
        <v>3</v>
      </c>
      <c r="R817" t="str">
        <f>IF(Q817&gt;=Options!$B$8,"C",IF(Q817&lt;Options!$B$7,"A","B"))</f>
        <v>B</v>
      </c>
    </row>
    <row r="818" spans="1:18" x14ac:dyDescent="0.25">
      <c r="A818" t="s">
        <v>2848</v>
      </c>
      <c r="B818" t="s">
        <v>194</v>
      </c>
      <c r="C818" t="s">
        <v>258</v>
      </c>
      <c r="D818">
        <v>1090</v>
      </c>
      <c r="E818">
        <v>1.53</v>
      </c>
      <c r="F818">
        <v>58.39</v>
      </c>
      <c r="G818" t="s">
        <v>267</v>
      </c>
      <c r="H818">
        <v>1</v>
      </c>
      <c r="I818" t="s">
        <v>2848</v>
      </c>
      <c r="J818" t="s">
        <v>194</v>
      </c>
      <c r="K818" t="s">
        <v>258</v>
      </c>
      <c r="L818">
        <v>1</v>
      </c>
      <c r="M818">
        <v>0.18</v>
      </c>
      <c r="N818">
        <v>97.340000000000188</v>
      </c>
      <c r="O818" t="s">
        <v>269</v>
      </c>
      <c r="P818">
        <v>3</v>
      </c>
      <c r="Q818">
        <v>3</v>
      </c>
      <c r="R818" t="str">
        <f>IF(Q818&gt;=Options!$B$8,"C",IF(Q818&lt;Options!$B$7,"A","B"))</f>
        <v>B</v>
      </c>
    </row>
    <row r="819" spans="1:18" x14ac:dyDescent="0.25">
      <c r="A819" t="s">
        <v>2848</v>
      </c>
      <c r="B819" t="s">
        <v>83</v>
      </c>
      <c r="C819" t="s">
        <v>84</v>
      </c>
      <c r="D819">
        <v>1085</v>
      </c>
      <c r="E819">
        <v>1.53</v>
      </c>
      <c r="F819">
        <v>59.92</v>
      </c>
      <c r="G819" t="s">
        <v>267</v>
      </c>
      <c r="H819">
        <v>1</v>
      </c>
      <c r="I819" t="s">
        <v>2848</v>
      </c>
      <c r="J819" t="s">
        <v>83</v>
      </c>
      <c r="K819" t="s">
        <v>84</v>
      </c>
      <c r="L819">
        <v>7</v>
      </c>
      <c r="M819">
        <v>1.24</v>
      </c>
      <c r="N819">
        <v>69.63000000000001</v>
      </c>
      <c r="O819" t="s">
        <v>268</v>
      </c>
      <c r="P819">
        <v>2</v>
      </c>
      <c r="Q819">
        <v>2</v>
      </c>
      <c r="R819" t="str">
        <f>IF(Q819&gt;=Options!$B$8,"C",IF(Q819&lt;Options!$B$7,"A","B"))</f>
        <v>A</v>
      </c>
    </row>
    <row r="820" spans="1:18" x14ac:dyDescent="0.25">
      <c r="A820" t="s">
        <v>2848</v>
      </c>
      <c r="B820" t="s">
        <v>64</v>
      </c>
      <c r="C820" t="s">
        <v>22</v>
      </c>
      <c r="D820">
        <v>1027</v>
      </c>
      <c r="E820">
        <v>1.44</v>
      </c>
      <c r="F820">
        <v>61.36</v>
      </c>
      <c r="G820" t="s">
        <v>267</v>
      </c>
      <c r="H820">
        <v>1</v>
      </c>
      <c r="I820" t="s">
        <v>2848</v>
      </c>
      <c r="J820" t="s">
        <v>64</v>
      </c>
      <c r="K820" t="s">
        <v>22</v>
      </c>
      <c r="L820">
        <v>13</v>
      </c>
      <c r="M820">
        <v>2.31</v>
      </c>
      <c r="N820">
        <v>62.350000000000016</v>
      </c>
      <c r="O820" t="s">
        <v>267</v>
      </c>
      <c r="P820">
        <v>1</v>
      </c>
      <c r="Q820">
        <v>1</v>
      </c>
      <c r="R820" t="str">
        <f>IF(Q820&gt;=Options!$B$8,"C",IF(Q820&lt;Options!$B$7,"A","B"))</f>
        <v>A</v>
      </c>
    </row>
    <row r="821" spans="1:18" x14ac:dyDescent="0.25">
      <c r="A821" t="s">
        <v>2848</v>
      </c>
      <c r="B821" t="s">
        <v>2215</v>
      </c>
      <c r="C821" t="s">
        <v>2216</v>
      </c>
      <c r="D821">
        <v>949</v>
      </c>
      <c r="E821">
        <v>1.33</v>
      </c>
      <c r="F821">
        <v>62.69</v>
      </c>
      <c r="G821" t="s">
        <v>267</v>
      </c>
      <c r="H821">
        <v>1</v>
      </c>
      <c r="I821" t="s">
        <v>2848</v>
      </c>
      <c r="J821" t="s">
        <v>2215</v>
      </c>
      <c r="K821" t="s">
        <v>2216</v>
      </c>
      <c r="L821">
        <v>1</v>
      </c>
      <c r="M821">
        <v>0.18</v>
      </c>
      <c r="N821">
        <v>95.900000000000134</v>
      </c>
      <c r="O821" t="s">
        <v>269</v>
      </c>
      <c r="P821">
        <v>3</v>
      </c>
      <c r="Q821">
        <v>3</v>
      </c>
      <c r="R821" t="str">
        <f>IF(Q821&gt;=Options!$B$8,"C",IF(Q821&lt;Options!$B$7,"A","B"))</f>
        <v>B</v>
      </c>
    </row>
    <row r="822" spans="1:18" x14ac:dyDescent="0.25">
      <c r="A822" t="s">
        <v>2848</v>
      </c>
      <c r="B822" t="s">
        <v>3298</v>
      </c>
      <c r="C822" t="s">
        <v>2216</v>
      </c>
      <c r="D822">
        <v>949</v>
      </c>
      <c r="E822">
        <v>1.33</v>
      </c>
      <c r="F822">
        <v>64.02</v>
      </c>
      <c r="G822" t="s">
        <v>267</v>
      </c>
      <c r="H822">
        <v>1</v>
      </c>
      <c r="I822" t="s">
        <v>2848</v>
      </c>
      <c r="J822" t="s">
        <v>3298</v>
      </c>
      <c r="K822" t="s">
        <v>2216</v>
      </c>
      <c r="L822">
        <v>1</v>
      </c>
      <c r="M822">
        <v>0.18</v>
      </c>
      <c r="N822">
        <v>97.700000000000202</v>
      </c>
      <c r="O822" t="s">
        <v>269</v>
      </c>
      <c r="P822">
        <v>3</v>
      </c>
      <c r="Q822">
        <v>3</v>
      </c>
      <c r="R822" t="str">
        <f>IF(Q822&gt;=Options!$B$8,"C",IF(Q822&lt;Options!$B$7,"A","B"))</f>
        <v>B</v>
      </c>
    </row>
    <row r="823" spans="1:18" x14ac:dyDescent="0.25">
      <c r="A823" t="s">
        <v>2848</v>
      </c>
      <c r="B823" t="s">
        <v>2247</v>
      </c>
      <c r="C823" t="s">
        <v>2244</v>
      </c>
      <c r="D823">
        <v>850</v>
      </c>
      <c r="E823">
        <v>1.2</v>
      </c>
      <c r="F823">
        <v>65.22</v>
      </c>
      <c r="G823" t="s">
        <v>268</v>
      </c>
      <c r="H823">
        <v>2</v>
      </c>
      <c r="I823" t="s">
        <v>2848</v>
      </c>
      <c r="J823" t="s">
        <v>2247</v>
      </c>
      <c r="K823" t="s">
        <v>2244</v>
      </c>
      <c r="L823">
        <v>1</v>
      </c>
      <c r="M823">
        <v>0.18</v>
      </c>
      <c r="N823">
        <v>98.060000000000215</v>
      </c>
      <c r="O823" t="s">
        <v>269</v>
      </c>
      <c r="P823">
        <v>3</v>
      </c>
      <c r="Q823">
        <v>6</v>
      </c>
      <c r="R823" t="str">
        <f>IF(Q823&gt;=Options!$B$8,"C",IF(Q823&lt;Options!$B$7,"A","B"))</f>
        <v>C</v>
      </c>
    </row>
    <row r="824" spans="1:18" x14ac:dyDescent="0.25">
      <c r="A824" t="s">
        <v>2848</v>
      </c>
      <c r="B824" t="s">
        <v>2247</v>
      </c>
      <c r="C824" t="s">
        <v>2243</v>
      </c>
      <c r="D824">
        <v>850</v>
      </c>
      <c r="E824">
        <v>1.2</v>
      </c>
      <c r="F824">
        <v>66.42</v>
      </c>
      <c r="G824" t="s">
        <v>268</v>
      </c>
      <c r="H824">
        <v>2</v>
      </c>
      <c r="I824" t="s">
        <v>2848</v>
      </c>
      <c r="J824" t="s">
        <v>2247</v>
      </c>
      <c r="K824" t="s">
        <v>2243</v>
      </c>
      <c r="L824">
        <v>1</v>
      </c>
      <c r="M824">
        <v>0.18</v>
      </c>
      <c r="N824">
        <v>97.880000000000209</v>
      </c>
      <c r="O824" t="s">
        <v>269</v>
      </c>
      <c r="P824">
        <v>3</v>
      </c>
      <c r="Q824">
        <v>6</v>
      </c>
      <c r="R824" t="str">
        <f>IF(Q824&gt;=Options!$B$8,"C",IF(Q824&lt;Options!$B$7,"A","B"))</f>
        <v>C</v>
      </c>
    </row>
    <row r="825" spans="1:18" x14ac:dyDescent="0.25">
      <c r="A825" t="s">
        <v>2848</v>
      </c>
      <c r="B825" t="s">
        <v>36</v>
      </c>
      <c r="C825" t="s">
        <v>22</v>
      </c>
      <c r="D825">
        <v>845</v>
      </c>
      <c r="E825">
        <v>1.19</v>
      </c>
      <c r="F825">
        <v>67.61</v>
      </c>
      <c r="G825" t="s">
        <v>268</v>
      </c>
      <c r="H825">
        <v>2</v>
      </c>
      <c r="I825" t="s">
        <v>2848</v>
      </c>
      <c r="J825" t="s">
        <v>36</v>
      </c>
      <c r="K825" t="s">
        <v>22</v>
      </c>
      <c r="L825">
        <v>5</v>
      </c>
      <c r="M825">
        <v>0.89</v>
      </c>
      <c r="N825">
        <v>77.639999999999986</v>
      </c>
      <c r="O825" t="s">
        <v>268</v>
      </c>
      <c r="P825">
        <v>2</v>
      </c>
      <c r="Q825">
        <v>4</v>
      </c>
      <c r="R825" t="str">
        <f>IF(Q825&gt;=Options!$B$8,"C",IF(Q825&lt;Options!$B$7,"A","B"))</f>
        <v>B</v>
      </c>
    </row>
    <row r="826" spans="1:18" x14ac:dyDescent="0.25">
      <c r="A826" t="s">
        <v>2848</v>
      </c>
      <c r="B826" t="s">
        <v>2217</v>
      </c>
      <c r="C826" t="s">
        <v>2216</v>
      </c>
      <c r="D826">
        <v>849</v>
      </c>
      <c r="E826">
        <v>1.19</v>
      </c>
      <c r="F826">
        <v>68.8</v>
      </c>
      <c r="G826" t="s">
        <v>268</v>
      </c>
      <c r="H826">
        <v>2</v>
      </c>
      <c r="I826" t="s">
        <v>2848</v>
      </c>
      <c r="J826" t="s">
        <v>2217</v>
      </c>
      <c r="K826" t="s">
        <v>2216</v>
      </c>
      <c r="L826">
        <v>1</v>
      </c>
      <c r="M826">
        <v>0.18</v>
      </c>
      <c r="N826">
        <v>100.04000000000029</v>
      </c>
      <c r="O826" t="s">
        <v>269</v>
      </c>
      <c r="P826">
        <v>3</v>
      </c>
      <c r="Q826">
        <v>6</v>
      </c>
      <c r="R826" t="str">
        <f>IF(Q826&gt;=Options!$B$8,"C",IF(Q826&lt;Options!$B$7,"A","B"))</f>
        <v>C</v>
      </c>
    </row>
    <row r="827" spans="1:18" x14ac:dyDescent="0.25">
      <c r="A827" t="s">
        <v>2848</v>
      </c>
      <c r="B827" t="s">
        <v>2245</v>
      </c>
      <c r="C827" t="s">
        <v>2246</v>
      </c>
      <c r="D827">
        <v>750</v>
      </c>
      <c r="E827">
        <v>1.05</v>
      </c>
      <c r="F827">
        <v>69.849999999999994</v>
      </c>
      <c r="G827" t="s">
        <v>268</v>
      </c>
      <c r="H827">
        <v>2</v>
      </c>
      <c r="I827" t="s">
        <v>2848</v>
      </c>
      <c r="J827" t="s">
        <v>2245</v>
      </c>
      <c r="K827" t="s">
        <v>2246</v>
      </c>
      <c r="L827">
        <v>1</v>
      </c>
      <c r="M827">
        <v>0.18</v>
      </c>
      <c r="N827">
        <v>98.420000000000229</v>
      </c>
      <c r="O827" t="s">
        <v>269</v>
      </c>
      <c r="P827">
        <v>3</v>
      </c>
      <c r="Q827">
        <v>6</v>
      </c>
      <c r="R827" t="str">
        <f>IF(Q827&gt;=Options!$B$8,"C",IF(Q827&lt;Options!$B$7,"A","B"))</f>
        <v>C</v>
      </c>
    </row>
    <row r="828" spans="1:18" x14ac:dyDescent="0.25">
      <c r="A828" t="s">
        <v>2848</v>
      </c>
      <c r="B828" t="s">
        <v>2231</v>
      </c>
      <c r="C828" t="s">
        <v>2214</v>
      </c>
      <c r="D828">
        <v>749</v>
      </c>
      <c r="E828">
        <v>1.05</v>
      </c>
      <c r="F828">
        <v>70.899999999999991</v>
      </c>
      <c r="G828" t="s">
        <v>268</v>
      </c>
      <c r="H828">
        <v>2</v>
      </c>
      <c r="I828" t="s">
        <v>2848</v>
      </c>
      <c r="J828" t="s">
        <v>2231</v>
      </c>
      <c r="K828" t="s">
        <v>2214</v>
      </c>
      <c r="L828">
        <v>1</v>
      </c>
      <c r="M828">
        <v>0.18</v>
      </c>
      <c r="N828">
        <v>98.600000000000236</v>
      </c>
      <c r="O828" t="s">
        <v>269</v>
      </c>
      <c r="P828">
        <v>3</v>
      </c>
      <c r="Q828">
        <v>6</v>
      </c>
      <c r="R828" t="str">
        <f>IF(Q828&gt;=Options!$B$8,"C",IF(Q828&lt;Options!$B$7,"A","B"))</f>
        <v>C</v>
      </c>
    </row>
    <row r="829" spans="1:18" x14ac:dyDescent="0.25">
      <c r="A829" t="s">
        <v>2848</v>
      </c>
      <c r="B829" t="s">
        <v>2756</v>
      </c>
      <c r="C829" t="s">
        <v>22</v>
      </c>
      <c r="D829">
        <v>726</v>
      </c>
      <c r="E829">
        <v>1.02</v>
      </c>
      <c r="F829">
        <v>71.919999999999987</v>
      </c>
      <c r="G829" t="s">
        <v>268</v>
      </c>
      <c r="H829">
        <v>2</v>
      </c>
      <c r="I829" t="s">
        <v>2848</v>
      </c>
      <c r="J829" t="s">
        <v>2756</v>
      </c>
      <c r="K829" t="s">
        <v>22</v>
      </c>
      <c r="L829">
        <v>22</v>
      </c>
      <c r="M829">
        <v>3.91</v>
      </c>
      <c r="N829">
        <v>54.710000000000008</v>
      </c>
      <c r="O829" t="s">
        <v>267</v>
      </c>
      <c r="P829">
        <v>1</v>
      </c>
      <c r="Q829">
        <v>2</v>
      </c>
      <c r="R829" t="str">
        <f>IF(Q829&gt;=Options!$B$8,"C",IF(Q829&lt;Options!$B$7,"A","B"))</f>
        <v>A</v>
      </c>
    </row>
    <row r="830" spans="1:18" x14ac:dyDescent="0.25">
      <c r="A830" t="s">
        <v>2848</v>
      </c>
      <c r="B830" t="s">
        <v>3044</v>
      </c>
      <c r="C830" t="s">
        <v>22</v>
      </c>
      <c r="D830">
        <v>698</v>
      </c>
      <c r="E830">
        <v>0.98</v>
      </c>
      <c r="F830">
        <v>72.899999999999991</v>
      </c>
      <c r="G830" t="s">
        <v>268</v>
      </c>
      <c r="H830">
        <v>2</v>
      </c>
      <c r="I830" t="s">
        <v>2848</v>
      </c>
      <c r="J830" t="s">
        <v>3044</v>
      </c>
      <c r="K830" t="s">
        <v>22</v>
      </c>
      <c r="L830">
        <v>2</v>
      </c>
      <c r="M830">
        <v>0.36</v>
      </c>
      <c r="N830">
        <v>89.779999999999959</v>
      </c>
      <c r="O830" t="s">
        <v>269</v>
      </c>
      <c r="P830">
        <v>3</v>
      </c>
      <c r="Q830">
        <v>6</v>
      </c>
      <c r="R830" t="str">
        <f>IF(Q830&gt;=Options!$B$8,"C",IF(Q830&lt;Options!$B$7,"A","B"))</f>
        <v>C</v>
      </c>
    </row>
    <row r="831" spans="1:18" x14ac:dyDescent="0.25">
      <c r="A831" t="s">
        <v>2848</v>
      </c>
      <c r="B831" t="s">
        <v>47</v>
      </c>
      <c r="C831" t="s">
        <v>22</v>
      </c>
      <c r="D831">
        <v>649</v>
      </c>
      <c r="E831">
        <v>0.91</v>
      </c>
      <c r="F831">
        <v>73.809999999999988</v>
      </c>
      <c r="G831" t="s">
        <v>268</v>
      </c>
      <c r="H831">
        <v>2</v>
      </c>
      <c r="I831" t="s">
        <v>2848</v>
      </c>
      <c r="J831" t="s">
        <v>47</v>
      </c>
      <c r="K831" t="s">
        <v>22</v>
      </c>
      <c r="L831">
        <v>1</v>
      </c>
      <c r="M831">
        <v>0.18</v>
      </c>
      <c r="N831">
        <v>99.140000000000256</v>
      </c>
      <c r="O831" t="s">
        <v>269</v>
      </c>
      <c r="P831">
        <v>3</v>
      </c>
      <c r="Q831">
        <v>6</v>
      </c>
      <c r="R831" t="str">
        <f>IF(Q831&gt;=Options!$B$8,"C",IF(Q831&lt;Options!$B$7,"A","B"))</f>
        <v>C</v>
      </c>
    </row>
    <row r="832" spans="1:18" x14ac:dyDescent="0.25">
      <c r="A832" t="s">
        <v>2848</v>
      </c>
      <c r="B832" t="s">
        <v>2230</v>
      </c>
      <c r="C832" t="s">
        <v>2214</v>
      </c>
      <c r="D832">
        <v>649</v>
      </c>
      <c r="E832">
        <v>0.91</v>
      </c>
      <c r="F832">
        <v>74.719999999999985</v>
      </c>
      <c r="G832" t="s">
        <v>268</v>
      </c>
      <c r="H832">
        <v>2</v>
      </c>
      <c r="I832" t="s">
        <v>2848</v>
      </c>
      <c r="J832" t="s">
        <v>2230</v>
      </c>
      <c r="K832" t="s">
        <v>2214</v>
      </c>
      <c r="L832">
        <v>1</v>
      </c>
      <c r="M832">
        <v>0.18</v>
      </c>
      <c r="N832">
        <v>98.96000000000025</v>
      </c>
      <c r="O832" t="s">
        <v>269</v>
      </c>
      <c r="P832">
        <v>3</v>
      </c>
      <c r="Q832">
        <v>6</v>
      </c>
      <c r="R832" t="str">
        <f>IF(Q832&gt;=Options!$B$8,"C",IF(Q832&lt;Options!$B$7,"A","B"))</f>
        <v>C</v>
      </c>
    </row>
    <row r="833" spans="1:18" x14ac:dyDescent="0.25">
      <c r="A833" t="s">
        <v>2848</v>
      </c>
      <c r="B833" t="s">
        <v>2242</v>
      </c>
      <c r="C833" t="s">
        <v>2244</v>
      </c>
      <c r="D833">
        <v>650</v>
      </c>
      <c r="E833">
        <v>0.91</v>
      </c>
      <c r="F833">
        <v>75.629999999999981</v>
      </c>
      <c r="G833" t="s">
        <v>268</v>
      </c>
      <c r="H833">
        <v>2</v>
      </c>
      <c r="I833" t="s">
        <v>2848</v>
      </c>
      <c r="J833" t="s">
        <v>2242</v>
      </c>
      <c r="K833" t="s">
        <v>2244</v>
      </c>
      <c r="L833">
        <v>1</v>
      </c>
      <c r="M833">
        <v>0.18</v>
      </c>
      <c r="N833">
        <v>98.780000000000243</v>
      </c>
      <c r="O833" t="s">
        <v>269</v>
      </c>
      <c r="P833">
        <v>3</v>
      </c>
      <c r="Q833">
        <v>6</v>
      </c>
      <c r="R833" t="str">
        <f>IF(Q833&gt;=Options!$B$8,"C",IF(Q833&lt;Options!$B$7,"A","B"))</f>
        <v>C</v>
      </c>
    </row>
    <row r="834" spans="1:18" x14ac:dyDescent="0.25">
      <c r="A834" t="s">
        <v>2848</v>
      </c>
      <c r="B834" t="s">
        <v>105</v>
      </c>
      <c r="C834" t="s">
        <v>22</v>
      </c>
      <c r="D834">
        <v>629</v>
      </c>
      <c r="E834">
        <v>0.88</v>
      </c>
      <c r="F834">
        <v>76.509999999999977</v>
      </c>
      <c r="G834" t="s">
        <v>268</v>
      </c>
      <c r="H834">
        <v>2</v>
      </c>
      <c r="I834" t="s">
        <v>2848</v>
      </c>
      <c r="J834" t="s">
        <v>105</v>
      </c>
      <c r="K834" t="s">
        <v>22</v>
      </c>
      <c r="L834">
        <v>1</v>
      </c>
      <c r="M834">
        <v>0.18</v>
      </c>
      <c r="N834">
        <v>99.320000000000263</v>
      </c>
      <c r="O834" t="s">
        <v>269</v>
      </c>
      <c r="P834">
        <v>3</v>
      </c>
      <c r="Q834">
        <v>6</v>
      </c>
      <c r="R834" t="str">
        <f>IF(Q834&gt;=Options!$B$8,"C",IF(Q834&lt;Options!$B$7,"A","B"))</f>
        <v>C</v>
      </c>
    </row>
    <row r="835" spans="1:18" x14ac:dyDescent="0.25">
      <c r="A835" t="s">
        <v>2848</v>
      </c>
      <c r="B835" t="s">
        <v>177</v>
      </c>
      <c r="C835" t="s">
        <v>2202</v>
      </c>
      <c r="D835">
        <v>598</v>
      </c>
      <c r="E835">
        <v>0.84</v>
      </c>
      <c r="F835">
        <v>77.34999999999998</v>
      </c>
      <c r="G835" t="s">
        <v>268</v>
      </c>
      <c r="H835">
        <v>2</v>
      </c>
      <c r="I835" t="s">
        <v>2848</v>
      </c>
      <c r="J835" t="s">
        <v>177</v>
      </c>
      <c r="K835" t="s">
        <v>2202</v>
      </c>
      <c r="L835">
        <v>2</v>
      </c>
      <c r="M835">
        <v>0.36</v>
      </c>
      <c r="N835">
        <v>89.419999999999959</v>
      </c>
      <c r="O835" t="s">
        <v>269</v>
      </c>
      <c r="P835">
        <v>3</v>
      </c>
      <c r="Q835">
        <v>6</v>
      </c>
      <c r="R835" t="str">
        <f>IF(Q835&gt;=Options!$B$8,"C",IF(Q835&lt;Options!$B$7,"A","B"))</f>
        <v>C</v>
      </c>
    </row>
    <row r="836" spans="1:18" x14ac:dyDescent="0.25">
      <c r="A836" t="s">
        <v>2848</v>
      </c>
      <c r="B836" t="s">
        <v>91</v>
      </c>
      <c r="C836" t="s">
        <v>22</v>
      </c>
      <c r="D836">
        <v>599</v>
      </c>
      <c r="E836">
        <v>0.84</v>
      </c>
      <c r="F836">
        <v>78.189999999999984</v>
      </c>
      <c r="G836" t="s">
        <v>268</v>
      </c>
      <c r="H836">
        <v>2</v>
      </c>
      <c r="I836" t="s">
        <v>2848</v>
      </c>
      <c r="J836" t="s">
        <v>91</v>
      </c>
      <c r="K836" t="s">
        <v>22</v>
      </c>
      <c r="L836">
        <v>1</v>
      </c>
      <c r="M836">
        <v>0.18</v>
      </c>
      <c r="N836">
        <v>99.50000000000027</v>
      </c>
      <c r="O836" t="s">
        <v>269</v>
      </c>
      <c r="P836">
        <v>3</v>
      </c>
      <c r="Q836">
        <v>6</v>
      </c>
      <c r="R836" t="str">
        <f>IF(Q836&gt;=Options!$B$8,"C",IF(Q836&lt;Options!$B$7,"A","B"))</f>
        <v>C</v>
      </c>
    </row>
    <row r="837" spans="1:18" x14ac:dyDescent="0.25">
      <c r="A837" t="s">
        <v>2848</v>
      </c>
      <c r="B837" t="s">
        <v>132</v>
      </c>
      <c r="C837" t="s">
        <v>133</v>
      </c>
      <c r="D837">
        <v>595</v>
      </c>
      <c r="E837">
        <v>0.84</v>
      </c>
      <c r="F837">
        <v>79.029999999999987</v>
      </c>
      <c r="G837" t="s">
        <v>268</v>
      </c>
      <c r="H837">
        <v>2</v>
      </c>
      <c r="I837" t="s">
        <v>2848</v>
      </c>
      <c r="J837" t="s">
        <v>132</v>
      </c>
      <c r="K837" t="s">
        <v>133</v>
      </c>
      <c r="L837">
        <v>7</v>
      </c>
      <c r="M837">
        <v>1.24</v>
      </c>
      <c r="N837">
        <v>70.87</v>
      </c>
      <c r="O837" t="s">
        <v>268</v>
      </c>
      <c r="P837">
        <v>2</v>
      </c>
      <c r="Q837">
        <v>4</v>
      </c>
      <c r="R837" t="str">
        <f>IF(Q837&gt;=Options!$B$8,"C",IF(Q837&lt;Options!$B$7,"A","B"))</f>
        <v>B</v>
      </c>
    </row>
    <row r="838" spans="1:18" x14ac:dyDescent="0.25">
      <c r="A838" t="s">
        <v>2848</v>
      </c>
      <c r="B838" t="s">
        <v>119</v>
      </c>
      <c r="C838" t="s">
        <v>120</v>
      </c>
      <c r="D838">
        <v>580</v>
      </c>
      <c r="E838">
        <v>0.82</v>
      </c>
      <c r="F838">
        <v>79.84999999999998</v>
      </c>
      <c r="G838" t="s">
        <v>268</v>
      </c>
      <c r="H838">
        <v>2</v>
      </c>
      <c r="I838" t="s">
        <v>2848</v>
      </c>
      <c r="J838" t="s">
        <v>119</v>
      </c>
      <c r="K838" t="s">
        <v>120</v>
      </c>
      <c r="L838">
        <v>2</v>
      </c>
      <c r="M838">
        <v>0.36</v>
      </c>
      <c r="N838">
        <v>89.05999999999996</v>
      </c>
      <c r="O838" t="s">
        <v>269</v>
      </c>
      <c r="P838">
        <v>3</v>
      </c>
      <c r="Q838">
        <v>6</v>
      </c>
      <c r="R838" t="str">
        <f>IF(Q838&gt;=Options!$B$8,"C",IF(Q838&lt;Options!$B$7,"A","B"))</f>
        <v>C</v>
      </c>
    </row>
    <row r="839" spans="1:18" x14ac:dyDescent="0.25">
      <c r="A839" t="s">
        <v>2848</v>
      </c>
      <c r="B839" t="s">
        <v>145</v>
      </c>
      <c r="C839" t="s">
        <v>146</v>
      </c>
      <c r="D839">
        <v>510</v>
      </c>
      <c r="E839">
        <v>0.72</v>
      </c>
      <c r="F839">
        <v>80.569999999999979</v>
      </c>
      <c r="G839" t="s">
        <v>268</v>
      </c>
      <c r="H839">
        <v>2</v>
      </c>
      <c r="I839" t="s">
        <v>2848</v>
      </c>
      <c r="J839" t="s">
        <v>145</v>
      </c>
      <c r="K839" t="s">
        <v>146</v>
      </c>
      <c r="L839">
        <v>6</v>
      </c>
      <c r="M839">
        <v>1.07</v>
      </c>
      <c r="N839">
        <v>71.94</v>
      </c>
      <c r="O839" t="s">
        <v>268</v>
      </c>
      <c r="P839">
        <v>2</v>
      </c>
      <c r="Q839">
        <v>4</v>
      </c>
      <c r="R839" t="str">
        <f>IF(Q839&gt;=Options!$B$8,"C",IF(Q839&lt;Options!$B$7,"A","B"))</f>
        <v>B</v>
      </c>
    </row>
    <row r="840" spans="1:18" x14ac:dyDescent="0.25">
      <c r="A840" t="s">
        <v>2848</v>
      </c>
      <c r="B840" t="s">
        <v>145</v>
      </c>
      <c r="C840" t="s">
        <v>193</v>
      </c>
      <c r="D840">
        <v>510</v>
      </c>
      <c r="E840">
        <v>0.72</v>
      </c>
      <c r="F840">
        <v>81.289999999999978</v>
      </c>
      <c r="G840" t="s">
        <v>268</v>
      </c>
      <c r="H840">
        <v>2</v>
      </c>
      <c r="I840" t="s">
        <v>2848</v>
      </c>
      <c r="J840" t="s">
        <v>145</v>
      </c>
      <c r="K840" t="s">
        <v>193</v>
      </c>
      <c r="L840">
        <v>6</v>
      </c>
      <c r="M840">
        <v>1.07</v>
      </c>
      <c r="N840">
        <v>73.009999999999991</v>
      </c>
      <c r="O840" t="s">
        <v>268</v>
      </c>
      <c r="P840">
        <v>2</v>
      </c>
      <c r="Q840">
        <v>4</v>
      </c>
      <c r="R840" t="str">
        <f>IF(Q840&gt;=Options!$B$8,"C",IF(Q840&lt;Options!$B$7,"A","B"))</f>
        <v>B</v>
      </c>
    </row>
    <row r="841" spans="1:18" x14ac:dyDescent="0.25">
      <c r="A841" t="s">
        <v>2848</v>
      </c>
      <c r="B841" t="s">
        <v>132</v>
      </c>
      <c r="C841" t="s">
        <v>193</v>
      </c>
      <c r="D841">
        <v>510</v>
      </c>
      <c r="E841">
        <v>0.72</v>
      </c>
      <c r="F841">
        <v>82.009999999999977</v>
      </c>
      <c r="G841" t="s">
        <v>268</v>
      </c>
      <c r="H841">
        <v>2</v>
      </c>
      <c r="I841" t="s">
        <v>2848</v>
      </c>
      <c r="J841" t="s">
        <v>132</v>
      </c>
      <c r="K841" t="s">
        <v>193</v>
      </c>
      <c r="L841">
        <v>6</v>
      </c>
      <c r="M841">
        <v>1.07</v>
      </c>
      <c r="N841">
        <v>74.079999999999984</v>
      </c>
      <c r="O841" t="s">
        <v>268</v>
      </c>
      <c r="P841">
        <v>2</v>
      </c>
      <c r="Q841">
        <v>4</v>
      </c>
      <c r="R841" t="str">
        <f>IF(Q841&gt;=Options!$B$8,"C",IF(Q841&lt;Options!$B$7,"A","B"))</f>
        <v>B</v>
      </c>
    </row>
    <row r="842" spans="1:18" x14ac:dyDescent="0.25">
      <c r="A842" t="s">
        <v>2848</v>
      </c>
      <c r="B842" t="s">
        <v>188</v>
      </c>
      <c r="C842" t="s">
        <v>22</v>
      </c>
      <c r="D842">
        <v>498</v>
      </c>
      <c r="E842">
        <v>0.7</v>
      </c>
      <c r="F842">
        <v>82.70999999999998</v>
      </c>
      <c r="G842" t="s">
        <v>268</v>
      </c>
      <c r="H842">
        <v>2</v>
      </c>
      <c r="I842" t="s">
        <v>2848</v>
      </c>
      <c r="J842" t="s">
        <v>188</v>
      </c>
      <c r="K842" t="s">
        <v>22</v>
      </c>
      <c r="L842">
        <v>2</v>
      </c>
      <c r="M842">
        <v>0.36</v>
      </c>
      <c r="N842">
        <v>88.69999999999996</v>
      </c>
      <c r="O842" t="s">
        <v>269</v>
      </c>
      <c r="P842">
        <v>3</v>
      </c>
      <c r="Q842">
        <v>6</v>
      </c>
      <c r="R842" t="str">
        <f>IF(Q842&gt;=Options!$B$8,"C",IF(Q842&lt;Options!$B$7,"A","B"))</f>
        <v>C</v>
      </c>
    </row>
    <row r="843" spans="1:18" x14ac:dyDescent="0.25">
      <c r="A843" t="s">
        <v>2848</v>
      </c>
      <c r="B843" t="s">
        <v>134</v>
      </c>
      <c r="C843" t="s">
        <v>135</v>
      </c>
      <c r="D843">
        <v>499</v>
      </c>
      <c r="E843">
        <v>0.7</v>
      </c>
      <c r="F843">
        <v>83.409999999999982</v>
      </c>
      <c r="G843" t="s">
        <v>268</v>
      </c>
      <c r="H843">
        <v>2</v>
      </c>
      <c r="I843" t="s">
        <v>2848</v>
      </c>
      <c r="J843" t="s">
        <v>134</v>
      </c>
      <c r="K843" t="s">
        <v>135</v>
      </c>
      <c r="L843">
        <v>1</v>
      </c>
      <c r="M843">
        <v>0.18</v>
      </c>
      <c r="N843">
        <v>99.860000000000284</v>
      </c>
      <c r="O843" t="s">
        <v>269</v>
      </c>
      <c r="P843">
        <v>3</v>
      </c>
      <c r="Q843">
        <v>6</v>
      </c>
      <c r="R843" t="str">
        <f>IF(Q843&gt;=Options!$B$8,"C",IF(Q843&lt;Options!$B$7,"A","B"))</f>
        <v>C</v>
      </c>
    </row>
    <row r="844" spans="1:18" x14ac:dyDescent="0.25">
      <c r="A844" t="s">
        <v>2848</v>
      </c>
      <c r="B844" t="s">
        <v>38</v>
      </c>
      <c r="C844" t="s">
        <v>22</v>
      </c>
      <c r="D844">
        <v>490</v>
      </c>
      <c r="E844">
        <v>0.69</v>
      </c>
      <c r="F844">
        <v>84.09999999999998</v>
      </c>
      <c r="G844" t="s">
        <v>268</v>
      </c>
      <c r="H844">
        <v>2</v>
      </c>
      <c r="I844" t="s">
        <v>2848</v>
      </c>
      <c r="J844" t="s">
        <v>38</v>
      </c>
      <c r="K844" t="s">
        <v>22</v>
      </c>
      <c r="L844">
        <v>1</v>
      </c>
      <c r="M844">
        <v>0.18</v>
      </c>
      <c r="N844">
        <v>98.240000000000222</v>
      </c>
      <c r="O844" t="s">
        <v>269</v>
      </c>
      <c r="P844">
        <v>3</v>
      </c>
      <c r="Q844">
        <v>6</v>
      </c>
      <c r="R844" t="str">
        <f>IF(Q844&gt;=Options!$B$8,"C",IF(Q844&lt;Options!$B$7,"A","B"))</f>
        <v>C</v>
      </c>
    </row>
    <row r="845" spans="1:18" x14ac:dyDescent="0.25">
      <c r="A845" t="s">
        <v>2848</v>
      </c>
      <c r="B845" t="s">
        <v>2204</v>
      </c>
      <c r="C845" t="s">
        <v>22</v>
      </c>
      <c r="D845">
        <v>465</v>
      </c>
      <c r="E845">
        <v>0.65</v>
      </c>
      <c r="F845">
        <v>84.749999999999986</v>
      </c>
      <c r="G845" t="s">
        <v>268</v>
      </c>
      <c r="H845">
        <v>2</v>
      </c>
      <c r="I845" t="s">
        <v>2848</v>
      </c>
      <c r="J845" t="s">
        <v>2204</v>
      </c>
      <c r="K845" t="s">
        <v>22</v>
      </c>
      <c r="L845">
        <v>1</v>
      </c>
      <c r="M845">
        <v>0.18</v>
      </c>
      <c r="N845">
        <v>99.680000000000277</v>
      </c>
      <c r="O845" t="s">
        <v>269</v>
      </c>
      <c r="P845">
        <v>3</v>
      </c>
      <c r="Q845">
        <v>6</v>
      </c>
      <c r="R845" t="str">
        <f>IF(Q845&gt;=Options!$B$8,"C",IF(Q845&lt;Options!$B$7,"A","B"))</f>
        <v>C</v>
      </c>
    </row>
    <row r="846" spans="1:18" x14ac:dyDescent="0.25">
      <c r="A846" t="s">
        <v>2848</v>
      </c>
      <c r="B846" t="s">
        <v>106</v>
      </c>
      <c r="C846" t="s">
        <v>22</v>
      </c>
      <c r="D846">
        <v>398</v>
      </c>
      <c r="E846">
        <v>0.56000000000000005</v>
      </c>
      <c r="F846">
        <v>85.309999999999988</v>
      </c>
      <c r="G846" t="s">
        <v>269</v>
      </c>
      <c r="H846">
        <v>3</v>
      </c>
      <c r="I846" t="s">
        <v>2848</v>
      </c>
      <c r="J846" t="s">
        <v>106</v>
      </c>
      <c r="K846" t="s">
        <v>22</v>
      </c>
      <c r="L846">
        <v>2</v>
      </c>
      <c r="M846">
        <v>0.36</v>
      </c>
      <c r="N846">
        <v>88.339999999999961</v>
      </c>
      <c r="O846" t="s">
        <v>269</v>
      </c>
      <c r="P846">
        <v>3</v>
      </c>
      <c r="Q846">
        <v>9</v>
      </c>
      <c r="R846" t="str">
        <f>IF(Q846&gt;=Options!$B$8,"C",IF(Q846&lt;Options!$B$7,"A","B"))</f>
        <v>C</v>
      </c>
    </row>
    <row r="847" spans="1:18" x14ac:dyDescent="0.25">
      <c r="A847" t="s">
        <v>2848</v>
      </c>
      <c r="B847" t="s">
        <v>79</v>
      </c>
      <c r="C847" t="s">
        <v>22</v>
      </c>
      <c r="D847">
        <v>396</v>
      </c>
      <c r="E847">
        <v>0.56000000000000005</v>
      </c>
      <c r="F847">
        <v>85.86999999999999</v>
      </c>
      <c r="G847" t="s">
        <v>269</v>
      </c>
      <c r="H847">
        <v>3</v>
      </c>
      <c r="I847" t="s">
        <v>2848</v>
      </c>
      <c r="J847" t="s">
        <v>79</v>
      </c>
      <c r="K847" t="s">
        <v>22</v>
      </c>
      <c r="L847">
        <v>4</v>
      </c>
      <c r="M847">
        <v>0.71</v>
      </c>
      <c r="N847">
        <v>80.659999999999968</v>
      </c>
      <c r="O847" t="s">
        <v>268</v>
      </c>
      <c r="P847">
        <v>2</v>
      </c>
      <c r="Q847">
        <v>6</v>
      </c>
      <c r="R847" t="str">
        <f>IF(Q847&gt;=Options!$B$8,"C",IF(Q847&lt;Options!$B$7,"A","B"))</f>
        <v>C</v>
      </c>
    </row>
    <row r="848" spans="1:18" x14ac:dyDescent="0.25">
      <c r="A848" t="s">
        <v>2848</v>
      </c>
      <c r="B848" t="s">
        <v>172</v>
      </c>
      <c r="C848" t="s">
        <v>22</v>
      </c>
      <c r="D848">
        <v>377</v>
      </c>
      <c r="E848">
        <v>0.53</v>
      </c>
      <c r="F848">
        <v>86.399999999999991</v>
      </c>
      <c r="G848" t="s">
        <v>269</v>
      </c>
      <c r="H848">
        <v>3</v>
      </c>
      <c r="I848" t="s">
        <v>2848</v>
      </c>
      <c r="J848" t="s">
        <v>172</v>
      </c>
      <c r="K848" t="s">
        <v>22</v>
      </c>
      <c r="L848">
        <v>13</v>
      </c>
      <c r="M848">
        <v>2.31</v>
      </c>
      <c r="N848">
        <v>60.040000000000013</v>
      </c>
      <c r="O848" t="s">
        <v>267</v>
      </c>
      <c r="P848">
        <v>1</v>
      </c>
      <c r="Q848">
        <v>3</v>
      </c>
      <c r="R848" t="str">
        <f>IF(Q848&gt;=Options!$B$8,"C",IF(Q848&lt;Options!$B$7,"A","B"))</f>
        <v>B</v>
      </c>
    </row>
    <row r="849" spans="1:18" x14ac:dyDescent="0.25">
      <c r="A849" t="s">
        <v>2848</v>
      </c>
      <c r="B849" t="s">
        <v>39</v>
      </c>
      <c r="C849" t="s">
        <v>22</v>
      </c>
      <c r="D849">
        <v>358</v>
      </c>
      <c r="E849">
        <v>0.5</v>
      </c>
      <c r="F849">
        <v>86.899999999999991</v>
      </c>
      <c r="G849" t="s">
        <v>269</v>
      </c>
      <c r="H849">
        <v>3</v>
      </c>
      <c r="I849" t="s">
        <v>2848</v>
      </c>
      <c r="J849" t="s">
        <v>39</v>
      </c>
      <c r="K849" t="s">
        <v>22</v>
      </c>
      <c r="L849">
        <v>2</v>
      </c>
      <c r="M849">
        <v>0.36</v>
      </c>
      <c r="N849">
        <v>84.379999999999967</v>
      </c>
      <c r="O849" t="s">
        <v>268</v>
      </c>
      <c r="P849">
        <v>2</v>
      </c>
      <c r="Q849">
        <v>6</v>
      </c>
      <c r="R849" t="str">
        <f>IF(Q849&gt;=Options!$B$8,"C",IF(Q849&lt;Options!$B$7,"A","B"))</f>
        <v>C</v>
      </c>
    </row>
    <row r="850" spans="1:18" x14ac:dyDescent="0.25">
      <c r="A850" t="s">
        <v>2848</v>
      </c>
      <c r="B850" t="s">
        <v>137</v>
      </c>
      <c r="C850" t="s">
        <v>22</v>
      </c>
      <c r="D850">
        <v>358</v>
      </c>
      <c r="E850">
        <v>0.5</v>
      </c>
      <c r="F850">
        <v>87.399999999999991</v>
      </c>
      <c r="G850" t="s">
        <v>269</v>
      </c>
      <c r="H850">
        <v>3</v>
      </c>
      <c r="I850" t="s">
        <v>2848</v>
      </c>
      <c r="J850" t="s">
        <v>137</v>
      </c>
      <c r="K850" t="s">
        <v>22</v>
      </c>
      <c r="L850">
        <v>2</v>
      </c>
      <c r="M850">
        <v>0.36</v>
      </c>
      <c r="N850">
        <v>87.619999999999962</v>
      </c>
      <c r="O850" t="s">
        <v>269</v>
      </c>
      <c r="P850">
        <v>3</v>
      </c>
      <c r="Q850">
        <v>9</v>
      </c>
      <c r="R850" t="str">
        <f>IF(Q850&gt;=Options!$B$8,"C",IF(Q850&lt;Options!$B$7,"A","B"))</f>
        <v>C</v>
      </c>
    </row>
    <row r="851" spans="1:18" x14ac:dyDescent="0.25">
      <c r="A851" t="s">
        <v>2848</v>
      </c>
      <c r="B851" t="s">
        <v>40</v>
      </c>
      <c r="C851" t="s">
        <v>22</v>
      </c>
      <c r="D851">
        <v>358</v>
      </c>
      <c r="E851">
        <v>0.5</v>
      </c>
      <c r="F851">
        <v>87.899999999999991</v>
      </c>
      <c r="G851" t="s">
        <v>269</v>
      </c>
      <c r="H851">
        <v>3</v>
      </c>
      <c r="I851" t="s">
        <v>2848</v>
      </c>
      <c r="J851" t="s">
        <v>40</v>
      </c>
      <c r="K851" t="s">
        <v>22</v>
      </c>
      <c r="L851">
        <v>2</v>
      </c>
      <c r="M851">
        <v>0.36</v>
      </c>
      <c r="N851">
        <v>87.979999999999961</v>
      </c>
      <c r="O851" t="s">
        <v>269</v>
      </c>
      <c r="P851">
        <v>3</v>
      </c>
      <c r="Q851">
        <v>9</v>
      </c>
      <c r="R851" t="str">
        <f>IF(Q851&gt;=Options!$B$8,"C",IF(Q851&lt;Options!$B$7,"A","B"))</f>
        <v>C</v>
      </c>
    </row>
    <row r="852" spans="1:18" x14ac:dyDescent="0.25">
      <c r="A852" t="s">
        <v>2848</v>
      </c>
      <c r="B852" t="s">
        <v>96</v>
      </c>
      <c r="C852" t="s">
        <v>97</v>
      </c>
      <c r="D852">
        <v>349</v>
      </c>
      <c r="E852">
        <v>0.49</v>
      </c>
      <c r="F852">
        <v>88.389999999999986</v>
      </c>
      <c r="G852" t="s">
        <v>269</v>
      </c>
      <c r="H852">
        <v>3</v>
      </c>
      <c r="I852" t="s">
        <v>2848</v>
      </c>
      <c r="J852" t="s">
        <v>96</v>
      </c>
      <c r="K852" t="s">
        <v>97</v>
      </c>
      <c r="L852">
        <v>1</v>
      </c>
      <c r="M852">
        <v>0.18</v>
      </c>
      <c r="N852">
        <v>91.759999999999977</v>
      </c>
      <c r="O852" t="s">
        <v>269</v>
      </c>
      <c r="P852">
        <v>3</v>
      </c>
      <c r="Q852">
        <v>9</v>
      </c>
      <c r="R852" t="str">
        <f>IF(Q852&gt;=Options!$B$8,"C",IF(Q852&lt;Options!$B$7,"A","B"))</f>
        <v>C</v>
      </c>
    </row>
    <row r="853" spans="1:18" x14ac:dyDescent="0.25">
      <c r="A853" t="s">
        <v>2848</v>
      </c>
      <c r="B853" t="s">
        <v>46</v>
      </c>
      <c r="C853" t="s">
        <v>22</v>
      </c>
      <c r="D853">
        <v>349</v>
      </c>
      <c r="E853">
        <v>0.49</v>
      </c>
      <c r="F853">
        <v>88.879999999999981</v>
      </c>
      <c r="G853" t="s">
        <v>269</v>
      </c>
      <c r="H853">
        <v>3</v>
      </c>
      <c r="I853" t="s">
        <v>2848</v>
      </c>
      <c r="J853" t="s">
        <v>46</v>
      </c>
      <c r="K853" t="s">
        <v>22</v>
      </c>
      <c r="L853">
        <v>1</v>
      </c>
      <c r="M853">
        <v>0.18</v>
      </c>
      <c r="N853">
        <v>97.520000000000195</v>
      </c>
      <c r="O853" t="s">
        <v>269</v>
      </c>
      <c r="P853">
        <v>3</v>
      </c>
      <c r="Q853">
        <v>9</v>
      </c>
      <c r="R853" t="str">
        <f>IF(Q853&gt;=Options!$B$8,"C",IF(Q853&lt;Options!$B$7,"A","B"))</f>
        <v>C</v>
      </c>
    </row>
    <row r="854" spans="1:18" x14ac:dyDescent="0.25">
      <c r="A854" t="s">
        <v>2848</v>
      </c>
      <c r="B854" t="s">
        <v>2747</v>
      </c>
      <c r="C854" t="s">
        <v>22</v>
      </c>
      <c r="D854">
        <v>350</v>
      </c>
      <c r="E854">
        <v>0.49</v>
      </c>
      <c r="F854">
        <v>89.369999999999976</v>
      </c>
      <c r="G854" t="s">
        <v>269</v>
      </c>
      <c r="H854">
        <v>3</v>
      </c>
      <c r="I854" t="s">
        <v>2848</v>
      </c>
      <c r="J854" t="s">
        <v>2747</v>
      </c>
      <c r="K854" t="s">
        <v>22</v>
      </c>
      <c r="L854">
        <v>1</v>
      </c>
      <c r="M854">
        <v>0.18</v>
      </c>
      <c r="N854">
        <v>93.380000000000038</v>
      </c>
      <c r="O854" t="s">
        <v>269</v>
      </c>
      <c r="P854">
        <v>3</v>
      </c>
      <c r="Q854">
        <v>9</v>
      </c>
      <c r="R854" t="str">
        <f>IF(Q854&gt;=Options!$B$8,"C",IF(Q854&lt;Options!$B$7,"A","B"))</f>
        <v>C</v>
      </c>
    </row>
    <row r="855" spans="1:18" x14ac:dyDescent="0.25">
      <c r="A855" t="s">
        <v>2848</v>
      </c>
      <c r="B855" t="s">
        <v>233</v>
      </c>
      <c r="C855" t="s">
        <v>258</v>
      </c>
      <c r="D855">
        <v>338</v>
      </c>
      <c r="E855">
        <v>0.48</v>
      </c>
      <c r="F855">
        <v>89.84999999999998</v>
      </c>
      <c r="G855" t="s">
        <v>269</v>
      </c>
      <c r="H855">
        <v>3</v>
      </c>
      <c r="I855" t="s">
        <v>2848</v>
      </c>
      <c r="J855" t="s">
        <v>233</v>
      </c>
      <c r="K855" t="s">
        <v>258</v>
      </c>
      <c r="L855">
        <v>2</v>
      </c>
      <c r="M855">
        <v>0.36</v>
      </c>
      <c r="N855">
        <v>87.259999999999962</v>
      </c>
      <c r="O855" t="s">
        <v>269</v>
      </c>
      <c r="P855">
        <v>3</v>
      </c>
      <c r="Q855">
        <v>9</v>
      </c>
      <c r="R855" t="str">
        <f>IF(Q855&gt;=Options!$B$8,"C",IF(Q855&lt;Options!$B$7,"A","B"))</f>
        <v>C</v>
      </c>
    </row>
    <row r="856" spans="1:18" x14ac:dyDescent="0.25">
      <c r="A856" t="s">
        <v>2848</v>
      </c>
      <c r="B856" t="s">
        <v>233</v>
      </c>
      <c r="C856" t="s">
        <v>257</v>
      </c>
      <c r="D856">
        <v>338</v>
      </c>
      <c r="E856">
        <v>0.48</v>
      </c>
      <c r="F856">
        <v>90.329999999999984</v>
      </c>
      <c r="G856" t="s">
        <v>269</v>
      </c>
      <c r="H856">
        <v>3</v>
      </c>
      <c r="I856" t="s">
        <v>2848</v>
      </c>
      <c r="J856" t="s">
        <v>233</v>
      </c>
      <c r="K856" t="s">
        <v>257</v>
      </c>
      <c r="L856">
        <v>2</v>
      </c>
      <c r="M856">
        <v>0.36</v>
      </c>
      <c r="N856">
        <v>86.899999999999963</v>
      </c>
      <c r="O856" t="s">
        <v>269</v>
      </c>
      <c r="P856">
        <v>3</v>
      </c>
      <c r="Q856">
        <v>9</v>
      </c>
      <c r="R856" t="str">
        <f>IF(Q856&gt;=Options!$B$8,"C",IF(Q856&lt;Options!$B$7,"A","B"))</f>
        <v>C</v>
      </c>
    </row>
    <row r="857" spans="1:18" x14ac:dyDescent="0.25">
      <c r="A857" t="s">
        <v>2848</v>
      </c>
      <c r="B857" t="s">
        <v>3056</v>
      </c>
      <c r="C857" t="s">
        <v>22</v>
      </c>
      <c r="D857">
        <v>297</v>
      </c>
      <c r="E857">
        <v>0.42</v>
      </c>
      <c r="F857">
        <v>90.749999999999986</v>
      </c>
      <c r="G857" t="s">
        <v>269</v>
      </c>
      <c r="H857">
        <v>3</v>
      </c>
      <c r="I857" t="s">
        <v>2848</v>
      </c>
      <c r="J857" t="s">
        <v>3056</v>
      </c>
      <c r="K857" t="s">
        <v>22</v>
      </c>
      <c r="L857">
        <v>3</v>
      </c>
      <c r="M857">
        <v>0.53</v>
      </c>
      <c r="N857">
        <v>82.959999999999965</v>
      </c>
      <c r="O857" t="s">
        <v>268</v>
      </c>
      <c r="P857">
        <v>2</v>
      </c>
      <c r="Q857">
        <v>6</v>
      </c>
      <c r="R857" t="str">
        <f>IF(Q857&gt;=Options!$B$8,"C",IF(Q857&lt;Options!$B$7,"A","B"))</f>
        <v>C</v>
      </c>
    </row>
    <row r="858" spans="1:18" x14ac:dyDescent="0.25">
      <c r="A858" t="s">
        <v>2848</v>
      </c>
      <c r="B858" t="s">
        <v>241</v>
      </c>
      <c r="C858" t="s">
        <v>2311</v>
      </c>
      <c r="D858">
        <v>298</v>
      </c>
      <c r="E858">
        <v>0.42</v>
      </c>
      <c r="F858">
        <v>91.169999999999987</v>
      </c>
      <c r="G858" t="s">
        <v>269</v>
      </c>
      <c r="H858">
        <v>3</v>
      </c>
      <c r="I858" t="s">
        <v>2848</v>
      </c>
      <c r="J858" t="s">
        <v>241</v>
      </c>
      <c r="K858" t="s">
        <v>2311</v>
      </c>
      <c r="L858">
        <v>2</v>
      </c>
      <c r="M858">
        <v>0.36</v>
      </c>
      <c r="N858">
        <v>86.539999999999964</v>
      </c>
      <c r="O858" t="s">
        <v>269</v>
      </c>
      <c r="P858">
        <v>3</v>
      </c>
      <c r="Q858">
        <v>9</v>
      </c>
      <c r="R858" t="str">
        <f>IF(Q858&gt;=Options!$B$8,"C",IF(Q858&lt;Options!$B$7,"A","B"))</f>
        <v>C</v>
      </c>
    </row>
    <row r="859" spans="1:18" x14ac:dyDescent="0.25">
      <c r="A859" t="s">
        <v>2848</v>
      </c>
      <c r="B859" t="s">
        <v>69</v>
      </c>
      <c r="C859" t="s">
        <v>22</v>
      </c>
      <c r="D859">
        <v>299</v>
      </c>
      <c r="E859">
        <v>0.42</v>
      </c>
      <c r="F859">
        <v>91.589999999999989</v>
      </c>
      <c r="G859" t="s">
        <v>269</v>
      </c>
      <c r="H859">
        <v>3</v>
      </c>
      <c r="I859" t="s">
        <v>2848</v>
      </c>
      <c r="J859" t="s">
        <v>69</v>
      </c>
      <c r="K859" t="s">
        <v>22</v>
      </c>
      <c r="L859">
        <v>1</v>
      </c>
      <c r="M859">
        <v>0.18</v>
      </c>
      <c r="N859">
        <v>93.740000000000052</v>
      </c>
      <c r="O859" t="s">
        <v>269</v>
      </c>
      <c r="P859">
        <v>3</v>
      </c>
      <c r="Q859">
        <v>9</v>
      </c>
      <c r="R859" t="str">
        <f>IF(Q859&gt;=Options!$B$8,"C",IF(Q859&lt;Options!$B$7,"A","B"))</f>
        <v>C</v>
      </c>
    </row>
    <row r="860" spans="1:18" x14ac:dyDescent="0.25">
      <c r="A860" t="s">
        <v>2848</v>
      </c>
      <c r="B860" t="s">
        <v>177</v>
      </c>
      <c r="C860" t="s">
        <v>340</v>
      </c>
      <c r="D860">
        <v>299</v>
      </c>
      <c r="E860">
        <v>0.42</v>
      </c>
      <c r="F860">
        <v>92.009999999999991</v>
      </c>
      <c r="G860" t="s">
        <v>269</v>
      </c>
      <c r="H860">
        <v>3</v>
      </c>
      <c r="I860" t="s">
        <v>2848</v>
      </c>
      <c r="J860" t="s">
        <v>177</v>
      </c>
      <c r="K860" t="s">
        <v>340</v>
      </c>
      <c r="L860">
        <v>1</v>
      </c>
      <c r="M860">
        <v>0.18</v>
      </c>
      <c r="N860">
        <v>91.939999999999984</v>
      </c>
      <c r="O860" t="s">
        <v>269</v>
      </c>
      <c r="P860">
        <v>3</v>
      </c>
      <c r="Q860">
        <v>9</v>
      </c>
      <c r="R860" t="str">
        <f>IF(Q860&gt;=Options!$B$8,"C",IF(Q860&lt;Options!$B$7,"A","B"))</f>
        <v>C</v>
      </c>
    </row>
    <row r="861" spans="1:18" x14ac:dyDescent="0.25">
      <c r="A861" t="s">
        <v>2848</v>
      </c>
      <c r="B861" t="s">
        <v>197</v>
      </c>
      <c r="C861" t="s">
        <v>22</v>
      </c>
      <c r="D861">
        <v>272</v>
      </c>
      <c r="E861">
        <v>0.38</v>
      </c>
      <c r="F861">
        <v>92.389999999999986</v>
      </c>
      <c r="G861" t="s">
        <v>269</v>
      </c>
      <c r="H861">
        <v>3</v>
      </c>
      <c r="I861" t="s">
        <v>2848</v>
      </c>
      <c r="J861" t="s">
        <v>197</v>
      </c>
      <c r="K861" t="s">
        <v>22</v>
      </c>
      <c r="L861">
        <v>17</v>
      </c>
      <c r="M861">
        <v>3.02</v>
      </c>
      <c r="N861">
        <v>57.730000000000011</v>
      </c>
      <c r="O861" t="s">
        <v>267</v>
      </c>
      <c r="P861">
        <v>1</v>
      </c>
      <c r="Q861">
        <v>3</v>
      </c>
      <c r="R861" t="str">
        <f>IF(Q861&gt;=Options!$B$8,"C",IF(Q861&lt;Options!$B$7,"A","B"))</f>
        <v>B</v>
      </c>
    </row>
    <row r="862" spans="1:18" x14ac:dyDescent="0.25">
      <c r="A862" t="s">
        <v>2848</v>
      </c>
      <c r="B862" t="s">
        <v>145</v>
      </c>
      <c r="C862" t="s">
        <v>258</v>
      </c>
      <c r="D862">
        <v>255</v>
      </c>
      <c r="E862">
        <v>0.36</v>
      </c>
      <c r="F862">
        <v>92.749999999999986</v>
      </c>
      <c r="G862" t="s">
        <v>269</v>
      </c>
      <c r="H862">
        <v>3</v>
      </c>
      <c r="I862" t="s">
        <v>2848</v>
      </c>
      <c r="J862" t="s">
        <v>145</v>
      </c>
      <c r="K862" t="s">
        <v>258</v>
      </c>
      <c r="L862">
        <v>3</v>
      </c>
      <c r="M862">
        <v>0.53</v>
      </c>
      <c r="N862">
        <v>84.019999999999968</v>
      </c>
      <c r="O862" t="s">
        <v>268</v>
      </c>
      <c r="P862">
        <v>2</v>
      </c>
      <c r="Q862">
        <v>6</v>
      </c>
      <c r="R862" t="str">
        <f>IF(Q862&gt;=Options!$B$8,"C",IF(Q862&lt;Options!$B$7,"A","B"))</f>
        <v>C</v>
      </c>
    </row>
    <row r="863" spans="1:18" x14ac:dyDescent="0.25">
      <c r="A863" t="s">
        <v>2848</v>
      </c>
      <c r="B863" t="s">
        <v>132</v>
      </c>
      <c r="C863" t="s">
        <v>146</v>
      </c>
      <c r="D863">
        <v>255</v>
      </c>
      <c r="E863">
        <v>0.36</v>
      </c>
      <c r="F863">
        <v>93.109999999999985</v>
      </c>
      <c r="G863" t="s">
        <v>269</v>
      </c>
      <c r="H863">
        <v>3</v>
      </c>
      <c r="I863" t="s">
        <v>2848</v>
      </c>
      <c r="J863" t="s">
        <v>132</v>
      </c>
      <c r="K863" t="s">
        <v>146</v>
      </c>
      <c r="L863">
        <v>3</v>
      </c>
      <c r="M863">
        <v>0.53</v>
      </c>
      <c r="N863">
        <v>82.429999999999964</v>
      </c>
      <c r="O863" t="s">
        <v>268</v>
      </c>
      <c r="P863">
        <v>2</v>
      </c>
      <c r="Q863">
        <v>6</v>
      </c>
      <c r="R863" t="str">
        <f>IF(Q863&gt;=Options!$B$8,"C",IF(Q863&lt;Options!$B$7,"A","B"))</f>
        <v>C</v>
      </c>
    </row>
    <row r="864" spans="1:18" x14ac:dyDescent="0.25">
      <c r="A864" t="s">
        <v>2848</v>
      </c>
      <c r="B864" t="s">
        <v>2749</v>
      </c>
      <c r="C864" t="s">
        <v>22</v>
      </c>
      <c r="D864">
        <v>249</v>
      </c>
      <c r="E864">
        <v>0.35</v>
      </c>
      <c r="F864">
        <v>93.45999999999998</v>
      </c>
      <c r="G864" t="s">
        <v>269</v>
      </c>
      <c r="H864">
        <v>3</v>
      </c>
      <c r="I864" t="s">
        <v>2848</v>
      </c>
      <c r="J864" t="s">
        <v>2749</v>
      </c>
      <c r="K864" t="s">
        <v>22</v>
      </c>
      <c r="L864">
        <v>1</v>
      </c>
      <c r="M864">
        <v>0.18</v>
      </c>
      <c r="N864">
        <v>92.11999999999999</v>
      </c>
      <c r="O864" t="s">
        <v>269</v>
      </c>
      <c r="P864">
        <v>3</v>
      </c>
      <c r="Q864">
        <v>9</v>
      </c>
      <c r="R864" t="str">
        <f>IF(Q864&gt;=Options!$B$8,"C",IF(Q864&lt;Options!$B$7,"A","B"))</f>
        <v>C</v>
      </c>
    </row>
    <row r="865" spans="1:18" x14ac:dyDescent="0.25">
      <c r="A865" t="s">
        <v>2848</v>
      </c>
      <c r="B865" t="s">
        <v>313</v>
      </c>
      <c r="C865" t="s">
        <v>22</v>
      </c>
      <c r="D865">
        <v>232</v>
      </c>
      <c r="E865">
        <v>0.33</v>
      </c>
      <c r="F865">
        <v>93.789999999999978</v>
      </c>
      <c r="G865" t="s">
        <v>269</v>
      </c>
      <c r="H865">
        <v>3</v>
      </c>
      <c r="I865" t="s">
        <v>2848</v>
      </c>
      <c r="J865" t="s">
        <v>313</v>
      </c>
      <c r="K865" t="s">
        <v>22</v>
      </c>
      <c r="L865">
        <v>8</v>
      </c>
      <c r="M865">
        <v>1.42</v>
      </c>
      <c r="N865">
        <v>68.390000000000015</v>
      </c>
      <c r="O865" t="s">
        <v>268</v>
      </c>
      <c r="P865">
        <v>2</v>
      </c>
      <c r="Q865">
        <v>6</v>
      </c>
      <c r="R865" t="str">
        <f>IF(Q865&gt;=Options!$B$8,"C",IF(Q865&lt;Options!$B$7,"A","B"))</f>
        <v>C</v>
      </c>
    </row>
    <row r="866" spans="1:18" x14ac:dyDescent="0.25">
      <c r="A866" t="s">
        <v>2848</v>
      </c>
      <c r="B866" t="s">
        <v>261</v>
      </c>
      <c r="C866" t="s">
        <v>22</v>
      </c>
      <c r="D866">
        <v>238</v>
      </c>
      <c r="E866">
        <v>0.33</v>
      </c>
      <c r="F866">
        <v>94.119999999999976</v>
      </c>
      <c r="G866" t="s">
        <v>269</v>
      </c>
      <c r="H866">
        <v>3</v>
      </c>
      <c r="I866" t="s">
        <v>2848</v>
      </c>
      <c r="J866" t="s">
        <v>261</v>
      </c>
      <c r="K866" t="s">
        <v>22</v>
      </c>
      <c r="L866">
        <v>2</v>
      </c>
      <c r="M866">
        <v>0.36</v>
      </c>
      <c r="N866">
        <v>86.179999999999964</v>
      </c>
      <c r="O866" t="s">
        <v>269</v>
      </c>
      <c r="P866">
        <v>3</v>
      </c>
      <c r="Q866">
        <v>9</v>
      </c>
      <c r="R866" t="str">
        <f>IF(Q866&gt;=Options!$B$8,"C",IF(Q866&lt;Options!$B$7,"A","B"))</f>
        <v>C</v>
      </c>
    </row>
    <row r="867" spans="1:18" x14ac:dyDescent="0.25">
      <c r="A867" t="s">
        <v>2848</v>
      </c>
      <c r="B867" t="s">
        <v>67</v>
      </c>
      <c r="C867" t="s">
        <v>22</v>
      </c>
      <c r="D867">
        <v>229</v>
      </c>
      <c r="E867">
        <v>0.32</v>
      </c>
      <c r="F867">
        <v>94.439999999999969</v>
      </c>
      <c r="G867" t="s">
        <v>269</v>
      </c>
      <c r="H867">
        <v>3</v>
      </c>
      <c r="I867" t="s">
        <v>2848</v>
      </c>
      <c r="J867" t="s">
        <v>67</v>
      </c>
      <c r="K867" t="s">
        <v>22</v>
      </c>
      <c r="L867">
        <v>1</v>
      </c>
      <c r="M867">
        <v>0.18</v>
      </c>
      <c r="N867">
        <v>97.160000000000181</v>
      </c>
      <c r="O867" t="s">
        <v>269</v>
      </c>
      <c r="P867">
        <v>3</v>
      </c>
      <c r="Q867">
        <v>9</v>
      </c>
      <c r="R867" t="str">
        <f>IF(Q867&gt;=Options!$B$8,"C",IF(Q867&lt;Options!$B$7,"A","B"))</f>
        <v>C</v>
      </c>
    </row>
    <row r="868" spans="1:18" x14ac:dyDescent="0.25">
      <c r="A868" t="s">
        <v>2848</v>
      </c>
      <c r="B868" t="s">
        <v>89</v>
      </c>
      <c r="C868" t="s">
        <v>22</v>
      </c>
      <c r="D868">
        <v>198</v>
      </c>
      <c r="E868">
        <v>0.28000000000000003</v>
      </c>
      <c r="F868">
        <v>94.71999999999997</v>
      </c>
      <c r="G868" t="s">
        <v>269</v>
      </c>
      <c r="H868">
        <v>3</v>
      </c>
      <c r="I868" t="s">
        <v>2848</v>
      </c>
      <c r="J868" t="s">
        <v>89</v>
      </c>
      <c r="K868" t="s">
        <v>22</v>
      </c>
      <c r="L868">
        <v>2</v>
      </c>
      <c r="M868">
        <v>0.36</v>
      </c>
      <c r="N868">
        <v>85.819999999999965</v>
      </c>
      <c r="O868" t="s">
        <v>269</v>
      </c>
      <c r="P868">
        <v>3</v>
      </c>
      <c r="Q868">
        <v>9</v>
      </c>
      <c r="R868" t="str">
        <f>IF(Q868&gt;=Options!$B$8,"C",IF(Q868&lt;Options!$B$7,"A","B"))</f>
        <v>C</v>
      </c>
    </row>
    <row r="869" spans="1:18" x14ac:dyDescent="0.25">
      <c r="A869" t="s">
        <v>2848</v>
      </c>
      <c r="B869" t="s">
        <v>100</v>
      </c>
      <c r="C869" t="s">
        <v>22</v>
      </c>
      <c r="D869">
        <v>198</v>
      </c>
      <c r="E869">
        <v>0.28000000000000003</v>
      </c>
      <c r="F869">
        <v>94.999999999999972</v>
      </c>
      <c r="G869" t="s">
        <v>269</v>
      </c>
      <c r="H869">
        <v>3</v>
      </c>
      <c r="I869" t="s">
        <v>2848</v>
      </c>
      <c r="J869" t="s">
        <v>100</v>
      </c>
      <c r="K869" t="s">
        <v>22</v>
      </c>
      <c r="L869">
        <v>2</v>
      </c>
      <c r="M869">
        <v>0.36</v>
      </c>
      <c r="N869">
        <v>85.099999999999966</v>
      </c>
      <c r="O869" t="s">
        <v>269</v>
      </c>
      <c r="P869">
        <v>3</v>
      </c>
      <c r="Q869">
        <v>9</v>
      </c>
      <c r="R869" t="str">
        <f>IF(Q869&gt;=Options!$B$8,"C",IF(Q869&lt;Options!$B$7,"A","B"))</f>
        <v>C</v>
      </c>
    </row>
    <row r="870" spans="1:18" x14ac:dyDescent="0.25">
      <c r="A870" t="s">
        <v>2848</v>
      </c>
      <c r="B870" t="s">
        <v>171</v>
      </c>
      <c r="C870" t="s">
        <v>22</v>
      </c>
      <c r="D870">
        <v>199</v>
      </c>
      <c r="E870">
        <v>0.28000000000000003</v>
      </c>
      <c r="F870">
        <v>95.279999999999973</v>
      </c>
      <c r="G870" t="s">
        <v>269</v>
      </c>
      <c r="H870">
        <v>3</v>
      </c>
      <c r="I870" t="s">
        <v>2848</v>
      </c>
      <c r="J870" t="s">
        <v>171</v>
      </c>
      <c r="K870" t="s">
        <v>22</v>
      </c>
      <c r="L870">
        <v>1</v>
      </c>
      <c r="M870">
        <v>0.18</v>
      </c>
      <c r="N870">
        <v>92.48</v>
      </c>
      <c r="O870" t="s">
        <v>269</v>
      </c>
      <c r="P870">
        <v>3</v>
      </c>
      <c r="Q870">
        <v>9</v>
      </c>
      <c r="R870" t="str">
        <f>IF(Q870&gt;=Options!$B$8,"C",IF(Q870&lt;Options!$B$7,"A","B"))</f>
        <v>C</v>
      </c>
    </row>
    <row r="871" spans="1:18" x14ac:dyDescent="0.25">
      <c r="A871" t="s">
        <v>2848</v>
      </c>
      <c r="B871" t="s">
        <v>81</v>
      </c>
      <c r="C871" t="s">
        <v>22</v>
      </c>
      <c r="D871">
        <v>179</v>
      </c>
      <c r="E871">
        <v>0.25</v>
      </c>
      <c r="F871">
        <v>95.529999999999973</v>
      </c>
      <c r="G871" t="s">
        <v>269</v>
      </c>
      <c r="H871">
        <v>3</v>
      </c>
      <c r="I871" t="s">
        <v>2848</v>
      </c>
      <c r="J871" t="s">
        <v>81</v>
      </c>
      <c r="K871" t="s">
        <v>22</v>
      </c>
      <c r="L871">
        <v>1</v>
      </c>
      <c r="M871">
        <v>0.18</v>
      </c>
      <c r="N871">
        <v>92.660000000000011</v>
      </c>
      <c r="O871" t="s">
        <v>269</v>
      </c>
      <c r="P871">
        <v>3</v>
      </c>
      <c r="Q871">
        <v>9</v>
      </c>
      <c r="R871" t="str">
        <f>IF(Q871&gt;=Options!$B$8,"C",IF(Q871&lt;Options!$B$7,"A","B"))</f>
        <v>C</v>
      </c>
    </row>
    <row r="872" spans="1:18" x14ac:dyDescent="0.25">
      <c r="A872" t="s">
        <v>2848</v>
      </c>
      <c r="B872" t="s">
        <v>66</v>
      </c>
      <c r="C872" t="s">
        <v>22</v>
      </c>
      <c r="D872">
        <v>177</v>
      </c>
      <c r="E872">
        <v>0.25</v>
      </c>
      <c r="F872">
        <v>95.779999999999973</v>
      </c>
      <c r="G872" t="s">
        <v>269</v>
      </c>
      <c r="H872">
        <v>3</v>
      </c>
      <c r="I872" t="s">
        <v>2848</v>
      </c>
      <c r="J872" t="s">
        <v>66</v>
      </c>
      <c r="K872" t="s">
        <v>22</v>
      </c>
      <c r="L872">
        <v>3</v>
      </c>
      <c r="M872">
        <v>0.53</v>
      </c>
      <c r="N872">
        <v>81.899999999999963</v>
      </c>
      <c r="O872" t="s">
        <v>268</v>
      </c>
      <c r="P872">
        <v>2</v>
      </c>
      <c r="Q872">
        <v>6</v>
      </c>
      <c r="R872" t="str">
        <f>IF(Q872&gt;=Options!$B$8,"C",IF(Q872&lt;Options!$B$7,"A","B"))</f>
        <v>C</v>
      </c>
    </row>
    <row r="873" spans="1:18" x14ac:dyDescent="0.25">
      <c r="A873" t="s">
        <v>2848</v>
      </c>
      <c r="B873" t="s">
        <v>233</v>
      </c>
      <c r="C873" t="s">
        <v>2251</v>
      </c>
      <c r="D873">
        <v>169</v>
      </c>
      <c r="E873">
        <v>0.24</v>
      </c>
      <c r="F873">
        <v>96.019999999999968</v>
      </c>
      <c r="G873" t="s">
        <v>269</v>
      </c>
      <c r="H873">
        <v>3</v>
      </c>
      <c r="I873" t="s">
        <v>2848</v>
      </c>
      <c r="J873" t="s">
        <v>233</v>
      </c>
      <c r="K873" t="s">
        <v>2251</v>
      </c>
      <c r="L873">
        <v>1</v>
      </c>
      <c r="M873">
        <v>0.18</v>
      </c>
      <c r="N873">
        <v>93.020000000000024</v>
      </c>
      <c r="O873" t="s">
        <v>269</v>
      </c>
      <c r="P873">
        <v>3</v>
      </c>
      <c r="Q873">
        <v>9</v>
      </c>
      <c r="R873" t="str">
        <f>IF(Q873&gt;=Options!$B$8,"C",IF(Q873&lt;Options!$B$7,"A","B"))</f>
        <v>C</v>
      </c>
    </row>
    <row r="874" spans="1:18" x14ac:dyDescent="0.25">
      <c r="A874" t="s">
        <v>2848</v>
      </c>
      <c r="B874" t="s">
        <v>233</v>
      </c>
      <c r="C874" t="s">
        <v>295</v>
      </c>
      <c r="D874">
        <v>169</v>
      </c>
      <c r="E874">
        <v>0.24</v>
      </c>
      <c r="F874">
        <v>96.259999999999962</v>
      </c>
      <c r="G874" t="s">
        <v>269</v>
      </c>
      <c r="H874">
        <v>3</v>
      </c>
      <c r="I874" t="s">
        <v>2848</v>
      </c>
      <c r="J874" t="s">
        <v>233</v>
      </c>
      <c r="K874" t="s">
        <v>295</v>
      </c>
      <c r="L874">
        <v>1</v>
      </c>
      <c r="M874">
        <v>0.18</v>
      </c>
      <c r="N874">
        <v>92.840000000000018</v>
      </c>
      <c r="O874" t="s">
        <v>269</v>
      </c>
      <c r="P874">
        <v>3</v>
      </c>
      <c r="Q874">
        <v>9</v>
      </c>
      <c r="R874" t="str">
        <f>IF(Q874&gt;=Options!$B$8,"C",IF(Q874&lt;Options!$B$7,"A","B"))</f>
        <v>C</v>
      </c>
    </row>
    <row r="875" spans="1:18" x14ac:dyDescent="0.25">
      <c r="A875" t="s">
        <v>2848</v>
      </c>
      <c r="B875" t="s">
        <v>232</v>
      </c>
      <c r="C875" t="s">
        <v>22</v>
      </c>
      <c r="D875">
        <v>153</v>
      </c>
      <c r="E875">
        <v>0.22</v>
      </c>
      <c r="F875">
        <v>96.479999999999961</v>
      </c>
      <c r="G875" t="s">
        <v>269</v>
      </c>
      <c r="H875">
        <v>3</v>
      </c>
      <c r="I875" t="s">
        <v>2848</v>
      </c>
      <c r="J875" t="s">
        <v>232</v>
      </c>
      <c r="K875" t="s">
        <v>22</v>
      </c>
      <c r="L875">
        <v>9</v>
      </c>
      <c r="M875">
        <v>1.6</v>
      </c>
      <c r="N875">
        <v>63.950000000000017</v>
      </c>
      <c r="O875" t="s">
        <v>267</v>
      </c>
      <c r="P875">
        <v>1</v>
      </c>
      <c r="Q875">
        <v>3</v>
      </c>
      <c r="R875" t="str">
        <f>IF(Q875&gt;=Options!$B$8,"C",IF(Q875&lt;Options!$B$7,"A","B"))</f>
        <v>B</v>
      </c>
    </row>
    <row r="876" spans="1:18" x14ac:dyDescent="0.25">
      <c r="A876" t="s">
        <v>2848</v>
      </c>
      <c r="B876" t="s">
        <v>241</v>
      </c>
      <c r="C876" t="s">
        <v>344</v>
      </c>
      <c r="D876">
        <v>149</v>
      </c>
      <c r="E876">
        <v>0.21</v>
      </c>
      <c r="F876">
        <v>96.689999999999955</v>
      </c>
      <c r="G876" t="s">
        <v>269</v>
      </c>
      <c r="H876">
        <v>3</v>
      </c>
      <c r="I876" t="s">
        <v>2848</v>
      </c>
      <c r="J876" t="s">
        <v>241</v>
      </c>
      <c r="K876" t="s">
        <v>344</v>
      </c>
      <c r="L876">
        <v>1</v>
      </c>
      <c r="M876">
        <v>0.18</v>
      </c>
      <c r="N876">
        <v>93.200000000000031</v>
      </c>
      <c r="O876" t="s">
        <v>269</v>
      </c>
      <c r="P876">
        <v>3</v>
      </c>
      <c r="Q876">
        <v>9</v>
      </c>
      <c r="R876" t="str">
        <f>IF(Q876&gt;=Options!$B$8,"C",IF(Q876&lt;Options!$B$7,"A","B"))</f>
        <v>C</v>
      </c>
    </row>
    <row r="877" spans="1:18" x14ac:dyDescent="0.25">
      <c r="A877" t="s">
        <v>2848</v>
      </c>
      <c r="B877" t="s">
        <v>241</v>
      </c>
      <c r="C877" t="s">
        <v>2256</v>
      </c>
      <c r="D877">
        <v>149</v>
      </c>
      <c r="E877">
        <v>0.21</v>
      </c>
      <c r="F877">
        <v>96.899999999999949</v>
      </c>
      <c r="G877" t="s">
        <v>269</v>
      </c>
      <c r="H877">
        <v>3</v>
      </c>
      <c r="I877" t="s">
        <v>2848</v>
      </c>
      <c r="J877" t="s">
        <v>241</v>
      </c>
      <c r="K877" t="s">
        <v>2256</v>
      </c>
      <c r="L877">
        <v>1</v>
      </c>
      <c r="M877">
        <v>0.18</v>
      </c>
      <c r="N877">
        <v>93.560000000000045</v>
      </c>
      <c r="O877" t="s">
        <v>269</v>
      </c>
      <c r="P877">
        <v>3</v>
      </c>
      <c r="Q877">
        <v>9</v>
      </c>
      <c r="R877" t="str">
        <f>IF(Q877&gt;=Options!$B$8,"C",IF(Q877&lt;Options!$B$7,"A","B"))</f>
        <v>C</v>
      </c>
    </row>
    <row r="878" spans="1:18" x14ac:dyDescent="0.25">
      <c r="A878" t="s">
        <v>2848</v>
      </c>
      <c r="B878" t="s">
        <v>241</v>
      </c>
      <c r="C878" t="s">
        <v>339</v>
      </c>
      <c r="D878">
        <v>149</v>
      </c>
      <c r="E878">
        <v>0.21</v>
      </c>
      <c r="F878">
        <v>97.109999999999943</v>
      </c>
      <c r="G878" t="s">
        <v>269</v>
      </c>
      <c r="H878">
        <v>3</v>
      </c>
      <c r="I878" t="s">
        <v>2848</v>
      </c>
      <c r="J878" t="s">
        <v>241</v>
      </c>
      <c r="K878" t="s">
        <v>339</v>
      </c>
      <c r="L878">
        <v>1</v>
      </c>
      <c r="M878">
        <v>0.18</v>
      </c>
      <c r="N878">
        <v>95.54000000000012</v>
      </c>
      <c r="O878" t="s">
        <v>269</v>
      </c>
      <c r="P878">
        <v>3</v>
      </c>
      <c r="Q878">
        <v>9</v>
      </c>
      <c r="R878" t="str">
        <f>IF(Q878&gt;=Options!$B$8,"C",IF(Q878&lt;Options!$B$7,"A","B"))</f>
        <v>C</v>
      </c>
    </row>
    <row r="879" spans="1:18" x14ac:dyDescent="0.25">
      <c r="A879" t="s">
        <v>2848</v>
      </c>
      <c r="B879" t="s">
        <v>241</v>
      </c>
      <c r="C879" t="s">
        <v>2764</v>
      </c>
      <c r="D879">
        <v>149</v>
      </c>
      <c r="E879">
        <v>0.21</v>
      </c>
      <c r="F879">
        <v>97.319999999999936</v>
      </c>
      <c r="G879" t="s">
        <v>269</v>
      </c>
      <c r="H879">
        <v>3</v>
      </c>
      <c r="I879" t="s">
        <v>2848</v>
      </c>
      <c r="J879" t="s">
        <v>241</v>
      </c>
      <c r="K879" t="s">
        <v>2764</v>
      </c>
      <c r="L879">
        <v>1</v>
      </c>
      <c r="M879">
        <v>0.18</v>
      </c>
      <c r="N879">
        <v>93.920000000000059</v>
      </c>
      <c r="O879" t="s">
        <v>269</v>
      </c>
      <c r="P879">
        <v>3</v>
      </c>
      <c r="Q879">
        <v>9</v>
      </c>
      <c r="R879" t="str">
        <f>IF(Q879&gt;=Options!$B$8,"C",IF(Q879&lt;Options!$B$7,"A","B"))</f>
        <v>C</v>
      </c>
    </row>
    <row r="880" spans="1:18" x14ac:dyDescent="0.25">
      <c r="A880" t="s">
        <v>2848</v>
      </c>
      <c r="B880" t="s">
        <v>241</v>
      </c>
      <c r="C880" t="s">
        <v>345</v>
      </c>
      <c r="D880">
        <v>149</v>
      </c>
      <c r="E880">
        <v>0.21</v>
      </c>
      <c r="F880">
        <v>97.52999999999993</v>
      </c>
      <c r="G880" t="s">
        <v>269</v>
      </c>
      <c r="H880">
        <v>3</v>
      </c>
      <c r="I880" t="s">
        <v>2848</v>
      </c>
      <c r="J880" t="s">
        <v>241</v>
      </c>
      <c r="K880" t="s">
        <v>345</v>
      </c>
      <c r="L880">
        <v>1</v>
      </c>
      <c r="M880">
        <v>0.18</v>
      </c>
      <c r="N880">
        <v>91.57999999999997</v>
      </c>
      <c r="O880" t="s">
        <v>269</v>
      </c>
      <c r="P880">
        <v>3</v>
      </c>
      <c r="Q880">
        <v>9</v>
      </c>
      <c r="R880" t="str">
        <f>IF(Q880&gt;=Options!$B$8,"C",IF(Q880&lt;Options!$B$7,"A","B"))</f>
        <v>C</v>
      </c>
    </row>
    <row r="881" spans="1:18" x14ac:dyDescent="0.25">
      <c r="A881" t="s">
        <v>2848</v>
      </c>
      <c r="B881" t="s">
        <v>241</v>
      </c>
      <c r="C881" t="s">
        <v>2202</v>
      </c>
      <c r="D881">
        <v>149</v>
      </c>
      <c r="E881">
        <v>0.21</v>
      </c>
      <c r="F881">
        <v>97.739999999999924</v>
      </c>
      <c r="G881" t="s">
        <v>269</v>
      </c>
      <c r="H881">
        <v>3</v>
      </c>
      <c r="I881" t="s">
        <v>2848</v>
      </c>
      <c r="J881" t="s">
        <v>241</v>
      </c>
      <c r="K881" t="s">
        <v>2202</v>
      </c>
      <c r="L881">
        <v>1</v>
      </c>
      <c r="M881">
        <v>0.18</v>
      </c>
      <c r="N881">
        <v>95.720000000000127</v>
      </c>
      <c r="O881" t="s">
        <v>269</v>
      </c>
      <c r="P881">
        <v>3</v>
      </c>
      <c r="Q881">
        <v>9</v>
      </c>
      <c r="R881" t="str">
        <f>IF(Q881&gt;=Options!$B$8,"C",IF(Q881&lt;Options!$B$7,"A","B"))</f>
        <v>C</v>
      </c>
    </row>
    <row r="882" spans="1:18" x14ac:dyDescent="0.25">
      <c r="A882" t="s">
        <v>2848</v>
      </c>
      <c r="B882" t="s">
        <v>168</v>
      </c>
      <c r="C882" t="s">
        <v>22</v>
      </c>
      <c r="D882">
        <v>149</v>
      </c>
      <c r="E882">
        <v>0.21</v>
      </c>
      <c r="F882">
        <v>97.949999999999918</v>
      </c>
      <c r="G882" t="s">
        <v>269</v>
      </c>
      <c r="H882">
        <v>3</v>
      </c>
      <c r="I882" t="s">
        <v>2848</v>
      </c>
      <c r="J882" t="s">
        <v>168</v>
      </c>
      <c r="K882" t="s">
        <v>22</v>
      </c>
      <c r="L882">
        <v>1</v>
      </c>
      <c r="M882">
        <v>0.18</v>
      </c>
      <c r="N882">
        <v>91.399999999999963</v>
      </c>
      <c r="O882" t="s">
        <v>269</v>
      </c>
      <c r="P882">
        <v>3</v>
      </c>
      <c r="Q882">
        <v>9</v>
      </c>
      <c r="R882" t="str">
        <f>IF(Q882&gt;=Options!$B$8,"C",IF(Q882&lt;Options!$B$7,"A","B"))</f>
        <v>C</v>
      </c>
    </row>
    <row r="883" spans="1:18" x14ac:dyDescent="0.25">
      <c r="A883" t="s">
        <v>2848</v>
      </c>
      <c r="B883" t="s">
        <v>58</v>
      </c>
      <c r="C883" t="s">
        <v>22</v>
      </c>
      <c r="D883">
        <v>130</v>
      </c>
      <c r="E883">
        <v>0.18</v>
      </c>
      <c r="F883">
        <v>98.129999999999924</v>
      </c>
      <c r="G883" t="s">
        <v>269</v>
      </c>
      <c r="H883">
        <v>3</v>
      </c>
      <c r="I883" t="s">
        <v>2848</v>
      </c>
      <c r="J883" t="s">
        <v>58</v>
      </c>
      <c r="K883" t="s">
        <v>22</v>
      </c>
      <c r="L883">
        <v>2</v>
      </c>
      <c r="M883">
        <v>0.36</v>
      </c>
      <c r="N883">
        <v>84.739999999999966</v>
      </c>
      <c r="O883" t="s">
        <v>268</v>
      </c>
      <c r="P883">
        <v>2</v>
      </c>
      <c r="Q883">
        <v>6</v>
      </c>
      <c r="R883" t="str">
        <f>IF(Q883&gt;=Options!$B$8,"C",IF(Q883&lt;Options!$B$7,"A","B"))</f>
        <v>C</v>
      </c>
    </row>
    <row r="884" spans="1:18" x14ac:dyDescent="0.25">
      <c r="A884" t="s">
        <v>2848</v>
      </c>
      <c r="B884" t="s">
        <v>259</v>
      </c>
      <c r="C884" t="s">
        <v>22</v>
      </c>
      <c r="D884">
        <v>120</v>
      </c>
      <c r="E884">
        <v>0.17</v>
      </c>
      <c r="F884">
        <v>98.299999999999926</v>
      </c>
      <c r="G884" t="s">
        <v>269</v>
      </c>
      <c r="H884">
        <v>3</v>
      </c>
      <c r="I884" t="s">
        <v>2848</v>
      </c>
      <c r="J884" t="s">
        <v>259</v>
      </c>
      <c r="K884" t="s">
        <v>22</v>
      </c>
      <c r="L884">
        <v>2</v>
      </c>
      <c r="M884">
        <v>0.36</v>
      </c>
      <c r="N884">
        <v>85.459999999999965</v>
      </c>
      <c r="O884" t="s">
        <v>269</v>
      </c>
      <c r="P884">
        <v>3</v>
      </c>
      <c r="Q884">
        <v>9</v>
      </c>
      <c r="R884" t="str">
        <f>IF(Q884&gt;=Options!$B$8,"C",IF(Q884&lt;Options!$B$7,"A","B"))</f>
        <v>C</v>
      </c>
    </row>
    <row r="885" spans="1:18" x14ac:dyDescent="0.25">
      <c r="A885" t="s">
        <v>2848</v>
      </c>
      <c r="B885" t="s">
        <v>221</v>
      </c>
      <c r="C885" t="s">
        <v>22</v>
      </c>
      <c r="D885">
        <v>116</v>
      </c>
      <c r="E885">
        <v>0.16</v>
      </c>
      <c r="F885">
        <v>98.459999999999923</v>
      </c>
      <c r="G885" t="s">
        <v>269</v>
      </c>
      <c r="H885">
        <v>3</v>
      </c>
      <c r="I885" t="s">
        <v>2848</v>
      </c>
      <c r="J885" t="s">
        <v>221</v>
      </c>
      <c r="K885" t="s">
        <v>22</v>
      </c>
      <c r="L885">
        <v>4</v>
      </c>
      <c r="M885">
        <v>0.71</v>
      </c>
      <c r="N885">
        <v>81.369999999999962</v>
      </c>
      <c r="O885" t="s">
        <v>268</v>
      </c>
      <c r="P885">
        <v>2</v>
      </c>
      <c r="Q885">
        <v>6</v>
      </c>
      <c r="R885" t="str">
        <f>IF(Q885&gt;=Options!$B$8,"C",IF(Q885&lt;Options!$B$7,"A","B"))</f>
        <v>C</v>
      </c>
    </row>
    <row r="886" spans="1:18" x14ac:dyDescent="0.25">
      <c r="A886" t="s">
        <v>2848</v>
      </c>
      <c r="B886" t="s">
        <v>238</v>
      </c>
      <c r="C886" t="s">
        <v>340</v>
      </c>
      <c r="D886">
        <v>99</v>
      </c>
      <c r="E886">
        <v>0.14000000000000001</v>
      </c>
      <c r="F886">
        <v>98.599999999999923</v>
      </c>
      <c r="G886" t="s">
        <v>269</v>
      </c>
      <c r="H886">
        <v>3</v>
      </c>
      <c r="I886" t="s">
        <v>2848</v>
      </c>
      <c r="J886" t="s">
        <v>238</v>
      </c>
      <c r="K886" t="s">
        <v>340</v>
      </c>
      <c r="L886">
        <v>1</v>
      </c>
      <c r="M886">
        <v>0.18</v>
      </c>
      <c r="N886">
        <v>94.280000000000072</v>
      </c>
      <c r="O886" t="s">
        <v>269</v>
      </c>
      <c r="P886">
        <v>3</v>
      </c>
      <c r="Q886">
        <v>9</v>
      </c>
      <c r="R886" t="str">
        <f>IF(Q886&gt;=Options!$B$8,"C",IF(Q886&lt;Options!$B$7,"A","B"))</f>
        <v>C</v>
      </c>
    </row>
    <row r="887" spans="1:18" x14ac:dyDescent="0.25">
      <c r="A887" t="s">
        <v>2848</v>
      </c>
      <c r="B887" t="s">
        <v>2205</v>
      </c>
      <c r="C887" t="s">
        <v>22</v>
      </c>
      <c r="D887">
        <v>99</v>
      </c>
      <c r="E887">
        <v>0.14000000000000001</v>
      </c>
      <c r="F887">
        <v>98.739999999999924</v>
      </c>
      <c r="G887" t="s">
        <v>269</v>
      </c>
      <c r="H887">
        <v>3</v>
      </c>
      <c r="I887" t="s">
        <v>2848</v>
      </c>
      <c r="J887" t="s">
        <v>2205</v>
      </c>
      <c r="K887" t="s">
        <v>22</v>
      </c>
      <c r="L887">
        <v>1</v>
      </c>
      <c r="M887">
        <v>0.18</v>
      </c>
      <c r="N887">
        <v>94.100000000000065</v>
      </c>
      <c r="O887" t="s">
        <v>269</v>
      </c>
      <c r="P887">
        <v>3</v>
      </c>
      <c r="Q887">
        <v>9</v>
      </c>
      <c r="R887" t="str">
        <f>IF(Q887&gt;=Options!$B$8,"C",IF(Q887&lt;Options!$B$7,"A","B"))</f>
        <v>C</v>
      </c>
    </row>
    <row r="888" spans="1:18" x14ac:dyDescent="0.25">
      <c r="A888" t="s">
        <v>2848</v>
      </c>
      <c r="B888" t="s">
        <v>238</v>
      </c>
      <c r="C888" t="s">
        <v>2203</v>
      </c>
      <c r="D888">
        <v>99</v>
      </c>
      <c r="E888">
        <v>0.14000000000000001</v>
      </c>
      <c r="F888">
        <v>98.879999999999924</v>
      </c>
      <c r="G888" t="s">
        <v>269</v>
      </c>
      <c r="H888">
        <v>3</v>
      </c>
      <c r="I888" t="s">
        <v>2848</v>
      </c>
      <c r="J888" t="s">
        <v>238</v>
      </c>
      <c r="K888" t="s">
        <v>2203</v>
      </c>
      <c r="L888">
        <v>1</v>
      </c>
      <c r="M888">
        <v>0.18</v>
      </c>
      <c r="N888">
        <v>95.000000000000099</v>
      </c>
      <c r="O888" t="s">
        <v>269</v>
      </c>
      <c r="P888">
        <v>3</v>
      </c>
      <c r="Q888">
        <v>9</v>
      </c>
      <c r="R888" t="str">
        <f>IF(Q888&gt;=Options!$B$8,"C",IF(Q888&lt;Options!$B$7,"A","B"))</f>
        <v>C</v>
      </c>
    </row>
    <row r="889" spans="1:18" x14ac:dyDescent="0.25">
      <c r="A889" t="s">
        <v>2848</v>
      </c>
      <c r="B889" t="s">
        <v>238</v>
      </c>
      <c r="C889" t="s">
        <v>2241</v>
      </c>
      <c r="D889">
        <v>99</v>
      </c>
      <c r="E889">
        <v>0.14000000000000001</v>
      </c>
      <c r="F889">
        <v>99.019999999999925</v>
      </c>
      <c r="G889" t="s">
        <v>269</v>
      </c>
      <c r="H889">
        <v>3</v>
      </c>
      <c r="I889" t="s">
        <v>2848</v>
      </c>
      <c r="J889" t="s">
        <v>238</v>
      </c>
      <c r="K889" t="s">
        <v>2241</v>
      </c>
      <c r="L889">
        <v>1</v>
      </c>
      <c r="M889">
        <v>0.18</v>
      </c>
      <c r="N889">
        <v>94.820000000000093</v>
      </c>
      <c r="O889" t="s">
        <v>269</v>
      </c>
      <c r="P889">
        <v>3</v>
      </c>
      <c r="Q889">
        <v>9</v>
      </c>
      <c r="R889" t="str">
        <f>IF(Q889&gt;=Options!$B$8,"C",IF(Q889&lt;Options!$B$7,"A","B"))</f>
        <v>C</v>
      </c>
    </row>
    <row r="890" spans="1:18" x14ac:dyDescent="0.25">
      <c r="A890" t="s">
        <v>2848</v>
      </c>
      <c r="B890" t="s">
        <v>255</v>
      </c>
      <c r="C890" t="s">
        <v>22</v>
      </c>
      <c r="D890">
        <v>100</v>
      </c>
      <c r="E890">
        <v>0.14000000000000001</v>
      </c>
      <c r="F890">
        <v>99.159999999999926</v>
      </c>
      <c r="G890" t="s">
        <v>269</v>
      </c>
      <c r="H890">
        <v>3</v>
      </c>
      <c r="I890" t="s">
        <v>2848</v>
      </c>
      <c r="J890" t="s">
        <v>255</v>
      </c>
      <c r="K890" t="s">
        <v>22</v>
      </c>
      <c r="L890">
        <v>4</v>
      </c>
      <c r="M890">
        <v>0.71</v>
      </c>
      <c r="N890">
        <v>79.239999999999981</v>
      </c>
      <c r="O890" t="s">
        <v>268</v>
      </c>
      <c r="P890">
        <v>2</v>
      </c>
      <c r="Q890">
        <v>6</v>
      </c>
      <c r="R890" t="str">
        <f>IF(Q890&gt;=Options!$B$8,"C",IF(Q890&lt;Options!$B$7,"A","B"))</f>
        <v>C</v>
      </c>
    </row>
    <row r="891" spans="1:18" x14ac:dyDescent="0.25">
      <c r="A891" t="s">
        <v>2848</v>
      </c>
      <c r="B891" t="s">
        <v>238</v>
      </c>
      <c r="C891" t="s">
        <v>343</v>
      </c>
      <c r="D891">
        <v>99</v>
      </c>
      <c r="E891">
        <v>0.14000000000000001</v>
      </c>
      <c r="F891">
        <v>99.299999999999926</v>
      </c>
      <c r="G891" t="s">
        <v>269</v>
      </c>
      <c r="H891">
        <v>3</v>
      </c>
      <c r="I891" t="s">
        <v>2848</v>
      </c>
      <c r="J891" t="s">
        <v>238</v>
      </c>
      <c r="K891" t="s">
        <v>343</v>
      </c>
      <c r="L891">
        <v>1</v>
      </c>
      <c r="M891">
        <v>0.18</v>
      </c>
      <c r="N891">
        <v>94.640000000000086</v>
      </c>
      <c r="O891" t="s">
        <v>269</v>
      </c>
      <c r="P891">
        <v>3</v>
      </c>
      <c r="Q891">
        <v>9</v>
      </c>
      <c r="R891" t="str">
        <f>IF(Q891&gt;=Options!$B$8,"C",IF(Q891&lt;Options!$B$7,"A","B"))</f>
        <v>C</v>
      </c>
    </row>
    <row r="892" spans="1:18" x14ac:dyDescent="0.25">
      <c r="A892" t="s">
        <v>2848</v>
      </c>
      <c r="B892" t="s">
        <v>144</v>
      </c>
      <c r="C892" t="s">
        <v>22</v>
      </c>
      <c r="D892">
        <v>98</v>
      </c>
      <c r="E892">
        <v>0.14000000000000001</v>
      </c>
      <c r="F892">
        <v>99.439999999999927</v>
      </c>
      <c r="G892" t="s">
        <v>269</v>
      </c>
      <c r="H892">
        <v>3</v>
      </c>
      <c r="I892" t="s">
        <v>2848</v>
      </c>
      <c r="J892" t="s">
        <v>144</v>
      </c>
      <c r="K892" t="s">
        <v>22</v>
      </c>
      <c r="L892">
        <v>2</v>
      </c>
      <c r="M892">
        <v>0.36</v>
      </c>
      <c r="N892">
        <v>90.859999999999957</v>
      </c>
      <c r="O892" t="s">
        <v>269</v>
      </c>
      <c r="P892">
        <v>3</v>
      </c>
      <c r="Q892">
        <v>9</v>
      </c>
      <c r="R892" t="str">
        <f>IF(Q892&gt;=Options!$B$8,"C",IF(Q892&lt;Options!$B$7,"A","B"))</f>
        <v>C</v>
      </c>
    </row>
    <row r="893" spans="1:18" x14ac:dyDescent="0.25">
      <c r="A893" t="s">
        <v>2848</v>
      </c>
      <c r="B893" t="s">
        <v>238</v>
      </c>
      <c r="C893" t="s">
        <v>2200</v>
      </c>
      <c r="D893">
        <v>99</v>
      </c>
      <c r="E893">
        <v>0.14000000000000001</v>
      </c>
      <c r="F893">
        <v>99.579999999999927</v>
      </c>
      <c r="G893" t="s">
        <v>269</v>
      </c>
      <c r="H893">
        <v>3</v>
      </c>
      <c r="I893" t="s">
        <v>2848</v>
      </c>
      <c r="J893" t="s">
        <v>238</v>
      </c>
      <c r="K893" t="s">
        <v>2200</v>
      </c>
      <c r="L893">
        <v>1</v>
      </c>
      <c r="M893">
        <v>0.18</v>
      </c>
      <c r="N893">
        <v>94.460000000000079</v>
      </c>
      <c r="O893" t="s">
        <v>269</v>
      </c>
      <c r="P893">
        <v>3</v>
      </c>
      <c r="Q893">
        <v>9</v>
      </c>
      <c r="R893" t="str">
        <f>IF(Q893&gt;=Options!$B$8,"C",IF(Q893&lt;Options!$B$7,"A","B"))</f>
        <v>C</v>
      </c>
    </row>
    <row r="894" spans="1:18" x14ac:dyDescent="0.25">
      <c r="A894" t="s">
        <v>2848</v>
      </c>
      <c r="B894" t="s">
        <v>238</v>
      </c>
      <c r="C894" t="s">
        <v>344</v>
      </c>
      <c r="D894">
        <v>99</v>
      </c>
      <c r="E894">
        <v>0.14000000000000001</v>
      </c>
      <c r="F894">
        <v>99.719999999999928</v>
      </c>
      <c r="G894" t="s">
        <v>269</v>
      </c>
      <c r="H894">
        <v>3</v>
      </c>
      <c r="I894" t="s">
        <v>2848</v>
      </c>
      <c r="J894" t="s">
        <v>238</v>
      </c>
      <c r="K894" t="s">
        <v>344</v>
      </c>
      <c r="L894">
        <v>1</v>
      </c>
      <c r="M894">
        <v>0.18</v>
      </c>
      <c r="N894">
        <v>95.180000000000106</v>
      </c>
      <c r="O894" t="s">
        <v>269</v>
      </c>
      <c r="P894">
        <v>3</v>
      </c>
      <c r="Q894">
        <v>9</v>
      </c>
      <c r="R894" t="str">
        <f>IF(Q894&gt;=Options!$B$8,"C",IF(Q894&lt;Options!$B$7,"A","B"))</f>
        <v>C</v>
      </c>
    </row>
    <row r="895" spans="1:18" x14ac:dyDescent="0.25">
      <c r="A895" t="s">
        <v>2848</v>
      </c>
      <c r="B895" t="s">
        <v>30</v>
      </c>
      <c r="C895" t="s">
        <v>22</v>
      </c>
      <c r="D895">
        <v>75</v>
      </c>
      <c r="E895">
        <v>0.11</v>
      </c>
      <c r="F895">
        <v>99.829999999999927</v>
      </c>
      <c r="G895" t="s">
        <v>269</v>
      </c>
      <c r="H895">
        <v>3</v>
      </c>
      <c r="I895" t="s">
        <v>2848</v>
      </c>
      <c r="J895" t="s">
        <v>30</v>
      </c>
      <c r="K895" t="s">
        <v>22</v>
      </c>
      <c r="L895">
        <v>1</v>
      </c>
      <c r="M895">
        <v>0.18</v>
      </c>
      <c r="N895">
        <v>95.360000000000113</v>
      </c>
      <c r="O895" t="s">
        <v>269</v>
      </c>
      <c r="P895">
        <v>3</v>
      </c>
      <c r="Q895">
        <v>9</v>
      </c>
      <c r="R895" t="str">
        <f>IF(Q895&gt;=Options!$B$8,"C",IF(Q895&lt;Options!$B$7,"A","B"))</f>
        <v>C</v>
      </c>
    </row>
    <row r="896" spans="1:18" x14ac:dyDescent="0.25">
      <c r="A896" t="s">
        <v>2848</v>
      </c>
      <c r="B896" t="s">
        <v>3048</v>
      </c>
      <c r="C896" t="s">
        <v>22</v>
      </c>
      <c r="D896">
        <v>50</v>
      </c>
      <c r="E896">
        <v>7.0000000000000007E-2</v>
      </c>
      <c r="F896">
        <v>99.89999999999992</v>
      </c>
      <c r="G896" t="s">
        <v>269</v>
      </c>
      <c r="H896">
        <v>3</v>
      </c>
      <c r="I896" t="s">
        <v>2848</v>
      </c>
      <c r="J896" t="s">
        <v>3048</v>
      </c>
      <c r="K896" t="s">
        <v>22</v>
      </c>
      <c r="L896">
        <v>5</v>
      </c>
      <c r="M896">
        <v>0.89</v>
      </c>
      <c r="N896">
        <v>78.529999999999987</v>
      </c>
      <c r="O896" t="s">
        <v>268</v>
      </c>
      <c r="P896">
        <v>2</v>
      </c>
      <c r="Q896">
        <v>6</v>
      </c>
      <c r="R896" t="str">
        <f>IF(Q896&gt;=Options!$B$8,"C",IF(Q896&lt;Options!$B$7,"A","B"))</f>
        <v>C</v>
      </c>
    </row>
    <row r="897" spans="1:18" x14ac:dyDescent="0.25">
      <c r="A897" t="s">
        <v>2848</v>
      </c>
      <c r="B897" t="s">
        <v>3054</v>
      </c>
      <c r="C897" t="s">
        <v>22</v>
      </c>
      <c r="D897">
        <v>45</v>
      </c>
      <c r="E897">
        <v>0.06</v>
      </c>
      <c r="F897">
        <v>99.959999999999923</v>
      </c>
      <c r="G897" t="s">
        <v>269</v>
      </c>
      <c r="H897">
        <v>3</v>
      </c>
      <c r="I897" t="s">
        <v>2848</v>
      </c>
      <c r="J897" t="s">
        <v>3054</v>
      </c>
      <c r="K897" t="s">
        <v>22</v>
      </c>
      <c r="L897">
        <v>3</v>
      </c>
      <c r="M897">
        <v>0.53</v>
      </c>
      <c r="N897">
        <v>83.489999999999966</v>
      </c>
      <c r="O897" t="s">
        <v>268</v>
      </c>
      <c r="P897">
        <v>2</v>
      </c>
      <c r="Q897">
        <v>6</v>
      </c>
      <c r="R897" t="str">
        <f>IF(Q897&gt;=Options!$B$8,"C",IF(Q897&lt;Options!$B$7,"A","B"))</f>
        <v>C</v>
      </c>
    </row>
    <row r="898" spans="1:18" x14ac:dyDescent="0.25">
      <c r="A898" t="s">
        <v>2848</v>
      </c>
      <c r="B898" t="s">
        <v>181</v>
      </c>
      <c r="C898" t="s">
        <v>22</v>
      </c>
      <c r="D898">
        <v>36</v>
      </c>
      <c r="E898">
        <v>0.05</v>
      </c>
      <c r="F898">
        <v>100.00999999999992</v>
      </c>
      <c r="G898" t="s">
        <v>269</v>
      </c>
      <c r="H898">
        <v>3</v>
      </c>
      <c r="I898" t="s">
        <v>2848</v>
      </c>
      <c r="J898" t="s">
        <v>181</v>
      </c>
      <c r="K898" t="s">
        <v>22</v>
      </c>
      <c r="L898">
        <v>9</v>
      </c>
      <c r="M898">
        <v>1.6</v>
      </c>
      <c r="N898">
        <v>65.550000000000011</v>
      </c>
      <c r="O898" t="s">
        <v>268</v>
      </c>
      <c r="P898">
        <v>2</v>
      </c>
      <c r="Q898">
        <v>6</v>
      </c>
      <c r="R898" t="str">
        <f>IF(Q898&gt;=Options!$B$8,"C",IF(Q898&lt;Options!$B$7,"A","B"))</f>
        <v>C</v>
      </c>
    </row>
    <row r="899" spans="1:18" x14ac:dyDescent="0.25">
      <c r="A899" t="s">
        <v>2849</v>
      </c>
      <c r="B899" t="s">
        <v>2308</v>
      </c>
      <c r="C899" t="s">
        <v>22</v>
      </c>
      <c r="D899">
        <v>3297</v>
      </c>
      <c r="E899">
        <v>7.03</v>
      </c>
      <c r="F899">
        <v>7.03</v>
      </c>
      <c r="G899" t="s">
        <v>267</v>
      </c>
      <c r="H899">
        <v>1</v>
      </c>
      <c r="I899" t="s">
        <v>2849</v>
      </c>
      <c r="J899" t="s">
        <v>2308</v>
      </c>
      <c r="K899" t="s">
        <v>22</v>
      </c>
      <c r="L899">
        <v>3</v>
      </c>
      <c r="M899">
        <v>0.92</v>
      </c>
      <c r="N899">
        <v>82.500000000000028</v>
      </c>
      <c r="O899" t="s">
        <v>268</v>
      </c>
      <c r="P899">
        <v>2</v>
      </c>
      <c r="Q899">
        <v>2</v>
      </c>
      <c r="R899" t="str">
        <f>IF(Q899&gt;=Options!$B$8,"C",IF(Q899&lt;Options!$B$7,"A","B"))</f>
        <v>A</v>
      </c>
    </row>
    <row r="900" spans="1:18" x14ac:dyDescent="0.25">
      <c r="A900" t="s">
        <v>2849</v>
      </c>
      <c r="B900" t="s">
        <v>3044</v>
      </c>
      <c r="C900" t="s">
        <v>22</v>
      </c>
      <c r="D900">
        <v>2792</v>
      </c>
      <c r="E900">
        <v>5.96</v>
      </c>
      <c r="F900">
        <v>12.99</v>
      </c>
      <c r="G900" t="s">
        <v>267</v>
      </c>
      <c r="H900">
        <v>1</v>
      </c>
      <c r="I900" t="s">
        <v>2849</v>
      </c>
      <c r="J900" t="s">
        <v>3044</v>
      </c>
      <c r="K900" t="s">
        <v>22</v>
      </c>
      <c r="L900">
        <v>8</v>
      </c>
      <c r="M900">
        <v>2.4500000000000002</v>
      </c>
      <c r="N900">
        <v>62.88</v>
      </c>
      <c r="O900" t="s">
        <v>267</v>
      </c>
      <c r="P900">
        <v>1</v>
      </c>
      <c r="Q900">
        <v>1</v>
      </c>
      <c r="R900" t="str">
        <f>IF(Q900&gt;=Options!$B$8,"C",IF(Q900&lt;Options!$B$7,"A","B"))</f>
        <v>A</v>
      </c>
    </row>
    <row r="901" spans="1:18" x14ac:dyDescent="0.25">
      <c r="A901" t="s">
        <v>2849</v>
      </c>
      <c r="B901" t="s">
        <v>316</v>
      </c>
      <c r="C901" t="s">
        <v>22</v>
      </c>
      <c r="D901">
        <v>2396</v>
      </c>
      <c r="E901">
        <v>5.1100000000000003</v>
      </c>
      <c r="F901">
        <v>18.100000000000001</v>
      </c>
      <c r="G901" t="s">
        <v>267</v>
      </c>
      <c r="H901">
        <v>1</v>
      </c>
      <c r="I901" t="s">
        <v>2849</v>
      </c>
      <c r="J901" t="s">
        <v>316</v>
      </c>
      <c r="K901" t="s">
        <v>22</v>
      </c>
      <c r="L901">
        <v>4</v>
      </c>
      <c r="M901">
        <v>1.23</v>
      </c>
      <c r="N901">
        <v>76.980000000000018</v>
      </c>
      <c r="O901" t="s">
        <v>268</v>
      </c>
      <c r="P901">
        <v>2</v>
      </c>
      <c r="Q901">
        <v>2</v>
      </c>
      <c r="R901" t="str">
        <f>IF(Q901&gt;=Options!$B$8,"C",IF(Q901&lt;Options!$B$7,"A","B"))</f>
        <v>A</v>
      </c>
    </row>
    <row r="902" spans="1:18" x14ac:dyDescent="0.25">
      <c r="A902" t="s">
        <v>2849</v>
      </c>
      <c r="B902" t="s">
        <v>27</v>
      </c>
      <c r="C902" t="s">
        <v>22</v>
      </c>
      <c r="D902">
        <v>1920</v>
      </c>
      <c r="E902">
        <v>4.0999999999999996</v>
      </c>
      <c r="F902">
        <v>22.200000000000003</v>
      </c>
      <c r="G902" t="s">
        <v>267</v>
      </c>
      <c r="H902">
        <v>1</v>
      </c>
      <c r="I902" t="s">
        <v>2849</v>
      </c>
      <c r="J902" t="s">
        <v>27</v>
      </c>
      <c r="K902" t="s">
        <v>22</v>
      </c>
      <c r="L902">
        <v>6</v>
      </c>
      <c r="M902">
        <v>1.84</v>
      </c>
      <c r="N902">
        <v>71.460000000000008</v>
      </c>
      <c r="O902" t="s">
        <v>268</v>
      </c>
      <c r="P902">
        <v>2</v>
      </c>
      <c r="Q902">
        <v>2</v>
      </c>
      <c r="R902" t="str">
        <f>IF(Q902&gt;=Options!$B$8,"C",IF(Q902&lt;Options!$B$7,"A","B"))</f>
        <v>A</v>
      </c>
    </row>
    <row r="903" spans="1:18" x14ac:dyDescent="0.25">
      <c r="A903" t="s">
        <v>2849</v>
      </c>
      <c r="B903" t="s">
        <v>57</v>
      </c>
      <c r="C903" t="s">
        <v>22</v>
      </c>
      <c r="D903">
        <v>1805</v>
      </c>
      <c r="E903">
        <v>3.85</v>
      </c>
      <c r="F903">
        <v>26.050000000000004</v>
      </c>
      <c r="G903" t="s">
        <v>267</v>
      </c>
      <c r="H903">
        <v>1</v>
      </c>
      <c r="I903" t="s">
        <v>2849</v>
      </c>
      <c r="J903" t="s">
        <v>57</v>
      </c>
      <c r="K903" t="s">
        <v>22</v>
      </c>
      <c r="L903">
        <v>95</v>
      </c>
      <c r="M903">
        <v>29.14</v>
      </c>
      <c r="N903">
        <v>29.14</v>
      </c>
      <c r="O903" t="s">
        <v>267</v>
      </c>
      <c r="P903">
        <v>1</v>
      </c>
      <c r="Q903">
        <v>1</v>
      </c>
      <c r="R903" t="str">
        <f>IF(Q903&gt;=Options!$B$8,"C",IF(Q903&lt;Options!$B$7,"A","B"))</f>
        <v>A</v>
      </c>
    </row>
    <row r="904" spans="1:18" x14ac:dyDescent="0.25">
      <c r="A904" t="s">
        <v>2849</v>
      </c>
      <c r="B904" t="s">
        <v>2235</v>
      </c>
      <c r="C904" t="s">
        <v>2214</v>
      </c>
      <c r="D904">
        <v>1790</v>
      </c>
      <c r="E904">
        <v>3.82</v>
      </c>
      <c r="F904">
        <v>29.870000000000005</v>
      </c>
      <c r="G904" t="s">
        <v>267</v>
      </c>
      <c r="H904">
        <v>1</v>
      </c>
      <c r="I904" t="s">
        <v>2849</v>
      </c>
      <c r="J904" t="s">
        <v>2235</v>
      </c>
      <c r="K904" t="s">
        <v>2214</v>
      </c>
      <c r="L904">
        <v>1</v>
      </c>
      <c r="M904">
        <v>0.31</v>
      </c>
      <c r="N904">
        <v>94.190000000000069</v>
      </c>
      <c r="O904" t="s">
        <v>269</v>
      </c>
      <c r="P904">
        <v>3</v>
      </c>
      <c r="Q904">
        <v>3</v>
      </c>
      <c r="R904" t="str">
        <f>IF(Q904&gt;=Options!$B$8,"C",IF(Q904&lt;Options!$B$7,"A","B"))</f>
        <v>B</v>
      </c>
    </row>
    <row r="905" spans="1:18" x14ac:dyDescent="0.25">
      <c r="A905" t="s">
        <v>2849</v>
      </c>
      <c r="B905" t="s">
        <v>2767</v>
      </c>
      <c r="C905" t="s">
        <v>22</v>
      </c>
      <c r="D905">
        <v>1674</v>
      </c>
      <c r="E905">
        <v>3.57</v>
      </c>
      <c r="F905">
        <v>33.440000000000005</v>
      </c>
      <c r="G905" t="s">
        <v>267</v>
      </c>
      <c r="H905">
        <v>1</v>
      </c>
      <c r="I905" t="s">
        <v>2849</v>
      </c>
      <c r="J905" t="s">
        <v>2767</v>
      </c>
      <c r="K905" t="s">
        <v>22</v>
      </c>
      <c r="L905">
        <v>6</v>
      </c>
      <c r="M905">
        <v>1.84</v>
      </c>
      <c r="N905">
        <v>69.62</v>
      </c>
      <c r="O905" t="s">
        <v>268</v>
      </c>
      <c r="P905">
        <v>2</v>
      </c>
      <c r="Q905">
        <v>2</v>
      </c>
      <c r="R905" t="str">
        <f>IF(Q905&gt;=Options!$B$8,"C",IF(Q905&lt;Options!$B$7,"A","B"))</f>
        <v>A</v>
      </c>
    </row>
    <row r="906" spans="1:18" x14ac:dyDescent="0.25">
      <c r="A906" t="s">
        <v>2849</v>
      </c>
      <c r="B906" t="s">
        <v>2234</v>
      </c>
      <c r="C906" t="s">
        <v>2216</v>
      </c>
      <c r="D906">
        <v>1560</v>
      </c>
      <c r="E906">
        <v>3.33</v>
      </c>
      <c r="F906">
        <v>36.770000000000003</v>
      </c>
      <c r="G906" t="s">
        <v>267</v>
      </c>
      <c r="H906">
        <v>1</v>
      </c>
      <c r="I906" t="s">
        <v>2849</v>
      </c>
      <c r="J906" t="s">
        <v>2234</v>
      </c>
      <c r="K906" t="s">
        <v>2216</v>
      </c>
      <c r="L906">
        <v>1</v>
      </c>
      <c r="M906">
        <v>0.31</v>
      </c>
      <c r="N906">
        <v>96.360000000000085</v>
      </c>
      <c r="O906" t="s">
        <v>269</v>
      </c>
      <c r="P906">
        <v>3</v>
      </c>
      <c r="Q906">
        <v>3</v>
      </c>
      <c r="R906" t="str">
        <f>IF(Q906&gt;=Options!$B$8,"C",IF(Q906&lt;Options!$B$7,"A","B"))</f>
        <v>B</v>
      </c>
    </row>
    <row r="907" spans="1:18" x14ac:dyDescent="0.25">
      <c r="A907" t="s">
        <v>2849</v>
      </c>
      <c r="B907" t="s">
        <v>329</v>
      </c>
      <c r="C907" t="s">
        <v>22</v>
      </c>
      <c r="D907">
        <v>1497</v>
      </c>
      <c r="E907">
        <v>3.19</v>
      </c>
      <c r="F907">
        <v>39.96</v>
      </c>
      <c r="G907" t="s">
        <v>267</v>
      </c>
      <c r="H907">
        <v>1</v>
      </c>
      <c r="I907" t="s">
        <v>2849</v>
      </c>
      <c r="J907" t="s">
        <v>329</v>
      </c>
      <c r="K907" t="s">
        <v>22</v>
      </c>
      <c r="L907">
        <v>3</v>
      </c>
      <c r="M907">
        <v>0.92</v>
      </c>
      <c r="N907">
        <v>83.42000000000003</v>
      </c>
      <c r="O907" t="s">
        <v>268</v>
      </c>
      <c r="P907">
        <v>2</v>
      </c>
      <c r="Q907">
        <v>2</v>
      </c>
      <c r="R907" t="str">
        <f>IF(Q907&gt;=Options!$B$8,"C",IF(Q907&lt;Options!$B$7,"A","B"))</f>
        <v>A</v>
      </c>
    </row>
    <row r="908" spans="1:18" x14ac:dyDescent="0.25">
      <c r="A908" t="s">
        <v>2849</v>
      </c>
      <c r="B908" t="s">
        <v>59</v>
      </c>
      <c r="C908" t="s">
        <v>22</v>
      </c>
      <c r="D908">
        <v>1425</v>
      </c>
      <c r="E908">
        <v>3.04</v>
      </c>
      <c r="F908">
        <v>43</v>
      </c>
      <c r="G908" t="s">
        <v>267</v>
      </c>
      <c r="H908">
        <v>1</v>
      </c>
      <c r="I908" t="s">
        <v>2849</v>
      </c>
      <c r="J908" t="s">
        <v>59</v>
      </c>
      <c r="K908" t="s">
        <v>22</v>
      </c>
      <c r="L908">
        <v>75</v>
      </c>
      <c r="M908">
        <v>23.01</v>
      </c>
      <c r="N908">
        <v>52.150000000000006</v>
      </c>
      <c r="O908" t="s">
        <v>267</v>
      </c>
      <c r="P908">
        <v>1</v>
      </c>
      <c r="Q908">
        <v>1</v>
      </c>
      <c r="R908" t="str">
        <f>IF(Q908&gt;=Options!$B$8,"C",IF(Q908&lt;Options!$B$7,"A","B"))</f>
        <v>A</v>
      </c>
    </row>
    <row r="909" spans="1:18" x14ac:dyDescent="0.25">
      <c r="A909" t="s">
        <v>2849</v>
      </c>
      <c r="B909" t="s">
        <v>2213</v>
      </c>
      <c r="C909" t="s">
        <v>2216</v>
      </c>
      <c r="D909">
        <v>1299</v>
      </c>
      <c r="E909">
        <v>2.77</v>
      </c>
      <c r="F909">
        <v>45.77</v>
      </c>
      <c r="G909" t="s">
        <v>267</v>
      </c>
      <c r="H909">
        <v>1</v>
      </c>
      <c r="I909" t="s">
        <v>2849</v>
      </c>
      <c r="J909" t="s">
        <v>2213</v>
      </c>
      <c r="K909" t="s">
        <v>2216</v>
      </c>
      <c r="L909">
        <v>1</v>
      </c>
      <c r="M909">
        <v>0.31</v>
      </c>
      <c r="N909">
        <v>96.980000000000089</v>
      </c>
      <c r="O909" t="s">
        <v>269</v>
      </c>
      <c r="P909">
        <v>3</v>
      </c>
      <c r="Q909">
        <v>3</v>
      </c>
      <c r="R909" t="str">
        <f>IF(Q909&gt;=Options!$B$8,"C",IF(Q909&lt;Options!$B$7,"A","B"))</f>
        <v>B</v>
      </c>
    </row>
    <row r="910" spans="1:18" x14ac:dyDescent="0.25">
      <c r="A910" t="s">
        <v>2849</v>
      </c>
      <c r="B910" t="s">
        <v>35</v>
      </c>
      <c r="C910" t="s">
        <v>22</v>
      </c>
      <c r="D910">
        <v>1287</v>
      </c>
      <c r="E910">
        <v>2.75</v>
      </c>
      <c r="F910">
        <v>48.52</v>
      </c>
      <c r="G910" t="s">
        <v>267</v>
      </c>
      <c r="H910">
        <v>1</v>
      </c>
      <c r="I910" t="s">
        <v>2849</v>
      </c>
      <c r="J910" t="s">
        <v>35</v>
      </c>
      <c r="K910" t="s">
        <v>22</v>
      </c>
      <c r="L910">
        <v>3</v>
      </c>
      <c r="M910">
        <v>0.92</v>
      </c>
      <c r="N910">
        <v>81.580000000000027</v>
      </c>
      <c r="O910" t="s">
        <v>268</v>
      </c>
      <c r="P910">
        <v>2</v>
      </c>
      <c r="Q910">
        <v>2</v>
      </c>
      <c r="R910" t="str">
        <f>IF(Q910&gt;=Options!$B$8,"C",IF(Q910&lt;Options!$B$7,"A","B"))</f>
        <v>A</v>
      </c>
    </row>
    <row r="911" spans="1:18" x14ac:dyDescent="0.25">
      <c r="A911" t="s">
        <v>2849</v>
      </c>
      <c r="B911" t="s">
        <v>2222</v>
      </c>
      <c r="C911" t="s">
        <v>2216</v>
      </c>
      <c r="D911">
        <v>1249</v>
      </c>
      <c r="E911">
        <v>2.66</v>
      </c>
      <c r="F911">
        <v>51.180000000000007</v>
      </c>
      <c r="G911" t="s">
        <v>267</v>
      </c>
      <c r="H911">
        <v>1</v>
      </c>
      <c r="I911" t="s">
        <v>2849</v>
      </c>
      <c r="J911" t="s">
        <v>2222</v>
      </c>
      <c r="K911" t="s">
        <v>2216</v>
      </c>
      <c r="L911">
        <v>1</v>
      </c>
      <c r="M911">
        <v>0.31</v>
      </c>
      <c r="N911">
        <v>96.050000000000082</v>
      </c>
      <c r="O911" t="s">
        <v>269</v>
      </c>
      <c r="P911">
        <v>3</v>
      </c>
      <c r="Q911">
        <v>3</v>
      </c>
      <c r="R911" t="str">
        <f>IF(Q911&gt;=Options!$B$8,"C",IF(Q911&lt;Options!$B$7,"A","B"))</f>
        <v>B</v>
      </c>
    </row>
    <row r="912" spans="1:18" x14ac:dyDescent="0.25">
      <c r="A912" t="s">
        <v>2849</v>
      </c>
      <c r="B912" t="s">
        <v>2295</v>
      </c>
      <c r="C912" t="s">
        <v>22</v>
      </c>
      <c r="D912">
        <v>1190</v>
      </c>
      <c r="E912">
        <v>2.54</v>
      </c>
      <c r="F912">
        <v>53.720000000000006</v>
      </c>
      <c r="G912" t="s">
        <v>267</v>
      </c>
      <c r="H912">
        <v>1</v>
      </c>
      <c r="I912" t="s">
        <v>2849</v>
      </c>
      <c r="J912" t="s">
        <v>2295</v>
      </c>
      <c r="K912" t="s">
        <v>22</v>
      </c>
      <c r="L912">
        <v>1</v>
      </c>
      <c r="M912">
        <v>0.31</v>
      </c>
      <c r="N912">
        <v>97.600000000000094</v>
      </c>
      <c r="O912" t="s">
        <v>269</v>
      </c>
      <c r="P912">
        <v>3</v>
      </c>
      <c r="Q912">
        <v>3</v>
      </c>
      <c r="R912" t="str">
        <f>IF(Q912&gt;=Options!$B$8,"C",IF(Q912&lt;Options!$B$7,"A","B"))</f>
        <v>B</v>
      </c>
    </row>
    <row r="913" spans="1:18" x14ac:dyDescent="0.25">
      <c r="A913" t="s">
        <v>2849</v>
      </c>
      <c r="B913" t="s">
        <v>56</v>
      </c>
      <c r="C913" t="s">
        <v>22</v>
      </c>
      <c r="D913">
        <v>998</v>
      </c>
      <c r="E913">
        <v>2.13</v>
      </c>
      <c r="F913">
        <v>55.850000000000009</v>
      </c>
      <c r="G913" t="s">
        <v>267</v>
      </c>
      <c r="H913">
        <v>1</v>
      </c>
      <c r="I913" t="s">
        <v>2849</v>
      </c>
      <c r="J913" t="s">
        <v>56</v>
      </c>
      <c r="K913" t="s">
        <v>22</v>
      </c>
      <c r="L913">
        <v>2</v>
      </c>
      <c r="M913">
        <v>0.61</v>
      </c>
      <c r="N913">
        <v>88.300000000000026</v>
      </c>
      <c r="O913" t="s">
        <v>269</v>
      </c>
      <c r="P913">
        <v>3</v>
      </c>
      <c r="Q913">
        <v>3</v>
      </c>
      <c r="R913" t="str">
        <f>IF(Q913&gt;=Options!$B$8,"C",IF(Q913&lt;Options!$B$7,"A","B"))</f>
        <v>B</v>
      </c>
    </row>
    <row r="914" spans="1:18" x14ac:dyDescent="0.25">
      <c r="A914" t="s">
        <v>2849</v>
      </c>
      <c r="B914" t="s">
        <v>23</v>
      </c>
      <c r="C914" t="s">
        <v>22</v>
      </c>
      <c r="D914">
        <v>970</v>
      </c>
      <c r="E914">
        <v>2.0699999999999998</v>
      </c>
      <c r="F914">
        <v>57.920000000000009</v>
      </c>
      <c r="G914" t="s">
        <v>267</v>
      </c>
      <c r="H914">
        <v>1</v>
      </c>
      <c r="I914" t="s">
        <v>2849</v>
      </c>
      <c r="J914" t="s">
        <v>23</v>
      </c>
      <c r="K914" t="s">
        <v>22</v>
      </c>
      <c r="L914">
        <v>1</v>
      </c>
      <c r="M914">
        <v>0.31</v>
      </c>
      <c r="N914">
        <v>97.910000000000096</v>
      </c>
      <c r="O914" t="s">
        <v>269</v>
      </c>
      <c r="P914">
        <v>3</v>
      </c>
      <c r="Q914">
        <v>3</v>
      </c>
      <c r="R914" t="str">
        <f>IF(Q914&gt;=Options!$B$8,"C",IF(Q914&lt;Options!$B$7,"A","B"))</f>
        <v>B</v>
      </c>
    </row>
    <row r="915" spans="1:18" x14ac:dyDescent="0.25">
      <c r="A915" t="s">
        <v>2849</v>
      </c>
      <c r="B915" t="s">
        <v>89</v>
      </c>
      <c r="C915" t="s">
        <v>22</v>
      </c>
      <c r="D915">
        <v>891</v>
      </c>
      <c r="E915">
        <v>1.9</v>
      </c>
      <c r="F915">
        <v>59.820000000000007</v>
      </c>
      <c r="G915" t="s">
        <v>267</v>
      </c>
      <c r="H915">
        <v>1</v>
      </c>
      <c r="I915" t="s">
        <v>2849</v>
      </c>
      <c r="J915" t="s">
        <v>89</v>
      </c>
      <c r="K915" t="s">
        <v>22</v>
      </c>
      <c r="L915">
        <v>9</v>
      </c>
      <c r="M915">
        <v>2.76</v>
      </c>
      <c r="N915">
        <v>54.910000000000004</v>
      </c>
      <c r="O915" t="s">
        <v>267</v>
      </c>
      <c r="P915">
        <v>1</v>
      </c>
      <c r="Q915">
        <v>1</v>
      </c>
      <c r="R915" t="str">
        <f>IF(Q915&gt;=Options!$B$8,"C",IF(Q915&lt;Options!$B$7,"A","B"))</f>
        <v>A</v>
      </c>
    </row>
    <row r="916" spans="1:18" x14ac:dyDescent="0.25">
      <c r="A916" t="s">
        <v>2849</v>
      </c>
      <c r="B916" t="s">
        <v>2217</v>
      </c>
      <c r="C916" t="s">
        <v>2214</v>
      </c>
      <c r="D916">
        <v>849</v>
      </c>
      <c r="E916">
        <v>1.81</v>
      </c>
      <c r="F916">
        <v>61.63000000000001</v>
      </c>
      <c r="G916" t="s">
        <v>267</v>
      </c>
      <c r="H916">
        <v>1</v>
      </c>
      <c r="I916" t="s">
        <v>2849</v>
      </c>
      <c r="J916" t="s">
        <v>2217</v>
      </c>
      <c r="K916" t="s">
        <v>2214</v>
      </c>
      <c r="L916">
        <v>1</v>
      </c>
      <c r="M916">
        <v>0.31</v>
      </c>
      <c r="N916">
        <v>98.220000000000098</v>
      </c>
      <c r="O916" t="s">
        <v>269</v>
      </c>
      <c r="P916">
        <v>3</v>
      </c>
      <c r="Q916">
        <v>3</v>
      </c>
      <c r="R916" t="str">
        <f>IF(Q916&gt;=Options!$B$8,"C",IF(Q916&lt;Options!$B$7,"A","B"))</f>
        <v>B</v>
      </c>
    </row>
    <row r="917" spans="1:18" x14ac:dyDescent="0.25">
      <c r="A917" t="s">
        <v>2849</v>
      </c>
      <c r="B917" t="s">
        <v>2247</v>
      </c>
      <c r="C917" t="s">
        <v>2216</v>
      </c>
      <c r="D917">
        <v>850</v>
      </c>
      <c r="E917">
        <v>1.81</v>
      </c>
      <c r="F917">
        <v>63.440000000000012</v>
      </c>
      <c r="G917" t="s">
        <v>267</v>
      </c>
      <c r="H917">
        <v>1</v>
      </c>
      <c r="I917" t="s">
        <v>2849</v>
      </c>
      <c r="J917" t="s">
        <v>2247</v>
      </c>
      <c r="K917" t="s">
        <v>2216</v>
      </c>
      <c r="L917">
        <v>1</v>
      </c>
      <c r="M917">
        <v>0.31</v>
      </c>
      <c r="N917">
        <v>100.08000000000011</v>
      </c>
      <c r="O917" t="s">
        <v>269</v>
      </c>
      <c r="P917">
        <v>3</v>
      </c>
      <c r="Q917">
        <v>3</v>
      </c>
      <c r="R917" t="str">
        <f>IF(Q917&gt;=Options!$B$8,"C",IF(Q917&lt;Options!$B$7,"A","B"))</f>
        <v>B</v>
      </c>
    </row>
    <row r="918" spans="1:18" x14ac:dyDescent="0.25">
      <c r="A918" t="s">
        <v>2849</v>
      </c>
      <c r="B918" t="s">
        <v>3303</v>
      </c>
      <c r="C918" t="s">
        <v>22</v>
      </c>
      <c r="D918">
        <v>798</v>
      </c>
      <c r="E918">
        <v>1.7</v>
      </c>
      <c r="F918">
        <v>65.140000000000015</v>
      </c>
      <c r="G918" t="s">
        <v>268</v>
      </c>
      <c r="H918">
        <v>2</v>
      </c>
      <c r="I918" t="s">
        <v>2849</v>
      </c>
      <c r="J918" t="s">
        <v>3303</v>
      </c>
      <c r="K918" t="s">
        <v>22</v>
      </c>
      <c r="L918">
        <v>2</v>
      </c>
      <c r="M918">
        <v>0.61</v>
      </c>
      <c r="N918">
        <v>87.690000000000026</v>
      </c>
      <c r="O918" t="s">
        <v>269</v>
      </c>
      <c r="P918">
        <v>3</v>
      </c>
      <c r="Q918">
        <v>6</v>
      </c>
      <c r="R918" t="str">
        <f>IF(Q918&gt;=Options!$B$8,"C",IF(Q918&lt;Options!$B$7,"A","B"))</f>
        <v>C</v>
      </c>
    </row>
    <row r="919" spans="1:18" x14ac:dyDescent="0.25">
      <c r="A919" t="s">
        <v>2849</v>
      </c>
      <c r="B919" t="s">
        <v>83</v>
      </c>
      <c r="C919" t="s">
        <v>84</v>
      </c>
      <c r="D919">
        <v>775</v>
      </c>
      <c r="E919">
        <v>1.65</v>
      </c>
      <c r="F919">
        <v>66.79000000000002</v>
      </c>
      <c r="G919" t="s">
        <v>268</v>
      </c>
      <c r="H919">
        <v>2</v>
      </c>
      <c r="I919" t="s">
        <v>2849</v>
      </c>
      <c r="J919" t="s">
        <v>83</v>
      </c>
      <c r="K919" t="s">
        <v>84</v>
      </c>
      <c r="L919">
        <v>5</v>
      </c>
      <c r="M919">
        <v>1.53</v>
      </c>
      <c r="N919">
        <v>72.990000000000009</v>
      </c>
      <c r="O919" t="s">
        <v>268</v>
      </c>
      <c r="P919">
        <v>2</v>
      </c>
      <c r="Q919">
        <v>4</v>
      </c>
      <c r="R919" t="str">
        <f>IF(Q919&gt;=Options!$B$8,"C",IF(Q919&lt;Options!$B$7,"A","B"))</f>
        <v>B</v>
      </c>
    </row>
    <row r="920" spans="1:18" x14ac:dyDescent="0.25">
      <c r="A920" t="s">
        <v>2849</v>
      </c>
      <c r="B920" t="s">
        <v>45</v>
      </c>
      <c r="C920" t="s">
        <v>22</v>
      </c>
      <c r="D920">
        <v>769</v>
      </c>
      <c r="E920">
        <v>1.64</v>
      </c>
      <c r="F920">
        <v>68.430000000000021</v>
      </c>
      <c r="G920" t="s">
        <v>268</v>
      </c>
      <c r="H920">
        <v>2</v>
      </c>
      <c r="I920" t="s">
        <v>2849</v>
      </c>
      <c r="J920" t="s">
        <v>45</v>
      </c>
      <c r="K920" t="s">
        <v>22</v>
      </c>
      <c r="L920">
        <v>1</v>
      </c>
      <c r="M920">
        <v>0.31</v>
      </c>
      <c r="N920">
        <v>98.530000000000101</v>
      </c>
      <c r="O920" t="s">
        <v>269</v>
      </c>
      <c r="P920">
        <v>3</v>
      </c>
      <c r="Q920">
        <v>6</v>
      </c>
      <c r="R920" t="str">
        <f>IF(Q920&gt;=Options!$B$8,"C",IF(Q920&lt;Options!$B$7,"A","B"))</f>
        <v>C</v>
      </c>
    </row>
    <row r="921" spans="1:18" x14ac:dyDescent="0.25">
      <c r="A921" t="s">
        <v>2849</v>
      </c>
      <c r="B921" t="s">
        <v>132</v>
      </c>
      <c r="C921" t="s">
        <v>193</v>
      </c>
      <c r="D921">
        <v>765</v>
      </c>
      <c r="E921">
        <v>1.63</v>
      </c>
      <c r="F921">
        <v>70.060000000000016</v>
      </c>
      <c r="G921" t="s">
        <v>268</v>
      </c>
      <c r="H921">
        <v>2</v>
      </c>
      <c r="I921" t="s">
        <v>2849</v>
      </c>
      <c r="J921" t="s">
        <v>132</v>
      </c>
      <c r="K921" t="s">
        <v>193</v>
      </c>
      <c r="L921">
        <v>9</v>
      </c>
      <c r="M921">
        <v>2.76</v>
      </c>
      <c r="N921">
        <v>57.67</v>
      </c>
      <c r="O921" t="s">
        <v>267</v>
      </c>
      <c r="P921">
        <v>1</v>
      </c>
      <c r="Q921">
        <v>2</v>
      </c>
      <c r="R921" t="str">
        <f>IF(Q921&gt;=Options!$B$8,"C",IF(Q921&lt;Options!$B$7,"A","B"))</f>
        <v>A</v>
      </c>
    </row>
    <row r="922" spans="1:18" x14ac:dyDescent="0.25">
      <c r="A922" t="s">
        <v>2849</v>
      </c>
      <c r="B922" t="s">
        <v>51</v>
      </c>
      <c r="C922" t="s">
        <v>22</v>
      </c>
      <c r="D922">
        <v>749</v>
      </c>
      <c r="E922">
        <v>1.6</v>
      </c>
      <c r="F922">
        <v>71.660000000000011</v>
      </c>
      <c r="G922" t="s">
        <v>268</v>
      </c>
      <c r="H922">
        <v>2</v>
      </c>
      <c r="I922" t="s">
        <v>2849</v>
      </c>
      <c r="J922" t="s">
        <v>51</v>
      </c>
      <c r="K922" t="s">
        <v>22</v>
      </c>
      <c r="L922">
        <v>1</v>
      </c>
      <c r="M922">
        <v>0.31</v>
      </c>
      <c r="N922">
        <v>98.840000000000103</v>
      </c>
      <c r="O922" t="s">
        <v>269</v>
      </c>
      <c r="P922">
        <v>3</v>
      </c>
      <c r="Q922">
        <v>6</v>
      </c>
      <c r="R922" t="str">
        <f>IF(Q922&gt;=Options!$B$8,"C",IF(Q922&lt;Options!$B$7,"A","B"))</f>
        <v>C</v>
      </c>
    </row>
    <row r="923" spans="1:18" x14ac:dyDescent="0.25">
      <c r="A923" t="s">
        <v>2849</v>
      </c>
      <c r="B923" t="s">
        <v>284</v>
      </c>
      <c r="C923" t="s">
        <v>22</v>
      </c>
      <c r="D923">
        <v>729</v>
      </c>
      <c r="E923">
        <v>1.55</v>
      </c>
      <c r="F923">
        <v>73.210000000000008</v>
      </c>
      <c r="G923" t="s">
        <v>268</v>
      </c>
      <c r="H923">
        <v>2</v>
      </c>
      <c r="I923" t="s">
        <v>2849</v>
      </c>
      <c r="J923" t="s">
        <v>284</v>
      </c>
      <c r="K923" t="s">
        <v>22</v>
      </c>
      <c r="L923">
        <v>1</v>
      </c>
      <c r="M923">
        <v>0.31</v>
      </c>
      <c r="N923">
        <v>99.460000000000107</v>
      </c>
      <c r="O923" t="s">
        <v>269</v>
      </c>
      <c r="P923">
        <v>3</v>
      </c>
      <c r="Q923">
        <v>6</v>
      </c>
      <c r="R923" t="str">
        <f>IF(Q923&gt;=Options!$B$8,"C",IF(Q923&lt;Options!$B$7,"A","B"))</f>
        <v>C</v>
      </c>
    </row>
    <row r="924" spans="1:18" x14ac:dyDescent="0.25">
      <c r="A924" t="s">
        <v>2849</v>
      </c>
      <c r="B924" t="s">
        <v>39</v>
      </c>
      <c r="C924" t="s">
        <v>22</v>
      </c>
      <c r="D924">
        <v>716</v>
      </c>
      <c r="E924">
        <v>1.53</v>
      </c>
      <c r="F924">
        <v>74.740000000000009</v>
      </c>
      <c r="G924" t="s">
        <v>268</v>
      </c>
      <c r="H924">
        <v>2</v>
      </c>
      <c r="I924" t="s">
        <v>2849</v>
      </c>
      <c r="J924" t="s">
        <v>39</v>
      </c>
      <c r="K924" t="s">
        <v>22</v>
      </c>
      <c r="L924">
        <v>4</v>
      </c>
      <c r="M924">
        <v>1.23</v>
      </c>
      <c r="N924">
        <v>75.750000000000014</v>
      </c>
      <c r="O924" t="s">
        <v>268</v>
      </c>
      <c r="P924">
        <v>2</v>
      </c>
      <c r="Q924">
        <v>4</v>
      </c>
      <c r="R924" t="str">
        <f>IF(Q924&gt;=Options!$B$8,"C",IF(Q924&lt;Options!$B$7,"A","B"))</f>
        <v>B</v>
      </c>
    </row>
    <row r="925" spans="1:18" x14ac:dyDescent="0.25">
      <c r="A925" t="s">
        <v>2849</v>
      </c>
      <c r="B925" t="s">
        <v>132</v>
      </c>
      <c r="C925" t="s">
        <v>146</v>
      </c>
      <c r="D925">
        <v>680</v>
      </c>
      <c r="E925">
        <v>1.45</v>
      </c>
      <c r="F925">
        <v>76.190000000000012</v>
      </c>
      <c r="G925" t="s">
        <v>268</v>
      </c>
      <c r="H925">
        <v>2</v>
      </c>
      <c r="I925" t="s">
        <v>2849</v>
      </c>
      <c r="J925" t="s">
        <v>132</v>
      </c>
      <c r="K925" t="s">
        <v>146</v>
      </c>
      <c r="L925">
        <v>8</v>
      </c>
      <c r="M925">
        <v>2.4500000000000002</v>
      </c>
      <c r="N925">
        <v>65.33</v>
      </c>
      <c r="O925" t="s">
        <v>268</v>
      </c>
      <c r="P925">
        <v>2</v>
      </c>
      <c r="Q925">
        <v>4</v>
      </c>
      <c r="R925" t="str">
        <f>IF(Q925&gt;=Options!$B$8,"C",IF(Q925&lt;Options!$B$7,"A","B"))</f>
        <v>B</v>
      </c>
    </row>
    <row r="926" spans="1:18" x14ac:dyDescent="0.25">
      <c r="A926" t="s">
        <v>2849</v>
      </c>
      <c r="B926" t="s">
        <v>73</v>
      </c>
      <c r="C926" t="s">
        <v>22</v>
      </c>
      <c r="D926">
        <v>669</v>
      </c>
      <c r="E926">
        <v>1.43</v>
      </c>
      <c r="F926">
        <v>77.620000000000019</v>
      </c>
      <c r="G926" t="s">
        <v>268</v>
      </c>
      <c r="H926">
        <v>2</v>
      </c>
      <c r="I926" t="s">
        <v>2849</v>
      </c>
      <c r="J926" t="s">
        <v>73</v>
      </c>
      <c r="K926" t="s">
        <v>22</v>
      </c>
      <c r="L926">
        <v>1</v>
      </c>
      <c r="M926">
        <v>0.31</v>
      </c>
      <c r="N926">
        <v>99.77000000000011</v>
      </c>
      <c r="O926" t="s">
        <v>269</v>
      </c>
      <c r="P926">
        <v>3</v>
      </c>
      <c r="Q926">
        <v>6</v>
      </c>
      <c r="R926" t="str">
        <f>IF(Q926&gt;=Options!$B$8,"C",IF(Q926&lt;Options!$B$7,"A","B"))</f>
        <v>C</v>
      </c>
    </row>
    <row r="927" spans="1:18" x14ac:dyDescent="0.25">
      <c r="A927" t="s">
        <v>2849</v>
      </c>
      <c r="B927" t="s">
        <v>61</v>
      </c>
      <c r="C927" t="s">
        <v>22</v>
      </c>
      <c r="D927">
        <v>649</v>
      </c>
      <c r="E927">
        <v>1.38</v>
      </c>
      <c r="F927">
        <v>79.000000000000014</v>
      </c>
      <c r="G927" t="s">
        <v>268</v>
      </c>
      <c r="H927">
        <v>2</v>
      </c>
      <c r="I927" t="s">
        <v>2849</v>
      </c>
      <c r="J927" t="s">
        <v>61</v>
      </c>
      <c r="K927" t="s">
        <v>22</v>
      </c>
      <c r="L927">
        <v>1</v>
      </c>
      <c r="M927">
        <v>0.31</v>
      </c>
      <c r="N927">
        <v>99.150000000000105</v>
      </c>
      <c r="O927" t="s">
        <v>269</v>
      </c>
      <c r="P927">
        <v>3</v>
      </c>
      <c r="Q927">
        <v>6</v>
      </c>
      <c r="R927" t="str">
        <f>IF(Q927&gt;=Options!$B$8,"C",IF(Q927&lt;Options!$B$7,"A","B"))</f>
        <v>C</v>
      </c>
    </row>
    <row r="928" spans="1:18" x14ac:dyDescent="0.25">
      <c r="A928" t="s">
        <v>2849</v>
      </c>
      <c r="B928" t="s">
        <v>91</v>
      </c>
      <c r="C928" t="s">
        <v>22</v>
      </c>
      <c r="D928">
        <v>599</v>
      </c>
      <c r="E928">
        <v>1.28</v>
      </c>
      <c r="F928">
        <v>80.280000000000015</v>
      </c>
      <c r="G928" t="s">
        <v>268</v>
      </c>
      <c r="H928">
        <v>2</v>
      </c>
      <c r="I928" t="s">
        <v>2849</v>
      </c>
      <c r="J928" t="s">
        <v>91</v>
      </c>
      <c r="K928" t="s">
        <v>22</v>
      </c>
      <c r="L928">
        <v>1</v>
      </c>
      <c r="M928">
        <v>0.31</v>
      </c>
      <c r="N928">
        <v>97.290000000000092</v>
      </c>
      <c r="O928" t="s">
        <v>269</v>
      </c>
      <c r="P928">
        <v>3</v>
      </c>
      <c r="Q928">
        <v>6</v>
      </c>
      <c r="R928" t="str">
        <f>IF(Q928&gt;=Options!$B$8,"C",IF(Q928&lt;Options!$B$7,"A","B"))</f>
        <v>C</v>
      </c>
    </row>
    <row r="929" spans="1:18" x14ac:dyDescent="0.25">
      <c r="A929" t="s">
        <v>2849</v>
      </c>
      <c r="B929" t="s">
        <v>142</v>
      </c>
      <c r="C929" t="s">
        <v>22</v>
      </c>
      <c r="D929">
        <v>549</v>
      </c>
      <c r="E929">
        <v>1.17</v>
      </c>
      <c r="F929">
        <v>81.450000000000017</v>
      </c>
      <c r="G929" t="s">
        <v>268</v>
      </c>
      <c r="H929">
        <v>2</v>
      </c>
      <c r="I929" t="s">
        <v>2849</v>
      </c>
      <c r="J929" t="s">
        <v>142</v>
      </c>
      <c r="K929" t="s">
        <v>22</v>
      </c>
      <c r="L929">
        <v>1</v>
      </c>
      <c r="M929">
        <v>0.31</v>
      </c>
      <c r="N929">
        <v>95.74000000000008</v>
      </c>
      <c r="O929" t="s">
        <v>269</v>
      </c>
      <c r="P929">
        <v>3</v>
      </c>
      <c r="Q929">
        <v>6</v>
      </c>
      <c r="R929" t="str">
        <f>IF(Q929&gt;=Options!$B$8,"C",IF(Q929&lt;Options!$B$7,"A","B"))</f>
        <v>C</v>
      </c>
    </row>
    <row r="930" spans="1:18" x14ac:dyDescent="0.25">
      <c r="A930" t="s">
        <v>2849</v>
      </c>
      <c r="B930" t="s">
        <v>2242</v>
      </c>
      <c r="C930" t="s">
        <v>2243</v>
      </c>
      <c r="D930">
        <v>539</v>
      </c>
      <c r="E930">
        <v>1.1499999999999999</v>
      </c>
      <c r="F930">
        <v>82.600000000000023</v>
      </c>
      <c r="G930" t="s">
        <v>268</v>
      </c>
      <c r="H930">
        <v>2</v>
      </c>
      <c r="I930" t="s">
        <v>2849</v>
      </c>
      <c r="J930" t="s">
        <v>2242</v>
      </c>
      <c r="K930" t="s">
        <v>2243</v>
      </c>
      <c r="L930">
        <v>1</v>
      </c>
      <c r="M930">
        <v>0.31</v>
      </c>
      <c r="N930">
        <v>95.430000000000078</v>
      </c>
      <c r="O930" t="s">
        <v>269</v>
      </c>
      <c r="P930">
        <v>3</v>
      </c>
      <c r="Q930">
        <v>6</v>
      </c>
      <c r="R930" t="str">
        <f>IF(Q930&gt;=Options!$B$8,"C",IF(Q930&lt;Options!$B$7,"A","B"))</f>
        <v>C</v>
      </c>
    </row>
    <row r="931" spans="1:18" x14ac:dyDescent="0.25">
      <c r="A931" t="s">
        <v>2849</v>
      </c>
      <c r="B931" t="s">
        <v>38</v>
      </c>
      <c r="C931" t="s">
        <v>22</v>
      </c>
      <c r="D931">
        <v>490</v>
      </c>
      <c r="E931">
        <v>1.05</v>
      </c>
      <c r="F931">
        <v>83.65000000000002</v>
      </c>
      <c r="G931" t="s">
        <v>268</v>
      </c>
      <c r="H931">
        <v>2</v>
      </c>
      <c r="I931" t="s">
        <v>2849</v>
      </c>
      <c r="J931" t="s">
        <v>38</v>
      </c>
      <c r="K931" t="s">
        <v>22</v>
      </c>
      <c r="L931">
        <v>1</v>
      </c>
      <c r="M931">
        <v>0.31</v>
      </c>
      <c r="N931">
        <v>95.120000000000076</v>
      </c>
      <c r="O931" t="s">
        <v>269</v>
      </c>
      <c r="P931">
        <v>3</v>
      </c>
      <c r="Q931">
        <v>6</v>
      </c>
      <c r="R931" t="str">
        <f>IF(Q931&gt;=Options!$B$8,"C",IF(Q931&lt;Options!$B$7,"A","B"))</f>
        <v>C</v>
      </c>
    </row>
    <row r="932" spans="1:18" x14ac:dyDescent="0.25">
      <c r="A932" t="s">
        <v>2849</v>
      </c>
      <c r="B932" t="s">
        <v>66</v>
      </c>
      <c r="C932" t="s">
        <v>22</v>
      </c>
      <c r="D932">
        <v>472</v>
      </c>
      <c r="E932">
        <v>1.01</v>
      </c>
      <c r="F932">
        <v>84.660000000000025</v>
      </c>
      <c r="G932" t="s">
        <v>268</v>
      </c>
      <c r="H932">
        <v>2</v>
      </c>
      <c r="I932" t="s">
        <v>2849</v>
      </c>
      <c r="J932" t="s">
        <v>66</v>
      </c>
      <c r="K932" t="s">
        <v>22</v>
      </c>
      <c r="L932">
        <v>8</v>
      </c>
      <c r="M932">
        <v>2.4500000000000002</v>
      </c>
      <c r="N932">
        <v>67.78</v>
      </c>
      <c r="O932" t="s">
        <v>268</v>
      </c>
      <c r="P932">
        <v>2</v>
      </c>
      <c r="Q932">
        <v>4</v>
      </c>
      <c r="R932" t="str">
        <f>IF(Q932&gt;=Options!$B$8,"C",IF(Q932&lt;Options!$B$7,"A","B"))</f>
        <v>B</v>
      </c>
    </row>
    <row r="933" spans="1:18" x14ac:dyDescent="0.25">
      <c r="A933" t="s">
        <v>2849</v>
      </c>
      <c r="B933" t="s">
        <v>2204</v>
      </c>
      <c r="C933" t="s">
        <v>22</v>
      </c>
      <c r="D933">
        <v>465</v>
      </c>
      <c r="E933">
        <v>0.99</v>
      </c>
      <c r="F933">
        <v>85.65000000000002</v>
      </c>
      <c r="G933" t="s">
        <v>269</v>
      </c>
      <c r="H933">
        <v>3</v>
      </c>
      <c r="I933" t="s">
        <v>2849</v>
      </c>
      <c r="J933" t="s">
        <v>2204</v>
      </c>
      <c r="K933" t="s">
        <v>22</v>
      </c>
      <c r="L933">
        <v>1</v>
      </c>
      <c r="M933">
        <v>0.31</v>
      </c>
      <c r="N933">
        <v>94.810000000000073</v>
      </c>
      <c r="O933" t="s">
        <v>269</v>
      </c>
      <c r="P933">
        <v>3</v>
      </c>
      <c r="Q933">
        <v>9</v>
      </c>
      <c r="R933" t="str">
        <f>IF(Q933&gt;=Options!$B$8,"C",IF(Q933&lt;Options!$B$7,"A","B"))</f>
        <v>C</v>
      </c>
    </row>
    <row r="934" spans="1:18" x14ac:dyDescent="0.25">
      <c r="A934" t="s">
        <v>2849</v>
      </c>
      <c r="B934" t="s">
        <v>112</v>
      </c>
      <c r="C934" t="s">
        <v>22</v>
      </c>
      <c r="D934">
        <v>430</v>
      </c>
      <c r="E934">
        <v>0.92</v>
      </c>
      <c r="F934">
        <v>86.570000000000022</v>
      </c>
      <c r="G934" t="s">
        <v>269</v>
      </c>
      <c r="H934">
        <v>3</v>
      </c>
      <c r="I934" t="s">
        <v>2849</v>
      </c>
      <c r="J934" t="s">
        <v>112</v>
      </c>
      <c r="K934" t="s">
        <v>22</v>
      </c>
      <c r="L934">
        <v>2</v>
      </c>
      <c r="M934">
        <v>0.61</v>
      </c>
      <c r="N934">
        <v>85.860000000000028</v>
      </c>
      <c r="O934" t="s">
        <v>269</v>
      </c>
      <c r="P934">
        <v>3</v>
      </c>
      <c r="Q934">
        <v>9</v>
      </c>
      <c r="R934" t="str">
        <f>IF(Q934&gt;=Options!$B$8,"C",IF(Q934&lt;Options!$B$7,"A","B"))</f>
        <v>C</v>
      </c>
    </row>
    <row r="935" spans="1:18" x14ac:dyDescent="0.25">
      <c r="A935" t="s">
        <v>2849</v>
      </c>
      <c r="B935" t="s">
        <v>43</v>
      </c>
      <c r="C935" t="s">
        <v>22</v>
      </c>
      <c r="D935">
        <v>430</v>
      </c>
      <c r="E935">
        <v>0.92</v>
      </c>
      <c r="F935">
        <v>87.490000000000023</v>
      </c>
      <c r="G935" t="s">
        <v>269</v>
      </c>
      <c r="H935">
        <v>3</v>
      </c>
      <c r="I935" t="s">
        <v>2849</v>
      </c>
      <c r="J935" t="s">
        <v>43</v>
      </c>
      <c r="K935" t="s">
        <v>22</v>
      </c>
      <c r="L935">
        <v>2</v>
      </c>
      <c r="M935">
        <v>0.61</v>
      </c>
      <c r="N935">
        <v>87.080000000000027</v>
      </c>
      <c r="O935" t="s">
        <v>269</v>
      </c>
      <c r="P935">
        <v>3</v>
      </c>
      <c r="Q935">
        <v>9</v>
      </c>
      <c r="R935" t="str">
        <f>IF(Q935&gt;=Options!$B$8,"C",IF(Q935&lt;Options!$B$7,"A","B"))</f>
        <v>C</v>
      </c>
    </row>
    <row r="936" spans="1:18" x14ac:dyDescent="0.25">
      <c r="A936" t="s">
        <v>2849</v>
      </c>
      <c r="B936" t="s">
        <v>145</v>
      </c>
      <c r="C936" t="s">
        <v>193</v>
      </c>
      <c r="D936">
        <v>425</v>
      </c>
      <c r="E936">
        <v>0.91</v>
      </c>
      <c r="F936">
        <v>88.40000000000002</v>
      </c>
      <c r="G936" t="s">
        <v>269</v>
      </c>
      <c r="H936">
        <v>3</v>
      </c>
      <c r="I936" t="s">
        <v>2849</v>
      </c>
      <c r="J936" t="s">
        <v>145</v>
      </c>
      <c r="K936" t="s">
        <v>193</v>
      </c>
      <c r="L936">
        <v>5</v>
      </c>
      <c r="M936">
        <v>1.53</v>
      </c>
      <c r="N936">
        <v>74.52000000000001</v>
      </c>
      <c r="O936" t="s">
        <v>268</v>
      </c>
      <c r="P936">
        <v>2</v>
      </c>
      <c r="Q936">
        <v>6</v>
      </c>
      <c r="R936" t="str">
        <f>IF(Q936&gt;=Options!$B$8,"C",IF(Q936&lt;Options!$B$7,"A","B"))</f>
        <v>C</v>
      </c>
    </row>
    <row r="937" spans="1:18" x14ac:dyDescent="0.25">
      <c r="A937" t="s">
        <v>2849</v>
      </c>
      <c r="B937" t="s">
        <v>2314</v>
      </c>
      <c r="C937" t="s">
        <v>22</v>
      </c>
      <c r="D937">
        <v>399</v>
      </c>
      <c r="E937">
        <v>0.85</v>
      </c>
      <c r="F937">
        <v>89.250000000000014</v>
      </c>
      <c r="G937" t="s">
        <v>269</v>
      </c>
      <c r="H937">
        <v>3</v>
      </c>
      <c r="I937" t="s">
        <v>2849</v>
      </c>
      <c r="J937" t="s">
        <v>2314</v>
      </c>
      <c r="K937" t="s">
        <v>22</v>
      </c>
      <c r="L937">
        <v>1</v>
      </c>
      <c r="M937">
        <v>0.31</v>
      </c>
      <c r="N937">
        <v>91.710000000000051</v>
      </c>
      <c r="O937" t="s">
        <v>269</v>
      </c>
      <c r="P937">
        <v>3</v>
      </c>
      <c r="Q937">
        <v>9</v>
      </c>
      <c r="R937" t="str">
        <f>IF(Q937&gt;=Options!$B$8,"C",IF(Q937&lt;Options!$B$7,"A","B"))</f>
        <v>C</v>
      </c>
    </row>
    <row r="938" spans="1:18" x14ac:dyDescent="0.25">
      <c r="A938" t="s">
        <v>2849</v>
      </c>
      <c r="B938" t="s">
        <v>40</v>
      </c>
      <c r="C938" t="s">
        <v>22</v>
      </c>
      <c r="D938">
        <v>358</v>
      </c>
      <c r="E938">
        <v>0.76</v>
      </c>
      <c r="F938">
        <v>90.010000000000019</v>
      </c>
      <c r="G938" t="s">
        <v>269</v>
      </c>
      <c r="H938">
        <v>3</v>
      </c>
      <c r="I938" t="s">
        <v>2849</v>
      </c>
      <c r="J938" t="s">
        <v>40</v>
      </c>
      <c r="K938" t="s">
        <v>22</v>
      </c>
      <c r="L938">
        <v>2</v>
      </c>
      <c r="M938">
        <v>0.61</v>
      </c>
      <c r="N938">
        <v>85.250000000000028</v>
      </c>
      <c r="O938" t="s">
        <v>269</v>
      </c>
      <c r="P938">
        <v>3</v>
      </c>
      <c r="Q938">
        <v>9</v>
      </c>
      <c r="R938" t="str">
        <f>IF(Q938&gt;=Options!$B$8,"C",IF(Q938&lt;Options!$B$7,"A","B"))</f>
        <v>C</v>
      </c>
    </row>
    <row r="939" spans="1:18" x14ac:dyDescent="0.25">
      <c r="A939" t="s">
        <v>2849</v>
      </c>
      <c r="B939" t="s">
        <v>2747</v>
      </c>
      <c r="C939" t="s">
        <v>22</v>
      </c>
      <c r="D939">
        <v>350</v>
      </c>
      <c r="E939">
        <v>0.75</v>
      </c>
      <c r="F939">
        <v>90.760000000000019</v>
      </c>
      <c r="G939" t="s">
        <v>269</v>
      </c>
      <c r="H939">
        <v>3</v>
      </c>
      <c r="I939" t="s">
        <v>2849</v>
      </c>
      <c r="J939" t="s">
        <v>2747</v>
      </c>
      <c r="K939" t="s">
        <v>22</v>
      </c>
      <c r="L939">
        <v>1</v>
      </c>
      <c r="M939">
        <v>0.31</v>
      </c>
      <c r="N939">
        <v>94.500000000000071</v>
      </c>
      <c r="O939" t="s">
        <v>269</v>
      </c>
      <c r="P939">
        <v>3</v>
      </c>
      <c r="Q939">
        <v>9</v>
      </c>
      <c r="R939" t="str">
        <f>IF(Q939&gt;=Options!$B$8,"C",IF(Q939&lt;Options!$B$7,"A","B"))</f>
        <v>C</v>
      </c>
    </row>
    <row r="940" spans="1:18" x14ac:dyDescent="0.25">
      <c r="A940" t="s">
        <v>2849</v>
      </c>
      <c r="B940" t="s">
        <v>96</v>
      </c>
      <c r="C940" t="s">
        <v>97</v>
      </c>
      <c r="D940">
        <v>349</v>
      </c>
      <c r="E940">
        <v>0.74</v>
      </c>
      <c r="F940">
        <v>91.500000000000014</v>
      </c>
      <c r="G940" t="s">
        <v>269</v>
      </c>
      <c r="H940">
        <v>3</v>
      </c>
      <c r="I940" t="s">
        <v>2849</v>
      </c>
      <c r="J940" t="s">
        <v>96</v>
      </c>
      <c r="K940" t="s">
        <v>97</v>
      </c>
      <c r="L940">
        <v>1</v>
      </c>
      <c r="M940">
        <v>0.31</v>
      </c>
      <c r="N940">
        <v>96.670000000000087</v>
      </c>
      <c r="O940" t="s">
        <v>269</v>
      </c>
      <c r="P940">
        <v>3</v>
      </c>
      <c r="Q940">
        <v>9</v>
      </c>
      <c r="R940" t="str">
        <f>IF(Q940&gt;=Options!$B$8,"C",IF(Q940&lt;Options!$B$7,"A","B"))</f>
        <v>C</v>
      </c>
    </row>
    <row r="941" spans="1:18" x14ac:dyDescent="0.25">
      <c r="A941" t="s">
        <v>2849</v>
      </c>
      <c r="B941" t="s">
        <v>177</v>
      </c>
      <c r="C941" t="s">
        <v>343</v>
      </c>
      <c r="D941">
        <v>299</v>
      </c>
      <c r="E941">
        <v>0.64</v>
      </c>
      <c r="F941">
        <v>92.140000000000015</v>
      </c>
      <c r="G941" t="s">
        <v>269</v>
      </c>
      <c r="H941">
        <v>3</v>
      </c>
      <c r="I941" t="s">
        <v>2849</v>
      </c>
      <c r="J941" t="s">
        <v>177</v>
      </c>
      <c r="K941" t="s">
        <v>343</v>
      </c>
      <c r="L941">
        <v>1</v>
      </c>
      <c r="M941">
        <v>0.31</v>
      </c>
      <c r="N941">
        <v>93.880000000000067</v>
      </c>
      <c r="O941" t="s">
        <v>269</v>
      </c>
      <c r="P941">
        <v>3</v>
      </c>
      <c r="Q941">
        <v>9</v>
      </c>
      <c r="R941" t="str">
        <f>IF(Q941&gt;=Options!$B$8,"C",IF(Q941&lt;Options!$B$7,"A","B"))</f>
        <v>C</v>
      </c>
    </row>
    <row r="942" spans="1:18" x14ac:dyDescent="0.25">
      <c r="A942" t="s">
        <v>2849</v>
      </c>
      <c r="B942" t="s">
        <v>127</v>
      </c>
      <c r="C942" t="s">
        <v>22</v>
      </c>
      <c r="D942">
        <v>298</v>
      </c>
      <c r="E942">
        <v>0.64</v>
      </c>
      <c r="F942">
        <v>92.780000000000015</v>
      </c>
      <c r="G942" t="s">
        <v>269</v>
      </c>
      <c r="H942">
        <v>3</v>
      </c>
      <c r="I942" t="s">
        <v>2849</v>
      </c>
      <c r="J942" t="s">
        <v>127</v>
      </c>
      <c r="K942" t="s">
        <v>22</v>
      </c>
      <c r="L942">
        <v>2</v>
      </c>
      <c r="M942">
        <v>0.61</v>
      </c>
      <c r="N942">
        <v>84.640000000000029</v>
      </c>
      <c r="O942" t="s">
        <v>268</v>
      </c>
      <c r="P942">
        <v>2</v>
      </c>
      <c r="Q942">
        <v>6</v>
      </c>
      <c r="R942" t="str">
        <f>IF(Q942&gt;=Options!$B$8,"C",IF(Q942&lt;Options!$B$7,"A","B"))</f>
        <v>C</v>
      </c>
    </row>
    <row r="943" spans="1:18" x14ac:dyDescent="0.25">
      <c r="A943" t="s">
        <v>2849</v>
      </c>
      <c r="B943" t="s">
        <v>2756</v>
      </c>
      <c r="C943" t="s">
        <v>22</v>
      </c>
      <c r="D943">
        <v>297</v>
      </c>
      <c r="E943">
        <v>0.63</v>
      </c>
      <c r="F943">
        <v>93.410000000000011</v>
      </c>
      <c r="G943" t="s">
        <v>269</v>
      </c>
      <c r="H943">
        <v>3</v>
      </c>
      <c r="I943" t="s">
        <v>2849</v>
      </c>
      <c r="J943" t="s">
        <v>2756</v>
      </c>
      <c r="K943" t="s">
        <v>22</v>
      </c>
      <c r="L943">
        <v>9</v>
      </c>
      <c r="M943">
        <v>2.76</v>
      </c>
      <c r="N943">
        <v>60.43</v>
      </c>
      <c r="O943" t="s">
        <v>267</v>
      </c>
      <c r="P943">
        <v>1</v>
      </c>
      <c r="Q943">
        <v>3</v>
      </c>
      <c r="R943" t="str">
        <f>IF(Q943&gt;=Options!$B$8,"C",IF(Q943&lt;Options!$B$7,"A","B"))</f>
        <v>B</v>
      </c>
    </row>
    <row r="944" spans="1:18" x14ac:dyDescent="0.25">
      <c r="A944" t="s">
        <v>2849</v>
      </c>
      <c r="B944" t="s">
        <v>145</v>
      </c>
      <c r="C944" t="s">
        <v>146</v>
      </c>
      <c r="D944">
        <v>255</v>
      </c>
      <c r="E944">
        <v>0.54</v>
      </c>
      <c r="F944">
        <v>93.950000000000017</v>
      </c>
      <c r="G944" t="s">
        <v>269</v>
      </c>
      <c r="H944">
        <v>3</v>
      </c>
      <c r="I944" t="s">
        <v>2849</v>
      </c>
      <c r="J944" t="s">
        <v>145</v>
      </c>
      <c r="K944" t="s">
        <v>146</v>
      </c>
      <c r="L944">
        <v>3</v>
      </c>
      <c r="M944">
        <v>0.92</v>
      </c>
      <c r="N944">
        <v>79.740000000000023</v>
      </c>
      <c r="O944" t="s">
        <v>268</v>
      </c>
      <c r="P944">
        <v>2</v>
      </c>
      <c r="Q944">
        <v>6</v>
      </c>
      <c r="R944" t="str">
        <f>IF(Q944&gt;=Options!$B$8,"C",IF(Q944&lt;Options!$B$7,"A","B"))</f>
        <v>C</v>
      </c>
    </row>
    <row r="945" spans="1:18" x14ac:dyDescent="0.25">
      <c r="A945" t="s">
        <v>2849</v>
      </c>
      <c r="B945" t="s">
        <v>145</v>
      </c>
      <c r="C945" t="s">
        <v>258</v>
      </c>
      <c r="D945">
        <v>255</v>
      </c>
      <c r="E945">
        <v>0.54</v>
      </c>
      <c r="F945">
        <v>94.490000000000023</v>
      </c>
      <c r="G945" t="s">
        <v>269</v>
      </c>
      <c r="H945">
        <v>3</v>
      </c>
      <c r="I945" t="s">
        <v>2849</v>
      </c>
      <c r="J945" t="s">
        <v>145</v>
      </c>
      <c r="K945" t="s">
        <v>258</v>
      </c>
      <c r="L945">
        <v>3</v>
      </c>
      <c r="M945">
        <v>0.92</v>
      </c>
      <c r="N945">
        <v>80.660000000000025</v>
      </c>
      <c r="O945" t="s">
        <v>268</v>
      </c>
      <c r="P945">
        <v>2</v>
      </c>
      <c r="Q945">
        <v>6</v>
      </c>
      <c r="R945" t="str">
        <f>IF(Q945&gt;=Options!$B$8,"C",IF(Q945&lt;Options!$B$7,"A","B"))</f>
        <v>C</v>
      </c>
    </row>
    <row r="946" spans="1:18" x14ac:dyDescent="0.25">
      <c r="A946" t="s">
        <v>2849</v>
      </c>
      <c r="B946" t="s">
        <v>2749</v>
      </c>
      <c r="C946" t="s">
        <v>22</v>
      </c>
      <c r="D946">
        <v>249</v>
      </c>
      <c r="E946">
        <v>0.53</v>
      </c>
      <c r="F946">
        <v>95.020000000000024</v>
      </c>
      <c r="G946" t="s">
        <v>269</v>
      </c>
      <c r="H946">
        <v>3</v>
      </c>
      <c r="I946" t="s">
        <v>2849</v>
      </c>
      <c r="J946" t="s">
        <v>2749</v>
      </c>
      <c r="K946" t="s">
        <v>22</v>
      </c>
      <c r="L946">
        <v>1</v>
      </c>
      <c r="M946">
        <v>0.31</v>
      </c>
      <c r="N946">
        <v>93.260000000000062</v>
      </c>
      <c r="O946" t="s">
        <v>269</v>
      </c>
      <c r="P946">
        <v>3</v>
      </c>
      <c r="Q946">
        <v>9</v>
      </c>
      <c r="R946" t="str">
        <f>IF(Q946&gt;=Options!$B$8,"C",IF(Q946&lt;Options!$B$7,"A","B"))</f>
        <v>C</v>
      </c>
    </row>
    <row r="947" spans="1:18" x14ac:dyDescent="0.25">
      <c r="A947" t="s">
        <v>2849</v>
      </c>
      <c r="B947" t="s">
        <v>141</v>
      </c>
      <c r="C947" t="s">
        <v>22</v>
      </c>
      <c r="D947">
        <v>199</v>
      </c>
      <c r="E947">
        <v>0.42</v>
      </c>
      <c r="F947">
        <v>95.440000000000026</v>
      </c>
      <c r="G947" t="s">
        <v>269</v>
      </c>
      <c r="H947">
        <v>3</v>
      </c>
      <c r="I947" t="s">
        <v>2849</v>
      </c>
      <c r="J947" t="s">
        <v>141</v>
      </c>
      <c r="K947" t="s">
        <v>22</v>
      </c>
      <c r="L947">
        <v>1</v>
      </c>
      <c r="M947">
        <v>0.31</v>
      </c>
      <c r="N947">
        <v>92.95000000000006</v>
      </c>
      <c r="O947" t="s">
        <v>269</v>
      </c>
      <c r="P947">
        <v>3</v>
      </c>
      <c r="Q947">
        <v>9</v>
      </c>
      <c r="R947" t="str">
        <f>IF(Q947&gt;=Options!$B$8,"C",IF(Q947&lt;Options!$B$7,"A","B"))</f>
        <v>C</v>
      </c>
    </row>
    <row r="948" spans="1:18" x14ac:dyDescent="0.25">
      <c r="A948" t="s">
        <v>2849</v>
      </c>
      <c r="B948" t="s">
        <v>335</v>
      </c>
      <c r="C948" t="s">
        <v>22</v>
      </c>
      <c r="D948">
        <v>199</v>
      </c>
      <c r="E948">
        <v>0.42</v>
      </c>
      <c r="F948">
        <v>95.860000000000028</v>
      </c>
      <c r="G948" t="s">
        <v>269</v>
      </c>
      <c r="H948">
        <v>3</v>
      </c>
      <c r="I948" t="s">
        <v>2849</v>
      </c>
      <c r="J948" t="s">
        <v>335</v>
      </c>
      <c r="K948" t="s">
        <v>22</v>
      </c>
      <c r="L948">
        <v>1</v>
      </c>
      <c r="M948">
        <v>0.31</v>
      </c>
      <c r="N948">
        <v>92.330000000000055</v>
      </c>
      <c r="O948" t="s">
        <v>269</v>
      </c>
      <c r="P948">
        <v>3</v>
      </c>
      <c r="Q948">
        <v>9</v>
      </c>
      <c r="R948" t="str">
        <f>IF(Q948&gt;=Options!$B$8,"C",IF(Q948&lt;Options!$B$7,"A","B"))</f>
        <v>C</v>
      </c>
    </row>
    <row r="949" spans="1:18" x14ac:dyDescent="0.25">
      <c r="A949" t="s">
        <v>2849</v>
      </c>
      <c r="B949" t="s">
        <v>156</v>
      </c>
      <c r="C949" t="s">
        <v>22</v>
      </c>
      <c r="D949">
        <v>199</v>
      </c>
      <c r="E949">
        <v>0.42</v>
      </c>
      <c r="F949">
        <v>96.28000000000003</v>
      </c>
      <c r="G949" t="s">
        <v>269</v>
      </c>
      <c r="H949">
        <v>3</v>
      </c>
      <c r="I949" t="s">
        <v>2849</v>
      </c>
      <c r="J949" t="s">
        <v>156</v>
      </c>
      <c r="K949" t="s">
        <v>22</v>
      </c>
      <c r="L949">
        <v>1</v>
      </c>
      <c r="M949">
        <v>0.31</v>
      </c>
      <c r="N949">
        <v>92.640000000000057</v>
      </c>
      <c r="O949" t="s">
        <v>269</v>
      </c>
      <c r="P949">
        <v>3</v>
      </c>
      <c r="Q949">
        <v>9</v>
      </c>
      <c r="R949" t="str">
        <f>IF(Q949&gt;=Options!$B$8,"C",IF(Q949&lt;Options!$B$7,"A","B"))</f>
        <v>C</v>
      </c>
    </row>
    <row r="950" spans="1:18" x14ac:dyDescent="0.25">
      <c r="A950" t="s">
        <v>2849</v>
      </c>
      <c r="B950" t="s">
        <v>137</v>
      </c>
      <c r="C950" t="s">
        <v>22</v>
      </c>
      <c r="D950">
        <v>179</v>
      </c>
      <c r="E950">
        <v>0.38</v>
      </c>
      <c r="F950">
        <v>96.660000000000025</v>
      </c>
      <c r="G950" t="s">
        <v>269</v>
      </c>
      <c r="H950">
        <v>3</v>
      </c>
      <c r="I950" t="s">
        <v>2849</v>
      </c>
      <c r="J950" t="s">
        <v>137</v>
      </c>
      <c r="K950" t="s">
        <v>22</v>
      </c>
      <c r="L950">
        <v>1</v>
      </c>
      <c r="M950">
        <v>0.31</v>
      </c>
      <c r="N950">
        <v>93.570000000000064</v>
      </c>
      <c r="O950" t="s">
        <v>269</v>
      </c>
      <c r="P950">
        <v>3</v>
      </c>
      <c r="Q950">
        <v>9</v>
      </c>
      <c r="R950" t="str">
        <f>IF(Q950&gt;=Options!$B$8,"C",IF(Q950&lt;Options!$B$7,"A","B"))</f>
        <v>C</v>
      </c>
    </row>
    <row r="951" spans="1:18" x14ac:dyDescent="0.25">
      <c r="A951" t="s">
        <v>2849</v>
      </c>
      <c r="B951" t="s">
        <v>36</v>
      </c>
      <c r="C951" t="s">
        <v>22</v>
      </c>
      <c r="D951">
        <v>169</v>
      </c>
      <c r="E951">
        <v>0.36</v>
      </c>
      <c r="F951">
        <v>97.020000000000024</v>
      </c>
      <c r="G951" t="s">
        <v>269</v>
      </c>
      <c r="H951">
        <v>3</v>
      </c>
      <c r="I951" t="s">
        <v>2849</v>
      </c>
      <c r="J951" t="s">
        <v>36</v>
      </c>
      <c r="K951" t="s">
        <v>22</v>
      </c>
      <c r="L951">
        <v>1</v>
      </c>
      <c r="M951">
        <v>0.31</v>
      </c>
      <c r="N951">
        <v>89.230000000000032</v>
      </c>
      <c r="O951" t="s">
        <v>269</v>
      </c>
      <c r="P951">
        <v>3</v>
      </c>
      <c r="Q951">
        <v>9</v>
      </c>
      <c r="R951" t="str">
        <f>IF(Q951&gt;=Options!$B$8,"C",IF(Q951&lt;Options!$B$7,"A","B"))</f>
        <v>C</v>
      </c>
    </row>
    <row r="952" spans="1:18" x14ac:dyDescent="0.25">
      <c r="A952" t="s">
        <v>2849</v>
      </c>
      <c r="B952" t="s">
        <v>233</v>
      </c>
      <c r="C952" t="s">
        <v>2251</v>
      </c>
      <c r="D952">
        <v>169</v>
      </c>
      <c r="E952">
        <v>0.36</v>
      </c>
      <c r="F952">
        <v>97.380000000000024</v>
      </c>
      <c r="G952" t="s">
        <v>269</v>
      </c>
      <c r="H952">
        <v>3</v>
      </c>
      <c r="I952" t="s">
        <v>2849</v>
      </c>
      <c r="J952" t="s">
        <v>233</v>
      </c>
      <c r="K952" t="s">
        <v>2251</v>
      </c>
      <c r="L952">
        <v>1</v>
      </c>
      <c r="M952">
        <v>0.31</v>
      </c>
      <c r="N952">
        <v>91.400000000000048</v>
      </c>
      <c r="O952" t="s">
        <v>269</v>
      </c>
      <c r="P952">
        <v>3</v>
      </c>
      <c r="Q952">
        <v>9</v>
      </c>
      <c r="R952" t="str">
        <f>IF(Q952&gt;=Options!$B$8,"C",IF(Q952&lt;Options!$B$7,"A","B"))</f>
        <v>C</v>
      </c>
    </row>
    <row r="953" spans="1:18" x14ac:dyDescent="0.25">
      <c r="A953" t="s">
        <v>2849</v>
      </c>
      <c r="B953" t="s">
        <v>246</v>
      </c>
      <c r="C953" t="s">
        <v>146</v>
      </c>
      <c r="D953">
        <v>169</v>
      </c>
      <c r="E953">
        <v>0.36</v>
      </c>
      <c r="F953">
        <v>97.740000000000023</v>
      </c>
      <c r="G953" t="s">
        <v>269</v>
      </c>
      <c r="H953">
        <v>3</v>
      </c>
      <c r="I953" t="s">
        <v>2849</v>
      </c>
      <c r="J953" t="s">
        <v>246</v>
      </c>
      <c r="K953" t="s">
        <v>146</v>
      </c>
      <c r="L953">
        <v>1</v>
      </c>
      <c r="M953">
        <v>0.31</v>
      </c>
      <c r="N953">
        <v>90.780000000000044</v>
      </c>
      <c r="O953" t="s">
        <v>269</v>
      </c>
      <c r="P953">
        <v>3</v>
      </c>
      <c r="Q953">
        <v>9</v>
      </c>
      <c r="R953" t="str">
        <f>IF(Q953&gt;=Options!$B$8,"C",IF(Q953&lt;Options!$B$7,"A","B"))</f>
        <v>C</v>
      </c>
    </row>
    <row r="954" spans="1:18" x14ac:dyDescent="0.25">
      <c r="A954" t="s">
        <v>2849</v>
      </c>
      <c r="B954" t="s">
        <v>233</v>
      </c>
      <c r="C954" t="s">
        <v>295</v>
      </c>
      <c r="D954">
        <v>169</v>
      </c>
      <c r="E954">
        <v>0.36</v>
      </c>
      <c r="F954">
        <v>98.100000000000023</v>
      </c>
      <c r="G954" t="s">
        <v>269</v>
      </c>
      <c r="H954">
        <v>3</v>
      </c>
      <c r="I954" t="s">
        <v>2849</v>
      </c>
      <c r="J954" t="s">
        <v>233</v>
      </c>
      <c r="K954" t="s">
        <v>295</v>
      </c>
      <c r="L954">
        <v>1</v>
      </c>
      <c r="M954">
        <v>0.31</v>
      </c>
      <c r="N954">
        <v>91.090000000000046</v>
      </c>
      <c r="O954" t="s">
        <v>269</v>
      </c>
      <c r="P954">
        <v>3</v>
      </c>
      <c r="Q954">
        <v>9</v>
      </c>
      <c r="R954" t="str">
        <f>IF(Q954&gt;=Options!$B$8,"C",IF(Q954&lt;Options!$B$7,"A","B"))</f>
        <v>C</v>
      </c>
    </row>
    <row r="955" spans="1:18" x14ac:dyDescent="0.25">
      <c r="A955" t="s">
        <v>2849</v>
      </c>
      <c r="B955" t="s">
        <v>174</v>
      </c>
      <c r="C955" t="s">
        <v>22</v>
      </c>
      <c r="D955">
        <v>155</v>
      </c>
      <c r="E955">
        <v>0.33</v>
      </c>
      <c r="F955">
        <v>98.430000000000021</v>
      </c>
      <c r="G955" t="s">
        <v>269</v>
      </c>
      <c r="H955">
        <v>3</v>
      </c>
      <c r="I955" t="s">
        <v>2849</v>
      </c>
      <c r="J955" t="s">
        <v>174</v>
      </c>
      <c r="K955" t="s">
        <v>22</v>
      </c>
      <c r="L955">
        <v>1</v>
      </c>
      <c r="M955">
        <v>0.31</v>
      </c>
      <c r="N955">
        <v>90.160000000000039</v>
      </c>
      <c r="O955" t="s">
        <v>269</v>
      </c>
      <c r="P955">
        <v>3</v>
      </c>
      <c r="Q955">
        <v>9</v>
      </c>
      <c r="R955" t="str">
        <f>IF(Q955&gt;=Options!$B$8,"C",IF(Q955&lt;Options!$B$7,"A","B"))</f>
        <v>C</v>
      </c>
    </row>
    <row r="956" spans="1:18" x14ac:dyDescent="0.25">
      <c r="A956" t="s">
        <v>2849</v>
      </c>
      <c r="B956" t="s">
        <v>58</v>
      </c>
      <c r="C956" t="s">
        <v>22</v>
      </c>
      <c r="D956">
        <v>130</v>
      </c>
      <c r="E956">
        <v>0.28000000000000003</v>
      </c>
      <c r="F956">
        <v>98.710000000000022</v>
      </c>
      <c r="G956" t="s">
        <v>269</v>
      </c>
      <c r="H956">
        <v>3</v>
      </c>
      <c r="I956" t="s">
        <v>2849</v>
      </c>
      <c r="J956" t="s">
        <v>58</v>
      </c>
      <c r="K956" t="s">
        <v>22</v>
      </c>
      <c r="L956">
        <v>2</v>
      </c>
      <c r="M956">
        <v>0.61</v>
      </c>
      <c r="N956">
        <v>84.03000000000003</v>
      </c>
      <c r="O956" t="s">
        <v>268</v>
      </c>
      <c r="P956">
        <v>2</v>
      </c>
      <c r="Q956">
        <v>6</v>
      </c>
      <c r="R956" t="str">
        <f>IF(Q956&gt;=Options!$B$8,"C",IF(Q956&lt;Options!$B$7,"A","B"))</f>
        <v>C</v>
      </c>
    </row>
    <row r="957" spans="1:18" x14ac:dyDescent="0.25">
      <c r="A957" t="s">
        <v>2849</v>
      </c>
      <c r="B957" t="s">
        <v>2293</v>
      </c>
      <c r="C957" t="s">
        <v>22</v>
      </c>
      <c r="D957">
        <v>99</v>
      </c>
      <c r="E957">
        <v>0.21</v>
      </c>
      <c r="F957">
        <v>98.920000000000016</v>
      </c>
      <c r="G957" t="s">
        <v>269</v>
      </c>
      <c r="H957">
        <v>3</v>
      </c>
      <c r="I957" t="s">
        <v>2849</v>
      </c>
      <c r="J957" t="s">
        <v>2293</v>
      </c>
      <c r="K957" t="s">
        <v>22</v>
      </c>
      <c r="L957">
        <v>3</v>
      </c>
      <c r="M957">
        <v>0.92</v>
      </c>
      <c r="N957">
        <v>78.820000000000022</v>
      </c>
      <c r="O957" t="s">
        <v>268</v>
      </c>
      <c r="P957">
        <v>2</v>
      </c>
      <c r="Q957">
        <v>6</v>
      </c>
      <c r="R957" t="str">
        <f>IF(Q957&gt;=Options!$B$8,"C",IF(Q957&lt;Options!$B$7,"A","B"))</f>
        <v>C</v>
      </c>
    </row>
    <row r="958" spans="1:18" x14ac:dyDescent="0.25">
      <c r="A958" t="s">
        <v>2849</v>
      </c>
      <c r="B958" t="s">
        <v>187</v>
      </c>
      <c r="C958" t="s">
        <v>22</v>
      </c>
      <c r="D958">
        <v>99</v>
      </c>
      <c r="E958">
        <v>0.21</v>
      </c>
      <c r="F958">
        <v>99.13000000000001</v>
      </c>
      <c r="G958" t="s">
        <v>269</v>
      </c>
      <c r="H958">
        <v>3</v>
      </c>
      <c r="I958" t="s">
        <v>2849</v>
      </c>
      <c r="J958" t="s">
        <v>187</v>
      </c>
      <c r="K958" t="s">
        <v>22</v>
      </c>
      <c r="L958">
        <v>1</v>
      </c>
      <c r="M958">
        <v>0.31</v>
      </c>
      <c r="N958">
        <v>89.850000000000037</v>
      </c>
      <c r="O958" t="s">
        <v>269</v>
      </c>
      <c r="P958">
        <v>3</v>
      </c>
      <c r="Q958">
        <v>9</v>
      </c>
      <c r="R958" t="str">
        <f>IF(Q958&gt;=Options!$B$8,"C",IF(Q958&lt;Options!$B$7,"A","B"))</f>
        <v>C</v>
      </c>
    </row>
    <row r="959" spans="1:18" x14ac:dyDescent="0.25">
      <c r="A959" t="s">
        <v>2849</v>
      </c>
      <c r="B959" t="s">
        <v>3056</v>
      </c>
      <c r="C959" t="s">
        <v>22</v>
      </c>
      <c r="D959">
        <v>99</v>
      </c>
      <c r="E959">
        <v>0.21</v>
      </c>
      <c r="F959">
        <v>99.34</v>
      </c>
      <c r="G959" t="s">
        <v>269</v>
      </c>
      <c r="H959">
        <v>3</v>
      </c>
      <c r="I959" t="s">
        <v>2849</v>
      </c>
      <c r="J959" t="s">
        <v>3056</v>
      </c>
      <c r="K959" t="s">
        <v>22</v>
      </c>
      <c r="L959">
        <v>1</v>
      </c>
      <c r="M959">
        <v>0.31</v>
      </c>
      <c r="N959">
        <v>90.470000000000041</v>
      </c>
      <c r="O959" t="s">
        <v>269</v>
      </c>
      <c r="P959">
        <v>3</v>
      </c>
      <c r="Q959">
        <v>9</v>
      </c>
      <c r="R959" t="str">
        <f>IF(Q959&gt;=Options!$B$8,"C",IF(Q959&lt;Options!$B$7,"A","B"))</f>
        <v>C</v>
      </c>
    </row>
    <row r="960" spans="1:18" x14ac:dyDescent="0.25">
      <c r="A960" t="s">
        <v>2849</v>
      </c>
      <c r="B960" t="s">
        <v>132</v>
      </c>
      <c r="C960" t="s">
        <v>133</v>
      </c>
      <c r="D960">
        <v>85</v>
      </c>
      <c r="E960">
        <v>0.18</v>
      </c>
      <c r="F960">
        <v>99.52000000000001</v>
      </c>
      <c r="G960" t="s">
        <v>269</v>
      </c>
      <c r="H960">
        <v>3</v>
      </c>
      <c r="I960" t="s">
        <v>2849</v>
      </c>
      <c r="J960" t="s">
        <v>132</v>
      </c>
      <c r="K960" t="s">
        <v>133</v>
      </c>
      <c r="L960">
        <v>1</v>
      </c>
      <c r="M960">
        <v>0.31</v>
      </c>
      <c r="N960">
        <v>89.540000000000035</v>
      </c>
      <c r="O960" t="s">
        <v>269</v>
      </c>
      <c r="P960">
        <v>3</v>
      </c>
      <c r="Q960">
        <v>9</v>
      </c>
      <c r="R960" t="str">
        <f>IF(Q960&gt;=Options!$B$8,"C",IF(Q960&lt;Options!$B$7,"A","B"))</f>
        <v>C</v>
      </c>
    </row>
    <row r="961" spans="1:18" x14ac:dyDescent="0.25">
      <c r="A961" t="s">
        <v>2849</v>
      </c>
      <c r="B961" t="s">
        <v>32</v>
      </c>
      <c r="C961" t="s">
        <v>22</v>
      </c>
      <c r="D961">
        <v>79</v>
      </c>
      <c r="E961">
        <v>0.17</v>
      </c>
      <c r="F961">
        <v>99.690000000000012</v>
      </c>
      <c r="G961" t="s">
        <v>269</v>
      </c>
      <c r="H961">
        <v>3</v>
      </c>
      <c r="I961" t="s">
        <v>2849</v>
      </c>
      <c r="J961" t="s">
        <v>32</v>
      </c>
      <c r="K961" t="s">
        <v>22</v>
      </c>
      <c r="L961">
        <v>1</v>
      </c>
      <c r="M961">
        <v>0.31</v>
      </c>
      <c r="N961">
        <v>92.020000000000053</v>
      </c>
      <c r="O961" t="s">
        <v>269</v>
      </c>
      <c r="P961">
        <v>3</v>
      </c>
      <c r="Q961">
        <v>9</v>
      </c>
      <c r="R961" t="str">
        <f>IF(Q961&gt;=Options!$B$8,"C",IF(Q961&lt;Options!$B$7,"A","B"))</f>
        <v>C</v>
      </c>
    </row>
    <row r="962" spans="1:18" x14ac:dyDescent="0.25">
      <c r="A962" t="s">
        <v>2849</v>
      </c>
      <c r="B962" t="s">
        <v>189</v>
      </c>
      <c r="C962" t="s">
        <v>22</v>
      </c>
      <c r="D962">
        <v>60</v>
      </c>
      <c r="E962">
        <v>0.13</v>
      </c>
      <c r="F962">
        <v>99.820000000000007</v>
      </c>
      <c r="G962" t="s">
        <v>269</v>
      </c>
      <c r="H962">
        <v>3</v>
      </c>
      <c r="I962" t="s">
        <v>2849</v>
      </c>
      <c r="J962" t="s">
        <v>189</v>
      </c>
      <c r="K962" t="s">
        <v>22</v>
      </c>
      <c r="L962">
        <v>1</v>
      </c>
      <c r="M962">
        <v>0.31</v>
      </c>
      <c r="N962">
        <v>88.610000000000028</v>
      </c>
      <c r="O962" t="s">
        <v>269</v>
      </c>
      <c r="P962">
        <v>3</v>
      </c>
      <c r="Q962">
        <v>9</v>
      </c>
      <c r="R962" t="str">
        <f>IF(Q962&gt;=Options!$B$8,"C",IF(Q962&lt;Options!$B$7,"A","B"))</f>
        <v>C</v>
      </c>
    </row>
    <row r="963" spans="1:18" x14ac:dyDescent="0.25">
      <c r="A963" t="s">
        <v>2849</v>
      </c>
      <c r="B963" t="s">
        <v>2789</v>
      </c>
      <c r="C963" t="s">
        <v>22</v>
      </c>
      <c r="D963">
        <v>58</v>
      </c>
      <c r="E963">
        <v>0.12</v>
      </c>
      <c r="F963">
        <v>99.940000000000012</v>
      </c>
      <c r="G963" t="s">
        <v>269</v>
      </c>
      <c r="H963">
        <v>3</v>
      </c>
      <c r="I963" t="s">
        <v>2849</v>
      </c>
      <c r="J963" t="s">
        <v>2789</v>
      </c>
      <c r="K963" t="s">
        <v>22</v>
      </c>
      <c r="L963">
        <v>2</v>
      </c>
      <c r="M963">
        <v>0.61</v>
      </c>
      <c r="N963">
        <v>86.470000000000027</v>
      </c>
      <c r="O963" t="s">
        <v>269</v>
      </c>
      <c r="P963">
        <v>3</v>
      </c>
      <c r="Q963">
        <v>9</v>
      </c>
      <c r="R963" t="str">
        <f>IF(Q963&gt;=Options!$B$8,"C",IF(Q963&lt;Options!$B$7,"A","B"))</f>
        <v>C</v>
      </c>
    </row>
    <row r="964" spans="1:18" x14ac:dyDescent="0.25">
      <c r="A964" t="s">
        <v>2849</v>
      </c>
      <c r="B964" t="s">
        <v>181</v>
      </c>
      <c r="C964" t="s">
        <v>22</v>
      </c>
      <c r="D964">
        <v>12</v>
      </c>
      <c r="E964">
        <v>0.03</v>
      </c>
      <c r="F964">
        <v>99.970000000000013</v>
      </c>
      <c r="G964" t="s">
        <v>269</v>
      </c>
      <c r="H964">
        <v>3</v>
      </c>
      <c r="I964" t="s">
        <v>2849</v>
      </c>
      <c r="J964" t="s">
        <v>181</v>
      </c>
      <c r="K964" t="s">
        <v>22</v>
      </c>
      <c r="L964">
        <v>3</v>
      </c>
      <c r="M964">
        <v>0.92</v>
      </c>
      <c r="N964">
        <v>77.90000000000002</v>
      </c>
      <c r="O964" t="s">
        <v>268</v>
      </c>
      <c r="P964">
        <v>2</v>
      </c>
      <c r="Q964">
        <v>6</v>
      </c>
      <c r="R964" t="str">
        <f>IF(Q964&gt;=Options!$B$8,"C",IF(Q964&lt;Options!$B$7,"A","B"))</f>
        <v>C</v>
      </c>
    </row>
    <row r="965" spans="1:18" x14ac:dyDescent="0.25">
      <c r="A965" t="s">
        <v>2849</v>
      </c>
      <c r="B965" t="s">
        <v>3048</v>
      </c>
      <c r="C965" t="s">
        <v>22</v>
      </c>
      <c r="D965">
        <v>10</v>
      </c>
      <c r="E965">
        <v>0.02</v>
      </c>
      <c r="F965">
        <v>99.990000000000009</v>
      </c>
      <c r="G965" t="s">
        <v>269</v>
      </c>
      <c r="H965">
        <v>3</v>
      </c>
      <c r="I965" t="s">
        <v>2849</v>
      </c>
      <c r="J965" t="s">
        <v>3048</v>
      </c>
      <c r="K965" t="s">
        <v>22</v>
      </c>
      <c r="L965">
        <v>1</v>
      </c>
      <c r="M965">
        <v>0.31</v>
      </c>
      <c r="N965">
        <v>88.92000000000003</v>
      </c>
      <c r="O965" t="s">
        <v>269</v>
      </c>
      <c r="P965">
        <v>3</v>
      </c>
      <c r="Q965">
        <v>9</v>
      </c>
      <c r="R965" t="str">
        <f>IF(Q965&gt;=Options!$B$8,"C",IF(Q965&lt;Options!$B$7,"A","B"))</f>
        <v>C</v>
      </c>
    </row>
    <row r="966" spans="1:18" x14ac:dyDescent="0.25">
      <c r="A966" t="s">
        <v>2850</v>
      </c>
      <c r="B966" t="s">
        <v>59</v>
      </c>
      <c r="C966" t="s">
        <v>22</v>
      </c>
      <c r="D966">
        <v>4598</v>
      </c>
      <c r="E966">
        <v>8.51</v>
      </c>
      <c r="F966">
        <v>8.51</v>
      </c>
      <c r="G966" t="s">
        <v>267</v>
      </c>
      <c r="H966">
        <v>1</v>
      </c>
      <c r="I966" t="s">
        <v>2850</v>
      </c>
      <c r="J966" t="s">
        <v>59</v>
      </c>
      <c r="K966" t="s">
        <v>22</v>
      </c>
      <c r="L966">
        <v>242</v>
      </c>
      <c r="M966">
        <v>42.68</v>
      </c>
      <c r="N966">
        <v>42.68</v>
      </c>
      <c r="O966" t="s">
        <v>267</v>
      </c>
      <c r="P966">
        <v>1</v>
      </c>
      <c r="Q966">
        <v>1</v>
      </c>
      <c r="R966" t="str">
        <f>IF(Q966&gt;=Options!$B$8,"C",IF(Q966&lt;Options!$B$7,"A","B"))</f>
        <v>A</v>
      </c>
    </row>
    <row r="967" spans="1:18" x14ac:dyDescent="0.25">
      <c r="A967" t="s">
        <v>2850</v>
      </c>
      <c r="B967" t="s">
        <v>316</v>
      </c>
      <c r="C967" t="s">
        <v>22</v>
      </c>
      <c r="D967">
        <v>2995</v>
      </c>
      <c r="E967">
        <v>5.54</v>
      </c>
      <c r="F967">
        <v>14.05</v>
      </c>
      <c r="G967" t="s">
        <v>267</v>
      </c>
      <c r="H967">
        <v>1</v>
      </c>
      <c r="I967" t="s">
        <v>2850</v>
      </c>
      <c r="J967" t="s">
        <v>316</v>
      </c>
      <c r="K967" t="s">
        <v>22</v>
      </c>
      <c r="L967">
        <v>5</v>
      </c>
      <c r="M967">
        <v>0.88</v>
      </c>
      <c r="N967">
        <v>77.41</v>
      </c>
      <c r="O967" t="s">
        <v>268</v>
      </c>
      <c r="P967">
        <v>2</v>
      </c>
      <c r="Q967">
        <v>2</v>
      </c>
      <c r="R967" t="str">
        <f>IF(Q967&gt;=Options!$B$8,"C",IF(Q967&lt;Options!$B$7,"A","B"))</f>
        <v>A</v>
      </c>
    </row>
    <row r="968" spans="1:18" x14ac:dyDescent="0.25">
      <c r="A968" t="s">
        <v>2850</v>
      </c>
      <c r="B968" t="s">
        <v>329</v>
      </c>
      <c r="C968" t="s">
        <v>22</v>
      </c>
      <c r="D968">
        <v>2994</v>
      </c>
      <c r="E968">
        <v>5.54</v>
      </c>
      <c r="F968">
        <v>19.59</v>
      </c>
      <c r="G968" t="s">
        <v>267</v>
      </c>
      <c r="H968">
        <v>1</v>
      </c>
      <c r="I968" t="s">
        <v>2850</v>
      </c>
      <c r="J968" t="s">
        <v>329</v>
      </c>
      <c r="K968" t="s">
        <v>22</v>
      </c>
      <c r="L968">
        <v>6</v>
      </c>
      <c r="M968">
        <v>1.06</v>
      </c>
      <c r="N968">
        <v>74.77000000000001</v>
      </c>
      <c r="O968" t="s">
        <v>268</v>
      </c>
      <c r="P968">
        <v>2</v>
      </c>
      <c r="Q968">
        <v>2</v>
      </c>
      <c r="R968" t="str">
        <f>IF(Q968&gt;=Options!$B$8,"C",IF(Q968&lt;Options!$B$7,"A","B"))</f>
        <v>A</v>
      </c>
    </row>
    <row r="969" spans="1:18" x14ac:dyDescent="0.25">
      <c r="A969" t="s">
        <v>2850</v>
      </c>
      <c r="B969" t="s">
        <v>3044</v>
      </c>
      <c r="C969" t="s">
        <v>22</v>
      </c>
      <c r="D969">
        <v>2792</v>
      </c>
      <c r="E969">
        <v>5.16</v>
      </c>
      <c r="F969">
        <v>24.75</v>
      </c>
      <c r="G969" t="s">
        <v>267</v>
      </c>
      <c r="H969">
        <v>1</v>
      </c>
      <c r="I969" t="s">
        <v>2850</v>
      </c>
      <c r="J969" t="s">
        <v>3044</v>
      </c>
      <c r="K969" t="s">
        <v>22</v>
      </c>
      <c r="L969">
        <v>8</v>
      </c>
      <c r="M969">
        <v>1.41</v>
      </c>
      <c r="N969">
        <v>71.25</v>
      </c>
      <c r="O969" t="s">
        <v>268</v>
      </c>
      <c r="P969">
        <v>2</v>
      </c>
      <c r="Q969">
        <v>2</v>
      </c>
      <c r="R969" t="str">
        <f>IF(Q969&gt;=Options!$B$8,"C",IF(Q969&lt;Options!$B$7,"A","B"))</f>
        <v>A</v>
      </c>
    </row>
    <row r="970" spans="1:18" x14ac:dyDescent="0.25">
      <c r="A970" t="s">
        <v>2850</v>
      </c>
      <c r="B970" t="s">
        <v>57</v>
      </c>
      <c r="C970" t="s">
        <v>22</v>
      </c>
      <c r="D970">
        <v>2318</v>
      </c>
      <c r="E970">
        <v>4.29</v>
      </c>
      <c r="F970">
        <v>29.04</v>
      </c>
      <c r="G970" t="s">
        <v>267</v>
      </c>
      <c r="H970">
        <v>1</v>
      </c>
      <c r="I970" t="s">
        <v>2850</v>
      </c>
      <c r="J970" t="s">
        <v>57</v>
      </c>
      <c r="K970" t="s">
        <v>22</v>
      </c>
      <c r="L970">
        <v>122</v>
      </c>
      <c r="M970">
        <v>21.52</v>
      </c>
      <c r="N970">
        <v>64.2</v>
      </c>
      <c r="O970" t="s">
        <v>267</v>
      </c>
      <c r="P970">
        <v>1</v>
      </c>
      <c r="Q970">
        <v>1</v>
      </c>
      <c r="R970" t="str">
        <f>IF(Q970&gt;=Options!$B$8,"C",IF(Q970&lt;Options!$B$7,"A","B"))</f>
        <v>A</v>
      </c>
    </row>
    <row r="971" spans="1:18" x14ac:dyDescent="0.25">
      <c r="A971" t="s">
        <v>2850</v>
      </c>
      <c r="B971" t="s">
        <v>2215</v>
      </c>
      <c r="C971" t="s">
        <v>2216</v>
      </c>
      <c r="D971">
        <v>1898</v>
      </c>
      <c r="E971">
        <v>3.51</v>
      </c>
      <c r="F971">
        <v>32.549999999999997</v>
      </c>
      <c r="G971" t="s">
        <v>267</v>
      </c>
      <c r="H971">
        <v>1</v>
      </c>
      <c r="I971" t="s">
        <v>2850</v>
      </c>
      <c r="J971" t="s">
        <v>2215</v>
      </c>
      <c r="K971" t="s">
        <v>2216</v>
      </c>
      <c r="L971">
        <v>2</v>
      </c>
      <c r="M971">
        <v>0.35</v>
      </c>
      <c r="N971">
        <v>89.199999999999903</v>
      </c>
      <c r="O971" t="s">
        <v>269</v>
      </c>
      <c r="P971">
        <v>3</v>
      </c>
      <c r="Q971">
        <v>3</v>
      </c>
      <c r="R971" t="str">
        <f>IF(Q971&gt;=Options!$B$8,"C",IF(Q971&lt;Options!$B$7,"A","B"))</f>
        <v>B</v>
      </c>
    </row>
    <row r="972" spans="1:18" x14ac:dyDescent="0.25">
      <c r="A972" t="s">
        <v>2850</v>
      </c>
      <c r="B972" t="s">
        <v>115</v>
      </c>
      <c r="C972" t="s">
        <v>306</v>
      </c>
      <c r="D972">
        <v>1890</v>
      </c>
      <c r="E972">
        <v>3.5</v>
      </c>
      <c r="F972">
        <v>36.049999999999997</v>
      </c>
      <c r="G972" t="s">
        <v>267</v>
      </c>
      <c r="H972">
        <v>1</v>
      </c>
      <c r="I972" t="s">
        <v>2850</v>
      </c>
      <c r="J972" t="s">
        <v>115</v>
      </c>
      <c r="K972" t="s">
        <v>306</v>
      </c>
      <c r="L972">
        <v>1</v>
      </c>
      <c r="M972">
        <v>0.18</v>
      </c>
      <c r="N972">
        <v>91.519999999999953</v>
      </c>
      <c r="O972" t="s">
        <v>269</v>
      </c>
      <c r="P972">
        <v>3</v>
      </c>
      <c r="Q972">
        <v>3</v>
      </c>
      <c r="R972" t="str">
        <f>IF(Q972&gt;=Options!$B$8,"C",IF(Q972&lt;Options!$B$7,"A","B"))</f>
        <v>B</v>
      </c>
    </row>
    <row r="973" spans="1:18" x14ac:dyDescent="0.25">
      <c r="A973" t="s">
        <v>2850</v>
      </c>
      <c r="B973" t="s">
        <v>3049</v>
      </c>
      <c r="C973" t="s">
        <v>3050</v>
      </c>
      <c r="D973">
        <v>1698</v>
      </c>
      <c r="E973">
        <v>3.14</v>
      </c>
      <c r="F973">
        <v>39.19</v>
      </c>
      <c r="G973" t="s">
        <v>267</v>
      </c>
      <c r="H973">
        <v>1</v>
      </c>
      <c r="I973" t="s">
        <v>2850</v>
      </c>
      <c r="J973" t="s">
        <v>3049</v>
      </c>
      <c r="K973" t="s">
        <v>3050</v>
      </c>
      <c r="L973">
        <v>2</v>
      </c>
      <c r="M973">
        <v>0.35</v>
      </c>
      <c r="N973">
        <v>88.849999999999909</v>
      </c>
      <c r="O973" t="s">
        <v>269</v>
      </c>
      <c r="P973">
        <v>3</v>
      </c>
      <c r="Q973">
        <v>3</v>
      </c>
      <c r="R973" t="str">
        <f>IF(Q973&gt;=Options!$B$8,"C",IF(Q973&lt;Options!$B$7,"A","B"))</f>
        <v>B</v>
      </c>
    </row>
    <row r="974" spans="1:18" x14ac:dyDescent="0.25">
      <c r="A974" t="s">
        <v>2850</v>
      </c>
      <c r="B974" t="s">
        <v>3299</v>
      </c>
      <c r="C974" t="s">
        <v>22</v>
      </c>
      <c r="D974">
        <v>1590</v>
      </c>
      <c r="E974">
        <v>2.94</v>
      </c>
      <c r="F974">
        <v>42.129999999999995</v>
      </c>
      <c r="G974" t="s">
        <v>267</v>
      </c>
      <c r="H974">
        <v>1</v>
      </c>
      <c r="I974" t="s">
        <v>2850</v>
      </c>
      <c r="J974" t="s">
        <v>3299</v>
      </c>
      <c r="K974" t="s">
        <v>22</v>
      </c>
      <c r="L974">
        <v>1</v>
      </c>
      <c r="M974">
        <v>0.18</v>
      </c>
      <c r="N974">
        <v>91.15999999999994</v>
      </c>
      <c r="O974" t="s">
        <v>269</v>
      </c>
      <c r="P974">
        <v>3</v>
      </c>
      <c r="Q974">
        <v>3</v>
      </c>
      <c r="R974" t="str">
        <f>IF(Q974&gt;=Options!$B$8,"C",IF(Q974&lt;Options!$B$7,"A","B"))</f>
        <v>B</v>
      </c>
    </row>
    <row r="975" spans="1:18" x14ac:dyDescent="0.25">
      <c r="A975" t="s">
        <v>2850</v>
      </c>
      <c r="B975" t="s">
        <v>69</v>
      </c>
      <c r="C975" t="s">
        <v>22</v>
      </c>
      <c r="D975">
        <v>1495</v>
      </c>
      <c r="E975">
        <v>2.77</v>
      </c>
      <c r="F975">
        <v>44.9</v>
      </c>
      <c r="G975" t="s">
        <v>267</v>
      </c>
      <c r="H975">
        <v>1</v>
      </c>
      <c r="I975" t="s">
        <v>2850</v>
      </c>
      <c r="J975" t="s">
        <v>69</v>
      </c>
      <c r="K975" t="s">
        <v>22</v>
      </c>
      <c r="L975">
        <v>5</v>
      </c>
      <c r="M975">
        <v>0.88</v>
      </c>
      <c r="N975">
        <v>78.289999999999992</v>
      </c>
      <c r="O975" t="s">
        <v>268</v>
      </c>
      <c r="P975">
        <v>2</v>
      </c>
      <c r="Q975">
        <v>2</v>
      </c>
      <c r="R975" t="str">
        <f>IF(Q975&gt;=Options!$B$8,"C",IF(Q975&lt;Options!$B$7,"A","B"))</f>
        <v>A</v>
      </c>
    </row>
    <row r="976" spans="1:18" x14ac:dyDescent="0.25">
      <c r="A976" t="s">
        <v>2850</v>
      </c>
      <c r="B976" t="s">
        <v>183</v>
      </c>
      <c r="C976" t="s">
        <v>22</v>
      </c>
      <c r="D976">
        <v>1360</v>
      </c>
      <c r="E976">
        <v>2.52</v>
      </c>
      <c r="F976">
        <v>47.42</v>
      </c>
      <c r="G976" t="s">
        <v>267</v>
      </c>
      <c r="H976">
        <v>1</v>
      </c>
      <c r="I976" t="s">
        <v>2850</v>
      </c>
      <c r="J976" t="s">
        <v>183</v>
      </c>
      <c r="K976" t="s">
        <v>22</v>
      </c>
      <c r="L976">
        <v>2</v>
      </c>
      <c r="M976">
        <v>0.35</v>
      </c>
      <c r="N976">
        <v>88.499999999999915</v>
      </c>
      <c r="O976" t="s">
        <v>269</v>
      </c>
      <c r="P976">
        <v>3</v>
      </c>
      <c r="Q976">
        <v>3</v>
      </c>
      <c r="R976" t="str">
        <f>IF(Q976&gt;=Options!$B$8,"C",IF(Q976&lt;Options!$B$7,"A","B"))</f>
        <v>B</v>
      </c>
    </row>
    <row r="977" spans="1:18" x14ac:dyDescent="0.25">
      <c r="A977" t="s">
        <v>2850</v>
      </c>
      <c r="B977" t="s">
        <v>73</v>
      </c>
      <c r="C977" t="s">
        <v>22</v>
      </c>
      <c r="D977">
        <v>1338</v>
      </c>
      <c r="E977">
        <v>2.48</v>
      </c>
      <c r="F977">
        <v>49.9</v>
      </c>
      <c r="G977" t="s">
        <v>267</v>
      </c>
      <c r="H977">
        <v>1</v>
      </c>
      <c r="I977" t="s">
        <v>2850</v>
      </c>
      <c r="J977" t="s">
        <v>73</v>
      </c>
      <c r="K977" t="s">
        <v>22</v>
      </c>
      <c r="L977">
        <v>2</v>
      </c>
      <c r="M977">
        <v>0.35</v>
      </c>
      <c r="N977">
        <v>88.14999999999992</v>
      </c>
      <c r="O977" t="s">
        <v>269</v>
      </c>
      <c r="P977">
        <v>3</v>
      </c>
      <c r="Q977">
        <v>3</v>
      </c>
      <c r="R977" t="str">
        <f>IF(Q977&gt;=Options!$B$8,"C",IF(Q977&lt;Options!$B$7,"A","B"))</f>
        <v>B</v>
      </c>
    </row>
    <row r="978" spans="1:18" x14ac:dyDescent="0.25">
      <c r="A978" t="s">
        <v>2850</v>
      </c>
      <c r="B978" t="s">
        <v>128</v>
      </c>
      <c r="C978" t="s">
        <v>304</v>
      </c>
      <c r="D978">
        <v>1090</v>
      </c>
      <c r="E978">
        <v>2.02</v>
      </c>
      <c r="F978">
        <v>51.92</v>
      </c>
      <c r="G978" t="s">
        <v>267</v>
      </c>
      <c r="H978">
        <v>1</v>
      </c>
      <c r="I978" t="s">
        <v>2850</v>
      </c>
      <c r="J978" t="s">
        <v>128</v>
      </c>
      <c r="K978" t="s">
        <v>304</v>
      </c>
      <c r="L978">
        <v>1</v>
      </c>
      <c r="M978">
        <v>0.18</v>
      </c>
      <c r="N978">
        <v>90.979999999999933</v>
      </c>
      <c r="O978" t="s">
        <v>269</v>
      </c>
      <c r="P978">
        <v>3</v>
      </c>
      <c r="Q978">
        <v>3</v>
      </c>
      <c r="R978" t="str">
        <f>IF(Q978&gt;=Options!$B$8,"C",IF(Q978&lt;Options!$B$7,"A","B"))</f>
        <v>B</v>
      </c>
    </row>
    <row r="979" spans="1:18" x14ac:dyDescent="0.25">
      <c r="A979" t="s">
        <v>2850</v>
      </c>
      <c r="B979" t="s">
        <v>128</v>
      </c>
      <c r="C979" t="s">
        <v>266</v>
      </c>
      <c r="D979">
        <v>1090</v>
      </c>
      <c r="E979">
        <v>2.02</v>
      </c>
      <c r="F979">
        <v>53.940000000000005</v>
      </c>
      <c r="G979" t="s">
        <v>267</v>
      </c>
      <c r="H979">
        <v>1</v>
      </c>
      <c r="I979" t="s">
        <v>2850</v>
      </c>
      <c r="J979" t="s">
        <v>128</v>
      </c>
      <c r="K979" t="s">
        <v>266</v>
      </c>
      <c r="L979">
        <v>1</v>
      </c>
      <c r="M979">
        <v>0.18</v>
      </c>
      <c r="N979">
        <v>90.799999999999926</v>
      </c>
      <c r="O979" t="s">
        <v>269</v>
      </c>
      <c r="P979">
        <v>3</v>
      </c>
      <c r="Q979">
        <v>3</v>
      </c>
      <c r="R979" t="str">
        <f>IF(Q979&gt;=Options!$B$8,"C",IF(Q979&lt;Options!$B$7,"A","B"))</f>
        <v>B</v>
      </c>
    </row>
    <row r="980" spans="1:18" x14ac:dyDescent="0.25">
      <c r="A980" t="s">
        <v>2850</v>
      </c>
      <c r="B980" t="s">
        <v>3308</v>
      </c>
      <c r="C980" t="s">
        <v>22</v>
      </c>
      <c r="D980">
        <v>1047</v>
      </c>
      <c r="E980">
        <v>1.94</v>
      </c>
      <c r="F980">
        <v>55.88</v>
      </c>
      <c r="G980" t="s">
        <v>267</v>
      </c>
      <c r="H980">
        <v>1</v>
      </c>
      <c r="I980" t="s">
        <v>2850</v>
      </c>
      <c r="J980" t="s">
        <v>3308</v>
      </c>
      <c r="K980" t="s">
        <v>22</v>
      </c>
      <c r="L980">
        <v>3</v>
      </c>
      <c r="M980">
        <v>0.53</v>
      </c>
      <c r="N980">
        <v>83.949999999999989</v>
      </c>
      <c r="O980" t="s">
        <v>268</v>
      </c>
      <c r="P980">
        <v>2</v>
      </c>
      <c r="Q980">
        <v>2</v>
      </c>
      <c r="R980" t="str">
        <f>IF(Q980&gt;=Options!$B$8,"C",IF(Q980&lt;Options!$B$7,"A","B"))</f>
        <v>A</v>
      </c>
    </row>
    <row r="981" spans="1:18" x14ac:dyDescent="0.25">
      <c r="A981" t="s">
        <v>2850</v>
      </c>
      <c r="B981" t="s">
        <v>201</v>
      </c>
      <c r="C981" t="s">
        <v>22</v>
      </c>
      <c r="D981">
        <v>1049</v>
      </c>
      <c r="E981">
        <v>1.94</v>
      </c>
      <c r="F981">
        <v>57.82</v>
      </c>
      <c r="G981" t="s">
        <v>267</v>
      </c>
      <c r="H981">
        <v>1</v>
      </c>
      <c r="I981" t="s">
        <v>2850</v>
      </c>
      <c r="J981" t="s">
        <v>201</v>
      </c>
      <c r="K981" t="s">
        <v>22</v>
      </c>
      <c r="L981">
        <v>1</v>
      </c>
      <c r="M981">
        <v>0.18</v>
      </c>
      <c r="N981">
        <v>90.619999999999919</v>
      </c>
      <c r="O981" t="s">
        <v>269</v>
      </c>
      <c r="P981">
        <v>3</v>
      </c>
      <c r="Q981">
        <v>3</v>
      </c>
      <c r="R981" t="str">
        <f>IF(Q981&gt;=Options!$B$8,"C",IF(Q981&lt;Options!$B$7,"A","B"))</f>
        <v>B</v>
      </c>
    </row>
    <row r="982" spans="1:18" x14ac:dyDescent="0.25">
      <c r="A982" t="s">
        <v>2850</v>
      </c>
      <c r="B982" t="s">
        <v>3298</v>
      </c>
      <c r="C982" t="s">
        <v>2214</v>
      </c>
      <c r="D982">
        <v>949</v>
      </c>
      <c r="E982">
        <v>1.76</v>
      </c>
      <c r="F982">
        <v>59.58</v>
      </c>
      <c r="G982" t="s">
        <v>267</v>
      </c>
      <c r="H982">
        <v>1</v>
      </c>
      <c r="I982" t="s">
        <v>2850</v>
      </c>
      <c r="J982" t="s">
        <v>3298</v>
      </c>
      <c r="K982" t="s">
        <v>2214</v>
      </c>
      <c r="L982">
        <v>1</v>
      </c>
      <c r="M982">
        <v>0.18</v>
      </c>
      <c r="N982">
        <v>90.439999999999912</v>
      </c>
      <c r="O982" t="s">
        <v>269</v>
      </c>
      <c r="P982">
        <v>3</v>
      </c>
      <c r="Q982">
        <v>3</v>
      </c>
      <c r="R982" t="str">
        <f>IF(Q982&gt;=Options!$B$8,"C",IF(Q982&lt;Options!$B$7,"A","B"))</f>
        <v>B</v>
      </c>
    </row>
    <row r="983" spans="1:18" x14ac:dyDescent="0.25">
      <c r="A983" t="s">
        <v>2850</v>
      </c>
      <c r="B983" t="s">
        <v>2258</v>
      </c>
      <c r="C983" t="s">
        <v>2214</v>
      </c>
      <c r="D983">
        <v>949</v>
      </c>
      <c r="E983">
        <v>1.76</v>
      </c>
      <c r="F983">
        <v>61.339999999999996</v>
      </c>
      <c r="G983" t="s">
        <v>267</v>
      </c>
      <c r="H983">
        <v>1</v>
      </c>
      <c r="I983" t="s">
        <v>2850</v>
      </c>
      <c r="J983" t="s">
        <v>2258</v>
      </c>
      <c r="K983" t="s">
        <v>2214</v>
      </c>
      <c r="L983">
        <v>1</v>
      </c>
      <c r="M983">
        <v>0.18</v>
      </c>
      <c r="N983">
        <v>90.259999999999906</v>
      </c>
      <c r="O983" t="s">
        <v>269</v>
      </c>
      <c r="P983">
        <v>3</v>
      </c>
      <c r="Q983">
        <v>3</v>
      </c>
      <c r="R983" t="str">
        <f>IF(Q983&gt;=Options!$B$8,"C",IF(Q983&lt;Options!$B$7,"A","B"))</f>
        <v>B</v>
      </c>
    </row>
    <row r="984" spans="1:18" x14ac:dyDescent="0.25">
      <c r="A984" t="s">
        <v>2850</v>
      </c>
      <c r="B984" t="s">
        <v>207</v>
      </c>
      <c r="C984" t="s">
        <v>22</v>
      </c>
      <c r="D984">
        <v>939</v>
      </c>
      <c r="E984">
        <v>1.74</v>
      </c>
      <c r="F984">
        <v>63.08</v>
      </c>
      <c r="G984" t="s">
        <v>267</v>
      </c>
      <c r="H984">
        <v>1</v>
      </c>
      <c r="I984" t="s">
        <v>2850</v>
      </c>
      <c r="J984" t="s">
        <v>207</v>
      </c>
      <c r="K984" t="s">
        <v>22</v>
      </c>
      <c r="L984">
        <v>1</v>
      </c>
      <c r="M984">
        <v>0.18</v>
      </c>
      <c r="N984">
        <v>91.339999999999947</v>
      </c>
      <c r="O984" t="s">
        <v>269</v>
      </c>
      <c r="P984">
        <v>3</v>
      </c>
      <c r="Q984">
        <v>3</v>
      </c>
      <c r="R984" t="str">
        <f>IF(Q984&gt;=Options!$B$8,"C",IF(Q984&lt;Options!$B$7,"A","B"))</f>
        <v>B</v>
      </c>
    </row>
    <row r="985" spans="1:18" x14ac:dyDescent="0.25">
      <c r="A985" t="s">
        <v>2850</v>
      </c>
      <c r="B985" t="s">
        <v>35</v>
      </c>
      <c r="C985" t="s">
        <v>22</v>
      </c>
      <c r="D985">
        <v>858</v>
      </c>
      <c r="E985">
        <v>1.59</v>
      </c>
      <c r="F985">
        <v>64.67</v>
      </c>
      <c r="G985" t="s">
        <v>267</v>
      </c>
      <c r="H985">
        <v>1</v>
      </c>
      <c r="I985" t="s">
        <v>2850</v>
      </c>
      <c r="J985" t="s">
        <v>35</v>
      </c>
      <c r="K985" t="s">
        <v>22</v>
      </c>
      <c r="L985">
        <v>2</v>
      </c>
      <c r="M985">
        <v>0.35</v>
      </c>
      <c r="N985">
        <v>87.799999999999926</v>
      </c>
      <c r="O985" t="s">
        <v>269</v>
      </c>
      <c r="P985">
        <v>3</v>
      </c>
      <c r="Q985">
        <v>3</v>
      </c>
      <c r="R985" t="str">
        <f>IF(Q985&gt;=Options!$B$8,"C",IF(Q985&lt;Options!$B$7,"A","B"))</f>
        <v>B</v>
      </c>
    </row>
    <row r="986" spans="1:18" x14ac:dyDescent="0.25">
      <c r="A986" t="s">
        <v>2850</v>
      </c>
      <c r="B986" t="s">
        <v>101</v>
      </c>
      <c r="C986" t="s">
        <v>22</v>
      </c>
      <c r="D986">
        <v>780</v>
      </c>
      <c r="E986">
        <v>1.44</v>
      </c>
      <c r="F986">
        <v>66.11</v>
      </c>
      <c r="G986" t="s">
        <v>268</v>
      </c>
      <c r="H986">
        <v>2</v>
      </c>
      <c r="I986" t="s">
        <v>2850</v>
      </c>
      <c r="J986" t="s">
        <v>101</v>
      </c>
      <c r="K986" t="s">
        <v>22</v>
      </c>
      <c r="L986">
        <v>2</v>
      </c>
      <c r="M986">
        <v>0.35</v>
      </c>
      <c r="N986">
        <v>84.649999999999977</v>
      </c>
      <c r="O986" t="s">
        <v>268</v>
      </c>
      <c r="P986">
        <v>2</v>
      </c>
      <c r="Q986">
        <v>4</v>
      </c>
      <c r="R986" t="str">
        <f>IF(Q986&gt;=Options!$B$8,"C",IF(Q986&lt;Options!$B$7,"A","B"))</f>
        <v>B</v>
      </c>
    </row>
    <row r="987" spans="1:18" x14ac:dyDescent="0.25">
      <c r="A987" t="s">
        <v>2850</v>
      </c>
      <c r="B987" t="s">
        <v>2231</v>
      </c>
      <c r="C987" t="s">
        <v>2214</v>
      </c>
      <c r="D987">
        <v>749</v>
      </c>
      <c r="E987">
        <v>1.39</v>
      </c>
      <c r="F987">
        <v>67.5</v>
      </c>
      <c r="G987" t="s">
        <v>268</v>
      </c>
      <c r="H987">
        <v>2</v>
      </c>
      <c r="I987" t="s">
        <v>2850</v>
      </c>
      <c r="J987" t="s">
        <v>2231</v>
      </c>
      <c r="K987" t="s">
        <v>2214</v>
      </c>
      <c r="L987">
        <v>1</v>
      </c>
      <c r="M987">
        <v>0.18</v>
      </c>
      <c r="N987">
        <v>98.180000000000206</v>
      </c>
      <c r="O987" t="s">
        <v>269</v>
      </c>
      <c r="P987">
        <v>3</v>
      </c>
      <c r="Q987">
        <v>6</v>
      </c>
      <c r="R987" t="str">
        <f>IF(Q987&gt;=Options!$B$8,"C",IF(Q987&lt;Options!$B$7,"A","B"))</f>
        <v>C</v>
      </c>
    </row>
    <row r="988" spans="1:18" x14ac:dyDescent="0.25">
      <c r="A988" t="s">
        <v>2850</v>
      </c>
      <c r="B988" t="s">
        <v>2247</v>
      </c>
      <c r="C988" t="s">
        <v>2216</v>
      </c>
      <c r="D988">
        <v>739</v>
      </c>
      <c r="E988">
        <v>1.37</v>
      </c>
      <c r="F988">
        <v>68.87</v>
      </c>
      <c r="G988" t="s">
        <v>268</v>
      </c>
      <c r="H988">
        <v>2</v>
      </c>
      <c r="I988" t="s">
        <v>2850</v>
      </c>
      <c r="J988" t="s">
        <v>2247</v>
      </c>
      <c r="K988" t="s">
        <v>2216</v>
      </c>
      <c r="L988">
        <v>1</v>
      </c>
      <c r="M988">
        <v>0.18</v>
      </c>
      <c r="N988">
        <v>96.200000000000131</v>
      </c>
      <c r="O988" t="s">
        <v>269</v>
      </c>
      <c r="P988">
        <v>3</v>
      </c>
      <c r="Q988">
        <v>6</v>
      </c>
      <c r="R988" t="str">
        <f>IF(Q988&gt;=Options!$B$8,"C",IF(Q988&lt;Options!$B$7,"A","B"))</f>
        <v>C</v>
      </c>
    </row>
    <row r="989" spans="1:18" x14ac:dyDescent="0.25">
      <c r="A989" t="s">
        <v>2850</v>
      </c>
      <c r="B989" t="s">
        <v>40</v>
      </c>
      <c r="C989" t="s">
        <v>22</v>
      </c>
      <c r="D989">
        <v>716</v>
      </c>
      <c r="E989">
        <v>1.32</v>
      </c>
      <c r="F989">
        <v>70.19</v>
      </c>
      <c r="G989" t="s">
        <v>268</v>
      </c>
      <c r="H989">
        <v>2</v>
      </c>
      <c r="I989" t="s">
        <v>2850</v>
      </c>
      <c r="J989" t="s">
        <v>40</v>
      </c>
      <c r="K989" t="s">
        <v>22</v>
      </c>
      <c r="L989">
        <v>4</v>
      </c>
      <c r="M989">
        <v>0.71</v>
      </c>
      <c r="N989">
        <v>79.70999999999998</v>
      </c>
      <c r="O989" t="s">
        <v>268</v>
      </c>
      <c r="P989">
        <v>2</v>
      </c>
      <c r="Q989">
        <v>4</v>
      </c>
      <c r="R989" t="str">
        <f>IF(Q989&gt;=Options!$B$8,"C",IF(Q989&lt;Options!$B$7,"A","B"))</f>
        <v>B</v>
      </c>
    </row>
    <row r="990" spans="1:18" x14ac:dyDescent="0.25">
      <c r="A990" t="s">
        <v>2850</v>
      </c>
      <c r="B990" t="s">
        <v>92</v>
      </c>
      <c r="C990" t="s">
        <v>22</v>
      </c>
      <c r="D990">
        <v>695</v>
      </c>
      <c r="E990">
        <v>1.29</v>
      </c>
      <c r="F990">
        <v>71.48</v>
      </c>
      <c r="G990" t="s">
        <v>268</v>
      </c>
      <c r="H990">
        <v>2</v>
      </c>
      <c r="I990" t="s">
        <v>2850</v>
      </c>
      <c r="J990" t="s">
        <v>92</v>
      </c>
      <c r="K990" t="s">
        <v>22</v>
      </c>
      <c r="L990">
        <v>5</v>
      </c>
      <c r="M990">
        <v>0.88</v>
      </c>
      <c r="N990">
        <v>75.650000000000006</v>
      </c>
      <c r="O990" t="s">
        <v>268</v>
      </c>
      <c r="P990">
        <v>2</v>
      </c>
      <c r="Q990">
        <v>4</v>
      </c>
      <c r="R990" t="str">
        <f>IF(Q990&gt;=Options!$B$8,"C",IF(Q990&lt;Options!$B$7,"A","B"))</f>
        <v>B</v>
      </c>
    </row>
    <row r="991" spans="1:18" x14ac:dyDescent="0.25">
      <c r="A991" t="s">
        <v>2850</v>
      </c>
      <c r="B991" t="s">
        <v>2230</v>
      </c>
      <c r="C991" t="s">
        <v>2214</v>
      </c>
      <c r="D991">
        <v>649</v>
      </c>
      <c r="E991">
        <v>1.2</v>
      </c>
      <c r="F991">
        <v>72.680000000000007</v>
      </c>
      <c r="G991" t="s">
        <v>268</v>
      </c>
      <c r="H991">
        <v>2</v>
      </c>
      <c r="I991" t="s">
        <v>2850</v>
      </c>
      <c r="J991" t="s">
        <v>2230</v>
      </c>
      <c r="K991" t="s">
        <v>2214</v>
      </c>
      <c r="L991">
        <v>1</v>
      </c>
      <c r="M991">
        <v>0.18</v>
      </c>
      <c r="N991">
        <v>96.380000000000138</v>
      </c>
      <c r="O991" t="s">
        <v>269</v>
      </c>
      <c r="P991">
        <v>3</v>
      </c>
      <c r="Q991">
        <v>6</v>
      </c>
      <c r="R991" t="str">
        <f>IF(Q991&gt;=Options!$B$8,"C",IF(Q991&lt;Options!$B$7,"A","B"))</f>
        <v>C</v>
      </c>
    </row>
    <row r="992" spans="1:18" x14ac:dyDescent="0.25">
      <c r="A992" t="s">
        <v>2850</v>
      </c>
      <c r="B992" t="s">
        <v>2242</v>
      </c>
      <c r="C992" t="s">
        <v>2243</v>
      </c>
      <c r="D992">
        <v>650</v>
      </c>
      <c r="E992">
        <v>1.2</v>
      </c>
      <c r="F992">
        <v>73.88000000000001</v>
      </c>
      <c r="G992" t="s">
        <v>268</v>
      </c>
      <c r="H992">
        <v>2</v>
      </c>
      <c r="I992" t="s">
        <v>2850</v>
      </c>
      <c r="J992" t="s">
        <v>2242</v>
      </c>
      <c r="K992" t="s">
        <v>2243</v>
      </c>
      <c r="L992">
        <v>1</v>
      </c>
      <c r="M992">
        <v>0.18</v>
      </c>
      <c r="N992">
        <v>96.560000000000144</v>
      </c>
      <c r="O992" t="s">
        <v>269</v>
      </c>
      <c r="P992">
        <v>3</v>
      </c>
      <c r="Q992">
        <v>6</v>
      </c>
      <c r="R992" t="str">
        <f>IF(Q992&gt;=Options!$B$8,"C",IF(Q992&lt;Options!$B$7,"A","B"))</f>
        <v>C</v>
      </c>
    </row>
    <row r="993" spans="1:18" x14ac:dyDescent="0.25">
      <c r="A993" t="s">
        <v>2850</v>
      </c>
      <c r="B993" t="s">
        <v>177</v>
      </c>
      <c r="C993" t="s">
        <v>342</v>
      </c>
      <c r="D993">
        <v>598</v>
      </c>
      <c r="E993">
        <v>1.1100000000000001</v>
      </c>
      <c r="F993">
        <v>74.990000000000009</v>
      </c>
      <c r="G993" t="s">
        <v>268</v>
      </c>
      <c r="H993">
        <v>2</v>
      </c>
      <c r="I993" t="s">
        <v>2850</v>
      </c>
      <c r="J993" t="s">
        <v>177</v>
      </c>
      <c r="K993" t="s">
        <v>342</v>
      </c>
      <c r="L993">
        <v>2</v>
      </c>
      <c r="M993">
        <v>0.35</v>
      </c>
      <c r="N993">
        <v>87.449999999999932</v>
      </c>
      <c r="O993" t="s">
        <v>269</v>
      </c>
      <c r="P993">
        <v>3</v>
      </c>
      <c r="Q993">
        <v>6</v>
      </c>
      <c r="R993" t="str">
        <f>IF(Q993&gt;=Options!$B$8,"C",IF(Q993&lt;Options!$B$7,"A","B"))</f>
        <v>C</v>
      </c>
    </row>
    <row r="994" spans="1:18" x14ac:dyDescent="0.25">
      <c r="A994" t="s">
        <v>2850</v>
      </c>
      <c r="B994" t="s">
        <v>145</v>
      </c>
      <c r="C994" t="s">
        <v>146</v>
      </c>
      <c r="D994">
        <v>595</v>
      </c>
      <c r="E994">
        <v>1.1000000000000001</v>
      </c>
      <c r="F994">
        <v>76.09</v>
      </c>
      <c r="G994" t="s">
        <v>268</v>
      </c>
      <c r="H994">
        <v>2</v>
      </c>
      <c r="I994" t="s">
        <v>2850</v>
      </c>
      <c r="J994" t="s">
        <v>145</v>
      </c>
      <c r="K994" t="s">
        <v>146</v>
      </c>
      <c r="L994">
        <v>7</v>
      </c>
      <c r="M994">
        <v>1.23</v>
      </c>
      <c r="N994">
        <v>72.48</v>
      </c>
      <c r="O994" t="s">
        <v>268</v>
      </c>
      <c r="P994">
        <v>2</v>
      </c>
      <c r="Q994">
        <v>4</v>
      </c>
      <c r="R994" t="str">
        <f>IF(Q994&gt;=Options!$B$8,"C",IF(Q994&lt;Options!$B$7,"A","B"))</f>
        <v>B</v>
      </c>
    </row>
    <row r="995" spans="1:18" x14ac:dyDescent="0.25">
      <c r="A995" t="s">
        <v>2850</v>
      </c>
      <c r="B995" t="s">
        <v>119</v>
      </c>
      <c r="C995" t="s">
        <v>120</v>
      </c>
      <c r="D995">
        <v>580</v>
      </c>
      <c r="E995">
        <v>1.07</v>
      </c>
      <c r="F995">
        <v>77.16</v>
      </c>
      <c r="G995" t="s">
        <v>268</v>
      </c>
      <c r="H995">
        <v>2</v>
      </c>
      <c r="I995" t="s">
        <v>2850</v>
      </c>
      <c r="J995" t="s">
        <v>119</v>
      </c>
      <c r="K995" t="s">
        <v>120</v>
      </c>
      <c r="L995">
        <v>2</v>
      </c>
      <c r="M995">
        <v>0.35</v>
      </c>
      <c r="N995">
        <v>89.899999999999892</v>
      </c>
      <c r="O995" t="s">
        <v>269</v>
      </c>
      <c r="P995">
        <v>3</v>
      </c>
      <c r="Q995">
        <v>6</v>
      </c>
      <c r="R995" t="str">
        <f>IF(Q995&gt;=Options!$B$8,"C",IF(Q995&lt;Options!$B$7,"A","B"))</f>
        <v>C</v>
      </c>
    </row>
    <row r="996" spans="1:18" x14ac:dyDescent="0.25">
      <c r="A996" t="s">
        <v>2850</v>
      </c>
      <c r="B996" t="s">
        <v>154</v>
      </c>
      <c r="C996" t="s">
        <v>22</v>
      </c>
      <c r="D996">
        <v>559</v>
      </c>
      <c r="E996">
        <v>1.03</v>
      </c>
      <c r="F996">
        <v>78.19</v>
      </c>
      <c r="G996" t="s">
        <v>268</v>
      </c>
      <c r="H996">
        <v>2</v>
      </c>
      <c r="I996" t="s">
        <v>2850</v>
      </c>
      <c r="J996" t="s">
        <v>154</v>
      </c>
      <c r="K996" t="s">
        <v>22</v>
      </c>
      <c r="L996">
        <v>1</v>
      </c>
      <c r="M996">
        <v>0.18</v>
      </c>
      <c r="N996">
        <v>96.740000000000151</v>
      </c>
      <c r="O996" t="s">
        <v>269</v>
      </c>
      <c r="P996">
        <v>3</v>
      </c>
      <c r="Q996">
        <v>6</v>
      </c>
      <c r="R996" t="str">
        <f>IF(Q996&gt;=Options!$B$8,"C",IF(Q996&lt;Options!$B$7,"A","B"))</f>
        <v>C</v>
      </c>
    </row>
    <row r="997" spans="1:18" x14ac:dyDescent="0.25">
      <c r="A997" t="s">
        <v>2850</v>
      </c>
      <c r="B997" t="s">
        <v>56</v>
      </c>
      <c r="C997" t="s">
        <v>22</v>
      </c>
      <c r="D997">
        <v>499</v>
      </c>
      <c r="E997">
        <v>0.92</v>
      </c>
      <c r="F997">
        <v>79.11</v>
      </c>
      <c r="G997" t="s">
        <v>268</v>
      </c>
      <c r="H997">
        <v>2</v>
      </c>
      <c r="I997" t="s">
        <v>2850</v>
      </c>
      <c r="J997" t="s">
        <v>56</v>
      </c>
      <c r="K997" t="s">
        <v>22</v>
      </c>
      <c r="L997">
        <v>1</v>
      </c>
      <c r="M997">
        <v>0.18</v>
      </c>
      <c r="N997">
        <v>96.920000000000158</v>
      </c>
      <c r="O997" t="s">
        <v>269</v>
      </c>
      <c r="P997">
        <v>3</v>
      </c>
      <c r="Q997">
        <v>6</v>
      </c>
      <c r="R997" t="str">
        <f>IF(Q997&gt;=Options!$B$8,"C",IF(Q997&lt;Options!$B$7,"A","B"))</f>
        <v>C</v>
      </c>
    </row>
    <row r="998" spans="1:18" x14ac:dyDescent="0.25">
      <c r="A998" t="s">
        <v>2850</v>
      </c>
      <c r="B998" t="s">
        <v>38</v>
      </c>
      <c r="C998" t="s">
        <v>22</v>
      </c>
      <c r="D998">
        <v>490</v>
      </c>
      <c r="E998">
        <v>0.91</v>
      </c>
      <c r="F998">
        <v>80.02</v>
      </c>
      <c r="G998" t="s">
        <v>268</v>
      </c>
      <c r="H998">
        <v>2</v>
      </c>
      <c r="I998" t="s">
        <v>2850</v>
      </c>
      <c r="J998" t="s">
        <v>38</v>
      </c>
      <c r="K998" t="s">
        <v>22</v>
      </c>
      <c r="L998">
        <v>1</v>
      </c>
      <c r="M998">
        <v>0.18</v>
      </c>
      <c r="N998">
        <v>97.100000000000165</v>
      </c>
      <c r="O998" t="s">
        <v>269</v>
      </c>
      <c r="P998">
        <v>3</v>
      </c>
      <c r="Q998">
        <v>6</v>
      </c>
      <c r="R998" t="str">
        <f>IF(Q998&gt;=Options!$B$8,"C",IF(Q998&lt;Options!$B$7,"A","B"))</f>
        <v>C</v>
      </c>
    </row>
    <row r="999" spans="1:18" x14ac:dyDescent="0.25">
      <c r="A999" t="s">
        <v>2850</v>
      </c>
      <c r="B999" t="s">
        <v>83</v>
      </c>
      <c r="C999" t="s">
        <v>84</v>
      </c>
      <c r="D999">
        <v>465</v>
      </c>
      <c r="E999">
        <v>0.86</v>
      </c>
      <c r="F999">
        <v>80.88</v>
      </c>
      <c r="G999" t="s">
        <v>268</v>
      </c>
      <c r="H999">
        <v>2</v>
      </c>
      <c r="I999" t="s">
        <v>2850</v>
      </c>
      <c r="J999" t="s">
        <v>83</v>
      </c>
      <c r="K999" t="s">
        <v>84</v>
      </c>
      <c r="L999">
        <v>3</v>
      </c>
      <c r="M999">
        <v>0.53</v>
      </c>
      <c r="N999">
        <v>83.419999999999987</v>
      </c>
      <c r="O999" t="s">
        <v>268</v>
      </c>
      <c r="P999">
        <v>2</v>
      </c>
      <c r="Q999">
        <v>4</v>
      </c>
      <c r="R999" t="str">
        <f>IF(Q999&gt;=Options!$B$8,"C",IF(Q999&lt;Options!$B$7,"A","B"))</f>
        <v>B</v>
      </c>
    </row>
    <row r="1000" spans="1:18" x14ac:dyDescent="0.25">
      <c r="A1000" t="s">
        <v>2850</v>
      </c>
      <c r="B1000" t="s">
        <v>103</v>
      </c>
      <c r="C1000" t="s">
        <v>22</v>
      </c>
      <c r="D1000">
        <v>459</v>
      </c>
      <c r="E1000">
        <v>0.85</v>
      </c>
      <c r="F1000">
        <v>81.72999999999999</v>
      </c>
      <c r="G1000" t="s">
        <v>268</v>
      </c>
      <c r="H1000">
        <v>2</v>
      </c>
      <c r="I1000" t="s">
        <v>2850</v>
      </c>
      <c r="J1000" t="s">
        <v>103</v>
      </c>
      <c r="K1000" t="s">
        <v>22</v>
      </c>
      <c r="L1000">
        <v>1</v>
      </c>
      <c r="M1000">
        <v>0.18</v>
      </c>
      <c r="N1000">
        <v>97.280000000000172</v>
      </c>
      <c r="O1000" t="s">
        <v>269</v>
      </c>
      <c r="P1000">
        <v>3</v>
      </c>
      <c r="Q1000">
        <v>6</v>
      </c>
      <c r="R1000" t="str">
        <f>IF(Q1000&gt;=Options!$B$8,"C",IF(Q1000&lt;Options!$B$7,"A","B"))</f>
        <v>C</v>
      </c>
    </row>
    <row r="1001" spans="1:18" x14ac:dyDescent="0.25">
      <c r="A1001" t="s">
        <v>2850</v>
      </c>
      <c r="B1001" t="s">
        <v>2756</v>
      </c>
      <c r="C1001" t="s">
        <v>22</v>
      </c>
      <c r="D1001">
        <v>462</v>
      </c>
      <c r="E1001">
        <v>0.85</v>
      </c>
      <c r="F1001">
        <v>82.579999999999984</v>
      </c>
      <c r="G1001" t="s">
        <v>268</v>
      </c>
      <c r="H1001">
        <v>2</v>
      </c>
      <c r="I1001" t="s">
        <v>2850</v>
      </c>
      <c r="J1001" t="s">
        <v>2756</v>
      </c>
      <c r="K1001" t="s">
        <v>22</v>
      </c>
      <c r="L1001">
        <v>14</v>
      </c>
      <c r="M1001">
        <v>2.4700000000000002</v>
      </c>
      <c r="N1001">
        <v>69.84</v>
      </c>
      <c r="O1001" t="s">
        <v>268</v>
      </c>
      <c r="P1001">
        <v>2</v>
      </c>
      <c r="Q1001">
        <v>4</v>
      </c>
      <c r="R1001" t="str">
        <f>IF(Q1001&gt;=Options!$B$8,"C",IF(Q1001&lt;Options!$B$7,"A","B"))</f>
        <v>B</v>
      </c>
    </row>
    <row r="1002" spans="1:18" x14ac:dyDescent="0.25">
      <c r="A1002" t="s">
        <v>2850</v>
      </c>
      <c r="B1002" t="s">
        <v>81</v>
      </c>
      <c r="C1002" t="s">
        <v>22</v>
      </c>
      <c r="D1002">
        <v>358</v>
      </c>
      <c r="E1002">
        <v>0.66</v>
      </c>
      <c r="F1002">
        <v>83.239999999999981</v>
      </c>
      <c r="G1002" t="s">
        <v>268</v>
      </c>
      <c r="H1002">
        <v>2</v>
      </c>
      <c r="I1002" t="s">
        <v>2850</v>
      </c>
      <c r="J1002" t="s">
        <v>81</v>
      </c>
      <c r="K1002" t="s">
        <v>22</v>
      </c>
      <c r="L1002">
        <v>2</v>
      </c>
      <c r="M1002">
        <v>0.35</v>
      </c>
      <c r="N1002">
        <v>89.549999999999898</v>
      </c>
      <c r="O1002" t="s">
        <v>269</v>
      </c>
      <c r="P1002">
        <v>3</v>
      </c>
      <c r="Q1002">
        <v>6</v>
      </c>
      <c r="R1002" t="str">
        <f>IF(Q1002&gt;=Options!$B$8,"C",IF(Q1002&lt;Options!$B$7,"A","B"))</f>
        <v>C</v>
      </c>
    </row>
    <row r="1003" spans="1:18" x14ac:dyDescent="0.25">
      <c r="A1003" t="s">
        <v>2850</v>
      </c>
      <c r="B1003" t="s">
        <v>27</v>
      </c>
      <c r="C1003" t="s">
        <v>22</v>
      </c>
      <c r="D1003">
        <v>320</v>
      </c>
      <c r="E1003">
        <v>0.59</v>
      </c>
      <c r="F1003">
        <v>83.829999999999984</v>
      </c>
      <c r="G1003" t="s">
        <v>268</v>
      </c>
      <c r="H1003">
        <v>2</v>
      </c>
      <c r="I1003" t="s">
        <v>2850</v>
      </c>
      <c r="J1003" t="s">
        <v>27</v>
      </c>
      <c r="K1003" t="s">
        <v>22</v>
      </c>
      <c r="L1003">
        <v>1</v>
      </c>
      <c r="M1003">
        <v>0.18</v>
      </c>
      <c r="N1003">
        <v>97.460000000000178</v>
      </c>
      <c r="O1003" t="s">
        <v>269</v>
      </c>
      <c r="P1003">
        <v>3</v>
      </c>
      <c r="Q1003">
        <v>6</v>
      </c>
      <c r="R1003" t="str">
        <f>IF(Q1003&gt;=Options!$B$8,"C",IF(Q1003&lt;Options!$B$7,"A","B"))</f>
        <v>C</v>
      </c>
    </row>
    <row r="1004" spans="1:18" x14ac:dyDescent="0.25">
      <c r="A1004" t="s">
        <v>2850</v>
      </c>
      <c r="B1004" t="s">
        <v>293</v>
      </c>
      <c r="C1004" t="s">
        <v>22</v>
      </c>
      <c r="D1004">
        <v>318</v>
      </c>
      <c r="E1004">
        <v>0.59</v>
      </c>
      <c r="F1004">
        <v>84.419999999999987</v>
      </c>
      <c r="G1004" t="s">
        <v>268</v>
      </c>
      <c r="H1004">
        <v>2</v>
      </c>
      <c r="I1004" t="s">
        <v>2850</v>
      </c>
      <c r="J1004" t="s">
        <v>293</v>
      </c>
      <c r="K1004" t="s">
        <v>22</v>
      </c>
      <c r="L1004">
        <v>2</v>
      </c>
      <c r="M1004">
        <v>0.35</v>
      </c>
      <c r="N1004">
        <v>86.749999999999943</v>
      </c>
      <c r="O1004" t="s">
        <v>269</v>
      </c>
      <c r="P1004">
        <v>3</v>
      </c>
      <c r="Q1004">
        <v>6</v>
      </c>
      <c r="R1004" t="str">
        <f>IF(Q1004&gt;=Options!$B$8,"C",IF(Q1004&lt;Options!$B$7,"A","B"))</f>
        <v>C</v>
      </c>
    </row>
    <row r="1005" spans="1:18" x14ac:dyDescent="0.25">
      <c r="A1005" t="s">
        <v>2850</v>
      </c>
      <c r="B1005" t="s">
        <v>89</v>
      </c>
      <c r="C1005" t="s">
        <v>22</v>
      </c>
      <c r="D1005">
        <v>297</v>
      </c>
      <c r="E1005">
        <v>0.55000000000000004</v>
      </c>
      <c r="F1005">
        <v>84.969999999999985</v>
      </c>
      <c r="G1005" t="s">
        <v>268</v>
      </c>
      <c r="H1005">
        <v>2</v>
      </c>
      <c r="I1005" t="s">
        <v>2850</v>
      </c>
      <c r="J1005" t="s">
        <v>89</v>
      </c>
      <c r="K1005" t="s">
        <v>22</v>
      </c>
      <c r="L1005">
        <v>3</v>
      </c>
      <c r="M1005">
        <v>0.53</v>
      </c>
      <c r="N1005">
        <v>82.889999999999986</v>
      </c>
      <c r="O1005" t="s">
        <v>268</v>
      </c>
      <c r="P1005">
        <v>2</v>
      </c>
      <c r="Q1005">
        <v>4</v>
      </c>
      <c r="R1005" t="str">
        <f>IF(Q1005&gt;=Options!$B$8,"C",IF(Q1005&lt;Options!$B$7,"A","B"))</f>
        <v>B</v>
      </c>
    </row>
    <row r="1006" spans="1:18" x14ac:dyDescent="0.25">
      <c r="A1006" t="s">
        <v>2850</v>
      </c>
      <c r="B1006" t="s">
        <v>177</v>
      </c>
      <c r="C1006" t="s">
        <v>3443</v>
      </c>
      <c r="D1006">
        <v>299</v>
      </c>
      <c r="E1006">
        <v>0.55000000000000004</v>
      </c>
      <c r="F1006">
        <v>85.519999999999982</v>
      </c>
      <c r="G1006" t="s">
        <v>269</v>
      </c>
      <c r="H1006">
        <v>3</v>
      </c>
      <c r="I1006" t="s">
        <v>2850</v>
      </c>
      <c r="J1006" t="s">
        <v>177</v>
      </c>
      <c r="K1006" t="s">
        <v>3443</v>
      </c>
      <c r="L1006">
        <v>1</v>
      </c>
      <c r="M1006">
        <v>0.18</v>
      </c>
      <c r="N1006">
        <v>100.16000000000028</v>
      </c>
      <c r="O1006" t="s">
        <v>269</v>
      </c>
      <c r="P1006">
        <v>3</v>
      </c>
      <c r="Q1006">
        <v>9</v>
      </c>
      <c r="R1006" t="str">
        <f>IF(Q1006&gt;=Options!$B$8,"C",IF(Q1006&lt;Options!$B$7,"A","B"))</f>
        <v>C</v>
      </c>
    </row>
    <row r="1007" spans="1:18" x14ac:dyDescent="0.25">
      <c r="A1007" t="s">
        <v>2850</v>
      </c>
      <c r="B1007" t="s">
        <v>177</v>
      </c>
      <c r="C1007" t="s">
        <v>343</v>
      </c>
      <c r="D1007">
        <v>299</v>
      </c>
      <c r="E1007">
        <v>0.55000000000000004</v>
      </c>
      <c r="F1007">
        <v>86.069999999999979</v>
      </c>
      <c r="G1007" t="s">
        <v>269</v>
      </c>
      <c r="H1007">
        <v>3</v>
      </c>
      <c r="I1007" t="s">
        <v>2850</v>
      </c>
      <c r="J1007" t="s">
        <v>177</v>
      </c>
      <c r="K1007" t="s">
        <v>343</v>
      </c>
      <c r="L1007">
        <v>1</v>
      </c>
      <c r="M1007">
        <v>0.18</v>
      </c>
      <c r="N1007">
        <v>97.640000000000185</v>
      </c>
      <c r="O1007" t="s">
        <v>269</v>
      </c>
      <c r="P1007">
        <v>3</v>
      </c>
      <c r="Q1007">
        <v>9</v>
      </c>
      <c r="R1007" t="str">
        <f>IF(Q1007&gt;=Options!$B$8,"C",IF(Q1007&lt;Options!$B$7,"A","B"))</f>
        <v>C</v>
      </c>
    </row>
    <row r="1008" spans="1:18" x14ac:dyDescent="0.25">
      <c r="A1008" t="s">
        <v>2850</v>
      </c>
      <c r="B1008" t="s">
        <v>28</v>
      </c>
      <c r="C1008" t="s">
        <v>22</v>
      </c>
      <c r="D1008">
        <v>298</v>
      </c>
      <c r="E1008">
        <v>0.55000000000000004</v>
      </c>
      <c r="F1008">
        <v>86.619999999999976</v>
      </c>
      <c r="G1008" t="s">
        <v>269</v>
      </c>
      <c r="H1008">
        <v>3</v>
      </c>
      <c r="I1008" t="s">
        <v>2850</v>
      </c>
      <c r="J1008" t="s">
        <v>28</v>
      </c>
      <c r="K1008" t="s">
        <v>22</v>
      </c>
      <c r="L1008">
        <v>2</v>
      </c>
      <c r="M1008">
        <v>0.35</v>
      </c>
      <c r="N1008">
        <v>86.399999999999949</v>
      </c>
      <c r="O1008" t="s">
        <v>269</v>
      </c>
      <c r="P1008">
        <v>3</v>
      </c>
      <c r="Q1008">
        <v>9</v>
      </c>
      <c r="R1008" t="str">
        <f>IF(Q1008&gt;=Options!$B$8,"C",IF(Q1008&lt;Options!$B$7,"A","B"))</f>
        <v>C</v>
      </c>
    </row>
    <row r="1009" spans="1:18" x14ac:dyDescent="0.25">
      <c r="A1009" t="s">
        <v>2850</v>
      </c>
      <c r="B1009" t="s">
        <v>127</v>
      </c>
      <c r="C1009" t="s">
        <v>22</v>
      </c>
      <c r="D1009">
        <v>298</v>
      </c>
      <c r="E1009">
        <v>0.55000000000000004</v>
      </c>
      <c r="F1009">
        <v>87.169999999999973</v>
      </c>
      <c r="G1009" t="s">
        <v>269</v>
      </c>
      <c r="H1009">
        <v>3</v>
      </c>
      <c r="I1009" t="s">
        <v>2850</v>
      </c>
      <c r="J1009" t="s">
        <v>127</v>
      </c>
      <c r="K1009" t="s">
        <v>22</v>
      </c>
      <c r="L1009">
        <v>2</v>
      </c>
      <c r="M1009">
        <v>0.35</v>
      </c>
      <c r="N1009">
        <v>86.049999999999955</v>
      </c>
      <c r="O1009" t="s">
        <v>269</v>
      </c>
      <c r="P1009">
        <v>3</v>
      </c>
      <c r="Q1009">
        <v>9</v>
      </c>
      <c r="R1009" t="str">
        <f>IF(Q1009&gt;=Options!$B$8,"C",IF(Q1009&lt;Options!$B$7,"A","B"))</f>
        <v>C</v>
      </c>
    </row>
    <row r="1010" spans="1:18" x14ac:dyDescent="0.25">
      <c r="A1010" t="s">
        <v>2850</v>
      </c>
      <c r="B1010" t="s">
        <v>197</v>
      </c>
      <c r="C1010" t="s">
        <v>22</v>
      </c>
      <c r="D1010">
        <v>288</v>
      </c>
      <c r="E1010">
        <v>0.53</v>
      </c>
      <c r="F1010">
        <v>87.699999999999974</v>
      </c>
      <c r="G1010" t="s">
        <v>269</v>
      </c>
      <c r="H1010">
        <v>3</v>
      </c>
      <c r="I1010" t="s">
        <v>2850</v>
      </c>
      <c r="J1010" t="s">
        <v>197</v>
      </c>
      <c r="K1010" t="s">
        <v>22</v>
      </c>
      <c r="L1010">
        <v>18</v>
      </c>
      <c r="M1010">
        <v>3.17</v>
      </c>
      <c r="N1010">
        <v>67.37</v>
      </c>
      <c r="O1010" t="s">
        <v>268</v>
      </c>
      <c r="P1010">
        <v>2</v>
      </c>
      <c r="Q1010">
        <v>6</v>
      </c>
      <c r="R1010" t="str">
        <f>IF(Q1010&gt;=Options!$B$8,"C",IF(Q1010&lt;Options!$B$7,"A","B"))</f>
        <v>C</v>
      </c>
    </row>
    <row r="1011" spans="1:18" x14ac:dyDescent="0.25">
      <c r="A1011" t="s">
        <v>2850</v>
      </c>
      <c r="B1011" t="s">
        <v>2767</v>
      </c>
      <c r="C1011" t="s">
        <v>22</v>
      </c>
      <c r="D1011">
        <v>279</v>
      </c>
      <c r="E1011">
        <v>0.52</v>
      </c>
      <c r="F1011">
        <v>88.21999999999997</v>
      </c>
      <c r="G1011" t="s">
        <v>269</v>
      </c>
      <c r="H1011">
        <v>3</v>
      </c>
      <c r="I1011" t="s">
        <v>2850</v>
      </c>
      <c r="J1011" t="s">
        <v>2767</v>
      </c>
      <c r="K1011" t="s">
        <v>22</v>
      </c>
      <c r="L1011">
        <v>1</v>
      </c>
      <c r="M1011">
        <v>0.18</v>
      </c>
      <c r="N1011">
        <v>98.000000000000199</v>
      </c>
      <c r="O1011" t="s">
        <v>269</v>
      </c>
      <c r="P1011">
        <v>3</v>
      </c>
      <c r="Q1011">
        <v>9</v>
      </c>
      <c r="R1011" t="str">
        <f>IF(Q1011&gt;=Options!$B$8,"C",IF(Q1011&lt;Options!$B$7,"A","B"))</f>
        <v>C</v>
      </c>
    </row>
    <row r="1012" spans="1:18" x14ac:dyDescent="0.25">
      <c r="A1012" t="s">
        <v>2850</v>
      </c>
      <c r="B1012" t="s">
        <v>132</v>
      </c>
      <c r="C1012" t="s">
        <v>146</v>
      </c>
      <c r="D1012">
        <v>255</v>
      </c>
      <c r="E1012">
        <v>0.47</v>
      </c>
      <c r="F1012">
        <v>88.689999999999969</v>
      </c>
      <c r="G1012" t="s">
        <v>269</v>
      </c>
      <c r="H1012">
        <v>3</v>
      </c>
      <c r="I1012" t="s">
        <v>2850</v>
      </c>
      <c r="J1012" t="s">
        <v>132</v>
      </c>
      <c r="K1012" t="s">
        <v>146</v>
      </c>
      <c r="L1012">
        <v>3</v>
      </c>
      <c r="M1012">
        <v>0.53</v>
      </c>
      <c r="N1012">
        <v>82.359999999999985</v>
      </c>
      <c r="O1012" t="s">
        <v>268</v>
      </c>
      <c r="P1012">
        <v>2</v>
      </c>
      <c r="Q1012">
        <v>6</v>
      </c>
      <c r="R1012" t="str">
        <f>IF(Q1012&gt;=Options!$B$8,"C",IF(Q1012&lt;Options!$B$7,"A","B"))</f>
        <v>C</v>
      </c>
    </row>
    <row r="1013" spans="1:18" x14ac:dyDescent="0.25">
      <c r="A1013" t="s">
        <v>2850</v>
      </c>
      <c r="B1013" t="s">
        <v>132</v>
      </c>
      <c r="C1013" t="s">
        <v>133</v>
      </c>
      <c r="D1013">
        <v>255</v>
      </c>
      <c r="E1013">
        <v>0.47</v>
      </c>
      <c r="F1013">
        <v>89.159999999999968</v>
      </c>
      <c r="G1013" t="s">
        <v>269</v>
      </c>
      <c r="H1013">
        <v>3</v>
      </c>
      <c r="I1013" t="s">
        <v>2850</v>
      </c>
      <c r="J1013" t="s">
        <v>132</v>
      </c>
      <c r="K1013" t="s">
        <v>133</v>
      </c>
      <c r="L1013">
        <v>3</v>
      </c>
      <c r="M1013">
        <v>0.53</v>
      </c>
      <c r="N1013">
        <v>81.829999999999984</v>
      </c>
      <c r="O1013" t="s">
        <v>268</v>
      </c>
      <c r="P1013">
        <v>2</v>
      </c>
      <c r="Q1013">
        <v>6</v>
      </c>
      <c r="R1013" t="str">
        <f>IF(Q1013&gt;=Options!$B$8,"C",IF(Q1013&lt;Options!$B$7,"A","B"))</f>
        <v>C</v>
      </c>
    </row>
    <row r="1014" spans="1:18" x14ac:dyDescent="0.25">
      <c r="A1014" t="s">
        <v>2850</v>
      </c>
      <c r="B1014" t="s">
        <v>324</v>
      </c>
      <c r="C1014" t="s">
        <v>22</v>
      </c>
      <c r="D1014">
        <v>249</v>
      </c>
      <c r="E1014">
        <v>0.46</v>
      </c>
      <c r="F1014">
        <v>89.619999999999962</v>
      </c>
      <c r="G1014" t="s">
        <v>269</v>
      </c>
      <c r="H1014">
        <v>3</v>
      </c>
      <c r="I1014" t="s">
        <v>2850</v>
      </c>
      <c r="J1014" t="s">
        <v>324</v>
      </c>
      <c r="K1014" t="s">
        <v>22</v>
      </c>
      <c r="L1014">
        <v>1</v>
      </c>
      <c r="M1014">
        <v>0.18</v>
      </c>
      <c r="N1014">
        <v>98.360000000000213</v>
      </c>
      <c r="O1014" t="s">
        <v>269</v>
      </c>
      <c r="P1014">
        <v>3</v>
      </c>
      <c r="Q1014">
        <v>9</v>
      </c>
      <c r="R1014" t="str">
        <f>IF(Q1014&gt;=Options!$B$8,"C",IF(Q1014&lt;Options!$B$7,"A","B"))</f>
        <v>C</v>
      </c>
    </row>
    <row r="1015" spans="1:18" x14ac:dyDescent="0.25">
      <c r="A1015" t="s">
        <v>2850</v>
      </c>
      <c r="B1015" t="s">
        <v>2749</v>
      </c>
      <c r="C1015" t="s">
        <v>22</v>
      </c>
      <c r="D1015">
        <v>249</v>
      </c>
      <c r="E1015">
        <v>0.46</v>
      </c>
      <c r="F1015">
        <v>90.079999999999956</v>
      </c>
      <c r="G1015" t="s">
        <v>269</v>
      </c>
      <c r="H1015">
        <v>3</v>
      </c>
      <c r="I1015" t="s">
        <v>2850</v>
      </c>
      <c r="J1015" t="s">
        <v>2749</v>
      </c>
      <c r="K1015" t="s">
        <v>22</v>
      </c>
      <c r="L1015">
        <v>1</v>
      </c>
      <c r="M1015">
        <v>0.18</v>
      </c>
      <c r="N1015">
        <v>96.020000000000124</v>
      </c>
      <c r="O1015" t="s">
        <v>269</v>
      </c>
      <c r="P1015">
        <v>3</v>
      </c>
      <c r="Q1015">
        <v>9</v>
      </c>
      <c r="R1015" t="str">
        <f>IF(Q1015&gt;=Options!$B$8,"C",IF(Q1015&lt;Options!$B$7,"A","B"))</f>
        <v>C</v>
      </c>
    </row>
    <row r="1016" spans="1:18" x14ac:dyDescent="0.25">
      <c r="A1016" t="s">
        <v>2850</v>
      </c>
      <c r="B1016" t="s">
        <v>64</v>
      </c>
      <c r="C1016" t="s">
        <v>22</v>
      </c>
      <c r="D1016">
        <v>237</v>
      </c>
      <c r="E1016">
        <v>0.44</v>
      </c>
      <c r="F1016">
        <v>90.519999999999953</v>
      </c>
      <c r="G1016" t="s">
        <v>269</v>
      </c>
      <c r="H1016">
        <v>3</v>
      </c>
      <c r="I1016" t="s">
        <v>2850</v>
      </c>
      <c r="J1016" t="s">
        <v>64</v>
      </c>
      <c r="K1016" t="s">
        <v>22</v>
      </c>
      <c r="L1016">
        <v>3</v>
      </c>
      <c r="M1016">
        <v>0.53</v>
      </c>
      <c r="N1016">
        <v>80.239999999999981</v>
      </c>
      <c r="O1016" t="s">
        <v>268</v>
      </c>
      <c r="P1016">
        <v>2</v>
      </c>
      <c r="Q1016">
        <v>6</v>
      </c>
      <c r="R1016" t="str">
        <f>IF(Q1016&gt;=Options!$B$8,"C",IF(Q1016&lt;Options!$B$7,"A","B"))</f>
        <v>C</v>
      </c>
    </row>
    <row r="1017" spans="1:18" x14ac:dyDescent="0.25">
      <c r="A1017" t="s">
        <v>2850</v>
      </c>
      <c r="B1017" t="s">
        <v>43</v>
      </c>
      <c r="C1017" t="s">
        <v>22</v>
      </c>
      <c r="D1017">
        <v>215</v>
      </c>
      <c r="E1017">
        <v>0.4</v>
      </c>
      <c r="F1017">
        <v>90.919999999999959</v>
      </c>
      <c r="G1017" t="s">
        <v>269</v>
      </c>
      <c r="H1017">
        <v>3</v>
      </c>
      <c r="I1017" t="s">
        <v>2850</v>
      </c>
      <c r="J1017" t="s">
        <v>43</v>
      </c>
      <c r="K1017" t="s">
        <v>22</v>
      </c>
      <c r="L1017">
        <v>1</v>
      </c>
      <c r="M1017">
        <v>0.18</v>
      </c>
      <c r="N1017">
        <v>98.720000000000226</v>
      </c>
      <c r="O1017" t="s">
        <v>269</v>
      </c>
      <c r="P1017">
        <v>3</v>
      </c>
      <c r="Q1017">
        <v>9</v>
      </c>
      <c r="R1017" t="str">
        <f>IF(Q1017&gt;=Options!$B$8,"C",IF(Q1017&lt;Options!$B$7,"A","B"))</f>
        <v>C</v>
      </c>
    </row>
    <row r="1018" spans="1:18" x14ac:dyDescent="0.25">
      <c r="A1018" t="s">
        <v>2850</v>
      </c>
      <c r="B1018" t="s">
        <v>112</v>
      </c>
      <c r="C1018" t="s">
        <v>22</v>
      </c>
      <c r="D1018">
        <v>215</v>
      </c>
      <c r="E1018">
        <v>0.4</v>
      </c>
      <c r="F1018">
        <v>91.319999999999965</v>
      </c>
      <c r="G1018" t="s">
        <v>269</v>
      </c>
      <c r="H1018">
        <v>3</v>
      </c>
      <c r="I1018" t="s">
        <v>2850</v>
      </c>
      <c r="J1018" t="s">
        <v>112</v>
      </c>
      <c r="K1018" t="s">
        <v>22</v>
      </c>
      <c r="L1018">
        <v>1</v>
      </c>
      <c r="M1018">
        <v>0.18</v>
      </c>
      <c r="N1018">
        <v>98.540000000000219</v>
      </c>
      <c r="O1018" t="s">
        <v>269</v>
      </c>
      <c r="P1018">
        <v>3</v>
      </c>
      <c r="Q1018">
        <v>9</v>
      </c>
      <c r="R1018" t="str">
        <f>IF(Q1018&gt;=Options!$B$8,"C",IF(Q1018&lt;Options!$B$7,"A","B"))</f>
        <v>C</v>
      </c>
    </row>
    <row r="1019" spans="1:18" x14ac:dyDescent="0.25">
      <c r="A1019" t="s">
        <v>2850</v>
      </c>
      <c r="B1019" t="s">
        <v>77</v>
      </c>
      <c r="C1019" t="s">
        <v>22</v>
      </c>
      <c r="D1019">
        <v>199</v>
      </c>
      <c r="E1019">
        <v>0.37</v>
      </c>
      <c r="F1019">
        <v>91.689999999999969</v>
      </c>
      <c r="G1019" t="s">
        <v>269</v>
      </c>
      <c r="H1019">
        <v>3</v>
      </c>
      <c r="I1019" t="s">
        <v>2850</v>
      </c>
      <c r="J1019" t="s">
        <v>77</v>
      </c>
      <c r="K1019" t="s">
        <v>22</v>
      </c>
      <c r="L1019">
        <v>1</v>
      </c>
      <c r="M1019">
        <v>0.18</v>
      </c>
      <c r="N1019">
        <v>98.900000000000233</v>
      </c>
      <c r="O1019" t="s">
        <v>269</v>
      </c>
      <c r="P1019">
        <v>3</v>
      </c>
      <c r="Q1019">
        <v>9</v>
      </c>
      <c r="R1019" t="str">
        <f>IF(Q1019&gt;=Options!$B$8,"C",IF(Q1019&lt;Options!$B$7,"A","B"))</f>
        <v>C</v>
      </c>
    </row>
    <row r="1020" spans="1:18" x14ac:dyDescent="0.25">
      <c r="A1020" t="s">
        <v>2850</v>
      </c>
      <c r="B1020" t="s">
        <v>79</v>
      </c>
      <c r="C1020" t="s">
        <v>22</v>
      </c>
      <c r="D1020">
        <v>198</v>
      </c>
      <c r="E1020">
        <v>0.37</v>
      </c>
      <c r="F1020">
        <v>92.059999999999974</v>
      </c>
      <c r="G1020" t="s">
        <v>269</v>
      </c>
      <c r="H1020">
        <v>3</v>
      </c>
      <c r="I1020" t="s">
        <v>2850</v>
      </c>
      <c r="J1020" t="s">
        <v>79</v>
      </c>
      <c r="K1020" t="s">
        <v>22</v>
      </c>
      <c r="L1020">
        <v>2</v>
      </c>
      <c r="M1020">
        <v>0.35</v>
      </c>
      <c r="N1020">
        <v>85.69999999999996</v>
      </c>
      <c r="O1020" t="s">
        <v>269</v>
      </c>
      <c r="P1020">
        <v>3</v>
      </c>
      <c r="Q1020">
        <v>9</v>
      </c>
      <c r="R1020" t="str">
        <f>IF(Q1020&gt;=Options!$B$8,"C",IF(Q1020&lt;Options!$B$7,"A","B"))</f>
        <v>C</v>
      </c>
    </row>
    <row r="1021" spans="1:18" x14ac:dyDescent="0.25">
      <c r="A1021" t="s">
        <v>2850</v>
      </c>
      <c r="B1021" t="s">
        <v>137</v>
      </c>
      <c r="C1021" t="s">
        <v>22</v>
      </c>
      <c r="D1021">
        <v>179</v>
      </c>
      <c r="E1021">
        <v>0.33</v>
      </c>
      <c r="F1021">
        <v>92.389999999999972</v>
      </c>
      <c r="G1021" t="s">
        <v>269</v>
      </c>
      <c r="H1021">
        <v>3</v>
      </c>
      <c r="I1021" t="s">
        <v>2850</v>
      </c>
      <c r="J1021" t="s">
        <v>137</v>
      </c>
      <c r="K1021" t="s">
        <v>22</v>
      </c>
      <c r="L1021">
        <v>1</v>
      </c>
      <c r="M1021">
        <v>0.18</v>
      </c>
      <c r="N1021">
        <v>99.08000000000024</v>
      </c>
      <c r="O1021" t="s">
        <v>269</v>
      </c>
      <c r="P1021">
        <v>3</v>
      </c>
      <c r="Q1021">
        <v>9</v>
      </c>
      <c r="R1021" t="str">
        <f>IF(Q1021&gt;=Options!$B$8,"C",IF(Q1021&lt;Options!$B$7,"A","B"))</f>
        <v>C</v>
      </c>
    </row>
    <row r="1022" spans="1:18" x14ac:dyDescent="0.25">
      <c r="A1022" t="s">
        <v>2850</v>
      </c>
      <c r="B1022" t="s">
        <v>39</v>
      </c>
      <c r="C1022" t="s">
        <v>22</v>
      </c>
      <c r="D1022">
        <v>179</v>
      </c>
      <c r="E1022">
        <v>0.33</v>
      </c>
      <c r="F1022">
        <v>92.71999999999997</v>
      </c>
      <c r="G1022" t="s">
        <v>269</v>
      </c>
      <c r="H1022">
        <v>3</v>
      </c>
      <c r="I1022" t="s">
        <v>2850</v>
      </c>
      <c r="J1022" t="s">
        <v>39</v>
      </c>
      <c r="K1022" t="s">
        <v>22</v>
      </c>
      <c r="L1022">
        <v>1</v>
      </c>
      <c r="M1022">
        <v>0.18</v>
      </c>
      <c r="N1022">
        <v>99.260000000000247</v>
      </c>
      <c r="O1022" t="s">
        <v>269</v>
      </c>
      <c r="P1022">
        <v>3</v>
      </c>
      <c r="Q1022">
        <v>9</v>
      </c>
      <c r="R1022" t="str">
        <f>IF(Q1022&gt;=Options!$B$8,"C",IF(Q1022&lt;Options!$B$7,"A","B"))</f>
        <v>C</v>
      </c>
    </row>
    <row r="1023" spans="1:18" x14ac:dyDescent="0.25">
      <c r="A1023" t="s">
        <v>2850</v>
      </c>
      <c r="B1023" t="s">
        <v>66</v>
      </c>
      <c r="C1023" t="s">
        <v>22</v>
      </c>
      <c r="D1023">
        <v>177</v>
      </c>
      <c r="E1023">
        <v>0.33</v>
      </c>
      <c r="F1023">
        <v>93.049999999999969</v>
      </c>
      <c r="G1023" t="s">
        <v>269</v>
      </c>
      <c r="H1023">
        <v>3</v>
      </c>
      <c r="I1023" t="s">
        <v>2850</v>
      </c>
      <c r="J1023" t="s">
        <v>66</v>
      </c>
      <c r="K1023" t="s">
        <v>22</v>
      </c>
      <c r="L1023">
        <v>3</v>
      </c>
      <c r="M1023">
        <v>0.53</v>
      </c>
      <c r="N1023">
        <v>81.299999999999983</v>
      </c>
      <c r="O1023" t="s">
        <v>268</v>
      </c>
      <c r="P1023">
        <v>2</v>
      </c>
      <c r="Q1023">
        <v>6</v>
      </c>
      <c r="R1023" t="str">
        <f>IF(Q1023&gt;=Options!$B$8,"C",IF(Q1023&lt;Options!$B$7,"A","B"))</f>
        <v>C</v>
      </c>
    </row>
    <row r="1024" spans="1:18" x14ac:dyDescent="0.25">
      <c r="A1024" t="s">
        <v>2850</v>
      </c>
      <c r="B1024" t="s">
        <v>233</v>
      </c>
      <c r="C1024" t="s">
        <v>257</v>
      </c>
      <c r="D1024">
        <v>169</v>
      </c>
      <c r="E1024">
        <v>0.31</v>
      </c>
      <c r="F1024">
        <v>93.359999999999971</v>
      </c>
      <c r="G1024" t="s">
        <v>269</v>
      </c>
      <c r="H1024">
        <v>3</v>
      </c>
      <c r="I1024" t="s">
        <v>2850</v>
      </c>
      <c r="J1024" t="s">
        <v>233</v>
      </c>
      <c r="K1024" t="s">
        <v>257</v>
      </c>
      <c r="L1024">
        <v>1</v>
      </c>
      <c r="M1024">
        <v>0.18</v>
      </c>
      <c r="N1024">
        <v>99.440000000000254</v>
      </c>
      <c r="O1024" t="s">
        <v>269</v>
      </c>
      <c r="P1024">
        <v>3</v>
      </c>
      <c r="Q1024">
        <v>9</v>
      </c>
      <c r="R1024" t="str">
        <f>IF(Q1024&gt;=Options!$B$8,"C",IF(Q1024&lt;Options!$B$7,"A","B"))</f>
        <v>C</v>
      </c>
    </row>
    <row r="1025" spans="1:18" x14ac:dyDescent="0.25">
      <c r="A1025" t="s">
        <v>2850</v>
      </c>
      <c r="B1025" t="s">
        <v>233</v>
      </c>
      <c r="C1025" t="s">
        <v>178</v>
      </c>
      <c r="D1025">
        <v>169</v>
      </c>
      <c r="E1025">
        <v>0.31</v>
      </c>
      <c r="F1025">
        <v>93.669999999999973</v>
      </c>
      <c r="G1025" t="s">
        <v>269</v>
      </c>
      <c r="H1025">
        <v>3</v>
      </c>
      <c r="I1025" t="s">
        <v>2850</v>
      </c>
      <c r="J1025" t="s">
        <v>233</v>
      </c>
      <c r="K1025" t="s">
        <v>178</v>
      </c>
      <c r="L1025">
        <v>1</v>
      </c>
      <c r="M1025">
        <v>0.18</v>
      </c>
      <c r="N1025">
        <v>99.62000000000026</v>
      </c>
      <c r="O1025" t="s">
        <v>269</v>
      </c>
      <c r="P1025">
        <v>3</v>
      </c>
      <c r="Q1025">
        <v>9</v>
      </c>
      <c r="R1025" t="str">
        <f>IF(Q1025&gt;=Options!$B$8,"C",IF(Q1025&lt;Options!$B$7,"A","B"))</f>
        <v>C</v>
      </c>
    </row>
    <row r="1026" spans="1:18" x14ac:dyDescent="0.25">
      <c r="A1026" t="s">
        <v>2850</v>
      </c>
      <c r="B1026" t="s">
        <v>233</v>
      </c>
      <c r="C1026" t="s">
        <v>258</v>
      </c>
      <c r="D1026">
        <v>169</v>
      </c>
      <c r="E1026">
        <v>0.31</v>
      </c>
      <c r="F1026">
        <v>93.979999999999976</v>
      </c>
      <c r="G1026" t="s">
        <v>269</v>
      </c>
      <c r="H1026">
        <v>3</v>
      </c>
      <c r="I1026" t="s">
        <v>2850</v>
      </c>
      <c r="J1026" t="s">
        <v>233</v>
      </c>
      <c r="K1026" t="s">
        <v>258</v>
      </c>
      <c r="L1026">
        <v>1</v>
      </c>
      <c r="M1026">
        <v>0.18</v>
      </c>
      <c r="N1026">
        <v>99.800000000000267</v>
      </c>
      <c r="O1026" t="s">
        <v>269</v>
      </c>
      <c r="P1026">
        <v>3</v>
      </c>
      <c r="Q1026">
        <v>9</v>
      </c>
      <c r="R1026" t="str">
        <f>IF(Q1026&gt;=Options!$B$8,"C",IF(Q1026&lt;Options!$B$7,"A","B"))</f>
        <v>C</v>
      </c>
    </row>
    <row r="1027" spans="1:18" x14ac:dyDescent="0.25">
      <c r="A1027" t="s">
        <v>2850</v>
      </c>
      <c r="B1027" t="s">
        <v>246</v>
      </c>
      <c r="C1027" t="s">
        <v>257</v>
      </c>
      <c r="D1027">
        <v>169</v>
      </c>
      <c r="E1027">
        <v>0.31</v>
      </c>
      <c r="F1027">
        <v>94.289999999999978</v>
      </c>
      <c r="G1027" t="s">
        <v>269</v>
      </c>
      <c r="H1027">
        <v>3</v>
      </c>
      <c r="I1027" t="s">
        <v>2850</v>
      </c>
      <c r="J1027" t="s">
        <v>246</v>
      </c>
      <c r="K1027" t="s">
        <v>257</v>
      </c>
      <c r="L1027">
        <v>1</v>
      </c>
      <c r="M1027">
        <v>0.18</v>
      </c>
      <c r="N1027">
        <v>99.980000000000274</v>
      </c>
      <c r="O1027" t="s">
        <v>269</v>
      </c>
      <c r="P1027">
        <v>3</v>
      </c>
      <c r="Q1027">
        <v>9</v>
      </c>
      <c r="R1027" t="str">
        <f>IF(Q1027&gt;=Options!$B$8,"C",IF(Q1027&lt;Options!$B$7,"A","B"))</f>
        <v>C</v>
      </c>
    </row>
    <row r="1028" spans="1:18" x14ac:dyDescent="0.25">
      <c r="A1028" t="s">
        <v>2850</v>
      </c>
      <c r="B1028" t="s">
        <v>95</v>
      </c>
      <c r="C1028" t="s">
        <v>22</v>
      </c>
      <c r="D1028">
        <v>169</v>
      </c>
      <c r="E1028">
        <v>0.31</v>
      </c>
      <c r="F1028">
        <v>94.59999999999998</v>
      </c>
      <c r="G1028" t="s">
        <v>269</v>
      </c>
      <c r="H1028">
        <v>3</v>
      </c>
      <c r="I1028" t="s">
        <v>2850</v>
      </c>
      <c r="J1028" t="s">
        <v>95</v>
      </c>
      <c r="K1028" t="s">
        <v>22</v>
      </c>
      <c r="L1028">
        <v>1</v>
      </c>
      <c r="M1028">
        <v>0.18</v>
      </c>
      <c r="N1028">
        <v>93.860000000000042</v>
      </c>
      <c r="O1028" t="s">
        <v>269</v>
      </c>
      <c r="P1028">
        <v>3</v>
      </c>
      <c r="Q1028">
        <v>9</v>
      </c>
      <c r="R1028" t="str">
        <f>IF(Q1028&gt;=Options!$B$8,"C",IF(Q1028&lt;Options!$B$7,"A","B"))</f>
        <v>C</v>
      </c>
    </row>
    <row r="1029" spans="1:18" x14ac:dyDescent="0.25">
      <c r="A1029" t="s">
        <v>2850</v>
      </c>
      <c r="B1029" t="s">
        <v>233</v>
      </c>
      <c r="C1029" t="s">
        <v>295</v>
      </c>
      <c r="D1029">
        <v>169</v>
      </c>
      <c r="E1029">
        <v>0.31</v>
      </c>
      <c r="F1029">
        <v>94.909999999999982</v>
      </c>
      <c r="G1029" t="s">
        <v>269</v>
      </c>
      <c r="H1029">
        <v>3</v>
      </c>
      <c r="I1029" t="s">
        <v>2850</v>
      </c>
      <c r="J1029" t="s">
        <v>233</v>
      </c>
      <c r="K1029" t="s">
        <v>295</v>
      </c>
      <c r="L1029">
        <v>1</v>
      </c>
      <c r="M1029">
        <v>0.18</v>
      </c>
      <c r="N1029">
        <v>93.500000000000028</v>
      </c>
      <c r="O1029" t="s">
        <v>269</v>
      </c>
      <c r="P1029">
        <v>3</v>
      </c>
      <c r="Q1029">
        <v>9</v>
      </c>
      <c r="R1029" t="str">
        <f>IF(Q1029&gt;=Options!$B$8,"C",IF(Q1029&lt;Options!$B$7,"A","B"))</f>
        <v>C</v>
      </c>
    </row>
    <row r="1030" spans="1:18" x14ac:dyDescent="0.25">
      <c r="A1030" t="s">
        <v>2850</v>
      </c>
      <c r="B1030" t="s">
        <v>241</v>
      </c>
      <c r="C1030" t="s">
        <v>342</v>
      </c>
      <c r="D1030">
        <v>149</v>
      </c>
      <c r="E1030">
        <v>0.28000000000000003</v>
      </c>
      <c r="F1030">
        <v>95.189999999999984</v>
      </c>
      <c r="G1030" t="s">
        <v>269</v>
      </c>
      <c r="H1030">
        <v>3</v>
      </c>
      <c r="I1030" t="s">
        <v>2850</v>
      </c>
      <c r="J1030" t="s">
        <v>241</v>
      </c>
      <c r="K1030" t="s">
        <v>342</v>
      </c>
      <c r="L1030">
        <v>1</v>
      </c>
      <c r="M1030">
        <v>0.18</v>
      </c>
      <c r="N1030">
        <v>91.879999999999967</v>
      </c>
      <c r="O1030" t="s">
        <v>269</v>
      </c>
      <c r="P1030">
        <v>3</v>
      </c>
      <c r="Q1030">
        <v>9</v>
      </c>
      <c r="R1030" t="str">
        <f>IF(Q1030&gt;=Options!$B$8,"C",IF(Q1030&lt;Options!$B$7,"A","B"))</f>
        <v>C</v>
      </c>
    </row>
    <row r="1031" spans="1:18" x14ac:dyDescent="0.25">
      <c r="A1031" t="s">
        <v>2850</v>
      </c>
      <c r="B1031" t="s">
        <v>168</v>
      </c>
      <c r="C1031" t="s">
        <v>22</v>
      </c>
      <c r="D1031">
        <v>149</v>
      </c>
      <c r="E1031">
        <v>0.28000000000000003</v>
      </c>
      <c r="F1031">
        <v>95.469999999999985</v>
      </c>
      <c r="G1031" t="s">
        <v>269</v>
      </c>
      <c r="H1031">
        <v>3</v>
      </c>
      <c r="I1031" t="s">
        <v>2850</v>
      </c>
      <c r="J1031" t="s">
        <v>168</v>
      </c>
      <c r="K1031" t="s">
        <v>22</v>
      </c>
      <c r="L1031">
        <v>1</v>
      </c>
      <c r="M1031">
        <v>0.18</v>
      </c>
      <c r="N1031">
        <v>97.820000000000192</v>
      </c>
      <c r="O1031" t="s">
        <v>269</v>
      </c>
      <c r="P1031">
        <v>3</v>
      </c>
      <c r="Q1031">
        <v>9</v>
      </c>
      <c r="R1031" t="str">
        <f>IF(Q1031&gt;=Options!$B$8,"C",IF(Q1031&lt;Options!$B$7,"A","B"))</f>
        <v>C</v>
      </c>
    </row>
    <row r="1032" spans="1:18" x14ac:dyDescent="0.25">
      <c r="A1032" t="s">
        <v>2850</v>
      </c>
      <c r="B1032" t="s">
        <v>241</v>
      </c>
      <c r="C1032" t="s">
        <v>2256</v>
      </c>
      <c r="D1032">
        <v>149</v>
      </c>
      <c r="E1032">
        <v>0.28000000000000003</v>
      </c>
      <c r="F1032">
        <v>95.749999999999986</v>
      </c>
      <c r="G1032" t="s">
        <v>269</v>
      </c>
      <c r="H1032">
        <v>3</v>
      </c>
      <c r="I1032" t="s">
        <v>2850</v>
      </c>
      <c r="J1032" t="s">
        <v>241</v>
      </c>
      <c r="K1032" t="s">
        <v>2256</v>
      </c>
      <c r="L1032">
        <v>1</v>
      </c>
      <c r="M1032">
        <v>0.18</v>
      </c>
      <c r="N1032">
        <v>92.239999999999981</v>
      </c>
      <c r="O1032" t="s">
        <v>269</v>
      </c>
      <c r="P1032">
        <v>3</v>
      </c>
      <c r="Q1032">
        <v>9</v>
      </c>
      <c r="R1032" t="str">
        <f>IF(Q1032&gt;=Options!$B$8,"C",IF(Q1032&lt;Options!$B$7,"A","B"))</f>
        <v>C</v>
      </c>
    </row>
    <row r="1033" spans="1:18" x14ac:dyDescent="0.25">
      <c r="A1033" t="s">
        <v>2850</v>
      </c>
      <c r="B1033" t="s">
        <v>241</v>
      </c>
      <c r="C1033" t="s">
        <v>2203</v>
      </c>
      <c r="D1033">
        <v>149</v>
      </c>
      <c r="E1033">
        <v>0.28000000000000003</v>
      </c>
      <c r="F1033">
        <v>96.029999999999987</v>
      </c>
      <c r="G1033" t="s">
        <v>269</v>
      </c>
      <c r="H1033">
        <v>3</v>
      </c>
      <c r="I1033" t="s">
        <v>2850</v>
      </c>
      <c r="J1033" t="s">
        <v>241</v>
      </c>
      <c r="K1033" t="s">
        <v>2203</v>
      </c>
      <c r="L1033">
        <v>1</v>
      </c>
      <c r="M1033">
        <v>0.18</v>
      </c>
      <c r="N1033">
        <v>92.419999999999987</v>
      </c>
      <c r="O1033" t="s">
        <v>269</v>
      </c>
      <c r="P1033">
        <v>3</v>
      </c>
      <c r="Q1033">
        <v>9</v>
      </c>
      <c r="R1033" t="str">
        <f>IF(Q1033&gt;=Options!$B$8,"C",IF(Q1033&lt;Options!$B$7,"A","B"))</f>
        <v>C</v>
      </c>
    </row>
    <row r="1034" spans="1:18" x14ac:dyDescent="0.25">
      <c r="A1034" t="s">
        <v>2850</v>
      </c>
      <c r="B1034" t="s">
        <v>241</v>
      </c>
      <c r="C1034" t="s">
        <v>345</v>
      </c>
      <c r="D1034">
        <v>149</v>
      </c>
      <c r="E1034">
        <v>0.28000000000000003</v>
      </c>
      <c r="F1034">
        <v>96.309999999999988</v>
      </c>
      <c r="G1034" t="s">
        <v>269</v>
      </c>
      <c r="H1034">
        <v>3</v>
      </c>
      <c r="I1034" t="s">
        <v>2850</v>
      </c>
      <c r="J1034" t="s">
        <v>241</v>
      </c>
      <c r="K1034" t="s">
        <v>345</v>
      </c>
      <c r="L1034">
        <v>1</v>
      </c>
      <c r="M1034">
        <v>0.18</v>
      </c>
      <c r="N1034">
        <v>92.059999999999974</v>
      </c>
      <c r="O1034" t="s">
        <v>269</v>
      </c>
      <c r="P1034">
        <v>3</v>
      </c>
      <c r="Q1034">
        <v>9</v>
      </c>
      <c r="R1034" t="str">
        <f>IF(Q1034&gt;=Options!$B$8,"C",IF(Q1034&lt;Options!$B$7,"A","B"))</f>
        <v>C</v>
      </c>
    </row>
    <row r="1035" spans="1:18" x14ac:dyDescent="0.25">
      <c r="A1035" t="s">
        <v>2850</v>
      </c>
      <c r="B1035" t="s">
        <v>42</v>
      </c>
      <c r="C1035" t="s">
        <v>22</v>
      </c>
      <c r="D1035">
        <v>147</v>
      </c>
      <c r="E1035">
        <v>0.27</v>
      </c>
      <c r="F1035">
        <v>96.579999999999984</v>
      </c>
      <c r="G1035" t="s">
        <v>269</v>
      </c>
      <c r="H1035">
        <v>3</v>
      </c>
      <c r="I1035" t="s">
        <v>2850</v>
      </c>
      <c r="J1035" t="s">
        <v>42</v>
      </c>
      <c r="K1035" t="s">
        <v>22</v>
      </c>
      <c r="L1035">
        <v>3</v>
      </c>
      <c r="M1035">
        <v>0.53</v>
      </c>
      <c r="N1035">
        <v>80.769999999999982</v>
      </c>
      <c r="O1035" t="s">
        <v>268</v>
      </c>
      <c r="P1035">
        <v>2</v>
      </c>
      <c r="Q1035">
        <v>6</v>
      </c>
      <c r="R1035" t="str">
        <f>IF(Q1035&gt;=Options!$B$8,"C",IF(Q1035&lt;Options!$B$7,"A","B"))</f>
        <v>C</v>
      </c>
    </row>
    <row r="1036" spans="1:18" x14ac:dyDescent="0.25">
      <c r="A1036" t="s">
        <v>2850</v>
      </c>
      <c r="B1036" t="s">
        <v>172</v>
      </c>
      <c r="C1036" t="s">
        <v>22</v>
      </c>
      <c r="D1036">
        <v>145</v>
      </c>
      <c r="E1036">
        <v>0.27</v>
      </c>
      <c r="F1036">
        <v>96.84999999999998</v>
      </c>
      <c r="G1036" t="s">
        <v>269</v>
      </c>
      <c r="H1036">
        <v>3</v>
      </c>
      <c r="I1036" t="s">
        <v>2850</v>
      </c>
      <c r="J1036" t="s">
        <v>172</v>
      </c>
      <c r="K1036" t="s">
        <v>22</v>
      </c>
      <c r="L1036">
        <v>5</v>
      </c>
      <c r="M1036">
        <v>0.88</v>
      </c>
      <c r="N1036">
        <v>76.53</v>
      </c>
      <c r="O1036" t="s">
        <v>268</v>
      </c>
      <c r="P1036">
        <v>2</v>
      </c>
      <c r="Q1036">
        <v>6</v>
      </c>
      <c r="R1036" t="str">
        <f>IF(Q1036&gt;=Options!$B$8,"C",IF(Q1036&lt;Options!$B$7,"A","B"))</f>
        <v>C</v>
      </c>
    </row>
    <row r="1037" spans="1:18" x14ac:dyDescent="0.25">
      <c r="A1037" t="s">
        <v>2850</v>
      </c>
      <c r="B1037" t="s">
        <v>58</v>
      </c>
      <c r="C1037" t="s">
        <v>22</v>
      </c>
      <c r="D1037">
        <v>130</v>
      </c>
      <c r="E1037">
        <v>0.24</v>
      </c>
      <c r="F1037">
        <v>97.089999999999975</v>
      </c>
      <c r="G1037" t="s">
        <v>269</v>
      </c>
      <c r="H1037">
        <v>3</v>
      </c>
      <c r="I1037" t="s">
        <v>2850</v>
      </c>
      <c r="J1037" t="s">
        <v>58</v>
      </c>
      <c r="K1037" t="s">
        <v>22</v>
      </c>
      <c r="L1037">
        <v>2</v>
      </c>
      <c r="M1037">
        <v>0.35</v>
      </c>
      <c r="N1037">
        <v>85.349999999999966</v>
      </c>
      <c r="O1037" t="s">
        <v>269</v>
      </c>
      <c r="P1037">
        <v>3</v>
      </c>
      <c r="Q1037">
        <v>9</v>
      </c>
      <c r="R1037" t="str">
        <f>IF(Q1037&gt;=Options!$B$8,"C",IF(Q1037&lt;Options!$B$7,"A","B"))</f>
        <v>C</v>
      </c>
    </row>
    <row r="1038" spans="1:18" x14ac:dyDescent="0.25">
      <c r="A1038" t="s">
        <v>2850</v>
      </c>
      <c r="B1038" t="s">
        <v>189</v>
      </c>
      <c r="C1038" t="s">
        <v>22</v>
      </c>
      <c r="D1038">
        <v>120</v>
      </c>
      <c r="E1038">
        <v>0.22</v>
      </c>
      <c r="F1038">
        <v>97.309999999999974</v>
      </c>
      <c r="G1038" t="s">
        <v>269</v>
      </c>
      <c r="H1038">
        <v>3</v>
      </c>
      <c r="I1038" t="s">
        <v>2850</v>
      </c>
      <c r="J1038" t="s">
        <v>189</v>
      </c>
      <c r="K1038" t="s">
        <v>22</v>
      </c>
      <c r="L1038">
        <v>2</v>
      </c>
      <c r="M1038">
        <v>0.35</v>
      </c>
      <c r="N1038">
        <v>84.999999999999972</v>
      </c>
      <c r="O1038" t="s">
        <v>268</v>
      </c>
      <c r="P1038">
        <v>2</v>
      </c>
      <c r="Q1038">
        <v>6</v>
      </c>
      <c r="R1038" t="str">
        <f>IF(Q1038&gt;=Options!$B$8,"C",IF(Q1038&lt;Options!$B$7,"A","B"))</f>
        <v>C</v>
      </c>
    </row>
    <row r="1039" spans="1:18" x14ac:dyDescent="0.25">
      <c r="A1039" t="s">
        <v>2850</v>
      </c>
      <c r="B1039" t="s">
        <v>138</v>
      </c>
      <c r="C1039" t="s">
        <v>22</v>
      </c>
      <c r="D1039">
        <v>116</v>
      </c>
      <c r="E1039">
        <v>0.21</v>
      </c>
      <c r="F1039">
        <v>97.519999999999968</v>
      </c>
      <c r="G1039" t="s">
        <v>269</v>
      </c>
      <c r="H1039">
        <v>3</v>
      </c>
      <c r="I1039" t="s">
        <v>2850</v>
      </c>
      <c r="J1039" t="s">
        <v>138</v>
      </c>
      <c r="K1039" t="s">
        <v>22</v>
      </c>
      <c r="L1039">
        <v>4</v>
      </c>
      <c r="M1039">
        <v>0.71</v>
      </c>
      <c r="N1039">
        <v>78.999999999999986</v>
      </c>
      <c r="O1039" t="s">
        <v>268</v>
      </c>
      <c r="P1039">
        <v>2</v>
      </c>
      <c r="Q1039">
        <v>6</v>
      </c>
      <c r="R1039" t="str">
        <f>IF(Q1039&gt;=Options!$B$8,"C",IF(Q1039&lt;Options!$B$7,"A","B"))</f>
        <v>C</v>
      </c>
    </row>
    <row r="1040" spans="1:18" x14ac:dyDescent="0.25">
      <c r="A1040" t="s">
        <v>2850</v>
      </c>
      <c r="B1040" t="s">
        <v>238</v>
      </c>
      <c r="C1040" t="s">
        <v>2261</v>
      </c>
      <c r="D1040">
        <v>99</v>
      </c>
      <c r="E1040">
        <v>0.18</v>
      </c>
      <c r="F1040">
        <v>97.699999999999974</v>
      </c>
      <c r="G1040" t="s">
        <v>269</v>
      </c>
      <c r="H1040">
        <v>3</v>
      </c>
      <c r="I1040" t="s">
        <v>2850</v>
      </c>
      <c r="J1040" t="s">
        <v>238</v>
      </c>
      <c r="K1040" t="s">
        <v>2261</v>
      </c>
      <c r="L1040">
        <v>1</v>
      </c>
      <c r="M1040">
        <v>0.18</v>
      </c>
      <c r="N1040">
        <v>93.320000000000022</v>
      </c>
      <c r="O1040" t="s">
        <v>269</v>
      </c>
      <c r="P1040">
        <v>3</v>
      </c>
      <c r="Q1040">
        <v>9</v>
      </c>
      <c r="R1040" t="str">
        <f>IF(Q1040&gt;=Options!$B$8,"C",IF(Q1040&lt;Options!$B$7,"A","B"))</f>
        <v>C</v>
      </c>
    </row>
    <row r="1041" spans="1:18" x14ac:dyDescent="0.25">
      <c r="A1041" t="s">
        <v>2850</v>
      </c>
      <c r="B1041" t="s">
        <v>238</v>
      </c>
      <c r="C1041" t="s">
        <v>2202</v>
      </c>
      <c r="D1041">
        <v>99</v>
      </c>
      <c r="E1041">
        <v>0.18</v>
      </c>
      <c r="F1041">
        <v>97.879999999999981</v>
      </c>
      <c r="G1041" t="s">
        <v>269</v>
      </c>
      <c r="H1041">
        <v>3</v>
      </c>
      <c r="I1041" t="s">
        <v>2850</v>
      </c>
      <c r="J1041" t="s">
        <v>238</v>
      </c>
      <c r="K1041" t="s">
        <v>2202</v>
      </c>
      <c r="L1041">
        <v>1</v>
      </c>
      <c r="M1041">
        <v>0.18</v>
      </c>
      <c r="N1041">
        <v>93.140000000000015</v>
      </c>
      <c r="O1041" t="s">
        <v>269</v>
      </c>
      <c r="P1041">
        <v>3</v>
      </c>
      <c r="Q1041">
        <v>9</v>
      </c>
      <c r="R1041" t="str">
        <f>IF(Q1041&gt;=Options!$B$8,"C",IF(Q1041&lt;Options!$B$7,"A","B"))</f>
        <v>C</v>
      </c>
    </row>
    <row r="1042" spans="1:18" x14ac:dyDescent="0.25">
      <c r="A1042" t="s">
        <v>2850</v>
      </c>
      <c r="B1042" t="s">
        <v>238</v>
      </c>
      <c r="C1042" t="s">
        <v>339</v>
      </c>
      <c r="D1042">
        <v>99</v>
      </c>
      <c r="E1042">
        <v>0.18</v>
      </c>
      <c r="F1042">
        <v>98.059999999999988</v>
      </c>
      <c r="G1042" t="s">
        <v>269</v>
      </c>
      <c r="H1042">
        <v>3</v>
      </c>
      <c r="I1042" t="s">
        <v>2850</v>
      </c>
      <c r="J1042" t="s">
        <v>238</v>
      </c>
      <c r="K1042" t="s">
        <v>339</v>
      </c>
      <c r="L1042">
        <v>1</v>
      </c>
      <c r="M1042">
        <v>0.18</v>
      </c>
      <c r="N1042">
        <v>92.960000000000008</v>
      </c>
      <c r="O1042" t="s">
        <v>269</v>
      </c>
      <c r="P1042">
        <v>3</v>
      </c>
      <c r="Q1042">
        <v>9</v>
      </c>
      <c r="R1042" t="str">
        <f>IF(Q1042&gt;=Options!$B$8,"C",IF(Q1042&lt;Options!$B$7,"A","B"))</f>
        <v>C</v>
      </c>
    </row>
    <row r="1043" spans="1:18" x14ac:dyDescent="0.25">
      <c r="A1043" t="s">
        <v>2850</v>
      </c>
      <c r="B1043" t="s">
        <v>238</v>
      </c>
      <c r="C1043" t="s">
        <v>341</v>
      </c>
      <c r="D1043">
        <v>99</v>
      </c>
      <c r="E1043">
        <v>0.18</v>
      </c>
      <c r="F1043">
        <v>98.24</v>
      </c>
      <c r="G1043" t="s">
        <v>269</v>
      </c>
      <c r="H1043">
        <v>3</v>
      </c>
      <c r="I1043" t="s">
        <v>2850</v>
      </c>
      <c r="J1043" t="s">
        <v>238</v>
      </c>
      <c r="K1043" t="s">
        <v>341</v>
      </c>
      <c r="L1043">
        <v>1</v>
      </c>
      <c r="M1043">
        <v>0.18</v>
      </c>
      <c r="N1043">
        <v>92.78</v>
      </c>
      <c r="O1043" t="s">
        <v>269</v>
      </c>
      <c r="P1043">
        <v>3</v>
      </c>
      <c r="Q1043">
        <v>9</v>
      </c>
      <c r="R1043" t="str">
        <f>IF(Q1043&gt;=Options!$B$8,"C",IF(Q1043&lt;Options!$B$7,"A","B"))</f>
        <v>C</v>
      </c>
    </row>
    <row r="1044" spans="1:18" x14ac:dyDescent="0.25">
      <c r="A1044" t="s">
        <v>2850</v>
      </c>
      <c r="B1044" t="s">
        <v>2205</v>
      </c>
      <c r="C1044" t="s">
        <v>22</v>
      </c>
      <c r="D1044">
        <v>99</v>
      </c>
      <c r="E1044">
        <v>0.18</v>
      </c>
      <c r="F1044">
        <v>98.42</v>
      </c>
      <c r="G1044" t="s">
        <v>269</v>
      </c>
      <c r="H1044">
        <v>3</v>
      </c>
      <c r="I1044" t="s">
        <v>2850</v>
      </c>
      <c r="J1044" t="s">
        <v>2205</v>
      </c>
      <c r="K1044" t="s">
        <v>22</v>
      </c>
      <c r="L1044">
        <v>1</v>
      </c>
      <c r="M1044">
        <v>0.18</v>
      </c>
      <c r="N1044">
        <v>90.079999999999899</v>
      </c>
      <c r="O1044" t="s">
        <v>269</v>
      </c>
      <c r="P1044">
        <v>3</v>
      </c>
      <c r="Q1044">
        <v>9</v>
      </c>
      <c r="R1044" t="str">
        <f>IF(Q1044&gt;=Options!$B$8,"C",IF(Q1044&lt;Options!$B$7,"A","B"))</f>
        <v>C</v>
      </c>
    </row>
    <row r="1045" spans="1:18" x14ac:dyDescent="0.25">
      <c r="A1045" t="s">
        <v>2850</v>
      </c>
      <c r="B1045" t="s">
        <v>2313</v>
      </c>
      <c r="C1045" t="s">
        <v>22</v>
      </c>
      <c r="D1045">
        <v>98</v>
      </c>
      <c r="E1045">
        <v>0.18</v>
      </c>
      <c r="F1045">
        <v>98.600000000000009</v>
      </c>
      <c r="G1045" t="s">
        <v>269</v>
      </c>
      <c r="H1045">
        <v>3</v>
      </c>
      <c r="I1045" t="s">
        <v>2850</v>
      </c>
      <c r="J1045" t="s">
        <v>2313</v>
      </c>
      <c r="K1045" t="s">
        <v>22</v>
      </c>
      <c r="L1045">
        <v>2</v>
      </c>
      <c r="M1045">
        <v>0.35</v>
      </c>
      <c r="N1045">
        <v>87.099999999999937</v>
      </c>
      <c r="O1045" t="s">
        <v>269</v>
      </c>
      <c r="P1045">
        <v>3</v>
      </c>
      <c r="Q1045">
        <v>9</v>
      </c>
      <c r="R1045" t="str">
        <f>IF(Q1045&gt;=Options!$B$8,"C",IF(Q1045&lt;Options!$B$7,"A","B"))</f>
        <v>C</v>
      </c>
    </row>
    <row r="1046" spans="1:18" x14ac:dyDescent="0.25">
      <c r="A1046" t="s">
        <v>2850</v>
      </c>
      <c r="B1046" t="s">
        <v>238</v>
      </c>
      <c r="C1046" t="s">
        <v>2200</v>
      </c>
      <c r="D1046">
        <v>99</v>
      </c>
      <c r="E1046">
        <v>0.18</v>
      </c>
      <c r="F1046">
        <v>98.780000000000015</v>
      </c>
      <c r="G1046" t="s">
        <v>269</v>
      </c>
      <c r="H1046">
        <v>3</v>
      </c>
      <c r="I1046" t="s">
        <v>2850</v>
      </c>
      <c r="J1046" t="s">
        <v>238</v>
      </c>
      <c r="K1046" t="s">
        <v>2200</v>
      </c>
      <c r="L1046">
        <v>1</v>
      </c>
      <c r="M1046">
        <v>0.18</v>
      </c>
      <c r="N1046">
        <v>92.6</v>
      </c>
      <c r="O1046" t="s">
        <v>269</v>
      </c>
      <c r="P1046">
        <v>3</v>
      </c>
      <c r="Q1046">
        <v>9</v>
      </c>
      <c r="R1046" t="str">
        <f>IF(Q1046&gt;=Options!$B$8,"C",IF(Q1046&lt;Options!$B$7,"A","B"))</f>
        <v>C</v>
      </c>
    </row>
    <row r="1047" spans="1:18" x14ac:dyDescent="0.25">
      <c r="A1047" t="s">
        <v>2850</v>
      </c>
      <c r="B1047" t="s">
        <v>132</v>
      </c>
      <c r="C1047" t="s">
        <v>193</v>
      </c>
      <c r="D1047">
        <v>85</v>
      </c>
      <c r="E1047">
        <v>0.16</v>
      </c>
      <c r="F1047">
        <v>98.940000000000012</v>
      </c>
      <c r="G1047" t="s">
        <v>269</v>
      </c>
      <c r="H1047">
        <v>3</v>
      </c>
      <c r="I1047" t="s">
        <v>2850</v>
      </c>
      <c r="J1047" t="s">
        <v>132</v>
      </c>
      <c r="K1047" t="s">
        <v>193</v>
      </c>
      <c r="L1047">
        <v>1</v>
      </c>
      <c r="M1047">
        <v>0.18</v>
      </c>
      <c r="N1047">
        <v>95.840000000000117</v>
      </c>
      <c r="O1047" t="s">
        <v>269</v>
      </c>
      <c r="P1047">
        <v>3</v>
      </c>
      <c r="Q1047">
        <v>9</v>
      </c>
      <c r="R1047" t="str">
        <f>IF(Q1047&gt;=Options!$B$8,"C",IF(Q1047&lt;Options!$B$7,"A","B"))</f>
        <v>C</v>
      </c>
    </row>
    <row r="1048" spans="1:18" x14ac:dyDescent="0.25">
      <c r="A1048" t="s">
        <v>2850</v>
      </c>
      <c r="B1048" t="s">
        <v>32</v>
      </c>
      <c r="C1048" t="s">
        <v>22</v>
      </c>
      <c r="D1048">
        <v>79</v>
      </c>
      <c r="E1048">
        <v>0.15</v>
      </c>
      <c r="F1048">
        <v>99.090000000000018</v>
      </c>
      <c r="G1048" t="s">
        <v>269</v>
      </c>
      <c r="H1048">
        <v>3</v>
      </c>
      <c r="I1048" t="s">
        <v>2850</v>
      </c>
      <c r="J1048" t="s">
        <v>32</v>
      </c>
      <c r="K1048" t="s">
        <v>22</v>
      </c>
      <c r="L1048">
        <v>1</v>
      </c>
      <c r="M1048">
        <v>0.18</v>
      </c>
      <c r="N1048">
        <v>93.680000000000035</v>
      </c>
      <c r="O1048" t="s">
        <v>269</v>
      </c>
      <c r="P1048">
        <v>3</v>
      </c>
      <c r="Q1048">
        <v>9</v>
      </c>
      <c r="R1048" t="str">
        <f>IF(Q1048&gt;=Options!$B$8,"C",IF(Q1048&lt;Options!$B$7,"A","B"))</f>
        <v>C</v>
      </c>
    </row>
    <row r="1049" spans="1:18" x14ac:dyDescent="0.25">
      <c r="A1049" t="s">
        <v>2850</v>
      </c>
      <c r="B1049" t="s">
        <v>3058</v>
      </c>
      <c r="C1049" t="s">
        <v>345</v>
      </c>
      <c r="D1049">
        <v>49</v>
      </c>
      <c r="E1049">
        <v>0.09</v>
      </c>
      <c r="F1049">
        <v>99.180000000000021</v>
      </c>
      <c r="G1049" t="s">
        <v>269</v>
      </c>
      <c r="H1049">
        <v>3</v>
      </c>
      <c r="I1049" t="s">
        <v>2850</v>
      </c>
      <c r="J1049" t="s">
        <v>3058</v>
      </c>
      <c r="K1049" t="s">
        <v>345</v>
      </c>
      <c r="L1049">
        <v>1</v>
      </c>
      <c r="M1049">
        <v>0.18</v>
      </c>
      <c r="N1049">
        <v>94.040000000000049</v>
      </c>
      <c r="O1049" t="s">
        <v>269</v>
      </c>
      <c r="P1049">
        <v>3</v>
      </c>
      <c r="Q1049">
        <v>9</v>
      </c>
      <c r="R1049" t="str">
        <f>IF(Q1049&gt;=Options!$B$8,"C",IF(Q1049&lt;Options!$B$7,"A","B"))</f>
        <v>C</v>
      </c>
    </row>
    <row r="1050" spans="1:18" x14ac:dyDescent="0.25">
      <c r="A1050" t="s">
        <v>2850</v>
      </c>
      <c r="B1050" t="s">
        <v>3058</v>
      </c>
      <c r="C1050" t="s">
        <v>344</v>
      </c>
      <c r="D1050">
        <v>49</v>
      </c>
      <c r="E1050">
        <v>0.09</v>
      </c>
      <c r="F1050">
        <v>99.270000000000024</v>
      </c>
      <c r="G1050" t="s">
        <v>269</v>
      </c>
      <c r="H1050">
        <v>3</v>
      </c>
      <c r="I1050" t="s">
        <v>2850</v>
      </c>
      <c r="J1050" t="s">
        <v>3058</v>
      </c>
      <c r="K1050" t="s">
        <v>344</v>
      </c>
      <c r="L1050">
        <v>1</v>
      </c>
      <c r="M1050">
        <v>0.18</v>
      </c>
      <c r="N1050">
        <v>94.220000000000056</v>
      </c>
      <c r="O1050" t="s">
        <v>269</v>
      </c>
      <c r="P1050">
        <v>3</v>
      </c>
      <c r="Q1050">
        <v>9</v>
      </c>
      <c r="R1050" t="str">
        <f>IF(Q1050&gt;=Options!$B$8,"C",IF(Q1050&lt;Options!$B$7,"A","B"))</f>
        <v>C</v>
      </c>
    </row>
    <row r="1051" spans="1:18" x14ac:dyDescent="0.25">
      <c r="A1051" t="s">
        <v>2850</v>
      </c>
      <c r="B1051" t="s">
        <v>3058</v>
      </c>
      <c r="C1051" t="s">
        <v>2256</v>
      </c>
      <c r="D1051">
        <v>49</v>
      </c>
      <c r="E1051">
        <v>0.09</v>
      </c>
      <c r="F1051">
        <v>99.360000000000028</v>
      </c>
      <c r="G1051" t="s">
        <v>269</v>
      </c>
      <c r="H1051">
        <v>3</v>
      </c>
      <c r="I1051" t="s">
        <v>2850</v>
      </c>
      <c r="J1051" t="s">
        <v>3058</v>
      </c>
      <c r="K1051" t="s">
        <v>2256</v>
      </c>
      <c r="L1051">
        <v>1</v>
      </c>
      <c r="M1051">
        <v>0.18</v>
      </c>
      <c r="N1051">
        <v>94.400000000000063</v>
      </c>
      <c r="O1051" t="s">
        <v>269</v>
      </c>
      <c r="P1051">
        <v>3</v>
      </c>
      <c r="Q1051">
        <v>9</v>
      </c>
      <c r="R1051" t="str">
        <f>IF(Q1051&gt;=Options!$B$8,"C",IF(Q1051&lt;Options!$B$7,"A","B"))</f>
        <v>C</v>
      </c>
    </row>
    <row r="1052" spans="1:18" x14ac:dyDescent="0.25">
      <c r="A1052" t="s">
        <v>2850</v>
      </c>
      <c r="B1052" t="s">
        <v>3058</v>
      </c>
      <c r="C1052" t="s">
        <v>3440</v>
      </c>
      <c r="D1052">
        <v>49</v>
      </c>
      <c r="E1052">
        <v>0.09</v>
      </c>
      <c r="F1052">
        <v>99.450000000000031</v>
      </c>
      <c r="G1052" t="s">
        <v>269</v>
      </c>
      <c r="H1052">
        <v>3</v>
      </c>
      <c r="I1052" t="s">
        <v>2850</v>
      </c>
      <c r="J1052" t="s">
        <v>3058</v>
      </c>
      <c r="K1052" t="s">
        <v>3440</v>
      </c>
      <c r="L1052">
        <v>1</v>
      </c>
      <c r="M1052">
        <v>0.18</v>
      </c>
      <c r="N1052">
        <v>94.580000000000069</v>
      </c>
      <c r="O1052" t="s">
        <v>269</v>
      </c>
      <c r="P1052">
        <v>3</v>
      </c>
      <c r="Q1052">
        <v>9</v>
      </c>
      <c r="R1052" t="str">
        <f>IF(Q1052&gt;=Options!$B$8,"C",IF(Q1052&lt;Options!$B$7,"A","B"))</f>
        <v>C</v>
      </c>
    </row>
    <row r="1053" spans="1:18" x14ac:dyDescent="0.25">
      <c r="A1053" t="s">
        <v>2850</v>
      </c>
      <c r="B1053" t="s">
        <v>3058</v>
      </c>
      <c r="C1053" t="s">
        <v>339</v>
      </c>
      <c r="D1053">
        <v>49</v>
      </c>
      <c r="E1053">
        <v>0.09</v>
      </c>
      <c r="F1053">
        <v>99.540000000000035</v>
      </c>
      <c r="G1053" t="s">
        <v>269</v>
      </c>
      <c r="H1053">
        <v>3</v>
      </c>
      <c r="I1053" t="s">
        <v>2850</v>
      </c>
      <c r="J1053" t="s">
        <v>3058</v>
      </c>
      <c r="K1053" t="s">
        <v>339</v>
      </c>
      <c r="L1053">
        <v>1</v>
      </c>
      <c r="M1053">
        <v>0.18</v>
      </c>
      <c r="N1053">
        <v>94.760000000000076</v>
      </c>
      <c r="O1053" t="s">
        <v>269</v>
      </c>
      <c r="P1053">
        <v>3</v>
      </c>
      <c r="Q1053">
        <v>9</v>
      </c>
      <c r="R1053" t="str">
        <f>IF(Q1053&gt;=Options!$B$8,"C",IF(Q1053&lt;Options!$B$7,"A","B"))</f>
        <v>C</v>
      </c>
    </row>
    <row r="1054" spans="1:18" x14ac:dyDescent="0.25">
      <c r="A1054" t="s">
        <v>2850</v>
      </c>
      <c r="B1054" t="s">
        <v>184</v>
      </c>
      <c r="C1054" t="s">
        <v>22</v>
      </c>
      <c r="D1054">
        <v>50</v>
      </c>
      <c r="E1054">
        <v>0.09</v>
      </c>
      <c r="F1054">
        <v>99.630000000000038</v>
      </c>
      <c r="G1054" t="s">
        <v>269</v>
      </c>
      <c r="H1054">
        <v>3</v>
      </c>
      <c r="I1054" t="s">
        <v>2850</v>
      </c>
      <c r="J1054" t="s">
        <v>184</v>
      </c>
      <c r="K1054" t="s">
        <v>22</v>
      </c>
      <c r="L1054">
        <v>1</v>
      </c>
      <c r="M1054">
        <v>0.18</v>
      </c>
      <c r="N1054">
        <v>94.940000000000083</v>
      </c>
      <c r="O1054" t="s">
        <v>269</v>
      </c>
      <c r="P1054">
        <v>3</v>
      </c>
      <c r="Q1054">
        <v>9</v>
      </c>
      <c r="R1054" t="str">
        <f>IF(Q1054&gt;=Options!$B$8,"C",IF(Q1054&lt;Options!$B$7,"A","B"))</f>
        <v>C</v>
      </c>
    </row>
    <row r="1055" spans="1:18" x14ac:dyDescent="0.25">
      <c r="A1055" t="s">
        <v>2850</v>
      </c>
      <c r="B1055" t="s">
        <v>65</v>
      </c>
      <c r="C1055" t="s">
        <v>22</v>
      </c>
      <c r="D1055">
        <v>49</v>
      </c>
      <c r="E1055">
        <v>0.09</v>
      </c>
      <c r="F1055">
        <v>99.720000000000041</v>
      </c>
      <c r="G1055" t="s">
        <v>269</v>
      </c>
      <c r="H1055">
        <v>3</v>
      </c>
      <c r="I1055" t="s">
        <v>2850</v>
      </c>
      <c r="J1055" t="s">
        <v>65</v>
      </c>
      <c r="K1055" t="s">
        <v>22</v>
      </c>
      <c r="L1055">
        <v>1</v>
      </c>
      <c r="M1055">
        <v>0.18</v>
      </c>
      <c r="N1055">
        <v>91.69999999999996</v>
      </c>
      <c r="O1055" t="s">
        <v>269</v>
      </c>
      <c r="P1055">
        <v>3</v>
      </c>
      <c r="Q1055">
        <v>9</v>
      </c>
      <c r="R1055" t="str">
        <f>IF(Q1055&gt;=Options!$B$8,"C",IF(Q1055&lt;Options!$B$7,"A","B"))</f>
        <v>C</v>
      </c>
    </row>
    <row r="1056" spans="1:18" x14ac:dyDescent="0.25">
      <c r="A1056" t="s">
        <v>2850</v>
      </c>
      <c r="B1056" t="s">
        <v>200</v>
      </c>
      <c r="C1056" t="s">
        <v>22</v>
      </c>
      <c r="D1056">
        <v>39</v>
      </c>
      <c r="E1056">
        <v>7.0000000000000007E-2</v>
      </c>
      <c r="F1056">
        <v>99.790000000000035</v>
      </c>
      <c r="G1056" t="s">
        <v>269</v>
      </c>
      <c r="H1056">
        <v>3</v>
      </c>
      <c r="I1056" t="s">
        <v>2850</v>
      </c>
      <c r="J1056" t="s">
        <v>200</v>
      </c>
      <c r="K1056" t="s">
        <v>22</v>
      </c>
      <c r="L1056">
        <v>1</v>
      </c>
      <c r="M1056">
        <v>0.18</v>
      </c>
      <c r="N1056">
        <v>95.12000000000009</v>
      </c>
      <c r="O1056" t="s">
        <v>269</v>
      </c>
      <c r="P1056">
        <v>3</v>
      </c>
      <c r="Q1056">
        <v>9</v>
      </c>
      <c r="R1056" t="str">
        <f>IF(Q1056&gt;=Options!$B$8,"C",IF(Q1056&lt;Options!$B$7,"A","B"))</f>
        <v>C</v>
      </c>
    </row>
    <row r="1057" spans="1:18" x14ac:dyDescent="0.25">
      <c r="A1057" t="s">
        <v>2850</v>
      </c>
      <c r="B1057" t="s">
        <v>232</v>
      </c>
      <c r="C1057" t="s">
        <v>22</v>
      </c>
      <c r="D1057">
        <v>34</v>
      </c>
      <c r="E1057">
        <v>0.06</v>
      </c>
      <c r="F1057">
        <v>99.850000000000037</v>
      </c>
      <c r="G1057" t="s">
        <v>269</v>
      </c>
      <c r="H1057">
        <v>3</v>
      </c>
      <c r="I1057" t="s">
        <v>2850</v>
      </c>
      <c r="J1057" t="s">
        <v>232</v>
      </c>
      <c r="K1057" t="s">
        <v>22</v>
      </c>
      <c r="L1057">
        <v>2</v>
      </c>
      <c r="M1057">
        <v>0.35</v>
      </c>
      <c r="N1057">
        <v>84.299999999999983</v>
      </c>
      <c r="O1057" t="s">
        <v>268</v>
      </c>
      <c r="P1057">
        <v>2</v>
      </c>
      <c r="Q1057">
        <v>6</v>
      </c>
      <c r="R1057" t="str">
        <f>IF(Q1057&gt;=Options!$B$8,"C",IF(Q1057&lt;Options!$B$7,"A","B"))</f>
        <v>C</v>
      </c>
    </row>
    <row r="1058" spans="1:18" x14ac:dyDescent="0.25">
      <c r="A1058" t="s">
        <v>2850</v>
      </c>
      <c r="B1058" t="s">
        <v>2293</v>
      </c>
      <c r="C1058" t="s">
        <v>22</v>
      </c>
      <c r="D1058">
        <v>33</v>
      </c>
      <c r="E1058">
        <v>0.06</v>
      </c>
      <c r="F1058">
        <v>99.910000000000039</v>
      </c>
      <c r="G1058" t="s">
        <v>269</v>
      </c>
      <c r="H1058">
        <v>3</v>
      </c>
      <c r="I1058" t="s">
        <v>2850</v>
      </c>
      <c r="J1058" t="s">
        <v>2293</v>
      </c>
      <c r="K1058" t="s">
        <v>22</v>
      </c>
      <c r="L1058">
        <v>1</v>
      </c>
      <c r="M1058">
        <v>0.18</v>
      </c>
      <c r="N1058">
        <v>95.300000000000097</v>
      </c>
      <c r="O1058" t="s">
        <v>269</v>
      </c>
      <c r="P1058">
        <v>3</v>
      </c>
      <c r="Q1058">
        <v>9</v>
      </c>
      <c r="R1058" t="str">
        <f>IF(Q1058&gt;=Options!$B$8,"C",IF(Q1058&lt;Options!$B$7,"A","B"))</f>
        <v>C</v>
      </c>
    </row>
    <row r="1059" spans="1:18" x14ac:dyDescent="0.25">
      <c r="A1059" t="s">
        <v>2850</v>
      </c>
      <c r="B1059" t="s">
        <v>181</v>
      </c>
      <c r="C1059" t="s">
        <v>22</v>
      </c>
      <c r="D1059">
        <v>28</v>
      </c>
      <c r="E1059">
        <v>0.05</v>
      </c>
      <c r="F1059">
        <v>99.960000000000036</v>
      </c>
      <c r="G1059" t="s">
        <v>269</v>
      </c>
      <c r="H1059">
        <v>3</v>
      </c>
      <c r="I1059" t="s">
        <v>2850</v>
      </c>
      <c r="J1059" t="s">
        <v>181</v>
      </c>
      <c r="K1059" t="s">
        <v>22</v>
      </c>
      <c r="L1059">
        <v>7</v>
      </c>
      <c r="M1059">
        <v>1.23</v>
      </c>
      <c r="N1059">
        <v>73.710000000000008</v>
      </c>
      <c r="O1059" t="s">
        <v>268</v>
      </c>
      <c r="P1059">
        <v>2</v>
      </c>
      <c r="Q1059">
        <v>6</v>
      </c>
      <c r="R1059" t="str">
        <f>IF(Q1059&gt;=Options!$B$8,"C",IF(Q1059&lt;Options!$B$7,"A","B"))</f>
        <v>C</v>
      </c>
    </row>
    <row r="1060" spans="1:18" x14ac:dyDescent="0.25">
      <c r="A1060" t="s">
        <v>2850</v>
      </c>
      <c r="B1060" t="s">
        <v>3054</v>
      </c>
      <c r="C1060" t="s">
        <v>22</v>
      </c>
      <c r="D1060">
        <v>15</v>
      </c>
      <c r="E1060">
        <v>0.03</v>
      </c>
      <c r="F1060">
        <v>99.990000000000038</v>
      </c>
      <c r="G1060" t="s">
        <v>269</v>
      </c>
      <c r="H1060">
        <v>3</v>
      </c>
      <c r="I1060" t="s">
        <v>2850</v>
      </c>
      <c r="J1060" t="s">
        <v>3054</v>
      </c>
      <c r="K1060" t="s">
        <v>22</v>
      </c>
      <c r="L1060">
        <v>1</v>
      </c>
      <c r="M1060">
        <v>0.18</v>
      </c>
      <c r="N1060">
        <v>95.480000000000103</v>
      </c>
      <c r="O1060" t="s">
        <v>269</v>
      </c>
      <c r="P1060">
        <v>3</v>
      </c>
      <c r="Q1060">
        <v>9</v>
      </c>
      <c r="R1060" t="str">
        <f>IF(Q1060&gt;=Options!$B$8,"C",IF(Q1060&lt;Options!$B$7,"A","B"))</f>
        <v>C</v>
      </c>
    </row>
    <row r="1061" spans="1:18" x14ac:dyDescent="0.25">
      <c r="A1061" t="s">
        <v>2850</v>
      </c>
      <c r="B1061" t="s">
        <v>3048</v>
      </c>
      <c r="C1061" t="s">
        <v>22</v>
      </c>
      <c r="D1061">
        <v>10</v>
      </c>
      <c r="E1061">
        <v>0.02</v>
      </c>
      <c r="F1061">
        <v>100.01000000000003</v>
      </c>
      <c r="G1061" t="s">
        <v>269</v>
      </c>
      <c r="H1061">
        <v>3</v>
      </c>
      <c r="I1061" t="s">
        <v>2850</v>
      </c>
      <c r="J1061" t="s">
        <v>3048</v>
      </c>
      <c r="K1061" t="s">
        <v>22</v>
      </c>
      <c r="L1061">
        <v>1</v>
      </c>
      <c r="M1061">
        <v>0.18</v>
      </c>
      <c r="N1061">
        <v>95.66000000000011</v>
      </c>
      <c r="O1061" t="s">
        <v>269</v>
      </c>
      <c r="P1061">
        <v>3</v>
      </c>
      <c r="Q1061">
        <v>9</v>
      </c>
      <c r="R1061" t="str">
        <f>IF(Q1061&gt;=Options!$B$8,"C",IF(Q1061&lt;Options!$B$7,"A","B"))</f>
        <v>C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I1061"/>
  <sheetViews>
    <sheetView tabSelected="1" workbookViewId="0">
      <pane ySplit="1" topLeftCell="A2" activePane="bottomLeft" state="frozen"/>
      <selection activeCell="F463" sqref="F463"/>
      <selection pane="bottomLeft" activeCell="F463" sqref="F463"/>
    </sheetView>
  </sheetViews>
  <sheetFormatPr defaultRowHeight="15" x14ac:dyDescent="0.25"/>
  <cols>
    <col min="1" max="1" width="51" bestFit="1" customWidth="1"/>
    <col min="2" max="2" width="44.140625" customWidth="1"/>
    <col min="3" max="3" width="15.42578125" customWidth="1"/>
    <col min="4" max="5" width="4.5703125" bestFit="1" customWidth="1"/>
    <col min="6" max="6" width="9.5703125" bestFit="1" customWidth="1"/>
    <col min="7" max="7" width="8.140625" bestFit="1" customWidth="1"/>
    <col min="8" max="8" width="21.42578125" bestFit="1" customWidth="1"/>
    <col min="9" max="9" width="10.42578125" bestFit="1" customWidth="1"/>
    <col min="10" max="10" width="16.5703125" bestFit="1" customWidth="1"/>
    <col min="11" max="11" width="14.42578125" bestFit="1" customWidth="1"/>
    <col min="12" max="12" width="20.28515625" bestFit="1" customWidth="1"/>
    <col min="13" max="13" width="16.28515625" bestFit="1" customWidth="1"/>
  </cols>
  <sheetData>
    <row r="2" spans="1:9" x14ac:dyDescent="0.25">
      <c r="A2" t="s">
        <v>2838</v>
      </c>
      <c r="B2" t="s">
        <v>57</v>
      </c>
      <c r="C2" t="s">
        <v>22</v>
      </c>
      <c r="D2">
        <v>1</v>
      </c>
      <c r="E2" t="s">
        <v>267</v>
      </c>
      <c r="F2">
        <v>474</v>
      </c>
      <c r="G2">
        <v>391</v>
      </c>
      <c r="H2">
        <f>IF(E2="A",Options!$B$19,IF(E2="B",Options!$B$20,Options!$B$21))*F2</f>
        <v>338.57142857142856</v>
      </c>
      <c r="I2">
        <f t="shared" ref="I2:I65" si="0">ROUND(IF(H2-G2&gt;0,H2-G2,0),0)</f>
        <v>0</v>
      </c>
    </row>
    <row r="3" spans="1:9" x14ac:dyDescent="0.25">
      <c r="A3" t="s">
        <v>2838</v>
      </c>
      <c r="B3" t="s">
        <v>145</v>
      </c>
      <c r="C3" t="s">
        <v>193</v>
      </c>
      <c r="D3">
        <v>2</v>
      </c>
      <c r="E3" t="s">
        <v>267</v>
      </c>
      <c r="F3">
        <v>19</v>
      </c>
      <c r="G3">
        <v>12</v>
      </c>
      <c r="H3">
        <f>IF(E3="A",Options!$B$19,IF(E3="B",Options!$B$20,Options!$B$21))*F3</f>
        <v>13.571428571428571</v>
      </c>
      <c r="I3">
        <f t="shared" si="0"/>
        <v>2</v>
      </c>
    </row>
    <row r="4" spans="1:9" x14ac:dyDescent="0.25">
      <c r="A4" t="s">
        <v>2838</v>
      </c>
      <c r="B4" t="s">
        <v>2756</v>
      </c>
      <c r="C4" t="s">
        <v>22</v>
      </c>
      <c r="D4">
        <v>2</v>
      </c>
      <c r="E4" t="s">
        <v>267</v>
      </c>
      <c r="F4">
        <v>63</v>
      </c>
      <c r="G4">
        <v>25</v>
      </c>
      <c r="H4">
        <f>IF(E4="A",Options!$B$19,IF(E4="B",Options!$B$20,Options!$B$21))*F4</f>
        <v>45</v>
      </c>
      <c r="I4">
        <f t="shared" si="0"/>
        <v>20</v>
      </c>
    </row>
    <row r="5" spans="1:9" x14ac:dyDescent="0.25">
      <c r="A5" t="s">
        <v>2838</v>
      </c>
      <c r="B5" t="s">
        <v>59</v>
      </c>
      <c r="C5" t="s">
        <v>22</v>
      </c>
      <c r="D5">
        <v>2</v>
      </c>
      <c r="E5" t="s">
        <v>267</v>
      </c>
      <c r="F5">
        <v>456</v>
      </c>
      <c r="G5">
        <v>456</v>
      </c>
      <c r="H5">
        <f>IF(E5="A",Options!$B$19,IF(E5="B",Options!$B$20,Options!$B$21))*F5</f>
        <v>325.71428571428572</v>
      </c>
      <c r="I5">
        <f t="shared" si="0"/>
        <v>0</v>
      </c>
    </row>
    <row r="6" spans="1:9" x14ac:dyDescent="0.25">
      <c r="A6" t="s">
        <v>2838</v>
      </c>
      <c r="B6" t="s">
        <v>32</v>
      </c>
      <c r="C6" t="s">
        <v>22</v>
      </c>
      <c r="D6">
        <v>2</v>
      </c>
      <c r="E6" t="s">
        <v>267</v>
      </c>
      <c r="F6">
        <v>17</v>
      </c>
      <c r="G6">
        <v>47</v>
      </c>
      <c r="H6">
        <f>IF(E6="A",Options!$B$19,IF(E6="B",Options!$B$20,Options!$B$21))*F6</f>
        <v>12.142857142857142</v>
      </c>
      <c r="I6">
        <f t="shared" si="0"/>
        <v>0</v>
      </c>
    </row>
    <row r="7" spans="1:9" x14ac:dyDescent="0.25">
      <c r="A7" t="s">
        <v>2838</v>
      </c>
      <c r="B7" t="s">
        <v>83</v>
      </c>
      <c r="C7" t="s">
        <v>84</v>
      </c>
      <c r="D7">
        <v>2</v>
      </c>
      <c r="E7" t="s">
        <v>267</v>
      </c>
      <c r="F7">
        <v>11</v>
      </c>
      <c r="G7">
        <v>13</v>
      </c>
      <c r="H7">
        <f>IF(E7="A",Options!$B$19,IF(E7="B",Options!$B$20,Options!$B$21))*F7</f>
        <v>7.8571428571428577</v>
      </c>
      <c r="I7">
        <f t="shared" si="0"/>
        <v>0</v>
      </c>
    </row>
    <row r="8" spans="1:9" x14ac:dyDescent="0.25">
      <c r="A8" t="s">
        <v>2838</v>
      </c>
      <c r="B8" t="s">
        <v>2247</v>
      </c>
      <c r="C8" t="s">
        <v>2216</v>
      </c>
      <c r="D8">
        <v>3</v>
      </c>
      <c r="E8" t="s">
        <v>268</v>
      </c>
      <c r="F8">
        <v>2</v>
      </c>
      <c r="G8">
        <v>3</v>
      </c>
      <c r="H8">
        <f>IF(E8="A",Options!$B$19,IF(E8="B",Options!$B$20,Options!$B$21))*F8</f>
        <v>2</v>
      </c>
      <c r="I8">
        <f t="shared" si="0"/>
        <v>0</v>
      </c>
    </row>
    <row r="9" spans="1:9" x14ac:dyDescent="0.25">
      <c r="A9" t="s">
        <v>2838</v>
      </c>
      <c r="B9" t="s">
        <v>2235</v>
      </c>
      <c r="C9" t="s">
        <v>2216</v>
      </c>
      <c r="D9">
        <v>3</v>
      </c>
      <c r="E9" t="s">
        <v>268</v>
      </c>
      <c r="F9">
        <v>2</v>
      </c>
      <c r="G9">
        <v>4</v>
      </c>
      <c r="H9">
        <f>IF(E9="A",Options!$B$19,IF(E9="B",Options!$B$20,Options!$B$21))*F9</f>
        <v>2</v>
      </c>
      <c r="I9">
        <f t="shared" si="0"/>
        <v>0</v>
      </c>
    </row>
    <row r="10" spans="1:9" x14ac:dyDescent="0.25">
      <c r="A10" t="s">
        <v>2838</v>
      </c>
      <c r="B10" t="s">
        <v>3304</v>
      </c>
      <c r="C10" t="s">
        <v>22</v>
      </c>
      <c r="D10">
        <v>3</v>
      </c>
      <c r="E10" t="s">
        <v>268</v>
      </c>
      <c r="F10">
        <v>1</v>
      </c>
      <c r="G10">
        <v>2</v>
      </c>
      <c r="H10">
        <f>IF(E10="A",Options!$B$19,IF(E10="B",Options!$B$20,Options!$B$21))*F10</f>
        <v>1</v>
      </c>
      <c r="I10">
        <f t="shared" si="0"/>
        <v>0</v>
      </c>
    </row>
    <row r="11" spans="1:9" x14ac:dyDescent="0.25">
      <c r="A11" t="s">
        <v>2838</v>
      </c>
      <c r="B11" t="s">
        <v>329</v>
      </c>
      <c r="C11" t="s">
        <v>22</v>
      </c>
      <c r="D11">
        <v>3</v>
      </c>
      <c r="E11" t="s">
        <v>268</v>
      </c>
      <c r="F11">
        <v>7</v>
      </c>
      <c r="G11">
        <v>11</v>
      </c>
      <c r="H11">
        <f>IF(E11="A",Options!$B$19,IF(E11="B",Options!$B$20,Options!$B$21))*F11</f>
        <v>7</v>
      </c>
      <c r="I11">
        <f t="shared" si="0"/>
        <v>0</v>
      </c>
    </row>
    <row r="12" spans="1:9" x14ac:dyDescent="0.25">
      <c r="A12" t="s">
        <v>2838</v>
      </c>
      <c r="B12" t="s">
        <v>3308</v>
      </c>
      <c r="C12" t="s">
        <v>22</v>
      </c>
      <c r="D12">
        <v>3</v>
      </c>
      <c r="E12" t="s">
        <v>268</v>
      </c>
      <c r="F12">
        <v>4</v>
      </c>
      <c r="G12">
        <v>14</v>
      </c>
      <c r="H12">
        <f>IF(E12="A",Options!$B$19,IF(E12="B",Options!$B$20,Options!$B$21))*F12</f>
        <v>4</v>
      </c>
      <c r="I12">
        <f t="shared" si="0"/>
        <v>0</v>
      </c>
    </row>
    <row r="13" spans="1:9" x14ac:dyDescent="0.25">
      <c r="A13" t="s">
        <v>2838</v>
      </c>
      <c r="B13" t="s">
        <v>25</v>
      </c>
      <c r="C13" t="s">
        <v>22</v>
      </c>
      <c r="D13">
        <v>3</v>
      </c>
      <c r="E13" t="s">
        <v>268</v>
      </c>
      <c r="F13">
        <v>4</v>
      </c>
      <c r="G13">
        <v>19</v>
      </c>
      <c r="H13">
        <f>IF(E13="A",Options!$B$19,IF(E13="B",Options!$B$20,Options!$B$21))*F13</f>
        <v>4</v>
      </c>
      <c r="I13">
        <f t="shared" si="0"/>
        <v>0</v>
      </c>
    </row>
    <row r="14" spans="1:9" x14ac:dyDescent="0.25">
      <c r="A14" t="s">
        <v>2838</v>
      </c>
      <c r="B14" t="s">
        <v>180</v>
      </c>
      <c r="C14" t="s">
        <v>22</v>
      </c>
      <c r="D14">
        <v>3</v>
      </c>
      <c r="E14" t="s">
        <v>268</v>
      </c>
      <c r="F14">
        <v>1</v>
      </c>
      <c r="G14">
        <v>1</v>
      </c>
      <c r="H14">
        <f>IF(E14="A",Options!$B$19,IF(E14="B",Options!$B$20,Options!$B$21))*F14</f>
        <v>1</v>
      </c>
      <c r="I14">
        <f t="shared" si="0"/>
        <v>0</v>
      </c>
    </row>
    <row r="15" spans="1:9" x14ac:dyDescent="0.25">
      <c r="A15" t="s">
        <v>2838</v>
      </c>
      <c r="B15" t="s">
        <v>316</v>
      </c>
      <c r="C15" t="s">
        <v>22</v>
      </c>
      <c r="D15">
        <v>3</v>
      </c>
      <c r="E15" t="s">
        <v>268</v>
      </c>
      <c r="F15">
        <v>5</v>
      </c>
      <c r="G15">
        <v>12</v>
      </c>
      <c r="H15">
        <f>IF(E15="A",Options!$B$19,IF(E15="B",Options!$B$20,Options!$B$21))*F15</f>
        <v>5</v>
      </c>
      <c r="I15">
        <f t="shared" si="0"/>
        <v>0</v>
      </c>
    </row>
    <row r="16" spans="1:9" x14ac:dyDescent="0.25">
      <c r="A16" t="s">
        <v>2838</v>
      </c>
      <c r="B16" t="s">
        <v>38</v>
      </c>
      <c r="C16" t="s">
        <v>22</v>
      </c>
      <c r="D16">
        <v>3</v>
      </c>
      <c r="E16" t="s">
        <v>268</v>
      </c>
      <c r="F16">
        <v>3</v>
      </c>
      <c r="G16">
        <v>3</v>
      </c>
      <c r="H16">
        <f>IF(E16="A",Options!$B$19,IF(E16="B",Options!$B$20,Options!$B$21))*F16</f>
        <v>3</v>
      </c>
      <c r="I16">
        <f t="shared" si="0"/>
        <v>0</v>
      </c>
    </row>
    <row r="17" spans="1:9" x14ac:dyDescent="0.25">
      <c r="A17" t="s">
        <v>2838</v>
      </c>
      <c r="B17" t="s">
        <v>2234</v>
      </c>
      <c r="C17" t="s">
        <v>2219</v>
      </c>
      <c r="D17">
        <v>3</v>
      </c>
      <c r="E17" t="s">
        <v>268</v>
      </c>
      <c r="F17">
        <v>1</v>
      </c>
      <c r="G17">
        <v>1</v>
      </c>
      <c r="H17">
        <f>IF(E17="A",Options!$B$19,IF(E17="B",Options!$B$20,Options!$B$21))*F17</f>
        <v>1</v>
      </c>
      <c r="I17">
        <f t="shared" si="0"/>
        <v>0</v>
      </c>
    </row>
    <row r="18" spans="1:9" x14ac:dyDescent="0.25">
      <c r="A18" t="s">
        <v>2838</v>
      </c>
      <c r="B18" t="s">
        <v>338</v>
      </c>
      <c r="C18" t="s">
        <v>2200</v>
      </c>
      <c r="D18">
        <v>3</v>
      </c>
      <c r="E18" t="s">
        <v>268</v>
      </c>
      <c r="F18">
        <v>1</v>
      </c>
      <c r="H18">
        <f>IF(E18="A",Options!$B$19,IF(E18="B",Options!$B$20,Options!$B$21))*F18</f>
        <v>1</v>
      </c>
      <c r="I18">
        <f t="shared" si="0"/>
        <v>1</v>
      </c>
    </row>
    <row r="19" spans="1:9" x14ac:dyDescent="0.25">
      <c r="A19" t="s">
        <v>2838</v>
      </c>
      <c r="B19" t="s">
        <v>2204</v>
      </c>
      <c r="C19" t="s">
        <v>22</v>
      </c>
      <c r="D19">
        <v>3</v>
      </c>
      <c r="E19" t="s">
        <v>268</v>
      </c>
      <c r="F19">
        <v>5</v>
      </c>
      <c r="G19">
        <v>8</v>
      </c>
      <c r="H19">
        <f>IF(E19="A",Options!$B$19,IF(E19="B",Options!$B$20,Options!$B$21))*F19</f>
        <v>5</v>
      </c>
      <c r="I19">
        <f t="shared" si="0"/>
        <v>0</v>
      </c>
    </row>
    <row r="20" spans="1:9" x14ac:dyDescent="0.25">
      <c r="A20" t="s">
        <v>2838</v>
      </c>
      <c r="B20" t="s">
        <v>2213</v>
      </c>
      <c r="C20" t="s">
        <v>2214</v>
      </c>
      <c r="D20">
        <v>3</v>
      </c>
      <c r="E20" t="s">
        <v>268</v>
      </c>
      <c r="F20">
        <v>1</v>
      </c>
      <c r="G20">
        <v>4</v>
      </c>
      <c r="H20">
        <f>IF(E20="A",Options!$B$19,IF(E20="B",Options!$B$20,Options!$B$21))*F20</f>
        <v>1</v>
      </c>
      <c r="I20">
        <f t="shared" si="0"/>
        <v>0</v>
      </c>
    </row>
    <row r="21" spans="1:9" x14ac:dyDescent="0.25">
      <c r="A21" t="s">
        <v>2838</v>
      </c>
      <c r="B21" t="s">
        <v>2308</v>
      </c>
      <c r="C21" t="s">
        <v>22</v>
      </c>
      <c r="D21">
        <v>3</v>
      </c>
      <c r="E21" t="s">
        <v>268</v>
      </c>
      <c r="F21">
        <v>2</v>
      </c>
      <c r="G21">
        <v>2</v>
      </c>
      <c r="H21">
        <f>IF(E21="A",Options!$B$19,IF(E21="B",Options!$B$20,Options!$B$21))*F21</f>
        <v>2</v>
      </c>
      <c r="I21">
        <f t="shared" si="0"/>
        <v>0</v>
      </c>
    </row>
    <row r="22" spans="1:9" x14ac:dyDescent="0.25">
      <c r="A22" t="s">
        <v>2838</v>
      </c>
      <c r="B22" t="s">
        <v>2767</v>
      </c>
      <c r="C22" t="s">
        <v>22</v>
      </c>
      <c r="D22">
        <v>3</v>
      </c>
      <c r="E22" t="s">
        <v>268</v>
      </c>
      <c r="F22">
        <v>5</v>
      </c>
      <c r="G22">
        <v>11</v>
      </c>
      <c r="H22">
        <f>IF(E22="A",Options!$B$19,IF(E22="B",Options!$B$20,Options!$B$21))*F22</f>
        <v>5</v>
      </c>
      <c r="I22">
        <f t="shared" si="0"/>
        <v>0</v>
      </c>
    </row>
    <row r="23" spans="1:9" x14ac:dyDescent="0.25">
      <c r="A23" t="s">
        <v>2838</v>
      </c>
      <c r="B23" t="s">
        <v>2222</v>
      </c>
      <c r="C23" t="s">
        <v>2224</v>
      </c>
      <c r="D23">
        <v>3</v>
      </c>
      <c r="E23" t="s">
        <v>268</v>
      </c>
      <c r="F23">
        <v>1</v>
      </c>
      <c r="G23">
        <v>3</v>
      </c>
      <c r="H23">
        <f>IF(E23="A",Options!$B$19,IF(E23="B",Options!$B$20,Options!$B$21))*F23</f>
        <v>1</v>
      </c>
      <c r="I23">
        <f t="shared" si="0"/>
        <v>0</v>
      </c>
    </row>
    <row r="24" spans="1:9" x14ac:dyDescent="0.25">
      <c r="A24" t="s">
        <v>2838</v>
      </c>
      <c r="B24" t="s">
        <v>2298</v>
      </c>
      <c r="C24" t="s">
        <v>22</v>
      </c>
      <c r="D24">
        <v>3</v>
      </c>
      <c r="E24" t="s">
        <v>268</v>
      </c>
      <c r="F24">
        <v>1</v>
      </c>
      <c r="G24">
        <v>1</v>
      </c>
      <c r="H24">
        <f>IF(E24="A",Options!$B$19,IF(E24="B",Options!$B$20,Options!$B$21))*F24</f>
        <v>1</v>
      </c>
      <c r="I24">
        <f t="shared" si="0"/>
        <v>0</v>
      </c>
    </row>
    <row r="25" spans="1:9" x14ac:dyDescent="0.25">
      <c r="A25" t="s">
        <v>2838</v>
      </c>
      <c r="B25" t="s">
        <v>2213</v>
      </c>
      <c r="C25" t="s">
        <v>2223</v>
      </c>
      <c r="D25">
        <v>3</v>
      </c>
      <c r="E25" t="s">
        <v>268</v>
      </c>
      <c r="F25">
        <v>1</v>
      </c>
      <c r="G25">
        <v>1</v>
      </c>
      <c r="H25">
        <f>IF(E25="A",Options!$B$19,IF(E25="B",Options!$B$20,Options!$B$21))*F25</f>
        <v>1</v>
      </c>
      <c r="I25">
        <f t="shared" si="0"/>
        <v>0</v>
      </c>
    </row>
    <row r="26" spans="1:9" x14ac:dyDescent="0.25">
      <c r="A26" t="s">
        <v>2838</v>
      </c>
      <c r="B26" t="s">
        <v>197</v>
      </c>
      <c r="C26" t="s">
        <v>22</v>
      </c>
      <c r="D26">
        <v>6</v>
      </c>
      <c r="E26" t="s">
        <v>269</v>
      </c>
      <c r="F26">
        <v>16</v>
      </c>
      <c r="G26">
        <v>55</v>
      </c>
      <c r="H26">
        <f>IF(E26="A",Options!$B$19,IF(E26="B",Options!$B$20,Options!$B$21))*F26</f>
        <v>20.571428571428573</v>
      </c>
      <c r="I26">
        <f t="shared" si="0"/>
        <v>0</v>
      </c>
    </row>
    <row r="27" spans="1:9" x14ac:dyDescent="0.25">
      <c r="A27" t="s">
        <v>2838</v>
      </c>
      <c r="B27" t="s">
        <v>246</v>
      </c>
      <c r="C27" t="s">
        <v>256</v>
      </c>
      <c r="D27">
        <v>6</v>
      </c>
      <c r="E27" t="s">
        <v>269</v>
      </c>
      <c r="F27">
        <v>4</v>
      </c>
      <c r="G27">
        <v>5</v>
      </c>
      <c r="H27">
        <f>IF(E27="A",Options!$B$19,IF(E27="B",Options!$B$20,Options!$B$21))*F27</f>
        <v>5.1428571428571432</v>
      </c>
      <c r="I27">
        <f t="shared" si="0"/>
        <v>0</v>
      </c>
    </row>
    <row r="28" spans="1:9" x14ac:dyDescent="0.25">
      <c r="A28" t="s">
        <v>2838</v>
      </c>
      <c r="B28" t="s">
        <v>112</v>
      </c>
      <c r="C28" t="s">
        <v>22</v>
      </c>
      <c r="D28">
        <v>6</v>
      </c>
      <c r="E28" t="s">
        <v>269</v>
      </c>
      <c r="F28">
        <v>4</v>
      </c>
      <c r="G28">
        <v>15</v>
      </c>
      <c r="H28">
        <f>IF(E28="A",Options!$B$19,IF(E28="B",Options!$B$20,Options!$B$21))*F28</f>
        <v>5.1428571428571432</v>
      </c>
      <c r="I28">
        <f t="shared" si="0"/>
        <v>0</v>
      </c>
    </row>
    <row r="29" spans="1:9" x14ac:dyDescent="0.25">
      <c r="A29" t="s">
        <v>2838</v>
      </c>
      <c r="B29" t="s">
        <v>75</v>
      </c>
      <c r="C29" t="s">
        <v>22</v>
      </c>
      <c r="D29">
        <v>6</v>
      </c>
      <c r="E29" t="s">
        <v>269</v>
      </c>
      <c r="F29">
        <v>1</v>
      </c>
      <c r="G29">
        <v>2</v>
      </c>
      <c r="H29">
        <f>IF(E29="A",Options!$B$19,IF(E29="B",Options!$B$20,Options!$B$21))*F29</f>
        <v>1.2857142857142858</v>
      </c>
      <c r="I29">
        <f t="shared" si="0"/>
        <v>0</v>
      </c>
    </row>
    <row r="30" spans="1:9" x14ac:dyDescent="0.25">
      <c r="A30" t="s">
        <v>2838</v>
      </c>
      <c r="B30" t="s">
        <v>2215</v>
      </c>
      <c r="C30" t="s">
        <v>2214</v>
      </c>
      <c r="D30">
        <v>6</v>
      </c>
      <c r="E30" t="s">
        <v>269</v>
      </c>
      <c r="F30">
        <v>1</v>
      </c>
      <c r="G30">
        <v>2</v>
      </c>
      <c r="H30">
        <f>IF(E30="A",Options!$B$19,IF(E30="B",Options!$B$20,Options!$B$21))*F30</f>
        <v>1.2857142857142858</v>
      </c>
      <c r="I30">
        <f t="shared" si="0"/>
        <v>0</v>
      </c>
    </row>
    <row r="31" spans="1:9" x14ac:dyDescent="0.25">
      <c r="A31" t="s">
        <v>2838</v>
      </c>
      <c r="B31" t="s">
        <v>96</v>
      </c>
      <c r="C31" t="s">
        <v>97</v>
      </c>
      <c r="D31">
        <v>6</v>
      </c>
      <c r="E31" t="s">
        <v>269</v>
      </c>
      <c r="F31">
        <v>3</v>
      </c>
      <c r="G31">
        <v>5</v>
      </c>
      <c r="H31">
        <f>IF(E31="A",Options!$B$19,IF(E31="B",Options!$B$20,Options!$B$21))*F31</f>
        <v>3.8571428571428577</v>
      </c>
      <c r="I31">
        <f t="shared" si="0"/>
        <v>0</v>
      </c>
    </row>
    <row r="32" spans="1:9" x14ac:dyDescent="0.25">
      <c r="A32" t="s">
        <v>2838</v>
      </c>
      <c r="B32" t="s">
        <v>181</v>
      </c>
      <c r="C32" t="s">
        <v>22</v>
      </c>
      <c r="D32">
        <v>6</v>
      </c>
      <c r="E32" t="s">
        <v>269</v>
      </c>
      <c r="F32">
        <v>26</v>
      </c>
      <c r="G32">
        <v>84</v>
      </c>
      <c r="H32">
        <f>IF(E32="A",Options!$B$19,IF(E32="B",Options!$B$20,Options!$B$21))*F32</f>
        <v>33.428571428571431</v>
      </c>
      <c r="I32">
        <f t="shared" si="0"/>
        <v>0</v>
      </c>
    </row>
    <row r="33" spans="1:9" x14ac:dyDescent="0.25">
      <c r="A33" t="s">
        <v>2838</v>
      </c>
      <c r="B33" t="s">
        <v>2217</v>
      </c>
      <c r="C33" t="s">
        <v>2214</v>
      </c>
      <c r="D33">
        <v>6</v>
      </c>
      <c r="E33" t="s">
        <v>269</v>
      </c>
      <c r="F33">
        <v>1</v>
      </c>
      <c r="G33">
        <v>3</v>
      </c>
      <c r="H33">
        <f>IF(E33="A",Options!$B$19,IF(E33="B",Options!$B$20,Options!$B$21))*F33</f>
        <v>1.2857142857142858</v>
      </c>
      <c r="I33">
        <f t="shared" si="0"/>
        <v>0</v>
      </c>
    </row>
    <row r="34" spans="1:9" x14ac:dyDescent="0.25">
      <c r="A34" t="s">
        <v>2838</v>
      </c>
      <c r="B34" t="s">
        <v>2245</v>
      </c>
      <c r="C34" t="s">
        <v>2244</v>
      </c>
      <c r="D34">
        <v>6</v>
      </c>
      <c r="E34" t="s">
        <v>269</v>
      </c>
      <c r="F34">
        <v>1</v>
      </c>
      <c r="G34">
        <v>3</v>
      </c>
      <c r="H34">
        <f>IF(E34="A",Options!$B$19,IF(E34="B",Options!$B$20,Options!$B$21))*F34</f>
        <v>1.2857142857142858</v>
      </c>
      <c r="I34">
        <f t="shared" si="0"/>
        <v>0</v>
      </c>
    </row>
    <row r="35" spans="1:9" x14ac:dyDescent="0.25">
      <c r="A35" t="s">
        <v>2838</v>
      </c>
      <c r="B35" t="s">
        <v>132</v>
      </c>
      <c r="C35" t="s">
        <v>146</v>
      </c>
      <c r="D35">
        <v>6</v>
      </c>
      <c r="E35" t="s">
        <v>269</v>
      </c>
      <c r="F35">
        <v>11</v>
      </c>
      <c r="G35">
        <v>20</v>
      </c>
      <c r="H35">
        <f>IF(E35="A",Options!$B$19,IF(E35="B",Options!$B$20,Options!$B$21))*F35</f>
        <v>14.142857142857144</v>
      </c>
      <c r="I35">
        <f t="shared" si="0"/>
        <v>0</v>
      </c>
    </row>
    <row r="36" spans="1:9" x14ac:dyDescent="0.25">
      <c r="A36" t="s">
        <v>2838</v>
      </c>
      <c r="B36" t="s">
        <v>132</v>
      </c>
      <c r="C36" t="s">
        <v>133</v>
      </c>
      <c r="D36">
        <v>6</v>
      </c>
      <c r="E36" t="s">
        <v>269</v>
      </c>
      <c r="F36">
        <v>8</v>
      </c>
      <c r="G36">
        <v>22</v>
      </c>
      <c r="H36">
        <f>IF(E36="A",Options!$B$19,IF(E36="B",Options!$B$20,Options!$B$21))*F36</f>
        <v>10.285714285714286</v>
      </c>
      <c r="I36">
        <f t="shared" si="0"/>
        <v>0</v>
      </c>
    </row>
    <row r="37" spans="1:9" x14ac:dyDescent="0.25">
      <c r="A37" t="s">
        <v>2838</v>
      </c>
      <c r="B37" t="s">
        <v>2247</v>
      </c>
      <c r="C37" t="s">
        <v>2244</v>
      </c>
      <c r="D37">
        <v>6</v>
      </c>
      <c r="E37" t="s">
        <v>269</v>
      </c>
      <c r="F37">
        <v>1</v>
      </c>
      <c r="G37">
        <v>2</v>
      </c>
      <c r="H37">
        <f>IF(E37="A",Options!$B$19,IF(E37="B",Options!$B$20,Options!$B$21))*F37</f>
        <v>1.2857142857142858</v>
      </c>
      <c r="I37">
        <f t="shared" si="0"/>
        <v>0</v>
      </c>
    </row>
    <row r="38" spans="1:9" x14ac:dyDescent="0.25">
      <c r="A38" t="s">
        <v>2838</v>
      </c>
      <c r="B38" t="s">
        <v>183</v>
      </c>
      <c r="C38" t="s">
        <v>22</v>
      </c>
      <c r="D38">
        <v>6</v>
      </c>
      <c r="E38" t="s">
        <v>269</v>
      </c>
      <c r="F38">
        <v>1</v>
      </c>
      <c r="G38">
        <v>4</v>
      </c>
      <c r="H38">
        <f>IF(E38="A",Options!$B$19,IF(E38="B",Options!$B$20,Options!$B$21))*F38</f>
        <v>1.2857142857142858</v>
      </c>
      <c r="I38">
        <f t="shared" si="0"/>
        <v>0</v>
      </c>
    </row>
    <row r="39" spans="1:9" x14ac:dyDescent="0.25">
      <c r="A39" t="s">
        <v>2838</v>
      </c>
      <c r="B39" t="s">
        <v>125</v>
      </c>
      <c r="C39" t="s">
        <v>22</v>
      </c>
      <c r="D39">
        <v>6</v>
      </c>
      <c r="E39" t="s">
        <v>269</v>
      </c>
      <c r="F39">
        <v>2</v>
      </c>
      <c r="G39">
        <v>4</v>
      </c>
      <c r="H39">
        <f>IF(E39="A",Options!$B$19,IF(E39="B",Options!$B$20,Options!$B$21))*F39</f>
        <v>2.5714285714285716</v>
      </c>
      <c r="I39">
        <f t="shared" si="0"/>
        <v>0</v>
      </c>
    </row>
    <row r="40" spans="1:9" x14ac:dyDescent="0.25">
      <c r="A40" t="s">
        <v>2838</v>
      </c>
      <c r="B40" t="s">
        <v>185</v>
      </c>
      <c r="C40" t="s">
        <v>22</v>
      </c>
      <c r="D40">
        <v>6</v>
      </c>
      <c r="E40" t="s">
        <v>269</v>
      </c>
      <c r="F40">
        <v>1</v>
      </c>
      <c r="G40">
        <v>6</v>
      </c>
      <c r="H40">
        <f>IF(E40="A",Options!$B$19,IF(E40="B",Options!$B$20,Options!$B$21))*F40</f>
        <v>1.2857142857142858</v>
      </c>
      <c r="I40">
        <f t="shared" si="0"/>
        <v>0</v>
      </c>
    </row>
    <row r="41" spans="1:9" x14ac:dyDescent="0.25">
      <c r="A41" t="s">
        <v>2838</v>
      </c>
      <c r="B41" t="s">
        <v>35</v>
      </c>
      <c r="C41" t="s">
        <v>22</v>
      </c>
      <c r="D41">
        <v>6</v>
      </c>
      <c r="E41" t="s">
        <v>269</v>
      </c>
      <c r="F41">
        <v>2</v>
      </c>
      <c r="G41">
        <v>9</v>
      </c>
      <c r="H41">
        <f>IF(E41="A",Options!$B$19,IF(E41="B",Options!$B$20,Options!$B$21))*F41</f>
        <v>2.5714285714285716</v>
      </c>
      <c r="I41">
        <f t="shared" si="0"/>
        <v>0</v>
      </c>
    </row>
    <row r="42" spans="1:9" x14ac:dyDescent="0.25">
      <c r="A42" t="s">
        <v>2838</v>
      </c>
      <c r="B42" t="s">
        <v>313</v>
      </c>
      <c r="C42" t="s">
        <v>22</v>
      </c>
      <c r="D42">
        <v>6</v>
      </c>
      <c r="E42" t="s">
        <v>269</v>
      </c>
      <c r="F42">
        <v>12</v>
      </c>
      <c r="H42">
        <f>IF(E42="A",Options!$B$19,IF(E42="B",Options!$B$20,Options!$B$21))*F42</f>
        <v>15.428571428571431</v>
      </c>
      <c r="I42">
        <f t="shared" si="0"/>
        <v>15</v>
      </c>
    </row>
    <row r="43" spans="1:9" x14ac:dyDescent="0.25">
      <c r="A43" t="s">
        <v>2838</v>
      </c>
      <c r="B43" t="s">
        <v>67</v>
      </c>
      <c r="C43" t="s">
        <v>22</v>
      </c>
      <c r="D43">
        <v>6</v>
      </c>
      <c r="E43" t="s">
        <v>269</v>
      </c>
      <c r="F43">
        <v>3</v>
      </c>
      <c r="G43">
        <v>7</v>
      </c>
      <c r="H43">
        <f>IF(E43="A",Options!$B$19,IF(E43="B",Options!$B$20,Options!$B$21))*F43</f>
        <v>3.8571428571428577</v>
      </c>
      <c r="I43">
        <f t="shared" si="0"/>
        <v>0</v>
      </c>
    </row>
    <row r="44" spans="1:9" x14ac:dyDescent="0.25">
      <c r="A44" t="s">
        <v>2838</v>
      </c>
      <c r="B44" t="s">
        <v>2258</v>
      </c>
      <c r="C44" t="s">
        <v>2214</v>
      </c>
      <c r="D44">
        <v>6</v>
      </c>
      <c r="E44" t="s">
        <v>269</v>
      </c>
      <c r="F44">
        <v>1</v>
      </c>
      <c r="G44">
        <v>4</v>
      </c>
      <c r="H44">
        <f>IF(E44="A",Options!$B$19,IF(E44="B",Options!$B$20,Options!$B$21))*F44</f>
        <v>1.2857142857142858</v>
      </c>
      <c r="I44">
        <f t="shared" si="0"/>
        <v>0</v>
      </c>
    </row>
    <row r="45" spans="1:9" x14ac:dyDescent="0.25">
      <c r="A45" t="s">
        <v>2838</v>
      </c>
      <c r="B45" t="s">
        <v>56</v>
      </c>
      <c r="C45" t="s">
        <v>22</v>
      </c>
      <c r="D45">
        <v>6</v>
      </c>
      <c r="E45" t="s">
        <v>269</v>
      </c>
      <c r="F45">
        <v>2</v>
      </c>
      <c r="G45">
        <v>5</v>
      </c>
      <c r="H45">
        <f>IF(E45="A",Options!$B$19,IF(E45="B",Options!$B$20,Options!$B$21))*F45</f>
        <v>2.5714285714285716</v>
      </c>
      <c r="I45">
        <f t="shared" si="0"/>
        <v>0</v>
      </c>
    </row>
    <row r="46" spans="1:9" x14ac:dyDescent="0.25">
      <c r="A46" t="s">
        <v>2838</v>
      </c>
      <c r="B46" t="s">
        <v>232</v>
      </c>
      <c r="C46" t="s">
        <v>22</v>
      </c>
      <c r="D46">
        <v>6</v>
      </c>
      <c r="E46" t="s">
        <v>269</v>
      </c>
      <c r="F46">
        <v>18</v>
      </c>
      <c r="G46">
        <v>40</v>
      </c>
      <c r="H46">
        <f>IF(E46="A",Options!$B$19,IF(E46="B",Options!$B$20,Options!$B$21))*F46</f>
        <v>23.142857142857146</v>
      </c>
      <c r="I46">
        <f t="shared" si="0"/>
        <v>0</v>
      </c>
    </row>
    <row r="47" spans="1:9" x14ac:dyDescent="0.25">
      <c r="A47" t="s">
        <v>2838</v>
      </c>
      <c r="B47" t="s">
        <v>246</v>
      </c>
      <c r="C47" t="s">
        <v>2250</v>
      </c>
      <c r="D47">
        <v>6</v>
      </c>
      <c r="E47" t="s">
        <v>269</v>
      </c>
      <c r="F47">
        <v>5</v>
      </c>
      <c r="G47">
        <v>2</v>
      </c>
      <c r="H47">
        <f>IF(E47="A",Options!$B$19,IF(E47="B",Options!$B$20,Options!$B$21))*F47</f>
        <v>6.4285714285714288</v>
      </c>
      <c r="I47">
        <f t="shared" si="0"/>
        <v>4</v>
      </c>
    </row>
    <row r="48" spans="1:9" x14ac:dyDescent="0.25">
      <c r="A48" t="s">
        <v>2838</v>
      </c>
      <c r="B48" t="s">
        <v>158</v>
      </c>
      <c r="C48" t="s">
        <v>116</v>
      </c>
      <c r="D48">
        <v>6</v>
      </c>
      <c r="E48" t="s">
        <v>269</v>
      </c>
      <c r="F48">
        <v>1</v>
      </c>
      <c r="H48">
        <f>IF(E48="A",Options!$B$19,IF(E48="B",Options!$B$20,Options!$B$21))*F48</f>
        <v>1.2857142857142858</v>
      </c>
      <c r="I48">
        <f t="shared" si="0"/>
        <v>1</v>
      </c>
    </row>
    <row r="49" spans="1:9" x14ac:dyDescent="0.25">
      <c r="A49" t="s">
        <v>2838</v>
      </c>
      <c r="B49" t="s">
        <v>43</v>
      </c>
      <c r="C49" t="s">
        <v>22</v>
      </c>
      <c r="D49">
        <v>6</v>
      </c>
      <c r="E49" t="s">
        <v>269</v>
      </c>
      <c r="F49">
        <v>5</v>
      </c>
      <c r="G49">
        <v>8</v>
      </c>
      <c r="H49">
        <f>IF(E49="A",Options!$B$19,IF(E49="B",Options!$B$20,Options!$B$21))*F49</f>
        <v>6.4285714285714288</v>
      </c>
      <c r="I49">
        <f t="shared" si="0"/>
        <v>0</v>
      </c>
    </row>
    <row r="50" spans="1:9" x14ac:dyDescent="0.25">
      <c r="A50" t="s">
        <v>2838</v>
      </c>
      <c r="B50" t="s">
        <v>132</v>
      </c>
      <c r="C50" t="s">
        <v>193</v>
      </c>
      <c r="D50">
        <v>6</v>
      </c>
      <c r="E50" t="s">
        <v>269</v>
      </c>
      <c r="F50">
        <v>9</v>
      </c>
      <c r="G50">
        <v>17</v>
      </c>
      <c r="H50">
        <f>IF(E50="A",Options!$B$19,IF(E50="B",Options!$B$20,Options!$B$21))*F50</f>
        <v>11.571428571428573</v>
      </c>
      <c r="I50">
        <f t="shared" si="0"/>
        <v>0</v>
      </c>
    </row>
    <row r="51" spans="1:9" x14ac:dyDescent="0.25">
      <c r="A51" t="s">
        <v>2838</v>
      </c>
      <c r="B51" t="s">
        <v>64</v>
      </c>
      <c r="C51" t="s">
        <v>22</v>
      </c>
      <c r="D51">
        <v>9</v>
      </c>
      <c r="E51" t="s">
        <v>269</v>
      </c>
      <c r="F51">
        <v>2</v>
      </c>
      <c r="G51">
        <v>29</v>
      </c>
      <c r="H51">
        <f>IF(E51="A",Options!$B$19,IF(E51="B",Options!$B$20,Options!$B$21))*F51</f>
        <v>2.5714285714285716</v>
      </c>
      <c r="I51">
        <f t="shared" si="0"/>
        <v>0</v>
      </c>
    </row>
    <row r="52" spans="1:9" x14ac:dyDescent="0.25">
      <c r="A52" t="s">
        <v>2838</v>
      </c>
      <c r="B52" t="s">
        <v>184</v>
      </c>
      <c r="C52" t="s">
        <v>22</v>
      </c>
      <c r="D52">
        <v>9</v>
      </c>
      <c r="E52" t="s">
        <v>269</v>
      </c>
      <c r="F52">
        <v>2</v>
      </c>
      <c r="G52">
        <v>26</v>
      </c>
      <c r="H52">
        <f>IF(E52="A",Options!$B$19,IF(E52="B",Options!$B$20,Options!$B$21))*F52</f>
        <v>2.5714285714285716</v>
      </c>
      <c r="I52">
        <f t="shared" si="0"/>
        <v>0</v>
      </c>
    </row>
    <row r="53" spans="1:9" x14ac:dyDescent="0.25">
      <c r="A53" t="s">
        <v>2838</v>
      </c>
      <c r="B53" t="s">
        <v>145</v>
      </c>
      <c r="C53" t="s">
        <v>146</v>
      </c>
      <c r="D53">
        <v>9</v>
      </c>
      <c r="E53" t="s">
        <v>269</v>
      </c>
      <c r="F53">
        <v>6</v>
      </c>
      <c r="G53">
        <v>13</v>
      </c>
      <c r="H53">
        <f>IF(E53="A",Options!$B$19,IF(E53="B",Options!$B$20,Options!$B$21))*F53</f>
        <v>7.7142857142857153</v>
      </c>
      <c r="I53">
        <f t="shared" si="0"/>
        <v>0</v>
      </c>
    </row>
    <row r="54" spans="1:9" x14ac:dyDescent="0.25">
      <c r="A54" t="s">
        <v>2838</v>
      </c>
      <c r="B54" t="s">
        <v>174</v>
      </c>
      <c r="C54" t="s">
        <v>22</v>
      </c>
      <c r="D54">
        <v>9</v>
      </c>
      <c r="E54" t="s">
        <v>269</v>
      </c>
      <c r="F54">
        <v>2</v>
      </c>
      <c r="G54">
        <v>6</v>
      </c>
      <c r="H54">
        <f>IF(E54="A",Options!$B$19,IF(E54="B",Options!$B$20,Options!$B$21))*F54</f>
        <v>2.5714285714285716</v>
      </c>
      <c r="I54">
        <f t="shared" si="0"/>
        <v>0</v>
      </c>
    </row>
    <row r="55" spans="1:9" x14ac:dyDescent="0.25">
      <c r="A55" t="s">
        <v>2838</v>
      </c>
      <c r="B55" t="s">
        <v>58</v>
      </c>
      <c r="C55" t="s">
        <v>22</v>
      </c>
      <c r="D55">
        <v>9</v>
      </c>
      <c r="E55" t="s">
        <v>269</v>
      </c>
      <c r="F55">
        <v>3</v>
      </c>
      <c r="G55">
        <v>9</v>
      </c>
      <c r="H55">
        <f>IF(E55="A",Options!$B$19,IF(E55="B",Options!$B$20,Options!$B$21))*F55</f>
        <v>3.8571428571428577</v>
      </c>
      <c r="I55">
        <f t="shared" si="0"/>
        <v>0</v>
      </c>
    </row>
    <row r="56" spans="1:9" x14ac:dyDescent="0.25">
      <c r="A56" t="s">
        <v>2838</v>
      </c>
      <c r="B56" t="s">
        <v>233</v>
      </c>
      <c r="C56" t="s">
        <v>294</v>
      </c>
      <c r="D56">
        <v>9</v>
      </c>
      <c r="E56" t="s">
        <v>269</v>
      </c>
      <c r="F56">
        <v>1</v>
      </c>
      <c r="G56">
        <v>6</v>
      </c>
      <c r="H56">
        <f>IF(E56="A",Options!$B$19,IF(E56="B",Options!$B$20,Options!$B$21))*F56</f>
        <v>1.2857142857142858</v>
      </c>
      <c r="I56">
        <f t="shared" si="0"/>
        <v>0</v>
      </c>
    </row>
    <row r="57" spans="1:9" x14ac:dyDescent="0.25">
      <c r="A57" t="s">
        <v>2838</v>
      </c>
      <c r="B57" t="s">
        <v>130</v>
      </c>
      <c r="C57" t="s">
        <v>22</v>
      </c>
      <c r="D57">
        <v>9</v>
      </c>
      <c r="E57" t="s">
        <v>269</v>
      </c>
      <c r="F57">
        <v>1</v>
      </c>
      <c r="G57">
        <v>2</v>
      </c>
      <c r="H57">
        <f>IF(E57="A",Options!$B$19,IF(E57="B",Options!$B$20,Options!$B$21))*F57</f>
        <v>1.2857142857142858</v>
      </c>
      <c r="I57">
        <f t="shared" si="0"/>
        <v>0</v>
      </c>
    </row>
    <row r="58" spans="1:9" x14ac:dyDescent="0.25">
      <c r="A58" t="s">
        <v>2838</v>
      </c>
      <c r="B58" t="s">
        <v>237</v>
      </c>
      <c r="C58" t="s">
        <v>22</v>
      </c>
      <c r="D58">
        <v>9</v>
      </c>
      <c r="E58" t="s">
        <v>269</v>
      </c>
      <c r="F58">
        <v>1</v>
      </c>
      <c r="G58">
        <v>5</v>
      </c>
      <c r="H58">
        <f>IF(E58="A",Options!$B$19,IF(E58="B",Options!$B$20,Options!$B$21))*F58</f>
        <v>1.2857142857142858</v>
      </c>
      <c r="I58">
        <f t="shared" si="0"/>
        <v>0</v>
      </c>
    </row>
    <row r="59" spans="1:9" x14ac:dyDescent="0.25">
      <c r="A59" t="s">
        <v>2838</v>
      </c>
      <c r="B59" t="s">
        <v>243</v>
      </c>
      <c r="C59" t="s">
        <v>22</v>
      </c>
      <c r="D59">
        <v>9</v>
      </c>
      <c r="E59" t="s">
        <v>269</v>
      </c>
      <c r="F59">
        <v>4</v>
      </c>
      <c r="G59">
        <v>6</v>
      </c>
      <c r="H59">
        <f>IF(E59="A",Options!$B$19,IF(E59="B",Options!$B$20,Options!$B$21))*F59</f>
        <v>5.1428571428571432</v>
      </c>
      <c r="I59">
        <f t="shared" si="0"/>
        <v>0</v>
      </c>
    </row>
    <row r="60" spans="1:9" x14ac:dyDescent="0.25">
      <c r="A60" t="s">
        <v>2838</v>
      </c>
      <c r="B60" t="s">
        <v>110</v>
      </c>
      <c r="C60" t="s">
        <v>22</v>
      </c>
      <c r="D60">
        <v>9</v>
      </c>
      <c r="E60" t="s">
        <v>269</v>
      </c>
      <c r="F60">
        <v>1</v>
      </c>
      <c r="G60">
        <v>1</v>
      </c>
      <c r="H60">
        <f>IF(E60="A",Options!$B$19,IF(E60="B",Options!$B$20,Options!$B$21))*F60</f>
        <v>1.2857142857142858</v>
      </c>
      <c r="I60">
        <f t="shared" si="0"/>
        <v>0</v>
      </c>
    </row>
    <row r="61" spans="1:9" x14ac:dyDescent="0.25">
      <c r="A61" t="s">
        <v>2838</v>
      </c>
      <c r="B61" t="s">
        <v>246</v>
      </c>
      <c r="C61" t="s">
        <v>258</v>
      </c>
      <c r="D61">
        <v>9</v>
      </c>
      <c r="E61" t="s">
        <v>269</v>
      </c>
      <c r="F61">
        <v>1</v>
      </c>
      <c r="H61">
        <f>IF(E61="A",Options!$B$19,IF(E61="B",Options!$B$20,Options!$B$21))*F61</f>
        <v>1.2857142857142858</v>
      </c>
      <c r="I61">
        <f t="shared" si="0"/>
        <v>1</v>
      </c>
    </row>
    <row r="62" spans="1:9" x14ac:dyDescent="0.25">
      <c r="A62" t="s">
        <v>2838</v>
      </c>
      <c r="B62" t="s">
        <v>233</v>
      </c>
      <c r="C62" t="s">
        <v>295</v>
      </c>
      <c r="D62">
        <v>9</v>
      </c>
      <c r="E62" t="s">
        <v>269</v>
      </c>
      <c r="F62">
        <v>1</v>
      </c>
      <c r="G62">
        <v>4</v>
      </c>
      <c r="H62">
        <f>IF(E62="A",Options!$B$19,IF(E62="B",Options!$B$20,Options!$B$21))*F62</f>
        <v>1.2857142857142858</v>
      </c>
      <c r="I62">
        <f t="shared" si="0"/>
        <v>0</v>
      </c>
    </row>
    <row r="63" spans="1:9" x14ac:dyDescent="0.25">
      <c r="A63" t="s">
        <v>2838</v>
      </c>
      <c r="B63" t="s">
        <v>145</v>
      </c>
      <c r="C63" t="s">
        <v>258</v>
      </c>
      <c r="D63">
        <v>9</v>
      </c>
      <c r="E63" t="s">
        <v>269</v>
      </c>
      <c r="F63">
        <v>2</v>
      </c>
      <c r="G63">
        <v>1</v>
      </c>
      <c r="H63">
        <f>IF(E63="A",Options!$B$19,IF(E63="B",Options!$B$20,Options!$B$21))*F63</f>
        <v>2.5714285714285716</v>
      </c>
      <c r="I63">
        <f t="shared" si="0"/>
        <v>2</v>
      </c>
    </row>
    <row r="64" spans="1:9" x14ac:dyDescent="0.25">
      <c r="A64" t="s">
        <v>2838</v>
      </c>
      <c r="B64" t="s">
        <v>3048</v>
      </c>
      <c r="C64" t="s">
        <v>22</v>
      </c>
      <c r="D64">
        <v>9</v>
      </c>
      <c r="E64" t="s">
        <v>269</v>
      </c>
      <c r="F64">
        <v>1</v>
      </c>
      <c r="G64">
        <v>39</v>
      </c>
      <c r="H64">
        <f>IF(E64="A",Options!$B$19,IF(E64="B",Options!$B$20,Options!$B$21))*F64</f>
        <v>1.2857142857142858</v>
      </c>
      <c r="I64">
        <f t="shared" si="0"/>
        <v>0</v>
      </c>
    </row>
    <row r="65" spans="1:9" x14ac:dyDescent="0.25">
      <c r="A65" t="s">
        <v>2838</v>
      </c>
      <c r="B65" t="s">
        <v>168</v>
      </c>
      <c r="C65" t="s">
        <v>22</v>
      </c>
      <c r="D65">
        <v>9</v>
      </c>
      <c r="E65" t="s">
        <v>269</v>
      </c>
      <c r="F65">
        <v>1</v>
      </c>
      <c r="G65">
        <v>4</v>
      </c>
      <c r="H65">
        <f>IF(E65="A",Options!$B$19,IF(E65="B",Options!$B$20,Options!$B$21))*F65</f>
        <v>1.2857142857142858</v>
      </c>
      <c r="I65">
        <f t="shared" si="0"/>
        <v>0</v>
      </c>
    </row>
    <row r="66" spans="1:9" x14ac:dyDescent="0.25">
      <c r="A66" t="s">
        <v>2838</v>
      </c>
      <c r="B66" t="s">
        <v>233</v>
      </c>
      <c r="C66" t="s">
        <v>298</v>
      </c>
      <c r="D66">
        <v>9</v>
      </c>
      <c r="E66" t="s">
        <v>269</v>
      </c>
      <c r="F66">
        <v>2</v>
      </c>
      <c r="G66">
        <v>3</v>
      </c>
      <c r="H66">
        <f>IF(E66="A",Options!$B$19,IF(E66="B",Options!$B$20,Options!$B$21))*F66</f>
        <v>2.5714285714285716</v>
      </c>
      <c r="I66">
        <f t="shared" ref="I66:I129" si="1">ROUND(IF(H66-G66&gt;0,H66-G66,0),0)</f>
        <v>0</v>
      </c>
    </row>
    <row r="67" spans="1:9" x14ac:dyDescent="0.25">
      <c r="A67" t="s">
        <v>2838</v>
      </c>
      <c r="B67" t="s">
        <v>330</v>
      </c>
      <c r="C67" t="s">
        <v>22</v>
      </c>
      <c r="D67">
        <v>9</v>
      </c>
      <c r="E67" t="s">
        <v>269</v>
      </c>
      <c r="F67">
        <v>1</v>
      </c>
      <c r="G67">
        <v>7</v>
      </c>
      <c r="H67">
        <f>IF(E67="A",Options!$B$19,IF(E67="B",Options!$B$20,Options!$B$21))*F67</f>
        <v>1.2857142857142858</v>
      </c>
      <c r="I67">
        <f t="shared" si="1"/>
        <v>0</v>
      </c>
    </row>
    <row r="68" spans="1:9" x14ac:dyDescent="0.25">
      <c r="A68" t="s">
        <v>2838</v>
      </c>
      <c r="B68" t="s">
        <v>233</v>
      </c>
      <c r="C68" t="s">
        <v>239</v>
      </c>
      <c r="D68">
        <v>9</v>
      </c>
      <c r="E68" t="s">
        <v>269</v>
      </c>
      <c r="F68">
        <v>1</v>
      </c>
      <c r="G68">
        <v>4</v>
      </c>
      <c r="H68">
        <f>IF(E68="A",Options!$B$19,IF(E68="B",Options!$B$20,Options!$B$21))*F68</f>
        <v>1.2857142857142858</v>
      </c>
      <c r="I68">
        <f t="shared" si="1"/>
        <v>0</v>
      </c>
    </row>
    <row r="69" spans="1:9" x14ac:dyDescent="0.25">
      <c r="A69" t="s">
        <v>2838</v>
      </c>
      <c r="B69" t="s">
        <v>106</v>
      </c>
      <c r="C69" t="s">
        <v>22</v>
      </c>
      <c r="D69">
        <v>9</v>
      </c>
      <c r="E69" t="s">
        <v>269</v>
      </c>
      <c r="F69">
        <v>1</v>
      </c>
      <c r="G69">
        <v>1</v>
      </c>
      <c r="H69">
        <f>IF(E69="A",Options!$B$19,IF(E69="B",Options!$B$20,Options!$B$21))*F69</f>
        <v>1.2857142857142858</v>
      </c>
      <c r="I69">
        <f t="shared" si="1"/>
        <v>0</v>
      </c>
    </row>
    <row r="70" spans="1:9" x14ac:dyDescent="0.25">
      <c r="A70" t="s">
        <v>2838</v>
      </c>
      <c r="B70" t="s">
        <v>163</v>
      </c>
      <c r="C70" t="s">
        <v>22</v>
      </c>
      <c r="D70">
        <v>9</v>
      </c>
      <c r="E70" t="s">
        <v>269</v>
      </c>
      <c r="F70">
        <v>1</v>
      </c>
      <c r="G70">
        <v>4</v>
      </c>
      <c r="H70">
        <f>IF(E70="A",Options!$B$19,IF(E70="B",Options!$B$20,Options!$B$21))*F70</f>
        <v>1.2857142857142858</v>
      </c>
      <c r="I70">
        <f t="shared" si="1"/>
        <v>0</v>
      </c>
    </row>
    <row r="71" spans="1:9" x14ac:dyDescent="0.25">
      <c r="A71" t="s">
        <v>2838</v>
      </c>
      <c r="B71" t="s">
        <v>246</v>
      </c>
      <c r="C71" t="s">
        <v>239</v>
      </c>
      <c r="D71">
        <v>9</v>
      </c>
      <c r="E71" t="s">
        <v>269</v>
      </c>
      <c r="F71">
        <v>1</v>
      </c>
      <c r="G71">
        <v>2</v>
      </c>
      <c r="H71">
        <f>IF(E71="A",Options!$B$19,IF(E71="B",Options!$B$20,Options!$B$21))*F71</f>
        <v>1.2857142857142858</v>
      </c>
      <c r="I71">
        <f t="shared" si="1"/>
        <v>0</v>
      </c>
    </row>
    <row r="72" spans="1:9" x14ac:dyDescent="0.25">
      <c r="A72" t="s">
        <v>2838</v>
      </c>
      <c r="B72" t="s">
        <v>3054</v>
      </c>
      <c r="C72" t="s">
        <v>22</v>
      </c>
      <c r="D72">
        <v>9</v>
      </c>
      <c r="E72" t="s">
        <v>269</v>
      </c>
      <c r="F72">
        <v>3</v>
      </c>
      <c r="G72">
        <v>42</v>
      </c>
      <c r="H72">
        <f>IF(E72="A",Options!$B$19,IF(E72="B",Options!$B$20,Options!$B$21))*F72</f>
        <v>3.8571428571428577</v>
      </c>
      <c r="I72">
        <f t="shared" si="1"/>
        <v>0</v>
      </c>
    </row>
    <row r="73" spans="1:9" x14ac:dyDescent="0.25">
      <c r="A73" t="s">
        <v>2838</v>
      </c>
      <c r="B73" t="s">
        <v>49</v>
      </c>
      <c r="C73" t="s">
        <v>22</v>
      </c>
      <c r="D73">
        <v>9</v>
      </c>
      <c r="E73" t="s">
        <v>269</v>
      </c>
      <c r="F73">
        <v>1</v>
      </c>
      <c r="G73">
        <v>2</v>
      </c>
      <c r="H73">
        <f>IF(E73="A",Options!$B$19,IF(E73="B",Options!$B$20,Options!$B$21))*F73</f>
        <v>1.2857142857142858</v>
      </c>
      <c r="I73">
        <f t="shared" si="1"/>
        <v>0</v>
      </c>
    </row>
    <row r="74" spans="1:9" x14ac:dyDescent="0.25">
      <c r="A74" t="s">
        <v>2838</v>
      </c>
      <c r="B74" t="s">
        <v>175</v>
      </c>
      <c r="C74" t="s">
        <v>3439</v>
      </c>
      <c r="D74">
        <v>9</v>
      </c>
      <c r="E74" t="s">
        <v>269</v>
      </c>
      <c r="F74">
        <v>1</v>
      </c>
      <c r="H74">
        <f>IF(E74="A",Options!$B$19,IF(E74="B",Options!$B$20,Options!$B$21))*F74</f>
        <v>1.2857142857142858</v>
      </c>
      <c r="I74">
        <f t="shared" si="1"/>
        <v>1</v>
      </c>
    </row>
    <row r="75" spans="1:9" x14ac:dyDescent="0.25">
      <c r="A75" t="s">
        <v>2838</v>
      </c>
      <c r="B75" t="s">
        <v>171</v>
      </c>
      <c r="C75" t="s">
        <v>22</v>
      </c>
      <c r="D75">
        <v>9</v>
      </c>
      <c r="E75" t="s">
        <v>269</v>
      </c>
      <c r="F75">
        <v>1</v>
      </c>
      <c r="H75">
        <f>IF(E75="A",Options!$B$19,IF(E75="B",Options!$B$20,Options!$B$21))*F75</f>
        <v>1.2857142857142858</v>
      </c>
      <c r="I75">
        <f t="shared" si="1"/>
        <v>1</v>
      </c>
    </row>
    <row r="76" spans="1:9" x14ac:dyDescent="0.25">
      <c r="A76" t="s">
        <v>2838</v>
      </c>
      <c r="B76" t="s">
        <v>148</v>
      </c>
      <c r="C76" t="s">
        <v>22</v>
      </c>
      <c r="D76">
        <v>9</v>
      </c>
      <c r="E76" t="s">
        <v>269</v>
      </c>
      <c r="F76">
        <v>1</v>
      </c>
      <c r="G76">
        <v>2</v>
      </c>
      <c r="H76">
        <f>IF(E76="A",Options!$B$19,IF(E76="B",Options!$B$20,Options!$B$21))*F76</f>
        <v>1.2857142857142858</v>
      </c>
      <c r="I76">
        <f t="shared" si="1"/>
        <v>0</v>
      </c>
    </row>
    <row r="77" spans="1:9" x14ac:dyDescent="0.25">
      <c r="A77" t="s">
        <v>2838</v>
      </c>
      <c r="B77" t="s">
        <v>119</v>
      </c>
      <c r="C77" t="s">
        <v>120</v>
      </c>
      <c r="D77">
        <v>9</v>
      </c>
      <c r="E77" t="s">
        <v>269</v>
      </c>
      <c r="F77">
        <v>2</v>
      </c>
      <c r="G77">
        <v>3</v>
      </c>
      <c r="H77">
        <f>IF(E77="A",Options!$B$19,IF(E77="B",Options!$B$20,Options!$B$21))*F77</f>
        <v>2.5714285714285716</v>
      </c>
      <c r="I77">
        <f t="shared" si="1"/>
        <v>0</v>
      </c>
    </row>
    <row r="78" spans="1:9" x14ac:dyDescent="0.25">
      <c r="A78" t="s">
        <v>2838</v>
      </c>
      <c r="B78" t="s">
        <v>36</v>
      </c>
      <c r="C78" t="s">
        <v>22</v>
      </c>
      <c r="D78">
        <v>9</v>
      </c>
      <c r="E78" t="s">
        <v>269</v>
      </c>
      <c r="F78">
        <v>2</v>
      </c>
      <c r="G78">
        <v>20</v>
      </c>
      <c r="H78">
        <f>IF(E78="A",Options!$B$19,IF(E78="B",Options!$B$20,Options!$B$21))*F78</f>
        <v>2.5714285714285716</v>
      </c>
      <c r="I78">
        <f t="shared" si="1"/>
        <v>0</v>
      </c>
    </row>
    <row r="79" spans="1:9" x14ac:dyDescent="0.25">
      <c r="A79" t="s">
        <v>2838</v>
      </c>
      <c r="B79" t="s">
        <v>134</v>
      </c>
      <c r="C79" t="s">
        <v>135</v>
      </c>
      <c r="D79">
        <v>9</v>
      </c>
      <c r="E79" t="s">
        <v>269</v>
      </c>
      <c r="F79">
        <v>1</v>
      </c>
      <c r="G79">
        <v>5</v>
      </c>
      <c r="H79">
        <f>IF(E79="A",Options!$B$19,IF(E79="B",Options!$B$20,Options!$B$21))*F79</f>
        <v>1.2857142857142858</v>
      </c>
      <c r="I79">
        <f t="shared" si="1"/>
        <v>0</v>
      </c>
    </row>
    <row r="80" spans="1:9" x14ac:dyDescent="0.25">
      <c r="A80" t="s">
        <v>2838</v>
      </c>
      <c r="B80" t="s">
        <v>241</v>
      </c>
      <c r="C80" t="s">
        <v>2241</v>
      </c>
      <c r="D80">
        <v>9</v>
      </c>
      <c r="E80" t="s">
        <v>269</v>
      </c>
      <c r="F80">
        <v>1</v>
      </c>
      <c r="G80">
        <v>2</v>
      </c>
      <c r="H80">
        <f>IF(E80="A",Options!$B$19,IF(E80="B",Options!$B$20,Options!$B$21))*F80</f>
        <v>1.2857142857142858</v>
      </c>
      <c r="I80">
        <f t="shared" si="1"/>
        <v>0</v>
      </c>
    </row>
    <row r="81" spans="1:9" x14ac:dyDescent="0.25">
      <c r="A81" t="s">
        <v>2838</v>
      </c>
      <c r="B81" t="s">
        <v>3058</v>
      </c>
      <c r="C81" t="s">
        <v>2203</v>
      </c>
      <c r="D81">
        <v>9</v>
      </c>
      <c r="E81" t="s">
        <v>269</v>
      </c>
      <c r="F81">
        <v>2</v>
      </c>
      <c r="G81">
        <v>5</v>
      </c>
      <c r="H81">
        <f>IF(E81="A",Options!$B$19,IF(E81="B",Options!$B$20,Options!$B$21))*F81</f>
        <v>2.5714285714285716</v>
      </c>
      <c r="I81">
        <f t="shared" si="1"/>
        <v>0</v>
      </c>
    </row>
    <row r="82" spans="1:9" x14ac:dyDescent="0.25">
      <c r="A82" t="s">
        <v>2838</v>
      </c>
      <c r="B82" t="s">
        <v>3058</v>
      </c>
      <c r="C82" t="s">
        <v>2256</v>
      </c>
      <c r="D82">
        <v>9</v>
      </c>
      <c r="E82" t="s">
        <v>269</v>
      </c>
      <c r="F82">
        <v>1</v>
      </c>
      <c r="G82">
        <v>2</v>
      </c>
      <c r="H82">
        <f>IF(E82="A",Options!$B$19,IF(E82="B",Options!$B$20,Options!$B$21))*F82</f>
        <v>1.2857142857142858</v>
      </c>
      <c r="I82">
        <f t="shared" si="1"/>
        <v>0</v>
      </c>
    </row>
    <row r="83" spans="1:9" x14ac:dyDescent="0.25">
      <c r="A83" t="s">
        <v>2838</v>
      </c>
      <c r="B83" t="s">
        <v>39</v>
      </c>
      <c r="C83" t="s">
        <v>22</v>
      </c>
      <c r="D83">
        <v>9</v>
      </c>
      <c r="E83" t="s">
        <v>269</v>
      </c>
      <c r="F83">
        <v>2</v>
      </c>
      <c r="G83">
        <v>12</v>
      </c>
      <c r="H83">
        <f>IF(E83="A",Options!$B$19,IF(E83="B",Options!$B$20,Options!$B$21))*F83</f>
        <v>2.5714285714285716</v>
      </c>
      <c r="I83">
        <f t="shared" si="1"/>
        <v>0</v>
      </c>
    </row>
    <row r="84" spans="1:9" x14ac:dyDescent="0.25">
      <c r="A84" t="s">
        <v>2838</v>
      </c>
      <c r="B84" t="s">
        <v>241</v>
      </c>
      <c r="C84" t="s">
        <v>2273</v>
      </c>
      <c r="D84">
        <v>9</v>
      </c>
      <c r="E84" t="s">
        <v>269</v>
      </c>
      <c r="F84">
        <v>1</v>
      </c>
      <c r="G84">
        <v>2</v>
      </c>
      <c r="H84">
        <f>IF(E84="A",Options!$B$19,IF(E84="B",Options!$B$20,Options!$B$21))*F84</f>
        <v>1.2857142857142858</v>
      </c>
      <c r="I84">
        <f t="shared" si="1"/>
        <v>0</v>
      </c>
    </row>
    <row r="85" spans="1:9" x14ac:dyDescent="0.25">
      <c r="A85" t="s">
        <v>2838</v>
      </c>
      <c r="B85" t="s">
        <v>187</v>
      </c>
      <c r="C85" t="s">
        <v>22</v>
      </c>
      <c r="D85">
        <v>9</v>
      </c>
      <c r="E85" t="s">
        <v>269</v>
      </c>
      <c r="F85">
        <v>1</v>
      </c>
      <c r="G85">
        <v>7</v>
      </c>
      <c r="H85">
        <f>IF(E85="A",Options!$B$19,IF(E85="B",Options!$B$20,Options!$B$21))*F85</f>
        <v>1.2857142857142858</v>
      </c>
      <c r="I85">
        <f t="shared" si="1"/>
        <v>0</v>
      </c>
    </row>
    <row r="86" spans="1:9" x14ac:dyDescent="0.25">
      <c r="A86" t="s">
        <v>2838</v>
      </c>
      <c r="B86" t="s">
        <v>238</v>
      </c>
      <c r="C86" t="s">
        <v>2203</v>
      </c>
      <c r="D86">
        <v>9</v>
      </c>
      <c r="E86" t="s">
        <v>269</v>
      </c>
      <c r="F86">
        <v>3</v>
      </c>
      <c r="G86">
        <v>5</v>
      </c>
      <c r="H86">
        <f>IF(E86="A",Options!$B$19,IF(E86="B",Options!$B$20,Options!$B$21))*F86</f>
        <v>3.8571428571428577</v>
      </c>
      <c r="I86">
        <f t="shared" si="1"/>
        <v>0</v>
      </c>
    </row>
    <row r="87" spans="1:9" x14ac:dyDescent="0.25">
      <c r="A87" t="s">
        <v>2838</v>
      </c>
      <c r="B87" t="s">
        <v>82</v>
      </c>
      <c r="C87" t="s">
        <v>22</v>
      </c>
      <c r="D87">
        <v>9</v>
      </c>
      <c r="E87" t="s">
        <v>269</v>
      </c>
      <c r="F87">
        <v>1</v>
      </c>
      <c r="G87">
        <v>4</v>
      </c>
      <c r="H87">
        <f>IF(E87="A",Options!$B$19,IF(E87="B",Options!$B$20,Options!$B$21))*F87</f>
        <v>1.2857142857142858</v>
      </c>
      <c r="I87">
        <f t="shared" si="1"/>
        <v>0</v>
      </c>
    </row>
    <row r="88" spans="1:9" x14ac:dyDescent="0.25">
      <c r="A88" t="s">
        <v>2838</v>
      </c>
      <c r="B88" t="s">
        <v>170</v>
      </c>
      <c r="C88" t="s">
        <v>22</v>
      </c>
      <c r="D88">
        <v>9</v>
      </c>
      <c r="E88" t="s">
        <v>269</v>
      </c>
      <c r="F88">
        <v>1</v>
      </c>
      <c r="G88">
        <v>9</v>
      </c>
      <c r="H88">
        <f>IF(E88="A",Options!$B$19,IF(E88="B",Options!$B$20,Options!$B$21))*F88</f>
        <v>1.2857142857142858</v>
      </c>
      <c r="I88">
        <f t="shared" si="1"/>
        <v>0</v>
      </c>
    </row>
    <row r="89" spans="1:9" x14ac:dyDescent="0.25">
      <c r="A89" t="s">
        <v>2838</v>
      </c>
      <c r="B89" t="s">
        <v>177</v>
      </c>
      <c r="C89" t="s">
        <v>2202</v>
      </c>
      <c r="D89">
        <v>9</v>
      </c>
      <c r="E89" t="s">
        <v>269</v>
      </c>
      <c r="F89">
        <v>1</v>
      </c>
      <c r="G89">
        <v>5</v>
      </c>
      <c r="H89">
        <f>IF(E89="A",Options!$B$19,IF(E89="B",Options!$B$20,Options!$B$21))*F89</f>
        <v>1.2857142857142858</v>
      </c>
      <c r="I89">
        <f t="shared" si="1"/>
        <v>0</v>
      </c>
    </row>
    <row r="90" spans="1:9" x14ac:dyDescent="0.25">
      <c r="A90" t="s">
        <v>2838</v>
      </c>
      <c r="B90" t="s">
        <v>69</v>
      </c>
      <c r="C90" t="s">
        <v>22</v>
      </c>
      <c r="D90">
        <v>9</v>
      </c>
      <c r="E90" t="s">
        <v>269</v>
      </c>
      <c r="F90">
        <v>2</v>
      </c>
      <c r="G90">
        <v>10</v>
      </c>
      <c r="H90">
        <f>IF(E90="A",Options!$B$19,IF(E90="B",Options!$B$20,Options!$B$21))*F90</f>
        <v>2.5714285714285716</v>
      </c>
      <c r="I90">
        <f t="shared" si="1"/>
        <v>0</v>
      </c>
    </row>
    <row r="91" spans="1:9" x14ac:dyDescent="0.25">
      <c r="A91" t="s">
        <v>2838</v>
      </c>
      <c r="B91" t="s">
        <v>241</v>
      </c>
      <c r="C91" t="s">
        <v>2202</v>
      </c>
      <c r="D91">
        <v>9</v>
      </c>
      <c r="E91" t="s">
        <v>269</v>
      </c>
      <c r="F91">
        <v>1</v>
      </c>
      <c r="G91">
        <v>5</v>
      </c>
      <c r="H91">
        <f>IF(E91="A",Options!$B$19,IF(E91="B",Options!$B$20,Options!$B$21))*F91</f>
        <v>1.2857142857142858</v>
      </c>
      <c r="I91">
        <f t="shared" si="1"/>
        <v>0</v>
      </c>
    </row>
    <row r="92" spans="1:9" x14ac:dyDescent="0.25">
      <c r="A92" t="s">
        <v>2838</v>
      </c>
      <c r="B92" t="s">
        <v>241</v>
      </c>
      <c r="C92" t="s">
        <v>2261</v>
      </c>
      <c r="D92">
        <v>9</v>
      </c>
      <c r="E92" t="s">
        <v>269</v>
      </c>
      <c r="F92">
        <v>1</v>
      </c>
      <c r="G92">
        <v>1</v>
      </c>
      <c r="H92">
        <f>IF(E92="A",Options!$B$19,IF(E92="B",Options!$B$20,Options!$B$21))*F92</f>
        <v>1.2857142857142858</v>
      </c>
      <c r="I92">
        <f t="shared" si="1"/>
        <v>0</v>
      </c>
    </row>
    <row r="93" spans="1:9" x14ac:dyDescent="0.25">
      <c r="A93" t="s">
        <v>2838</v>
      </c>
      <c r="B93" t="s">
        <v>3058</v>
      </c>
      <c r="C93" t="s">
        <v>2202</v>
      </c>
      <c r="D93">
        <v>9</v>
      </c>
      <c r="E93" t="s">
        <v>269</v>
      </c>
      <c r="F93">
        <v>1</v>
      </c>
      <c r="G93">
        <v>2</v>
      </c>
      <c r="H93">
        <f>IF(E93="A",Options!$B$19,IF(E93="B",Options!$B$20,Options!$B$21))*F93</f>
        <v>1.2857142857142858</v>
      </c>
      <c r="I93">
        <f t="shared" si="1"/>
        <v>0</v>
      </c>
    </row>
    <row r="94" spans="1:9" x14ac:dyDescent="0.25">
      <c r="A94" t="s">
        <v>2838</v>
      </c>
      <c r="B94" t="s">
        <v>79</v>
      </c>
      <c r="C94" t="s">
        <v>22</v>
      </c>
      <c r="D94">
        <v>9</v>
      </c>
      <c r="E94" t="s">
        <v>269</v>
      </c>
      <c r="F94">
        <v>1</v>
      </c>
      <c r="G94">
        <v>8</v>
      </c>
      <c r="H94">
        <f>IF(E94="A",Options!$B$19,IF(E94="B",Options!$B$20,Options!$B$21))*F94</f>
        <v>1.2857142857142858</v>
      </c>
      <c r="I94">
        <f t="shared" si="1"/>
        <v>0</v>
      </c>
    </row>
    <row r="95" spans="1:9" x14ac:dyDescent="0.25">
      <c r="A95" t="s">
        <v>2838</v>
      </c>
      <c r="B95" t="s">
        <v>89</v>
      </c>
      <c r="C95" t="s">
        <v>22</v>
      </c>
      <c r="D95">
        <v>9</v>
      </c>
      <c r="E95" t="s">
        <v>269</v>
      </c>
      <c r="F95">
        <v>1</v>
      </c>
      <c r="G95">
        <v>13</v>
      </c>
      <c r="H95">
        <f>IF(E95="A",Options!$B$19,IF(E95="B",Options!$B$20,Options!$B$21))*F95</f>
        <v>1.2857142857142858</v>
      </c>
      <c r="I95">
        <f t="shared" si="1"/>
        <v>0</v>
      </c>
    </row>
    <row r="96" spans="1:9" x14ac:dyDescent="0.25">
      <c r="A96" t="s">
        <v>2838</v>
      </c>
      <c r="B96" t="s">
        <v>3058</v>
      </c>
      <c r="C96" t="s">
        <v>339</v>
      </c>
      <c r="D96">
        <v>9</v>
      </c>
      <c r="E96" t="s">
        <v>269</v>
      </c>
      <c r="F96">
        <v>1</v>
      </c>
      <c r="G96">
        <v>2</v>
      </c>
      <c r="H96">
        <f>IF(E96="A",Options!$B$19,IF(E96="B",Options!$B$20,Options!$B$21))*F96</f>
        <v>1.2857142857142858</v>
      </c>
      <c r="I96">
        <f t="shared" si="1"/>
        <v>0</v>
      </c>
    </row>
    <row r="97" spans="1:9" x14ac:dyDescent="0.25">
      <c r="A97" t="s">
        <v>2838</v>
      </c>
      <c r="B97" t="s">
        <v>42</v>
      </c>
      <c r="C97" t="s">
        <v>22</v>
      </c>
      <c r="D97">
        <v>9</v>
      </c>
      <c r="E97" t="s">
        <v>269</v>
      </c>
      <c r="F97">
        <v>4</v>
      </c>
      <c r="G97">
        <v>5</v>
      </c>
      <c r="H97">
        <f>IF(E97="A",Options!$B$19,IF(E97="B",Options!$B$20,Options!$B$21))*F97</f>
        <v>5.1428571428571432</v>
      </c>
      <c r="I97">
        <f t="shared" si="1"/>
        <v>0</v>
      </c>
    </row>
    <row r="98" spans="1:9" x14ac:dyDescent="0.25">
      <c r="A98" t="s">
        <v>2838</v>
      </c>
      <c r="B98" t="s">
        <v>65</v>
      </c>
      <c r="C98" t="s">
        <v>22</v>
      </c>
      <c r="D98">
        <v>9</v>
      </c>
      <c r="E98" t="s">
        <v>269</v>
      </c>
      <c r="F98">
        <v>2</v>
      </c>
      <c r="G98">
        <v>9</v>
      </c>
      <c r="H98">
        <f>IF(E98="A",Options!$B$19,IF(E98="B",Options!$B$20,Options!$B$21))*F98</f>
        <v>2.5714285714285716</v>
      </c>
      <c r="I98">
        <f t="shared" si="1"/>
        <v>0</v>
      </c>
    </row>
    <row r="99" spans="1:9" x14ac:dyDescent="0.25">
      <c r="A99" t="s">
        <v>2838</v>
      </c>
      <c r="B99" t="s">
        <v>77</v>
      </c>
      <c r="C99" t="s">
        <v>22</v>
      </c>
      <c r="D99">
        <v>9</v>
      </c>
      <c r="E99" t="s">
        <v>269</v>
      </c>
      <c r="F99">
        <v>1</v>
      </c>
      <c r="G99">
        <v>6</v>
      </c>
      <c r="H99">
        <f>IF(E99="A",Options!$B$19,IF(E99="B",Options!$B$20,Options!$B$21))*F99</f>
        <v>1.2857142857142858</v>
      </c>
      <c r="I99">
        <f t="shared" si="1"/>
        <v>0</v>
      </c>
    </row>
    <row r="100" spans="1:9" x14ac:dyDescent="0.25">
      <c r="A100" t="s">
        <v>2838</v>
      </c>
      <c r="B100" t="s">
        <v>241</v>
      </c>
      <c r="C100" t="s">
        <v>343</v>
      </c>
      <c r="D100">
        <v>9</v>
      </c>
      <c r="E100" t="s">
        <v>269</v>
      </c>
      <c r="F100">
        <v>2</v>
      </c>
      <c r="G100">
        <v>5</v>
      </c>
      <c r="H100">
        <f>IF(E100="A",Options!$B$19,IF(E100="B",Options!$B$20,Options!$B$21))*F100</f>
        <v>2.5714285714285716</v>
      </c>
      <c r="I100">
        <f t="shared" si="1"/>
        <v>0</v>
      </c>
    </row>
    <row r="101" spans="1:9" x14ac:dyDescent="0.25">
      <c r="A101" t="s">
        <v>2838</v>
      </c>
      <c r="B101" t="s">
        <v>3303</v>
      </c>
      <c r="C101" t="s">
        <v>22</v>
      </c>
      <c r="D101">
        <v>9</v>
      </c>
      <c r="E101" t="s">
        <v>269</v>
      </c>
      <c r="F101">
        <v>1</v>
      </c>
      <c r="G101">
        <v>8</v>
      </c>
      <c r="H101">
        <f>IF(E101="A",Options!$B$19,IF(E101="B",Options!$B$20,Options!$B$21))*F101</f>
        <v>1.2857142857142858</v>
      </c>
      <c r="I101">
        <f t="shared" si="1"/>
        <v>0</v>
      </c>
    </row>
    <row r="102" spans="1:9" x14ac:dyDescent="0.25">
      <c r="A102" t="s">
        <v>2838</v>
      </c>
      <c r="B102" t="s">
        <v>28</v>
      </c>
      <c r="C102" t="s">
        <v>22</v>
      </c>
      <c r="D102">
        <v>9</v>
      </c>
      <c r="E102" t="s">
        <v>269</v>
      </c>
      <c r="F102">
        <v>3</v>
      </c>
      <c r="G102">
        <v>6</v>
      </c>
      <c r="H102">
        <f>IF(E102="A",Options!$B$19,IF(E102="B",Options!$B$20,Options!$B$21))*F102</f>
        <v>3.8571428571428577</v>
      </c>
      <c r="I102">
        <f t="shared" si="1"/>
        <v>0</v>
      </c>
    </row>
    <row r="103" spans="1:9" x14ac:dyDescent="0.25">
      <c r="A103" t="s">
        <v>2838</v>
      </c>
      <c r="B103" t="s">
        <v>95</v>
      </c>
      <c r="C103" t="s">
        <v>22</v>
      </c>
      <c r="D103">
        <v>9</v>
      </c>
      <c r="E103" t="s">
        <v>269</v>
      </c>
      <c r="F103">
        <v>2</v>
      </c>
      <c r="G103">
        <v>4</v>
      </c>
      <c r="H103">
        <f>IF(E103="A",Options!$B$19,IF(E103="B",Options!$B$20,Options!$B$21))*F103</f>
        <v>2.5714285714285716</v>
      </c>
      <c r="I103">
        <f t="shared" si="1"/>
        <v>0</v>
      </c>
    </row>
    <row r="104" spans="1:9" x14ac:dyDescent="0.25">
      <c r="A104" t="s">
        <v>2838</v>
      </c>
      <c r="B104" t="s">
        <v>3058</v>
      </c>
      <c r="C104" t="s">
        <v>3440</v>
      </c>
      <c r="D104">
        <v>9</v>
      </c>
      <c r="E104" t="s">
        <v>269</v>
      </c>
      <c r="F104">
        <v>1</v>
      </c>
      <c r="G104">
        <v>2</v>
      </c>
      <c r="H104">
        <f>IF(E104="A",Options!$B$19,IF(E104="B",Options!$B$20,Options!$B$21))*F104</f>
        <v>1.2857142857142858</v>
      </c>
      <c r="I104">
        <f t="shared" si="1"/>
        <v>0</v>
      </c>
    </row>
    <row r="105" spans="1:9" x14ac:dyDescent="0.25">
      <c r="A105" t="s">
        <v>2838</v>
      </c>
      <c r="B105" t="s">
        <v>246</v>
      </c>
      <c r="C105" t="s">
        <v>2212</v>
      </c>
      <c r="D105">
        <v>9</v>
      </c>
      <c r="E105" t="s">
        <v>269</v>
      </c>
      <c r="F105">
        <v>1</v>
      </c>
      <c r="G105">
        <v>1</v>
      </c>
      <c r="H105">
        <f>IF(E105="A",Options!$B$19,IF(E105="B",Options!$B$20,Options!$B$21))*F105</f>
        <v>1.2857142857142858</v>
      </c>
      <c r="I105">
        <f t="shared" si="1"/>
        <v>0</v>
      </c>
    </row>
    <row r="106" spans="1:9" x14ac:dyDescent="0.25">
      <c r="A106" t="s">
        <v>2838</v>
      </c>
      <c r="B106" t="s">
        <v>2293</v>
      </c>
      <c r="C106" t="s">
        <v>22</v>
      </c>
      <c r="D106">
        <v>9</v>
      </c>
      <c r="E106" t="s">
        <v>269</v>
      </c>
      <c r="F106">
        <v>3</v>
      </c>
      <c r="G106">
        <v>17</v>
      </c>
      <c r="H106">
        <f>IF(E106="A",Options!$B$19,IF(E106="B",Options!$B$20,Options!$B$21))*F106</f>
        <v>3.8571428571428577</v>
      </c>
      <c r="I106">
        <f t="shared" si="1"/>
        <v>0</v>
      </c>
    </row>
    <row r="107" spans="1:9" x14ac:dyDescent="0.25">
      <c r="A107" t="s">
        <v>2840</v>
      </c>
      <c r="B107" t="s">
        <v>57</v>
      </c>
      <c r="C107" t="s">
        <v>22</v>
      </c>
      <c r="D107">
        <v>1</v>
      </c>
      <c r="E107" t="s">
        <v>267</v>
      </c>
      <c r="F107">
        <v>115</v>
      </c>
      <c r="G107">
        <v>126</v>
      </c>
      <c r="H107">
        <f>IF(E107="A",Options!$B$19,IF(E107="B",Options!$B$20,Options!$B$21))*F107</f>
        <v>82.142857142857139</v>
      </c>
      <c r="I107">
        <f t="shared" si="1"/>
        <v>0</v>
      </c>
    </row>
    <row r="108" spans="1:9" x14ac:dyDescent="0.25">
      <c r="A108" t="s">
        <v>2840</v>
      </c>
      <c r="B108" t="s">
        <v>59</v>
      </c>
      <c r="C108" t="s">
        <v>22</v>
      </c>
      <c r="D108">
        <v>1</v>
      </c>
      <c r="E108" t="s">
        <v>267</v>
      </c>
      <c r="F108">
        <v>122</v>
      </c>
      <c r="G108">
        <v>61</v>
      </c>
      <c r="H108">
        <f>IF(E108="A",Options!$B$19,IF(E108="B",Options!$B$20,Options!$B$21))*F108</f>
        <v>87.142857142857139</v>
      </c>
      <c r="I108">
        <f t="shared" si="1"/>
        <v>26</v>
      </c>
    </row>
    <row r="109" spans="1:9" x14ac:dyDescent="0.25">
      <c r="A109" t="s">
        <v>2840</v>
      </c>
      <c r="B109" t="s">
        <v>2747</v>
      </c>
      <c r="C109" t="s">
        <v>22</v>
      </c>
      <c r="D109">
        <v>2</v>
      </c>
      <c r="E109" t="s">
        <v>267</v>
      </c>
      <c r="F109">
        <v>4</v>
      </c>
      <c r="G109">
        <v>8</v>
      </c>
      <c r="H109">
        <f>IF(E109="A",Options!$B$19,IF(E109="B",Options!$B$20,Options!$B$21))*F109</f>
        <v>2.8571428571428572</v>
      </c>
      <c r="I109">
        <f t="shared" si="1"/>
        <v>0</v>
      </c>
    </row>
    <row r="110" spans="1:9" x14ac:dyDescent="0.25">
      <c r="A110" t="s">
        <v>2840</v>
      </c>
      <c r="B110" t="s">
        <v>32</v>
      </c>
      <c r="C110" t="s">
        <v>22</v>
      </c>
      <c r="D110">
        <v>2</v>
      </c>
      <c r="E110" t="s">
        <v>267</v>
      </c>
      <c r="F110">
        <v>12</v>
      </c>
      <c r="G110">
        <v>43</v>
      </c>
      <c r="H110">
        <f>IF(E110="A",Options!$B$19,IF(E110="B",Options!$B$20,Options!$B$21))*F110</f>
        <v>8.5714285714285712</v>
      </c>
      <c r="I110">
        <f t="shared" si="1"/>
        <v>0</v>
      </c>
    </row>
    <row r="111" spans="1:9" x14ac:dyDescent="0.25">
      <c r="A111" t="s">
        <v>2840</v>
      </c>
      <c r="B111" t="s">
        <v>329</v>
      </c>
      <c r="C111" t="s">
        <v>22</v>
      </c>
      <c r="D111">
        <v>2</v>
      </c>
      <c r="E111" t="s">
        <v>267</v>
      </c>
      <c r="F111">
        <v>4</v>
      </c>
      <c r="G111">
        <v>13</v>
      </c>
      <c r="H111">
        <f>IF(E111="A",Options!$B$19,IF(E111="B",Options!$B$20,Options!$B$21))*F111</f>
        <v>2.8571428571428572</v>
      </c>
      <c r="I111">
        <f t="shared" si="1"/>
        <v>0</v>
      </c>
    </row>
    <row r="112" spans="1:9" x14ac:dyDescent="0.25">
      <c r="A112" t="s">
        <v>2840</v>
      </c>
      <c r="B112" t="s">
        <v>83</v>
      </c>
      <c r="C112" t="s">
        <v>84</v>
      </c>
      <c r="D112">
        <v>2</v>
      </c>
      <c r="E112" t="s">
        <v>267</v>
      </c>
      <c r="F112">
        <v>12</v>
      </c>
      <c r="G112">
        <v>11</v>
      </c>
      <c r="H112">
        <f>IF(E112="A",Options!$B$19,IF(E112="B",Options!$B$20,Options!$B$21))*F112</f>
        <v>8.5714285714285712</v>
      </c>
      <c r="I112">
        <f t="shared" si="1"/>
        <v>0</v>
      </c>
    </row>
    <row r="113" spans="1:9" x14ac:dyDescent="0.25">
      <c r="A113" t="s">
        <v>2840</v>
      </c>
      <c r="B113" t="s">
        <v>197</v>
      </c>
      <c r="C113" t="s">
        <v>22</v>
      </c>
      <c r="D113">
        <v>2</v>
      </c>
      <c r="E113" t="s">
        <v>267</v>
      </c>
      <c r="F113">
        <v>43</v>
      </c>
      <c r="H113">
        <f>IF(E113="A",Options!$B$19,IF(E113="B",Options!$B$20,Options!$B$21))*F113</f>
        <v>30.714285714285715</v>
      </c>
      <c r="I113">
        <f t="shared" si="1"/>
        <v>31</v>
      </c>
    </row>
    <row r="114" spans="1:9" x14ac:dyDescent="0.25">
      <c r="A114" t="s">
        <v>2840</v>
      </c>
      <c r="B114" t="s">
        <v>149</v>
      </c>
      <c r="C114" t="s">
        <v>22</v>
      </c>
      <c r="D114">
        <v>3</v>
      </c>
      <c r="E114" t="s">
        <v>268</v>
      </c>
      <c r="F114">
        <v>1</v>
      </c>
      <c r="G114">
        <v>2</v>
      </c>
      <c r="H114">
        <f>IF(E114="A",Options!$B$19,IF(E114="B",Options!$B$20,Options!$B$21))*F114</f>
        <v>1</v>
      </c>
      <c r="I114">
        <f t="shared" si="1"/>
        <v>0</v>
      </c>
    </row>
    <row r="115" spans="1:9" x14ac:dyDescent="0.25">
      <c r="A115" t="s">
        <v>2840</v>
      </c>
      <c r="B115" t="s">
        <v>2234</v>
      </c>
      <c r="C115" t="s">
        <v>2216</v>
      </c>
      <c r="D115">
        <v>3</v>
      </c>
      <c r="E115" t="s">
        <v>268</v>
      </c>
      <c r="F115">
        <v>1</v>
      </c>
      <c r="G115">
        <v>2</v>
      </c>
      <c r="H115">
        <f>IF(E115="A",Options!$B$19,IF(E115="B",Options!$B$20,Options!$B$21))*F115</f>
        <v>1</v>
      </c>
      <c r="I115">
        <f t="shared" si="1"/>
        <v>0</v>
      </c>
    </row>
    <row r="116" spans="1:9" x14ac:dyDescent="0.25">
      <c r="A116" t="s">
        <v>2840</v>
      </c>
      <c r="B116" t="s">
        <v>2213</v>
      </c>
      <c r="C116" t="s">
        <v>2216</v>
      </c>
      <c r="D116">
        <v>3</v>
      </c>
      <c r="E116" t="s">
        <v>268</v>
      </c>
      <c r="F116">
        <v>1</v>
      </c>
      <c r="G116">
        <v>3</v>
      </c>
      <c r="H116">
        <f>IF(E116="A",Options!$B$19,IF(E116="B",Options!$B$20,Options!$B$21))*F116</f>
        <v>1</v>
      </c>
      <c r="I116">
        <f t="shared" si="1"/>
        <v>0</v>
      </c>
    </row>
    <row r="117" spans="1:9" x14ac:dyDescent="0.25">
      <c r="A117" t="s">
        <v>2840</v>
      </c>
      <c r="B117" t="s">
        <v>24</v>
      </c>
      <c r="C117" t="s">
        <v>22</v>
      </c>
      <c r="D117">
        <v>3</v>
      </c>
      <c r="E117" t="s">
        <v>268</v>
      </c>
      <c r="F117">
        <v>1</v>
      </c>
      <c r="G117">
        <v>1</v>
      </c>
      <c r="H117">
        <f>IF(E117="A",Options!$B$19,IF(E117="B",Options!$B$20,Options!$B$21))*F117</f>
        <v>1</v>
      </c>
      <c r="I117">
        <f t="shared" si="1"/>
        <v>0</v>
      </c>
    </row>
    <row r="118" spans="1:9" x14ac:dyDescent="0.25">
      <c r="A118" t="s">
        <v>2840</v>
      </c>
      <c r="B118" t="s">
        <v>73</v>
      </c>
      <c r="C118" t="s">
        <v>22</v>
      </c>
      <c r="D118">
        <v>3</v>
      </c>
      <c r="E118" t="s">
        <v>268</v>
      </c>
      <c r="F118">
        <v>2</v>
      </c>
      <c r="G118">
        <v>2</v>
      </c>
      <c r="H118">
        <f>IF(E118="A",Options!$B$19,IF(E118="B",Options!$B$20,Options!$B$21))*F118</f>
        <v>2</v>
      </c>
      <c r="I118">
        <f t="shared" si="1"/>
        <v>0</v>
      </c>
    </row>
    <row r="119" spans="1:9" x14ac:dyDescent="0.25">
      <c r="A119" t="s">
        <v>2840</v>
      </c>
      <c r="B119" t="s">
        <v>128</v>
      </c>
      <c r="C119" t="s">
        <v>196</v>
      </c>
      <c r="D119">
        <v>3</v>
      </c>
      <c r="E119" t="s">
        <v>268</v>
      </c>
      <c r="F119">
        <v>1</v>
      </c>
      <c r="H119">
        <f>IF(E119="A",Options!$B$19,IF(E119="B",Options!$B$20,Options!$B$21))*F119</f>
        <v>1</v>
      </c>
      <c r="I119">
        <f t="shared" si="1"/>
        <v>1</v>
      </c>
    </row>
    <row r="120" spans="1:9" x14ac:dyDescent="0.25">
      <c r="A120" t="s">
        <v>2840</v>
      </c>
      <c r="B120" t="s">
        <v>2222</v>
      </c>
      <c r="C120" t="s">
        <v>2223</v>
      </c>
      <c r="D120">
        <v>3</v>
      </c>
      <c r="E120" t="s">
        <v>268</v>
      </c>
      <c r="F120">
        <v>1</v>
      </c>
      <c r="G120">
        <v>1</v>
      </c>
      <c r="H120">
        <f>IF(E120="A",Options!$B$19,IF(E120="B",Options!$B$20,Options!$B$21))*F120</f>
        <v>1</v>
      </c>
      <c r="I120">
        <f t="shared" si="1"/>
        <v>0</v>
      </c>
    </row>
    <row r="121" spans="1:9" x14ac:dyDescent="0.25">
      <c r="A121" t="s">
        <v>2840</v>
      </c>
      <c r="B121" t="s">
        <v>76</v>
      </c>
      <c r="C121" t="s">
        <v>22</v>
      </c>
      <c r="D121">
        <v>3</v>
      </c>
      <c r="E121" t="s">
        <v>268</v>
      </c>
      <c r="F121">
        <v>1</v>
      </c>
      <c r="H121">
        <f>IF(E121="A",Options!$B$19,IF(E121="B",Options!$B$20,Options!$B$21))*F121</f>
        <v>1</v>
      </c>
      <c r="I121">
        <f t="shared" si="1"/>
        <v>1</v>
      </c>
    </row>
    <row r="122" spans="1:9" x14ac:dyDescent="0.25">
      <c r="A122" t="s">
        <v>2840</v>
      </c>
      <c r="B122" t="s">
        <v>109</v>
      </c>
      <c r="C122" t="s">
        <v>22</v>
      </c>
      <c r="D122">
        <v>3</v>
      </c>
      <c r="E122" t="s">
        <v>268</v>
      </c>
      <c r="F122">
        <v>1</v>
      </c>
      <c r="G122">
        <v>4</v>
      </c>
      <c r="H122">
        <f>IF(E122="A",Options!$B$19,IF(E122="B",Options!$B$20,Options!$B$21))*F122</f>
        <v>1</v>
      </c>
      <c r="I122">
        <f t="shared" si="1"/>
        <v>0</v>
      </c>
    </row>
    <row r="123" spans="1:9" x14ac:dyDescent="0.25">
      <c r="A123" t="s">
        <v>2840</v>
      </c>
      <c r="B123" t="s">
        <v>2215</v>
      </c>
      <c r="C123" t="s">
        <v>2214</v>
      </c>
      <c r="D123">
        <v>3</v>
      </c>
      <c r="E123" t="s">
        <v>268</v>
      </c>
      <c r="F123">
        <v>1</v>
      </c>
      <c r="G123">
        <v>1</v>
      </c>
      <c r="H123">
        <f>IF(E123="A",Options!$B$19,IF(E123="B",Options!$B$20,Options!$B$21))*F123</f>
        <v>1</v>
      </c>
      <c r="I123">
        <f t="shared" si="1"/>
        <v>0</v>
      </c>
    </row>
    <row r="124" spans="1:9" x14ac:dyDescent="0.25">
      <c r="A124" t="s">
        <v>2840</v>
      </c>
      <c r="B124" t="s">
        <v>117</v>
      </c>
      <c r="C124" t="s">
        <v>22</v>
      </c>
      <c r="D124">
        <v>3</v>
      </c>
      <c r="E124" t="s">
        <v>268</v>
      </c>
      <c r="F124">
        <v>1</v>
      </c>
      <c r="G124">
        <v>2</v>
      </c>
      <c r="H124">
        <f>IF(E124="A",Options!$B$19,IF(E124="B",Options!$B$20,Options!$B$21))*F124</f>
        <v>1</v>
      </c>
      <c r="I124">
        <f t="shared" si="1"/>
        <v>0</v>
      </c>
    </row>
    <row r="125" spans="1:9" x14ac:dyDescent="0.25">
      <c r="A125" t="s">
        <v>2840</v>
      </c>
      <c r="B125" t="s">
        <v>2228</v>
      </c>
      <c r="C125" t="s">
        <v>2214</v>
      </c>
      <c r="D125">
        <v>3</v>
      </c>
      <c r="E125" t="s">
        <v>268</v>
      </c>
      <c r="F125">
        <v>1</v>
      </c>
      <c r="G125">
        <v>5</v>
      </c>
      <c r="H125">
        <f>IF(E125="A",Options!$B$19,IF(E125="B",Options!$B$20,Options!$B$21))*F125</f>
        <v>1</v>
      </c>
      <c r="I125">
        <f t="shared" si="1"/>
        <v>0</v>
      </c>
    </row>
    <row r="126" spans="1:9" x14ac:dyDescent="0.25">
      <c r="A126" t="s">
        <v>2840</v>
      </c>
      <c r="B126" t="s">
        <v>2231</v>
      </c>
      <c r="C126" t="s">
        <v>2214</v>
      </c>
      <c r="D126">
        <v>3</v>
      </c>
      <c r="E126" t="s">
        <v>268</v>
      </c>
      <c r="F126">
        <v>2</v>
      </c>
      <c r="G126">
        <v>3</v>
      </c>
      <c r="H126">
        <f>IF(E126="A",Options!$B$19,IF(E126="B",Options!$B$20,Options!$B$21))*F126</f>
        <v>2</v>
      </c>
      <c r="I126">
        <f t="shared" si="1"/>
        <v>0</v>
      </c>
    </row>
    <row r="127" spans="1:9" x14ac:dyDescent="0.25">
      <c r="A127" t="s">
        <v>2840</v>
      </c>
      <c r="B127" t="s">
        <v>98</v>
      </c>
      <c r="C127" t="s">
        <v>22</v>
      </c>
      <c r="D127">
        <v>3</v>
      </c>
      <c r="E127" t="s">
        <v>268</v>
      </c>
      <c r="F127">
        <v>2</v>
      </c>
      <c r="G127">
        <v>5</v>
      </c>
      <c r="H127">
        <f>IF(E127="A",Options!$B$19,IF(E127="B",Options!$B$20,Options!$B$21))*F127</f>
        <v>2</v>
      </c>
      <c r="I127">
        <f t="shared" si="1"/>
        <v>0</v>
      </c>
    </row>
    <row r="128" spans="1:9" x14ac:dyDescent="0.25">
      <c r="A128" t="s">
        <v>2840</v>
      </c>
      <c r="B128" t="s">
        <v>132</v>
      </c>
      <c r="C128" t="s">
        <v>193</v>
      </c>
      <c r="D128">
        <v>4</v>
      </c>
      <c r="E128" t="s">
        <v>268</v>
      </c>
      <c r="F128">
        <v>5</v>
      </c>
      <c r="G128">
        <v>13</v>
      </c>
      <c r="H128">
        <f>IF(E128="A",Options!$B$19,IF(E128="B",Options!$B$20,Options!$B$21))*F128</f>
        <v>5</v>
      </c>
      <c r="I128">
        <f t="shared" si="1"/>
        <v>0</v>
      </c>
    </row>
    <row r="129" spans="1:9" x14ac:dyDescent="0.25">
      <c r="A129" t="s">
        <v>2840</v>
      </c>
      <c r="B129" t="s">
        <v>36</v>
      </c>
      <c r="C129" t="s">
        <v>22</v>
      </c>
      <c r="D129">
        <v>4</v>
      </c>
      <c r="E129" t="s">
        <v>268</v>
      </c>
      <c r="F129">
        <v>3</v>
      </c>
      <c r="G129">
        <v>21</v>
      </c>
      <c r="H129">
        <f>IF(E129="A",Options!$B$19,IF(E129="B",Options!$B$20,Options!$B$21))*F129</f>
        <v>3</v>
      </c>
      <c r="I129">
        <f t="shared" si="1"/>
        <v>0</v>
      </c>
    </row>
    <row r="130" spans="1:9" x14ac:dyDescent="0.25">
      <c r="A130" t="s">
        <v>2840</v>
      </c>
      <c r="B130" t="s">
        <v>132</v>
      </c>
      <c r="C130" t="s">
        <v>133</v>
      </c>
      <c r="D130">
        <v>4</v>
      </c>
      <c r="E130" t="s">
        <v>268</v>
      </c>
      <c r="F130">
        <v>7</v>
      </c>
      <c r="G130">
        <v>12</v>
      </c>
      <c r="H130">
        <f>IF(E130="A",Options!$B$19,IF(E130="B",Options!$B$20,Options!$B$21))*F130</f>
        <v>7</v>
      </c>
      <c r="I130">
        <f t="shared" ref="I130:I193" si="2">ROUND(IF(H130-G130&gt;0,H130-G130,0),0)</f>
        <v>0</v>
      </c>
    </row>
    <row r="131" spans="1:9" x14ac:dyDescent="0.25">
      <c r="A131" t="s">
        <v>2840</v>
      </c>
      <c r="B131" t="s">
        <v>64</v>
      </c>
      <c r="C131" t="s">
        <v>22</v>
      </c>
      <c r="D131">
        <v>4</v>
      </c>
      <c r="E131" t="s">
        <v>268</v>
      </c>
      <c r="F131">
        <v>7</v>
      </c>
      <c r="G131">
        <v>28</v>
      </c>
      <c r="H131">
        <f>IF(E131="A",Options!$B$19,IF(E131="B",Options!$B$20,Options!$B$21))*F131</f>
        <v>7</v>
      </c>
      <c r="I131">
        <f t="shared" si="2"/>
        <v>0</v>
      </c>
    </row>
    <row r="132" spans="1:9" x14ac:dyDescent="0.25">
      <c r="A132" t="s">
        <v>2840</v>
      </c>
      <c r="B132" t="s">
        <v>132</v>
      </c>
      <c r="C132" t="s">
        <v>146</v>
      </c>
      <c r="D132">
        <v>4</v>
      </c>
      <c r="E132" t="s">
        <v>268</v>
      </c>
      <c r="F132">
        <v>7</v>
      </c>
      <c r="G132">
        <v>11</v>
      </c>
      <c r="H132">
        <f>IF(E132="A",Options!$B$19,IF(E132="B",Options!$B$20,Options!$B$21))*F132</f>
        <v>7</v>
      </c>
      <c r="I132">
        <f t="shared" si="2"/>
        <v>0</v>
      </c>
    </row>
    <row r="133" spans="1:9" x14ac:dyDescent="0.25">
      <c r="A133" t="s">
        <v>2840</v>
      </c>
      <c r="B133" t="s">
        <v>2247</v>
      </c>
      <c r="C133" t="s">
        <v>2244</v>
      </c>
      <c r="D133">
        <v>6</v>
      </c>
      <c r="E133" t="s">
        <v>269</v>
      </c>
      <c r="F133">
        <v>1</v>
      </c>
      <c r="G133">
        <v>2</v>
      </c>
      <c r="H133">
        <f>IF(E133="A",Options!$B$19,IF(E133="B",Options!$B$20,Options!$B$21))*F133</f>
        <v>1.2857142857142858</v>
      </c>
      <c r="I133">
        <f t="shared" si="2"/>
        <v>0</v>
      </c>
    </row>
    <row r="134" spans="1:9" x14ac:dyDescent="0.25">
      <c r="A134" t="s">
        <v>2840</v>
      </c>
      <c r="B134" t="s">
        <v>94</v>
      </c>
      <c r="C134" t="s">
        <v>22</v>
      </c>
      <c r="D134">
        <v>6</v>
      </c>
      <c r="E134" t="s">
        <v>269</v>
      </c>
      <c r="F134">
        <v>2</v>
      </c>
      <c r="G134">
        <v>3</v>
      </c>
      <c r="H134">
        <f>IF(E134="A",Options!$B$19,IF(E134="B",Options!$B$20,Options!$B$21))*F134</f>
        <v>2.5714285714285716</v>
      </c>
      <c r="I134">
        <f t="shared" si="2"/>
        <v>0</v>
      </c>
    </row>
    <row r="135" spans="1:9" x14ac:dyDescent="0.25">
      <c r="A135" t="s">
        <v>2840</v>
      </c>
      <c r="B135" t="s">
        <v>2789</v>
      </c>
      <c r="C135" t="s">
        <v>22</v>
      </c>
      <c r="D135">
        <v>6</v>
      </c>
      <c r="E135" t="s">
        <v>269</v>
      </c>
      <c r="F135">
        <v>5</v>
      </c>
      <c r="G135">
        <v>19</v>
      </c>
      <c r="H135">
        <f>IF(E135="A",Options!$B$19,IF(E135="B",Options!$B$20,Options!$B$21))*F135</f>
        <v>6.4285714285714288</v>
      </c>
      <c r="I135">
        <f t="shared" si="2"/>
        <v>0</v>
      </c>
    </row>
    <row r="136" spans="1:9" x14ac:dyDescent="0.25">
      <c r="A136" t="s">
        <v>2840</v>
      </c>
      <c r="B136" t="s">
        <v>58</v>
      </c>
      <c r="C136" t="s">
        <v>22</v>
      </c>
      <c r="D136">
        <v>6</v>
      </c>
      <c r="E136" t="s">
        <v>269</v>
      </c>
      <c r="F136">
        <v>4</v>
      </c>
      <c r="G136">
        <v>6</v>
      </c>
      <c r="H136">
        <f>IF(E136="A",Options!$B$19,IF(E136="B",Options!$B$20,Options!$B$21))*F136</f>
        <v>5.1428571428571432</v>
      </c>
      <c r="I136">
        <f t="shared" si="2"/>
        <v>0</v>
      </c>
    </row>
    <row r="137" spans="1:9" x14ac:dyDescent="0.25">
      <c r="A137" t="s">
        <v>2840</v>
      </c>
      <c r="B137" t="s">
        <v>80</v>
      </c>
      <c r="C137" t="s">
        <v>22</v>
      </c>
      <c r="D137">
        <v>6</v>
      </c>
      <c r="E137" t="s">
        <v>269</v>
      </c>
      <c r="F137">
        <v>2</v>
      </c>
      <c r="G137">
        <v>1</v>
      </c>
      <c r="H137">
        <f>IF(E137="A",Options!$B$19,IF(E137="B",Options!$B$20,Options!$B$21))*F137</f>
        <v>2.5714285714285716</v>
      </c>
      <c r="I137">
        <f t="shared" si="2"/>
        <v>2</v>
      </c>
    </row>
    <row r="138" spans="1:9" x14ac:dyDescent="0.25">
      <c r="A138" t="s">
        <v>2840</v>
      </c>
      <c r="B138" t="s">
        <v>147</v>
      </c>
      <c r="C138" t="s">
        <v>22</v>
      </c>
      <c r="D138">
        <v>6</v>
      </c>
      <c r="E138" t="s">
        <v>269</v>
      </c>
      <c r="F138">
        <v>1</v>
      </c>
      <c r="H138">
        <f>IF(E138="A",Options!$B$19,IF(E138="B",Options!$B$20,Options!$B$21))*F138</f>
        <v>1.2857142857142858</v>
      </c>
      <c r="I138">
        <f t="shared" si="2"/>
        <v>1</v>
      </c>
    </row>
    <row r="139" spans="1:9" x14ac:dyDescent="0.25">
      <c r="A139" t="s">
        <v>2840</v>
      </c>
      <c r="B139" t="s">
        <v>3054</v>
      </c>
      <c r="C139" t="s">
        <v>22</v>
      </c>
      <c r="D139">
        <v>6</v>
      </c>
      <c r="E139" t="s">
        <v>269</v>
      </c>
      <c r="F139">
        <v>3</v>
      </c>
      <c r="G139">
        <v>24</v>
      </c>
      <c r="H139">
        <f>IF(E139="A",Options!$B$19,IF(E139="B",Options!$B$20,Options!$B$21))*F139</f>
        <v>3.8571428571428577</v>
      </c>
      <c r="I139">
        <f t="shared" si="2"/>
        <v>0</v>
      </c>
    </row>
    <row r="140" spans="1:9" x14ac:dyDescent="0.25">
      <c r="A140" t="s">
        <v>2840</v>
      </c>
      <c r="B140" t="s">
        <v>38</v>
      </c>
      <c r="C140" t="s">
        <v>22</v>
      </c>
      <c r="D140">
        <v>6</v>
      </c>
      <c r="E140" t="s">
        <v>269</v>
      </c>
      <c r="F140">
        <v>1</v>
      </c>
      <c r="G140">
        <v>6</v>
      </c>
      <c r="H140">
        <f>IF(E140="A",Options!$B$19,IF(E140="B",Options!$B$20,Options!$B$21))*F140</f>
        <v>1.2857142857142858</v>
      </c>
      <c r="I140">
        <f t="shared" si="2"/>
        <v>0</v>
      </c>
    </row>
    <row r="141" spans="1:9" x14ac:dyDescent="0.25">
      <c r="A141" t="s">
        <v>2840</v>
      </c>
      <c r="B141" t="s">
        <v>25</v>
      </c>
      <c r="C141" t="s">
        <v>22</v>
      </c>
      <c r="D141">
        <v>6</v>
      </c>
      <c r="E141" t="s">
        <v>269</v>
      </c>
      <c r="F141">
        <v>2</v>
      </c>
      <c r="G141">
        <v>15</v>
      </c>
      <c r="H141">
        <f>IF(E141="A",Options!$B$19,IF(E141="B",Options!$B$20,Options!$B$21))*F141</f>
        <v>2.5714285714285716</v>
      </c>
      <c r="I141">
        <f t="shared" si="2"/>
        <v>0</v>
      </c>
    </row>
    <row r="142" spans="1:9" x14ac:dyDescent="0.25">
      <c r="A142" t="s">
        <v>2840</v>
      </c>
      <c r="B142" t="s">
        <v>211</v>
      </c>
      <c r="C142" t="s">
        <v>22</v>
      </c>
      <c r="D142">
        <v>6</v>
      </c>
      <c r="E142" t="s">
        <v>269</v>
      </c>
      <c r="F142">
        <v>1</v>
      </c>
      <c r="G142">
        <v>1</v>
      </c>
      <c r="H142">
        <f>IF(E142="A",Options!$B$19,IF(E142="B",Options!$B$20,Options!$B$21))*F142</f>
        <v>1.2857142857142858</v>
      </c>
      <c r="I142">
        <f t="shared" si="2"/>
        <v>0</v>
      </c>
    </row>
    <row r="143" spans="1:9" x14ac:dyDescent="0.25">
      <c r="A143" t="s">
        <v>2840</v>
      </c>
      <c r="B143" t="s">
        <v>145</v>
      </c>
      <c r="C143" t="s">
        <v>146</v>
      </c>
      <c r="D143">
        <v>6</v>
      </c>
      <c r="E143" t="s">
        <v>269</v>
      </c>
      <c r="F143">
        <v>2</v>
      </c>
      <c r="G143">
        <v>19</v>
      </c>
      <c r="H143">
        <f>IF(E143="A",Options!$B$19,IF(E143="B",Options!$B$20,Options!$B$21))*F143</f>
        <v>2.5714285714285716</v>
      </c>
      <c r="I143">
        <f t="shared" si="2"/>
        <v>0</v>
      </c>
    </row>
    <row r="144" spans="1:9" x14ac:dyDescent="0.25">
      <c r="A144" t="s">
        <v>2840</v>
      </c>
      <c r="B144" t="s">
        <v>2748</v>
      </c>
      <c r="C144" t="s">
        <v>22</v>
      </c>
      <c r="D144">
        <v>6</v>
      </c>
      <c r="E144" t="s">
        <v>269</v>
      </c>
      <c r="F144">
        <v>2</v>
      </c>
      <c r="G144">
        <v>6</v>
      </c>
      <c r="H144">
        <f>IF(E144="A",Options!$B$19,IF(E144="B",Options!$B$20,Options!$B$21))*F144</f>
        <v>2.5714285714285716</v>
      </c>
      <c r="I144">
        <f t="shared" si="2"/>
        <v>0</v>
      </c>
    </row>
    <row r="145" spans="1:9" x14ac:dyDescent="0.25">
      <c r="A145" t="s">
        <v>2840</v>
      </c>
      <c r="B145" t="s">
        <v>2756</v>
      </c>
      <c r="C145" t="s">
        <v>22</v>
      </c>
      <c r="D145">
        <v>6</v>
      </c>
      <c r="E145" t="s">
        <v>269</v>
      </c>
      <c r="F145">
        <v>7</v>
      </c>
      <c r="G145">
        <v>65</v>
      </c>
      <c r="H145">
        <f>IF(E145="A",Options!$B$19,IF(E145="B",Options!$B$20,Options!$B$21))*F145</f>
        <v>9</v>
      </c>
      <c r="I145">
        <f t="shared" si="2"/>
        <v>0</v>
      </c>
    </row>
    <row r="146" spans="1:9" x14ac:dyDescent="0.25">
      <c r="A146" t="s">
        <v>2840</v>
      </c>
      <c r="B146" t="s">
        <v>145</v>
      </c>
      <c r="C146" t="s">
        <v>258</v>
      </c>
      <c r="D146">
        <v>6</v>
      </c>
      <c r="E146" t="s">
        <v>269</v>
      </c>
      <c r="F146">
        <v>4</v>
      </c>
      <c r="G146">
        <v>11</v>
      </c>
      <c r="H146">
        <f>IF(E146="A",Options!$B$19,IF(E146="B",Options!$B$20,Options!$B$21))*F146</f>
        <v>5.1428571428571432</v>
      </c>
      <c r="I146">
        <f t="shared" si="2"/>
        <v>0</v>
      </c>
    </row>
    <row r="147" spans="1:9" x14ac:dyDescent="0.25">
      <c r="A147" t="s">
        <v>2840</v>
      </c>
      <c r="B147" t="s">
        <v>238</v>
      </c>
      <c r="C147" t="s">
        <v>339</v>
      </c>
      <c r="D147">
        <v>6</v>
      </c>
      <c r="E147" t="s">
        <v>269</v>
      </c>
      <c r="F147">
        <v>2</v>
      </c>
      <c r="G147">
        <v>3</v>
      </c>
      <c r="H147">
        <f>IF(E147="A",Options!$B$19,IF(E147="B",Options!$B$20,Options!$B$21))*F147</f>
        <v>2.5714285714285716</v>
      </c>
      <c r="I147">
        <f t="shared" si="2"/>
        <v>0</v>
      </c>
    </row>
    <row r="148" spans="1:9" x14ac:dyDescent="0.25">
      <c r="A148" t="s">
        <v>2840</v>
      </c>
      <c r="B148" t="s">
        <v>53</v>
      </c>
      <c r="C148" t="s">
        <v>22</v>
      </c>
      <c r="D148">
        <v>6</v>
      </c>
      <c r="E148" t="s">
        <v>269</v>
      </c>
      <c r="F148">
        <v>1</v>
      </c>
      <c r="G148">
        <v>6</v>
      </c>
      <c r="H148">
        <f>IF(E148="A",Options!$B$19,IF(E148="B",Options!$B$20,Options!$B$21))*F148</f>
        <v>1.2857142857142858</v>
      </c>
      <c r="I148">
        <f t="shared" si="2"/>
        <v>0</v>
      </c>
    </row>
    <row r="149" spans="1:9" x14ac:dyDescent="0.25">
      <c r="A149" t="s">
        <v>2840</v>
      </c>
      <c r="B149" t="s">
        <v>175</v>
      </c>
      <c r="C149" t="s">
        <v>2218</v>
      </c>
      <c r="D149">
        <v>6</v>
      </c>
      <c r="E149" t="s">
        <v>269</v>
      </c>
      <c r="F149">
        <v>1</v>
      </c>
      <c r="H149">
        <f>IF(E149="A",Options!$B$19,IF(E149="B",Options!$B$20,Options!$B$21))*F149</f>
        <v>1.2857142857142858</v>
      </c>
      <c r="I149">
        <f t="shared" si="2"/>
        <v>1</v>
      </c>
    </row>
    <row r="150" spans="1:9" x14ac:dyDescent="0.25">
      <c r="A150" t="s">
        <v>2840</v>
      </c>
      <c r="B150" t="s">
        <v>2776</v>
      </c>
      <c r="C150" t="s">
        <v>22</v>
      </c>
      <c r="D150">
        <v>6</v>
      </c>
      <c r="E150" t="s">
        <v>269</v>
      </c>
      <c r="F150">
        <v>1</v>
      </c>
      <c r="G150">
        <v>3</v>
      </c>
      <c r="H150">
        <f>IF(E150="A",Options!$B$19,IF(E150="B",Options!$B$20,Options!$B$21))*F150</f>
        <v>1.2857142857142858</v>
      </c>
      <c r="I150">
        <f t="shared" si="2"/>
        <v>0</v>
      </c>
    </row>
    <row r="151" spans="1:9" x14ac:dyDescent="0.25">
      <c r="A151" t="s">
        <v>2840</v>
      </c>
      <c r="B151" t="s">
        <v>233</v>
      </c>
      <c r="C151" t="s">
        <v>258</v>
      </c>
      <c r="D151">
        <v>6</v>
      </c>
      <c r="E151" t="s">
        <v>269</v>
      </c>
      <c r="F151">
        <v>2</v>
      </c>
      <c r="G151">
        <v>2</v>
      </c>
      <c r="H151">
        <f>IF(E151="A",Options!$B$19,IF(E151="B",Options!$B$20,Options!$B$21))*F151</f>
        <v>2.5714285714285716</v>
      </c>
      <c r="I151">
        <f t="shared" si="2"/>
        <v>1</v>
      </c>
    </row>
    <row r="152" spans="1:9" x14ac:dyDescent="0.25">
      <c r="A152" t="s">
        <v>2840</v>
      </c>
      <c r="B152" t="s">
        <v>96</v>
      </c>
      <c r="C152" t="s">
        <v>97</v>
      </c>
      <c r="D152">
        <v>9</v>
      </c>
      <c r="E152" t="s">
        <v>269</v>
      </c>
      <c r="F152">
        <v>1</v>
      </c>
      <c r="G152">
        <v>4</v>
      </c>
      <c r="H152">
        <f>IF(E152="A",Options!$B$19,IF(E152="B",Options!$B$20,Options!$B$21))*F152</f>
        <v>1.2857142857142858</v>
      </c>
      <c r="I152">
        <f t="shared" si="2"/>
        <v>0</v>
      </c>
    </row>
    <row r="153" spans="1:9" x14ac:dyDescent="0.25">
      <c r="A153" t="s">
        <v>2840</v>
      </c>
      <c r="B153" t="s">
        <v>164</v>
      </c>
      <c r="C153" t="s">
        <v>22</v>
      </c>
      <c r="D153">
        <v>9</v>
      </c>
      <c r="E153" t="s">
        <v>269</v>
      </c>
      <c r="F153">
        <v>1</v>
      </c>
      <c r="G153">
        <v>20</v>
      </c>
      <c r="H153">
        <f>IF(E153="A",Options!$B$19,IF(E153="B",Options!$B$20,Options!$B$21))*F153</f>
        <v>1.2857142857142858</v>
      </c>
      <c r="I153">
        <f t="shared" si="2"/>
        <v>0</v>
      </c>
    </row>
    <row r="154" spans="1:9" x14ac:dyDescent="0.25">
      <c r="A154" t="s">
        <v>2840</v>
      </c>
      <c r="B154" t="s">
        <v>2767</v>
      </c>
      <c r="C154" t="s">
        <v>22</v>
      </c>
      <c r="D154">
        <v>9</v>
      </c>
      <c r="E154" t="s">
        <v>269</v>
      </c>
      <c r="F154">
        <v>1</v>
      </c>
      <c r="G154">
        <v>11</v>
      </c>
      <c r="H154">
        <f>IF(E154="A",Options!$B$19,IF(E154="B",Options!$B$20,Options!$B$21))*F154</f>
        <v>1.2857142857142858</v>
      </c>
      <c r="I154">
        <f t="shared" si="2"/>
        <v>0</v>
      </c>
    </row>
    <row r="155" spans="1:9" x14ac:dyDescent="0.25">
      <c r="A155" t="s">
        <v>2840</v>
      </c>
      <c r="B155" t="s">
        <v>246</v>
      </c>
      <c r="C155" t="s">
        <v>193</v>
      </c>
      <c r="D155">
        <v>9</v>
      </c>
      <c r="E155" t="s">
        <v>269</v>
      </c>
      <c r="F155">
        <v>1</v>
      </c>
      <c r="G155">
        <v>3</v>
      </c>
      <c r="H155">
        <f>IF(E155="A",Options!$B$19,IF(E155="B",Options!$B$20,Options!$B$21))*F155</f>
        <v>1.2857142857142858</v>
      </c>
      <c r="I155">
        <f t="shared" si="2"/>
        <v>0</v>
      </c>
    </row>
    <row r="156" spans="1:9" x14ac:dyDescent="0.25">
      <c r="A156" t="s">
        <v>2840</v>
      </c>
      <c r="B156" t="s">
        <v>137</v>
      </c>
      <c r="C156" t="s">
        <v>22</v>
      </c>
      <c r="D156">
        <v>9</v>
      </c>
      <c r="E156" t="s">
        <v>269</v>
      </c>
      <c r="F156">
        <v>2</v>
      </c>
      <c r="G156">
        <v>7</v>
      </c>
      <c r="H156">
        <f>IF(E156="A",Options!$B$19,IF(E156="B",Options!$B$20,Options!$B$21))*F156</f>
        <v>2.5714285714285716</v>
      </c>
      <c r="I156">
        <f t="shared" si="2"/>
        <v>0</v>
      </c>
    </row>
    <row r="157" spans="1:9" x14ac:dyDescent="0.25">
      <c r="A157" t="s">
        <v>2840</v>
      </c>
      <c r="B157" t="s">
        <v>240</v>
      </c>
      <c r="C157" t="s">
        <v>22</v>
      </c>
      <c r="D157">
        <v>9</v>
      </c>
      <c r="E157" t="s">
        <v>269</v>
      </c>
      <c r="F157">
        <v>1</v>
      </c>
      <c r="G157">
        <v>33</v>
      </c>
      <c r="H157">
        <f>IF(E157="A",Options!$B$19,IF(E157="B",Options!$B$20,Options!$B$21))*F157</f>
        <v>1.2857142857142858</v>
      </c>
      <c r="I157">
        <f t="shared" si="2"/>
        <v>0</v>
      </c>
    </row>
    <row r="158" spans="1:9" x14ac:dyDescent="0.25">
      <c r="A158" t="s">
        <v>2840</v>
      </c>
      <c r="B158" t="s">
        <v>184</v>
      </c>
      <c r="C158" t="s">
        <v>22</v>
      </c>
      <c r="D158">
        <v>9</v>
      </c>
      <c r="E158" t="s">
        <v>269</v>
      </c>
      <c r="F158">
        <v>2</v>
      </c>
      <c r="G158">
        <v>11</v>
      </c>
      <c r="H158">
        <f>IF(E158="A",Options!$B$19,IF(E158="B",Options!$B$20,Options!$B$21))*F158</f>
        <v>2.5714285714285716</v>
      </c>
      <c r="I158">
        <f t="shared" si="2"/>
        <v>0</v>
      </c>
    </row>
    <row r="159" spans="1:9" x14ac:dyDescent="0.25">
      <c r="A159" t="s">
        <v>2840</v>
      </c>
      <c r="B159" t="s">
        <v>241</v>
      </c>
      <c r="C159" t="s">
        <v>342</v>
      </c>
      <c r="D159">
        <v>9</v>
      </c>
      <c r="E159" t="s">
        <v>269</v>
      </c>
      <c r="F159">
        <v>1</v>
      </c>
      <c r="G159">
        <v>3</v>
      </c>
      <c r="H159">
        <f>IF(E159="A",Options!$B$19,IF(E159="B",Options!$B$20,Options!$B$21))*F159</f>
        <v>1.2857142857142858</v>
      </c>
      <c r="I159">
        <f t="shared" si="2"/>
        <v>0</v>
      </c>
    </row>
    <row r="160" spans="1:9" x14ac:dyDescent="0.25">
      <c r="A160" t="s">
        <v>2840</v>
      </c>
      <c r="B160" t="s">
        <v>3303</v>
      </c>
      <c r="C160" t="s">
        <v>22</v>
      </c>
      <c r="D160">
        <v>9</v>
      </c>
      <c r="E160" t="s">
        <v>269</v>
      </c>
      <c r="F160">
        <v>1</v>
      </c>
      <c r="G160">
        <v>9</v>
      </c>
      <c r="H160">
        <f>IF(E160="A",Options!$B$19,IF(E160="B",Options!$B$20,Options!$B$21))*F160</f>
        <v>1.2857142857142858</v>
      </c>
      <c r="I160">
        <f t="shared" si="2"/>
        <v>0</v>
      </c>
    </row>
    <row r="161" spans="1:9" x14ac:dyDescent="0.25">
      <c r="A161" t="s">
        <v>2840</v>
      </c>
      <c r="B161" t="s">
        <v>181</v>
      </c>
      <c r="C161" t="s">
        <v>22</v>
      </c>
      <c r="D161">
        <v>9</v>
      </c>
      <c r="E161" t="s">
        <v>269</v>
      </c>
      <c r="F161">
        <v>1</v>
      </c>
      <c r="G161">
        <v>35</v>
      </c>
      <c r="H161">
        <f>IF(E161="A",Options!$B$19,IF(E161="B",Options!$B$20,Options!$B$21))*F161</f>
        <v>1.2857142857142858</v>
      </c>
      <c r="I161">
        <f t="shared" si="2"/>
        <v>0</v>
      </c>
    </row>
    <row r="162" spans="1:9" x14ac:dyDescent="0.25">
      <c r="A162" t="s">
        <v>2840</v>
      </c>
      <c r="B162" t="s">
        <v>2313</v>
      </c>
      <c r="C162" t="s">
        <v>22</v>
      </c>
      <c r="D162">
        <v>9</v>
      </c>
      <c r="E162" t="s">
        <v>269</v>
      </c>
      <c r="F162">
        <v>1</v>
      </c>
      <c r="G162">
        <v>9</v>
      </c>
      <c r="H162">
        <f>IF(E162="A",Options!$B$19,IF(E162="B",Options!$B$20,Options!$B$21))*F162</f>
        <v>1.2857142857142858</v>
      </c>
      <c r="I162">
        <f t="shared" si="2"/>
        <v>0</v>
      </c>
    </row>
    <row r="163" spans="1:9" x14ac:dyDescent="0.25">
      <c r="A163" t="s">
        <v>2840</v>
      </c>
      <c r="B163" t="s">
        <v>42</v>
      </c>
      <c r="C163" t="s">
        <v>22</v>
      </c>
      <c r="D163">
        <v>9</v>
      </c>
      <c r="E163" t="s">
        <v>269</v>
      </c>
      <c r="F163">
        <v>2</v>
      </c>
      <c r="G163">
        <v>16</v>
      </c>
      <c r="H163">
        <f>IF(E163="A",Options!$B$19,IF(E163="B",Options!$B$20,Options!$B$21))*F163</f>
        <v>2.5714285714285716</v>
      </c>
      <c r="I163">
        <f t="shared" si="2"/>
        <v>0</v>
      </c>
    </row>
    <row r="164" spans="1:9" x14ac:dyDescent="0.25">
      <c r="A164" t="s">
        <v>2840</v>
      </c>
      <c r="B164" t="s">
        <v>2318</v>
      </c>
      <c r="C164" t="s">
        <v>22</v>
      </c>
      <c r="D164">
        <v>9</v>
      </c>
      <c r="E164" t="s">
        <v>269</v>
      </c>
      <c r="F164">
        <v>1</v>
      </c>
      <c r="G164">
        <v>2</v>
      </c>
      <c r="H164">
        <f>IF(E164="A",Options!$B$19,IF(E164="B",Options!$B$20,Options!$B$21))*F164</f>
        <v>1.2857142857142858</v>
      </c>
      <c r="I164">
        <f t="shared" si="2"/>
        <v>0</v>
      </c>
    </row>
    <row r="165" spans="1:9" x14ac:dyDescent="0.25">
      <c r="A165" t="s">
        <v>2840</v>
      </c>
      <c r="B165" t="s">
        <v>3308</v>
      </c>
      <c r="C165" t="s">
        <v>22</v>
      </c>
      <c r="D165">
        <v>9</v>
      </c>
      <c r="E165" t="s">
        <v>269</v>
      </c>
      <c r="F165">
        <v>1</v>
      </c>
      <c r="G165">
        <v>10</v>
      </c>
      <c r="H165">
        <f>IF(E165="A",Options!$B$19,IF(E165="B",Options!$B$20,Options!$B$21))*F165</f>
        <v>1.2857142857142858</v>
      </c>
      <c r="I165">
        <f t="shared" si="2"/>
        <v>0</v>
      </c>
    </row>
    <row r="166" spans="1:9" x14ac:dyDescent="0.25">
      <c r="A166" t="s">
        <v>2840</v>
      </c>
      <c r="B166" t="s">
        <v>65</v>
      </c>
      <c r="C166" t="s">
        <v>22</v>
      </c>
      <c r="D166">
        <v>9</v>
      </c>
      <c r="E166" t="s">
        <v>269</v>
      </c>
      <c r="F166">
        <v>1</v>
      </c>
      <c r="G166">
        <v>11</v>
      </c>
      <c r="H166">
        <f>IF(E166="A",Options!$B$19,IF(E166="B",Options!$B$20,Options!$B$21))*F166</f>
        <v>1.2857142857142858</v>
      </c>
      <c r="I166">
        <f t="shared" si="2"/>
        <v>0</v>
      </c>
    </row>
    <row r="167" spans="1:9" x14ac:dyDescent="0.25">
      <c r="A167" t="s">
        <v>2840</v>
      </c>
      <c r="B167" t="s">
        <v>238</v>
      </c>
      <c r="C167" t="s">
        <v>2241</v>
      </c>
      <c r="D167">
        <v>9</v>
      </c>
      <c r="E167" t="s">
        <v>269</v>
      </c>
      <c r="F167">
        <v>1</v>
      </c>
      <c r="G167">
        <v>2</v>
      </c>
      <c r="H167">
        <f>IF(E167="A",Options!$B$19,IF(E167="B",Options!$B$20,Options!$B$21))*F167</f>
        <v>1.2857142857142858</v>
      </c>
      <c r="I167">
        <f t="shared" si="2"/>
        <v>0</v>
      </c>
    </row>
    <row r="168" spans="1:9" x14ac:dyDescent="0.25">
      <c r="A168" t="s">
        <v>2840</v>
      </c>
      <c r="B168" t="s">
        <v>233</v>
      </c>
      <c r="C168" t="s">
        <v>193</v>
      </c>
      <c r="D168">
        <v>9</v>
      </c>
      <c r="E168" t="s">
        <v>269</v>
      </c>
      <c r="F168">
        <v>1</v>
      </c>
      <c r="G168">
        <v>2</v>
      </c>
      <c r="H168">
        <f>IF(E168="A",Options!$B$19,IF(E168="B",Options!$B$20,Options!$B$21))*F168</f>
        <v>1.2857142857142858</v>
      </c>
      <c r="I168">
        <f t="shared" si="2"/>
        <v>0</v>
      </c>
    </row>
    <row r="169" spans="1:9" x14ac:dyDescent="0.25">
      <c r="A169" t="s">
        <v>2840</v>
      </c>
      <c r="B169" t="s">
        <v>40</v>
      </c>
      <c r="C169" t="s">
        <v>22</v>
      </c>
      <c r="D169">
        <v>9</v>
      </c>
      <c r="E169" t="s">
        <v>269</v>
      </c>
      <c r="F169">
        <v>2</v>
      </c>
      <c r="G169">
        <v>10</v>
      </c>
      <c r="H169">
        <f>IF(E169="A",Options!$B$19,IF(E169="B",Options!$B$20,Options!$B$21))*F169</f>
        <v>2.5714285714285716</v>
      </c>
      <c r="I169">
        <f t="shared" si="2"/>
        <v>0</v>
      </c>
    </row>
    <row r="170" spans="1:9" x14ac:dyDescent="0.25">
      <c r="A170" t="s">
        <v>2840</v>
      </c>
      <c r="B170" t="s">
        <v>89</v>
      </c>
      <c r="C170" t="s">
        <v>22</v>
      </c>
      <c r="D170">
        <v>9</v>
      </c>
      <c r="E170" t="s">
        <v>269</v>
      </c>
      <c r="F170">
        <v>1</v>
      </c>
      <c r="G170">
        <v>8</v>
      </c>
      <c r="H170">
        <f>IF(E170="A",Options!$B$19,IF(E170="B",Options!$B$20,Options!$B$21))*F170</f>
        <v>1.2857142857142858</v>
      </c>
      <c r="I170">
        <f t="shared" si="2"/>
        <v>0</v>
      </c>
    </row>
    <row r="171" spans="1:9" x14ac:dyDescent="0.25">
      <c r="A171" t="s">
        <v>2840</v>
      </c>
      <c r="B171" t="s">
        <v>67</v>
      </c>
      <c r="C171" t="s">
        <v>22</v>
      </c>
      <c r="D171">
        <v>9</v>
      </c>
      <c r="E171" t="s">
        <v>269</v>
      </c>
      <c r="F171">
        <v>1</v>
      </c>
      <c r="G171">
        <v>13</v>
      </c>
      <c r="H171">
        <f>IF(E171="A",Options!$B$19,IF(E171="B",Options!$B$20,Options!$B$21))*F171</f>
        <v>1.2857142857142858</v>
      </c>
      <c r="I171">
        <f t="shared" si="2"/>
        <v>0</v>
      </c>
    </row>
    <row r="172" spans="1:9" x14ac:dyDescent="0.25">
      <c r="A172" t="s">
        <v>2840</v>
      </c>
      <c r="B172" t="s">
        <v>43</v>
      </c>
      <c r="C172" t="s">
        <v>22</v>
      </c>
      <c r="D172">
        <v>9</v>
      </c>
      <c r="E172" t="s">
        <v>269</v>
      </c>
      <c r="F172">
        <v>1</v>
      </c>
      <c r="G172">
        <v>12</v>
      </c>
      <c r="H172">
        <f>IF(E172="A",Options!$B$19,IF(E172="B",Options!$B$20,Options!$B$21))*F172</f>
        <v>1.2857142857142858</v>
      </c>
      <c r="I172">
        <f t="shared" si="2"/>
        <v>0</v>
      </c>
    </row>
    <row r="173" spans="1:9" x14ac:dyDescent="0.25">
      <c r="A173" t="s">
        <v>2840</v>
      </c>
      <c r="B173" t="s">
        <v>106</v>
      </c>
      <c r="C173" t="s">
        <v>22</v>
      </c>
      <c r="D173">
        <v>9</v>
      </c>
      <c r="E173" t="s">
        <v>269</v>
      </c>
      <c r="F173">
        <v>1</v>
      </c>
      <c r="G173">
        <v>4</v>
      </c>
      <c r="H173">
        <f>IF(E173="A",Options!$B$19,IF(E173="B",Options!$B$20,Options!$B$21))*F173</f>
        <v>1.2857142857142858</v>
      </c>
      <c r="I173">
        <f t="shared" si="2"/>
        <v>0</v>
      </c>
    </row>
    <row r="174" spans="1:9" x14ac:dyDescent="0.25">
      <c r="A174" t="s">
        <v>2840</v>
      </c>
      <c r="B174" t="s">
        <v>233</v>
      </c>
      <c r="C174" t="s">
        <v>257</v>
      </c>
      <c r="D174">
        <v>9</v>
      </c>
      <c r="E174" t="s">
        <v>269</v>
      </c>
      <c r="F174">
        <v>1</v>
      </c>
      <c r="G174">
        <v>3</v>
      </c>
      <c r="H174">
        <f>IF(E174="A",Options!$B$19,IF(E174="B",Options!$B$20,Options!$B$21))*F174</f>
        <v>1.2857142857142858</v>
      </c>
      <c r="I174">
        <f t="shared" si="2"/>
        <v>0</v>
      </c>
    </row>
    <row r="175" spans="1:9" x14ac:dyDescent="0.25">
      <c r="A175" t="s">
        <v>2840</v>
      </c>
      <c r="B175" t="s">
        <v>221</v>
      </c>
      <c r="C175" t="s">
        <v>22</v>
      </c>
      <c r="D175">
        <v>9</v>
      </c>
      <c r="E175" t="s">
        <v>269</v>
      </c>
      <c r="F175">
        <v>1</v>
      </c>
      <c r="G175">
        <v>39</v>
      </c>
      <c r="H175">
        <f>IF(E175="A",Options!$B$19,IF(E175="B",Options!$B$20,Options!$B$21))*F175</f>
        <v>1.2857142857142858</v>
      </c>
      <c r="I175">
        <f t="shared" si="2"/>
        <v>0</v>
      </c>
    </row>
    <row r="176" spans="1:9" x14ac:dyDescent="0.25">
      <c r="A176" t="s">
        <v>2840</v>
      </c>
      <c r="B176" t="s">
        <v>335</v>
      </c>
      <c r="C176" t="s">
        <v>22</v>
      </c>
      <c r="D176">
        <v>9</v>
      </c>
      <c r="E176" t="s">
        <v>269</v>
      </c>
      <c r="F176">
        <v>2</v>
      </c>
      <c r="G176">
        <v>3</v>
      </c>
      <c r="H176">
        <f>IF(E176="A",Options!$B$19,IF(E176="B",Options!$B$20,Options!$B$21))*F176</f>
        <v>2.5714285714285716</v>
      </c>
      <c r="I176">
        <f t="shared" si="2"/>
        <v>0</v>
      </c>
    </row>
    <row r="177" spans="1:9" x14ac:dyDescent="0.25">
      <c r="A177" t="s">
        <v>2840</v>
      </c>
      <c r="B177" t="s">
        <v>3048</v>
      </c>
      <c r="C177" t="s">
        <v>22</v>
      </c>
      <c r="D177">
        <v>9</v>
      </c>
      <c r="E177" t="s">
        <v>269</v>
      </c>
      <c r="F177">
        <v>1</v>
      </c>
      <c r="G177">
        <v>42</v>
      </c>
      <c r="H177">
        <f>IF(E177="A",Options!$B$19,IF(E177="B",Options!$B$20,Options!$B$21))*F177</f>
        <v>1.2857142857142858</v>
      </c>
      <c r="I177">
        <f t="shared" si="2"/>
        <v>0</v>
      </c>
    </row>
    <row r="178" spans="1:9" x14ac:dyDescent="0.25">
      <c r="A178" t="s">
        <v>2840</v>
      </c>
      <c r="B178" t="s">
        <v>163</v>
      </c>
      <c r="C178" t="s">
        <v>22</v>
      </c>
      <c r="D178">
        <v>9</v>
      </c>
      <c r="E178" t="s">
        <v>269</v>
      </c>
      <c r="F178">
        <v>1</v>
      </c>
      <c r="G178">
        <v>1</v>
      </c>
      <c r="H178">
        <f>IF(E178="A",Options!$B$19,IF(E178="B",Options!$B$20,Options!$B$21))*F178</f>
        <v>1.2857142857142858</v>
      </c>
      <c r="I178">
        <f t="shared" si="2"/>
        <v>0</v>
      </c>
    </row>
    <row r="179" spans="1:9" x14ac:dyDescent="0.25">
      <c r="A179" t="s">
        <v>2840</v>
      </c>
      <c r="B179" t="s">
        <v>238</v>
      </c>
      <c r="C179" t="s">
        <v>2202</v>
      </c>
      <c r="D179">
        <v>9</v>
      </c>
      <c r="E179" t="s">
        <v>269</v>
      </c>
      <c r="F179">
        <v>1</v>
      </c>
      <c r="G179">
        <v>1</v>
      </c>
      <c r="H179">
        <f>IF(E179="A",Options!$B$19,IF(E179="B",Options!$B$20,Options!$B$21))*F179</f>
        <v>1.2857142857142858</v>
      </c>
      <c r="I179">
        <f t="shared" si="2"/>
        <v>0</v>
      </c>
    </row>
    <row r="180" spans="1:9" x14ac:dyDescent="0.25">
      <c r="A180" t="s">
        <v>2840</v>
      </c>
      <c r="B180" t="s">
        <v>3044</v>
      </c>
      <c r="C180" t="s">
        <v>22</v>
      </c>
      <c r="D180">
        <v>9</v>
      </c>
      <c r="E180" t="s">
        <v>269</v>
      </c>
      <c r="F180">
        <v>1</v>
      </c>
      <c r="G180">
        <v>9</v>
      </c>
      <c r="H180">
        <f>IF(E180="A",Options!$B$19,IF(E180="B",Options!$B$20,Options!$B$21))*F180</f>
        <v>1.2857142857142858</v>
      </c>
      <c r="I180">
        <f t="shared" si="2"/>
        <v>0</v>
      </c>
    </row>
    <row r="181" spans="1:9" x14ac:dyDescent="0.25">
      <c r="A181" t="s">
        <v>2840</v>
      </c>
      <c r="B181" t="s">
        <v>233</v>
      </c>
      <c r="C181" t="s">
        <v>294</v>
      </c>
      <c r="D181">
        <v>9</v>
      </c>
      <c r="E181" t="s">
        <v>269</v>
      </c>
      <c r="F181">
        <v>1</v>
      </c>
      <c r="G181">
        <v>4</v>
      </c>
      <c r="H181">
        <f>IF(E181="A",Options!$B$19,IF(E181="B",Options!$B$20,Options!$B$21))*F181</f>
        <v>1.2857142857142858</v>
      </c>
      <c r="I181">
        <f t="shared" si="2"/>
        <v>0</v>
      </c>
    </row>
    <row r="182" spans="1:9" x14ac:dyDescent="0.25">
      <c r="A182" t="s">
        <v>2840</v>
      </c>
      <c r="B182" t="s">
        <v>293</v>
      </c>
      <c r="C182" t="s">
        <v>22</v>
      </c>
      <c r="D182">
        <v>9</v>
      </c>
      <c r="E182" t="s">
        <v>269</v>
      </c>
      <c r="F182">
        <v>1</v>
      </c>
      <c r="G182">
        <v>8</v>
      </c>
      <c r="H182">
        <f>IF(E182="A",Options!$B$19,IF(E182="B",Options!$B$20,Options!$B$21))*F182</f>
        <v>1.2857142857142858</v>
      </c>
      <c r="I182">
        <f t="shared" si="2"/>
        <v>0</v>
      </c>
    </row>
    <row r="183" spans="1:9" x14ac:dyDescent="0.25">
      <c r="A183" t="s">
        <v>2840</v>
      </c>
      <c r="B183" t="s">
        <v>74</v>
      </c>
      <c r="C183" t="s">
        <v>22</v>
      </c>
      <c r="D183">
        <v>9</v>
      </c>
      <c r="E183" t="s">
        <v>269</v>
      </c>
      <c r="F183">
        <v>1</v>
      </c>
      <c r="G183">
        <v>5</v>
      </c>
      <c r="H183">
        <f>IF(E183="A",Options!$B$19,IF(E183="B",Options!$B$20,Options!$B$21))*F183</f>
        <v>1.2857142857142858</v>
      </c>
      <c r="I183">
        <f t="shared" si="2"/>
        <v>0</v>
      </c>
    </row>
    <row r="184" spans="1:9" x14ac:dyDescent="0.25">
      <c r="A184" t="s">
        <v>2841</v>
      </c>
      <c r="B184" t="s">
        <v>329</v>
      </c>
      <c r="C184" t="s">
        <v>22</v>
      </c>
      <c r="D184">
        <v>1</v>
      </c>
      <c r="E184" t="s">
        <v>267</v>
      </c>
      <c r="F184">
        <v>4</v>
      </c>
      <c r="G184">
        <v>6</v>
      </c>
      <c r="H184">
        <f>IF(E184="A",Options!$B$19,IF(E184="B",Options!$B$20,Options!$B$21))*F184</f>
        <v>2.8571428571428572</v>
      </c>
      <c r="I184">
        <f t="shared" si="2"/>
        <v>0</v>
      </c>
    </row>
    <row r="185" spans="1:9" x14ac:dyDescent="0.25">
      <c r="A185" t="s">
        <v>2841</v>
      </c>
      <c r="B185" t="s">
        <v>59</v>
      </c>
      <c r="C185" t="s">
        <v>22</v>
      </c>
      <c r="D185">
        <v>1</v>
      </c>
      <c r="E185" t="s">
        <v>267</v>
      </c>
      <c r="F185">
        <v>125</v>
      </c>
      <c r="G185">
        <v>74</v>
      </c>
      <c r="H185">
        <f>IF(E185="A",Options!$B$19,IF(E185="B",Options!$B$20,Options!$B$21))*F185</f>
        <v>89.285714285714292</v>
      </c>
      <c r="I185">
        <f t="shared" si="2"/>
        <v>15</v>
      </c>
    </row>
    <row r="186" spans="1:9" x14ac:dyDescent="0.25">
      <c r="A186" t="s">
        <v>2841</v>
      </c>
      <c r="B186" t="s">
        <v>2767</v>
      </c>
      <c r="C186" t="s">
        <v>22</v>
      </c>
      <c r="D186">
        <v>1</v>
      </c>
      <c r="E186" t="s">
        <v>267</v>
      </c>
      <c r="F186">
        <v>5</v>
      </c>
      <c r="G186">
        <v>9</v>
      </c>
      <c r="H186">
        <f>IF(E186="A",Options!$B$19,IF(E186="B",Options!$B$20,Options!$B$21))*F186</f>
        <v>3.5714285714285716</v>
      </c>
      <c r="I186">
        <f t="shared" si="2"/>
        <v>0</v>
      </c>
    </row>
    <row r="187" spans="1:9" x14ac:dyDescent="0.25">
      <c r="A187" t="s">
        <v>2841</v>
      </c>
      <c r="B187" t="s">
        <v>83</v>
      </c>
      <c r="C187" t="s">
        <v>84</v>
      </c>
      <c r="D187">
        <v>1</v>
      </c>
      <c r="E187" t="s">
        <v>267</v>
      </c>
      <c r="F187">
        <v>11</v>
      </c>
      <c r="G187">
        <v>8</v>
      </c>
      <c r="H187">
        <f>IF(E187="A",Options!$B$19,IF(E187="B",Options!$B$20,Options!$B$21))*F187</f>
        <v>7.8571428571428577</v>
      </c>
      <c r="I187">
        <f t="shared" si="2"/>
        <v>0</v>
      </c>
    </row>
    <row r="188" spans="1:9" x14ac:dyDescent="0.25">
      <c r="A188" t="s">
        <v>2841</v>
      </c>
      <c r="B188" t="s">
        <v>57</v>
      </c>
      <c r="C188" t="s">
        <v>22</v>
      </c>
      <c r="D188">
        <v>1</v>
      </c>
      <c r="E188" t="s">
        <v>267</v>
      </c>
      <c r="F188">
        <v>101</v>
      </c>
      <c r="G188">
        <v>65</v>
      </c>
      <c r="H188">
        <f>IF(E188="A",Options!$B$19,IF(E188="B",Options!$B$20,Options!$B$21))*F188</f>
        <v>72.142857142857139</v>
      </c>
      <c r="I188">
        <f t="shared" si="2"/>
        <v>7</v>
      </c>
    </row>
    <row r="189" spans="1:9" x14ac:dyDescent="0.25">
      <c r="A189" t="s">
        <v>2841</v>
      </c>
      <c r="B189" t="s">
        <v>2215</v>
      </c>
      <c r="C189" t="s">
        <v>2216</v>
      </c>
      <c r="D189">
        <v>2</v>
      </c>
      <c r="E189" t="s">
        <v>267</v>
      </c>
      <c r="F189">
        <v>3</v>
      </c>
      <c r="G189">
        <v>4</v>
      </c>
      <c r="H189">
        <f>IF(E189="A",Options!$B$19,IF(E189="B",Options!$B$20,Options!$B$21))*F189</f>
        <v>2.1428571428571428</v>
      </c>
      <c r="I189">
        <f t="shared" si="2"/>
        <v>0</v>
      </c>
    </row>
    <row r="190" spans="1:9" x14ac:dyDescent="0.25">
      <c r="A190" t="s">
        <v>2841</v>
      </c>
      <c r="B190" t="s">
        <v>27</v>
      </c>
      <c r="C190" t="s">
        <v>22</v>
      </c>
      <c r="D190">
        <v>2</v>
      </c>
      <c r="E190" t="s">
        <v>267</v>
      </c>
      <c r="F190">
        <v>4</v>
      </c>
      <c r="G190">
        <v>3</v>
      </c>
      <c r="H190">
        <f>IF(E190="A",Options!$B$19,IF(E190="B",Options!$B$20,Options!$B$21))*F190</f>
        <v>2.8571428571428572</v>
      </c>
      <c r="I190">
        <f t="shared" si="2"/>
        <v>0</v>
      </c>
    </row>
    <row r="191" spans="1:9" x14ac:dyDescent="0.25">
      <c r="A191" t="s">
        <v>2841</v>
      </c>
      <c r="B191" t="s">
        <v>74</v>
      </c>
      <c r="C191" t="s">
        <v>22</v>
      </c>
      <c r="D191">
        <v>2</v>
      </c>
      <c r="E191" t="s">
        <v>267</v>
      </c>
      <c r="F191">
        <v>4</v>
      </c>
      <c r="G191">
        <v>5</v>
      </c>
      <c r="H191">
        <f>IF(E191="A",Options!$B$19,IF(E191="B",Options!$B$20,Options!$B$21))*F191</f>
        <v>2.8571428571428572</v>
      </c>
      <c r="I191">
        <f t="shared" si="2"/>
        <v>0</v>
      </c>
    </row>
    <row r="192" spans="1:9" x14ac:dyDescent="0.25">
      <c r="A192" t="s">
        <v>2841</v>
      </c>
      <c r="B192" t="s">
        <v>2213</v>
      </c>
      <c r="C192" t="s">
        <v>2216</v>
      </c>
      <c r="D192">
        <v>2</v>
      </c>
      <c r="E192" t="s">
        <v>267</v>
      </c>
      <c r="F192">
        <v>3</v>
      </c>
      <c r="G192">
        <v>3</v>
      </c>
      <c r="H192">
        <f>IF(E192="A",Options!$B$19,IF(E192="B",Options!$B$20,Options!$B$21))*F192</f>
        <v>2.1428571428571428</v>
      </c>
      <c r="I192">
        <f t="shared" si="2"/>
        <v>0</v>
      </c>
    </row>
    <row r="193" spans="1:9" x14ac:dyDescent="0.25">
      <c r="A193" t="s">
        <v>2841</v>
      </c>
      <c r="B193" t="s">
        <v>23</v>
      </c>
      <c r="C193" t="s">
        <v>22</v>
      </c>
      <c r="D193">
        <v>2</v>
      </c>
      <c r="E193" t="s">
        <v>267</v>
      </c>
      <c r="F193">
        <v>2</v>
      </c>
      <c r="H193">
        <f>IF(E193="A",Options!$B$19,IF(E193="B",Options!$B$20,Options!$B$21))*F193</f>
        <v>1.4285714285714286</v>
      </c>
      <c r="I193">
        <f t="shared" si="2"/>
        <v>1</v>
      </c>
    </row>
    <row r="194" spans="1:9" x14ac:dyDescent="0.25">
      <c r="A194" t="s">
        <v>2841</v>
      </c>
      <c r="B194" t="s">
        <v>94</v>
      </c>
      <c r="C194" t="s">
        <v>22</v>
      </c>
      <c r="D194">
        <v>2</v>
      </c>
      <c r="E194" t="s">
        <v>267</v>
      </c>
      <c r="F194">
        <v>4</v>
      </c>
      <c r="G194">
        <v>6</v>
      </c>
      <c r="H194">
        <f>IF(E194="A",Options!$B$19,IF(E194="B",Options!$B$20,Options!$B$21))*F194</f>
        <v>2.8571428571428572</v>
      </c>
      <c r="I194">
        <f t="shared" ref="I194:I257" si="3">ROUND(IF(H194-G194&gt;0,H194-G194,0),0)</f>
        <v>0</v>
      </c>
    </row>
    <row r="195" spans="1:9" x14ac:dyDescent="0.25">
      <c r="A195" t="s">
        <v>2841</v>
      </c>
      <c r="B195" t="s">
        <v>117</v>
      </c>
      <c r="C195" t="s">
        <v>22</v>
      </c>
      <c r="D195">
        <v>2</v>
      </c>
      <c r="E195" t="s">
        <v>267</v>
      </c>
      <c r="F195">
        <v>2</v>
      </c>
      <c r="G195">
        <v>4</v>
      </c>
      <c r="H195">
        <f>IF(E195="A",Options!$B$19,IF(E195="B",Options!$B$20,Options!$B$21))*F195</f>
        <v>1.4285714285714286</v>
      </c>
      <c r="I195">
        <f t="shared" si="3"/>
        <v>0</v>
      </c>
    </row>
    <row r="196" spans="1:9" x14ac:dyDescent="0.25">
      <c r="A196" t="s">
        <v>2841</v>
      </c>
      <c r="B196" t="s">
        <v>2222</v>
      </c>
      <c r="C196" t="s">
        <v>2216</v>
      </c>
      <c r="D196">
        <v>2</v>
      </c>
      <c r="E196" t="s">
        <v>267</v>
      </c>
      <c r="F196">
        <v>2</v>
      </c>
      <c r="G196">
        <v>2</v>
      </c>
      <c r="H196">
        <f>IF(E196="A",Options!$B$19,IF(E196="B",Options!$B$20,Options!$B$21))*F196</f>
        <v>1.4285714285714286</v>
      </c>
      <c r="I196">
        <f t="shared" si="3"/>
        <v>0</v>
      </c>
    </row>
    <row r="197" spans="1:9" x14ac:dyDescent="0.25">
      <c r="A197" t="s">
        <v>2841</v>
      </c>
      <c r="B197" t="s">
        <v>125</v>
      </c>
      <c r="C197" t="s">
        <v>22</v>
      </c>
      <c r="D197">
        <v>2</v>
      </c>
      <c r="E197" t="s">
        <v>267</v>
      </c>
      <c r="F197">
        <v>3</v>
      </c>
      <c r="G197">
        <v>7</v>
      </c>
      <c r="H197">
        <f>IF(E197="A",Options!$B$19,IF(E197="B",Options!$B$20,Options!$B$21))*F197</f>
        <v>2.1428571428571428</v>
      </c>
      <c r="I197">
        <f t="shared" si="3"/>
        <v>0</v>
      </c>
    </row>
    <row r="198" spans="1:9" x14ac:dyDescent="0.25">
      <c r="A198" t="s">
        <v>2841</v>
      </c>
      <c r="B198" t="s">
        <v>338</v>
      </c>
      <c r="C198" t="s">
        <v>340</v>
      </c>
      <c r="D198">
        <v>2</v>
      </c>
      <c r="E198" t="s">
        <v>267</v>
      </c>
      <c r="F198">
        <v>2</v>
      </c>
      <c r="H198">
        <f>IF(E198="A",Options!$B$19,IF(E198="B",Options!$B$20,Options!$B$21))*F198</f>
        <v>1.4285714285714286</v>
      </c>
      <c r="I198">
        <f t="shared" si="3"/>
        <v>1</v>
      </c>
    </row>
    <row r="199" spans="1:9" x14ac:dyDescent="0.25">
      <c r="A199" t="s">
        <v>2841</v>
      </c>
      <c r="B199" t="s">
        <v>2227</v>
      </c>
      <c r="C199" t="s">
        <v>2216</v>
      </c>
      <c r="D199">
        <v>3</v>
      </c>
      <c r="E199" t="s">
        <v>268</v>
      </c>
      <c r="F199">
        <v>1</v>
      </c>
      <c r="G199">
        <v>2</v>
      </c>
      <c r="H199">
        <f>IF(E199="A",Options!$B$19,IF(E199="B",Options!$B$20,Options!$B$21))*F199</f>
        <v>1</v>
      </c>
      <c r="I199">
        <f t="shared" si="3"/>
        <v>0</v>
      </c>
    </row>
    <row r="200" spans="1:9" x14ac:dyDescent="0.25">
      <c r="A200" t="s">
        <v>2841</v>
      </c>
      <c r="B200" t="s">
        <v>2217</v>
      </c>
      <c r="C200" t="s">
        <v>2214</v>
      </c>
      <c r="D200">
        <v>3</v>
      </c>
      <c r="E200" t="s">
        <v>268</v>
      </c>
      <c r="F200">
        <v>2</v>
      </c>
      <c r="G200">
        <v>1</v>
      </c>
      <c r="H200">
        <f>IF(E200="A",Options!$B$19,IF(E200="B",Options!$B$20,Options!$B$21))*F200</f>
        <v>2</v>
      </c>
      <c r="I200">
        <f t="shared" si="3"/>
        <v>1</v>
      </c>
    </row>
    <row r="201" spans="1:9" x14ac:dyDescent="0.25">
      <c r="A201" t="s">
        <v>2841</v>
      </c>
      <c r="B201" t="s">
        <v>2236</v>
      </c>
      <c r="C201" t="s">
        <v>2216</v>
      </c>
      <c r="D201">
        <v>3</v>
      </c>
      <c r="E201" t="s">
        <v>268</v>
      </c>
      <c r="F201">
        <v>1</v>
      </c>
      <c r="H201">
        <f>IF(E201="A",Options!$B$19,IF(E201="B",Options!$B$20,Options!$B$21))*F201</f>
        <v>1</v>
      </c>
      <c r="I201">
        <f t="shared" si="3"/>
        <v>1</v>
      </c>
    </row>
    <row r="202" spans="1:9" x14ac:dyDescent="0.25">
      <c r="A202" t="s">
        <v>2841</v>
      </c>
      <c r="B202" t="s">
        <v>2213</v>
      </c>
      <c r="C202" t="s">
        <v>2214</v>
      </c>
      <c r="D202">
        <v>3</v>
      </c>
      <c r="E202" t="s">
        <v>268</v>
      </c>
      <c r="F202">
        <v>1</v>
      </c>
      <c r="G202">
        <v>3</v>
      </c>
      <c r="H202">
        <f>IF(E202="A",Options!$B$19,IF(E202="B",Options!$B$20,Options!$B$21))*F202</f>
        <v>1</v>
      </c>
      <c r="I202">
        <f t="shared" si="3"/>
        <v>0</v>
      </c>
    </row>
    <row r="203" spans="1:9" x14ac:dyDescent="0.25">
      <c r="A203" t="s">
        <v>2841</v>
      </c>
      <c r="B203" t="s">
        <v>2308</v>
      </c>
      <c r="C203" t="s">
        <v>22</v>
      </c>
      <c r="D203">
        <v>3</v>
      </c>
      <c r="E203" t="s">
        <v>268</v>
      </c>
      <c r="F203">
        <v>1</v>
      </c>
      <c r="G203">
        <v>3</v>
      </c>
      <c r="H203">
        <f>IF(E203="A",Options!$B$19,IF(E203="B",Options!$B$20,Options!$B$21))*F203</f>
        <v>1</v>
      </c>
      <c r="I203">
        <f t="shared" si="3"/>
        <v>0</v>
      </c>
    </row>
    <row r="204" spans="1:9" x14ac:dyDescent="0.25">
      <c r="A204" t="s">
        <v>2841</v>
      </c>
      <c r="B204" t="s">
        <v>128</v>
      </c>
      <c r="C204" t="s">
        <v>266</v>
      </c>
      <c r="D204">
        <v>3</v>
      </c>
      <c r="E204" t="s">
        <v>268</v>
      </c>
      <c r="F204">
        <v>1</v>
      </c>
      <c r="H204">
        <f>IF(E204="A",Options!$B$19,IF(E204="B",Options!$B$20,Options!$B$21))*F204</f>
        <v>1</v>
      </c>
      <c r="I204">
        <f t="shared" si="3"/>
        <v>1</v>
      </c>
    </row>
    <row r="205" spans="1:9" x14ac:dyDescent="0.25">
      <c r="A205" t="s">
        <v>2841</v>
      </c>
      <c r="B205" t="s">
        <v>2222</v>
      </c>
      <c r="C205" t="s">
        <v>2224</v>
      </c>
      <c r="D205">
        <v>3</v>
      </c>
      <c r="E205" t="s">
        <v>268</v>
      </c>
      <c r="F205">
        <v>1</v>
      </c>
      <c r="G205">
        <v>2</v>
      </c>
      <c r="H205">
        <f>IF(E205="A",Options!$B$19,IF(E205="B",Options!$B$20,Options!$B$21))*F205</f>
        <v>1</v>
      </c>
      <c r="I205">
        <f t="shared" si="3"/>
        <v>0</v>
      </c>
    </row>
    <row r="206" spans="1:9" x14ac:dyDescent="0.25">
      <c r="A206" t="s">
        <v>2841</v>
      </c>
      <c r="B206" t="s">
        <v>2234</v>
      </c>
      <c r="C206" t="s">
        <v>2216</v>
      </c>
      <c r="D206">
        <v>3</v>
      </c>
      <c r="E206" t="s">
        <v>268</v>
      </c>
      <c r="F206">
        <v>1</v>
      </c>
      <c r="G206">
        <v>3</v>
      </c>
      <c r="H206">
        <f>IF(E206="A",Options!$B$19,IF(E206="B",Options!$B$20,Options!$B$21))*F206</f>
        <v>1</v>
      </c>
      <c r="I206">
        <f t="shared" si="3"/>
        <v>0</v>
      </c>
    </row>
    <row r="207" spans="1:9" x14ac:dyDescent="0.25">
      <c r="A207" t="s">
        <v>2841</v>
      </c>
      <c r="B207" t="s">
        <v>87</v>
      </c>
      <c r="C207" t="s">
        <v>22</v>
      </c>
      <c r="D207">
        <v>3</v>
      </c>
      <c r="E207" t="s">
        <v>268</v>
      </c>
      <c r="F207">
        <v>2</v>
      </c>
      <c r="G207">
        <v>3</v>
      </c>
      <c r="H207">
        <f>IF(E207="A",Options!$B$19,IF(E207="B",Options!$B$20,Options!$B$21))*F207</f>
        <v>2</v>
      </c>
      <c r="I207">
        <f t="shared" si="3"/>
        <v>0</v>
      </c>
    </row>
    <row r="208" spans="1:9" x14ac:dyDescent="0.25">
      <c r="A208" t="s">
        <v>2841</v>
      </c>
      <c r="B208" t="s">
        <v>181</v>
      </c>
      <c r="C208" t="s">
        <v>22</v>
      </c>
      <c r="D208">
        <v>3</v>
      </c>
      <c r="E208" t="s">
        <v>268</v>
      </c>
      <c r="F208">
        <v>8</v>
      </c>
      <c r="G208">
        <v>72</v>
      </c>
      <c r="H208">
        <f>IF(E208="A",Options!$B$19,IF(E208="B",Options!$B$20,Options!$B$21))*F208</f>
        <v>8</v>
      </c>
      <c r="I208">
        <f t="shared" si="3"/>
        <v>0</v>
      </c>
    </row>
    <row r="209" spans="1:9" x14ac:dyDescent="0.25">
      <c r="A209" t="s">
        <v>2841</v>
      </c>
      <c r="B209" t="s">
        <v>44</v>
      </c>
      <c r="C209" t="s">
        <v>22</v>
      </c>
      <c r="D209">
        <v>3</v>
      </c>
      <c r="E209" t="s">
        <v>268</v>
      </c>
      <c r="F209">
        <v>1</v>
      </c>
      <c r="G209">
        <v>6</v>
      </c>
      <c r="H209">
        <f>IF(E209="A",Options!$B$19,IF(E209="B",Options!$B$20,Options!$B$21))*F209</f>
        <v>1</v>
      </c>
      <c r="I209">
        <f t="shared" si="3"/>
        <v>0</v>
      </c>
    </row>
    <row r="210" spans="1:9" x14ac:dyDescent="0.25">
      <c r="A210" t="s">
        <v>2841</v>
      </c>
      <c r="B210" t="s">
        <v>132</v>
      </c>
      <c r="C210" t="s">
        <v>193</v>
      </c>
      <c r="D210">
        <v>3</v>
      </c>
      <c r="E210" t="s">
        <v>268</v>
      </c>
      <c r="F210">
        <v>6</v>
      </c>
      <c r="G210">
        <v>11</v>
      </c>
      <c r="H210">
        <f>IF(E210="A",Options!$B$19,IF(E210="B",Options!$B$20,Options!$B$21))*F210</f>
        <v>6</v>
      </c>
      <c r="I210">
        <f t="shared" si="3"/>
        <v>0</v>
      </c>
    </row>
    <row r="211" spans="1:9" x14ac:dyDescent="0.25">
      <c r="A211" t="s">
        <v>2841</v>
      </c>
      <c r="B211" t="s">
        <v>2305</v>
      </c>
      <c r="C211" t="s">
        <v>2203</v>
      </c>
      <c r="D211">
        <v>3</v>
      </c>
      <c r="E211" t="s">
        <v>268</v>
      </c>
      <c r="F211">
        <v>1</v>
      </c>
      <c r="H211">
        <f>IF(E211="A",Options!$B$19,IF(E211="B",Options!$B$20,Options!$B$21))*F211</f>
        <v>1</v>
      </c>
      <c r="I211">
        <f t="shared" si="3"/>
        <v>1</v>
      </c>
    </row>
    <row r="212" spans="1:9" x14ac:dyDescent="0.25">
      <c r="A212" t="s">
        <v>2841</v>
      </c>
      <c r="B212" t="s">
        <v>2756</v>
      </c>
      <c r="C212" t="s">
        <v>22</v>
      </c>
      <c r="D212">
        <v>3</v>
      </c>
      <c r="E212" t="s">
        <v>268</v>
      </c>
      <c r="F212">
        <v>12</v>
      </c>
      <c r="G212">
        <v>65</v>
      </c>
      <c r="H212">
        <f>IF(E212="A",Options!$B$19,IF(E212="B",Options!$B$20,Options!$B$21))*F212</f>
        <v>12</v>
      </c>
      <c r="I212">
        <f t="shared" si="3"/>
        <v>0</v>
      </c>
    </row>
    <row r="213" spans="1:9" x14ac:dyDescent="0.25">
      <c r="A213" t="s">
        <v>2841</v>
      </c>
      <c r="B213" t="s">
        <v>128</v>
      </c>
      <c r="C213" t="s">
        <v>159</v>
      </c>
      <c r="D213">
        <v>3</v>
      </c>
      <c r="E213" t="s">
        <v>268</v>
      </c>
      <c r="F213">
        <v>1</v>
      </c>
      <c r="H213">
        <f>IF(E213="A",Options!$B$19,IF(E213="B",Options!$B$20,Options!$B$21))*F213</f>
        <v>1</v>
      </c>
      <c r="I213">
        <f t="shared" si="3"/>
        <v>1</v>
      </c>
    </row>
    <row r="214" spans="1:9" x14ac:dyDescent="0.25">
      <c r="A214" t="s">
        <v>2841</v>
      </c>
      <c r="B214" t="s">
        <v>138</v>
      </c>
      <c r="C214" t="s">
        <v>22</v>
      </c>
      <c r="D214">
        <v>3</v>
      </c>
      <c r="E214" t="s">
        <v>268</v>
      </c>
      <c r="F214">
        <v>4</v>
      </c>
      <c r="G214">
        <v>5</v>
      </c>
      <c r="H214">
        <f>IF(E214="A",Options!$B$19,IF(E214="B",Options!$B$20,Options!$B$21))*F214</f>
        <v>4</v>
      </c>
      <c r="I214">
        <f t="shared" si="3"/>
        <v>0</v>
      </c>
    </row>
    <row r="215" spans="1:9" x14ac:dyDescent="0.25">
      <c r="A215" t="s">
        <v>2841</v>
      </c>
      <c r="B215" t="s">
        <v>282</v>
      </c>
      <c r="C215" t="s">
        <v>22</v>
      </c>
      <c r="D215">
        <v>3</v>
      </c>
      <c r="E215" t="s">
        <v>268</v>
      </c>
      <c r="F215">
        <v>1</v>
      </c>
      <c r="G215">
        <v>1</v>
      </c>
      <c r="H215">
        <f>IF(E215="A",Options!$B$19,IF(E215="B",Options!$B$20,Options!$B$21))*F215</f>
        <v>1</v>
      </c>
      <c r="I215">
        <f t="shared" si="3"/>
        <v>0</v>
      </c>
    </row>
    <row r="216" spans="1:9" x14ac:dyDescent="0.25">
      <c r="A216" t="s">
        <v>2841</v>
      </c>
      <c r="B216" t="s">
        <v>132</v>
      </c>
      <c r="C216" t="s">
        <v>133</v>
      </c>
      <c r="D216">
        <v>3</v>
      </c>
      <c r="E216" t="s">
        <v>268</v>
      </c>
      <c r="F216">
        <v>6</v>
      </c>
      <c r="G216">
        <v>14</v>
      </c>
      <c r="H216">
        <f>IF(E216="A",Options!$B$19,IF(E216="B",Options!$B$20,Options!$B$21))*F216</f>
        <v>6</v>
      </c>
      <c r="I216">
        <f t="shared" si="3"/>
        <v>0</v>
      </c>
    </row>
    <row r="217" spans="1:9" x14ac:dyDescent="0.25">
      <c r="A217" t="s">
        <v>2841</v>
      </c>
      <c r="B217" t="s">
        <v>2284</v>
      </c>
      <c r="C217" t="s">
        <v>289</v>
      </c>
      <c r="D217">
        <v>3</v>
      </c>
      <c r="E217" t="s">
        <v>268</v>
      </c>
      <c r="F217">
        <v>1</v>
      </c>
      <c r="H217">
        <f>IF(E217="A",Options!$B$19,IF(E217="B",Options!$B$20,Options!$B$21))*F217</f>
        <v>1</v>
      </c>
      <c r="I217">
        <f t="shared" si="3"/>
        <v>1</v>
      </c>
    </row>
    <row r="218" spans="1:9" x14ac:dyDescent="0.25">
      <c r="A218" t="s">
        <v>2841</v>
      </c>
      <c r="B218" t="s">
        <v>149</v>
      </c>
      <c r="C218" t="s">
        <v>22</v>
      </c>
      <c r="D218">
        <v>3</v>
      </c>
      <c r="E218" t="s">
        <v>268</v>
      </c>
      <c r="F218">
        <v>1</v>
      </c>
      <c r="G218">
        <v>2</v>
      </c>
      <c r="H218">
        <f>IF(E218="A",Options!$B$19,IF(E218="B",Options!$B$20,Options!$B$21))*F218</f>
        <v>1</v>
      </c>
      <c r="I218">
        <f t="shared" si="3"/>
        <v>0</v>
      </c>
    </row>
    <row r="219" spans="1:9" x14ac:dyDescent="0.25">
      <c r="A219" t="s">
        <v>2841</v>
      </c>
      <c r="B219" t="s">
        <v>24</v>
      </c>
      <c r="C219" t="s">
        <v>22</v>
      </c>
      <c r="D219">
        <v>3</v>
      </c>
      <c r="E219" t="s">
        <v>268</v>
      </c>
      <c r="F219">
        <v>1</v>
      </c>
      <c r="G219">
        <v>1</v>
      </c>
      <c r="H219">
        <f>IF(E219="A",Options!$B$19,IF(E219="B",Options!$B$20,Options!$B$21))*F219</f>
        <v>1</v>
      </c>
      <c r="I219">
        <f t="shared" si="3"/>
        <v>0</v>
      </c>
    </row>
    <row r="220" spans="1:9" x14ac:dyDescent="0.25">
      <c r="A220" t="s">
        <v>2841</v>
      </c>
      <c r="B220" t="s">
        <v>145</v>
      </c>
      <c r="C220" t="s">
        <v>146</v>
      </c>
      <c r="D220">
        <v>3</v>
      </c>
      <c r="E220" t="s">
        <v>268</v>
      </c>
      <c r="F220">
        <v>6</v>
      </c>
      <c r="G220">
        <v>16</v>
      </c>
      <c r="H220">
        <f>IF(E220="A",Options!$B$19,IF(E220="B",Options!$B$20,Options!$B$21))*F220</f>
        <v>6</v>
      </c>
      <c r="I220">
        <f t="shared" si="3"/>
        <v>0</v>
      </c>
    </row>
    <row r="221" spans="1:9" x14ac:dyDescent="0.25">
      <c r="A221" t="s">
        <v>2841</v>
      </c>
      <c r="B221" t="s">
        <v>128</v>
      </c>
      <c r="C221" t="s">
        <v>304</v>
      </c>
      <c r="D221">
        <v>3</v>
      </c>
      <c r="E221" t="s">
        <v>268</v>
      </c>
      <c r="F221">
        <v>1</v>
      </c>
      <c r="H221">
        <f>IF(E221="A",Options!$B$19,IF(E221="B",Options!$B$20,Options!$B$21))*F221</f>
        <v>1</v>
      </c>
      <c r="I221">
        <f t="shared" si="3"/>
        <v>1</v>
      </c>
    </row>
    <row r="222" spans="1:9" x14ac:dyDescent="0.25">
      <c r="A222" t="s">
        <v>2841</v>
      </c>
      <c r="B222" t="s">
        <v>2236</v>
      </c>
      <c r="C222" t="s">
        <v>2223</v>
      </c>
      <c r="D222">
        <v>3</v>
      </c>
      <c r="E222" t="s">
        <v>268</v>
      </c>
      <c r="F222">
        <v>1</v>
      </c>
      <c r="G222">
        <v>1</v>
      </c>
      <c r="H222">
        <f>IF(E222="A",Options!$B$19,IF(E222="B",Options!$B$20,Options!$B$21))*F222</f>
        <v>1</v>
      </c>
      <c r="I222">
        <f t="shared" si="3"/>
        <v>0</v>
      </c>
    </row>
    <row r="223" spans="1:9" x14ac:dyDescent="0.25">
      <c r="A223" t="s">
        <v>2841</v>
      </c>
      <c r="B223" t="s">
        <v>194</v>
      </c>
      <c r="C223" t="s">
        <v>258</v>
      </c>
      <c r="D223">
        <v>3</v>
      </c>
      <c r="E223" t="s">
        <v>268</v>
      </c>
      <c r="F223">
        <v>1</v>
      </c>
      <c r="H223">
        <f>IF(E223="A",Options!$B$19,IF(E223="B",Options!$B$20,Options!$B$21))*F223</f>
        <v>1</v>
      </c>
      <c r="I223">
        <f t="shared" si="3"/>
        <v>1</v>
      </c>
    </row>
    <row r="224" spans="1:9" x14ac:dyDescent="0.25">
      <c r="A224" t="s">
        <v>2841</v>
      </c>
      <c r="B224" t="s">
        <v>55</v>
      </c>
      <c r="C224" t="s">
        <v>22</v>
      </c>
      <c r="D224">
        <v>4</v>
      </c>
      <c r="E224" t="s">
        <v>268</v>
      </c>
      <c r="F224">
        <v>2</v>
      </c>
      <c r="G224">
        <v>9</v>
      </c>
      <c r="H224">
        <f>IF(E224="A",Options!$B$19,IF(E224="B",Options!$B$20,Options!$B$21))*F224</f>
        <v>2</v>
      </c>
      <c r="I224">
        <f t="shared" si="3"/>
        <v>0</v>
      </c>
    </row>
    <row r="225" spans="1:9" x14ac:dyDescent="0.25">
      <c r="A225" t="s">
        <v>2841</v>
      </c>
      <c r="B225" t="s">
        <v>67</v>
      </c>
      <c r="C225" t="s">
        <v>22</v>
      </c>
      <c r="D225">
        <v>4</v>
      </c>
      <c r="E225" t="s">
        <v>268</v>
      </c>
      <c r="F225">
        <v>3</v>
      </c>
      <c r="G225">
        <v>12</v>
      </c>
      <c r="H225">
        <f>IF(E225="A",Options!$B$19,IF(E225="B",Options!$B$20,Options!$B$21))*F225</f>
        <v>3</v>
      </c>
      <c r="I225">
        <f t="shared" si="3"/>
        <v>0</v>
      </c>
    </row>
    <row r="226" spans="1:9" x14ac:dyDescent="0.25">
      <c r="A226" t="s">
        <v>2841</v>
      </c>
      <c r="B226" t="s">
        <v>3308</v>
      </c>
      <c r="C226" t="s">
        <v>22</v>
      </c>
      <c r="D226">
        <v>4</v>
      </c>
      <c r="E226" t="s">
        <v>268</v>
      </c>
      <c r="F226">
        <v>3</v>
      </c>
      <c r="G226">
        <v>8</v>
      </c>
      <c r="H226">
        <f>IF(E226="A",Options!$B$19,IF(E226="B",Options!$B$20,Options!$B$21))*F226</f>
        <v>3</v>
      </c>
      <c r="I226">
        <f t="shared" si="3"/>
        <v>0</v>
      </c>
    </row>
    <row r="227" spans="1:9" x14ac:dyDescent="0.25">
      <c r="A227" t="s">
        <v>2841</v>
      </c>
      <c r="B227" t="s">
        <v>112</v>
      </c>
      <c r="C227" t="s">
        <v>22</v>
      </c>
      <c r="D227">
        <v>4</v>
      </c>
      <c r="E227" t="s">
        <v>268</v>
      </c>
      <c r="F227">
        <v>3</v>
      </c>
      <c r="G227">
        <v>16</v>
      </c>
      <c r="H227">
        <f>IF(E227="A",Options!$B$19,IF(E227="B",Options!$B$20,Options!$B$21))*F227</f>
        <v>3</v>
      </c>
      <c r="I227">
        <f t="shared" si="3"/>
        <v>0</v>
      </c>
    </row>
    <row r="228" spans="1:9" x14ac:dyDescent="0.25">
      <c r="A228" t="s">
        <v>2841</v>
      </c>
      <c r="B228" t="s">
        <v>119</v>
      </c>
      <c r="C228" t="s">
        <v>120</v>
      </c>
      <c r="D228">
        <v>4</v>
      </c>
      <c r="E228" t="s">
        <v>268</v>
      </c>
      <c r="F228">
        <v>2</v>
      </c>
      <c r="G228">
        <v>3</v>
      </c>
      <c r="H228">
        <f>IF(E228="A",Options!$B$19,IF(E228="B",Options!$B$20,Options!$B$21))*F228</f>
        <v>2</v>
      </c>
      <c r="I228">
        <f t="shared" si="3"/>
        <v>0</v>
      </c>
    </row>
    <row r="229" spans="1:9" x14ac:dyDescent="0.25">
      <c r="A229" t="s">
        <v>2841</v>
      </c>
      <c r="B229" t="s">
        <v>3044</v>
      </c>
      <c r="C229" t="s">
        <v>22</v>
      </c>
      <c r="D229">
        <v>4</v>
      </c>
      <c r="E229" t="s">
        <v>268</v>
      </c>
      <c r="F229">
        <v>2</v>
      </c>
      <c r="G229">
        <v>7</v>
      </c>
      <c r="H229">
        <f>IF(E229="A",Options!$B$19,IF(E229="B",Options!$B$20,Options!$B$21))*F229</f>
        <v>2</v>
      </c>
      <c r="I229">
        <f t="shared" si="3"/>
        <v>0</v>
      </c>
    </row>
    <row r="230" spans="1:9" x14ac:dyDescent="0.25">
      <c r="A230" t="s">
        <v>2841</v>
      </c>
      <c r="B230" t="s">
        <v>233</v>
      </c>
      <c r="C230" t="s">
        <v>257</v>
      </c>
      <c r="D230">
        <v>4</v>
      </c>
      <c r="E230" t="s">
        <v>268</v>
      </c>
      <c r="F230">
        <v>3</v>
      </c>
      <c r="G230">
        <v>4</v>
      </c>
      <c r="H230">
        <f>IF(E230="A",Options!$B$19,IF(E230="B",Options!$B$20,Options!$B$21))*F230</f>
        <v>3</v>
      </c>
      <c r="I230">
        <f t="shared" si="3"/>
        <v>0</v>
      </c>
    </row>
    <row r="231" spans="1:9" x14ac:dyDescent="0.25">
      <c r="A231" t="s">
        <v>2841</v>
      </c>
      <c r="B231" t="s">
        <v>165</v>
      </c>
      <c r="C231" t="s">
        <v>22</v>
      </c>
      <c r="D231">
        <v>4</v>
      </c>
      <c r="E231" t="s">
        <v>268</v>
      </c>
      <c r="F231">
        <v>2</v>
      </c>
      <c r="G231">
        <v>8</v>
      </c>
      <c r="H231">
        <f>IF(E231="A",Options!$B$19,IF(E231="B",Options!$B$20,Options!$B$21))*F231</f>
        <v>2</v>
      </c>
      <c r="I231">
        <f t="shared" si="3"/>
        <v>0</v>
      </c>
    </row>
    <row r="232" spans="1:9" x14ac:dyDescent="0.25">
      <c r="A232" t="s">
        <v>2841</v>
      </c>
      <c r="B232" t="s">
        <v>96</v>
      </c>
      <c r="C232" t="s">
        <v>97</v>
      </c>
      <c r="D232">
        <v>4</v>
      </c>
      <c r="E232" t="s">
        <v>268</v>
      </c>
      <c r="F232">
        <v>2</v>
      </c>
      <c r="G232">
        <v>5</v>
      </c>
      <c r="H232">
        <f>IF(E232="A",Options!$B$19,IF(E232="B",Options!$B$20,Options!$B$21))*F232</f>
        <v>2</v>
      </c>
      <c r="I232">
        <f t="shared" si="3"/>
        <v>0</v>
      </c>
    </row>
    <row r="233" spans="1:9" x14ac:dyDescent="0.25">
      <c r="A233" t="s">
        <v>2841</v>
      </c>
      <c r="B233" t="s">
        <v>2230</v>
      </c>
      <c r="C233" t="s">
        <v>2216</v>
      </c>
      <c r="D233">
        <v>6</v>
      </c>
      <c r="E233" t="s">
        <v>269</v>
      </c>
      <c r="F233">
        <v>1</v>
      </c>
      <c r="H233">
        <f>IF(E233="A",Options!$B$19,IF(E233="B",Options!$B$20,Options!$B$21))*F233</f>
        <v>1.2857142857142858</v>
      </c>
      <c r="I233">
        <f t="shared" si="3"/>
        <v>1</v>
      </c>
    </row>
    <row r="234" spans="1:9" x14ac:dyDescent="0.25">
      <c r="A234" t="s">
        <v>2841</v>
      </c>
      <c r="B234" t="s">
        <v>172</v>
      </c>
      <c r="C234" t="s">
        <v>22</v>
      </c>
      <c r="D234">
        <v>6</v>
      </c>
      <c r="E234" t="s">
        <v>269</v>
      </c>
      <c r="F234">
        <v>3</v>
      </c>
      <c r="G234">
        <v>8</v>
      </c>
      <c r="H234">
        <f>IF(E234="A",Options!$B$19,IF(E234="B",Options!$B$20,Options!$B$21))*F234</f>
        <v>3.8571428571428577</v>
      </c>
      <c r="I234">
        <f t="shared" si="3"/>
        <v>0</v>
      </c>
    </row>
    <row r="235" spans="1:9" x14ac:dyDescent="0.25">
      <c r="A235" t="s">
        <v>2841</v>
      </c>
      <c r="B235" t="s">
        <v>66</v>
      </c>
      <c r="C235" t="s">
        <v>22</v>
      </c>
      <c r="D235">
        <v>6</v>
      </c>
      <c r="E235" t="s">
        <v>269</v>
      </c>
      <c r="F235">
        <v>2</v>
      </c>
      <c r="G235">
        <v>42</v>
      </c>
      <c r="H235">
        <f>IF(E235="A",Options!$B$19,IF(E235="B",Options!$B$20,Options!$B$21))*F235</f>
        <v>2.5714285714285716</v>
      </c>
      <c r="I235">
        <f t="shared" si="3"/>
        <v>0</v>
      </c>
    </row>
    <row r="236" spans="1:9" x14ac:dyDescent="0.25">
      <c r="A236" t="s">
        <v>2841</v>
      </c>
      <c r="B236" t="s">
        <v>154</v>
      </c>
      <c r="C236" t="s">
        <v>22</v>
      </c>
      <c r="D236">
        <v>6</v>
      </c>
      <c r="E236" t="s">
        <v>269</v>
      </c>
      <c r="F236">
        <v>1</v>
      </c>
      <c r="G236">
        <v>8</v>
      </c>
      <c r="H236">
        <f>IF(E236="A",Options!$B$19,IF(E236="B",Options!$B$20,Options!$B$21))*F236</f>
        <v>1.2857142857142858</v>
      </c>
      <c r="I236">
        <f t="shared" si="3"/>
        <v>0</v>
      </c>
    </row>
    <row r="237" spans="1:9" x14ac:dyDescent="0.25">
      <c r="A237" t="s">
        <v>2841</v>
      </c>
      <c r="B237" t="s">
        <v>64</v>
      </c>
      <c r="C237" t="s">
        <v>22</v>
      </c>
      <c r="D237">
        <v>6</v>
      </c>
      <c r="E237" t="s">
        <v>269</v>
      </c>
      <c r="F237">
        <v>2</v>
      </c>
      <c r="G237">
        <v>23</v>
      </c>
      <c r="H237">
        <f>IF(E237="A",Options!$B$19,IF(E237="B",Options!$B$20,Options!$B$21))*F237</f>
        <v>2.5714285714285716</v>
      </c>
      <c r="I237">
        <f t="shared" si="3"/>
        <v>0</v>
      </c>
    </row>
    <row r="238" spans="1:9" x14ac:dyDescent="0.25">
      <c r="A238" t="s">
        <v>2841</v>
      </c>
      <c r="B238" t="s">
        <v>207</v>
      </c>
      <c r="C238" t="s">
        <v>22</v>
      </c>
      <c r="D238">
        <v>6</v>
      </c>
      <c r="E238" t="s">
        <v>269</v>
      </c>
      <c r="F238">
        <v>1</v>
      </c>
      <c r="G238">
        <v>1</v>
      </c>
      <c r="H238">
        <f>IF(E238="A",Options!$B$19,IF(E238="B",Options!$B$20,Options!$B$21))*F238</f>
        <v>1.2857142857142858</v>
      </c>
      <c r="I238">
        <f t="shared" si="3"/>
        <v>0</v>
      </c>
    </row>
    <row r="239" spans="1:9" x14ac:dyDescent="0.25">
      <c r="A239" t="s">
        <v>2841</v>
      </c>
      <c r="B239" t="s">
        <v>98</v>
      </c>
      <c r="C239" t="s">
        <v>22</v>
      </c>
      <c r="D239">
        <v>6</v>
      </c>
      <c r="E239" t="s">
        <v>269</v>
      </c>
      <c r="F239">
        <v>1</v>
      </c>
      <c r="G239">
        <v>4</v>
      </c>
      <c r="H239">
        <f>IF(E239="A",Options!$B$19,IF(E239="B",Options!$B$20,Options!$B$21))*F239</f>
        <v>1.2857142857142858</v>
      </c>
      <c r="I239">
        <f t="shared" si="3"/>
        <v>0</v>
      </c>
    </row>
    <row r="240" spans="1:9" x14ac:dyDescent="0.25">
      <c r="A240" t="s">
        <v>2841</v>
      </c>
      <c r="B240" t="s">
        <v>56</v>
      </c>
      <c r="C240" t="s">
        <v>22</v>
      </c>
      <c r="D240">
        <v>6</v>
      </c>
      <c r="E240" t="s">
        <v>269</v>
      </c>
      <c r="F240">
        <v>2</v>
      </c>
      <c r="G240">
        <v>6</v>
      </c>
      <c r="H240">
        <f>IF(E240="A",Options!$B$19,IF(E240="B",Options!$B$20,Options!$B$21))*F240</f>
        <v>2.5714285714285716</v>
      </c>
      <c r="I240">
        <f t="shared" si="3"/>
        <v>0</v>
      </c>
    </row>
    <row r="241" spans="1:9" x14ac:dyDescent="0.25">
      <c r="A241" t="s">
        <v>2841</v>
      </c>
      <c r="B241" t="s">
        <v>145</v>
      </c>
      <c r="C241" t="s">
        <v>258</v>
      </c>
      <c r="D241">
        <v>6</v>
      </c>
      <c r="E241" t="s">
        <v>269</v>
      </c>
      <c r="F241">
        <v>3</v>
      </c>
      <c r="G241">
        <v>5</v>
      </c>
      <c r="H241">
        <f>IF(E241="A",Options!$B$19,IF(E241="B",Options!$B$20,Options!$B$21))*F241</f>
        <v>3.8571428571428577</v>
      </c>
      <c r="I241">
        <f t="shared" si="3"/>
        <v>0</v>
      </c>
    </row>
    <row r="242" spans="1:9" x14ac:dyDescent="0.25">
      <c r="A242" t="s">
        <v>2841</v>
      </c>
      <c r="B242" t="s">
        <v>168</v>
      </c>
      <c r="C242" t="s">
        <v>22</v>
      </c>
      <c r="D242">
        <v>6</v>
      </c>
      <c r="E242" t="s">
        <v>269</v>
      </c>
      <c r="F242">
        <v>3</v>
      </c>
      <c r="G242">
        <v>6</v>
      </c>
      <c r="H242">
        <f>IF(E242="A",Options!$B$19,IF(E242="B",Options!$B$20,Options!$B$21))*F242</f>
        <v>3.8571428571428577</v>
      </c>
      <c r="I242">
        <f t="shared" si="3"/>
        <v>0</v>
      </c>
    </row>
    <row r="243" spans="1:9" x14ac:dyDescent="0.25">
      <c r="A243" t="s">
        <v>2841</v>
      </c>
      <c r="B243" t="s">
        <v>316</v>
      </c>
      <c r="C243" t="s">
        <v>22</v>
      </c>
      <c r="D243">
        <v>6</v>
      </c>
      <c r="E243" t="s">
        <v>269</v>
      </c>
      <c r="F243">
        <v>1</v>
      </c>
      <c r="G243">
        <v>14</v>
      </c>
      <c r="H243">
        <f>IF(E243="A",Options!$B$19,IF(E243="B",Options!$B$20,Options!$B$21))*F243</f>
        <v>1.2857142857142858</v>
      </c>
      <c r="I243">
        <f t="shared" si="3"/>
        <v>0</v>
      </c>
    </row>
    <row r="244" spans="1:9" x14ac:dyDescent="0.25">
      <c r="A244" t="s">
        <v>2841</v>
      </c>
      <c r="B244" t="s">
        <v>233</v>
      </c>
      <c r="C244" t="s">
        <v>239</v>
      </c>
      <c r="D244">
        <v>6</v>
      </c>
      <c r="E244" t="s">
        <v>269</v>
      </c>
      <c r="F244">
        <v>3</v>
      </c>
      <c r="G244">
        <v>1</v>
      </c>
      <c r="H244">
        <f>IF(E244="A",Options!$B$19,IF(E244="B",Options!$B$20,Options!$B$21))*F244</f>
        <v>3.8571428571428577</v>
      </c>
      <c r="I244">
        <f t="shared" si="3"/>
        <v>3</v>
      </c>
    </row>
    <row r="245" spans="1:9" x14ac:dyDescent="0.25">
      <c r="A245" t="s">
        <v>2841</v>
      </c>
      <c r="B245" t="s">
        <v>221</v>
      </c>
      <c r="C245" t="s">
        <v>22</v>
      </c>
      <c r="D245">
        <v>6</v>
      </c>
      <c r="E245" t="s">
        <v>269</v>
      </c>
      <c r="F245">
        <v>2</v>
      </c>
      <c r="G245">
        <v>49</v>
      </c>
      <c r="H245">
        <f>IF(E245="A",Options!$B$19,IF(E245="B",Options!$B$20,Options!$B$21))*F245</f>
        <v>2.5714285714285716</v>
      </c>
      <c r="I245">
        <f t="shared" si="3"/>
        <v>0</v>
      </c>
    </row>
    <row r="246" spans="1:9" x14ac:dyDescent="0.25">
      <c r="A246" t="s">
        <v>2841</v>
      </c>
      <c r="B246" t="s">
        <v>206</v>
      </c>
      <c r="C246" t="s">
        <v>22</v>
      </c>
      <c r="D246">
        <v>6</v>
      </c>
      <c r="E246" t="s">
        <v>269</v>
      </c>
      <c r="F246">
        <v>1</v>
      </c>
      <c r="G246">
        <v>1</v>
      </c>
      <c r="H246">
        <f>IF(E246="A",Options!$B$19,IF(E246="B",Options!$B$20,Options!$B$21))*F246</f>
        <v>1.2857142857142858</v>
      </c>
      <c r="I246">
        <f t="shared" si="3"/>
        <v>0</v>
      </c>
    </row>
    <row r="247" spans="1:9" x14ac:dyDescent="0.25">
      <c r="A247" t="s">
        <v>2841</v>
      </c>
      <c r="B247" t="s">
        <v>132</v>
      </c>
      <c r="C247" t="s">
        <v>146</v>
      </c>
      <c r="D247">
        <v>6</v>
      </c>
      <c r="E247" t="s">
        <v>269</v>
      </c>
      <c r="F247">
        <v>2</v>
      </c>
      <c r="G247">
        <v>13</v>
      </c>
      <c r="H247">
        <f>IF(E247="A",Options!$B$19,IF(E247="B",Options!$B$20,Options!$B$21))*F247</f>
        <v>2.5714285714285716</v>
      </c>
      <c r="I247">
        <f t="shared" si="3"/>
        <v>0</v>
      </c>
    </row>
    <row r="248" spans="1:9" x14ac:dyDescent="0.25">
      <c r="A248" t="s">
        <v>2841</v>
      </c>
      <c r="B248" t="s">
        <v>52</v>
      </c>
      <c r="C248" t="s">
        <v>22</v>
      </c>
      <c r="D248">
        <v>6</v>
      </c>
      <c r="E248" t="s">
        <v>269</v>
      </c>
      <c r="F248">
        <v>1</v>
      </c>
      <c r="H248">
        <f>IF(E248="A",Options!$B$19,IF(E248="B",Options!$B$20,Options!$B$21))*F248</f>
        <v>1.2857142857142858</v>
      </c>
      <c r="I248">
        <f t="shared" si="3"/>
        <v>1</v>
      </c>
    </row>
    <row r="249" spans="1:9" x14ac:dyDescent="0.25">
      <c r="A249" t="s">
        <v>2841</v>
      </c>
      <c r="B249" t="s">
        <v>303</v>
      </c>
      <c r="C249" t="s">
        <v>22</v>
      </c>
      <c r="D249">
        <v>6</v>
      </c>
      <c r="E249" t="s">
        <v>269</v>
      </c>
      <c r="F249">
        <v>3</v>
      </c>
      <c r="G249">
        <v>6</v>
      </c>
      <c r="H249">
        <f>IF(E249="A",Options!$B$19,IF(E249="B",Options!$B$20,Options!$B$21))*F249</f>
        <v>3.8571428571428577</v>
      </c>
      <c r="I249">
        <f t="shared" si="3"/>
        <v>0</v>
      </c>
    </row>
    <row r="250" spans="1:9" x14ac:dyDescent="0.25">
      <c r="A250" t="s">
        <v>2841</v>
      </c>
      <c r="B250" t="s">
        <v>79</v>
      </c>
      <c r="C250" t="s">
        <v>22</v>
      </c>
      <c r="D250">
        <v>6</v>
      </c>
      <c r="E250" t="s">
        <v>269</v>
      </c>
      <c r="F250">
        <v>2</v>
      </c>
      <c r="G250">
        <v>12</v>
      </c>
      <c r="H250">
        <f>IF(E250="A",Options!$B$19,IF(E250="B",Options!$B$20,Options!$B$21))*F250</f>
        <v>2.5714285714285716</v>
      </c>
      <c r="I250">
        <f t="shared" si="3"/>
        <v>0</v>
      </c>
    </row>
    <row r="251" spans="1:9" x14ac:dyDescent="0.25">
      <c r="A251" t="s">
        <v>2841</v>
      </c>
      <c r="B251" t="s">
        <v>35</v>
      </c>
      <c r="C251" t="s">
        <v>22</v>
      </c>
      <c r="D251">
        <v>6</v>
      </c>
      <c r="E251" t="s">
        <v>269</v>
      </c>
      <c r="F251">
        <v>2</v>
      </c>
      <c r="G251">
        <v>9</v>
      </c>
      <c r="H251">
        <f>IF(E251="A",Options!$B$19,IF(E251="B",Options!$B$20,Options!$B$21))*F251</f>
        <v>2.5714285714285716</v>
      </c>
      <c r="I251">
        <f t="shared" si="3"/>
        <v>0</v>
      </c>
    </row>
    <row r="252" spans="1:9" x14ac:dyDescent="0.25">
      <c r="A252" t="s">
        <v>2841</v>
      </c>
      <c r="B252" t="s">
        <v>201</v>
      </c>
      <c r="C252" t="s">
        <v>22</v>
      </c>
      <c r="D252">
        <v>6</v>
      </c>
      <c r="E252" t="s">
        <v>269</v>
      </c>
      <c r="F252">
        <v>1</v>
      </c>
      <c r="G252">
        <v>4</v>
      </c>
      <c r="H252">
        <f>IF(E252="A",Options!$B$19,IF(E252="B",Options!$B$20,Options!$B$21))*F252</f>
        <v>1.2857142857142858</v>
      </c>
      <c r="I252">
        <f t="shared" si="3"/>
        <v>0</v>
      </c>
    </row>
    <row r="253" spans="1:9" x14ac:dyDescent="0.25">
      <c r="A253" t="s">
        <v>2841</v>
      </c>
      <c r="B253" t="s">
        <v>156</v>
      </c>
      <c r="C253" t="s">
        <v>22</v>
      </c>
      <c r="D253">
        <v>6</v>
      </c>
      <c r="E253" t="s">
        <v>269</v>
      </c>
      <c r="F253">
        <v>2</v>
      </c>
      <c r="H253">
        <f>IF(E253="A",Options!$B$19,IF(E253="B",Options!$B$20,Options!$B$21))*F253</f>
        <v>2.5714285714285716</v>
      </c>
      <c r="I253">
        <f t="shared" si="3"/>
        <v>3</v>
      </c>
    </row>
    <row r="254" spans="1:9" x14ac:dyDescent="0.25">
      <c r="A254" t="s">
        <v>2841</v>
      </c>
      <c r="B254" t="s">
        <v>95</v>
      </c>
      <c r="C254" t="s">
        <v>22</v>
      </c>
      <c r="D254">
        <v>6</v>
      </c>
      <c r="E254" t="s">
        <v>269</v>
      </c>
      <c r="F254">
        <v>2</v>
      </c>
      <c r="G254">
        <v>4</v>
      </c>
      <c r="H254">
        <f>IF(E254="A",Options!$B$19,IF(E254="B",Options!$B$20,Options!$B$21))*F254</f>
        <v>2.5714285714285716</v>
      </c>
      <c r="I254">
        <f t="shared" si="3"/>
        <v>0</v>
      </c>
    </row>
    <row r="255" spans="1:9" x14ac:dyDescent="0.25">
      <c r="A255" t="s">
        <v>2841</v>
      </c>
      <c r="B255" t="s">
        <v>2749</v>
      </c>
      <c r="C255" t="s">
        <v>22</v>
      </c>
      <c r="D255">
        <v>6</v>
      </c>
      <c r="E255" t="s">
        <v>269</v>
      </c>
      <c r="F255">
        <v>2</v>
      </c>
      <c r="G255">
        <v>4</v>
      </c>
      <c r="H255">
        <f>IF(E255="A",Options!$B$19,IF(E255="B",Options!$B$20,Options!$B$21))*F255</f>
        <v>2.5714285714285716</v>
      </c>
      <c r="I255">
        <f t="shared" si="3"/>
        <v>0</v>
      </c>
    </row>
    <row r="256" spans="1:9" x14ac:dyDescent="0.25">
      <c r="A256" t="s">
        <v>2841</v>
      </c>
      <c r="B256" t="s">
        <v>3049</v>
      </c>
      <c r="C256" t="s">
        <v>3050</v>
      </c>
      <c r="D256">
        <v>6</v>
      </c>
      <c r="E256" t="s">
        <v>269</v>
      </c>
      <c r="F256">
        <v>1</v>
      </c>
      <c r="G256">
        <v>1</v>
      </c>
      <c r="H256">
        <f>IF(E256="A",Options!$B$19,IF(E256="B",Options!$B$20,Options!$B$21))*F256</f>
        <v>1.2857142857142858</v>
      </c>
      <c r="I256">
        <f t="shared" si="3"/>
        <v>0</v>
      </c>
    </row>
    <row r="257" spans="1:9" x14ac:dyDescent="0.25">
      <c r="A257" t="s">
        <v>2841</v>
      </c>
      <c r="B257" t="s">
        <v>89</v>
      </c>
      <c r="C257" t="s">
        <v>22</v>
      </c>
      <c r="D257">
        <v>6</v>
      </c>
      <c r="E257" t="s">
        <v>269</v>
      </c>
      <c r="F257">
        <v>2</v>
      </c>
      <c r="G257">
        <v>7</v>
      </c>
      <c r="H257">
        <f>IF(E257="A",Options!$B$19,IF(E257="B",Options!$B$20,Options!$B$21))*F257</f>
        <v>2.5714285714285716</v>
      </c>
      <c r="I257">
        <f t="shared" si="3"/>
        <v>0</v>
      </c>
    </row>
    <row r="258" spans="1:9" x14ac:dyDescent="0.25">
      <c r="A258" t="s">
        <v>2841</v>
      </c>
      <c r="B258" t="s">
        <v>153</v>
      </c>
      <c r="C258" t="s">
        <v>22</v>
      </c>
      <c r="D258">
        <v>6</v>
      </c>
      <c r="E258" t="s">
        <v>269</v>
      </c>
      <c r="F258">
        <v>1</v>
      </c>
      <c r="G258">
        <v>4</v>
      </c>
      <c r="H258">
        <f>IF(E258="A",Options!$B$19,IF(E258="B",Options!$B$20,Options!$B$21))*F258</f>
        <v>1.2857142857142858</v>
      </c>
      <c r="I258">
        <f t="shared" ref="I258:I321" si="4">ROUND(IF(H258-G258&gt;0,H258-G258,0),0)</f>
        <v>0</v>
      </c>
    </row>
    <row r="259" spans="1:9" x14ac:dyDescent="0.25">
      <c r="A259" t="s">
        <v>2841</v>
      </c>
      <c r="B259" t="s">
        <v>48</v>
      </c>
      <c r="C259" t="s">
        <v>22</v>
      </c>
      <c r="D259">
        <v>6</v>
      </c>
      <c r="E259" t="s">
        <v>269</v>
      </c>
      <c r="F259">
        <v>1</v>
      </c>
      <c r="H259">
        <f>IF(E259="A",Options!$B$19,IF(E259="B",Options!$B$20,Options!$B$21))*F259</f>
        <v>1.2857142857142858</v>
      </c>
      <c r="I259">
        <f t="shared" si="4"/>
        <v>1</v>
      </c>
    </row>
    <row r="260" spans="1:9" x14ac:dyDescent="0.25">
      <c r="A260" t="s">
        <v>2841</v>
      </c>
      <c r="B260" t="s">
        <v>36</v>
      </c>
      <c r="C260" t="s">
        <v>22</v>
      </c>
      <c r="D260">
        <v>6</v>
      </c>
      <c r="E260" t="s">
        <v>269</v>
      </c>
      <c r="F260">
        <v>3</v>
      </c>
      <c r="G260">
        <v>11</v>
      </c>
      <c r="H260">
        <f>IF(E260="A",Options!$B$19,IF(E260="B",Options!$B$20,Options!$B$21))*F260</f>
        <v>3.8571428571428577</v>
      </c>
      <c r="I260">
        <f t="shared" si="4"/>
        <v>0</v>
      </c>
    </row>
    <row r="261" spans="1:9" x14ac:dyDescent="0.25">
      <c r="A261" t="s">
        <v>2841</v>
      </c>
      <c r="B261" t="s">
        <v>109</v>
      </c>
      <c r="C261" t="s">
        <v>22</v>
      </c>
      <c r="D261">
        <v>6</v>
      </c>
      <c r="E261" t="s">
        <v>269</v>
      </c>
      <c r="F261">
        <v>1</v>
      </c>
      <c r="G261">
        <v>4</v>
      </c>
      <c r="H261">
        <f>IF(E261="A",Options!$B$19,IF(E261="B",Options!$B$20,Options!$B$21))*F261</f>
        <v>1.2857142857142858</v>
      </c>
      <c r="I261">
        <f t="shared" si="4"/>
        <v>0</v>
      </c>
    </row>
    <row r="262" spans="1:9" x14ac:dyDescent="0.25">
      <c r="A262" t="s">
        <v>2841</v>
      </c>
      <c r="B262" t="s">
        <v>240</v>
      </c>
      <c r="C262" t="s">
        <v>22</v>
      </c>
      <c r="D262">
        <v>6</v>
      </c>
      <c r="E262" t="s">
        <v>269</v>
      </c>
      <c r="F262">
        <v>3</v>
      </c>
      <c r="G262">
        <v>28</v>
      </c>
      <c r="H262">
        <f>IF(E262="A",Options!$B$19,IF(E262="B",Options!$B$20,Options!$B$21))*F262</f>
        <v>3.8571428571428577</v>
      </c>
      <c r="I262">
        <f t="shared" si="4"/>
        <v>0</v>
      </c>
    </row>
    <row r="263" spans="1:9" x14ac:dyDescent="0.25">
      <c r="A263" t="s">
        <v>2841</v>
      </c>
      <c r="B263" t="s">
        <v>43</v>
      </c>
      <c r="C263" t="s">
        <v>22</v>
      </c>
      <c r="D263">
        <v>6</v>
      </c>
      <c r="E263" t="s">
        <v>269</v>
      </c>
      <c r="F263">
        <v>2</v>
      </c>
      <c r="G263">
        <v>6</v>
      </c>
      <c r="H263">
        <f>IF(E263="A",Options!$B$19,IF(E263="B",Options!$B$20,Options!$B$21))*F263</f>
        <v>2.5714285714285716</v>
      </c>
      <c r="I263">
        <f t="shared" si="4"/>
        <v>0</v>
      </c>
    </row>
    <row r="264" spans="1:9" x14ac:dyDescent="0.25">
      <c r="A264" t="s">
        <v>2841</v>
      </c>
      <c r="B264" t="s">
        <v>69</v>
      </c>
      <c r="C264" t="s">
        <v>22</v>
      </c>
      <c r="D264">
        <v>9</v>
      </c>
      <c r="E264" t="s">
        <v>269</v>
      </c>
      <c r="F264">
        <v>1</v>
      </c>
      <c r="G264">
        <v>8</v>
      </c>
      <c r="H264">
        <f>IF(E264="A",Options!$B$19,IF(E264="B",Options!$B$20,Options!$B$21))*F264</f>
        <v>1.2857142857142858</v>
      </c>
      <c r="I264">
        <f t="shared" si="4"/>
        <v>0</v>
      </c>
    </row>
    <row r="265" spans="1:9" x14ac:dyDescent="0.25">
      <c r="A265" t="s">
        <v>2841</v>
      </c>
      <c r="B265" t="s">
        <v>241</v>
      </c>
      <c r="C265" t="s">
        <v>2261</v>
      </c>
      <c r="D265">
        <v>9</v>
      </c>
      <c r="E265" t="s">
        <v>269</v>
      </c>
      <c r="F265">
        <v>1</v>
      </c>
      <c r="G265">
        <v>2</v>
      </c>
      <c r="H265">
        <f>IF(E265="A",Options!$B$19,IF(E265="B",Options!$B$20,Options!$B$21))*F265</f>
        <v>1.2857142857142858</v>
      </c>
      <c r="I265">
        <f t="shared" si="4"/>
        <v>0</v>
      </c>
    </row>
    <row r="266" spans="1:9" x14ac:dyDescent="0.25">
      <c r="A266" t="s">
        <v>2841</v>
      </c>
      <c r="B266" t="s">
        <v>200</v>
      </c>
      <c r="C266" t="s">
        <v>22</v>
      </c>
      <c r="D266">
        <v>9</v>
      </c>
      <c r="E266" t="s">
        <v>269</v>
      </c>
      <c r="F266">
        <v>1</v>
      </c>
      <c r="G266">
        <v>23</v>
      </c>
      <c r="H266">
        <f>IF(E266="A",Options!$B$19,IF(E266="B",Options!$B$20,Options!$B$21))*F266</f>
        <v>1.2857142857142858</v>
      </c>
      <c r="I266">
        <f t="shared" si="4"/>
        <v>0</v>
      </c>
    </row>
    <row r="267" spans="1:9" x14ac:dyDescent="0.25">
      <c r="A267" t="s">
        <v>2841</v>
      </c>
      <c r="B267" t="s">
        <v>243</v>
      </c>
      <c r="C267" t="s">
        <v>22</v>
      </c>
      <c r="D267">
        <v>9</v>
      </c>
      <c r="E267" t="s">
        <v>269</v>
      </c>
      <c r="F267">
        <v>1</v>
      </c>
      <c r="G267">
        <v>3</v>
      </c>
      <c r="H267">
        <f>IF(E267="A",Options!$B$19,IF(E267="B",Options!$B$20,Options!$B$21))*F267</f>
        <v>1.2857142857142858</v>
      </c>
      <c r="I267">
        <f t="shared" si="4"/>
        <v>0</v>
      </c>
    </row>
    <row r="268" spans="1:9" x14ac:dyDescent="0.25">
      <c r="A268" t="s">
        <v>2841</v>
      </c>
      <c r="B268" t="s">
        <v>100</v>
      </c>
      <c r="C268" t="s">
        <v>22</v>
      </c>
      <c r="D268">
        <v>9</v>
      </c>
      <c r="E268" t="s">
        <v>269</v>
      </c>
      <c r="F268">
        <v>1</v>
      </c>
      <c r="G268">
        <v>6</v>
      </c>
      <c r="H268">
        <f>IF(E268="A",Options!$B$19,IF(E268="B",Options!$B$20,Options!$B$21))*F268</f>
        <v>1.2857142857142858</v>
      </c>
      <c r="I268">
        <f t="shared" si="4"/>
        <v>0</v>
      </c>
    </row>
    <row r="269" spans="1:9" x14ac:dyDescent="0.25">
      <c r="A269" t="s">
        <v>2841</v>
      </c>
      <c r="B269" t="s">
        <v>137</v>
      </c>
      <c r="C269" t="s">
        <v>22</v>
      </c>
      <c r="D269">
        <v>9</v>
      </c>
      <c r="E269" t="s">
        <v>269</v>
      </c>
      <c r="F269">
        <v>1</v>
      </c>
      <c r="G269">
        <v>8</v>
      </c>
      <c r="H269">
        <f>IF(E269="A",Options!$B$19,IF(E269="B",Options!$B$20,Options!$B$21))*F269</f>
        <v>1.2857142857142858</v>
      </c>
      <c r="I269">
        <f t="shared" si="4"/>
        <v>0</v>
      </c>
    </row>
    <row r="270" spans="1:9" x14ac:dyDescent="0.25">
      <c r="A270" t="s">
        <v>2841</v>
      </c>
      <c r="B270" t="s">
        <v>3058</v>
      </c>
      <c r="C270" t="s">
        <v>2202</v>
      </c>
      <c r="D270">
        <v>9</v>
      </c>
      <c r="E270" t="s">
        <v>269</v>
      </c>
      <c r="F270">
        <v>1</v>
      </c>
      <c r="G270">
        <v>2</v>
      </c>
      <c r="H270">
        <f>IF(E270="A",Options!$B$19,IF(E270="B",Options!$B$20,Options!$B$21))*F270</f>
        <v>1.2857142857142858</v>
      </c>
      <c r="I270">
        <f t="shared" si="4"/>
        <v>0</v>
      </c>
    </row>
    <row r="271" spans="1:9" x14ac:dyDescent="0.25">
      <c r="A271" t="s">
        <v>2841</v>
      </c>
      <c r="B271" t="s">
        <v>330</v>
      </c>
      <c r="C271" t="s">
        <v>22</v>
      </c>
      <c r="D271">
        <v>9</v>
      </c>
      <c r="E271" t="s">
        <v>269</v>
      </c>
      <c r="F271">
        <v>1</v>
      </c>
      <c r="G271">
        <v>8</v>
      </c>
      <c r="H271">
        <f>IF(E271="A",Options!$B$19,IF(E271="B",Options!$B$20,Options!$B$21))*F271</f>
        <v>1.2857142857142858</v>
      </c>
      <c r="I271">
        <f t="shared" si="4"/>
        <v>0</v>
      </c>
    </row>
    <row r="272" spans="1:9" x14ac:dyDescent="0.25">
      <c r="A272" t="s">
        <v>2841</v>
      </c>
      <c r="B272" t="s">
        <v>46</v>
      </c>
      <c r="C272" t="s">
        <v>22</v>
      </c>
      <c r="D272">
        <v>9</v>
      </c>
      <c r="E272" t="s">
        <v>269</v>
      </c>
      <c r="F272">
        <v>1</v>
      </c>
      <c r="G272">
        <v>10</v>
      </c>
      <c r="H272">
        <f>IF(E272="A",Options!$B$19,IF(E272="B",Options!$B$20,Options!$B$21))*F272</f>
        <v>1.2857142857142858</v>
      </c>
      <c r="I272">
        <f t="shared" si="4"/>
        <v>0</v>
      </c>
    </row>
    <row r="273" spans="1:9" x14ac:dyDescent="0.25">
      <c r="A273" t="s">
        <v>2841</v>
      </c>
      <c r="B273" t="s">
        <v>2204</v>
      </c>
      <c r="C273" t="s">
        <v>22</v>
      </c>
      <c r="D273">
        <v>9</v>
      </c>
      <c r="E273" t="s">
        <v>269</v>
      </c>
      <c r="F273">
        <v>1</v>
      </c>
      <c r="G273">
        <v>4</v>
      </c>
      <c r="H273">
        <f>IF(E273="A",Options!$B$19,IF(E273="B",Options!$B$20,Options!$B$21))*F273</f>
        <v>1.2857142857142858</v>
      </c>
      <c r="I273">
        <f t="shared" si="4"/>
        <v>0</v>
      </c>
    </row>
    <row r="274" spans="1:9" x14ac:dyDescent="0.25">
      <c r="A274" t="s">
        <v>2841</v>
      </c>
      <c r="B274" t="s">
        <v>222</v>
      </c>
      <c r="C274" t="s">
        <v>22</v>
      </c>
      <c r="D274">
        <v>9</v>
      </c>
      <c r="E274" t="s">
        <v>269</v>
      </c>
      <c r="F274">
        <v>1</v>
      </c>
      <c r="G274">
        <v>21</v>
      </c>
      <c r="H274">
        <f>IF(E274="A",Options!$B$19,IF(E274="B",Options!$B$20,Options!$B$21))*F274</f>
        <v>1.2857142857142858</v>
      </c>
      <c r="I274">
        <f t="shared" si="4"/>
        <v>0</v>
      </c>
    </row>
    <row r="275" spans="1:9" x14ac:dyDescent="0.25">
      <c r="A275" t="s">
        <v>2841</v>
      </c>
      <c r="B275" t="s">
        <v>164</v>
      </c>
      <c r="C275" t="s">
        <v>22</v>
      </c>
      <c r="D275">
        <v>9</v>
      </c>
      <c r="E275" t="s">
        <v>269</v>
      </c>
      <c r="F275">
        <v>1</v>
      </c>
      <c r="G275">
        <v>20</v>
      </c>
      <c r="H275">
        <f>IF(E275="A",Options!$B$19,IF(E275="B",Options!$B$20,Options!$B$21))*F275</f>
        <v>1.2857142857142858</v>
      </c>
      <c r="I275">
        <f t="shared" si="4"/>
        <v>0</v>
      </c>
    </row>
    <row r="276" spans="1:9" x14ac:dyDescent="0.25">
      <c r="A276" t="s">
        <v>2841</v>
      </c>
      <c r="B276" t="s">
        <v>25</v>
      </c>
      <c r="C276" t="s">
        <v>22</v>
      </c>
      <c r="D276">
        <v>9</v>
      </c>
      <c r="E276" t="s">
        <v>269</v>
      </c>
      <c r="F276">
        <v>1</v>
      </c>
      <c r="G276">
        <v>17</v>
      </c>
      <c r="H276">
        <f>IF(E276="A",Options!$B$19,IF(E276="B",Options!$B$20,Options!$B$21))*F276</f>
        <v>1.2857142857142858</v>
      </c>
      <c r="I276">
        <f t="shared" si="4"/>
        <v>0</v>
      </c>
    </row>
    <row r="277" spans="1:9" x14ac:dyDescent="0.25">
      <c r="A277" t="s">
        <v>2841</v>
      </c>
      <c r="B277" t="s">
        <v>2748</v>
      </c>
      <c r="C277" t="s">
        <v>22</v>
      </c>
      <c r="D277">
        <v>9</v>
      </c>
      <c r="E277" t="s">
        <v>269</v>
      </c>
      <c r="F277">
        <v>2</v>
      </c>
      <c r="H277">
        <f>IF(E277="A",Options!$B$19,IF(E277="B",Options!$B$20,Options!$B$21))*F277</f>
        <v>2.5714285714285716</v>
      </c>
      <c r="I277">
        <f t="shared" si="4"/>
        <v>3</v>
      </c>
    </row>
    <row r="278" spans="1:9" x14ac:dyDescent="0.25">
      <c r="A278" t="s">
        <v>2841</v>
      </c>
      <c r="B278" t="s">
        <v>101</v>
      </c>
      <c r="C278" t="s">
        <v>22</v>
      </c>
      <c r="D278">
        <v>9</v>
      </c>
      <c r="E278" t="s">
        <v>269</v>
      </c>
      <c r="F278">
        <v>1</v>
      </c>
      <c r="G278">
        <v>2</v>
      </c>
      <c r="H278">
        <f>IF(E278="A",Options!$B$19,IF(E278="B",Options!$B$20,Options!$B$21))*F278</f>
        <v>1.2857142857142858</v>
      </c>
      <c r="I278">
        <f t="shared" si="4"/>
        <v>0</v>
      </c>
    </row>
    <row r="279" spans="1:9" x14ac:dyDescent="0.25">
      <c r="A279" t="s">
        <v>2841</v>
      </c>
      <c r="B279" t="s">
        <v>215</v>
      </c>
      <c r="C279" t="s">
        <v>22</v>
      </c>
      <c r="D279">
        <v>9</v>
      </c>
      <c r="E279" t="s">
        <v>269</v>
      </c>
      <c r="F279">
        <v>1</v>
      </c>
      <c r="G279">
        <v>2</v>
      </c>
      <c r="H279">
        <f>IF(E279="A",Options!$B$19,IF(E279="B",Options!$B$20,Options!$B$21))*F279</f>
        <v>1.2857142857142858</v>
      </c>
      <c r="I279">
        <f t="shared" si="4"/>
        <v>0</v>
      </c>
    </row>
    <row r="280" spans="1:9" x14ac:dyDescent="0.25">
      <c r="A280" t="s">
        <v>2841</v>
      </c>
      <c r="B280" t="s">
        <v>2776</v>
      </c>
      <c r="C280" t="s">
        <v>22</v>
      </c>
      <c r="D280">
        <v>9</v>
      </c>
      <c r="E280" t="s">
        <v>269</v>
      </c>
      <c r="F280">
        <v>1</v>
      </c>
      <c r="H280">
        <f>IF(E280="A",Options!$B$19,IF(E280="B",Options!$B$20,Options!$B$21))*F280</f>
        <v>1.2857142857142858</v>
      </c>
      <c r="I280">
        <f t="shared" si="4"/>
        <v>1</v>
      </c>
    </row>
    <row r="281" spans="1:9" x14ac:dyDescent="0.25">
      <c r="A281" t="s">
        <v>2841</v>
      </c>
      <c r="B281" t="s">
        <v>32</v>
      </c>
      <c r="C281" t="s">
        <v>22</v>
      </c>
      <c r="D281">
        <v>9</v>
      </c>
      <c r="E281" t="s">
        <v>269</v>
      </c>
      <c r="F281">
        <v>1</v>
      </c>
      <c r="G281">
        <v>41</v>
      </c>
      <c r="H281">
        <f>IF(E281="A",Options!$B$19,IF(E281="B",Options!$B$20,Options!$B$21))*F281</f>
        <v>1.2857142857142858</v>
      </c>
      <c r="I281">
        <f t="shared" si="4"/>
        <v>0</v>
      </c>
    </row>
    <row r="282" spans="1:9" x14ac:dyDescent="0.25">
      <c r="A282" t="s">
        <v>2841</v>
      </c>
      <c r="B282" t="s">
        <v>81</v>
      </c>
      <c r="C282" t="s">
        <v>22</v>
      </c>
      <c r="D282">
        <v>9</v>
      </c>
      <c r="E282" t="s">
        <v>269</v>
      </c>
      <c r="F282">
        <v>1</v>
      </c>
      <c r="G282">
        <v>8</v>
      </c>
      <c r="H282">
        <f>IF(E282="A",Options!$B$19,IF(E282="B",Options!$B$20,Options!$B$21))*F282</f>
        <v>1.2857142857142858</v>
      </c>
      <c r="I282">
        <f t="shared" si="4"/>
        <v>0</v>
      </c>
    </row>
    <row r="283" spans="1:9" x14ac:dyDescent="0.25">
      <c r="A283" t="s">
        <v>2841</v>
      </c>
      <c r="B283" t="s">
        <v>197</v>
      </c>
      <c r="C283" t="s">
        <v>22</v>
      </c>
      <c r="D283">
        <v>9</v>
      </c>
      <c r="E283" t="s">
        <v>269</v>
      </c>
      <c r="F283">
        <v>1</v>
      </c>
      <c r="G283">
        <v>34</v>
      </c>
      <c r="H283">
        <f>IF(E283="A",Options!$B$19,IF(E283="B",Options!$B$20,Options!$B$21))*F283</f>
        <v>1.2857142857142858</v>
      </c>
      <c r="I283">
        <f t="shared" si="4"/>
        <v>0</v>
      </c>
    </row>
    <row r="284" spans="1:9" x14ac:dyDescent="0.25">
      <c r="A284" t="s">
        <v>2841</v>
      </c>
      <c r="B284" t="s">
        <v>3059</v>
      </c>
      <c r="C284" t="s">
        <v>22</v>
      </c>
      <c r="D284">
        <v>9</v>
      </c>
      <c r="E284" t="s">
        <v>269</v>
      </c>
      <c r="F284">
        <v>1</v>
      </c>
      <c r="G284">
        <v>4</v>
      </c>
      <c r="H284">
        <f>IF(E284="A",Options!$B$19,IF(E284="B",Options!$B$20,Options!$B$21))*F284</f>
        <v>1.2857142857142858</v>
      </c>
      <c r="I284">
        <f t="shared" si="4"/>
        <v>0</v>
      </c>
    </row>
    <row r="285" spans="1:9" x14ac:dyDescent="0.25">
      <c r="A285" t="s">
        <v>2841</v>
      </c>
      <c r="B285" t="s">
        <v>38</v>
      </c>
      <c r="C285" t="s">
        <v>22</v>
      </c>
      <c r="D285">
        <v>9</v>
      </c>
      <c r="E285" t="s">
        <v>269</v>
      </c>
      <c r="F285">
        <v>1</v>
      </c>
      <c r="G285">
        <v>6</v>
      </c>
      <c r="H285">
        <f>IF(E285="A",Options!$B$19,IF(E285="B",Options!$B$20,Options!$B$21))*F285</f>
        <v>1.2857142857142858</v>
      </c>
      <c r="I285">
        <f t="shared" si="4"/>
        <v>0</v>
      </c>
    </row>
    <row r="286" spans="1:9" x14ac:dyDescent="0.25">
      <c r="A286" t="s">
        <v>2841</v>
      </c>
      <c r="B286" t="s">
        <v>166</v>
      </c>
      <c r="C286" t="s">
        <v>22</v>
      </c>
      <c r="D286">
        <v>9</v>
      </c>
      <c r="E286" t="s">
        <v>269</v>
      </c>
      <c r="F286">
        <v>1</v>
      </c>
      <c r="G286">
        <v>18</v>
      </c>
      <c r="H286">
        <f>IF(E286="A",Options!$B$19,IF(E286="B",Options!$B$20,Options!$B$21))*F286</f>
        <v>1.2857142857142858</v>
      </c>
      <c r="I286">
        <f t="shared" si="4"/>
        <v>0</v>
      </c>
    </row>
    <row r="287" spans="1:9" x14ac:dyDescent="0.25">
      <c r="A287" t="s">
        <v>2841</v>
      </c>
      <c r="B287" t="s">
        <v>246</v>
      </c>
      <c r="C287" t="s">
        <v>258</v>
      </c>
      <c r="D287">
        <v>9</v>
      </c>
      <c r="E287" t="s">
        <v>269</v>
      </c>
      <c r="F287">
        <v>1</v>
      </c>
      <c r="G287">
        <v>4</v>
      </c>
      <c r="H287">
        <f>IF(E287="A",Options!$B$19,IF(E287="B",Options!$B$20,Options!$B$21))*F287</f>
        <v>1.2857142857142858</v>
      </c>
      <c r="I287">
        <f t="shared" si="4"/>
        <v>0</v>
      </c>
    </row>
    <row r="288" spans="1:9" x14ac:dyDescent="0.25">
      <c r="A288" t="s">
        <v>2841</v>
      </c>
      <c r="B288" t="s">
        <v>233</v>
      </c>
      <c r="C288" t="s">
        <v>294</v>
      </c>
      <c r="D288">
        <v>9</v>
      </c>
      <c r="E288" t="s">
        <v>269</v>
      </c>
      <c r="F288">
        <v>1</v>
      </c>
      <c r="G288">
        <v>1</v>
      </c>
      <c r="H288">
        <f>IF(E288="A",Options!$B$19,IF(E288="B",Options!$B$20,Options!$B$21))*F288</f>
        <v>1.2857142857142858</v>
      </c>
      <c r="I288">
        <f t="shared" si="4"/>
        <v>0</v>
      </c>
    </row>
    <row r="289" spans="1:9" x14ac:dyDescent="0.25">
      <c r="A289" t="s">
        <v>2841</v>
      </c>
      <c r="B289" t="s">
        <v>233</v>
      </c>
      <c r="C289" t="s">
        <v>178</v>
      </c>
      <c r="D289">
        <v>9</v>
      </c>
      <c r="E289" t="s">
        <v>269</v>
      </c>
      <c r="F289">
        <v>1</v>
      </c>
      <c r="G289">
        <v>4</v>
      </c>
      <c r="H289">
        <f>IF(E289="A",Options!$B$19,IF(E289="B",Options!$B$20,Options!$B$21))*F289</f>
        <v>1.2857142857142858</v>
      </c>
      <c r="I289">
        <f t="shared" si="4"/>
        <v>0</v>
      </c>
    </row>
    <row r="290" spans="1:9" x14ac:dyDescent="0.25">
      <c r="A290" t="s">
        <v>2841</v>
      </c>
      <c r="B290" t="s">
        <v>175</v>
      </c>
      <c r="C290" t="s">
        <v>2218</v>
      </c>
      <c r="D290">
        <v>9</v>
      </c>
      <c r="E290" t="s">
        <v>269</v>
      </c>
      <c r="F290">
        <v>1</v>
      </c>
      <c r="H290">
        <f>IF(E290="A",Options!$B$19,IF(E290="B",Options!$B$20,Options!$B$21))*F290</f>
        <v>1.2857142857142858</v>
      </c>
      <c r="I290">
        <f t="shared" si="4"/>
        <v>1</v>
      </c>
    </row>
    <row r="291" spans="1:9" x14ac:dyDescent="0.25">
      <c r="A291" t="s">
        <v>2841</v>
      </c>
      <c r="B291" t="s">
        <v>233</v>
      </c>
      <c r="C291" t="s">
        <v>258</v>
      </c>
      <c r="D291">
        <v>9</v>
      </c>
      <c r="E291" t="s">
        <v>269</v>
      </c>
      <c r="F291">
        <v>1</v>
      </c>
      <c r="H291">
        <f>IF(E291="A",Options!$B$19,IF(E291="B",Options!$B$20,Options!$B$21))*F291</f>
        <v>1.2857142857142858</v>
      </c>
      <c r="I291">
        <f t="shared" si="4"/>
        <v>1</v>
      </c>
    </row>
    <row r="292" spans="1:9" x14ac:dyDescent="0.25">
      <c r="A292" t="s">
        <v>2841</v>
      </c>
      <c r="B292" t="s">
        <v>177</v>
      </c>
      <c r="C292" t="s">
        <v>2202</v>
      </c>
      <c r="D292">
        <v>9</v>
      </c>
      <c r="E292" t="s">
        <v>269</v>
      </c>
      <c r="F292">
        <v>1</v>
      </c>
      <c r="H292">
        <f>IF(E292="A",Options!$B$19,IF(E292="B",Options!$B$20,Options!$B$21))*F292</f>
        <v>1.2857142857142858</v>
      </c>
      <c r="I292">
        <f t="shared" si="4"/>
        <v>1</v>
      </c>
    </row>
    <row r="293" spans="1:9" x14ac:dyDescent="0.25">
      <c r="A293" t="s">
        <v>2841</v>
      </c>
      <c r="B293" t="s">
        <v>145</v>
      </c>
      <c r="C293" t="s">
        <v>193</v>
      </c>
      <c r="D293">
        <v>9</v>
      </c>
      <c r="E293" t="s">
        <v>269</v>
      </c>
      <c r="F293">
        <v>1</v>
      </c>
      <c r="G293">
        <v>18</v>
      </c>
      <c r="H293">
        <f>IF(E293="A",Options!$B$19,IF(E293="B",Options!$B$20,Options!$B$21))*F293</f>
        <v>1.2857142857142858</v>
      </c>
      <c r="I293">
        <f t="shared" si="4"/>
        <v>0</v>
      </c>
    </row>
    <row r="294" spans="1:9" x14ac:dyDescent="0.25">
      <c r="A294" t="s">
        <v>2842</v>
      </c>
      <c r="B294" t="s">
        <v>57</v>
      </c>
      <c r="C294" t="s">
        <v>22</v>
      </c>
      <c r="D294">
        <v>1</v>
      </c>
      <c r="E294" t="s">
        <v>267</v>
      </c>
      <c r="F294">
        <v>350</v>
      </c>
      <c r="G294">
        <v>3</v>
      </c>
      <c r="H294">
        <f>IF(E294="A",Options!$B$19,IF(E294="B",Options!$B$20,Options!$B$21))*F294</f>
        <v>250</v>
      </c>
      <c r="I294">
        <f t="shared" si="4"/>
        <v>247</v>
      </c>
    </row>
    <row r="295" spans="1:9" x14ac:dyDescent="0.25">
      <c r="A295" t="s">
        <v>2842</v>
      </c>
      <c r="B295" t="s">
        <v>2756</v>
      </c>
      <c r="C295" t="s">
        <v>22</v>
      </c>
      <c r="D295">
        <v>1</v>
      </c>
      <c r="E295" t="s">
        <v>267</v>
      </c>
      <c r="F295">
        <v>51</v>
      </c>
      <c r="G295">
        <v>27</v>
      </c>
      <c r="H295">
        <f>IF(E295="A",Options!$B$19,IF(E295="B",Options!$B$20,Options!$B$21))*F295</f>
        <v>36.428571428571431</v>
      </c>
      <c r="I295">
        <f t="shared" si="4"/>
        <v>9</v>
      </c>
    </row>
    <row r="296" spans="1:9" x14ac:dyDescent="0.25">
      <c r="A296" t="s">
        <v>2842</v>
      </c>
      <c r="B296" t="s">
        <v>59</v>
      </c>
      <c r="C296" t="s">
        <v>22</v>
      </c>
      <c r="D296">
        <v>1</v>
      </c>
      <c r="E296" t="s">
        <v>267</v>
      </c>
      <c r="F296">
        <v>316</v>
      </c>
      <c r="G296">
        <v>126</v>
      </c>
      <c r="H296">
        <f>IF(E296="A",Options!$B$19,IF(E296="B",Options!$B$20,Options!$B$21))*F296</f>
        <v>225.71428571428572</v>
      </c>
      <c r="I296">
        <f t="shared" si="4"/>
        <v>100</v>
      </c>
    </row>
    <row r="297" spans="1:9" x14ac:dyDescent="0.25">
      <c r="A297" t="s">
        <v>2842</v>
      </c>
      <c r="B297" t="s">
        <v>35</v>
      </c>
      <c r="C297" t="s">
        <v>22</v>
      </c>
      <c r="D297">
        <v>2</v>
      </c>
      <c r="E297" t="s">
        <v>267</v>
      </c>
      <c r="F297">
        <v>6</v>
      </c>
      <c r="G297">
        <v>8</v>
      </c>
      <c r="H297">
        <f>IF(E297="A",Options!$B$19,IF(E297="B",Options!$B$20,Options!$B$21))*F297</f>
        <v>4.2857142857142856</v>
      </c>
      <c r="I297">
        <f t="shared" si="4"/>
        <v>0</v>
      </c>
    </row>
    <row r="298" spans="1:9" x14ac:dyDescent="0.25">
      <c r="A298" t="s">
        <v>2842</v>
      </c>
      <c r="B298" t="s">
        <v>2215</v>
      </c>
      <c r="C298" t="s">
        <v>2216</v>
      </c>
      <c r="D298">
        <v>2</v>
      </c>
      <c r="E298" t="s">
        <v>267</v>
      </c>
      <c r="F298">
        <v>3</v>
      </c>
      <c r="G298">
        <v>4</v>
      </c>
      <c r="H298">
        <f>IF(E298="A",Options!$B$19,IF(E298="B",Options!$B$20,Options!$B$21))*F298</f>
        <v>2.1428571428571428</v>
      </c>
      <c r="I298">
        <f t="shared" si="4"/>
        <v>0</v>
      </c>
    </row>
    <row r="299" spans="1:9" x14ac:dyDescent="0.25">
      <c r="A299" t="s">
        <v>2842</v>
      </c>
      <c r="B299" t="s">
        <v>83</v>
      </c>
      <c r="C299" t="s">
        <v>84</v>
      </c>
      <c r="D299">
        <v>2</v>
      </c>
      <c r="E299" t="s">
        <v>267</v>
      </c>
      <c r="F299">
        <v>11</v>
      </c>
      <c r="G299">
        <v>7</v>
      </c>
      <c r="H299">
        <f>IF(E299="A",Options!$B$19,IF(E299="B",Options!$B$20,Options!$B$21))*F299</f>
        <v>7.8571428571428577</v>
      </c>
      <c r="I299">
        <f t="shared" si="4"/>
        <v>1</v>
      </c>
    </row>
    <row r="300" spans="1:9" x14ac:dyDescent="0.25">
      <c r="A300" t="s">
        <v>2842</v>
      </c>
      <c r="B300" t="s">
        <v>2767</v>
      </c>
      <c r="C300" t="s">
        <v>22</v>
      </c>
      <c r="D300">
        <v>2</v>
      </c>
      <c r="E300" t="s">
        <v>267</v>
      </c>
      <c r="F300">
        <v>19</v>
      </c>
      <c r="G300">
        <v>8</v>
      </c>
      <c r="H300">
        <f>IF(E300="A",Options!$B$19,IF(E300="B",Options!$B$20,Options!$B$21))*F300</f>
        <v>13.571428571428571</v>
      </c>
      <c r="I300">
        <f t="shared" si="4"/>
        <v>6</v>
      </c>
    </row>
    <row r="301" spans="1:9" x14ac:dyDescent="0.25">
      <c r="A301" t="s">
        <v>2842</v>
      </c>
      <c r="B301" t="s">
        <v>96</v>
      </c>
      <c r="C301" t="s">
        <v>97</v>
      </c>
      <c r="D301">
        <v>2</v>
      </c>
      <c r="E301" t="s">
        <v>267</v>
      </c>
      <c r="F301">
        <v>4</v>
      </c>
      <c r="G301">
        <v>3</v>
      </c>
      <c r="H301">
        <f>IF(E301="A",Options!$B$19,IF(E301="B",Options!$B$20,Options!$B$21))*F301</f>
        <v>2.8571428571428572</v>
      </c>
      <c r="I301">
        <f t="shared" si="4"/>
        <v>0</v>
      </c>
    </row>
    <row r="302" spans="1:9" x14ac:dyDescent="0.25">
      <c r="A302" t="s">
        <v>2842</v>
      </c>
      <c r="B302" t="s">
        <v>316</v>
      </c>
      <c r="C302" t="s">
        <v>22</v>
      </c>
      <c r="D302">
        <v>2</v>
      </c>
      <c r="E302" t="s">
        <v>267</v>
      </c>
      <c r="F302">
        <v>10</v>
      </c>
      <c r="G302">
        <v>10</v>
      </c>
      <c r="H302">
        <f>IF(E302="A",Options!$B$19,IF(E302="B",Options!$B$20,Options!$B$21))*F302</f>
        <v>7.1428571428571432</v>
      </c>
      <c r="I302">
        <f t="shared" si="4"/>
        <v>0</v>
      </c>
    </row>
    <row r="303" spans="1:9" x14ac:dyDescent="0.25">
      <c r="A303" t="s">
        <v>2842</v>
      </c>
      <c r="B303" t="s">
        <v>36</v>
      </c>
      <c r="C303" t="s">
        <v>22</v>
      </c>
      <c r="D303">
        <v>2</v>
      </c>
      <c r="E303" t="s">
        <v>267</v>
      </c>
      <c r="F303">
        <v>9</v>
      </c>
      <c r="G303">
        <v>24</v>
      </c>
      <c r="H303">
        <f>IF(E303="A",Options!$B$19,IF(E303="B",Options!$B$20,Options!$B$21))*F303</f>
        <v>6.4285714285714288</v>
      </c>
      <c r="I303">
        <f t="shared" si="4"/>
        <v>0</v>
      </c>
    </row>
    <row r="304" spans="1:9" x14ac:dyDescent="0.25">
      <c r="A304" t="s">
        <v>2842</v>
      </c>
      <c r="B304" t="s">
        <v>329</v>
      </c>
      <c r="C304" t="s">
        <v>22</v>
      </c>
      <c r="D304">
        <v>2</v>
      </c>
      <c r="E304" t="s">
        <v>267</v>
      </c>
      <c r="F304">
        <v>15</v>
      </c>
      <c r="G304">
        <v>7</v>
      </c>
      <c r="H304">
        <f>IF(E304="A",Options!$B$19,IF(E304="B",Options!$B$20,Options!$B$21))*F304</f>
        <v>10.714285714285715</v>
      </c>
      <c r="I304">
        <f t="shared" si="4"/>
        <v>4</v>
      </c>
    </row>
    <row r="305" spans="1:9" x14ac:dyDescent="0.25">
      <c r="A305" t="s">
        <v>2842</v>
      </c>
      <c r="B305" t="s">
        <v>75</v>
      </c>
      <c r="C305" t="s">
        <v>22</v>
      </c>
      <c r="D305">
        <v>2</v>
      </c>
      <c r="E305" t="s">
        <v>267</v>
      </c>
      <c r="F305">
        <v>4</v>
      </c>
      <c r="G305">
        <v>4</v>
      </c>
      <c r="H305">
        <f>IF(E305="A",Options!$B$19,IF(E305="B",Options!$B$20,Options!$B$21))*F305</f>
        <v>2.8571428571428572</v>
      </c>
      <c r="I305">
        <f t="shared" si="4"/>
        <v>0</v>
      </c>
    </row>
    <row r="306" spans="1:9" x14ac:dyDescent="0.25">
      <c r="A306" t="s">
        <v>2842</v>
      </c>
      <c r="B306" t="s">
        <v>338</v>
      </c>
      <c r="C306" t="s">
        <v>340</v>
      </c>
      <c r="D306">
        <v>3</v>
      </c>
      <c r="E306" t="s">
        <v>268</v>
      </c>
      <c r="F306">
        <v>1</v>
      </c>
      <c r="H306">
        <f>IF(E306="A",Options!$B$19,IF(E306="B",Options!$B$20,Options!$B$21))*F306</f>
        <v>1</v>
      </c>
      <c r="I306">
        <f t="shared" si="4"/>
        <v>1</v>
      </c>
    </row>
    <row r="307" spans="1:9" x14ac:dyDescent="0.25">
      <c r="A307" t="s">
        <v>2842</v>
      </c>
      <c r="B307" t="s">
        <v>44</v>
      </c>
      <c r="C307" t="s">
        <v>22</v>
      </c>
      <c r="D307">
        <v>3</v>
      </c>
      <c r="E307" t="s">
        <v>268</v>
      </c>
      <c r="F307">
        <v>1</v>
      </c>
      <c r="G307">
        <v>5</v>
      </c>
      <c r="H307">
        <f>IF(E307="A",Options!$B$19,IF(E307="B",Options!$B$20,Options!$B$21))*F307</f>
        <v>1</v>
      </c>
      <c r="I307">
        <f t="shared" si="4"/>
        <v>0</v>
      </c>
    </row>
    <row r="308" spans="1:9" x14ac:dyDescent="0.25">
      <c r="A308" t="s">
        <v>2842</v>
      </c>
      <c r="B308" t="s">
        <v>2259</v>
      </c>
      <c r="C308" t="s">
        <v>2216</v>
      </c>
      <c r="D308">
        <v>3</v>
      </c>
      <c r="E308" t="s">
        <v>268</v>
      </c>
      <c r="F308">
        <v>1</v>
      </c>
      <c r="G308">
        <v>2</v>
      </c>
      <c r="H308">
        <f>IF(E308="A",Options!$B$19,IF(E308="B",Options!$B$20,Options!$B$21))*F308</f>
        <v>1</v>
      </c>
      <c r="I308">
        <f t="shared" si="4"/>
        <v>0</v>
      </c>
    </row>
    <row r="309" spans="1:9" x14ac:dyDescent="0.25">
      <c r="A309" t="s">
        <v>2842</v>
      </c>
      <c r="B309" t="s">
        <v>2228</v>
      </c>
      <c r="C309" t="s">
        <v>2214</v>
      </c>
      <c r="D309">
        <v>3</v>
      </c>
      <c r="E309" t="s">
        <v>268</v>
      </c>
      <c r="F309">
        <v>1</v>
      </c>
      <c r="G309">
        <v>4</v>
      </c>
      <c r="H309">
        <f>IF(E309="A",Options!$B$19,IF(E309="B",Options!$B$20,Options!$B$21))*F309</f>
        <v>1</v>
      </c>
      <c r="I309">
        <f t="shared" si="4"/>
        <v>0</v>
      </c>
    </row>
    <row r="310" spans="1:9" x14ac:dyDescent="0.25">
      <c r="A310" t="s">
        <v>2842</v>
      </c>
      <c r="B310" t="s">
        <v>98</v>
      </c>
      <c r="C310" t="s">
        <v>22</v>
      </c>
      <c r="D310">
        <v>3</v>
      </c>
      <c r="E310" t="s">
        <v>268</v>
      </c>
      <c r="F310">
        <v>2</v>
      </c>
      <c r="G310">
        <v>6</v>
      </c>
      <c r="H310">
        <f>IF(E310="A",Options!$B$19,IF(E310="B",Options!$B$20,Options!$B$21))*F310</f>
        <v>2</v>
      </c>
      <c r="I310">
        <f t="shared" si="4"/>
        <v>0</v>
      </c>
    </row>
    <row r="311" spans="1:9" x14ac:dyDescent="0.25">
      <c r="A311" t="s">
        <v>2842</v>
      </c>
      <c r="B311" t="s">
        <v>2235</v>
      </c>
      <c r="C311" t="s">
        <v>2216</v>
      </c>
      <c r="D311">
        <v>3</v>
      </c>
      <c r="E311" t="s">
        <v>268</v>
      </c>
      <c r="F311">
        <v>2</v>
      </c>
      <c r="G311">
        <v>1</v>
      </c>
      <c r="H311">
        <f>IF(E311="A",Options!$B$19,IF(E311="B",Options!$B$20,Options!$B$21))*F311</f>
        <v>2</v>
      </c>
      <c r="I311">
        <f t="shared" si="4"/>
        <v>1</v>
      </c>
    </row>
    <row r="312" spans="1:9" x14ac:dyDescent="0.25">
      <c r="A312" t="s">
        <v>2842</v>
      </c>
      <c r="B312" t="s">
        <v>2295</v>
      </c>
      <c r="C312" t="s">
        <v>22</v>
      </c>
      <c r="D312">
        <v>3</v>
      </c>
      <c r="E312" t="s">
        <v>268</v>
      </c>
      <c r="F312">
        <v>1</v>
      </c>
      <c r="H312">
        <f>IF(E312="A",Options!$B$19,IF(E312="B",Options!$B$20,Options!$B$21))*F312</f>
        <v>1</v>
      </c>
      <c r="I312">
        <f t="shared" si="4"/>
        <v>1</v>
      </c>
    </row>
    <row r="313" spans="1:9" x14ac:dyDescent="0.25">
      <c r="A313" t="s">
        <v>2842</v>
      </c>
      <c r="B313" t="s">
        <v>2231</v>
      </c>
      <c r="C313" t="s">
        <v>2214</v>
      </c>
      <c r="D313">
        <v>3</v>
      </c>
      <c r="E313" t="s">
        <v>268</v>
      </c>
      <c r="F313">
        <v>2</v>
      </c>
      <c r="G313">
        <v>2</v>
      </c>
      <c r="H313">
        <f>IF(E313="A",Options!$B$19,IF(E313="B",Options!$B$20,Options!$B$21))*F313</f>
        <v>2</v>
      </c>
      <c r="I313">
        <f t="shared" si="4"/>
        <v>0</v>
      </c>
    </row>
    <row r="314" spans="1:9" x14ac:dyDescent="0.25">
      <c r="A314" t="s">
        <v>2842</v>
      </c>
      <c r="B314" t="s">
        <v>2222</v>
      </c>
      <c r="C314" t="s">
        <v>2224</v>
      </c>
      <c r="D314">
        <v>3</v>
      </c>
      <c r="E314" t="s">
        <v>268</v>
      </c>
      <c r="F314">
        <v>2</v>
      </c>
      <c r="G314">
        <v>1</v>
      </c>
      <c r="H314">
        <f>IF(E314="A",Options!$B$19,IF(E314="B",Options!$B$20,Options!$B$21))*F314</f>
        <v>2</v>
      </c>
      <c r="I314">
        <f t="shared" si="4"/>
        <v>1</v>
      </c>
    </row>
    <row r="315" spans="1:9" x14ac:dyDescent="0.25">
      <c r="A315" t="s">
        <v>2842</v>
      </c>
      <c r="B315" t="s">
        <v>158</v>
      </c>
      <c r="C315" t="s">
        <v>157</v>
      </c>
      <c r="D315">
        <v>3</v>
      </c>
      <c r="E315" t="s">
        <v>268</v>
      </c>
      <c r="F315">
        <v>1</v>
      </c>
      <c r="H315">
        <f>IF(E315="A",Options!$B$19,IF(E315="B",Options!$B$20,Options!$B$21))*F315</f>
        <v>1</v>
      </c>
      <c r="I315">
        <f t="shared" si="4"/>
        <v>1</v>
      </c>
    </row>
    <row r="316" spans="1:9" x14ac:dyDescent="0.25">
      <c r="A316" t="s">
        <v>2842</v>
      </c>
      <c r="B316" t="s">
        <v>76</v>
      </c>
      <c r="C316" t="s">
        <v>22</v>
      </c>
      <c r="D316">
        <v>3</v>
      </c>
      <c r="E316" t="s">
        <v>268</v>
      </c>
      <c r="F316">
        <v>2</v>
      </c>
      <c r="H316">
        <f>IF(E316="A",Options!$B$19,IF(E316="B",Options!$B$20,Options!$B$21))*F316</f>
        <v>2</v>
      </c>
      <c r="I316">
        <f t="shared" si="4"/>
        <v>2</v>
      </c>
    </row>
    <row r="317" spans="1:9" x14ac:dyDescent="0.25">
      <c r="A317" t="s">
        <v>2842</v>
      </c>
      <c r="B317" t="s">
        <v>2213</v>
      </c>
      <c r="C317" t="s">
        <v>2214</v>
      </c>
      <c r="D317">
        <v>3</v>
      </c>
      <c r="E317" t="s">
        <v>268</v>
      </c>
      <c r="F317">
        <v>1</v>
      </c>
      <c r="G317">
        <v>3</v>
      </c>
      <c r="H317">
        <f>IF(E317="A",Options!$B$19,IF(E317="B",Options!$B$20,Options!$B$21))*F317</f>
        <v>1</v>
      </c>
      <c r="I317">
        <f t="shared" si="4"/>
        <v>0</v>
      </c>
    </row>
    <row r="318" spans="1:9" x14ac:dyDescent="0.25">
      <c r="A318" t="s">
        <v>2842</v>
      </c>
      <c r="B318" t="s">
        <v>197</v>
      </c>
      <c r="C318" t="s">
        <v>22</v>
      </c>
      <c r="D318">
        <v>3</v>
      </c>
      <c r="E318" t="s">
        <v>268</v>
      </c>
      <c r="F318">
        <v>28</v>
      </c>
      <c r="G318">
        <v>94</v>
      </c>
      <c r="H318">
        <f>IF(E318="A",Options!$B$19,IF(E318="B",Options!$B$20,Options!$B$21))*F318</f>
        <v>28</v>
      </c>
      <c r="I318">
        <f t="shared" si="4"/>
        <v>0</v>
      </c>
    </row>
    <row r="319" spans="1:9" x14ac:dyDescent="0.25">
      <c r="A319" t="s">
        <v>2842</v>
      </c>
      <c r="B319" t="s">
        <v>109</v>
      </c>
      <c r="C319" t="s">
        <v>22</v>
      </c>
      <c r="D319">
        <v>3</v>
      </c>
      <c r="E319" t="s">
        <v>268</v>
      </c>
      <c r="F319">
        <v>2</v>
      </c>
      <c r="G319">
        <v>3</v>
      </c>
      <c r="H319">
        <f>IF(E319="A",Options!$B$19,IF(E319="B",Options!$B$20,Options!$B$21))*F319</f>
        <v>2</v>
      </c>
      <c r="I319">
        <f t="shared" si="4"/>
        <v>0</v>
      </c>
    </row>
    <row r="320" spans="1:9" x14ac:dyDescent="0.25">
      <c r="A320" t="s">
        <v>2842</v>
      </c>
      <c r="B320" t="s">
        <v>2222</v>
      </c>
      <c r="C320" t="s">
        <v>2216</v>
      </c>
      <c r="D320">
        <v>3</v>
      </c>
      <c r="E320" t="s">
        <v>268</v>
      </c>
      <c r="F320">
        <v>3</v>
      </c>
      <c r="H320">
        <f>IF(E320="A",Options!$B$19,IF(E320="B",Options!$B$20,Options!$B$21))*F320</f>
        <v>3</v>
      </c>
      <c r="I320">
        <f t="shared" si="4"/>
        <v>3</v>
      </c>
    </row>
    <row r="321" spans="1:9" x14ac:dyDescent="0.25">
      <c r="A321" t="s">
        <v>2842</v>
      </c>
      <c r="B321" t="s">
        <v>158</v>
      </c>
      <c r="C321" t="s">
        <v>266</v>
      </c>
      <c r="D321">
        <v>3</v>
      </c>
      <c r="E321" t="s">
        <v>268</v>
      </c>
      <c r="F321">
        <v>1</v>
      </c>
      <c r="H321">
        <f>IF(E321="A",Options!$B$19,IF(E321="B",Options!$B$20,Options!$B$21))*F321</f>
        <v>1</v>
      </c>
      <c r="I321">
        <f t="shared" si="4"/>
        <v>1</v>
      </c>
    </row>
    <row r="322" spans="1:9" x14ac:dyDescent="0.25">
      <c r="A322" t="s">
        <v>2842</v>
      </c>
      <c r="B322" t="s">
        <v>194</v>
      </c>
      <c r="C322" t="s">
        <v>133</v>
      </c>
      <c r="D322">
        <v>3</v>
      </c>
      <c r="E322" t="s">
        <v>268</v>
      </c>
      <c r="F322">
        <v>1</v>
      </c>
      <c r="H322">
        <f>IF(E322="A",Options!$B$19,IF(E322="B",Options!$B$20,Options!$B$21))*F322</f>
        <v>1</v>
      </c>
      <c r="I322">
        <f t="shared" ref="I322:I385" si="5">ROUND(IF(H322-G322&gt;0,H322-G322,0),0)</f>
        <v>1</v>
      </c>
    </row>
    <row r="323" spans="1:9" x14ac:dyDescent="0.25">
      <c r="A323" t="s">
        <v>2842</v>
      </c>
      <c r="B323" t="s">
        <v>2258</v>
      </c>
      <c r="C323" t="s">
        <v>2214</v>
      </c>
      <c r="D323">
        <v>3</v>
      </c>
      <c r="E323" t="s">
        <v>268</v>
      </c>
      <c r="F323">
        <v>3</v>
      </c>
      <c r="H323">
        <f>IF(E323="A",Options!$B$19,IF(E323="B",Options!$B$20,Options!$B$21))*F323</f>
        <v>3</v>
      </c>
      <c r="I323">
        <f t="shared" si="5"/>
        <v>3</v>
      </c>
    </row>
    <row r="324" spans="1:9" x14ac:dyDescent="0.25">
      <c r="A324" t="s">
        <v>2842</v>
      </c>
      <c r="B324" t="s">
        <v>2232</v>
      </c>
      <c r="C324" t="s">
        <v>2214</v>
      </c>
      <c r="D324">
        <v>3</v>
      </c>
      <c r="E324" t="s">
        <v>268</v>
      </c>
      <c r="F324">
        <v>3</v>
      </c>
      <c r="G324">
        <v>2</v>
      </c>
      <c r="H324">
        <f>IF(E324="A",Options!$B$19,IF(E324="B",Options!$B$20,Options!$B$21))*F324</f>
        <v>3</v>
      </c>
      <c r="I324">
        <f t="shared" si="5"/>
        <v>1</v>
      </c>
    </row>
    <row r="325" spans="1:9" x14ac:dyDescent="0.25">
      <c r="A325" t="s">
        <v>2842</v>
      </c>
      <c r="B325" t="s">
        <v>338</v>
      </c>
      <c r="C325" t="s">
        <v>344</v>
      </c>
      <c r="D325">
        <v>3</v>
      </c>
      <c r="E325" t="s">
        <v>268</v>
      </c>
      <c r="F325">
        <v>1</v>
      </c>
      <c r="H325">
        <f>IF(E325="A",Options!$B$19,IF(E325="B",Options!$B$20,Options!$B$21))*F325</f>
        <v>1</v>
      </c>
      <c r="I325">
        <f t="shared" si="5"/>
        <v>1</v>
      </c>
    </row>
    <row r="326" spans="1:9" x14ac:dyDescent="0.25">
      <c r="A326" t="s">
        <v>2842</v>
      </c>
      <c r="B326" t="s">
        <v>2234</v>
      </c>
      <c r="C326" t="s">
        <v>2219</v>
      </c>
      <c r="D326">
        <v>3</v>
      </c>
      <c r="E326" t="s">
        <v>268</v>
      </c>
      <c r="F326">
        <v>1</v>
      </c>
      <c r="H326">
        <f>IF(E326="A",Options!$B$19,IF(E326="B",Options!$B$20,Options!$B$21))*F326</f>
        <v>1</v>
      </c>
      <c r="I326">
        <f t="shared" si="5"/>
        <v>1</v>
      </c>
    </row>
    <row r="327" spans="1:9" x14ac:dyDescent="0.25">
      <c r="A327" t="s">
        <v>2842</v>
      </c>
      <c r="B327" t="s">
        <v>2236</v>
      </c>
      <c r="C327" t="s">
        <v>2214</v>
      </c>
      <c r="D327">
        <v>3</v>
      </c>
      <c r="E327" t="s">
        <v>268</v>
      </c>
      <c r="F327">
        <v>1</v>
      </c>
      <c r="H327">
        <f>IF(E327="A",Options!$B$19,IF(E327="B",Options!$B$20,Options!$B$21))*F327</f>
        <v>1</v>
      </c>
      <c r="I327">
        <f t="shared" si="5"/>
        <v>1</v>
      </c>
    </row>
    <row r="328" spans="1:9" x14ac:dyDescent="0.25">
      <c r="A328" t="s">
        <v>2842</v>
      </c>
      <c r="B328" t="s">
        <v>2234</v>
      </c>
      <c r="C328" t="s">
        <v>2214</v>
      </c>
      <c r="D328">
        <v>3</v>
      </c>
      <c r="E328" t="s">
        <v>268</v>
      </c>
      <c r="F328">
        <v>1</v>
      </c>
      <c r="H328">
        <f>IF(E328="A",Options!$B$19,IF(E328="B",Options!$B$20,Options!$B$21))*F328</f>
        <v>1</v>
      </c>
      <c r="I328">
        <f t="shared" si="5"/>
        <v>1</v>
      </c>
    </row>
    <row r="329" spans="1:9" x14ac:dyDescent="0.25">
      <c r="A329" t="s">
        <v>2842</v>
      </c>
      <c r="B329" t="s">
        <v>90</v>
      </c>
      <c r="C329" t="s">
        <v>22</v>
      </c>
      <c r="D329">
        <v>3</v>
      </c>
      <c r="E329" t="s">
        <v>268</v>
      </c>
      <c r="F329">
        <v>2</v>
      </c>
      <c r="G329">
        <v>1</v>
      </c>
      <c r="H329">
        <f>IF(E329="A",Options!$B$19,IF(E329="B",Options!$B$20,Options!$B$21))*F329</f>
        <v>2</v>
      </c>
      <c r="I329">
        <f t="shared" si="5"/>
        <v>1</v>
      </c>
    </row>
    <row r="330" spans="1:9" x14ac:dyDescent="0.25">
      <c r="A330" t="s">
        <v>2842</v>
      </c>
      <c r="B330" t="s">
        <v>128</v>
      </c>
      <c r="C330" t="s">
        <v>304</v>
      </c>
      <c r="D330">
        <v>3</v>
      </c>
      <c r="E330" t="s">
        <v>268</v>
      </c>
      <c r="F330">
        <v>1</v>
      </c>
      <c r="H330">
        <f>IF(E330="A",Options!$B$19,IF(E330="B",Options!$B$20,Options!$B$21))*F330</f>
        <v>1</v>
      </c>
      <c r="I330">
        <f t="shared" si="5"/>
        <v>1</v>
      </c>
    </row>
    <row r="331" spans="1:9" x14ac:dyDescent="0.25">
      <c r="A331" t="s">
        <v>2842</v>
      </c>
      <c r="B331" t="s">
        <v>2222</v>
      </c>
      <c r="C331" t="s">
        <v>2223</v>
      </c>
      <c r="D331">
        <v>3</v>
      </c>
      <c r="E331" t="s">
        <v>268</v>
      </c>
      <c r="F331">
        <v>2</v>
      </c>
      <c r="G331">
        <v>1</v>
      </c>
      <c r="H331">
        <f>IF(E331="A",Options!$B$19,IF(E331="B",Options!$B$20,Options!$B$21))*F331</f>
        <v>2</v>
      </c>
      <c r="I331">
        <f t="shared" si="5"/>
        <v>1</v>
      </c>
    </row>
    <row r="332" spans="1:9" x14ac:dyDescent="0.25">
      <c r="A332" t="s">
        <v>2842</v>
      </c>
      <c r="B332" t="s">
        <v>338</v>
      </c>
      <c r="C332" t="s">
        <v>2200</v>
      </c>
      <c r="D332">
        <v>3</v>
      </c>
      <c r="E332" t="s">
        <v>268</v>
      </c>
      <c r="F332">
        <v>1</v>
      </c>
      <c r="H332">
        <f>IF(E332="A",Options!$B$19,IF(E332="B",Options!$B$20,Options!$B$21))*F332</f>
        <v>1</v>
      </c>
      <c r="I332">
        <f t="shared" si="5"/>
        <v>1</v>
      </c>
    </row>
    <row r="333" spans="1:9" x14ac:dyDescent="0.25">
      <c r="A333" t="s">
        <v>2842</v>
      </c>
      <c r="B333" t="s">
        <v>177</v>
      </c>
      <c r="C333" t="s">
        <v>340</v>
      </c>
      <c r="D333">
        <v>4</v>
      </c>
      <c r="E333" t="s">
        <v>268</v>
      </c>
      <c r="F333">
        <v>3</v>
      </c>
      <c r="G333">
        <v>5</v>
      </c>
      <c r="H333">
        <f>IF(E333="A",Options!$B$19,IF(E333="B",Options!$B$20,Options!$B$21))*F333</f>
        <v>3</v>
      </c>
      <c r="I333">
        <f t="shared" si="5"/>
        <v>0</v>
      </c>
    </row>
    <row r="334" spans="1:9" x14ac:dyDescent="0.25">
      <c r="A334" t="s">
        <v>2842</v>
      </c>
      <c r="B334" t="s">
        <v>43</v>
      </c>
      <c r="C334" t="s">
        <v>22</v>
      </c>
      <c r="D334">
        <v>4</v>
      </c>
      <c r="E334" t="s">
        <v>268</v>
      </c>
      <c r="F334">
        <v>4</v>
      </c>
      <c r="G334">
        <v>10</v>
      </c>
      <c r="H334">
        <f>IF(E334="A",Options!$B$19,IF(E334="B",Options!$B$20,Options!$B$21))*F334</f>
        <v>4</v>
      </c>
      <c r="I334">
        <f t="shared" si="5"/>
        <v>0</v>
      </c>
    </row>
    <row r="335" spans="1:9" x14ac:dyDescent="0.25">
      <c r="A335" t="s">
        <v>2842</v>
      </c>
      <c r="B335" t="s">
        <v>58</v>
      </c>
      <c r="C335" t="s">
        <v>22</v>
      </c>
      <c r="D335">
        <v>4</v>
      </c>
      <c r="E335" t="s">
        <v>268</v>
      </c>
      <c r="F335">
        <v>9</v>
      </c>
      <c r="G335">
        <v>16</v>
      </c>
      <c r="H335">
        <f>IF(E335="A",Options!$B$19,IF(E335="B",Options!$B$20,Options!$B$21))*F335</f>
        <v>9</v>
      </c>
      <c r="I335">
        <f t="shared" si="5"/>
        <v>0</v>
      </c>
    </row>
    <row r="336" spans="1:9" x14ac:dyDescent="0.25">
      <c r="A336" t="s">
        <v>2842</v>
      </c>
      <c r="B336" t="s">
        <v>145</v>
      </c>
      <c r="C336" t="s">
        <v>258</v>
      </c>
      <c r="D336">
        <v>4</v>
      </c>
      <c r="E336" t="s">
        <v>268</v>
      </c>
      <c r="F336">
        <v>7</v>
      </c>
      <c r="H336">
        <f>IF(E336="A",Options!$B$19,IF(E336="B",Options!$B$20,Options!$B$21))*F336</f>
        <v>7</v>
      </c>
      <c r="I336">
        <f t="shared" si="5"/>
        <v>7</v>
      </c>
    </row>
    <row r="337" spans="1:9" x14ac:dyDescent="0.25">
      <c r="A337" t="s">
        <v>2842</v>
      </c>
      <c r="B337" t="s">
        <v>112</v>
      </c>
      <c r="C337" t="s">
        <v>22</v>
      </c>
      <c r="D337">
        <v>4</v>
      </c>
      <c r="E337" t="s">
        <v>268</v>
      </c>
      <c r="F337">
        <v>4</v>
      </c>
      <c r="G337">
        <v>12</v>
      </c>
      <c r="H337">
        <f>IF(E337="A",Options!$B$19,IF(E337="B",Options!$B$20,Options!$B$21))*F337</f>
        <v>4</v>
      </c>
      <c r="I337">
        <f t="shared" si="5"/>
        <v>0</v>
      </c>
    </row>
    <row r="338" spans="1:9" x14ac:dyDescent="0.25">
      <c r="A338" t="s">
        <v>2842</v>
      </c>
      <c r="B338" t="s">
        <v>177</v>
      </c>
      <c r="C338" t="s">
        <v>2256</v>
      </c>
      <c r="D338">
        <v>4</v>
      </c>
      <c r="E338" t="s">
        <v>268</v>
      </c>
      <c r="F338">
        <v>3</v>
      </c>
      <c r="G338">
        <v>3</v>
      </c>
      <c r="H338">
        <f>IF(E338="A",Options!$B$19,IF(E338="B",Options!$B$20,Options!$B$21))*F338</f>
        <v>3</v>
      </c>
      <c r="I338">
        <f t="shared" si="5"/>
        <v>0</v>
      </c>
    </row>
    <row r="339" spans="1:9" x14ac:dyDescent="0.25">
      <c r="A339" t="s">
        <v>2842</v>
      </c>
      <c r="B339" t="s">
        <v>132</v>
      </c>
      <c r="C339" t="s">
        <v>193</v>
      </c>
      <c r="D339">
        <v>4</v>
      </c>
      <c r="E339" t="s">
        <v>268</v>
      </c>
      <c r="F339">
        <v>10</v>
      </c>
      <c r="G339">
        <v>14</v>
      </c>
      <c r="H339">
        <f>IF(E339="A",Options!$B$19,IF(E339="B",Options!$B$20,Options!$B$21))*F339</f>
        <v>10</v>
      </c>
      <c r="I339">
        <f t="shared" si="5"/>
        <v>0</v>
      </c>
    </row>
    <row r="340" spans="1:9" x14ac:dyDescent="0.25">
      <c r="A340" t="s">
        <v>2842</v>
      </c>
      <c r="B340" t="s">
        <v>156</v>
      </c>
      <c r="C340" t="s">
        <v>22</v>
      </c>
      <c r="D340">
        <v>4</v>
      </c>
      <c r="E340" t="s">
        <v>268</v>
      </c>
      <c r="F340">
        <v>3</v>
      </c>
      <c r="G340">
        <v>6</v>
      </c>
      <c r="H340">
        <f>IF(E340="A",Options!$B$19,IF(E340="B",Options!$B$20,Options!$B$21))*F340</f>
        <v>3</v>
      </c>
      <c r="I340">
        <f t="shared" si="5"/>
        <v>0</v>
      </c>
    </row>
    <row r="341" spans="1:9" x14ac:dyDescent="0.25">
      <c r="A341" t="s">
        <v>2842</v>
      </c>
      <c r="B341" t="s">
        <v>132</v>
      </c>
      <c r="C341" t="s">
        <v>133</v>
      </c>
      <c r="D341">
        <v>4</v>
      </c>
      <c r="E341" t="s">
        <v>268</v>
      </c>
      <c r="F341">
        <v>7</v>
      </c>
      <c r="G341">
        <v>23</v>
      </c>
      <c r="H341">
        <f>IF(E341="A",Options!$B$19,IF(E341="B",Options!$B$20,Options!$B$21))*F341</f>
        <v>7</v>
      </c>
      <c r="I341">
        <f t="shared" si="5"/>
        <v>0</v>
      </c>
    </row>
    <row r="342" spans="1:9" x14ac:dyDescent="0.25">
      <c r="A342" t="s">
        <v>2842</v>
      </c>
      <c r="B342" t="s">
        <v>328</v>
      </c>
      <c r="C342" t="s">
        <v>22</v>
      </c>
      <c r="D342">
        <v>4</v>
      </c>
      <c r="E342" t="s">
        <v>268</v>
      </c>
      <c r="F342">
        <v>7</v>
      </c>
      <c r="G342">
        <v>4</v>
      </c>
      <c r="H342">
        <f>IF(E342="A",Options!$B$19,IF(E342="B",Options!$B$20,Options!$B$21))*F342</f>
        <v>7</v>
      </c>
      <c r="I342">
        <f t="shared" si="5"/>
        <v>3</v>
      </c>
    </row>
    <row r="343" spans="1:9" x14ac:dyDescent="0.25">
      <c r="A343" t="s">
        <v>2842</v>
      </c>
      <c r="B343" t="s">
        <v>283</v>
      </c>
      <c r="C343" t="s">
        <v>22</v>
      </c>
      <c r="D343">
        <v>6</v>
      </c>
      <c r="E343" t="s">
        <v>269</v>
      </c>
      <c r="F343">
        <v>1</v>
      </c>
      <c r="G343">
        <v>3</v>
      </c>
      <c r="H343">
        <f>IF(E343="A",Options!$B$19,IF(E343="B",Options!$B$20,Options!$B$21))*F343</f>
        <v>1.2857142857142858</v>
      </c>
      <c r="I343">
        <f t="shared" si="5"/>
        <v>0</v>
      </c>
    </row>
    <row r="344" spans="1:9" x14ac:dyDescent="0.25">
      <c r="A344" t="s">
        <v>2842</v>
      </c>
      <c r="B344" t="s">
        <v>2204</v>
      </c>
      <c r="C344" t="s">
        <v>22</v>
      </c>
      <c r="D344">
        <v>6</v>
      </c>
      <c r="E344" t="s">
        <v>269</v>
      </c>
      <c r="F344">
        <v>2</v>
      </c>
      <c r="G344">
        <v>7</v>
      </c>
      <c r="H344">
        <f>IF(E344="A",Options!$B$19,IF(E344="B",Options!$B$20,Options!$B$21))*F344</f>
        <v>2.5714285714285716</v>
      </c>
      <c r="I344">
        <f t="shared" si="5"/>
        <v>0</v>
      </c>
    </row>
    <row r="345" spans="1:9" x14ac:dyDescent="0.25">
      <c r="A345" t="s">
        <v>2842</v>
      </c>
      <c r="B345" t="s">
        <v>274</v>
      </c>
      <c r="C345" t="s">
        <v>22</v>
      </c>
      <c r="D345">
        <v>6</v>
      </c>
      <c r="E345" t="s">
        <v>269</v>
      </c>
      <c r="F345">
        <v>1</v>
      </c>
      <c r="G345">
        <v>2</v>
      </c>
      <c r="H345">
        <f>IF(E345="A",Options!$B$19,IF(E345="B",Options!$B$20,Options!$B$21))*F345</f>
        <v>1.2857142857142858</v>
      </c>
      <c r="I345">
        <f t="shared" si="5"/>
        <v>0</v>
      </c>
    </row>
    <row r="346" spans="1:9" x14ac:dyDescent="0.25">
      <c r="A346" t="s">
        <v>2842</v>
      </c>
      <c r="B346" t="s">
        <v>34</v>
      </c>
      <c r="C346" t="s">
        <v>22</v>
      </c>
      <c r="D346">
        <v>6</v>
      </c>
      <c r="E346" t="s">
        <v>269</v>
      </c>
      <c r="F346">
        <v>1</v>
      </c>
      <c r="H346">
        <f>IF(E346="A",Options!$B$19,IF(E346="B",Options!$B$20,Options!$B$21))*F346</f>
        <v>1.2857142857142858</v>
      </c>
      <c r="I346">
        <f t="shared" si="5"/>
        <v>1</v>
      </c>
    </row>
    <row r="347" spans="1:9" x14ac:dyDescent="0.25">
      <c r="A347" t="s">
        <v>2842</v>
      </c>
      <c r="B347" t="s">
        <v>81</v>
      </c>
      <c r="C347" t="s">
        <v>22</v>
      </c>
      <c r="D347">
        <v>6</v>
      </c>
      <c r="E347" t="s">
        <v>269</v>
      </c>
      <c r="F347">
        <v>3</v>
      </c>
      <c r="G347">
        <v>10</v>
      </c>
      <c r="H347">
        <f>IF(E347="A",Options!$B$19,IF(E347="B",Options!$B$20,Options!$B$21))*F347</f>
        <v>3.8571428571428577</v>
      </c>
      <c r="I347">
        <f t="shared" si="5"/>
        <v>0</v>
      </c>
    </row>
    <row r="348" spans="1:9" x14ac:dyDescent="0.25">
      <c r="A348" t="s">
        <v>2842</v>
      </c>
      <c r="B348" t="s">
        <v>66</v>
      </c>
      <c r="C348" t="s">
        <v>22</v>
      </c>
      <c r="D348">
        <v>6</v>
      </c>
      <c r="E348" t="s">
        <v>269</v>
      </c>
      <c r="F348">
        <v>6</v>
      </c>
      <c r="G348">
        <v>33</v>
      </c>
      <c r="H348">
        <f>IF(E348="A",Options!$B$19,IF(E348="B",Options!$B$20,Options!$B$21))*F348</f>
        <v>7.7142857142857153</v>
      </c>
      <c r="I348">
        <f t="shared" si="5"/>
        <v>0</v>
      </c>
    </row>
    <row r="349" spans="1:9" x14ac:dyDescent="0.25">
      <c r="A349" t="s">
        <v>2842</v>
      </c>
      <c r="B349" t="s">
        <v>145</v>
      </c>
      <c r="C349" t="s">
        <v>193</v>
      </c>
      <c r="D349">
        <v>6</v>
      </c>
      <c r="E349" t="s">
        <v>269</v>
      </c>
      <c r="F349">
        <v>3</v>
      </c>
      <c r="G349">
        <v>25</v>
      </c>
      <c r="H349">
        <f>IF(E349="A",Options!$B$19,IF(E349="B",Options!$B$20,Options!$B$21))*F349</f>
        <v>3.8571428571428577</v>
      </c>
      <c r="I349">
        <f t="shared" si="5"/>
        <v>0</v>
      </c>
    </row>
    <row r="350" spans="1:9" x14ac:dyDescent="0.25">
      <c r="A350" t="s">
        <v>2842</v>
      </c>
      <c r="B350" t="s">
        <v>240</v>
      </c>
      <c r="C350" t="s">
        <v>22</v>
      </c>
      <c r="D350">
        <v>6</v>
      </c>
      <c r="E350" t="s">
        <v>269</v>
      </c>
      <c r="F350">
        <v>17</v>
      </c>
      <c r="G350">
        <v>22</v>
      </c>
      <c r="H350">
        <f>IF(E350="A",Options!$B$19,IF(E350="B",Options!$B$20,Options!$B$21))*F350</f>
        <v>21.857142857142858</v>
      </c>
      <c r="I350">
        <f t="shared" si="5"/>
        <v>0</v>
      </c>
    </row>
    <row r="351" spans="1:9" x14ac:dyDescent="0.25">
      <c r="A351" t="s">
        <v>2842</v>
      </c>
      <c r="B351" t="s">
        <v>177</v>
      </c>
      <c r="C351" t="s">
        <v>2312</v>
      </c>
      <c r="D351">
        <v>6</v>
      </c>
      <c r="E351" t="s">
        <v>269</v>
      </c>
      <c r="F351">
        <v>2</v>
      </c>
      <c r="H351">
        <f>IF(E351="A",Options!$B$19,IF(E351="B",Options!$B$20,Options!$B$21))*F351</f>
        <v>2.5714285714285716</v>
      </c>
      <c r="I351">
        <f t="shared" si="5"/>
        <v>3</v>
      </c>
    </row>
    <row r="352" spans="1:9" x14ac:dyDescent="0.25">
      <c r="A352" t="s">
        <v>2842</v>
      </c>
      <c r="B352" t="s">
        <v>334</v>
      </c>
      <c r="C352" t="s">
        <v>22</v>
      </c>
      <c r="D352">
        <v>6</v>
      </c>
      <c r="E352" t="s">
        <v>269</v>
      </c>
      <c r="F352">
        <v>3</v>
      </c>
      <c r="G352">
        <v>4</v>
      </c>
      <c r="H352">
        <f>IF(E352="A",Options!$B$19,IF(E352="B",Options!$B$20,Options!$B$21))*F352</f>
        <v>3.8571428571428577</v>
      </c>
      <c r="I352">
        <f t="shared" si="5"/>
        <v>0</v>
      </c>
    </row>
    <row r="353" spans="1:9" x14ac:dyDescent="0.25">
      <c r="A353" t="s">
        <v>2842</v>
      </c>
      <c r="B353" t="s">
        <v>2749</v>
      </c>
      <c r="C353" t="s">
        <v>22</v>
      </c>
      <c r="D353">
        <v>6</v>
      </c>
      <c r="E353" t="s">
        <v>269</v>
      </c>
      <c r="F353">
        <v>3</v>
      </c>
      <c r="G353">
        <v>10</v>
      </c>
      <c r="H353">
        <f>IF(E353="A",Options!$B$19,IF(E353="B",Options!$B$20,Options!$B$21))*F353</f>
        <v>3.8571428571428577</v>
      </c>
      <c r="I353">
        <f t="shared" si="5"/>
        <v>0</v>
      </c>
    </row>
    <row r="354" spans="1:9" x14ac:dyDescent="0.25">
      <c r="A354" t="s">
        <v>2842</v>
      </c>
      <c r="B354" t="s">
        <v>42</v>
      </c>
      <c r="C354" t="s">
        <v>22</v>
      </c>
      <c r="D354">
        <v>6</v>
      </c>
      <c r="E354" t="s">
        <v>269</v>
      </c>
      <c r="F354">
        <v>6</v>
      </c>
      <c r="G354">
        <v>15</v>
      </c>
      <c r="H354">
        <f>IF(E354="A",Options!$B$19,IF(E354="B",Options!$B$20,Options!$B$21))*F354</f>
        <v>7.7142857142857153</v>
      </c>
      <c r="I354">
        <f t="shared" si="5"/>
        <v>0</v>
      </c>
    </row>
    <row r="355" spans="1:9" x14ac:dyDescent="0.25">
      <c r="A355" t="s">
        <v>2842</v>
      </c>
      <c r="B355" t="s">
        <v>3044</v>
      </c>
      <c r="C355" t="s">
        <v>22</v>
      </c>
      <c r="D355">
        <v>6</v>
      </c>
      <c r="E355" t="s">
        <v>269</v>
      </c>
      <c r="F355">
        <v>3</v>
      </c>
      <c r="G355">
        <v>18</v>
      </c>
      <c r="H355">
        <f>IF(E355="A",Options!$B$19,IF(E355="B",Options!$B$20,Options!$B$21))*F355</f>
        <v>3.8571428571428577</v>
      </c>
      <c r="I355">
        <f t="shared" si="5"/>
        <v>0</v>
      </c>
    </row>
    <row r="356" spans="1:9" x14ac:dyDescent="0.25">
      <c r="A356" t="s">
        <v>2842</v>
      </c>
      <c r="B356" t="s">
        <v>177</v>
      </c>
      <c r="C356" t="s">
        <v>342</v>
      </c>
      <c r="D356">
        <v>6</v>
      </c>
      <c r="E356" t="s">
        <v>269</v>
      </c>
      <c r="F356">
        <v>2</v>
      </c>
      <c r="G356">
        <v>3</v>
      </c>
      <c r="H356">
        <f>IF(E356="A",Options!$B$19,IF(E356="B",Options!$B$20,Options!$B$21))*F356</f>
        <v>2.5714285714285716</v>
      </c>
      <c r="I356">
        <f t="shared" si="5"/>
        <v>0</v>
      </c>
    </row>
    <row r="357" spans="1:9" x14ac:dyDescent="0.25">
      <c r="A357" t="s">
        <v>2842</v>
      </c>
      <c r="B357" t="s">
        <v>177</v>
      </c>
      <c r="C357" t="s">
        <v>2203</v>
      </c>
      <c r="D357">
        <v>6</v>
      </c>
      <c r="E357" t="s">
        <v>269</v>
      </c>
      <c r="F357">
        <v>2</v>
      </c>
      <c r="G357">
        <v>4</v>
      </c>
      <c r="H357">
        <f>IF(E357="A",Options!$B$19,IF(E357="B",Options!$B$20,Options!$B$21))*F357</f>
        <v>2.5714285714285716</v>
      </c>
      <c r="I357">
        <f t="shared" si="5"/>
        <v>0</v>
      </c>
    </row>
    <row r="358" spans="1:9" x14ac:dyDescent="0.25">
      <c r="A358" t="s">
        <v>2842</v>
      </c>
      <c r="B358" t="s">
        <v>2217</v>
      </c>
      <c r="C358" t="s">
        <v>2219</v>
      </c>
      <c r="D358">
        <v>6</v>
      </c>
      <c r="E358" t="s">
        <v>269</v>
      </c>
      <c r="F358">
        <v>1</v>
      </c>
      <c r="H358">
        <f>IF(E358="A",Options!$B$19,IF(E358="B",Options!$B$20,Options!$B$21))*F358</f>
        <v>1.2857142857142858</v>
      </c>
      <c r="I358">
        <f t="shared" si="5"/>
        <v>1</v>
      </c>
    </row>
    <row r="359" spans="1:9" x14ac:dyDescent="0.25">
      <c r="A359" t="s">
        <v>2842</v>
      </c>
      <c r="B359" t="s">
        <v>326</v>
      </c>
      <c r="C359" t="s">
        <v>22</v>
      </c>
      <c r="D359">
        <v>6</v>
      </c>
      <c r="E359" t="s">
        <v>269</v>
      </c>
      <c r="F359">
        <v>2</v>
      </c>
      <c r="H359">
        <f>IF(E359="A",Options!$B$19,IF(E359="B",Options!$B$20,Options!$B$21))*F359</f>
        <v>2.5714285714285716</v>
      </c>
      <c r="I359">
        <f t="shared" si="5"/>
        <v>3</v>
      </c>
    </row>
    <row r="360" spans="1:9" x14ac:dyDescent="0.25">
      <c r="A360" t="s">
        <v>2842</v>
      </c>
      <c r="B360" t="s">
        <v>132</v>
      </c>
      <c r="C360" t="s">
        <v>146</v>
      </c>
      <c r="D360">
        <v>6</v>
      </c>
      <c r="E360" t="s">
        <v>269</v>
      </c>
      <c r="F360">
        <v>3</v>
      </c>
      <c r="G360">
        <v>22</v>
      </c>
      <c r="H360">
        <f>IF(E360="A",Options!$B$19,IF(E360="B",Options!$B$20,Options!$B$21))*F360</f>
        <v>3.8571428571428577</v>
      </c>
      <c r="I360">
        <f t="shared" si="5"/>
        <v>0</v>
      </c>
    </row>
    <row r="361" spans="1:9" x14ac:dyDescent="0.25">
      <c r="A361" t="s">
        <v>2842</v>
      </c>
      <c r="B361" t="s">
        <v>28</v>
      </c>
      <c r="C361" t="s">
        <v>22</v>
      </c>
      <c r="D361">
        <v>6</v>
      </c>
      <c r="E361" t="s">
        <v>269</v>
      </c>
      <c r="F361">
        <v>3</v>
      </c>
      <c r="G361">
        <v>5</v>
      </c>
      <c r="H361">
        <f>IF(E361="A",Options!$B$19,IF(E361="B",Options!$B$20,Options!$B$21))*F361</f>
        <v>3.8571428571428577</v>
      </c>
      <c r="I361">
        <f t="shared" si="5"/>
        <v>0</v>
      </c>
    </row>
    <row r="362" spans="1:9" x14ac:dyDescent="0.25">
      <c r="A362" t="s">
        <v>2842</v>
      </c>
      <c r="B362" t="s">
        <v>232</v>
      </c>
      <c r="C362" t="s">
        <v>22</v>
      </c>
      <c r="D362">
        <v>6</v>
      </c>
      <c r="E362" t="s">
        <v>269</v>
      </c>
      <c r="F362">
        <v>10</v>
      </c>
      <c r="G362">
        <v>35</v>
      </c>
      <c r="H362">
        <f>IF(E362="A",Options!$B$19,IF(E362="B",Options!$B$20,Options!$B$21))*F362</f>
        <v>12.857142857142858</v>
      </c>
      <c r="I362">
        <f t="shared" si="5"/>
        <v>0</v>
      </c>
    </row>
    <row r="363" spans="1:9" x14ac:dyDescent="0.25">
      <c r="A363" t="s">
        <v>2842</v>
      </c>
      <c r="B363" t="s">
        <v>65</v>
      </c>
      <c r="C363" t="s">
        <v>22</v>
      </c>
      <c r="D363">
        <v>6</v>
      </c>
      <c r="E363" t="s">
        <v>269</v>
      </c>
      <c r="F363">
        <v>5</v>
      </c>
      <c r="G363">
        <v>4</v>
      </c>
      <c r="H363">
        <f>IF(E363="A",Options!$B$19,IF(E363="B",Options!$B$20,Options!$B$21))*F363</f>
        <v>6.4285714285714288</v>
      </c>
      <c r="I363">
        <f t="shared" si="5"/>
        <v>2</v>
      </c>
    </row>
    <row r="364" spans="1:9" x14ac:dyDescent="0.25">
      <c r="A364" t="s">
        <v>2842</v>
      </c>
      <c r="B364" t="s">
        <v>199</v>
      </c>
      <c r="C364" t="s">
        <v>22</v>
      </c>
      <c r="D364">
        <v>6</v>
      </c>
      <c r="E364" t="s">
        <v>269</v>
      </c>
      <c r="F364">
        <v>2</v>
      </c>
      <c r="G364">
        <v>3</v>
      </c>
      <c r="H364">
        <f>IF(E364="A",Options!$B$19,IF(E364="B",Options!$B$20,Options!$B$21))*F364</f>
        <v>2.5714285714285716</v>
      </c>
      <c r="I364">
        <f t="shared" si="5"/>
        <v>0</v>
      </c>
    </row>
    <row r="365" spans="1:9" x14ac:dyDescent="0.25">
      <c r="A365" t="s">
        <v>2842</v>
      </c>
      <c r="B365" t="s">
        <v>125</v>
      </c>
      <c r="C365" t="s">
        <v>22</v>
      </c>
      <c r="D365">
        <v>6</v>
      </c>
      <c r="E365" t="s">
        <v>269</v>
      </c>
      <c r="F365">
        <v>2</v>
      </c>
      <c r="G365">
        <v>5</v>
      </c>
      <c r="H365">
        <f>IF(E365="A",Options!$B$19,IF(E365="B",Options!$B$20,Options!$B$21))*F365</f>
        <v>2.5714285714285716</v>
      </c>
      <c r="I365">
        <f t="shared" si="5"/>
        <v>0</v>
      </c>
    </row>
    <row r="366" spans="1:9" x14ac:dyDescent="0.25">
      <c r="A366" t="s">
        <v>2842</v>
      </c>
      <c r="B366" t="s">
        <v>216</v>
      </c>
      <c r="C366" t="s">
        <v>22</v>
      </c>
      <c r="D366">
        <v>6</v>
      </c>
      <c r="E366" t="s">
        <v>269</v>
      </c>
      <c r="F366">
        <v>1</v>
      </c>
      <c r="G366">
        <v>4</v>
      </c>
      <c r="H366">
        <f>IF(E366="A",Options!$B$19,IF(E366="B",Options!$B$20,Options!$B$21))*F366</f>
        <v>1.2857142857142858</v>
      </c>
      <c r="I366">
        <f t="shared" si="5"/>
        <v>0</v>
      </c>
    </row>
    <row r="367" spans="1:9" x14ac:dyDescent="0.25">
      <c r="A367" t="s">
        <v>2842</v>
      </c>
      <c r="B367" t="s">
        <v>2245</v>
      </c>
      <c r="C367" t="s">
        <v>2243</v>
      </c>
      <c r="D367">
        <v>6</v>
      </c>
      <c r="E367" t="s">
        <v>269</v>
      </c>
      <c r="F367">
        <v>1</v>
      </c>
      <c r="G367">
        <v>3</v>
      </c>
      <c r="H367">
        <f>IF(E367="A",Options!$B$19,IF(E367="B",Options!$B$20,Options!$B$21))*F367</f>
        <v>1.2857142857142858</v>
      </c>
      <c r="I367">
        <f t="shared" si="5"/>
        <v>0</v>
      </c>
    </row>
    <row r="368" spans="1:9" x14ac:dyDescent="0.25">
      <c r="A368" t="s">
        <v>2842</v>
      </c>
      <c r="B368" t="s">
        <v>45</v>
      </c>
      <c r="C368" t="s">
        <v>22</v>
      </c>
      <c r="D368">
        <v>6</v>
      </c>
      <c r="E368" t="s">
        <v>269</v>
      </c>
      <c r="F368">
        <v>1</v>
      </c>
      <c r="G368">
        <v>3</v>
      </c>
      <c r="H368">
        <f>IF(E368="A",Options!$B$19,IF(E368="B",Options!$B$20,Options!$B$21))*F368</f>
        <v>1.2857142857142858</v>
      </c>
      <c r="I368">
        <f t="shared" si="5"/>
        <v>0</v>
      </c>
    </row>
    <row r="369" spans="1:9" x14ac:dyDescent="0.25">
      <c r="A369" t="s">
        <v>2842</v>
      </c>
      <c r="B369" t="s">
        <v>2245</v>
      </c>
      <c r="C369" t="s">
        <v>2246</v>
      </c>
      <c r="D369">
        <v>6</v>
      </c>
      <c r="E369" t="s">
        <v>269</v>
      </c>
      <c r="F369">
        <v>1</v>
      </c>
      <c r="G369">
        <v>2</v>
      </c>
      <c r="H369">
        <f>IF(E369="A",Options!$B$19,IF(E369="B",Options!$B$20,Options!$B$21))*F369</f>
        <v>1.2857142857142858</v>
      </c>
      <c r="I369">
        <f t="shared" si="5"/>
        <v>0</v>
      </c>
    </row>
    <row r="370" spans="1:9" x14ac:dyDescent="0.25">
      <c r="A370" t="s">
        <v>2842</v>
      </c>
      <c r="B370" t="s">
        <v>177</v>
      </c>
      <c r="C370" t="s">
        <v>2202</v>
      </c>
      <c r="D370">
        <v>6</v>
      </c>
      <c r="E370" t="s">
        <v>269</v>
      </c>
      <c r="F370">
        <v>2</v>
      </c>
      <c r="G370">
        <v>1</v>
      </c>
      <c r="H370">
        <f>IF(E370="A",Options!$B$19,IF(E370="B",Options!$B$20,Options!$B$21))*F370</f>
        <v>2.5714285714285716</v>
      </c>
      <c r="I370">
        <f t="shared" si="5"/>
        <v>2</v>
      </c>
    </row>
    <row r="371" spans="1:9" x14ac:dyDescent="0.25">
      <c r="A371" t="s">
        <v>2842</v>
      </c>
      <c r="B371" t="s">
        <v>124</v>
      </c>
      <c r="C371" t="s">
        <v>22</v>
      </c>
      <c r="D371">
        <v>6</v>
      </c>
      <c r="E371" t="s">
        <v>269</v>
      </c>
      <c r="F371">
        <v>1</v>
      </c>
      <c r="G371">
        <v>11</v>
      </c>
      <c r="H371">
        <f>IF(E371="A",Options!$B$19,IF(E371="B",Options!$B$20,Options!$B$21))*F371</f>
        <v>1.2857142857142858</v>
      </c>
      <c r="I371">
        <f t="shared" si="5"/>
        <v>0</v>
      </c>
    </row>
    <row r="372" spans="1:9" x14ac:dyDescent="0.25">
      <c r="A372" t="s">
        <v>2842</v>
      </c>
      <c r="B372" t="s">
        <v>2230</v>
      </c>
      <c r="C372" t="s">
        <v>2216</v>
      </c>
      <c r="D372">
        <v>6</v>
      </c>
      <c r="E372" t="s">
        <v>269</v>
      </c>
      <c r="F372">
        <v>1</v>
      </c>
      <c r="G372">
        <v>1</v>
      </c>
      <c r="H372">
        <f>IF(E372="A",Options!$B$19,IF(E372="B",Options!$B$20,Options!$B$21))*F372</f>
        <v>1.2857142857142858</v>
      </c>
      <c r="I372">
        <f t="shared" si="5"/>
        <v>0</v>
      </c>
    </row>
    <row r="373" spans="1:9" x14ac:dyDescent="0.25">
      <c r="A373" t="s">
        <v>2842</v>
      </c>
      <c r="B373" t="s">
        <v>2230</v>
      </c>
      <c r="C373" t="s">
        <v>2214</v>
      </c>
      <c r="D373">
        <v>6</v>
      </c>
      <c r="E373" t="s">
        <v>269</v>
      </c>
      <c r="F373">
        <v>1</v>
      </c>
      <c r="G373">
        <v>2</v>
      </c>
      <c r="H373">
        <f>IF(E373="A",Options!$B$19,IF(E373="B",Options!$B$20,Options!$B$21))*F373</f>
        <v>1.2857142857142858</v>
      </c>
      <c r="I373">
        <f t="shared" si="5"/>
        <v>0</v>
      </c>
    </row>
    <row r="374" spans="1:9" x14ac:dyDescent="0.25">
      <c r="A374" t="s">
        <v>2842</v>
      </c>
      <c r="B374" t="s">
        <v>313</v>
      </c>
      <c r="C374" t="s">
        <v>22</v>
      </c>
      <c r="D374">
        <v>6</v>
      </c>
      <c r="E374" t="s">
        <v>269</v>
      </c>
      <c r="F374">
        <v>8</v>
      </c>
      <c r="G374">
        <v>3</v>
      </c>
      <c r="H374">
        <f>IF(E374="A",Options!$B$19,IF(E374="B",Options!$B$20,Options!$B$21))*F374</f>
        <v>10.285714285714286</v>
      </c>
      <c r="I374">
        <f t="shared" si="5"/>
        <v>7</v>
      </c>
    </row>
    <row r="375" spans="1:9" x14ac:dyDescent="0.25">
      <c r="A375" t="s">
        <v>2842</v>
      </c>
      <c r="B375" t="s">
        <v>2257</v>
      </c>
      <c r="C375" t="s">
        <v>2214</v>
      </c>
      <c r="D375">
        <v>6</v>
      </c>
      <c r="E375" t="s">
        <v>269</v>
      </c>
      <c r="F375">
        <v>1</v>
      </c>
      <c r="G375">
        <v>2</v>
      </c>
      <c r="H375">
        <f>IF(E375="A",Options!$B$19,IF(E375="B",Options!$B$20,Options!$B$21))*F375</f>
        <v>1.2857142857142858</v>
      </c>
      <c r="I375">
        <f t="shared" si="5"/>
        <v>0</v>
      </c>
    </row>
    <row r="376" spans="1:9" x14ac:dyDescent="0.25">
      <c r="A376" t="s">
        <v>2842</v>
      </c>
      <c r="B376" t="s">
        <v>2217</v>
      </c>
      <c r="C376" t="s">
        <v>2216</v>
      </c>
      <c r="D376">
        <v>6</v>
      </c>
      <c r="E376" t="s">
        <v>269</v>
      </c>
      <c r="F376">
        <v>1</v>
      </c>
      <c r="G376">
        <v>4</v>
      </c>
      <c r="H376">
        <f>IF(E376="A",Options!$B$19,IF(E376="B",Options!$B$20,Options!$B$21))*F376</f>
        <v>1.2857142857142858</v>
      </c>
      <c r="I376">
        <f t="shared" si="5"/>
        <v>0</v>
      </c>
    </row>
    <row r="377" spans="1:9" x14ac:dyDescent="0.25">
      <c r="A377" t="s">
        <v>2842</v>
      </c>
      <c r="B377" t="s">
        <v>91</v>
      </c>
      <c r="C377" t="s">
        <v>22</v>
      </c>
      <c r="D377">
        <v>6</v>
      </c>
      <c r="E377" t="s">
        <v>269</v>
      </c>
      <c r="F377">
        <v>1</v>
      </c>
      <c r="G377">
        <v>12</v>
      </c>
      <c r="H377">
        <f>IF(E377="A",Options!$B$19,IF(E377="B",Options!$B$20,Options!$B$21))*F377</f>
        <v>1.2857142857142858</v>
      </c>
      <c r="I377">
        <f t="shared" si="5"/>
        <v>0</v>
      </c>
    </row>
    <row r="378" spans="1:9" x14ac:dyDescent="0.25">
      <c r="A378" t="s">
        <v>2842</v>
      </c>
      <c r="B378" t="s">
        <v>330</v>
      </c>
      <c r="C378" t="s">
        <v>22</v>
      </c>
      <c r="D378">
        <v>6</v>
      </c>
      <c r="E378" t="s">
        <v>269</v>
      </c>
      <c r="F378">
        <v>2</v>
      </c>
      <c r="G378">
        <v>12</v>
      </c>
      <c r="H378">
        <f>IF(E378="A",Options!$B$19,IF(E378="B",Options!$B$20,Options!$B$21))*F378</f>
        <v>2.5714285714285716</v>
      </c>
      <c r="I378">
        <f t="shared" si="5"/>
        <v>0</v>
      </c>
    </row>
    <row r="379" spans="1:9" x14ac:dyDescent="0.25">
      <c r="A379" t="s">
        <v>2842</v>
      </c>
      <c r="B379" t="s">
        <v>172</v>
      </c>
      <c r="C379" t="s">
        <v>22</v>
      </c>
      <c r="D379">
        <v>6</v>
      </c>
      <c r="E379" t="s">
        <v>269</v>
      </c>
      <c r="F379">
        <v>12</v>
      </c>
      <c r="G379">
        <v>5</v>
      </c>
      <c r="H379">
        <f>IF(E379="A",Options!$B$19,IF(E379="B",Options!$B$20,Options!$B$21))*F379</f>
        <v>15.428571428571431</v>
      </c>
      <c r="I379">
        <f t="shared" si="5"/>
        <v>10</v>
      </c>
    </row>
    <row r="380" spans="1:9" x14ac:dyDescent="0.25">
      <c r="A380" t="s">
        <v>2842</v>
      </c>
      <c r="B380" t="s">
        <v>3049</v>
      </c>
      <c r="C380" t="s">
        <v>3050</v>
      </c>
      <c r="D380">
        <v>6</v>
      </c>
      <c r="E380" t="s">
        <v>269</v>
      </c>
      <c r="F380">
        <v>1</v>
      </c>
      <c r="G380">
        <v>2</v>
      </c>
      <c r="H380">
        <f>IF(E380="A",Options!$B$19,IF(E380="B",Options!$B$20,Options!$B$21))*F380</f>
        <v>1.2857142857142858</v>
      </c>
      <c r="I380">
        <f t="shared" si="5"/>
        <v>0</v>
      </c>
    </row>
    <row r="381" spans="1:9" x14ac:dyDescent="0.25">
      <c r="A381" t="s">
        <v>2842</v>
      </c>
      <c r="B381" t="s">
        <v>32</v>
      </c>
      <c r="C381" t="s">
        <v>22</v>
      </c>
      <c r="D381">
        <v>6</v>
      </c>
      <c r="E381" t="s">
        <v>269</v>
      </c>
      <c r="F381">
        <v>5</v>
      </c>
      <c r="G381">
        <v>56</v>
      </c>
      <c r="H381">
        <f>IF(E381="A",Options!$B$19,IF(E381="B",Options!$B$20,Options!$B$21))*F381</f>
        <v>6.4285714285714288</v>
      </c>
      <c r="I381">
        <f t="shared" si="5"/>
        <v>0</v>
      </c>
    </row>
    <row r="382" spans="1:9" x14ac:dyDescent="0.25">
      <c r="A382" t="s">
        <v>2842</v>
      </c>
      <c r="B382" t="s">
        <v>3298</v>
      </c>
      <c r="C382" t="s">
        <v>2214</v>
      </c>
      <c r="D382">
        <v>6</v>
      </c>
      <c r="E382" t="s">
        <v>269</v>
      </c>
      <c r="F382">
        <v>1</v>
      </c>
      <c r="G382">
        <v>6</v>
      </c>
      <c r="H382">
        <f>IF(E382="A",Options!$B$19,IF(E382="B",Options!$B$20,Options!$B$21))*F382</f>
        <v>1.2857142857142858</v>
      </c>
      <c r="I382">
        <f t="shared" si="5"/>
        <v>0</v>
      </c>
    </row>
    <row r="383" spans="1:9" x14ac:dyDescent="0.25">
      <c r="A383" t="s">
        <v>2842</v>
      </c>
      <c r="B383" t="s">
        <v>2242</v>
      </c>
      <c r="C383" t="s">
        <v>2243</v>
      </c>
      <c r="D383">
        <v>6</v>
      </c>
      <c r="E383" t="s">
        <v>269</v>
      </c>
      <c r="F383">
        <v>1</v>
      </c>
      <c r="G383">
        <v>2</v>
      </c>
      <c r="H383">
        <f>IF(E383="A",Options!$B$19,IF(E383="B",Options!$B$20,Options!$B$21))*F383</f>
        <v>1.2857142857142858</v>
      </c>
      <c r="I383">
        <f t="shared" si="5"/>
        <v>0</v>
      </c>
    </row>
    <row r="384" spans="1:9" x14ac:dyDescent="0.25">
      <c r="A384" t="s">
        <v>2842</v>
      </c>
      <c r="B384" t="s">
        <v>3298</v>
      </c>
      <c r="C384" t="s">
        <v>2216</v>
      </c>
      <c r="D384">
        <v>6</v>
      </c>
      <c r="E384" t="s">
        <v>269</v>
      </c>
      <c r="F384">
        <v>1</v>
      </c>
      <c r="G384">
        <v>3</v>
      </c>
      <c r="H384">
        <f>IF(E384="A",Options!$B$19,IF(E384="B",Options!$B$20,Options!$B$21))*F384</f>
        <v>1.2857142857142858</v>
      </c>
      <c r="I384">
        <f t="shared" si="5"/>
        <v>0</v>
      </c>
    </row>
    <row r="385" spans="1:9" x14ac:dyDescent="0.25">
      <c r="A385" t="s">
        <v>2842</v>
      </c>
      <c r="B385" t="s">
        <v>3303</v>
      </c>
      <c r="C385" t="s">
        <v>22</v>
      </c>
      <c r="D385">
        <v>6</v>
      </c>
      <c r="E385" t="s">
        <v>269</v>
      </c>
      <c r="F385">
        <v>2</v>
      </c>
      <c r="G385">
        <v>8</v>
      </c>
      <c r="H385">
        <f>IF(E385="A",Options!$B$19,IF(E385="B",Options!$B$20,Options!$B$21))*F385</f>
        <v>2.5714285714285716</v>
      </c>
      <c r="I385">
        <f t="shared" si="5"/>
        <v>0</v>
      </c>
    </row>
    <row r="386" spans="1:9" x14ac:dyDescent="0.25">
      <c r="A386" t="s">
        <v>2842</v>
      </c>
      <c r="B386" t="s">
        <v>303</v>
      </c>
      <c r="C386" t="s">
        <v>22</v>
      </c>
      <c r="D386">
        <v>6</v>
      </c>
      <c r="E386" t="s">
        <v>269</v>
      </c>
      <c r="F386">
        <v>3</v>
      </c>
      <c r="G386">
        <v>5</v>
      </c>
      <c r="H386">
        <f>IF(E386="A",Options!$B$19,IF(E386="B",Options!$B$20,Options!$B$21))*F386</f>
        <v>3.8571428571428577</v>
      </c>
      <c r="I386">
        <f t="shared" ref="I386:I449" si="6">ROUND(IF(H386-G386&gt;0,H386-G386,0),0)</f>
        <v>0</v>
      </c>
    </row>
    <row r="387" spans="1:9" x14ac:dyDescent="0.25">
      <c r="A387" t="s">
        <v>2842</v>
      </c>
      <c r="B387" t="s">
        <v>181</v>
      </c>
      <c r="C387" t="s">
        <v>22</v>
      </c>
      <c r="D387">
        <v>6</v>
      </c>
      <c r="E387" t="s">
        <v>269</v>
      </c>
      <c r="F387">
        <v>19</v>
      </c>
      <c r="G387">
        <v>32</v>
      </c>
      <c r="H387">
        <f>IF(E387="A",Options!$B$19,IF(E387="B",Options!$B$20,Options!$B$21))*F387</f>
        <v>24.428571428571431</v>
      </c>
      <c r="I387">
        <f t="shared" si="6"/>
        <v>0</v>
      </c>
    </row>
    <row r="388" spans="1:9" x14ac:dyDescent="0.25">
      <c r="A388" t="s">
        <v>2842</v>
      </c>
      <c r="B388" t="s">
        <v>2289</v>
      </c>
      <c r="C388" t="s">
        <v>22</v>
      </c>
      <c r="D388">
        <v>6</v>
      </c>
      <c r="E388" t="s">
        <v>269</v>
      </c>
      <c r="F388">
        <v>1</v>
      </c>
      <c r="G388">
        <v>3</v>
      </c>
      <c r="H388">
        <f>IF(E388="A",Options!$B$19,IF(E388="B",Options!$B$20,Options!$B$21))*F388</f>
        <v>1.2857142857142858</v>
      </c>
      <c r="I388">
        <f t="shared" si="6"/>
        <v>0</v>
      </c>
    </row>
    <row r="389" spans="1:9" x14ac:dyDescent="0.25">
      <c r="A389" t="s">
        <v>2842</v>
      </c>
      <c r="B389" t="s">
        <v>188</v>
      </c>
      <c r="C389" t="s">
        <v>22</v>
      </c>
      <c r="D389">
        <v>9</v>
      </c>
      <c r="E389" t="s">
        <v>269</v>
      </c>
      <c r="F389">
        <v>1</v>
      </c>
      <c r="G389">
        <v>15</v>
      </c>
      <c r="H389">
        <f>IF(E389="A",Options!$B$19,IF(E389="B",Options!$B$20,Options!$B$21))*F389</f>
        <v>1.2857142857142858</v>
      </c>
      <c r="I389">
        <f t="shared" si="6"/>
        <v>0</v>
      </c>
    </row>
    <row r="390" spans="1:9" x14ac:dyDescent="0.25">
      <c r="A390" t="s">
        <v>2842</v>
      </c>
      <c r="B390" t="s">
        <v>40</v>
      </c>
      <c r="C390" t="s">
        <v>22</v>
      </c>
      <c r="D390">
        <v>9</v>
      </c>
      <c r="E390" t="s">
        <v>269</v>
      </c>
      <c r="F390">
        <v>1</v>
      </c>
      <c r="G390">
        <v>14</v>
      </c>
      <c r="H390">
        <f>IF(E390="A",Options!$B$19,IF(E390="B",Options!$B$20,Options!$B$21))*F390</f>
        <v>1.2857142857142858</v>
      </c>
      <c r="I390">
        <f t="shared" si="6"/>
        <v>0</v>
      </c>
    </row>
    <row r="391" spans="1:9" x14ac:dyDescent="0.25">
      <c r="A391" t="s">
        <v>2842</v>
      </c>
      <c r="B391" t="s">
        <v>233</v>
      </c>
      <c r="C391" t="s">
        <v>239</v>
      </c>
      <c r="D391">
        <v>9</v>
      </c>
      <c r="E391" t="s">
        <v>269</v>
      </c>
      <c r="F391">
        <v>1</v>
      </c>
      <c r="G391">
        <v>2</v>
      </c>
      <c r="H391">
        <f>IF(E391="A",Options!$B$19,IF(E391="B",Options!$B$20,Options!$B$21))*F391</f>
        <v>1.2857142857142858</v>
      </c>
      <c r="I391">
        <f t="shared" si="6"/>
        <v>0</v>
      </c>
    </row>
    <row r="392" spans="1:9" x14ac:dyDescent="0.25">
      <c r="A392" t="s">
        <v>2842</v>
      </c>
      <c r="B392" t="s">
        <v>69</v>
      </c>
      <c r="C392" t="s">
        <v>22</v>
      </c>
      <c r="D392">
        <v>9</v>
      </c>
      <c r="E392" t="s">
        <v>269</v>
      </c>
      <c r="F392">
        <v>1</v>
      </c>
      <c r="G392">
        <v>7</v>
      </c>
      <c r="H392">
        <f>IF(E392="A",Options!$B$19,IF(E392="B",Options!$B$20,Options!$B$21))*F392</f>
        <v>1.2857142857142858</v>
      </c>
      <c r="I392">
        <f t="shared" si="6"/>
        <v>0</v>
      </c>
    </row>
    <row r="393" spans="1:9" x14ac:dyDescent="0.25">
      <c r="A393" t="s">
        <v>2842</v>
      </c>
      <c r="B393" t="s">
        <v>3308</v>
      </c>
      <c r="C393" t="s">
        <v>22</v>
      </c>
      <c r="D393">
        <v>9</v>
      </c>
      <c r="E393" t="s">
        <v>269</v>
      </c>
      <c r="F393">
        <v>1</v>
      </c>
      <c r="G393">
        <v>17</v>
      </c>
      <c r="H393">
        <f>IF(E393="A",Options!$B$19,IF(E393="B",Options!$B$20,Options!$B$21))*F393</f>
        <v>1.2857142857142858</v>
      </c>
      <c r="I393">
        <f t="shared" si="6"/>
        <v>0</v>
      </c>
    </row>
    <row r="394" spans="1:9" x14ac:dyDescent="0.25">
      <c r="A394" t="s">
        <v>2842</v>
      </c>
      <c r="B394" t="s">
        <v>233</v>
      </c>
      <c r="C394" t="s">
        <v>294</v>
      </c>
      <c r="D394">
        <v>9</v>
      </c>
      <c r="E394" t="s">
        <v>269</v>
      </c>
      <c r="F394">
        <v>1</v>
      </c>
      <c r="G394">
        <v>1</v>
      </c>
      <c r="H394">
        <f>IF(E394="A",Options!$B$19,IF(E394="B",Options!$B$20,Options!$B$21))*F394</f>
        <v>1.2857142857142858</v>
      </c>
      <c r="I394">
        <f t="shared" si="6"/>
        <v>0</v>
      </c>
    </row>
    <row r="395" spans="1:9" x14ac:dyDescent="0.25">
      <c r="A395" t="s">
        <v>2842</v>
      </c>
      <c r="B395" t="s">
        <v>171</v>
      </c>
      <c r="C395" t="s">
        <v>22</v>
      </c>
      <c r="D395">
        <v>9</v>
      </c>
      <c r="E395" t="s">
        <v>269</v>
      </c>
      <c r="F395">
        <v>1</v>
      </c>
      <c r="H395">
        <f>IF(E395="A",Options!$B$19,IF(E395="B",Options!$B$20,Options!$B$21))*F395</f>
        <v>1.2857142857142858</v>
      </c>
      <c r="I395">
        <f t="shared" si="6"/>
        <v>1</v>
      </c>
    </row>
    <row r="396" spans="1:9" x14ac:dyDescent="0.25">
      <c r="A396" t="s">
        <v>2842</v>
      </c>
      <c r="B396" t="s">
        <v>241</v>
      </c>
      <c r="C396" t="s">
        <v>2261</v>
      </c>
      <c r="D396">
        <v>9</v>
      </c>
      <c r="E396" t="s">
        <v>269</v>
      </c>
      <c r="F396">
        <v>1</v>
      </c>
      <c r="H396">
        <f>IF(E396="A",Options!$B$19,IF(E396="B",Options!$B$20,Options!$B$21))*F396</f>
        <v>1.2857142857142858</v>
      </c>
      <c r="I396">
        <f t="shared" si="6"/>
        <v>1</v>
      </c>
    </row>
    <row r="397" spans="1:9" x14ac:dyDescent="0.25">
      <c r="A397" t="s">
        <v>2842</v>
      </c>
      <c r="B397" t="s">
        <v>327</v>
      </c>
      <c r="C397" t="s">
        <v>22</v>
      </c>
      <c r="D397">
        <v>9</v>
      </c>
      <c r="E397" t="s">
        <v>269</v>
      </c>
      <c r="F397">
        <v>2</v>
      </c>
      <c r="G397">
        <v>3</v>
      </c>
      <c r="H397">
        <f>IF(E397="A",Options!$B$19,IF(E397="B",Options!$B$20,Options!$B$21))*F397</f>
        <v>2.5714285714285716</v>
      </c>
      <c r="I397">
        <f t="shared" si="6"/>
        <v>0</v>
      </c>
    </row>
    <row r="398" spans="1:9" x14ac:dyDescent="0.25">
      <c r="A398" t="s">
        <v>2842</v>
      </c>
      <c r="B398" t="s">
        <v>241</v>
      </c>
      <c r="C398" t="s">
        <v>345</v>
      </c>
      <c r="D398">
        <v>9</v>
      </c>
      <c r="E398" t="s">
        <v>269</v>
      </c>
      <c r="F398">
        <v>2</v>
      </c>
      <c r="G398">
        <v>1</v>
      </c>
      <c r="H398">
        <f>IF(E398="A",Options!$B$19,IF(E398="B",Options!$B$20,Options!$B$21))*F398</f>
        <v>2.5714285714285716</v>
      </c>
      <c r="I398">
        <f t="shared" si="6"/>
        <v>2</v>
      </c>
    </row>
    <row r="399" spans="1:9" x14ac:dyDescent="0.25">
      <c r="A399" t="s">
        <v>2842</v>
      </c>
      <c r="B399" t="s">
        <v>254</v>
      </c>
      <c r="C399" t="s">
        <v>22</v>
      </c>
      <c r="D399">
        <v>9</v>
      </c>
      <c r="E399" t="s">
        <v>269</v>
      </c>
      <c r="F399">
        <v>1</v>
      </c>
      <c r="H399">
        <f>IF(E399="A",Options!$B$19,IF(E399="B",Options!$B$20,Options!$B$21))*F399</f>
        <v>1.2857142857142858</v>
      </c>
      <c r="I399">
        <f t="shared" si="6"/>
        <v>1</v>
      </c>
    </row>
    <row r="400" spans="1:9" x14ac:dyDescent="0.25">
      <c r="A400" t="s">
        <v>2842</v>
      </c>
      <c r="B400" t="s">
        <v>241</v>
      </c>
      <c r="C400" t="s">
        <v>2311</v>
      </c>
      <c r="D400">
        <v>9</v>
      </c>
      <c r="E400" t="s">
        <v>269</v>
      </c>
      <c r="F400">
        <v>2</v>
      </c>
      <c r="H400">
        <f>IF(E400="A",Options!$B$19,IF(E400="B",Options!$B$20,Options!$B$21))*F400</f>
        <v>2.5714285714285716</v>
      </c>
      <c r="I400">
        <f t="shared" si="6"/>
        <v>3</v>
      </c>
    </row>
    <row r="401" spans="1:9" x14ac:dyDescent="0.25">
      <c r="A401" t="s">
        <v>2842</v>
      </c>
      <c r="B401" t="s">
        <v>89</v>
      </c>
      <c r="C401" t="s">
        <v>22</v>
      </c>
      <c r="D401">
        <v>9</v>
      </c>
      <c r="E401" t="s">
        <v>269</v>
      </c>
      <c r="F401">
        <v>1</v>
      </c>
      <c r="G401">
        <v>10</v>
      </c>
      <c r="H401">
        <f>IF(E401="A",Options!$B$19,IF(E401="B",Options!$B$20,Options!$B$21))*F401</f>
        <v>1.2857142857142858</v>
      </c>
      <c r="I401">
        <f t="shared" si="6"/>
        <v>0</v>
      </c>
    </row>
    <row r="402" spans="1:9" x14ac:dyDescent="0.25">
      <c r="A402" t="s">
        <v>2842</v>
      </c>
      <c r="B402" t="s">
        <v>175</v>
      </c>
      <c r="C402" t="s">
        <v>337</v>
      </c>
      <c r="D402">
        <v>9</v>
      </c>
      <c r="E402" t="s">
        <v>269</v>
      </c>
      <c r="F402">
        <v>1</v>
      </c>
      <c r="H402">
        <f>IF(E402="A",Options!$B$19,IF(E402="B",Options!$B$20,Options!$B$21))*F402</f>
        <v>1.2857142857142858</v>
      </c>
      <c r="I402">
        <f t="shared" si="6"/>
        <v>1</v>
      </c>
    </row>
    <row r="403" spans="1:9" x14ac:dyDescent="0.25">
      <c r="A403" t="s">
        <v>2842</v>
      </c>
      <c r="B403" t="s">
        <v>246</v>
      </c>
      <c r="C403" t="s">
        <v>239</v>
      </c>
      <c r="D403">
        <v>9</v>
      </c>
      <c r="E403" t="s">
        <v>269</v>
      </c>
      <c r="F403">
        <v>1</v>
      </c>
      <c r="G403">
        <v>4</v>
      </c>
      <c r="H403">
        <f>IF(E403="A",Options!$B$19,IF(E403="B",Options!$B$20,Options!$B$21))*F403</f>
        <v>1.2857142857142858</v>
      </c>
      <c r="I403">
        <f t="shared" si="6"/>
        <v>0</v>
      </c>
    </row>
    <row r="404" spans="1:9" x14ac:dyDescent="0.25">
      <c r="A404" t="s">
        <v>2842</v>
      </c>
      <c r="B404" t="s">
        <v>335</v>
      </c>
      <c r="C404" t="s">
        <v>22</v>
      </c>
      <c r="D404">
        <v>9</v>
      </c>
      <c r="E404" t="s">
        <v>269</v>
      </c>
      <c r="F404">
        <v>1</v>
      </c>
      <c r="G404">
        <v>3</v>
      </c>
      <c r="H404">
        <f>IF(E404="A",Options!$B$19,IF(E404="B",Options!$B$20,Options!$B$21))*F404</f>
        <v>1.2857142857142858</v>
      </c>
      <c r="I404">
        <f t="shared" si="6"/>
        <v>0</v>
      </c>
    </row>
    <row r="405" spans="1:9" x14ac:dyDescent="0.25">
      <c r="A405" t="s">
        <v>2842</v>
      </c>
      <c r="B405" t="s">
        <v>237</v>
      </c>
      <c r="C405" t="s">
        <v>22</v>
      </c>
      <c r="D405">
        <v>9</v>
      </c>
      <c r="E405" t="s">
        <v>269</v>
      </c>
      <c r="F405">
        <v>1</v>
      </c>
      <c r="G405">
        <v>8</v>
      </c>
      <c r="H405">
        <f>IF(E405="A",Options!$B$19,IF(E405="B",Options!$B$20,Options!$B$21))*F405</f>
        <v>1.2857142857142858</v>
      </c>
      <c r="I405">
        <f t="shared" si="6"/>
        <v>0</v>
      </c>
    </row>
    <row r="406" spans="1:9" x14ac:dyDescent="0.25">
      <c r="A406" t="s">
        <v>2842</v>
      </c>
      <c r="B406" t="s">
        <v>175</v>
      </c>
      <c r="C406" t="s">
        <v>2252</v>
      </c>
      <c r="D406">
        <v>9</v>
      </c>
      <c r="E406" t="s">
        <v>269</v>
      </c>
      <c r="F406">
        <v>1</v>
      </c>
      <c r="H406">
        <f>IF(E406="A",Options!$B$19,IF(E406="B",Options!$B$20,Options!$B$21))*F406</f>
        <v>1.2857142857142858</v>
      </c>
      <c r="I406">
        <f t="shared" si="6"/>
        <v>1</v>
      </c>
    </row>
    <row r="407" spans="1:9" x14ac:dyDescent="0.25">
      <c r="A407" t="s">
        <v>2842</v>
      </c>
      <c r="B407" t="s">
        <v>333</v>
      </c>
      <c r="C407" t="s">
        <v>22</v>
      </c>
      <c r="D407">
        <v>9</v>
      </c>
      <c r="E407" t="s">
        <v>269</v>
      </c>
      <c r="F407">
        <v>3</v>
      </c>
      <c r="G407">
        <v>10</v>
      </c>
      <c r="H407">
        <f>IF(E407="A",Options!$B$19,IF(E407="B",Options!$B$20,Options!$B$21))*F407</f>
        <v>3.8571428571428577</v>
      </c>
      <c r="I407">
        <f t="shared" si="6"/>
        <v>0</v>
      </c>
    </row>
    <row r="408" spans="1:9" x14ac:dyDescent="0.25">
      <c r="A408" t="s">
        <v>2842</v>
      </c>
      <c r="B408" t="s">
        <v>3054</v>
      </c>
      <c r="C408" t="s">
        <v>22</v>
      </c>
      <c r="D408">
        <v>9</v>
      </c>
      <c r="E408" t="s">
        <v>269</v>
      </c>
      <c r="F408">
        <v>1</v>
      </c>
      <c r="G408">
        <v>30</v>
      </c>
      <c r="H408">
        <f>IF(E408="A",Options!$B$19,IF(E408="B",Options!$B$20,Options!$B$21))*F408</f>
        <v>1.2857142857142858</v>
      </c>
      <c r="I408">
        <f t="shared" si="6"/>
        <v>0</v>
      </c>
    </row>
    <row r="409" spans="1:9" x14ac:dyDescent="0.25">
      <c r="A409" t="s">
        <v>2842</v>
      </c>
      <c r="B409" t="s">
        <v>27</v>
      </c>
      <c r="C409" t="s">
        <v>22</v>
      </c>
      <c r="D409">
        <v>9</v>
      </c>
      <c r="E409" t="s">
        <v>269</v>
      </c>
      <c r="F409">
        <v>1</v>
      </c>
      <c r="G409">
        <v>8</v>
      </c>
      <c r="H409">
        <f>IF(E409="A",Options!$B$19,IF(E409="B",Options!$B$20,Options!$B$21))*F409</f>
        <v>1.2857142857142858</v>
      </c>
      <c r="I409">
        <f t="shared" si="6"/>
        <v>0</v>
      </c>
    </row>
    <row r="410" spans="1:9" x14ac:dyDescent="0.25">
      <c r="A410" t="s">
        <v>2842</v>
      </c>
      <c r="B410" t="s">
        <v>293</v>
      </c>
      <c r="C410" t="s">
        <v>22</v>
      </c>
      <c r="D410">
        <v>9</v>
      </c>
      <c r="E410" t="s">
        <v>269</v>
      </c>
      <c r="F410">
        <v>1</v>
      </c>
      <c r="G410">
        <v>6</v>
      </c>
      <c r="H410">
        <f>IF(E410="A",Options!$B$19,IF(E410="B",Options!$B$20,Options!$B$21))*F410</f>
        <v>1.2857142857142858</v>
      </c>
      <c r="I410">
        <f t="shared" si="6"/>
        <v>0</v>
      </c>
    </row>
    <row r="411" spans="1:9" x14ac:dyDescent="0.25">
      <c r="A411" t="s">
        <v>2842</v>
      </c>
      <c r="B411" t="s">
        <v>233</v>
      </c>
      <c r="C411" t="s">
        <v>2251</v>
      </c>
      <c r="D411">
        <v>9</v>
      </c>
      <c r="E411" t="s">
        <v>269</v>
      </c>
      <c r="F411">
        <v>1</v>
      </c>
      <c r="G411">
        <v>1</v>
      </c>
      <c r="H411">
        <f>IF(E411="A",Options!$B$19,IF(E411="B",Options!$B$20,Options!$B$21))*F411</f>
        <v>1.2857142857142858</v>
      </c>
      <c r="I411">
        <f t="shared" si="6"/>
        <v>0</v>
      </c>
    </row>
    <row r="412" spans="1:9" x14ac:dyDescent="0.25">
      <c r="A412" t="s">
        <v>2842</v>
      </c>
      <c r="B412" t="s">
        <v>243</v>
      </c>
      <c r="C412" t="s">
        <v>22</v>
      </c>
      <c r="D412">
        <v>9</v>
      </c>
      <c r="E412" t="s">
        <v>269</v>
      </c>
      <c r="F412">
        <v>2</v>
      </c>
      <c r="G412">
        <v>8</v>
      </c>
      <c r="H412">
        <f>IF(E412="A",Options!$B$19,IF(E412="B",Options!$B$20,Options!$B$21))*F412</f>
        <v>2.5714285714285716</v>
      </c>
      <c r="I412">
        <f t="shared" si="6"/>
        <v>0</v>
      </c>
    </row>
    <row r="413" spans="1:9" x14ac:dyDescent="0.25">
      <c r="A413" t="s">
        <v>2842</v>
      </c>
      <c r="B413" t="s">
        <v>241</v>
      </c>
      <c r="C413" t="s">
        <v>343</v>
      </c>
      <c r="D413">
        <v>9</v>
      </c>
      <c r="E413" t="s">
        <v>269</v>
      </c>
      <c r="F413">
        <v>2</v>
      </c>
      <c r="H413">
        <f>IF(E413="A",Options!$B$19,IF(E413="B",Options!$B$20,Options!$B$21))*F413</f>
        <v>2.5714285714285716</v>
      </c>
      <c r="I413">
        <f t="shared" si="6"/>
        <v>3</v>
      </c>
    </row>
    <row r="414" spans="1:9" x14ac:dyDescent="0.25">
      <c r="A414" t="s">
        <v>2842</v>
      </c>
      <c r="B414" t="s">
        <v>46</v>
      </c>
      <c r="C414" t="s">
        <v>22</v>
      </c>
      <c r="D414">
        <v>9</v>
      </c>
      <c r="E414" t="s">
        <v>269</v>
      </c>
      <c r="F414">
        <v>1</v>
      </c>
      <c r="G414">
        <v>11</v>
      </c>
      <c r="H414">
        <f>IF(E414="A",Options!$B$19,IF(E414="B",Options!$B$20,Options!$B$21))*F414</f>
        <v>1.2857142857142858</v>
      </c>
      <c r="I414">
        <f t="shared" si="6"/>
        <v>0</v>
      </c>
    </row>
    <row r="415" spans="1:9" x14ac:dyDescent="0.25">
      <c r="A415" t="s">
        <v>2842</v>
      </c>
      <c r="B415" t="s">
        <v>177</v>
      </c>
      <c r="C415" t="s">
        <v>343</v>
      </c>
      <c r="D415">
        <v>9</v>
      </c>
      <c r="E415" t="s">
        <v>269</v>
      </c>
      <c r="F415">
        <v>1</v>
      </c>
      <c r="G415">
        <v>1</v>
      </c>
      <c r="H415">
        <f>IF(E415="A",Options!$B$19,IF(E415="B",Options!$B$20,Options!$B$21))*F415</f>
        <v>1.2857142857142858</v>
      </c>
      <c r="I415">
        <f t="shared" si="6"/>
        <v>0</v>
      </c>
    </row>
    <row r="416" spans="1:9" x14ac:dyDescent="0.25">
      <c r="A416" t="s">
        <v>2842</v>
      </c>
      <c r="B416" t="s">
        <v>37</v>
      </c>
      <c r="C416" t="s">
        <v>22</v>
      </c>
      <c r="D416">
        <v>9</v>
      </c>
      <c r="E416" t="s">
        <v>269</v>
      </c>
      <c r="F416">
        <v>2</v>
      </c>
      <c r="G416">
        <v>2</v>
      </c>
      <c r="H416">
        <f>IF(E416="A",Options!$B$19,IF(E416="B",Options!$B$20,Options!$B$21))*F416</f>
        <v>2.5714285714285716</v>
      </c>
      <c r="I416">
        <f t="shared" si="6"/>
        <v>1</v>
      </c>
    </row>
    <row r="417" spans="1:9" x14ac:dyDescent="0.25">
      <c r="A417" t="s">
        <v>2842</v>
      </c>
      <c r="B417" t="s">
        <v>238</v>
      </c>
      <c r="C417" t="s">
        <v>343</v>
      </c>
      <c r="D417">
        <v>9</v>
      </c>
      <c r="E417" t="s">
        <v>269</v>
      </c>
      <c r="F417">
        <v>1</v>
      </c>
      <c r="G417">
        <v>1</v>
      </c>
      <c r="H417">
        <f>IF(E417="A",Options!$B$19,IF(E417="B",Options!$B$20,Options!$B$21))*F417</f>
        <v>1.2857142857142858</v>
      </c>
      <c r="I417">
        <f t="shared" si="6"/>
        <v>0</v>
      </c>
    </row>
    <row r="418" spans="1:9" x14ac:dyDescent="0.25">
      <c r="A418" t="s">
        <v>2842</v>
      </c>
      <c r="B418" t="s">
        <v>143</v>
      </c>
      <c r="C418" t="s">
        <v>22</v>
      </c>
      <c r="D418">
        <v>9</v>
      </c>
      <c r="E418" t="s">
        <v>269</v>
      </c>
      <c r="F418">
        <v>2</v>
      </c>
      <c r="G418">
        <v>8</v>
      </c>
      <c r="H418">
        <f>IF(E418="A",Options!$B$19,IF(E418="B",Options!$B$20,Options!$B$21))*F418</f>
        <v>2.5714285714285716</v>
      </c>
      <c r="I418">
        <f t="shared" si="6"/>
        <v>0</v>
      </c>
    </row>
    <row r="419" spans="1:9" x14ac:dyDescent="0.25">
      <c r="A419" t="s">
        <v>2842</v>
      </c>
      <c r="B419" t="s">
        <v>233</v>
      </c>
      <c r="C419" t="s">
        <v>295</v>
      </c>
      <c r="D419">
        <v>9</v>
      </c>
      <c r="E419" t="s">
        <v>269</v>
      </c>
      <c r="F419">
        <v>2</v>
      </c>
      <c r="G419">
        <v>4</v>
      </c>
      <c r="H419">
        <f>IF(E419="A",Options!$B$19,IF(E419="B",Options!$B$20,Options!$B$21))*F419</f>
        <v>2.5714285714285716</v>
      </c>
      <c r="I419">
        <f t="shared" si="6"/>
        <v>0</v>
      </c>
    </row>
    <row r="420" spans="1:9" x14ac:dyDescent="0.25">
      <c r="A420" t="s">
        <v>2842</v>
      </c>
      <c r="B420" t="s">
        <v>26</v>
      </c>
      <c r="C420" t="s">
        <v>22</v>
      </c>
      <c r="D420">
        <v>9</v>
      </c>
      <c r="E420" t="s">
        <v>269</v>
      </c>
      <c r="F420">
        <v>1</v>
      </c>
      <c r="G420">
        <v>11</v>
      </c>
      <c r="H420">
        <f>IF(E420="A",Options!$B$19,IF(E420="B",Options!$B$20,Options!$B$21))*F420</f>
        <v>1.2857142857142858</v>
      </c>
      <c r="I420">
        <f t="shared" si="6"/>
        <v>0</v>
      </c>
    </row>
    <row r="421" spans="1:9" x14ac:dyDescent="0.25">
      <c r="A421" t="s">
        <v>2842</v>
      </c>
      <c r="B421" t="s">
        <v>130</v>
      </c>
      <c r="C421" t="s">
        <v>22</v>
      </c>
      <c r="D421">
        <v>9</v>
      </c>
      <c r="E421" t="s">
        <v>269</v>
      </c>
      <c r="F421">
        <v>1</v>
      </c>
      <c r="G421">
        <v>2</v>
      </c>
      <c r="H421">
        <f>IF(E421="A",Options!$B$19,IF(E421="B",Options!$B$20,Options!$B$21))*F421</f>
        <v>1.2857142857142858</v>
      </c>
      <c r="I421">
        <f t="shared" si="6"/>
        <v>0</v>
      </c>
    </row>
    <row r="422" spans="1:9" x14ac:dyDescent="0.25">
      <c r="A422" t="s">
        <v>2842</v>
      </c>
      <c r="B422" t="s">
        <v>233</v>
      </c>
      <c r="C422" t="s">
        <v>346</v>
      </c>
      <c r="D422">
        <v>9</v>
      </c>
      <c r="E422" t="s">
        <v>269</v>
      </c>
      <c r="F422">
        <v>2</v>
      </c>
      <c r="G422">
        <v>2</v>
      </c>
      <c r="H422">
        <f>IF(E422="A",Options!$B$19,IF(E422="B",Options!$B$20,Options!$B$21))*F422</f>
        <v>2.5714285714285716</v>
      </c>
      <c r="I422">
        <f t="shared" si="6"/>
        <v>1</v>
      </c>
    </row>
    <row r="423" spans="1:9" x14ac:dyDescent="0.25">
      <c r="A423" t="s">
        <v>2842</v>
      </c>
      <c r="B423" t="s">
        <v>233</v>
      </c>
      <c r="C423" t="s">
        <v>258</v>
      </c>
      <c r="D423">
        <v>9</v>
      </c>
      <c r="E423" t="s">
        <v>269</v>
      </c>
      <c r="F423">
        <v>1</v>
      </c>
      <c r="G423">
        <v>3</v>
      </c>
      <c r="H423">
        <f>IF(E423="A",Options!$B$19,IF(E423="B",Options!$B$20,Options!$B$21))*F423</f>
        <v>1.2857142857142858</v>
      </c>
      <c r="I423">
        <f t="shared" si="6"/>
        <v>0</v>
      </c>
    </row>
    <row r="424" spans="1:9" x14ac:dyDescent="0.25">
      <c r="A424" t="s">
        <v>2842</v>
      </c>
      <c r="B424" t="s">
        <v>134</v>
      </c>
      <c r="C424" t="s">
        <v>135</v>
      </c>
      <c r="D424">
        <v>9</v>
      </c>
      <c r="E424" t="s">
        <v>269</v>
      </c>
      <c r="F424">
        <v>1</v>
      </c>
      <c r="G424">
        <v>7</v>
      </c>
      <c r="H424">
        <f>IF(E424="A",Options!$B$19,IF(E424="B",Options!$B$20,Options!$B$21))*F424</f>
        <v>1.2857142857142858</v>
      </c>
      <c r="I424">
        <f t="shared" si="6"/>
        <v>0</v>
      </c>
    </row>
    <row r="425" spans="1:9" x14ac:dyDescent="0.25">
      <c r="A425" t="s">
        <v>2842</v>
      </c>
      <c r="B425" t="s">
        <v>145</v>
      </c>
      <c r="C425" t="s">
        <v>146</v>
      </c>
      <c r="D425">
        <v>9</v>
      </c>
      <c r="E425" t="s">
        <v>269</v>
      </c>
      <c r="F425">
        <v>2</v>
      </c>
      <c r="G425">
        <v>21</v>
      </c>
      <c r="H425">
        <f>IF(E425="A",Options!$B$19,IF(E425="B",Options!$B$20,Options!$B$21))*F425</f>
        <v>2.5714285714285716</v>
      </c>
      <c r="I425">
        <f t="shared" si="6"/>
        <v>0</v>
      </c>
    </row>
    <row r="426" spans="1:9" x14ac:dyDescent="0.25">
      <c r="A426" t="s">
        <v>2842</v>
      </c>
      <c r="B426" t="s">
        <v>241</v>
      </c>
      <c r="C426" t="s">
        <v>2272</v>
      </c>
      <c r="D426">
        <v>9</v>
      </c>
      <c r="E426" t="s">
        <v>269</v>
      </c>
      <c r="F426">
        <v>2</v>
      </c>
      <c r="G426">
        <v>1</v>
      </c>
      <c r="H426">
        <f>IF(E426="A",Options!$B$19,IF(E426="B",Options!$B$20,Options!$B$21))*F426</f>
        <v>2.5714285714285716</v>
      </c>
      <c r="I426">
        <f t="shared" si="6"/>
        <v>2</v>
      </c>
    </row>
    <row r="427" spans="1:9" x14ac:dyDescent="0.25">
      <c r="A427" t="s">
        <v>2842</v>
      </c>
      <c r="B427" t="s">
        <v>241</v>
      </c>
      <c r="C427" t="s">
        <v>2273</v>
      </c>
      <c r="D427">
        <v>9</v>
      </c>
      <c r="E427" t="s">
        <v>269</v>
      </c>
      <c r="F427">
        <v>2</v>
      </c>
      <c r="G427">
        <v>1</v>
      </c>
      <c r="H427">
        <f>IF(E427="A",Options!$B$19,IF(E427="B",Options!$B$20,Options!$B$21))*F427</f>
        <v>2.5714285714285716</v>
      </c>
      <c r="I427">
        <f t="shared" si="6"/>
        <v>2</v>
      </c>
    </row>
    <row r="428" spans="1:9" x14ac:dyDescent="0.25">
      <c r="A428" t="s">
        <v>2842</v>
      </c>
      <c r="B428" t="s">
        <v>246</v>
      </c>
      <c r="C428" t="s">
        <v>2250</v>
      </c>
      <c r="D428">
        <v>9</v>
      </c>
      <c r="E428" t="s">
        <v>269</v>
      </c>
      <c r="F428">
        <v>1</v>
      </c>
      <c r="G428">
        <v>2</v>
      </c>
      <c r="H428">
        <f>IF(E428="A",Options!$B$19,IF(E428="B",Options!$B$20,Options!$B$21))*F428</f>
        <v>1.2857142857142858</v>
      </c>
      <c r="I428">
        <f t="shared" si="6"/>
        <v>0</v>
      </c>
    </row>
    <row r="429" spans="1:9" x14ac:dyDescent="0.25">
      <c r="A429" t="s">
        <v>2842</v>
      </c>
      <c r="B429" t="s">
        <v>161</v>
      </c>
      <c r="C429" t="s">
        <v>22</v>
      </c>
      <c r="D429">
        <v>9</v>
      </c>
      <c r="E429" t="s">
        <v>269</v>
      </c>
      <c r="F429">
        <v>1</v>
      </c>
      <c r="G429">
        <v>11</v>
      </c>
      <c r="H429">
        <f>IF(E429="A",Options!$B$19,IF(E429="B",Options!$B$20,Options!$B$21))*F429</f>
        <v>1.2857142857142858</v>
      </c>
      <c r="I429">
        <f t="shared" si="6"/>
        <v>0</v>
      </c>
    </row>
    <row r="430" spans="1:9" x14ac:dyDescent="0.25">
      <c r="A430" t="s">
        <v>2842</v>
      </c>
      <c r="B430" t="s">
        <v>2242</v>
      </c>
      <c r="C430" t="s">
        <v>2216</v>
      </c>
      <c r="D430">
        <v>9</v>
      </c>
      <c r="E430" t="s">
        <v>269</v>
      </c>
      <c r="F430">
        <v>1</v>
      </c>
      <c r="G430">
        <v>5</v>
      </c>
      <c r="H430">
        <f>IF(E430="A",Options!$B$19,IF(E430="B",Options!$B$20,Options!$B$21))*F430</f>
        <v>1.2857142857142858</v>
      </c>
      <c r="I430">
        <f t="shared" si="6"/>
        <v>0</v>
      </c>
    </row>
    <row r="431" spans="1:9" x14ac:dyDescent="0.25">
      <c r="A431" t="s">
        <v>2842</v>
      </c>
      <c r="B431" t="s">
        <v>2302</v>
      </c>
      <c r="C431" t="s">
        <v>22</v>
      </c>
      <c r="D431">
        <v>9</v>
      </c>
      <c r="E431" t="s">
        <v>269</v>
      </c>
      <c r="F431">
        <v>1</v>
      </c>
      <c r="G431">
        <v>2</v>
      </c>
      <c r="H431">
        <f>IF(E431="A",Options!$B$19,IF(E431="B",Options!$B$20,Options!$B$21))*F431</f>
        <v>1.2857142857142858</v>
      </c>
      <c r="I431">
        <f t="shared" si="6"/>
        <v>0</v>
      </c>
    </row>
    <row r="432" spans="1:9" x14ac:dyDescent="0.25">
      <c r="A432" t="s">
        <v>2842</v>
      </c>
      <c r="B432" t="s">
        <v>152</v>
      </c>
      <c r="C432" t="s">
        <v>22</v>
      </c>
      <c r="D432">
        <v>9</v>
      </c>
      <c r="E432" t="s">
        <v>269</v>
      </c>
      <c r="F432">
        <v>1</v>
      </c>
      <c r="G432">
        <v>9</v>
      </c>
      <c r="H432">
        <f>IF(E432="A",Options!$B$19,IF(E432="B",Options!$B$20,Options!$B$21))*F432</f>
        <v>1.2857142857142858</v>
      </c>
      <c r="I432">
        <f t="shared" si="6"/>
        <v>0</v>
      </c>
    </row>
    <row r="433" spans="1:9" x14ac:dyDescent="0.25">
      <c r="A433" t="s">
        <v>2842</v>
      </c>
      <c r="B433" t="s">
        <v>175</v>
      </c>
      <c r="C433" t="s">
        <v>3439</v>
      </c>
      <c r="D433">
        <v>9</v>
      </c>
      <c r="E433" t="s">
        <v>269</v>
      </c>
      <c r="F433">
        <v>1</v>
      </c>
      <c r="H433">
        <f>IF(E433="A",Options!$B$19,IF(E433="B",Options!$B$20,Options!$B$21))*F433</f>
        <v>1.2857142857142858</v>
      </c>
      <c r="I433">
        <f t="shared" si="6"/>
        <v>1</v>
      </c>
    </row>
    <row r="434" spans="1:9" x14ac:dyDescent="0.25">
      <c r="A434" t="s">
        <v>2842</v>
      </c>
      <c r="B434" t="s">
        <v>187</v>
      </c>
      <c r="C434" t="s">
        <v>22</v>
      </c>
      <c r="D434">
        <v>9</v>
      </c>
      <c r="E434" t="s">
        <v>269</v>
      </c>
      <c r="F434">
        <v>2</v>
      </c>
      <c r="G434">
        <v>6</v>
      </c>
      <c r="H434">
        <f>IF(E434="A",Options!$B$19,IF(E434="B",Options!$B$20,Options!$B$21))*F434</f>
        <v>2.5714285714285716</v>
      </c>
      <c r="I434">
        <f t="shared" si="6"/>
        <v>0</v>
      </c>
    </row>
    <row r="435" spans="1:9" x14ac:dyDescent="0.25">
      <c r="A435" t="s">
        <v>2842</v>
      </c>
      <c r="B435" t="s">
        <v>241</v>
      </c>
      <c r="C435" t="s">
        <v>339</v>
      </c>
      <c r="D435">
        <v>9</v>
      </c>
      <c r="E435" t="s">
        <v>269</v>
      </c>
      <c r="F435">
        <v>2</v>
      </c>
      <c r="G435">
        <v>1</v>
      </c>
      <c r="H435">
        <f>IF(E435="A",Options!$B$19,IF(E435="B",Options!$B$20,Options!$B$21))*F435</f>
        <v>2.5714285714285716</v>
      </c>
      <c r="I435">
        <f t="shared" si="6"/>
        <v>2</v>
      </c>
    </row>
    <row r="436" spans="1:9" x14ac:dyDescent="0.25">
      <c r="A436" t="s">
        <v>2842</v>
      </c>
      <c r="B436" t="s">
        <v>3058</v>
      </c>
      <c r="C436" t="s">
        <v>345</v>
      </c>
      <c r="D436">
        <v>9</v>
      </c>
      <c r="E436" t="s">
        <v>269</v>
      </c>
      <c r="F436">
        <v>1</v>
      </c>
      <c r="G436">
        <v>2</v>
      </c>
      <c r="H436">
        <f>IF(E436="A",Options!$B$19,IF(E436="B",Options!$B$20,Options!$B$21))*F436</f>
        <v>1.2857142857142858</v>
      </c>
      <c r="I436">
        <f t="shared" si="6"/>
        <v>0</v>
      </c>
    </row>
    <row r="437" spans="1:9" x14ac:dyDescent="0.25">
      <c r="A437" t="s">
        <v>2842</v>
      </c>
      <c r="B437" t="s">
        <v>211</v>
      </c>
      <c r="C437" t="s">
        <v>22</v>
      </c>
      <c r="D437">
        <v>9</v>
      </c>
      <c r="E437" t="s">
        <v>269</v>
      </c>
      <c r="F437">
        <v>1</v>
      </c>
      <c r="G437">
        <v>2</v>
      </c>
      <c r="H437">
        <f>IF(E437="A",Options!$B$19,IF(E437="B",Options!$B$20,Options!$B$21))*F437</f>
        <v>1.2857142857142858</v>
      </c>
      <c r="I437">
        <f t="shared" si="6"/>
        <v>0</v>
      </c>
    </row>
    <row r="438" spans="1:9" x14ac:dyDescent="0.25">
      <c r="A438" t="s">
        <v>2842</v>
      </c>
      <c r="B438" t="s">
        <v>95</v>
      </c>
      <c r="C438" t="s">
        <v>22</v>
      </c>
      <c r="D438">
        <v>9</v>
      </c>
      <c r="E438" t="s">
        <v>269</v>
      </c>
      <c r="F438">
        <v>2</v>
      </c>
      <c r="G438">
        <v>3</v>
      </c>
      <c r="H438">
        <f>IF(E438="A",Options!$B$19,IF(E438="B",Options!$B$20,Options!$B$21))*F438</f>
        <v>2.5714285714285716</v>
      </c>
      <c r="I438">
        <f t="shared" si="6"/>
        <v>0</v>
      </c>
    </row>
    <row r="439" spans="1:9" x14ac:dyDescent="0.25">
      <c r="A439" t="s">
        <v>2842</v>
      </c>
      <c r="B439" t="s">
        <v>184</v>
      </c>
      <c r="C439" t="s">
        <v>22</v>
      </c>
      <c r="D439">
        <v>9</v>
      </c>
      <c r="E439" t="s">
        <v>269</v>
      </c>
      <c r="F439">
        <v>1</v>
      </c>
      <c r="G439">
        <v>19</v>
      </c>
      <c r="H439">
        <f>IF(E439="A",Options!$B$19,IF(E439="B",Options!$B$20,Options!$B$21))*F439</f>
        <v>1.2857142857142858</v>
      </c>
      <c r="I439">
        <f t="shared" si="6"/>
        <v>0</v>
      </c>
    </row>
    <row r="440" spans="1:9" x14ac:dyDescent="0.25">
      <c r="A440" t="s">
        <v>2842</v>
      </c>
      <c r="B440" t="s">
        <v>246</v>
      </c>
      <c r="C440" t="s">
        <v>2212</v>
      </c>
      <c r="D440">
        <v>9</v>
      </c>
      <c r="E440" t="s">
        <v>269</v>
      </c>
      <c r="F440">
        <v>1</v>
      </c>
      <c r="G440">
        <v>2</v>
      </c>
      <c r="H440">
        <f>IF(E440="A",Options!$B$19,IF(E440="B",Options!$B$20,Options!$B$21))*F440</f>
        <v>1.2857142857142858</v>
      </c>
      <c r="I440">
        <f t="shared" si="6"/>
        <v>0</v>
      </c>
    </row>
    <row r="441" spans="1:9" x14ac:dyDescent="0.25">
      <c r="A441" t="s">
        <v>2842</v>
      </c>
      <c r="B441" t="s">
        <v>238</v>
      </c>
      <c r="C441" t="s">
        <v>2203</v>
      </c>
      <c r="D441">
        <v>9</v>
      </c>
      <c r="E441" t="s">
        <v>269</v>
      </c>
      <c r="F441">
        <v>1</v>
      </c>
      <c r="H441">
        <f>IF(E441="A",Options!$B$19,IF(E441="B",Options!$B$20,Options!$B$21))*F441</f>
        <v>1.2857142857142858</v>
      </c>
      <c r="I441">
        <f t="shared" si="6"/>
        <v>1</v>
      </c>
    </row>
    <row r="442" spans="1:9" x14ac:dyDescent="0.25">
      <c r="A442" t="s">
        <v>2842</v>
      </c>
      <c r="B442" t="s">
        <v>3058</v>
      </c>
      <c r="C442" t="s">
        <v>339</v>
      </c>
      <c r="D442">
        <v>9</v>
      </c>
      <c r="E442" t="s">
        <v>269</v>
      </c>
      <c r="F442">
        <v>1</v>
      </c>
      <c r="G442">
        <v>2</v>
      </c>
      <c r="H442">
        <f>IF(E442="A",Options!$B$19,IF(E442="B",Options!$B$20,Options!$B$21))*F442</f>
        <v>1.2857142857142858</v>
      </c>
      <c r="I442">
        <f t="shared" si="6"/>
        <v>0</v>
      </c>
    </row>
    <row r="443" spans="1:9" x14ac:dyDescent="0.25">
      <c r="A443" t="s">
        <v>2842</v>
      </c>
      <c r="B443" t="s">
        <v>221</v>
      </c>
      <c r="C443" t="s">
        <v>22</v>
      </c>
      <c r="D443">
        <v>9</v>
      </c>
      <c r="E443" t="s">
        <v>269</v>
      </c>
      <c r="F443">
        <v>1</v>
      </c>
      <c r="G443">
        <v>11</v>
      </c>
      <c r="H443">
        <f>IF(E443="A",Options!$B$19,IF(E443="B",Options!$B$20,Options!$B$21))*F443</f>
        <v>1.2857142857142858</v>
      </c>
      <c r="I443">
        <f t="shared" si="6"/>
        <v>0</v>
      </c>
    </row>
    <row r="444" spans="1:9" x14ac:dyDescent="0.25">
      <c r="A444" t="s">
        <v>2842</v>
      </c>
      <c r="B444" t="s">
        <v>2314</v>
      </c>
      <c r="C444" t="s">
        <v>22</v>
      </c>
      <c r="D444">
        <v>9</v>
      </c>
      <c r="E444" t="s">
        <v>269</v>
      </c>
      <c r="F444">
        <v>1</v>
      </c>
      <c r="G444">
        <v>6</v>
      </c>
      <c r="H444">
        <f>IF(E444="A",Options!$B$19,IF(E444="B",Options!$B$20,Options!$B$21))*F444</f>
        <v>1.2857142857142858</v>
      </c>
      <c r="I444">
        <f t="shared" si="6"/>
        <v>0</v>
      </c>
    </row>
    <row r="445" spans="1:9" x14ac:dyDescent="0.25">
      <c r="A445" t="s">
        <v>2842</v>
      </c>
      <c r="B445" t="s">
        <v>241</v>
      </c>
      <c r="C445" t="s">
        <v>2256</v>
      </c>
      <c r="D445">
        <v>9</v>
      </c>
      <c r="E445" t="s">
        <v>269</v>
      </c>
      <c r="F445">
        <v>2</v>
      </c>
      <c r="H445">
        <f>IF(E445="A",Options!$B$19,IF(E445="B",Options!$B$20,Options!$B$21))*F445</f>
        <v>2.5714285714285716</v>
      </c>
      <c r="I445">
        <f t="shared" si="6"/>
        <v>3</v>
      </c>
    </row>
    <row r="446" spans="1:9" x14ac:dyDescent="0.25">
      <c r="A446" t="s">
        <v>2842</v>
      </c>
      <c r="B446" t="s">
        <v>67</v>
      </c>
      <c r="C446" t="s">
        <v>22</v>
      </c>
      <c r="D446">
        <v>9</v>
      </c>
      <c r="E446" t="s">
        <v>269</v>
      </c>
      <c r="F446">
        <v>2</v>
      </c>
      <c r="G446">
        <v>11</v>
      </c>
      <c r="H446">
        <f>IF(E446="A",Options!$B$19,IF(E446="B",Options!$B$20,Options!$B$21))*F446</f>
        <v>2.5714285714285716</v>
      </c>
      <c r="I446">
        <f t="shared" si="6"/>
        <v>0</v>
      </c>
    </row>
    <row r="447" spans="1:9" x14ac:dyDescent="0.25">
      <c r="A447" t="s">
        <v>2842</v>
      </c>
      <c r="B447" t="s">
        <v>238</v>
      </c>
      <c r="C447" t="s">
        <v>2200</v>
      </c>
      <c r="D447">
        <v>9</v>
      </c>
      <c r="E447" t="s">
        <v>269</v>
      </c>
      <c r="F447">
        <v>1</v>
      </c>
      <c r="G447">
        <v>1</v>
      </c>
      <c r="H447">
        <f>IF(E447="A",Options!$B$19,IF(E447="B",Options!$B$20,Options!$B$21))*F447</f>
        <v>1.2857142857142858</v>
      </c>
      <c r="I447">
        <f t="shared" si="6"/>
        <v>0</v>
      </c>
    </row>
    <row r="448" spans="1:9" x14ac:dyDescent="0.25">
      <c r="A448" t="s">
        <v>2842</v>
      </c>
      <c r="B448" t="s">
        <v>31</v>
      </c>
      <c r="C448" t="s">
        <v>22</v>
      </c>
      <c r="D448">
        <v>9</v>
      </c>
      <c r="E448" t="s">
        <v>269</v>
      </c>
      <c r="F448">
        <v>1</v>
      </c>
      <c r="G448">
        <v>19</v>
      </c>
      <c r="H448">
        <f>IF(E448="A",Options!$B$19,IF(E448="B",Options!$B$20,Options!$B$21))*F448</f>
        <v>1.2857142857142858</v>
      </c>
      <c r="I448">
        <f t="shared" si="6"/>
        <v>0</v>
      </c>
    </row>
    <row r="449" spans="1:9" x14ac:dyDescent="0.25">
      <c r="A449" t="s">
        <v>2842</v>
      </c>
      <c r="B449" t="s">
        <v>2293</v>
      </c>
      <c r="C449" t="s">
        <v>22</v>
      </c>
      <c r="D449">
        <v>9</v>
      </c>
      <c r="E449" t="s">
        <v>269</v>
      </c>
      <c r="F449">
        <v>2</v>
      </c>
      <c r="G449">
        <v>2</v>
      </c>
      <c r="H449">
        <f>IF(E449="A",Options!$B$19,IF(E449="B",Options!$B$20,Options!$B$21))*F449</f>
        <v>2.5714285714285716</v>
      </c>
      <c r="I449">
        <f t="shared" si="6"/>
        <v>1</v>
      </c>
    </row>
    <row r="450" spans="1:9" x14ac:dyDescent="0.25">
      <c r="A450" t="s">
        <v>2842</v>
      </c>
      <c r="B450" t="s">
        <v>246</v>
      </c>
      <c r="C450" t="s">
        <v>257</v>
      </c>
      <c r="D450">
        <v>9</v>
      </c>
      <c r="E450" t="s">
        <v>269</v>
      </c>
      <c r="F450">
        <v>1</v>
      </c>
      <c r="G450">
        <v>6</v>
      </c>
      <c r="H450">
        <f>IF(E450="A",Options!$B$19,IF(E450="B",Options!$B$20,Options!$B$21))*F450</f>
        <v>1.2857142857142858</v>
      </c>
      <c r="I450">
        <f t="shared" ref="I450:I513" si="7">ROUND(IF(H450-G450&gt;0,H450-G450,0),0)</f>
        <v>0</v>
      </c>
    </row>
    <row r="451" spans="1:9" x14ac:dyDescent="0.25">
      <c r="A451" t="s">
        <v>2842</v>
      </c>
      <c r="B451" t="s">
        <v>324</v>
      </c>
      <c r="C451" t="s">
        <v>22</v>
      </c>
      <c r="D451">
        <v>9</v>
      </c>
      <c r="E451" t="s">
        <v>269</v>
      </c>
      <c r="F451">
        <v>1</v>
      </c>
      <c r="G451">
        <v>4</v>
      </c>
      <c r="H451">
        <f>IF(E451="A",Options!$B$19,IF(E451="B",Options!$B$20,Options!$B$21))*F451</f>
        <v>1.2857142857142858</v>
      </c>
      <c r="I451">
        <f t="shared" si="7"/>
        <v>0</v>
      </c>
    </row>
    <row r="452" spans="1:9" x14ac:dyDescent="0.25">
      <c r="A452" t="s">
        <v>2842</v>
      </c>
      <c r="B452" t="s">
        <v>101</v>
      </c>
      <c r="C452" t="s">
        <v>22</v>
      </c>
      <c r="D452">
        <v>9</v>
      </c>
      <c r="E452" t="s">
        <v>269</v>
      </c>
      <c r="F452">
        <v>1</v>
      </c>
      <c r="G452">
        <v>5</v>
      </c>
      <c r="H452">
        <f>IF(E452="A",Options!$B$19,IF(E452="B",Options!$B$20,Options!$B$21))*F452</f>
        <v>1.2857142857142858</v>
      </c>
      <c r="I452">
        <f t="shared" si="7"/>
        <v>0</v>
      </c>
    </row>
    <row r="453" spans="1:9" x14ac:dyDescent="0.25">
      <c r="A453" t="s">
        <v>2842</v>
      </c>
      <c r="B453" t="s">
        <v>259</v>
      </c>
      <c r="C453" t="s">
        <v>22</v>
      </c>
      <c r="D453">
        <v>9</v>
      </c>
      <c r="E453" t="s">
        <v>269</v>
      </c>
      <c r="F453">
        <v>2</v>
      </c>
      <c r="G453">
        <v>8</v>
      </c>
      <c r="H453">
        <f>IF(E453="A",Options!$B$19,IF(E453="B",Options!$B$20,Options!$B$21))*F453</f>
        <v>2.5714285714285716</v>
      </c>
      <c r="I453">
        <f t="shared" si="7"/>
        <v>0</v>
      </c>
    </row>
    <row r="454" spans="1:9" x14ac:dyDescent="0.25">
      <c r="A454" t="s">
        <v>2842</v>
      </c>
      <c r="B454" t="s">
        <v>233</v>
      </c>
      <c r="C454" t="s">
        <v>257</v>
      </c>
      <c r="D454">
        <v>9</v>
      </c>
      <c r="E454" t="s">
        <v>269</v>
      </c>
      <c r="F454">
        <v>1</v>
      </c>
      <c r="G454">
        <v>9</v>
      </c>
      <c r="H454">
        <f>IF(E454="A",Options!$B$19,IF(E454="B",Options!$B$20,Options!$B$21))*F454</f>
        <v>1.2857142857142858</v>
      </c>
      <c r="I454">
        <f t="shared" si="7"/>
        <v>0</v>
      </c>
    </row>
    <row r="455" spans="1:9" x14ac:dyDescent="0.25">
      <c r="A455" t="s">
        <v>2842</v>
      </c>
      <c r="B455" t="s">
        <v>238</v>
      </c>
      <c r="C455" t="s">
        <v>339</v>
      </c>
      <c r="D455">
        <v>9</v>
      </c>
      <c r="E455" t="s">
        <v>269</v>
      </c>
      <c r="F455">
        <v>1</v>
      </c>
      <c r="G455">
        <v>1</v>
      </c>
      <c r="H455">
        <f>IF(E455="A",Options!$B$19,IF(E455="B",Options!$B$20,Options!$B$21))*F455</f>
        <v>1.2857142857142858</v>
      </c>
      <c r="I455">
        <f t="shared" si="7"/>
        <v>0</v>
      </c>
    </row>
    <row r="456" spans="1:9" x14ac:dyDescent="0.25">
      <c r="A456" t="s">
        <v>2842</v>
      </c>
      <c r="B456" t="s">
        <v>241</v>
      </c>
      <c r="C456" t="s">
        <v>2274</v>
      </c>
      <c r="D456">
        <v>9</v>
      </c>
      <c r="E456" t="s">
        <v>269</v>
      </c>
      <c r="F456">
        <v>1</v>
      </c>
      <c r="H456">
        <f>IF(E456="A",Options!$B$19,IF(E456="B",Options!$B$20,Options!$B$21))*F456</f>
        <v>1.2857142857142858</v>
      </c>
      <c r="I456">
        <f t="shared" si="7"/>
        <v>1</v>
      </c>
    </row>
    <row r="457" spans="1:9" x14ac:dyDescent="0.25">
      <c r="A457" t="s">
        <v>2842</v>
      </c>
      <c r="B457" t="s">
        <v>77</v>
      </c>
      <c r="C457" t="s">
        <v>22</v>
      </c>
      <c r="D457">
        <v>9</v>
      </c>
      <c r="E457" t="s">
        <v>269</v>
      </c>
      <c r="F457">
        <v>1</v>
      </c>
      <c r="G457">
        <v>4</v>
      </c>
      <c r="H457">
        <f>IF(E457="A",Options!$B$19,IF(E457="B",Options!$B$20,Options!$B$21))*F457</f>
        <v>1.2857142857142858</v>
      </c>
      <c r="I457">
        <f t="shared" si="7"/>
        <v>0</v>
      </c>
    </row>
    <row r="458" spans="1:9" x14ac:dyDescent="0.25">
      <c r="A458" t="s">
        <v>2843</v>
      </c>
      <c r="B458" t="s">
        <v>59</v>
      </c>
      <c r="C458" t="s">
        <v>22</v>
      </c>
      <c r="D458">
        <v>1</v>
      </c>
      <c r="E458" t="s">
        <v>267</v>
      </c>
      <c r="F458">
        <v>118</v>
      </c>
      <c r="G458">
        <v>122</v>
      </c>
      <c r="H458">
        <f>IF(E458="A",Options!$B$19,IF(E458="B",Options!$B$20,Options!$B$21))*F458</f>
        <v>84.285714285714292</v>
      </c>
      <c r="I458">
        <f t="shared" si="7"/>
        <v>0</v>
      </c>
    </row>
    <row r="459" spans="1:9" x14ac:dyDescent="0.25">
      <c r="A459" t="s">
        <v>2843</v>
      </c>
      <c r="B459" t="s">
        <v>145</v>
      </c>
      <c r="C459" t="s">
        <v>146</v>
      </c>
      <c r="D459">
        <v>1</v>
      </c>
      <c r="E459" t="s">
        <v>267</v>
      </c>
      <c r="F459">
        <v>12</v>
      </c>
      <c r="G459">
        <v>7</v>
      </c>
      <c r="H459">
        <f>IF(E459="A",Options!$B$19,IF(E459="B",Options!$B$20,Options!$B$21))*F459</f>
        <v>8.5714285714285712</v>
      </c>
      <c r="I459">
        <f t="shared" si="7"/>
        <v>2</v>
      </c>
    </row>
    <row r="460" spans="1:9" x14ac:dyDescent="0.25">
      <c r="A460" t="s">
        <v>2843</v>
      </c>
      <c r="B460" t="s">
        <v>132</v>
      </c>
      <c r="C460" t="s">
        <v>133</v>
      </c>
      <c r="D460">
        <v>1</v>
      </c>
      <c r="E460" t="s">
        <v>267</v>
      </c>
      <c r="F460">
        <v>11</v>
      </c>
      <c r="G460">
        <v>8</v>
      </c>
      <c r="H460">
        <f>IF(E460="A",Options!$B$19,IF(E460="B",Options!$B$20,Options!$B$21))*F460</f>
        <v>7.8571428571428577</v>
      </c>
      <c r="I460">
        <f t="shared" si="7"/>
        <v>0</v>
      </c>
    </row>
    <row r="461" spans="1:9" x14ac:dyDescent="0.25">
      <c r="A461" t="s">
        <v>2843</v>
      </c>
      <c r="B461" t="s">
        <v>132</v>
      </c>
      <c r="C461" t="s">
        <v>146</v>
      </c>
      <c r="D461">
        <v>1</v>
      </c>
      <c r="E461" t="s">
        <v>267</v>
      </c>
      <c r="F461">
        <v>16</v>
      </c>
      <c r="G461">
        <v>6</v>
      </c>
      <c r="H461">
        <f>IF(E461="A",Options!$B$19,IF(E461="B",Options!$B$20,Options!$B$21))*F461</f>
        <v>11.428571428571429</v>
      </c>
      <c r="I461">
        <f t="shared" si="7"/>
        <v>5</v>
      </c>
    </row>
    <row r="462" spans="1:9" x14ac:dyDescent="0.25">
      <c r="A462" t="s">
        <v>2843</v>
      </c>
      <c r="B462" t="s">
        <v>57</v>
      </c>
      <c r="C462" t="s">
        <v>22</v>
      </c>
      <c r="D462">
        <v>1</v>
      </c>
      <c r="E462" t="s">
        <v>267</v>
      </c>
      <c r="F462">
        <v>170</v>
      </c>
      <c r="G462">
        <v>17</v>
      </c>
      <c r="H462">
        <f>IF(E462="A",Options!$B$19,IF(E462="B",Options!$B$20,Options!$B$21))*F462</f>
        <v>121.42857142857143</v>
      </c>
      <c r="I462">
        <f t="shared" si="7"/>
        <v>104</v>
      </c>
    </row>
    <row r="463" spans="1:9" x14ac:dyDescent="0.25">
      <c r="A463" t="s">
        <v>2843</v>
      </c>
      <c r="B463" t="s">
        <v>2756</v>
      </c>
      <c r="C463" t="s">
        <v>22</v>
      </c>
      <c r="D463">
        <v>1</v>
      </c>
      <c r="E463" t="s">
        <v>267</v>
      </c>
      <c r="F463">
        <v>46</v>
      </c>
      <c r="G463">
        <v>65</v>
      </c>
      <c r="H463">
        <f>IF(E463="A",Options!$B$19,IF(E463="B",Options!$B$20,Options!$B$21))*F463</f>
        <v>32.857142857142861</v>
      </c>
      <c r="I463">
        <f t="shared" si="7"/>
        <v>0</v>
      </c>
    </row>
    <row r="464" spans="1:9" x14ac:dyDescent="0.25">
      <c r="A464" t="s">
        <v>2843</v>
      </c>
      <c r="B464" t="s">
        <v>2767</v>
      </c>
      <c r="C464" t="s">
        <v>22</v>
      </c>
      <c r="D464">
        <v>1</v>
      </c>
      <c r="E464" t="s">
        <v>267</v>
      </c>
      <c r="F464">
        <v>16</v>
      </c>
      <c r="G464">
        <v>5</v>
      </c>
      <c r="H464">
        <f>IF(E464="A",Options!$B$19,IF(E464="B",Options!$B$20,Options!$B$21))*F464</f>
        <v>11.428571428571429</v>
      </c>
      <c r="I464">
        <f t="shared" si="7"/>
        <v>6</v>
      </c>
    </row>
    <row r="465" spans="1:9" x14ac:dyDescent="0.25">
      <c r="A465" t="s">
        <v>2843</v>
      </c>
      <c r="B465" t="s">
        <v>3044</v>
      </c>
      <c r="C465" t="s">
        <v>22</v>
      </c>
      <c r="D465">
        <v>1</v>
      </c>
      <c r="E465" t="s">
        <v>267</v>
      </c>
      <c r="F465">
        <v>17</v>
      </c>
      <c r="G465">
        <v>6</v>
      </c>
      <c r="H465">
        <f>IF(E465="A",Options!$B$19,IF(E465="B",Options!$B$20,Options!$B$21))*F465</f>
        <v>12.142857142857142</v>
      </c>
      <c r="I465">
        <f t="shared" si="7"/>
        <v>6</v>
      </c>
    </row>
    <row r="466" spans="1:9" x14ac:dyDescent="0.25">
      <c r="A466" t="s">
        <v>2843</v>
      </c>
      <c r="B466" t="s">
        <v>38</v>
      </c>
      <c r="C466" t="s">
        <v>22</v>
      </c>
      <c r="D466">
        <v>2</v>
      </c>
      <c r="E466" t="s">
        <v>267</v>
      </c>
      <c r="F466">
        <v>3</v>
      </c>
      <c r="H466">
        <f>IF(E466="A",Options!$B$19,IF(E466="B",Options!$B$20,Options!$B$21))*F466</f>
        <v>2.1428571428571428</v>
      </c>
      <c r="I466">
        <f t="shared" si="7"/>
        <v>2</v>
      </c>
    </row>
    <row r="467" spans="1:9" x14ac:dyDescent="0.25">
      <c r="A467" t="s">
        <v>2843</v>
      </c>
      <c r="B467" t="s">
        <v>154</v>
      </c>
      <c r="C467" t="s">
        <v>22</v>
      </c>
      <c r="D467">
        <v>2</v>
      </c>
      <c r="E467" t="s">
        <v>267</v>
      </c>
      <c r="F467">
        <v>2</v>
      </c>
      <c r="G467">
        <v>6</v>
      </c>
      <c r="H467">
        <f>IF(E467="A",Options!$B$19,IF(E467="B",Options!$B$20,Options!$B$21))*F467</f>
        <v>1.4285714285714286</v>
      </c>
      <c r="I467">
        <f t="shared" si="7"/>
        <v>0</v>
      </c>
    </row>
    <row r="468" spans="1:9" x14ac:dyDescent="0.25">
      <c r="A468" t="s">
        <v>2843</v>
      </c>
      <c r="B468" t="s">
        <v>329</v>
      </c>
      <c r="C468" t="s">
        <v>22</v>
      </c>
      <c r="D468">
        <v>2</v>
      </c>
      <c r="E468" t="s">
        <v>267</v>
      </c>
      <c r="F468">
        <v>5</v>
      </c>
      <c r="G468">
        <v>9</v>
      </c>
      <c r="H468">
        <f>IF(E468="A",Options!$B$19,IF(E468="B",Options!$B$20,Options!$B$21))*F468</f>
        <v>3.5714285714285716</v>
      </c>
      <c r="I468">
        <f t="shared" si="7"/>
        <v>0</v>
      </c>
    </row>
    <row r="469" spans="1:9" x14ac:dyDescent="0.25">
      <c r="A469" t="s">
        <v>2843</v>
      </c>
      <c r="B469" t="s">
        <v>83</v>
      </c>
      <c r="C469" t="s">
        <v>84</v>
      </c>
      <c r="D469">
        <v>2</v>
      </c>
      <c r="E469" t="s">
        <v>267</v>
      </c>
      <c r="F469">
        <v>7</v>
      </c>
      <c r="G469">
        <v>9</v>
      </c>
      <c r="H469">
        <f>IF(E469="A",Options!$B$19,IF(E469="B",Options!$B$20,Options!$B$21))*F469</f>
        <v>5</v>
      </c>
      <c r="I469">
        <f t="shared" si="7"/>
        <v>0</v>
      </c>
    </row>
    <row r="470" spans="1:9" x14ac:dyDescent="0.25">
      <c r="A470" t="s">
        <v>2843</v>
      </c>
      <c r="B470" t="s">
        <v>316</v>
      </c>
      <c r="C470" t="s">
        <v>22</v>
      </c>
      <c r="D470">
        <v>2</v>
      </c>
      <c r="E470" t="s">
        <v>267</v>
      </c>
      <c r="F470">
        <v>4</v>
      </c>
      <c r="G470">
        <v>10</v>
      </c>
      <c r="H470">
        <f>IF(E470="A",Options!$B$19,IF(E470="B",Options!$B$20,Options!$B$21))*F470</f>
        <v>2.8571428571428572</v>
      </c>
      <c r="I470">
        <f t="shared" si="7"/>
        <v>0</v>
      </c>
    </row>
    <row r="471" spans="1:9" x14ac:dyDescent="0.25">
      <c r="A471" t="s">
        <v>2843</v>
      </c>
      <c r="B471" t="s">
        <v>134</v>
      </c>
      <c r="C471" t="s">
        <v>135</v>
      </c>
      <c r="D471">
        <v>2</v>
      </c>
      <c r="E471" t="s">
        <v>267</v>
      </c>
      <c r="F471">
        <v>3</v>
      </c>
      <c r="G471">
        <v>1</v>
      </c>
      <c r="H471">
        <f>IF(E471="A",Options!$B$19,IF(E471="B",Options!$B$20,Options!$B$21))*F471</f>
        <v>2.1428571428571428</v>
      </c>
      <c r="I471">
        <f t="shared" si="7"/>
        <v>1</v>
      </c>
    </row>
    <row r="472" spans="1:9" x14ac:dyDescent="0.25">
      <c r="A472" t="s">
        <v>2843</v>
      </c>
      <c r="B472" t="s">
        <v>125</v>
      </c>
      <c r="C472" t="s">
        <v>22</v>
      </c>
      <c r="D472">
        <v>2</v>
      </c>
      <c r="E472" t="s">
        <v>267</v>
      </c>
      <c r="F472">
        <v>6</v>
      </c>
      <c r="G472">
        <v>2</v>
      </c>
      <c r="H472">
        <f>IF(E472="A",Options!$B$19,IF(E472="B",Options!$B$20,Options!$B$21))*F472</f>
        <v>4.2857142857142856</v>
      </c>
      <c r="I472">
        <f t="shared" si="7"/>
        <v>2</v>
      </c>
    </row>
    <row r="473" spans="1:9" x14ac:dyDescent="0.25">
      <c r="A473" t="s">
        <v>2843</v>
      </c>
      <c r="B473" t="s">
        <v>96</v>
      </c>
      <c r="C473" t="s">
        <v>97</v>
      </c>
      <c r="D473">
        <v>2</v>
      </c>
      <c r="E473" t="s">
        <v>267</v>
      </c>
      <c r="F473">
        <v>4</v>
      </c>
      <c r="G473">
        <v>3</v>
      </c>
      <c r="H473">
        <f>IF(E473="A",Options!$B$19,IF(E473="B",Options!$B$20,Options!$B$21))*F473</f>
        <v>2.8571428571428572</v>
      </c>
      <c r="I473">
        <f t="shared" si="7"/>
        <v>0</v>
      </c>
    </row>
    <row r="474" spans="1:9" x14ac:dyDescent="0.25">
      <c r="A474" t="s">
        <v>2843</v>
      </c>
      <c r="B474" t="s">
        <v>145</v>
      </c>
      <c r="C474" t="s">
        <v>193</v>
      </c>
      <c r="D474">
        <v>2</v>
      </c>
      <c r="E474" t="s">
        <v>267</v>
      </c>
      <c r="F474">
        <v>10</v>
      </c>
      <c r="G474">
        <v>10</v>
      </c>
      <c r="H474">
        <f>IF(E474="A",Options!$B$19,IF(E474="B",Options!$B$20,Options!$B$21))*F474</f>
        <v>7.1428571428571432</v>
      </c>
      <c r="I474">
        <f t="shared" si="7"/>
        <v>0</v>
      </c>
    </row>
    <row r="475" spans="1:9" x14ac:dyDescent="0.25">
      <c r="A475" t="s">
        <v>2843</v>
      </c>
      <c r="B475" t="s">
        <v>2222</v>
      </c>
      <c r="C475" t="s">
        <v>2224</v>
      </c>
      <c r="D475">
        <v>2</v>
      </c>
      <c r="E475" t="s">
        <v>267</v>
      </c>
      <c r="F475">
        <v>3</v>
      </c>
      <c r="H475">
        <f>IF(E475="A",Options!$B$19,IF(E475="B",Options!$B$20,Options!$B$21))*F475</f>
        <v>2.1428571428571428</v>
      </c>
      <c r="I475">
        <f t="shared" si="7"/>
        <v>2</v>
      </c>
    </row>
    <row r="476" spans="1:9" x14ac:dyDescent="0.25">
      <c r="A476" t="s">
        <v>2843</v>
      </c>
      <c r="B476" t="s">
        <v>165</v>
      </c>
      <c r="C476" t="s">
        <v>22</v>
      </c>
      <c r="D476">
        <v>2</v>
      </c>
      <c r="E476" t="s">
        <v>267</v>
      </c>
      <c r="F476">
        <v>3</v>
      </c>
      <c r="G476">
        <v>4</v>
      </c>
      <c r="H476">
        <f>IF(E476="A",Options!$B$19,IF(E476="B",Options!$B$20,Options!$B$21))*F476</f>
        <v>2.1428571428571428</v>
      </c>
      <c r="I476">
        <f t="shared" si="7"/>
        <v>0</v>
      </c>
    </row>
    <row r="477" spans="1:9" x14ac:dyDescent="0.25">
      <c r="A477" t="s">
        <v>2843</v>
      </c>
      <c r="B477" t="s">
        <v>24</v>
      </c>
      <c r="C477" t="s">
        <v>22</v>
      </c>
      <c r="D477">
        <v>3</v>
      </c>
      <c r="E477" t="s">
        <v>268</v>
      </c>
      <c r="F477">
        <v>1</v>
      </c>
      <c r="G477">
        <v>2</v>
      </c>
      <c r="H477">
        <f>IF(E477="A",Options!$B$19,IF(E477="B",Options!$B$20,Options!$B$21))*F477</f>
        <v>1</v>
      </c>
      <c r="I477">
        <f t="shared" si="7"/>
        <v>0</v>
      </c>
    </row>
    <row r="478" spans="1:9" x14ac:dyDescent="0.25">
      <c r="A478" t="s">
        <v>2843</v>
      </c>
      <c r="B478" t="s">
        <v>3049</v>
      </c>
      <c r="C478" t="s">
        <v>3051</v>
      </c>
      <c r="D478">
        <v>3</v>
      </c>
      <c r="E478" t="s">
        <v>268</v>
      </c>
      <c r="F478">
        <v>1</v>
      </c>
      <c r="G478">
        <v>2</v>
      </c>
      <c r="H478">
        <f>IF(E478="A",Options!$B$19,IF(E478="B",Options!$B$20,Options!$B$21))*F478</f>
        <v>1</v>
      </c>
      <c r="I478">
        <f t="shared" si="7"/>
        <v>0</v>
      </c>
    </row>
    <row r="479" spans="1:9" x14ac:dyDescent="0.25">
      <c r="A479" t="s">
        <v>2843</v>
      </c>
      <c r="B479" t="s">
        <v>338</v>
      </c>
      <c r="C479" t="s">
        <v>342</v>
      </c>
      <c r="D479">
        <v>3</v>
      </c>
      <c r="E479" t="s">
        <v>268</v>
      </c>
      <c r="F479">
        <v>1</v>
      </c>
      <c r="G479">
        <v>1</v>
      </c>
      <c r="H479">
        <f>IF(E479="A",Options!$B$19,IF(E479="B",Options!$B$20,Options!$B$21))*F479</f>
        <v>1</v>
      </c>
      <c r="I479">
        <f t="shared" si="7"/>
        <v>0</v>
      </c>
    </row>
    <row r="480" spans="1:9" x14ac:dyDescent="0.25">
      <c r="A480" t="s">
        <v>2843</v>
      </c>
      <c r="B480" t="s">
        <v>3049</v>
      </c>
      <c r="C480" t="s">
        <v>3050</v>
      </c>
      <c r="D480">
        <v>3</v>
      </c>
      <c r="E480" t="s">
        <v>268</v>
      </c>
      <c r="F480">
        <v>1</v>
      </c>
      <c r="G480">
        <v>2</v>
      </c>
      <c r="H480">
        <f>IF(E480="A",Options!$B$19,IF(E480="B",Options!$B$20,Options!$B$21))*F480</f>
        <v>1</v>
      </c>
      <c r="I480">
        <f t="shared" si="7"/>
        <v>0</v>
      </c>
    </row>
    <row r="481" spans="1:9" x14ac:dyDescent="0.25">
      <c r="A481" t="s">
        <v>2843</v>
      </c>
      <c r="B481" t="s">
        <v>2247</v>
      </c>
      <c r="C481" t="s">
        <v>2243</v>
      </c>
      <c r="D481">
        <v>3</v>
      </c>
      <c r="E481" t="s">
        <v>268</v>
      </c>
      <c r="F481">
        <v>1</v>
      </c>
      <c r="G481">
        <v>4</v>
      </c>
      <c r="H481">
        <f>IF(E481="A",Options!$B$19,IF(E481="B",Options!$B$20,Options!$B$21))*F481</f>
        <v>1</v>
      </c>
      <c r="I481">
        <f t="shared" si="7"/>
        <v>0</v>
      </c>
    </row>
    <row r="482" spans="1:9" x14ac:dyDescent="0.25">
      <c r="A482" t="s">
        <v>2843</v>
      </c>
      <c r="B482" t="s">
        <v>206</v>
      </c>
      <c r="C482" t="s">
        <v>22</v>
      </c>
      <c r="D482">
        <v>3</v>
      </c>
      <c r="E482" t="s">
        <v>268</v>
      </c>
      <c r="F482">
        <v>1</v>
      </c>
      <c r="G482">
        <v>1</v>
      </c>
      <c r="H482">
        <f>IF(E482="A",Options!$B$19,IF(E482="B",Options!$B$20,Options!$B$21))*F482</f>
        <v>1</v>
      </c>
      <c r="I482">
        <f t="shared" si="7"/>
        <v>0</v>
      </c>
    </row>
    <row r="483" spans="1:9" x14ac:dyDescent="0.25">
      <c r="A483" t="s">
        <v>2843</v>
      </c>
      <c r="B483" t="s">
        <v>2295</v>
      </c>
      <c r="C483" t="s">
        <v>22</v>
      </c>
      <c r="D483">
        <v>3</v>
      </c>
      <c r="E483" t="s">
        <v>268</v>
      </c>
      <c r="F483">
        <v>1</v>
      </c>
      <c r="H483">
        <f>IF(E483="A",Options!$B$19,IF(E483="B",Options!$B$20,Options!$B$21))*F483</f>
        <v>1</v>
      </c>
      <c r="I483">
        <f t="shared" si="7"/>
        <v>1</v>
      </c>
    </row>
    <row r="484" spans="1:9" x14ac:dyDescent="0.25">
      <c r="A484" t="s">
        <v>2843</v>
      </c>
      <c r="B484" t="s">
        <v>2222</v>
      </c>
      <c r="C484" t="s">
        <v>2216</v>
      </c>
      <c r="D484">
        <v>3</v>
      </c>
      <c r="E484" t="s">
        <v>268</v>
      </c>
      <c r="F484">
        <v>1</v>
      </c>
      <c r="G484">
        <v>2</v>
      </c>
      <c r="H484">
        <f>IF(E484="A",Options!$B$19,IF(E484="B",Options!$B$20,Options!$B$21))*F484</f>
        <v>1</v>
      </c>
      <c r="I484">
        <f t="shared" si="7"/>
        <v>0</v>
      </c>
    </row>
    <row r="485" spans="1:9" x14ac:dyDescent="0.25">
      <c r="A485" t="s">
        <v>2843</v>
      </c>
      <c r="B485" t="s">
        <v>128</v>
      </c>
      <c r="C485" t="s">
        <v>308</v>
      </c>
      <c r="D485">
        <v>3</v>
      </c>
      <c r="E485" t="s">
        <v>268</v>
      </c>
      <c r="F485">
        <v>1</v>
      </c>
      <c r="H485">
        <f>IF(E485="A",Options!$B$19,IF(E485="B",Options!$B$20,Options!$B$21))*F485</f>
        <v>1</v>
      </c>
      <c r="I485">
        <f t="shared" si="7"/>
        <v>1</v>
      </c>
    </row>
    <row r="486" spans="1:9" x14ac:dyDescent="0.25">
      <c r="A486" t="s">
        <v>2843</v>
      </c>
      <c r="B486" t="s">
        <v>2258</v>
      </c>
      <c r="C486" t="s">
        <v>2214</v>
      </c>
      <c r="D486">
        <v>3</v>
      </c>
      <c r="E486" t="s">
        <v>268</v>
      </c>
      <c r="F486">
        <v>1</v>
      </c>
      <c r="G486">
        <v>5</v>
      </c>
      <c r="H486">
        <f>IF(E486="A",Options!$B$19,IF(E486="B",Options!$B$20,Options!$B$21))*F486</f>
        <v>1</v>
      </c>
      <c r="I486">
        <f t="shared" si="7"/>
        <v>0</v>
      </c>
    </row>
    <row r="487" spans="1:9" x14ac:dyDescent="0.25">
      <c r="A487" t="s">
        <v>2843</v>
      </c>
      <c r="B487" t="s">
        <v>2217</v>
      </c>
      <c r="C487" t="s">
        <v>2223</v>
      </c>
      <c r="D487">
        <v>3</v>
      </c>
      <c r="E487" t="s">
        <v>268</v>
      </c>
      <c r="F487">
        <v>1</v>
      </c>
      <c r="G487">
        <v>1</v>
      </c>
      <c r="H487">
        <f>IF(E487="A",Options!$B$19,IF(E487="B",Options!$B$20,Options!$B$21))*F487</f>
        <v>1</v>
      </c>
      <c r="I487">
        <f t="shared" si="7"/>
        <v>0</v>
      </c>
    </row>
    <row r="488" spans="1:9" x14ac:dyDescent="0.25">
      <c r="A488" t="s">
        <v>2843</v>
      </c>
      <c r="B488" t="s">
        <v>3297</v>
      </c>
      <c r="C488" t="s">
        <v>22</v>
      </c>
      <c r="D488">
        <v>3</v>
      </c>
      <c r="E488" t="s">
        <v>268</v>
      </c>
      <c r="F488">
        <v>1</v>
      </c>
      <c r="G488">
        <v>6</v>
      </c>
      <c r="H488">
        <f>IF(E488="A",Options!$B$19,IF(E488="B",Options!$B$20,Options!$B$21))*F488</f>
        <v>1</v>
      </c>
      <c r="I488">
        <f t="shared" si="7"/>
        <v>0</v>
      </c>
    </row>
    <row r="489" spans="1:9" x14ac:dyDescent="0.25">
      <c r="A489" t="s">
        <v>2843</v>
      </c>
      <c r="B489" t="s">
        <v>60</v>
      </c>
      <c r="C489" t="s">
        <v>22</v>
      </c>
      <c r="D489">
        <v>3</v>
      </c>
      <c r="E489" t="s">
        <v>268</v>
      </c>
      <c r="F489">
        <v>1</v>
      </c>
      <c r="G489">
        <v>2</v>
      </c>
      <c r="H489">
        <f>IF(E489="A",Options!$B$19,IF(E489="B",Options!$B$20,Options!$B$21))*F489</f>
        <v>1</v>
      </c>
      <c r="I489">
        <f t="shared" si="7"/>
        <v>0</v>
      </c>
    </row>
    <row r="490" spans="1:9" x14ac:dyDescent="0.25">
      <c r="A490" t="s">
        <v>2843</v>
      </c>
      <c r="B490" t="s">
        <v>75</v>
      </c>
      <c r="C490" t="s">
        <v>22</v>
      </c>
      <c r="D490">
        <v>3</v>
      </c>
      <c r="E490" t="s">
        <v>268</v>
      </c>
      <c r="F490">
        <v>1</v>
      </c>
      <c r="G490">
        <v>2</v>
      </c>
      <c r="H490">
        <f>IF(E490="A",Options!$B$19,IF(E490="B",Options!$B$20,Options!$B$21))*F490</f>
        <v>1</v>
      </c>
      <c r="I490">
        <f t="shared" si="7"/>
        <v>0</v>
      </c>
    </row>
    <row r="491" spans="1:9" x14ac:dyDescent="0.25">
      <c r="A491" t="s">
        <v>2843</v>
      </c>
      <c r="B491" t="s">
        <v>2215</v>
      </c>
      <c r="C491" t="s">
        <v>2223</v>
      </c>
      <c r="D491">
        <v>3</v>
      </c>
      <c r="E491" t="s">
        <v>268</v>
      </c>
      <c r="F491">
        <v>1</v>
      </c>
      <c r="H491">
        <f>IF(E491="A",Options!$B$19,IF(E491="B",Options!$B$20,Options!$B$21))*F491</f>
        <v>1</v>
      </c>
      <c r="I491">
        <f t="shared" si="7"/>
        <v>1</v>
      </c>
    </row>
    <row r="492" spans="1:9" x14ac:dyDescent="0.25">
      <c r="A492" t="s">
        <v>2843</v>
      </c>
      <c r="B492" t="s">
        <v>36</v>
      </c>
      <c r="C492" t="s">
        <v>22</v>
      </c>
      <c r="D492">
        <v>4</v>
      </c>
      <c r="E492" t="s">
        <v>268</v>
      </c>
      <c r="F492">
        <v>4</v>
      </c>
      <c r="G492">
        <v>12</v>
      </c>
      <c r="H492">
        <f>IF(E492="A",Options!$B$19,IF(E492="B",Options!$B$20,Options!$B$21))*F492</f>
        <v>4</v>
      </c>
      <c r="I492">
        <f t="shared" si="7"/>
        <v>0</v>
      </c>
    </row>
    <row r="493" spans="1:9" x14ac:dyDescent="0.25">
      <c r="A493" t="s">
        <v>2843</v>
      </c>
      <c r="B493" t="s">
        <v>330</v>
      </c>
      <c r="C493" t="s">
        <v>22</v>
      </c>
      <c r="D493">
        <v>4</v>
      </c>
      <c r="E493" t="s">
        <v>268</v>
      </c>
      <c r="F493">
        <v>2</v>
      </c>
      <c r="G493">
        <v>8</v>
      </c>
      <c r="H493">
        <f>IF(E493="A",Options!$B$19,IF(E493="B",Options!$B$20,Options!$B$21))*F493</f>
        <v>2</v>
      </c>
      <c r="I493">
        <f t="shared" si="7"/>
        <v>0</v>
      </c>
    </row>
    <row r="494" spans="1:9" x14ac:dyDescent="0.25">
      <c r="A494" t="s">
        <v>2843</v>
      </c>
      <c r="B494" t="s">
        <v>89</v>
      </c>
      <c r="C494" t="s">
        <v>22</v>
      </c>
      <c r="D494">
        <v>4</v>
      </c>
      <c r="E494" t="s">
        <v>268</v>
      </c>
      <c r="F494">
        <v>5</v>
      </c>
      <c r="G494">
        <v>9</v>
      </c>
      <c r="H494">
        <f>IF(E494="A",Options!$B$19,IF(E494="B",Options!$B$20,Options!$B$21))*F494</f>
        <v>5</v>
      </c>
      <c r="I494">
        <f t="shared" si="7"/>
        <v>0</v>
      </c>
    </row>
    <row r="495" spans="1:9" x14ac:dyDescent="0.25">
      <c r="A495" t="s">
        <v>2843</v>
      </c>
      <c r="B495" t="s">
        <v>132</v>
      </c>
      <c r="C495" t="s">
        <v>193</v>
      </c>
      <c r="D495">
        <v>4</v>
      </c>
      <c r="E495" t="s">
        <v>268</v>
      </c>
      <c r="F495">
        <v>6</v>
      </c>
      <c r="G495">
        <v>12</v>
      </c>
      <c r="H495">
        <f>IF(E495="A",Options!$B$19,IF(E495="B",Options!$B$20,Options!$B$21))*F495</f>
        <v>6</v>
      </c>
      <c r="I495">
        <f t="shared" si="7"/>
        <v>0</v>
      </c>
    </row>
    <row r="496" spans="1:9" x14ac:dyDescent="0.25">
      <c r="A496" t="s">
        <v>2843</v>
      </c>
      <c r="B496" t="s">
        <v>27</v>
      </c>
      <c r="C496" t="s">
        <v>22</v>
      </c>
      <c r="D496">
        <v>4</v>
      </c>
      <c r="E496" t="s">
        <v>268</v>
      </c>
      <c r="F496">
        <v>2</v>
      </c>
      <c r="G496">
        <v>8</v>
      </c>
      <c r="H496">
        <f>IF(E496="A",Options!$B$19,IF(E496="B",Options!$B$20,Options!$B$21))*F496</f>
        <v>2</v>
      </c>
      <c r="I496">
        <f t="shared" si="7"/>
        <v>0</v>
      </c>
    </row>
    <row r="497" spans="1:9" x14ac:dyDescent="0.25">
      <c r="A497" t="s">
        <v>2843</v>
      </c>
      <c r="B497" t="s">
        <v>137</v>
      </c>
      <c r="C497" t="s">
        <v>22</v>
      </c>
      <c r="D497">
        <v>4</v>
      </c>
      <c r="E497" t="s">
        <v>268</v>
      </c>
      <c r="F497">
        <v>4</v>
      </c>
      <c r="G497">
        <v>6</v>
      </c>
      <c r="H497">
        <f>IF(E497="A",Options!$B$19,IF(E497="B",Options!$B$20,Options!$B$21))*F497</f>
        <v>4</v>
      </c>
      <c r="I497">
        <f t="shared" si="7"/>
        <v>0</v>
      </c>
    </row>
    <row r="498" spans="1:9" x14ac:dyDescent="0.25">
      <c r="A498" t="s">
        <v>2843</v>
      </c>
      <c r="B498" t="s">
        <v>145</v>
      </c>
      <c r="C498" t="s">
        <v>258</v>
      </c>
      <c r="D498">
        <v>4</v>
      </c>
      <c r="E498" t="s">
        <v>268</v>
      </c>
      <c r="F498">
        <v>8</v>
      </c>
      <c r="G498">
        <v>1</v>
      </c>
      <c r="H498">
        <f>IF(E498="A",Options!$B$19,IF(E498="B",Options!$B$20,Options!$B$21))*F498</f>
        <v>8</v>
      </c>
      <c r="I498">
        <f t="shared" si="7"/>
        <v>7</v>
      </c>
    </row>
    <row r="499" spans="1:9" x14ac:dyDescent="0.25">
      <c r="A499" t="s">
        <v>2843</v>
      </c>
      <c r="B499" t="s">
        <v>67</v>
      </c>
      <c r="C499" t="s">
        <v>22</v>
      </c>
      <c r="D499">
        <v>4</v>
      </c>
      <c r="E499" t="s">
        <v>268</v>
      </c>
      <c r="F499">
        <v>3</v>
      </c>
      <c r="G499">
        <v>9</v>
      </c>
      <c r="H499">
        <f>IF(E499="A",Options!$B$19,IF(E499="B",Options!$B$20,Options!$B$21))*F499</f>
        <v>3</v>
      </c>
      <c r="I499">
        <f t="shared" si="7"/>
        <v>0</v>
      </c>
    </row>
    <row r="500" spans="1:9" x14ac:dyDescent="0.25">
      <c r="A500" t="s">
        <v>2843</v>
      </c>
      <c r="B500" t="s">
        <v>2314</v>
      </c>
      <c r="C500" t="s">
        <v>22</v>
      </c>
      <c r="D500">
        <v>4</v>
      </c>
      <c r="E500" t="s">
        <v>268</v>
      </c>
      <c r="F500">
        <v>2</v>
      </c>
      <c r="G500">
        <v>4</v>
      </c>
      <c r="H500">
        <f>IF(E500="A",Options!$B$19,IF(E500="B",Options!$B$20,Options!$B$21))*F500</f>
        <v>2</v>
      </c>
      <c r="I500">
        <f t="shared" si="7"/>
        <v>0</v>
      </c>
    </row>
    <row r="501" spans="1:9" x14ac:dyDescent="0.25">
      <c r="A501" t="s">
        <v>2843</v>
      </c>
      <c r="B501" t="s">
        <v>233</v>
      </c>
      <c r="C501" t="s">
        <v>294</v>
      </c>
      <c r="D501">
        <v>4</v>
      </c>
      <c r="E501" t="s">
        <v>268</v>
      </c>
      <c r="F501">
        <v>4</v>
      </c>
      <c r="G501">
        <v>2</v>
      </c>
      <c r="H501">
        <f>IF(E501="A",Options!$B$19,IF(E501="B",Options!$B$20,Options!$B$21))*F501</f>
        <v>4</v>
      </c>
      <c r="I501">
        <f t="shared" si="7"/>
        <v>2</v>
      </c>
    </row>
    <row r="502" spans="1:9" x14ac:dyDescent="0.25">
      <c r="A502" t="s">
        <v>2843</v>
      </c>
      <c r="B502" t="s">
        <v>32</v>
      </c>
      <c r="C502" t="s">
        <v>22</v>
      </c>
      <c r="D502">
        <v>4</v>
      </c>
      <c r="E502" t="s">
        <v>268</v>
      </c>
      <c r="F502">
        <v>7</v>
      </c>
      <c r="G502">
        <v>39</v>
      </c>
      <c r="H502">
        <f>IF(E502="A",Options!$B$19,IF(E502="B",Options!$B$20,Options!$B$21))*F502</f>
        <v>7</v>
      </c>
      <c r="I502">
        <f t="shared" si="7"/>
        <v>0</v>
      </c>
    </row>
    <row r="503" spans="1:9" x14ac:dyDescent="0.25">
      <c r="A503" t="s">
        <v>2843</v>
      </c>
      <c r="B503" t="s">
        <v>229</v>
      </c>
      <c r="C503" t="s">
        <v>22</v>
      </c>
      <c r="D503">
        <v>6</v>
      </c>
      <c r="E503" t="s">
        <v>269</v>
      </c>
      <c r="F503">
        <v>1</v>
      </c>
      <c r="G503">
        <v>4</v>
      </c>
      <c r="H503">
        <f>IF(E503="A",Options!$B$19,IF(E503="B",Options!$B$20,Options!$B$21))*F503</f>
        <v>1.2857142857142858</v>
      </c>
      <c r="I503">
        <f t="shared" si="7"/>
        <v>0</v>
      </c>
    </row>
    <row r="504" spans="1:9" x14ac:dyDescent="0.25">
      <c r="A504" t="s">
        <v>2843</v>
      </c>
      <c r="B504" t="s">
        <v>181</v>
      </c>
      <c r="C504" t="s">
        <v>22</v>
      </c>
      <c r="D504">
        <v>6</v>
      </c>
      <c r="E504" t="s">
        <v>269</v>
      </c>
      <c r="F504">
        <v>7</v>
      </c>
      <c r="G504">
        <v>54</v>
      </c>
      <c r="H504">
        <f>IF(E504="A",Options!$B$19,IF(E504="B",Options!$B$20,Options!$B$21))*F504</f>
        <v>9</v>
      </c>
      <c r="I504">
        <f t="shared" si="7"/>
        <v>0</v>
      </c>
    </row>
    <row r="505" spans="1:9" x14ac:dyDescent="0.25">
      <c r="A505" t="s">
        <v>2843</v>
      </c>
      <c r="B505" t="s">
        <v>45</v>
      </c>
      <c r="C505" t="s">
        <v>22</v>
      </c>
      <c r="D505">
        <v>6</v>
      </c>
      <c r="E505" t="s">
        <v>269</v>
      </c>
      <c r="F505">
        <v>1</v>
      </c>
      <c r="G505">
        <v>1</v>
      </c>
      <c r="H505">
        <f>IF(E505="A",Options!$B$19,IF(E505="B",Options!$B$20,Options!$B$21))*F505</f>
        <v>1.2857142857142858</v>
      </c>
      <c r="I505">
        <f t="shared" si="7"/>
        <v>0</v>
      </c>
    </row>
    <row r="506" spans="1:9" x14ac:dyDescent="0.25">
      <c r="A506" t="s">
        <v>2843</v>
      </c>
      <c r="B506" t="s">
        <v>47</v>
      </c>
      <c r="C506" t="s">
        <v>22</v>
      </c>
      <c r="D506">
        <v>6</v>
      </c>
      <c r="E506" t="s">
        <v>269</v>
      </c>
      <c r="F506">
        <v>1</v>
      </c>
      <c r="G506">
        <v>3</v>
      </c>
      <c r="H506">
        <f>IF(E506="A",Options!$B$19,IF(E506="B",Options!$B$20,Options!$B$21))*F506</f>
        <v>1.2857142857142858</v>
      </c>
      <c r="I506">
        <f t="shared" si="7"/>
        <v>0</v>
      </c>
    </row>
    <row r="507" spans="1:9" x14ac:dyDescent="0.25">
      <c r="A507" t="s">
        <v>2843</v>
      </c>
      <c r="B507" t="s">
        <v>87</v>
      </c>
      <c r="C507" t="s">
        <v>22</v>
      </c>
      <c r="D507">
        <v>6</v>
      </c>
      <c r="E507" t="s">
        <v>269</v>
      </c>
      <c r="F507">
        <v>1</v>
      </c>
      <c r="G507">
        <v>3</v>
      </c>
      <c r="H507">
        <f>IF(E507="A",Options!$B$19,IF(E507="B",Options!$B$20,Options!$B$21))*F507</f>
        <v>1.2857142857142858</v>
      </c>
      <c r="I507">
        <f t="shared" si="7"/>
        <v>0</v>
      </c>
    </row>
    <row r="508" spans="1:9" x14ac:dyDescent="0.25">
      <c r="A508" t="s">
        <v>2843</v>
      </c>
      <c r="B508" t="s">
        <v>183</v>
      </c>
      <c r="C508" t="s">
        <v>22</v>
      </c>
      <c r="D508">
        <v>6</v>
      </c>
      <c r="E508" t="s">
        <v>269</v>
      </c>
      <c r="F508">
        <v>1</v>
      </c>
      <c r="G508">
        <v>4</v>
      </c>
      <c r="H508">
        <f>IF(E508="A",Options!$B$19,IF(E508="B",Options!$B$20,Options!$B$21))*F508</f>
        <v>1.2857142857142858</v>
      </c>
      <c r="I508">
        <f t="shared" si="7"/>
        <v>0</v>
      </c>
    </row>
    <row r="509" spans="1:9" x14ac:dyDescent="0.25">
      <c r="A509" t="s">
        <v>2843</v>
      </c>
      <c r="B509" t="s">
        <v>217</v>
      </c>
      <c r="C509" t="s">
        <v>218</v>
      </c>
      <c r="D509">
        <v>6</v>
      </c>
      <c r="E509" t="s">
        <v>269</v>
      </c>
      <c r="F509">
        <v>1</v>
      </c>
      <c r="G509">
        <v>1</v>
      </c>
      <c r="H509">
        <f>IF(E509="A",Options!$B$19,IF(E509="B",Options!$B$20,Options!$B$21))*F509</f>
        <v>1.2857142857142858</v>
      </c>
      <c r="I509">
        <f t="shared" si="7"/>
        <v>0</v>
      </c>
    </row>
    <row r="510" spans="1:9" x14ac:dyDescent="0.25">
      <c r="A510" t="s">
        <v>2843</v>
      </c>
      <c r="B510" t="s">
        <v>51</v>
      </c>
      <c r="C510" t="s">
        <v>22</v>
      </c>
      <c r="D510">
        <v>6</v>
      </c>
      <c r="E510" t="s">
        <v>269</v>
      </c>
      <c r="F510">
        <v>1</v>
      </c>
      <c r="G510">
        <v>6</v>
      </c>
      <c r="H510">
        <f>IF(E510="A",Options!$B$19,IF(E510="B",Options!$B$20,Options!$B$21))*F510</f>
        <v>1.2857142857142858</v>
      </c>
      <c r="I510">
        <f t="shared" si="7"/>
        <v>0</v>
      </c>
    </row>
    <row r="511" spans="1:9" x14ac:dyDescent="0.25">
      <c r="A511" t="s">
        <v>2843</v>
      </c>
      <c r="B511" t="s">
        <v>42</v>
      </c>
      <c r="C511" t="s">
        <v>22</v>
      </c>
      <c r="D511">
        <v>6</v>
      </c>
      <c r="E511" t="s">
        <v>269</v>
      </c>
      <c r="F511">
        <v>3</v>
      </c>
      <c r="G511">
        <v>8</v>
      </c>
      <c r="H511">
        <f>IF(E511="A",Options!$B$19,IF(E511="B",Options!$B$20,Options!$B$21))*F511</f>
        <v>3.8571428571428577</v>
      </c>
      <c r="I511">
        <f t="shared" si="7"/>
        <v>0</v>
      </c>
    </row>
    <row r="512" spans="1:9" x14ac:dyDescent="0.25">
      <c r="A512" t="s">
        <v>2843</v>
      </c>
      <c r="B512" t="s">
        <v>139</v>
      </c>
      <c r="C512" t="s">
        <v>22</v>
      </c>
      <c r="D512">
        <v>6</v>
      </c>
      <c r="E512" t="s">
        <v>269</v>
      </c>
      <c r="F512">
        <v>3</v>
      </c>
      <c r="G512">
        <v>14</v>
      </c>
      <c r="H512">
        <f>IF(E512="A",Options!$B$19,IF(E512="B",Options!$B$20,Options!$B$21))*F512</f>
        <v>3.8571428571428577</v>
      </c>
      <c r="I512">
        <f t="shared" si="7"/>
        <v>0</v>
      </c>
    </row>
    <row r="513" spans="1:9" x14ac:dyDescent="0.25">
      <c r="A513" t="s">
        <v>2843</v>
      </c>
      <c r="B513" t="s">
        <v>111</v>
      </c>
      <c r="C513" t="s">
        <v>22</v>
      </c>
      <c r="D513">
        <v>6</v>
      </c>
      <c r="E513" t="s">
        <v>269</v>
      </c>
      <c r="F513">
        <v>1</v>
      </c>
      <c r="G513">
        <v>3</v>
      </c>
      <c r="H513">
        <f>IF(E513="A",Options!$B$19,IF(E513="B",Options!$B$20,Options!$B$21))*F513</f>
        <v>1.2857142857142858</v>
      </c>
      <c r="I513">
        <f t="shared" si="7"/>
        <v>0</v>
      </c>
    </row>
    <row r="514" spans="1:9" x14ac:dyDescent="0.25">
      <c r="A514" t="s">
        <v>2843</v>
      </c>
      <c r="B514" t="s">
        <v>2245</v>
      </c>
      <c r="C514" t="s">
        <v>2773</v>
      </c>
      <c r="D514">
        <v>6</v>
      </c>
      <c r="E514" t="s">
        <v>269</v>
      </c>
      <c r="F514">
        <v>1</v>
      </c>
      <c r="H514">
        <f>IF(E514="A",Options!$B$19,IF(E514="B",Options!$B$20,Options!$B$21))*F514</f>
        <v>1.2857142857142858</v>
      </c>
      <c r="I514">
        <f t="shared" ref="I514:I577" si="8">ROUND(IF(H514-G514&gt;0,H514-G514,0),0)</f>
        <v>1</v>
      </c>
    </row>
    <row r="515" spans="1:9" x14ac:dyDescent="0.25">
      <c r="A515" t="s">
        <v>2843</v>
      </c>
      <c r="B515" t="s">
        <v>172</v>
      </c>
      <c r="C515" t="s">
        <v>22</v>
      </c>
      <c r="D515">
        <v>6</v>
      </c>
      <c r="E515" t="s">
        <v>269</v>
      </c>
      <c r="F515">
        <v>4</v>
      </c>
      <c r="G515">
        <v>4</v>
      </c>
      <c r="H515">
        <f>IF(E515="A",Options!$B$19,IF(E515="B",Options!$B$20,Options!$B$21))*F515</f>
        <v>5.1428571428571432</v>
      </c>
      <c r="I515">
        <f t="shared" si="8"/>
        <v>1</v>
      </c>
    </row>
    <row r="516" spans="1:9" x14ac:dyDescent="0.25">
      <c r="A516" t="s">
        <v>2843</v>
      </c>
      <c r="B516" t="s">
        <v>124</v>
      </c>
      <c r="C516" t="s">
        <v>22</v>
      </c>
      <c r="D516">
        <v>6</v>
      </c>
      <c r="E516" t="s">
        <v>269</v>
      </c>
      <c r="F516">
        <v>1</v>
      </c>
      <c r="G516">
        <v>10</v>
      </c>
      <c r="H516">
        <f>IF(E516="A",Options!$B$19,IF(E516="B",Options!$B$20,Options!$B$21))*F516</f>
        <v>1.2857142857142858</v>
      </c>
      <c r="I516">
        <f t="shared" si="8"/>
        <v>0</v>
      </c>
    </row>
    <row r="517" spans="1:9" x14ac:dyDescent="0.25">
      <c r="A517" t="s">
        <v>2843</v>
      </c>
      <c r="B517" t="s">
        <v>167</v>
      </c>
      <c r="C517" t="s">
        <v>22</v>
      </c>
      <c r="D517">
        <v>6</v>
      </c>
      <c r="E517" t="s">
        <v>269</v>
      </c>
      <c r="F517">
        <v>1</v>
      </c>
      <c r="G517">
        <v>1</v>
      </c>
      <c r="H517">
        <f>IF(E517="A",Options!$B$19,IF(E517="B",Options!$B$20,Options!$B$21))*F517</f>
        <v>1.2857142857142858</v>
      </c>
      <c r="I517">
        <f t="shared" si="8"/>
        <v>0</v>
      </c>
    </row>
    <row r="518" spans="1:9" x14ac:dyDescent="0.25">
      <c r="A518" t="s">
        <v>2843</v>
      </c>
      <c r="B518" t="s">
        <v>2242</v>
      </c>
      <c r="C518" t="s">
        <v>2216</v>
      </c>
      <c r="D518">
        <v>6</v>
      </c>
      <c r="E518" t="s">
        <v>269</v>
      </c>
      <c r="F518">
        <v>1</v>
      </c>
      <c r="G518">
        <v>3</v>
      </c>
      <c r="H518">
        <f>IF(E518="A",Options!$B$19,IF(E518="B",Options!$B$20,Options!$B$21))*F518</f>
        <v>1.2857142857142858</v>
      </c>
      <c r="I518">
        <f t="shared" si="8"/>
        <v>0</v>
      </c>
    </row>
    <row r="519" spans="1:9" x14ac:dyDescent="0.25">
      <c r="A519" t="s">
        <v>2843</v>
      </c>
      <c r="B519" t="s">
        <v>2245</v>
      </c>
      <c r="C519" t="s">
        <v>2246</v>
      </c>
      <c r="D519">
        <v>6</v>
      </c>
      <c r="E519" t="s">
        <v>269</v>
      </c>
      <c r="F519">
        <v>1</v>
      </c>
      <c r="G519">
        <v>1</v>
      </c>
      <c r="H519">
        <f>IF(E519="A",Options!$B$19,IF(E519="B",Options!$B$20,Options!$B$21))*F519</f>
        <v>1.2857142857142858</v>
      </c>
      <c r="I519">
        <f t="shared" si="8"/>
        <v>0</v>
      </c>
    </row>
    <row r="520" spans="1:9" x14ac:dyDescent="0.25">
      <c r="A520" t="s">
        <v>2843</v>
      </c>
      <c r="B520" t="s">
        <v>66</v>
      </c>
      <c r="C520" t="s">
        <v>22</v>
      </c>
      <c r="D520">
        <v>6</v>
      </c>
      <c r="E520" t="s">
        <v>269</v>
      </c>
      <c r="F520">
        <v>4</v>
      </c>
      <c r="G520">
        <v>26</v>
      </c>
      <c r="H520">
        <f>IF(E520="A",Options!$B$19,IF(E520="B",Options!$B$20,Options!$B$21))*F520</f>
        <v>5.1428571428571432</v>
      </c>
      <c r="I520">
        <f t="shared" si="8"/>
        <v>0</v>
      </c>
    </row>
    <row r="521" spans="1:9" x14ac:dyDescent="0.25">
      <c r="A521" t="s">
        <v>2843</v>
      </c>
      <c r="B521" t="s">
        <v>233</v>
      </c>
      <c r="C521" t="s">
        <v>2251</v>
      </c>
      <c r="D521">
        <v>6</v>
      </c>
      <c r="E521" t="s">
        <v>269</v>
      </c>
      <c r="F521">
        <v>2</v>
      </c>
      <c r="G521">
        <v>3</v>
      </c>
      <c r="H521">
        <f>IF(E521="A",Options!$B$19,IF(E521="B",Options!$B$20,Options!$B$21))*F521</f>
        <v>2.5714285714285716</v>
      </c>
      <c r="I521">
        <f t="shared" si="8"/>
        <v>0</v>
      </c>
    </row>
    <row r="522" spans="1:9" x14ac:dyDescent="0.25">
      <c r="A522" t="s">
        <v>2843</v>
      </c>
      <c r="B522" t="s">
        <v>313</v>
      </c>
      <c r="C522" t="s">
        <v>22</v>
      </c>
      <c r="D522">
        <v>6</v>
      </c>
      <c r="E522" t="s">
        <v>269</v>
      </c>
      <c r="F522">
        <v>6</v>
      </c>
      <c r="H522">
        <f>IF(E522="A",Options!$B$19,IF(E522="B",Options!$B$20,Options!$B$21))*F522</f>
        <v>7.7142857142857153</v>
      </c>
      <c r="I522">
        <f t="shared" si="8"/>
        <v>8</v>
      </c>
    </row>
    <row r="523" spans="1:9" x14ac:dyDescent="0.25">
      <c r="A523" t="s">
        <v>2843</v>
      </c>
      <c r="B523" t="s">
        <v>26</v>
      </c>
      <c r="C523" t="s">
        <v>22</v>
      </c>
      <c r="D523">
        <v>6</v>
      </c>
      <c r="E523" t="s">
        <v>269</v>
      </c>
      <c r="F523">
        <v>3</v>
      </c>
      <c r="G523">
        <v>6</v>
      </c>
      <c r="H523">
        <f>IF(E523="A",Options!$B$19,IF(E523="B",Options!$B$20,Options!$B$21))*F523</f>
        <v>3.8571428571428577</v>
      </c>
      <c r="I523">
        <f t="shared" si="8"/>
        <v>0</v>
      </c>
    </row>
    <row r="524" spans="1:9" x14ac:dyDescent="0.25">
      <c r="A524" t="s">
        <v>2843</v>
      </c>
      <c r="B524" t="s">
        <v>3048</v>
      </c>
      <c r="C524" t="s">
        <v>22</v>
      </c>
      <c r="D524">
        <v>6</v>
      </c>
      <c r="E524" t="s">
        <v>269</v>
      </c>
      <c r="F524">
        <v>3</v>
      </c>
      <c r="G524">
        <v>27</v>
      </c>
      <c r="H524">
        <f>IF(E524="A",Options!$B$19,IF(E524="B",Options!$B$20,Options!$B$21))*F524</f>
        <v>3.8571428571428577</v>
      </c>
      <c r="I524">
        <f t="shared" si="8"/>
        <v>0</v>
      </c>
    </row>
    <row r="525" spans="1:9" x14ac:dyDescent="0.25">
      <c r="A525" t="s">
        <v>2843</v>
      </c>
      <c r="B525" t="s">
        <v>2254</v>
      </c>
      <c r="C525" t="s">
        <v>295</v>
      </c>
      <c r="D525">
        <v>6</v>
      </c>
      <c r="E525" t="s">
        <v>269</v>
      </c>
      <c r="F525">
        <v>1</v>
      </c>
      <c r="G525">
        <v>1</v>
      </c>
      <c r="H525">
        <f>IF(E525="A",Options!$B$19,IF(E525="B",Options!$B$20,Options!$B$21))*F525</f>
        <v>1.2857142857142858</v>
      </c>
      <c r="I525">
        <f t="shared" si="8"/>
        <v>0</v>
      </c>
    </row>
    <row r="526" spans="1:9" x14ac:dyDescent="0.25">
      <c r="A526" t="s">
        <v>2843</v>
      </c>
      <c r="B526" t="s">
        <v>175</v>
      </c>
      <c r="C526" t="s">
        <v>2252</v>
      </c>
      <c r="D526">
        <v>6</v>
      </c>
      <c r="E526" t="s">
        <v>269</v>
      </c>
      <c r="F526">
        <v>1</v>
      </c>
      <c r="H526">
        <f>IF(E526="A",Options!$B$19,IF(E526="B",Options!$B$20,Options!$B$21))*F526</f>
        <v>1.2857142857142858</v>
      </c>
      <c r="I526">
        <f t="shared" si="8"/>
        <v>1</v>
      </c>
    </row>
    <row r="527" spans="1:9" x14ac:dyDescent="0.25">
      <c r="A527" t="s">
        <v>2843</v>
      </c>
      <c r="B527" t="s">
        <v>274</v>
      </c>
      <c r="C527" t="s">
        <v>22</v>
      </c>
      <c r="D527">
        <v>6</v>
      </c>
      <c r="E527" t="s">
        <v>269</v>
      </c>
      <c r="F527">
        <v>1</v>
      </c>
      <c r="G527">
        <v>2</v>
      </c>
      <c r="H527">
        <f>IF(E527="A",Options!$B$19,IF(E527="B",Options!$B$20,Options!$B$21))*F527</f>
        <v>1.2857142857142858</v>
      </c>
      <c r="I527">
        <f t="shared" si="8"/>
        <v>0</v>
      </c>
    </row>
    <row r="528" spans="1:9" x14ac:dyDescent="0.25">
      <c r="A528" t="s">
        <v>2843</v>
      </c>
      <c r="B528" t="s">
        <v>184</v>
      </c>
      <c r="C528" t="s">
        <v>22</v>
      </c>
      <c r="D528">
        <v>9</v>
      </c>
      <c r="E528" t="s">
        <v>269</v>
      </c>
      <c r="F528">
        <v>1</v>
      </c>
      <c r="G528">
        <v>8</v>
      </c>
      <c r="H528">
        <f>IF(E528="A",Options!$B$19,IF(E528="B",Options!$B$20,Options!$B$21))*F528</f>
        <v>1.2857142857142858</v>
      </c>
      <c r="I528">
        <f t="shared" si="8"/>
        <v>0</v>
      </c>
    </row>
    <row r="529" spans="1:9" x14ac:dyDescent="0.25">
      <c r="A529" t="s">
        <v>2843</v>
      </c>
      <c r="B529" t="s">
        <v>3058</v>
      </c>
      <c r="C529" t="s">
        <v>2202</v>
      </c>
      <c r="D529">
        <v>9</v>
      </c>
      <c r="E529" t="s">
        <v>269</v>
      </c>
      <c r="F529">
        <v>1</v>
      </c>
      <c r="G529">
        <v>2</v>
      </c>
      <c r="H529">
        <f>IF(E529="A",Options!$B$19,IF(E529="B",Options!$B$20,Options!$B$21))*F529</f>
        <v>1.2857142857142858</v>
      </c>
      <c r="I529">
        <f t="shared" si="8"/>
        <v>0</v>
      </c>
    </row>
    <row r="530" spans="1:9" x14ac:dyDescent="0.25">
      <c r="A530" t="s">
        <v>2843</v>
      </c>
      <c r="B530" t="s">
        <v>335</v>
      </c>
      <c r="C530" t="s">
        <v>22</v>
      </c>
      <c r="D530">
        <v>9</v>
      </c>
      <c r="E530" t="s">
        <v>269</v>
      </c>
      <c r="F530">
        <v>1</v>
      </c>
      <c r="G530">
        <v>3</v>
      </c>
      <c r="H530">
        <f>IF(E530="A",Options!$B$19,IF(E530="B",Options!$B$20,Options!$B$21))*F530</f>
        <v>1.2857142857142858</v>
      </c>
      <c r="I530">
        <f t="shared" si="8"/>
        <v>0</v>
      </c>
    </row>
    <row r="531" spans="1:9" x14ac:dyDescent="0.25">
      <c r="A531" t="s">
        <v>2843</v>
      </c>
      <c r="B531" t="s">
        <v>246</v>
      </c>
      <c r="C531" t="s">
        <v>239</v>
      </c>
      <c r="D531">
        <v>9</v>
      </c>
      <c r="E531" t="s">
        <v>269</v>
      </c>
      <c r="F531">
        <v>1</v>
      </c>
      <c r="G531">
        <v>4</v>
      </c>
      <c r="H531">
        <f>IF(E531="A",Options!$B$19,IF(E531="B",Options!$B$20,Options!$B$21))*F531</f>
        <v>1.2857142857142858</v>
      </c>
      <c r="I531">
        <f t="shared" si="8"/>
        <v>0</v>
      </c>
    </row>
    <row r="532" spans="1:9" x14ac:dyDescent="0.25">
      <c r="A532" t="s">
        <v>2843</v>
      </c>
      <c r="B532" t="s">
        <v>197</v>
      </c>
      <c r="C532" t="s">
        <v>22</v>
      </c>
      <c r="D532">
        <v>9</v>
      </c>
      <c r="E532" t="s">
        <v>269</v>
      </c>
      <c r="F532">
        <v>1</v>
      </c>
      <c r="H532">
        <f>IF(E532="A",Options!$B$19,IF(E532="B",Options!$B$20,Options!$B$21))*F532</f>
        <v>1.2857142857142858</v>
      </c>
      <c r="I532">
        <f t="shared" si="8"/>
        <v>1</v>
      </c>
    </row>
    <row r="533" spans="1:9" x14ac:dyDescent="0.25">
      <c r="A533" t="s">
        <v>2843</v>
      </c>
      <c r="B533" t="s">
        <v>112</v>
      </c>
      <c r="C533" t="s">
        <v>22</v>
      </c>
      <c r="D533">
        <v>9</v>
      </c>
      <c r="E533" t="s">
        <v>269</v>
      </c>
      <c r="F533">
        <v>2</v>
      </c>
      <c r="G533">
        <v>4</v>
      </c>
      <c r="H533">
        <f>IF(E533="A",Options!$B$19,IF(E533="B",Options!$B$20,Options!$B$21))*F533</f>
        <v>2.5714285714285716</v>
      </c>
      <c r="I533">
        <f t="shared" si="8"/>
        <v>0</v>
      </c>
    </row>
    <row r="534" spans="1:9" x14ac:dyDescent="0.25">
      <c r="A534" t="s">
        <v>2843</v>
      </c>
      <c r="B534" t="s">
        <v>2211</v>
      </c>
      <c r="C534" t="s">
        <v>22</v>
      </c>
      <c r="D534">
        <v>9</v>
      </c>
      <c r="E534" t="s">
        <v>269</v>
      </c>
      <c r="F534">
        <v>1</v>
      </c>
      <c r="G534">
        <v>9</v>
      </c>
      <c r="H534">
        <f>IF(E534="A",Options!$B$19,IF(E534="B",Options!$B$20,Options!$B$21))*F534</f>
        <v>1.2857142857142858</v>
      </c>
      <c r="I534">
        <f t="shared" si="8"/>
        <v>0</v>
      </c>
    </row>
    <row r="535" spans="1:9" x14ac:dyDescent="0.25">
      <c r="A535" t="s">
        <v>2843</v>
      </c>
      <c r="B535" t="s">
        <v>236</v>
      </c>
      <c r="C535" t="s">
        <v>22</v>
      </c>
      <c r="D535">
        <v>9</v>
      </c>
      <c r="E535" t="s">
        <v>269</v>
      </c>
      <c r="F535">
        <v>1</v>
      </c>
      <c r="G535">
        <v>2</v>
      </c>
      <c r="H535">
        <f>IF(E535="A",Options!$B$19,IF(E535="B",Options!$B$20,Options!$B$21))*F535</f>
        <v>1.2857142857142858</v>
      </c>
      <c r="I535">
        <f t="shared" si="8"/>
        <v>0</v>
      </c>
    </row>
    <row r="536" spans="1:9" x14ac:dyDescent="0.25">
      <c r="A536" t="s">
        <v>2843</v>
      </c>
      <c r="B536" t="s">
        <v>233</v>
      </c>
      <c r="C536" t="s">
        <v>295</v>
      </c>
      <c r="D536">
        <v>9</v>
      </c>
      <c r="E536" t="s">
        <v>269</v>
      </c>
      <c r="F536">
        <v>2</v>
      </c>
      <c r="G536">
        <v>3</v>
      </c>
      <c r="H536">
        <f>IF(E536="A",Options!$B$19,IF(E536="B",Options!$B$20,Options!$B$21))*F536</f>
        <v>2.5714285714285716</v>
      </c>
      <c r="I536">
        <f t="shared" si="8"/>
        <v>0</v>
      </c>
    </row>
    <row r="537" spans="1:9" x14ac:dyDescent="0.25">
      <c r="A537" t="s">
        <v>2843</v>
      </c>
      <c r="B537" t="s">
        <v>233</v>
      </c>
      <c r="C537" t="s">
        <v>239</v>
      </c>
      <c r="D537">
        <v>9</v>
      </c>
      <c r="E537" t="s">
        <v>269</v>
      </c>
      <c r="F537">
        <v>1</v>
      </c>
      <c r="G537">
        <v>4</v>
      </c>
      <c r="H537">
        <f>IF(E537="A",Options!$B$19,IF(E537="B",Options!$B$20,Options!$B$21))*F537</f>
        <v>1.2857142857142858</v>
      </c>
      <c r="I537">
        <f t="shared" si="8"/>
        <v>0</v>
      </c>
    </row>
    <row r="538" spans="1:9" x14ac:dyDescent="0.25">
      <c r="A538" t="s">
        <v>2843</v>
      </c>
      <c r="B538" t="s">
        <v>35</v>
      </c>
      <c r="C538" t="s">
        <v>22</v>
      </c>
      <c r="D538">
        <v>9</v>
      </c>
      <c r="E538" t="s">
        <v>269</v>
      </c>
      <c r="F538">
        <v>1</v>
      </c>
      <c r="G538">
        <v>9</v>
      </c>
      <c r="H538">
        <f>IF(E538="A",Options!$B$19,IF(E538="B",Options!$B$20,Options!$B$21))*F538</f>
        <v>1.2857142857142858</v>
      </c>
      <c r="I538">
        <f t="shared" si="8"/>
        <v>0</v>
      </c>
    </row>
    <row r="539" spans="1:9" x14ac:dyDescent="0.25">
      <c r="A539" t="s">
        <v>2843</v>
      </c>
      <c r="B539" t="s">
        <v>43</v>
      </c>
      <c r="C539" t="s">
        <v>22</v>
      </c>
      <c r="D539">
        <v>9</v>
      </c>
      <c r="E539" t="s">
        <v>269</v>
      </c>
      <c r="F539">
        <v>1</v>
      </c>
      <c r="G539">
        <v>7</v>
      </c>
      <c r="H539">
        <f>IF(E539="A",Options!$B$19,IF(E539="B",Options!$B$20,Options!$B$21))*F539</f>
        <v>1.2857142857142858</v>
      </c>
      <c r="I539">
        <f t="shared" si="8"/>
        <v>0</v>
      </c>
    </row>
    <row r="540" spans="1:9" x14ac:dyDescent="0.25">
      <c r="A540" t="s">
        <v>2843</v>
      </c>
      <c r="B540" t="s">
        <v>39</v>
      </c>
      <c r="C540" t="s">
        <v>22</v>
      </c>
      <c r="D540">
        <v>9</v>
      </c>
      <c r="E540" t="s">
        <v>269</v>
      </c>
      <c r="F540">
        <v>1</v>
      </c>
      <c r="G540">
        <v>7</v>
      </c>
      <c r="H540">
        <f>IF(E540="A",Options!$B$19,IF(E540="B",Options!$B$20,Options!$B$21))*F540</f>
        <v>1.2857142857142858</v>
      </c>
      <c r="I540">
        <f t="shared" si="8"/>
        <v>0</v>
      </c>
    </row>
    <row r="541" spans="1:9" x14ac:dyDescent="0.25">
      <c r="A541" t="s">
        <v>2843</v>
      </c>
      <c r="B541" t="s">
        <v>177</v>
      </c>
      <c r="C541" t="s">
        <v>3441</v>
      </c>
      <c r="D541">
        <v>9</v>
      </c>
      <c r="E541" t="s">
        <v>269</v>
      </c>
      <c r="F541">
        <v>1</v>
      </c>
      <c r="H541">
        <f>IF(E541="A",Options!$B$19,IF(E541="B",Options!$B$20,Options!$B$21))*F541</f>
        <v>1.2857142857142858</v>
      </c>
      <c r="I541">
        <f t="shared" si="8"/>
        <v>1</v>
      </c>
    </row>
    <row r="542" spans="1:9" x14ac:dyDescent="0.25">
      <c r="A542" t="s">
        <v>2843</v>
      </c>
      <c r="B542" t="s">
        <v>78</v>
      </c>
      <c r="C542" t="s">
        <v>22</v>
      </c>
      <c r="D542">
        <v>9</v>
      </c>
      <c r="E542" t="s">
        <v>269</v>
      </c>
      <c r="F542">
        <v>1</v>
      </c>
      <c r="G542">
        <v>5</v>
      </c>
      <c r="H542">
        <f>IF(E542="A",Options!$B$19,IF(E542="B",Options!$B$20,Options!$B$21))*F542</f>
        <v>1.2857142857142858</v>
      </c>
      <c r="I542">
        <f t="shared" si="8"/>
        <v>0</v>
      </c>
    </row>
    <row r="543" spans="1:9" x14ac:dyDescent="0.25">
      <c r="A543" t="s">
        <v>2843</v>
      </c>
      <c r="B543" t="s">
        <v>303</v>
      </c>
      <c r="C543" t="s">
        <v>22</v>
      </c>
      <c r="D543">
        <v>9</v>
      </c>
      <c r="E543" t="s">
        <v>269</v>
      </c>
      <c r="F543">
        <v>2</v>
      </c>
      <c r="G543">
        <v>5</v>
      </c>
      <c r="H543">
        <f>IF(E543="A",Options!$B$19,IF(E543="B",Options!$B$20,Options!$B$21))*F543</f>
        <v>2.5714285714285716</v>
      </c>
      <c r="I543">
        <f t="shared" si="8"/>
        <v>0</v>
      </c>
    </row>
    <row r="544" spans="1:9" x14ac:dyDescent="0.25">
      <c r="A544" t="s">
        <v>2843</v>
      </c>
      <c r="B544" t="s">
        <v>46</v>
      </c>
      <c r="C544" t="s">
        <v>22</v>
      </c>
      <c r="D544">
        <v>9</v>
      </c>
      <c r="E544" t="s">
        <v>269</v>
      </c>
      <c r="F544">
        <v>1</v>
      </c>
      <c r="G544">
        <v>9</v>
      </c>
      <c r="H544">
        <f>IF(E544="A",Options!$B$19,IF(E544="B",Options!$B$20,Options!$B$21))*F544</f>
        <v>1.2857142857142858</v>
      </c>
      <c r="I544">
        <f t="shared" si="8"/>
        <v>0</v>
      </c>
    </row>
    <row r="545" spans="1:9" x14ac:dyDescent="0.25">
      <c r="A545" t="s">
        <v>2843</v>
      </c>
      <c r="B545" t="s">
        <v>246</v>
      </c>
      <c r="C545" t="s">
        <v>258</v>
      </c>
      <c r="D545">
        <v>9</v>
      </c>
      <c r="E545" t="s">
        <v>269</v>
      </c>
      <c r="F545">
        <v>1</v>
      </c>
      <c r="G545">
        <v>5</v>
      </c>
      <c r="H545">
        <f>IF(E545="A",Options!$B$19,IF(E545="B",Options!$B$20,Options!$B$21))*F545</f>
        <v>1.2857142857142858</v>
      </c>
      <c r="I545">
        <f t="shared" si="8"/>
        <v>0</v>
      </c>
    </row>
    <row r="546" spans="1:9" x14ac:dyDescent="0.25">
      <c r="A546" t="s">
        <v>2843</v>
      </c>
      <c r="B546" t="s">
        <v>187</v>
      </c>
      <c r="C546" t="s">
        <v>22</v>
      </c>
      <c r="D546">
        <v>9</v>
      </c>
      <c r="E546" t="s">
        <v>269</v>
      </c>
      <c r="F546">
        <v>1</v>
      </c>
      <c r="G546">
        <v>7</v>
      </c>
      <c r="H546">
        <f>IF(E546="A",Options!$B$19,IF(E546="B",Options!$B$20,Options!$B$21))*F546</f>
        <v>1.2857142857142858</v>
      </c>
      <c r="I546">
        <f t="shared" si="8"/>
        <v>0</v>
      </c>
    </row>
    <row r="547" spans="1:9" x14ac:dyDescent="0.25">
      <c r="A547" t="s">
        <v>2843</v>
      </c>
      <c r="B547" t="s">
        <v>182</v>
      </c>
      <c r="C547" t="s">
        <v>22</v>
      </c>
      <c r="D547">
        <v>9</v>
      </c>
      <c r="E547" t="s">
        <v>269</v>
      </c>
      <c r="F547">
        <v>1</v>
      </c>
      <c r="G547">
        <v>4</v>
      </c>
      <c r="H547">
        <f>IF(E547="A",Options!$B$19,IF(E547="B",Options!$B$20,Options!$B$21))*F547</f>
        <v>1.2857142857142858</v>
      </c>
      <c r="I547">
        <f t="shared" si="8"/>
        <v>0</v>
      </c>
    </row>
    <row r="548" spans="1:9" x14ac:dyDescent="0.25">
      <c r="A548" t="s">
        <v>2843</v>
      </c>
      <c r="B548" t="s">
        <v>233</v>
      </c>
      <c r="C548" t="s">
        <v>258</v>
      </c>
      <c r="D548">
        <v>9</v>
      </c>
      <c r="E548" t="s">
        <v>269</v>
      </c>
      <c r="F548">
        <v>1</v>
      </c>
      <c r="G548">
        <v>2</v>
      </c>
      <c r="H548">
        <f>IF(E548="A",Options!$B$19,IF(E548="B",Options!$B$20,Options!$B$21))*F548</f>
        <v>1.2857142857142858</v>
      </c>
      <c r="I548">
        <f t="shared" si="8"/>
        <v>0</v>
      </c>
    </row>
    <row r="549" spans="1:9" x14ac:dyDescent="0.25">
      <c r="A549" t="s">
        <v>2843</v>
      </c>
      <c r="B549" t="s">
        <v>140</v>
      </c>
      <c r="C549" t="s">
        <v>22</v>
      </c>
      <c r="D549">
        <v>9</v>
      </c>
      <c r="E549" t="s">
        <v>269</v>
      </c>
      <c r="F549">
        <v>1</v>
      </c>
      <c r="H549">
        <f>IF(E549="A",Options!$B$19,IF(E549="B",Options!$B$20,Options!$B$21))*F549</f>
        <v>1.2857142857142858</v>
      </c>
      <c r="I549">
        <f t="shared" si="8"/>
        <v>1</v>
      </c>
    </row>
    <row r="550" spans="1:9" x14ac:dyDescent="0.25">
      <c r="A550" t="s">
        <v>2843</v>
      </c>
      <c r="B550" t="s">
        <v>254</v>
      </c>
      <c r="C550" t="s">
        <v>22</v>
      </c>
      <c r="D550">
        <v>9</v>
      </c>
      <c r="E550" t="s">
        <v>269</v>
      </c>
      <c r="F550">
        <v>2</v>
      </c>
      <c r="H550">
        <f>IF(E550="A",Options!$B$19,IF(E550="B",Options!$B$20,Options!$B$21))*F550</f>
        <v>2.5714285714285716</v>
      </c>
      <c r="I550">
        <f t="shared" si="8"/>
        <v>3</v>
      </c>
    </row>
    <row r="551" spans="1:9" x14ac:dyDescent="0.25">
      <c r="A551" t="s">
        <v>2843</v>
      </c>
      <c r="B551" t="s">
        <v>233</v>
      </c>
      <c r="C551" t="s">
        <v>193</v>
      </c>
      <c r="D551">
        <v>9</v>
      </c>
      <c r="E551" t="s">
        <v>269</v>
      </c>
      <c r="F551">
        <v>1</v>
      </c>
      <c r="G551">
        <v>1</v>
      </c>
      <c r="H551">
        <f>IF(E551="A",Options!$B$19,IF(E551="B",Options!$B$20,Options!$B$21))*F551</f>
        <v>1.2857142857142858</v>
      </c>
      <c r="I551">
        <f t="shared" si="8"/>
        <v>0</v>
      </c>
    </row>
    <row r="552" spans="1:9" x14ac:dyDescent="0.25">
      <c r="A552" t="s">
        <v>2843</v>
      </c>
      <c r="B552" t="s">
        <v>233</v>
      </c>
      <c r="C552" t="s">
        <v>257</v>
      </c>
      <c r="D552">
        <v>9</v>
      </c>
      <c r="E552" t="s">
        <v>269</v>
      </c>
      <c r="F552">
        <v>1</v>
      </c>
      <c r="G552">
        <v>2</v>
      </c>
      <c r="H552">
        <f>IF(E552="A",Options!$B$19,IF(E552="B",Options!$B$20,Options!$B$21))*F552</f>
        <v>1.2857142857142858</v>
      </c>
      <c r="I552">
        <f t="shared" si="8"/>
        <v>0</v>
      </c>
    </row>
    <row r="553" spans="1:9" x14ac:dyDescent="0.25">
      <c r="A553" t="s">
        <v>2843</v>
      </c>
      <c r="B553" t="s">
        <v>170</v>
      </c>
      <c r="C553" t="s">
        <v>22</v>
      </c>
      <c r="D553">
        <v>9</v>
      </c>
      <c r="E553" t="s">
        <v>269</v>
      </c>
      <c r="F553">
        <v>1</v>
      </c>
      <c r="G553">
        <v>8</v>
      </c>
      <c r="H553">
        <f>IF(E553="A",Options!$B$19,IF(E553="B",Options!$B$20,Options!$B$21))*F553</f>
        <v>1.2857142857142858</v>
      </c>
      <c r="I553">
        <f t="shared" si="8"/>
        <v>0</v>
      </c>
    </row>
    <row r="554" spans="1:9" x14ac:dyDescent="0.25">
      <c r="A554" t="s">
        <v>2843</v>
      </c>
      <c r="B554" t="s">
        <v>58</v>
      </c>
      <c r="C554" t="s">
        <v>22</v>
      </c>
      <c r="D554">
        <v>9</v>
      </c>
      <c r="E554" t="s">
        <v>269</v>
      </c>
      <c r="F554">
        <v>1</v>
      </c>
      <c r="G554">
        <v>6</v>
      </c>
      <c r="H554">
        <f>IF(E554="A",Options!$B$19,IF(E554="B",Options!$B$20,Options!$B$21))*F554</f>
        <v>1.2857142857142858</v>
      </c>
      <c r="I554">
        <f t="shared" si="8"/>
        <v>0</v>
      </c>
    </row>
    <row r="555" spans="1:9" x14ac:dyDescent="0.25">
      <c r="A555" t="s">
        <v>2843</v>
      </c>
      <c r="B555" t="s">
        <v>233</v>
      </c>
      <c r="C555" t="s">
        <v>298</v>
      </c>
      <c r="D555">
        <v>9</v>
      </c>
      <c r="E555" t="s">
        <v>269</v>
      </c>
      <c r="F555">
        <v>1</v>
      </c>
      <c r="G555">
        <v>1</v>
      </c>
      <c r="H555">
        <f>IF(E555="A",Options!$B$19,IF(E555="B",Options!$B$20,Options!$B$21))*F555</f>
        <v>1.2857142857142858</v>
      </c>
      <c r="I555">
        <f t="shared" si="8"/>
        <v>0</v>
      </c>
    </row>
    <row r="556" spans="1:9" x14ac:dyDescent="0.25">
      <c r="A556" t="s">
        <v>2843</v>
      </c>
      <c r="B556" t="s">
        <v>233</v>
      </c>
      <c r="C556" t="s">
        <v>146</v>
      </c>
      <c r="D556">
        <v>9</v>
      </c>
      <c r="E556" t="s">
        <v>269</v>
      </c>
      <c r="F556">
        <v>2</v>
      </c>
      <c r="G556">
        <v>2</v>
      </c>
      <c r="H556">
        <f>IF(E556="A",Options!$B$19,IF(E556="B",Options!$B$20,Options!$B$21))*F556</f>
        <v>2.5714285714285716</v>
      </c>
      <c r="I556">
        <f t="shared" si="8"/>
        <v>1</v>
      </c>
    </row>
    <row r="557" spans="1:9" x14ac:dyDescent="0.25">
      <c r="A557" t="s">
        <v>2843</v>
      </c>
      <c r="B557" t="s">
        <v>246</v>
      </c>
      <c r="C557" t="s">
        <v>193</v>
      </c>
      <c r="D557">
        <v>9</v>
      </c>
      <c r="E557" t="s">
        <v>269</v>
      </c>
      <c r="F557">
        <v>2</v>
      </c>
      <c r="G557">
        <v>2</v>
      </c>
      <c r="H557">
        <f>IF(E557="A",Options!$B$19,IF(E557="B",Options!$B$20,Options!$B$21))*F557</f>
        <v>2.5714285714285716</v>
      </c>
      <c r="I557">
        <f t="shared" si="8"/>
        <v>1</v>
      </c>
    </row>
    <row r="558" spans="1:9" x14ac:dyDescent="0.25">
      <c r="A558" t="s">
        <v>2843</v>
      </c>
      <c r="B558" t="s">
        <v>64</v>
      </c>
      <c r="C558" t="s">
        <v>22</v>
      </c>
      <c r="D558">
        <v>9</v>
      </c>
      <c r="E558" t="s">
        <v>269</v>
      </c>
      <c r="F558">
        <v>2</v>
      </c>
      <c r="G558">
        <v>26</v>
      </c>
      <c r="H558">
        <f>IF(E558="A",Options!$B$19,IF(E558="B",Options!$B$20,Options!$B$21))*F558</f>
        <v>2.5714285714285716</v>
      </c>
      <c r="I558">
        <f t="shared" si="8"/>
        <v>0</v>
      </c>
    </row>
    <row r="559" spans="1:9" x14ac:dyDescent="0.25">
      <c r="A559" t="s">
        <v>2843</v>
      </c>
      <c r="B559" t="s">
        <v>334</v>
      </c>
      <c r="C559" t="s">
        <v>22</v>
      </c>
      <c r="D559">
        <v>9</v>
      </c>
      <c r="E559" t="s">
        <v>269</v>
      </c>
      <c r="F559">
        <v>1</v>
      </c>
      <c r="G559">
        <v>5</v>
      </c>
      <c r="H559">
        <f>IF(E559="A",Options!$B$19,IF(E559="B",Options!$B$20,Options!$B$21))*F559</f>
        <v>1.2857142857142858</v>
      </c>
      <c r="I559">
        <f t="shared" si="8"/>
        <v>0</v>
      </c>
    </row>
    <row r="560" spans="1:9" x14ac:dyDescent="0.25">
      <c r="A560" t="s">
        <v>2843</v>
      </c>
      <c r="B560" t="s">
        <v>243</v>
      </c>
      <c r="C560" t="s">
        <v>22</v>
      </c>
      <c r="D560">
        <v>9</v>
      </c>
      <c r="E560" t="s">
        <v>269</v>
      </c>
      <c r="F560">
        <v>1</v>
      </c>
      <c r="G560">
        <v>5</v>
      </c>
      <c r="H560">
        <f>IF(E560="A",Options!$B$19,IF(E560="B",Options!$B$20,Options!$B$21))*F560</f>
        <v>1.2857142857142858</v>
      </c>
      <c r="I560">
        <f t="shared" si="8"/>
        <v>0</v>
      </c>
    </row>
    <row r="561" spans="1:9" x14ac:dyDescent="0.25">
      <c r="A561" t="s">
        <v>2843</v>
      </c>
      <c r="B561" t="s">
        <v>221</v>
      </c>
      <c r="C561" t="s">
        <v>22</v>
      </c>
      <c r="D561">
        <v>9</v>
      </c>
      <c r="E561" t="s">
        <v>269</v>
      </c>
      <c r="F561">
        <v>1</v>
      </c>
      <c r="G561">
        <v>10</v>
      </c>
      <c r="H561">
        <f>IF(E561="A",Options!$B$19,IF(E561="B",Options!$B$20,Options!$B$21))*F561</f>
        <v>1.2857142857142858</v>
      </c>
      <c r="I561">
        <f t="shared" si="8"/>
        <v>0</v>
      </c>
    </row>
    <row r="562" spans="1:9" x14ac:dyDescent="0.25">
      <c r="A562" t="s">
        <v>2843</v>
      </c>
      <c r="B562" t="s">
        <v>3057</v>
      </c>
      <c r="C562" t="s">
        <v>22</v>
      </c>
      <c r="D562">
        <v>9</v>
      </c>
      <c r="E562" t="s">
        <v>269</v>
      </c>
      <c r="F562">
        <v>1</v>
      </c>
      <c r="G562">
        <v>2</v>
      </c>
      <c r="H562">
        <f>IF(E562="A",Options!$B$19,IF(E562="B",Options!$B$20,Options!$B$21))*F562</f>
        <v>1.2857142857142858</v>
      </c>
      <c r="I562">
        <f t="shared" si="8"/>
        <v>0</v>
      </c>
    </row>
    <row r="563" spans="1:9" x14ac:dyDescent="0.25">
      <c r="A563" t="s">
        <v>2843</v>
      </c>
      <c r="B563" t="s">
        <v>177</v>
      </c>
      <c r="C563" t="s">
        <v>341</v>
      </c>
      <c r="D563">
        <v>9</v>
      </c>
      <c r="E563" t="s">
        <v>269</v>
      </c>
      <c r="F563">
        <v>1</v>
      </c>
      <c r="G563">
        <v>4</v>
      </c>
      <c r="H563">
        <f>IF(E563="A",Options!$B$19,IF(E563="B",Options!$B$20,Options!$B$21))*F563</f>
        <v>1.2857142857142858</v>
      </c>
      <c r="I563">
        <f t="shared" si="8"/>
        <v>0</v>
      </c>
    </row>
    <row r="564" spans="1:9" x14ac:dyDescent="0.25">
      <c r="A564" t="s">
        <v>2843</v>
      </c>
      <c r="B564" t="s">
        <v>25</v>
      </c>
      <c r="C564" t="s">
        <v>22</v>
      </c>
      <c r="D564">
        <v>9</v>
      </c>
      <c r="E564" t="s">
        <v>269</v>
      </c>
      <c r="F564">
        <v>1</v>
      </c>
      <c r="G564">
        <v>14</v>
      </c>
      <c r="H564">
        <f>IF(E564="A",Options!$B$19,IF(E564="B",Options!$B$20,Options!$B$21))*F564</f>
        <v>1.2857142857142858</v>
      </c>
      <c r="I564">
        <f t="shared" si="8"/>
        <v>0</v>
      </c>
    </row>
    <row r="565" spans="1:9" x14ac:dyDescent="0.25">
      <c r="A565" t="s">
        <v>2843</v>
      </c>
      <c r="B565" t="s">
        <v>3058</v>
      </c>
      <c r="C565" t="s">
        <v>2203</v>
      </c>
      <c r="D565">
        <v>9</v>
      </c>
      <c r="E565" t="s">
        <v>269</v>
      </c>
      <c r="F565">
        <v>2</v>
      </c>
      <c r="G565">
        <v>1</v>
      </c>
      <c r="H565">
        <f>IF(E565="A",Options!$B$19,IF(E565="B",Options!$B$20,Options!$B$21))*F565</f>
        <v>2.5714285714285716</v>
      </c>
      <c r="I565">
        <f t="shared" si="8"/>
        <v>2</v>
      </c>
    </row>
    <row r="566" spans="1:9" x14ac:dyDescent="0.25">
      <c r="A566" t="s">
        <v>2843</v>
      </c>
      <c r="B566" t="s">
        <v>238</v>
      </c>
      <c r="C566" t="s">
        <v>340</v>
      </c>
      <c r="D566">
        <v>9</v>
      </c>
      <c r="E566" t="s">
        <v>269</v>
      </c>
      <c r="F566">
        <v>1</v>
      </c>
      <c r="G566">
        <v>1</v>
      </c>
      <c r="H566">
        <f>IF(E566="A",Options!$B$19,IF(E566="B",Options!$B$20,Options!$B$21))*F566</f>
        <v>1.2857142857142858</v>
      </c>
      <c r="I566">
        <f t="shared" si="8"/>
        <v>0</v>
      </c>
    </row>
    <row r="567" spans="1:9" x14ac:dyDescent="0.25">
      <c r="A567" t="s">
        <v>2843</v>
      </c>
      <c r="B567" t="s">
        <v>241</v>
      </c>
      <c r="C567" t="s">
        <v>2241</v>
      </c>
      <c r="D567">
        <v>9</v>
      </c>
      <c r="E567" t="s">
        <v>269</v>
      </c>
      <c r="F567">
        <v>1</v>
      </c>
      <c r="G567">
        <v>3</v>
      </c>
      <c r="H567">
        <f>IF(E567="A",Options!$B$19,IF(E567="B",Options!$B$20,Options!$B$21))*F567</f>
        <v>1.2857142857142858</v>
      </c>
      <c r="I567">
        <f t="shared" si="8"/>
        <v>0</v>
      </c>
    </row>
    <row r="568" spans="1:9" x14ac:dyDescent="0.25">
      <c r="A568" t="s">
        <v>2843</v>
      </c>
      <c r="B568" t="s">
        <v>301</v>
      </c>
      <c r="C568" t="s">
        <v>22</v>
      </c>
      <c r="D568">
        <v>9</v>
      </c>
      <c r="E568" t="s">
        <v>269</v>
      </c>
      <c r="F568">
        <v>1</v>
      </c>
      <c r="G568">
        <v>3</v>
      </c>
      <c r="H568">
        <f>IF(E568="A",Options!$B$19,IF(E568="B",Options!$B$20,Options!$B$21))*F568</f>
        <v>1.2857142857142858</v>
      </c>
      <c r="I568">
        <f t="shared" si="8"/>
        <v>0</v>
      </c>
    </row>
    <row r="569" spans="1:9" x14ac:dyDescent="0.25">
      <c r="A569" t="s">
        <v>2843</v>
      </c>
      <c r="B569" t="s">
        <v>3058</v>
      </c>
      <c r="C569" t="s">
        <v>2256</v>
      </c>
      <c r="D569">
        <v>9</v>
      </c>
      <c r="E569" t="s">
        <v>269</v>
      </c>
      <c r="F569">
        <v>1</v>
      </c>
      <c r="G569">
        <v>3</v>
      </c>
      <c r="H569">
        <f>IF(E569="A",Options!$B$19,IF(E569="B",Options!$B$20,Options!$B$21))*F569</f>
        <v>1.2857142857142858</v>
      </c>
      <c r="I569">
        <f t="shared" si="8"/>
        <v>0</v>
      </c>
    </row>
    <row r="570" spans="1:9" x14ac:dyDescent="0.25">
      <c r="A570" t="s">
        <v>2843</v>
      </c>
      <c r="B570" t="s">
        <v>241</v>
      </c>
      <c r="C570" t="s">
        <v>2200</v>
      </c>
      <c r="D570">
        <v>9</v>
      </c>
      <c r="E570" t="s">
        <v>269</v>
      </c>
      <c r="F570">
        <v>1</v>
      </c>
      <c r="G570">
        <v>1</v>
      </c>
      <c r="H570">
        <f>IF(E570="A",Options!$B$19,IF(E570="B",Options!$B$20,Options!$B$21))*F570</f>
        <v>1.2857142857142858</v>
      </c>
      <c r="I570">
        <f t="shared" si="8"/>
        <v>0</v>
      </c>
    </row>
    <row r="571" spans="1:9" x14ac:dyDescent="0.25">
      <c r="A571" t="s">
        <v>2843</v>
      </c>
      <c r="B571" t="s">
        <v>177</v>
      </c>
      <c r="C571" t="s">
        <v>340</v>
      </c>
      <c r="D571">
        <v>9</v>
      </c>
      <c r="E571" t="s">
        <v>269</v>
      </c>
      <c r="F571">
        <v>1</v>
      </c>
      <c r="G571">
        <v>1</v>
      </c>
      <c r="H571">
        <f>IF(E571="A",Options!$B$19,IF(E571="B",Options!$B$20,Options!$B$21))*F571</f>
        <v>1.2857142857142858</v>
      </c>
      <c r="I571">
        <f t="shared" si="8"/>
        <v>0</v>
      </c>
    </row>
    <row r="572" spans="1:9" x14ac:dyDescent="0.25">
      <c r="A572" t="s">
        <v>2843</v>
      </c>
      <c r="B572" t="s">
        <v>177</v>
      </c>
      <c r="C572" t="s">
        <v>342</v>
      </c>
      <c r="D572">
        <v>9</v>
      </c>
      <c r="E572" t="s">
        <v>269</v>
      </c>
      <c r="F572">
        <v>1</v>
      </c>
      <c r="G572">
        <v>3</v>
      </c>
      <c r="H572">
        <f>IF(E572="A",Options!$B$19,IF(E572="B",Options!$B$20,Options!$B$21))*F572</f>
        <v>1.2857142857142858</v>
      </c>
      <c r="I572">
        <f t="shared" si="8"/>
        <v>0</v>
      </c>
    </row>
    <row r="573" spans="1:9" x14ac:dyDescent="0.25">
      <c r="A573" t="s">
        <v>2843</v>
      </c>
      <c r="B573" t="s">
        <v>238</v>
      </c>
      <c r="C573" t="s">
        <v>344</v>
      </c>
      <c r="D573">
        <v>9</v>
      </c>
      <c r="E573" t="s">
        <v>269</v>
      </c>
      <c r="F573">
        <v>1</v>
      </c>
      <c r="G573">
        <v>1</v>
      </c>
      <c r="H573">
        <f>IF(E573="A",Options!$B$19,IF(E573="B",Options!$B$20,Options!$B$21))*F573</f>
        <v>1.2857142857142858</v>
      </c>
      <c r="I573">
        <f t="shared" si="8"/>
        <v>0</v>
      </c>
    </row>
    <row r="574" spans="1:9" x14ac:dyDescent="0.25">
      <c r="A574" t="s">
        <v>2843</v>
      </c>
      <c r="B574" t="s">
        <v>65</v>
      </c>
      <c r="C574" t="s">
        <v>22</v>
      </c>
      <c r="D574">
        <v>9</v>
      </c>
      <c r="E574" t="s">
        <v>269</v>
      </c>
      <c r="F574">
        <v>1</v>
      </c>
      <c r="G574">
        <v>11</v>
      </c>
      <c r="H574">
        <f>IF(E574="A",Options!$B$19,IF(E574="B",Options!$B$20,Options!$B$21))*F574</f>
        <v>1.2857142857142858</v>
      </c>
      <c r="I574">
        <f t="shared" si="8"/>
        <v>0</v>
      </c>
    </row>
    <row r="575" spans="1:9" x14ac:dyDescent="0.25">
      <c r="A575" t="s">
        <v>2843</v>
      </c>
      <c r="B575" t="s">
        <v>81</v>
      </c>
      <c r="C575" t="s">
        <v>22</v>
      </c>
      <c r="D575">
        <v>9</v>
      </c>
      <c r="E575" t="s">
        <v>269</v>
      </c>
      <c r="F575">
        <v>1</v>
      </c>
      <c r="G575">
        <v>10</v>
      </c>
      <c r="H575">
        <f>IF(E575="A",Options!$B$19,IF(E575="B",Options!$B$20,Options!$B$21))*F575</f>
        <v>1.2857142857142858</v>
      </c>
      <c r="I575">
        <f t="shared" si="8"/>
        <v>0</v>
      </c>
    </row>
    <row r="576" spans="1:9" x14ac:dyDescent="0.25">
      <c r="A576" t="s">
        <v>2843</v>
      </c>
      <c r="B576" t="s">
        <v>101</v>
      </c>
      <c r="C576" t="s">
        <v>22</v>
      </c>
      <c r="D576">
        <v>9</v>
      </c>
      <c r="E576" t="s">
        <v>269</v>
      </c>
      <c r="F576">
        <v>1</v>
      </c>
      <c r="G576">
        <v>2</v>
      </c>
      <c r="H576">
        <f>IF(E576="A",Options!$B$19,IF(E576="B",Options!$B$20,Options!$B$21))*F576</f>
        <v>1.2857142857142858</v>
      </c>
      <c r="I576">
        <f t="shared" si="8"/>
        <v>0</v>
      </c>
    </row>
    <row r="577" spans="1:9" x14ac:dyDescent="0.25">
      <c r="A577" t="s">
        <v>2843</v>
      </c>
      <c r="B577" t="s">
        <v>28</v>
      </c>
      <c r="C577" t="s">
        <v>22</v>
      </c>
      <c r="D577">
        <v>9</v>
      </c>
      <c r="E577" t="s">
        <v>269</v>
      </c>
      <c r="F577">
        <v>2</v>
      </c>
      <c r="G577">
        <v>7</v>
      </c>
      <c r="H577">
        <f>IF(E577="A",Options!$B$19,IF(E577="B",Options!$B$20,Options!$B$21))*F577</f>
        <v>2.5714285714285716</v>
      </c>
      <c r="I577">
        <f t="shared" si="8"/>
        <v>0</v>
      </c>
    </row>
    <row r="578" spans="1:9" x14ac:dyDescent="0.25">
      <c r="A578" t="s">
        <v>2843</v>
      </c>
      <c r="B578" t="s">
        <v>238</v>
      </c>
      <c r="C578" t="s">
        <v>339</v>
      </c>
      <c r="D578">
        <v>9</v>
      </c>
      <c r="E578" t="s">
        <v>269</v>
      </c>
      <c r="F578">
        <v>1</v>
      </c>
      <c r="H578">
        <f>IF(E578="A",Options!$B$19,IF(E578="B",Options!$B$20,Options!$B$21))*F578</f>
        <v>1.2857142857142858</v>
      </c>
      <c r="I578">
        <f t="shared" ref="I578:I641" si="9">ROUND(IF(H578-G578&gt;0,H578-G578,0),0)</f>
        <v>1</v>
      </c>
    </row>
    <row r="579" spans="1:9" x14ac:dyDescent="0.25">
      <c r="A579" t="s">
        <v>2843</v>
      </c>
      <c r="B579" t="s">
        <v>177</v>
      </c>
      <c r="C579" t="s">
        <v>2256</v>
      </c>
      <c r="D579">
        <v>9</v>
      </c>
      <c r="E579" t="s">
        <v>269</v>
      </c>
      <c r="F579">
        <v>1</v>
      </c>
      <c r="G579">
        <v>3</v>
      </c>
      <c r="H579">
        <f>IF(E579="A",Options!$B$19,IF(E579="B",Options!$B$20,Options!$B$21))*F579</f>
        <v>1.2857142857142858</v>
      </c>
      <c r="I579">
        <f t="shared" si="9"/>
        <v>0</v>
      </c>
    </row>
    <row r="580" spans="1:9" x14ac:dyDescent="0.25">
      <c r="A580" t="s">
        <v>2843</v>
      </c>
      <c r="B580" t="s">
        <v>241</v>
      </c>
      <c r="C580" t="s">
        <v>2261</v>
      </c>
      <c r="D580">
        <v>9</v>
      </c>
      <c r="E580" t="s">
        <v>269</v>
      </c>
      <c r="F580">
        <v>1</v>
      </c>
      <c r="G580">
        <v>1</v>
      </c>
      <c r="H580">
        <f>IF(E580="A",Options!$B$19,IF(E580="B",Options!$B$20,Options!$B$21))*F580</f>
        <v>1.2857142857142858</v>
      </c>
      <c r="I580">
        <f t="shared" si="9"/>
        <v>0</v>
      </c>
    </row>
    <row r="581" spans="1:9" x14ac:dyDescent="0.25">
      <c r="A581" t="s">
        <v>2843</v>
      </c>
      <c r="B581" t="s">
        <v>2255</v>
      </c>
      <c r="C581" t="s">
        <v>2256</v>
      </c>
      <c r="D581">
        <v>9</v>
      </c>
      <c r="E581" t="s">
        <v>269</v>
      </c>
      <c r="F581">
        <v>1</v>
      </c>
      <c r="H581">
        <f>IF(E581="A",Options!$B$19,IF(E581="B",Options!$B$20,Options!$B$21))*F581</f>
        <v>1.2857142857142858</v>
      </c>
      <c r="I581">
        <f t="shared" si="9"/>
        <v>1</v>
      </c>
    </row>
    <row r="582" spans="1:9" x14ac:dyDescent="0.25">
      <c r="A582" t="s">
        <v>2843</v>
      </c>
      <c r="B582" t="s">
        <v>238</v>
      </c>
      <c r="C582" t="s">
        <v>2261</v>
      </c>
      <c r="D582">
        <v>9</v>
      </c>
      <c r="E582" t="s">
        <v>269</v>
      </c>
      <c r="F582">
        <v>1</v>
      </c>
      <c r="G582">
        <v>1</v>
      </c>
      <c r="H582">
        <f>IF(E582="A",Options!$B$19,IF(E582="B",Options!$B$20,Options!$B$21))*F582</f>
        <v>1.2857142857142858</v>
      </c>
      <c r="I582">
        <f t="shared" si="9"/>
        <v>0</v>
      </c>
    </row>
    <row r="583" spans="1:9" x14ac:dyDescent="0.25">
      <c r="A583" t="s">
        <v>2844</v>
      </c>
      <c r="B583" t="s">
        <v>145</v>
      </c>
      <c r="C583" t="s">
        <v>193</v>
      </c>
      <c r="D583">
        <v>1</v>
      </c>
      <c r="E583" t="s">
        <v>267</v>
      </c>
      <c r="F583">
        <v>10</v>
      </c>
      <c r="G583">
        <v>13</v>
      </c>
      <c r="H583">
        <f>IF(E583="A",Options!$B$19,IF(E583="B",Options!$B$20,Options!$B$21))*F583</f>
        <v>7.1428571428571432</v>
      </c>
      <c r="I583">
        <f t="shared" si="9"/>
        <v>0</v>
      </c>
    </row>
    <row r="584" spans="1:9" x14ac:dyDescent="0.25">
      <c r="A584" t="s">
        <v>2844</v>
      </c>
      <c r="B584" t="s">
        <v>2756</v>
      </c>
      <c r="C584" t="s">
        <v>22</v>
      </c>
      <c r="D584">
        <v>1</v>
      </c>
      <c r="E584" t="s">
        <v>267</v>
      </c>
      <c r="F584">
        <v>65</v>
      </c>
      <c r="G584">
        <v>93</v>
      </c>
      <c r="H584">
        <f>IF(E584="A",Options!$B$19,IF(E584="B",Options!$B$20,Options!$B$21))*F584</f>
        <v>46.428571428571431</v>
      </c>
      <c r="I584">
        <f t="shared" si="9"/>
        <v>0</v>
      </c>
    </row>
    <row r="585" spans="1:9" x14ac:dyDescent="0.25">
      <c r="A585" t="s">
        <v>2844</v>
      </c>
      <c r="B585" t="s">
        <v>145</v>
      </c>
      <c r="C585" t="s">
        <v>146</v>
      </c>
      <c r="D585">
        <v>1</v>
      </c>
      <c r="E585" t="s">
        <v>267</v>
      </c>
      <c r="F585">
        <v>10</v>
      </c>
      <c r="G585">
        <v>12</v>
      </c>
      <c r="H585">
        <f>IF(E585="A",Options!$B$19,IF(E585="B",Options!$B$20,Options!$B$21))*F585</f>
        <v>7.1428571428571432</v>
      </c>
      <c r="I585">
        <f t="shared" si="9"/>
        <v>0</v>
      </c>
    </row>
    <row r="586" spans="1:9" x14ac:dyDescent="0.25">
      <c r="A586" t="s">
        <v>2844</v>
      </c>
      <c r="B586" t="s">
        <v>132</v>
      </c>
      <c r="C586" t="s">
        <v>133</v>
      </c>
      <c r="D586">
        <v>1</v>
      </c>
      <c r="E586" t="s">
        <v>267</v>
      </c>
      <c r="F586">
        <v>11</v>
      </c>
      <c r="G586">
        <v>8</v>
      </c>
      <c r="H586">
        <f>IF(E586="A",Options!$B$19,IF(E586="B",Options!$B$20,Options!$B$21))*F586</f>
        <v>7.8571428571428577</v>
      </c>
      <c r="I586">
        <f t="shared" si="9"/>
        <v>0</v>
      </c>
    </row>
    <row r="587" spans="1:9" x14ac:dyDescent="0.25">
      <c r="A587" t="s">
        <v>2844</v>
      </c>
      <c r="B587" t="s">
        <v>59</v>
      </c>
      <c r="C587" t="s">
        <v>22</v>
      </c>
      <c r="D587">
        <v>1</v>
      </c>
      <c r="E587" t="s">
        <v>267</v>
      </c>
      <c r="F587">
        <v>171</v>
      </c>
      <c r="G587">
        <v>55</v>
      </c>
      <c r="H587">
        <f>IF(E587="A",Options!$B$19,IF(E587="B",Options!$B$20,Options!$B$21))*F587</f>
        <v>122.14285714285714</v>
      </c>
      <c r="I587">
        <f t="shared" si="9"/>
        <v>67</v>
      </c>
    </row>
    <row r="588" spans="1:9" x14ac:dyDescent="0.25">
      <c r="A588" t="s">
        <v>2844</v>
      </c>
      <c r="B588" t="s">
        <v>57</v>
      </c>
      <c r="C588" t="s">
        <v>22</v>
      </c>
      <c r="D588">
        <v>1</v>
      </c>
      <c r="E588" t="s">
        <v>267</v>
      </c>
      <c r="F588">
        <v>85</v>
      </c>
      <c r="G588">
        <v>35</v>
      </c>
      <c r="H588">
        <f>IF(E588="A",Options!$B$19,IF(E588="B",Options!$B$20,Options!$B$21))*F588</f>
        <v>60.714285714285715</v>
      </c>
      <c r="I588">
        <f t="shared" si="9"/>
        <v>26</v>
      </c>
    </row>
    <row r="589" spans="1:9" x14ac:dyDescent="0.25">
      <c r="A589" t="s">
        <v>2844</v>
      </c>
      <c r="B589" t="s">
        <v>132</v>
      </c>
      <c r="C589" t="s">
        <v>146</v>
      </c>
      <c r="D589">
        <v>1</v>
      </c>
      <c r="E589" t="s">
        <v>267</v>
      </c>
      <c r="F589">
        <v>14</v>
      </c>
      <c r="G589">
        <v>6</v>
      </c>
      <c r="H589">
        <f>IF(E589="A",Options!$B$19,IF(E589="B",Options!$B$20,Options!$B$21))*F589</f>
        <v>10</v>
      </c>
      <c r="I589">
        <f t="shared" si="9"/>
        <v>4</v>
      </c>
    </row>
    <row r="590" spans="1:9" x14ac:dyDescent="0.25">
      <c r="A590" t="s">
        <v>2844</v>
      </c>
      <c r="B590" t="s">
        <v>2767</v>
      </c>
      <c r="C590" t="s">
        <v>22</v>
      </c>
      <c r="D590">
        <v>2</v>
      </c>
      <c r="E590" t="s">
        <v>267</v>
      </c>
      <c r="F590">
        <v>8</v>
      </c>
      <c r="G590">
        <v>6</v>
      </c>
      <c r="H590">
        <f>IF(E590="A",Options!$B$19,IF(E590="B",Options!$B$20,Options!$B$21))*F590</f>
        <v>5.7142857142857144</v>
      </c>
      <c r="I590">
        <f t="shared" si="9"/>
        <v>0</v>
      </c>
    </row>
    <row r="591" spans="1:9" x14ac:dyDescent="0.25">
      <c r="A591" t="s">
        <v>2844</v>
      </c>
      <c r="B591" t="s">
        <v>184</v>
      </c>
      <c r="C591" t="s">
        <v>22</v>
      </c>
      <c r="D591">
        <v>2</v>
      </c>
      <c r="E591" t="s">
        <v>267</v>
      </c>
      <c r="F591">
        <v>8</v>
      </c>
      <c r="G591">
        <v>11</v>
      </c>
      <c r="H591">
        <f>IF(E591="A",Options!$B$19,IF(E591="B",Options!$B$20,Options!$B$21))*F591</f>
        <v>5.7142857142857144</v>
      </c>
      <c r="I591">
        <f t="shared" si="9"/>
        <v>0</v>
      </c>
    </row>
    <row r="592" spans="1:9" x14ac:dyDescent="0.25">
      <c r="A592" t="s">
        <v>2844</v>
      </c>
      <c r="B592" t="s">
        <v>329</v>
      </c>
      <c r="C592" t="s">
        <v>22</v>
      </c>
      <c r="D592">
        <v>2</v>
      </c>
      <c r="E592" t="s">
        <v>267</v>
      </c>
      <c r="F592">
        <v>5</v>
      </c>
      <c r="G592">
        <v>6</v>
      </c>
      <c r="H592">
        <f>IF(E592="A",Options!$B$19,IF(E592="B",Options!$B$20,Options!$B$21))*F592</f>
        <v>3.5714285714285716</v>
      </c>
      <c r="I592">
        <f t="shared" si="9"/>
        <v>0</v>
      </c>
    </row>
    <row r="593" spans="1:9" x14ac:dyDescent="0.25">
      <c r="A593" t="s">
        <v>2844</v>
      </c>
      <c r="B593" t="s">
        <v>3044</v>
      </c>
      <c r="C593" t="s">
        <v>22</v>
      </c>
      <c r="D593">
        <v>2</v>
      </c>
      <c r="E593" t="s">
        <v>267</v>
      </c>
      <c r="F593">
        <v>4</v>
      </c>
      <c r="G593">
        <v>9</v>
      </c>
      <c r="H593">
        <f>IF(E593="A",Options!$B$19,IF(E593="B",Options!$B$20,Options!$B$21))*F593</f>
        <v>2.8571428571428572</v>
      </c>
      <c r="I593">
        <f t="shared" si="9"/>
        <v>0</v>
      </c>
    </row>
    <row r="594" spans="1:9" x14ac:dyDescent="0.25">
      <c r="A594" t="s">
        <v>2844</v>
      </c>
      <c r="B594" t="s">
        <v>83</v>
      </c>
      <c r="C594" t="s">
        <v>84</v>
      </c>
      <c r="D594">
        <v>2</v>
      </c>
      <c r="E594" t="s">
        <v>267</v>
      </c>
      <c r="F594">
        <v>7</v>
      </c>
      <c r="G594">
        <v>10</v>
      </c>
      <c r="H594">
        <f>IF(E594="A",Options!$B$19,IF(E594="B",Options!$B$20,Options!$B$21))*F594</f>
        <v>5</v>
      </c>
      <c r="I594">
        <f t="shared" si="9"/>
        <v>0</v>
      </c>
    </row>
    <row r="595" spans="1:9" x14ac:dyDescent="0.25">
      <c r="A595" t="s">
        <v>2844</v>
      </c>
      <c r="B595" t="s">
        <v>132</v>
      </c>
      <c r="C595" t="s">
        <v>193</v>
      </c>
      <c r="D595">
        <v>2</v>
      </c>
      <c r="E595" t="s">
        <v>267</v>
      </c>
      <c r="F595">
        <v>9</v>
      </c>
      <c r="G595">
        <v>8</v>
      </c>
      <c r="H595">
        <f>IF(E595="A",Options!$B$19,IF(E595="B",Options!$B$20,Options!$B$21))*F595</f>
        <v>6.4285714285714288</v>
      </c>
      <c r="I595">
        <f t="shared" si="9"/>
        <v>0</v>
      </c>
    </row>
    <row r="596" spans="1:9" x14ac:dyDescent="0.25">
      <c r="A596" t="s">
        <v>2844</v>
      </c>
      <c r="B596" t="s">
        <v>36</v>
      </c>
      <c r="C596" t="s">
        <v>22</v>
      </c>
      <c r="D596">
        <v>2</v>
      </c>
      <c r="E596" t="s">
        <v>267</v>
      </c>
      <c r="F596">
        <v>7</v>
      </c>
      <c r="G596">
        <v>9</v>
      </c>
      <c r="H596">
        <f>IF(E596="A",Options!$B$19,IF(E596="B",Options!$B$20,Options!$B$21))*F596</f>
        <v>5</v>
      </c>
      <c r="I596">
        <f t="shared" si="9"/>
        <v>0</v>
      </c>
    </row>
    <row r="597" spans="1:9" x14ac:dyDescent="0.25">
      <c r="A597" t="s">
        <v>2844</v>
      </c>
      <c r="B597" t="s">
        <v>58</v>
      </c>
      <c r="C597" t="s">
        <v>22</v>
      </c>
      <c r="D597">
        <v>2</v>
      </c>
      <c r="E597" t="s">
        <v>267</v>
      </c>
      <c r="F597">
        <v>10</v>
      </c>
      <c r="G597">
        <v>9</v>
      </c>
      <c r="H597">
        <f>IF(E597="A",Options!$B$19,IF(E597="B",Options!$B$20,Options!$B$21))*F597</f>
        <v>7.1428571428571432</v>
      </c>
      <c r="I597">
        <f t="shared" si="9"/>
        <v>0</v>
      </c>
    </row>
    <row r="598" spans="1:9" x14ac:dyDescent="0.25">
      <c r="A598" t="s">
        <v>2844</v>
      </c>
      <c r="B598" t="s">
        <v>3308</v>
      </c>
      <c r="C598" t="s">
        <v>22</v>
      </c>
      <c r="D598">
        <v>2</v>
      </c>
      <c r="E598" t="s">
        <v>267</v>
      </c>
      <c r="F598">
        <v>4</v>
      </c>
      <c r="G598">
        <v>7</v>
      </c>
      <c r="H598">
        <f>IF(E598="A",Options!$B$19,IF(E598="B",Options!$B$20,Options!$B$21))*F598</f>
        <v>2.8571428571428572</v>
      </c>
      <c r="I598">
        <f t="shared" si="9"/>
        <v>0</v>
      </c>
    </row>
    <row r="599" spans="1:9" x14ac:dyDescent="0.25">
      <c r="A599" t="s">
        <v>2844</v>
      </c>
      <c r="B599" t="s">
        <v>316</v>
      </c>
      <c r="C599" t="s">
        <v>22</v>
      </c>
      <c r="D599">
        <v>2</v>
      </c>
      <c r="E599" t="s">
        <v>267</v>
      </c>
      <c r="F599">
        <v>3</v>
      </c>
      <c r="G599">
        <v>10</v>
      </c>
      <c r="H599">
        <f>IF(E599="A",Options!$B$19,IF(E599="B",Options!$B$20,Options!$B$21))*F599</f>
        <v>2.1428571428571428</v>
      </c>
      <c r="I599">
        <f t="shared" si="9"/>
        <v>0</v>
      </c>
    </row>
    <row r="600" spans="1:9" x14ac:dyDescent="0.25">
      <c r="A600" t="s">
        <v>2844</v>
      </c>
      <c r="B600" t="s">
        <v>73</v>
      </c>
      <c r="C600" t="s">
        <v>22</v>
      </c>
      <c r="D600">
        <v>2</v>
      </c>
      <c r="E600" t="s">
        <v>267</v>
      </c>
      <c r="F600">
        <v>3</v>
      </c>
      <c r="G600">
        <v>2</v>
      </c>
      <c r="H600">
        <f>IF(E600="A",Options!$B$19,IF(E600="B",Options!$B$20,Options!$B$21))*F600</f>
        <v>2.1428571428571428</v>
      </c>
      <c r="I600">
        <f t="shared" si="9"/>
        <v>0</v>
      </c>
    </row>
    <row r="601" spans="1:9" x14ac:dyDescent="0.25">
      <c r="A601" t="s">
        <v>2844</v>
      </c>
      <c r="B601" t="s">
        <v>279</v>
      </c>
      <c r="C601" t="s">
        <v>22</v>
      </c>
      <c r="D601">
        <v>3</v>
      </c>
      <c r="E601" t="s">
        <v>268</v>
      </c>
      <c r="F601">
        <v>1</v>
      </c>
      <c r="H601">
        <f>IF(E601="A",Options!$B$19,IF(E601="B",Options!$B$20,Options!$B$21))*F601</f>
        <v>1</v>
      </c>
      <c r="I601">
        <f t="shared" si="9"/>
        <v>1</v>
      </c>
    </row>
    <row r="602" spans="1:9" x14ac:dyDescent="0.25">
      <c r="A602" t="s">
        <v>2844</v>
      </c>
      <c r="B602" t="s">
        <v>202</v>
      </c>
      <c r="C602" t="s">
        <v>22</v>
      </c>
      <c r="D602">
        <v>3</v>
      </c>
      <c r="E602" t="s">
        <v>268</v>
      </c>
      <c r="F602">
        <v>1</v>
      </c>
      <c r="H602">
        <f>IF(E602="A",Options!$B$19,IF(E602="B",Options!$B$20,Options!$B$21))*F602</f>
        <v>1</v>
      </c>
      <c r="I602">
        <f t="shared" si="9"/>
        <v>1</v>
      </c>
    </row>
    <row r="603" spans="1:9" x14ac:dyDescent="0.25">
      <c r="A603" t="s">
        <v>2844</v>
      </c>
      <c r="B603" t="s">
        <v>2245</v>
      </c>
      <c r="C603" t="s">
        <v>2244</v>
      </c>
      <c r="D603">
        <v>3</v>
      </c>
      <c r="E603" t="s">
        <v>268</v>
      </c>
      <c r="F603">
        <v>2</v>
      </c>
      <c r="G603">
        <v>2</v>
      </c>
      <c r="H603">
        <f>IF(E603="A",Options!$B$19,IF(E603="B",Options!$B$20,Options!$B$21))*F603</f>
        <v>2</v>
      </c>
      <c r="I603">
        <f t="shared" si="9"/>
        <v>0</v>
      </c>
    </row>
    <row r="604" spans="1:9" x14ac:dyDescent="0.25">
      <c r="A604" t="s">
        <v>2844</v>
      </c>
      <c r="B604" t="s">
        <v>2750</v>
      </c>
      <c r="C604" t="s">
        <v>22</v>
      </c>
      <c r="D604">
        <v>3</v>
      </c>
      <c r="E604" t="s">
        <v>268</v>
      </c>
      <c r="F604">
        <v>1</v>
      </c>
      <c r="H604">
        <f>IF(E604="A",Options!$B$19,IF(E604="B",Options!$B$20,Options!$B$21))*F604</f>
        <v>1</v>
      </c>
      <c r="I604">
        <f t="shared" si="9"/>
        <v>1</v>
      </c>
    </row>
    <row r="605" spans="1:9" x14ac:dyDescent="0.25">
      <c r="A605" t="s">
        <v>2844</v>
      </c>
      <c r="B605" t="s">
        <v>321</v>
      </c>
      <c r="C605" t="s">
        <v>22</v>
      </c>
      <c r="D605">
        <v>3</v>
      </c>
      <c r="E605" t="s">
        <v>268</v>
      </c>
      <c r="F605">
        <v>2</v>
      </c>
      <c r="G605">
        <v>5</v>
      </c>
      <c r="H605">
        <f>IF(E605="A",Options!$B$19,IF(E605="B",Options!$B$20,Options!$B$21))*F605</f>
        <v>2</v>
      </c>
      <c r="I605">
        <f t="shared" si="9"/>
        <v>0</v>
      </c>
    </row>
    <row r="606" spans="1:9" x14ac:dyDescent="0.25">
      <c r="A606" t="s">
        <v>2844</v>
      </c>
      <c r="B606" t="s">
        <v>70</v>
      </c>
      <c r="C606" t="s">
        <v>2276</v>
      </c>
      <c r="D606">
        <v>3</v>
      </c>
      <c r="E606" t="s">
        <v>268</v>
      </c>
      <c r="F606">
        <v>2</v>
      </c>
      <c r="H606">
        <f>IF(E606="A",Options!$B$19,IF(E606="B",Options!$B$20,Options!$B$21))*F606</f>
        <v>2</v>
      </c>
      <c r="I606">
        <f t="shared" si="9"/>
        <v>2</v>
      </c>
    </row>
    <row r="607" spans="1:9" x14ac:dyDescent="0.25">
      <c r="A607" t="s">
        <v>2844</v>
      </c>
      <c r="B607" t="s">
        <v>2314</v>
      </c>
      <c r="C607" t="s">
        <v>22</v>
      </c>
      <c r="D607">
        <v>3</v>
      </c>
      <c r="E607" t="s">
        <v>268</v>
      </c>
      <c r="F607">
        <v>2</v>
      </c>
      <c r="G607">
        <v>9</v>
      </c>
      <c r="H607">
        <f>IF(E607="A",Options!$B$19,IF(E607="B",Options!$B$20,Options!$B$21))*F607</f>
        <v>2</v>
      </c>
      <c r="I607">
        <f t="shared" si="9"/>
        <v>0</v>
      </c>
    </row>
    <row r="608" spans="1:9" x14ac:dyDescent="0.25">
      <c r="A608" t="s">
        <v>2844</v>
      </c>
      <c r="B608" t="s">
        <v>48</v>
      </c>
      <c r="C608" t="s">
        <v>22</v>
      </c>
      <c r="D608">
        <v>3</v>
      </c>
      <c r="E608" t="s">
        <v>268</v>
      </c>
      <c r="F608">
        <v>1</v>
      </c>
      <c r="H608">
        <f>IF(E608="A",Options!$B$19,IF(E608="B",Options!$B$20,Options!$B$21))*F608</f>
        <v>1</v>
      </c>
      <c r="I608">
        <f t="shared" si="9"/>
        <v>1</v>
      </c>
    </row>
    <row r="609" spans="1:9" x14ac:dyDescent="0.25">
      <c r="A609" t="s">
        <v>2844</v>
      </c>
      <c r="B609" t="s">
        <v>3049</v>
      </c>
      <c r="C609" t="s">
        <v>3050</v>
      </c>
      <c r="D609">
        <v>3</v>
      </c>
      <c r="E609" t="s">
        <v>268</v>
      </c>
      <c r="F609">
        <v>1</v>
      </c>
      <c r="G609">
        <v>2</v>
      </c>
      <c r="H609">
        <f>IF(E609="A",Options!$B$19,IF(E609="B",Options!$B$20,Options!$B$21))*F609</f>
        <v>1</v>
      </c>
      <c r="I609">
        <f t="shared" si="9"/>
        <v>0</v>
      </c>
    </row>
    <row r="610" spans="1:9" x14ac:dyDescent="0.25">
      <c r="A610" t="s">
        <v>2844</v>
      </c>
      <c r="B610" t="s">
        <v>2294</v>
      </c>
      <c r="C610" t="s">
        <v>22</v>
      </c>
      <c r="D610">
        <v>3</v>
      </c>
      <c r="E610" t="s">
        <v>268</v>
      </c>
      <c r="F610">
        <v>1</v>
      </c>
      <c r="H610">
        <f>IF(E610="A",Options!$B$19,IF(E610="B",Options!$B$20,Options!$B$21))*F610</f>
        <v>1</v>
      </c>
      <c r="I610">
        <f t="shared" si="9"/>
        <v>1</v>
      </c>
    </row>
    <row r="611" spans="1:9" x14ac:dyDescent="0.25">
      <c r="A611" t="s">
        <v>2844</v>
      </c>
      <c r="B611" t="s">
        <v>2258</v>
      </c>
      <c r="C611" t="s">
        <v>2214</v>
      </c>
      <c r="D611">
        <v>3</v>
      </c>
      <c r="E611" t="s">
        <v>268</v>
      </c>
      <c r="F611">
        <v>1</v>
      </c>
      <c r="G611">
        <v>3</v>
      </c>
      <c r="H611">
        <f>IF(E611="A",Options!$B$19,IF(E611="B",Options!$B$20,Options!$B$21))*F611</f>
        <v>1</v>
      </c>
      <c r="I611">
        <f t="shared" si="9"/>
        <v>0</v>
      </c>
    </row>
    <row r="612" spans="1:9" x14ac:dyDescent="0.25">
      <c r="A612" t="s">
        <v>2844</v>
      </c>
      <c r="B612" t="s">
        <v>163</v>
      </c>
      <c r="C612" t="s">
        <v>22</v>
      </c>
      <c r="D612">
        <v>3</v>
      </c>
      <c r="E612" t="s">
        <v>268</v>
      </c>
      <c r="F612">
        <v>2</v>
      </c>
      <c r="G612">
        <v>2</v>
      </c>
      <c r="H612">
        <f>IF(E612="A",Options!$B$19,IF(E612="B",Options!$B$20,Options!$B$21))*F612</f>
        <v>2</v>
      </c>
      <c r="I612">
        <f t="shared" si="9"/>
        <v>0</v>
      </c>
    </row>
    <row r="613" spans="1:9" x14ac:dyDescent="0.25">
      <c r="A613" t="s">
        <v>2844</v>
      </c>
      <c r="B613" t="s">
        <v>2789</v>
      </c>
      <c r="C613" t="s">
        <v>22</v>
      </c>
      <c r="D613">
        <v>3</v>
      </c>
      <c r="E613" t="s">
        <v>268</v>
      </c>
      <c r="F613">
        <v>12</v>
      </c>
      <c r="G613">
        <v>29</v>
      </c>
      <c r="H613">
        <f>IF(E613="A",Options!$B$19,IF(E613="B",Options!$B$20,Options!$B$21))*F613</f>
        <v>12</v>
      </c>
      <c r="I613">
        <f t="shared" si="9"/>
        <v>0</v>
      </c>
    </row>
    <row r="614" spans="1:9" x14ac:dyDescent="0.25">
      <c r="A614" t="s">
        <v>2844</v>
      </c>
      <c r="B614" t="s">
        <v>51</v>
      </c>
      <c r="C614" t="s">
        <v>22</v>
      </c>
      <c r="D614">
        <v>3</v>
      </c>
      <c r="E614" t="s">
        <v>268</v>
      </c>
      <c r="F614">
        <v>2</v>
      </c>
      <c r="G614">
        <v>3</v>
      </c>
      <c r="H614">
        <f>IF(E614="A",Options!$B$19,IF(E614="B",Options!$B$20,Options!$B$21))*F614</f>
        <v>2</v>
      </c>
      <c r="I614">
        <f t="shared" si="9"/>
        <v>0</v>
      </c>
    </row>
    <row r="615" spans="1:9" x14ac:dyDescent="0.25">
      <c r="A615" t="s">
        <v>2844</v>
      </c>
      <c r="B615" t="s">
        <v>3298</v>
      </c>
      <c r="C615" t="s">
        <v>2216</v>
      </c>
      <c r="D615">
        <v>3</v>
      </c>
      <c r="E615" t="s">
        <v>268</v>
      </c>
      <c r="F615">
        <v>1</v>
      </c>
      <c r="G615">
        <v>1</v>
      </c>
      <c r="H615">
        <f>IF(E615="A",Options!$B$19,IF(E615="B",Options!$B$20,Options!$B$21))*F615</f>
        <v>1</v>
      </c>
      <c r="I615">
        <f t="shared" si="9"/>
        <v>0</v>
      </c>
    </row>
    <row r="616" spans="1:9" x14ac:dyDescent="0.25">
      <c r="A616" t="s">
        <v>2844</v>
      </c>
      <c r="B616" t="s">
        <v>197</v>
      </c>
      <c r="C616" t="s">
        <v>22</v>
      </c>
      <c r="D616">
        <v>3</v>
      </c>
      <c r="E616" t="s">
        <v>268</v>
      </c>
      <c r="F616">
        <v>10</v>
      </c>
      <c r="G616">
        <v>11</v>
      </c>
      <c r="H616">
        <f>IF(E616="A",Options!$B$19,IF(E616="B",Options!$B$20,Options!$B$21))*F616</f>
        <v>10</v>
      </c>
      <c r="I616">
        <f t="shared" si="9"/>
        <v>0</v>
      </c>
    </row>
    <row r="617" spans="1:9" x14ac:dyDescent="0.25">
      <c r="A617" t="s">
        <v>2844</v>
      </c>
      <c r="B617" t="s">
        <v>2222</v>
      </c>
      <c r="C617" t="s">
        <v>2216</v>
      </c>
      <c r="D617">
        <v>3</v>
      </c>
      <c r="E617" t="s">
        <v>268</v>
      </c>
      <c r="F617">
        <v>2</v>
      </c>
      <c r="H617">
        <f>IF(E617="A",Options!$B$19,IF(E617="B",Options!$B$20,Options!$B$21))*F617</f>
        <v>2</v>
      </c>
      <c r="I617">
        <f t="shared" si="9"/>
        <v>2</v>
      </c>
    </row>
    <row r="618" spans="1:9" x14ac:dyDescent="0.25">
      <c r="A618" t="s">
        <v>2844</v>
      </c>
      <c r="B618" t="s">
        <v>3049</v>
      </c>
      <c r="C618" t="s">
        <v>3051</v>
      </c>
      <c r="D618">
        <v>3</v>
      </c>
      <c r="E618" t="s">
        <v>268</v>
      </c>
      <c r="F618">
        <v>1</v>
      </c>
      <c r="G618">
        <v>2</v>
      </c>
      <c r="H618">
        <f>IF(E618="A",Options!$B$19,IF(E618="B",Options!$B$20,Options!$B$21))*F618</f>
        <v>1</v>
      </c>
      <c r="I618">
        <f t="shared" si="9"/>
        <v>0</v>
      </c>
    </row>
    <row r="619" spans="1:9" x14ac:dyDescent="0.25">
      <c r="A619" t="s">
        <v>2844</v>
      </c>
      <c r="B619" t="s">
        <v>32</v>
      </c>
      <c r="C619" t="s">
        <v>22</v>
      </c>
      <c r="D619">
        <v>4</v>
      </c>
      <c r="E619" t="s">
        <v>268</v>
      </c>
      <c r="F619">
        <v>7</v>
      </c>
      <c r="G619">
        <v>37</v>
      </c>
      <c r="H619">
        <f>IF(E619="A",Options!$B$19,IF(E619="B",Options!$B$20,Options!$B$21))*F619</f>
        <v>7</v>
      </c>
      <c r="I619">
        <f t="shared" si="9"/>
        <v>0</v>
      </c>
    </row>
    <row r="620" spans="1:9" x14ac:dyDescent="0.25">
      <c r="A620" t="s">
        <v>2844</v>
      </c>
      <c r="B620" t="s">
        <v>89</v>
      </c>
      <c r="C620" t="s">
        <v>22</v>
      </c>
      <c r="D620">
        <v>4</v>
      </c>
      <c r="E620" t="s">
        <v>268</v>
      </c>
      <c r="F620">
        <v>4</v>
      </c>
      <c r="G620">
        <v>4</v>
      </c>
      <c r="H620">
        <f>IF(E620="A",Options!$B$19,IF(E620="B",Options!$B$20,Options!$B$21))*F620</f>
        <v>4</v>
      </c>
      <c r="I620">
        <f t="shared" si="9"/>
        <v>0</v>
      </c>
    </row>
    <row r="621" spans="1:9" x14ac:dyDescent="0.25">
      <c r="A621" t="s">
        <v>2844</v>
      </c>
      <c r="B621" t="s">
        <v>79</v>
      </c>
      <c r="C621" t="s">
        <v>22</v>
      </c>
      <c r="D621">
        <v>4</v>
      </c>
      <c r="E621" t="s">
        <v>268</v>
      </c>
      <c r="F621">
        <v>5</v>
      </c>
      <c r="G621">
        <v>5</v>
      </c>
      <c r="H621">
        <f>IF(E621="A",Options!$B$19,IF(E621="B",Options!$B$20,Options!$B$21))*F621</f>
        <v>5</v>
      </c>
      <c r="I621">
        <f t="shared" si="9"/>
        <v>0</v>
      </c>
    </row>
    <row r="622" spans="1:9" x14ac:dyDescent="0.25">
      <c r="A622" t="s">
        <v>2844</v>
      </c>
      <c r="B622" t="s">
        <v>145</v>
      </c>
      <c r="C622" t="s">
        <v>258</v>
      </c>
      <c r="D622">
        <v>4</v>
      </c>
      <c r="E622" t="s">
        <v>268</v>
      </c>
      <c r="F622">
        <v>5</v>
      </c>
      <c r="G622">
        <v>3</v>
      </c>
      <c r="H622">
        <f>IF(E622="A",Options!$B$19,IF(E622="B",Options!$B$20,Options!$B$21))*F622</f>
        <v>5</v>
      </c>
      <c r="I622">
        <f t="shared" si="9"/>
        <v>2</v>
      </c>
    </row>
    <row r="623" spans="1:9" x14ac:dyDescent="0.25">
      <c r="A623" t="s">
        <v>2844</v>
      </c>
      <c r="B623" t="s">
        <v>241</v>
      </c>
      <c r="C623" t="s">
        <v>342</v>
      </c>
      <c r="D623">
        <v>4</v>
      </c>
      <c r="E623" t="s">
        <v>268</v>
      </c>
      <c r="F623">
        <v>3</v>
      </c>
      <c r="H623">
        <f>IF(E623="A",Options!$B$19,IF(E623="B",Options!$B$20,Options!$B$21))*F623</f>
        <v>3</v>
      </c>
      <c r="I623">
        <f t="shared" si="9"/>
        <v>3</v>
      </c>
    </row>
    <row r="624" spans="1:9" x14ac:dyDescent="0.25">
      <c r="A624" t="s">
        <v>2844</v>
      </c>
      <c r="B624" t="s">
        <v>43</v>
      </c>
      <c r="C624" t="s">
        <v>22</v>
      </c>
      <c r="D624">
        <v>4</v>
      </c>
      <c r="E624" t="s">
        <v>268</v>
      </c>
      <c r="F624">
        <v>3</v>
      </c>
      <c r="G624">
        <v>8</v>
      </c>
      <c r="H624">
        <f>IF(E624="A",Options!$B$19,IF(E624="B",Options!$B$20,Options!$B$21))*F624</f>
        <v>3</v>
      </c>
      <c r="I624">
        <f t="shared" si="9"/>
        <v>0</v>
      </c>
    </row>
    <row r="625" spans="1:9" x14ac:dyDescent="0.25">
      <c r="A625" t="s">
        <v>2844</v>
      </c>
      <c r="B625" t="s">
        <v>174</v>
      </c>
      <c r="C625" t="s">
        <v>22</v>
      </c>
      <c r="D625">
        <v>4</v>
      </c>
      <c r="E625" t="s">
        <v>268</v>
      </c>
      <c r="F625">
        <v>4</v>
      </c>
      <c r="G625">
        <v>1</v>
      </c>
      <c r="H625">
        <f>IF(E625="A",Options!$B$19,IF(E625="B",Options!$B$20,Options!$B$21))*F625</f>
        <v>4</v>
      </c>
      <c r="I625">
        <f t="shared" si="9"/>
        <v>3</v>
      </c>
    </row>
    <row r="626" spans="1:9" x14ac:dyDescent="0.25">
      <c r="A626" t="s">
        <v>2844</v>
      </c>
      <c r="B626" t="s">
        <v>3048</v>
      </c>
      <c r="C626" t="s">
        <v>22</v>
      </c>
      <c r="D626">
        <v>6</v>
      </c>
      <c r="E626" t="s">
        <v>269</v>
      </c>
      <c r="F626">
        <v>5</v>
      </c>
      <c r="G626">
        <v>37</v>
      </c>
      <c r="H626">
        <f>IF(E626="A",Options!$B$19,IF(E626="B",Options!$B$20,Options!$B$21))*F626</f>
        <v>6.4285714285714288</v>
      </c>
      <c r="I626">
        <f t="shared" si="9"/>
        <v>0</v>
      </c>
    </row>
    <row r="627" spans="1:9" x14ac:dyDescent="0.25">
      <c r="A627" t="s">
        <v>2844</v>
      </c>
      <c r="B627" t="s">
        <v>3054</v>
      </c>
      <c r="C627" t="s">
        <v>22</v>
      </c>
      <c r="D627">
        <v>6</v>
      </c>
      <c r="E627" t="s">
        <v>269</v>
      </c>
      <c r="F627">
        <v>5</v>
      </c>
      <c r="G627">
        <v>36</v>
      </c>
      <c r="H627">
        <f>IF(E627="A",Options!$B$19,IF(E627="B",Options!$B$20,Options!$B$21))*F627</f>
        <v>6.4285714285714288</v>
      </c>
      <c r="I627">
        <f t="shared" si="9"/>
        <v>0</v>
      </c>
    </row>
    <row r="628" spans="1:9" x14ac:dyDescent="0.25">
      <c r="A628" t="s">
        <v>2844</v>
      </c>
      <c r="B628" t="s">
        <v>3045</v>
      </c>
      <c r="C628" t="s">
        <v>22</v>
      </c>
      <c r="D628">
        <v>6</v>
      </c>
      <c r="E628" t="s">
        <v>269</v>
      </c>
      <c r="F628">
        <v>4</v>
      </c>
      <c r="G628">
        <v>14</v>
      </c>
      <c r="H628">
        <f>IF(E628="A",Options!$B$19,IF(E628="B",Options!$B$20,Options!$B$21))*F628</f>
        <v>5.1428571428571432</v>
      </c>
      <c r="I628">
        <f t="shared" si="9"/>
        <v>0</v>
      </c>
    </row>
    <row r="629" spans="1:9" x14ac:dyDescent="0.25">
      <c r="A629" t="s">
        <v>2844</v>
      </c>
      <c r="B629" t="s">
        <v>3058</v>
      </c>
      <c r="C629" t="s">
        <v>2256</v>
      </c>
      <c r="D629">
        <v>6</v>
      </c>
      <c r="E629" t="s">
        <v>269</v>
      </c>
      <c r="F629">
        <v>3</v>
      </c>
      <c r="H629">
        <f>IF(E629="A",Options!$B$19,IF(E629="B",Options!$B$20,Options!$B$21))*F629</f>
        <v>3.8571428571428577</v>
      </c>
      <c r="I629">
        <f t="shared" si="9"/>
        <v>4</v>
      </c>
    </row>
    <row r="630" spans="1:9" x14ac:dyDescent="0.25">
      <c r="A630" t="s">
        <v>2844</v>
      </c>
      <c r="B630" t="s">
        <v>3058</v>
      </c>
      <c r="C630" t="s">
        <v>2272</v>
      </c>
      <c r="D630">
        <v>6</v>
      </c>
      <c r="E630" t="s">
        <v>269</v>
      </c>
      <c r="F630">
        <v>3</v>
      </c>
      <c r="H630">
        <f>IF(E630="A",Options!$B$19,IF(E630="B",Options!$B$20,Options!$B$21))*F630</f>
        <v>3.8571428571428577</v>
      </c>
      <c r="I630">
        <f t="shared" si="9"/>
        <v>4</v>
      </c>
    </row>
    <row r="631" spans="1:9" x14ac:dyDescent="0.25">
      <c r="A631" t="s">
        <v>2844</v>
      </c>
      <c r="B631" t="s">
        <v>172</v>
      </c>
      <c r="C631" t="s">
        <v>22</v>
      </c>
      <c r="D631">
        <v>6</v>
      </c>
      <c r="E631" t="s">
        <v>269</v>
      </c>
      <c r="F631">
        <v>3</v>
      </c>
      <c r="G631">
        <v>16</v>
      </c>
      <c r="H631">
        <f>IF(E631="A",Options!$B$19,IF(E631="B",Options!$B$20,Options!$B$21))*F631</f>
        <v>3.8571428571428577</v>
      </c>
      <c r="I631">
        <f t="shared" si="9"/>
        <v>0</v>
      </c>
    </row>
    <row r="632" spans="1:9" x14ac:dyDescent="0.25">
      <c r="A632" t="s">
        <v>2844</v>
      </c>
      <c r="B632" t="s">
        <v>3058</v>
      </c>
      <c r="C632" t="s">
        <v>2203</v>
      </c>
      <c r="D632">
        <v>6</v>
      </c>
      <c r="E632" t="s">
        <v>269</v>
      </c>
      <c r="F632">
        <v>3</v>
      </c>
      <c r="H632">
        <f>IF(E632="A",Options!$B$19,IF(E632="B",Options!$B$20,Options!$B$21))*F632</f>
        <v>3.8571428571428577</v>
      </c>
      <c r="I632">
        <f t="shared" si="9"/>
        <v>4</v>
      </c>
    </row>
    <row r="633" spans="1:9" x14ac:dyDescent="0.25">
      <c r="A633" t="s">
        <v>2844</v>
      </c>
      <c r="B633" t="s">
        <v>183</v>
      </c>
      <c r="C633" t="s">
        <v>22</v>
      </c>
      <c r="D633">
        <v>6</v>
      </c>
      <c r="E633" t="s">
        <v>269</v>
      </c>
      <c r="F633">
        <v>1</v>
      </c>
      <c r="G633">
        <v>2</v>
      </c>
      <c r="H633">
        <f>IF(E633="A",Options!$B$19,IF(E633="B",Options!$B$20,Options!$B$21))*F633</f>
        <v>1.2857142857142858</v>
      </c>
      <c r="I633">
        <f t="shared" si="9"/>
        <v>0</v>
      </c>
    </row>
    <row r="634" spans="1:9" x14ac:dyDescent="0.25">
      <c r="A634" t="s">
        <v>2844</v>
      </c>
      <c r="B634" t="s">
        <v>119</v>
      </c>
      <c r="C634" t="s">
        <v>120</v>
      </c>
      <c r="D634">
        <v>6</v>
      </c>
      <c r="E634" t="s">
        <v>269</v>
      </c>
      <c r="F634">
        <v>2</v>
      </c>
      <c r="G634">
        <v>5</v>
      </c>
      <c r="H634">
        <f>IF(E634="A",Options!$B$19,IF(E634="B",Options!$B$20,Options!$B$21))*F634</f>
        <v>2.5714285714285716</v>
      </c>
      <c r="I634">
        <f t="shared" si="9"/>
        <v>0</v>
      </c>
    </row>
    <row r="635" spans="1:9" x14ac:dyDescent="0.25">
      <c r="A635" t="s">
        <v>2844</v>
      </c>
      <c r="B635" t="s">
        <v>140</v>
      </c>
      <c r="C635" t="s">
        <v>22</v>
      </c>
      <c r="D635">
        <v>6</v>
      </c>
      <c r="E635" t="s">
        <v>269</v>
      </c>
      <c r="F635">
        <v>1</v>
      </c>
      <c r="H635">
        <f>IF(E635="A",Options!$B$19,IF(E635="B",Options!$B$20,Options!$B$21))*F635</f>
        <v>1.2857142857142858</v>
      </c>
      <c r="I635">
        <f t="shared" si="9"/>
        <v>1</v>
      </c>
    </row>
    <row r="636" spans="1:9" x14ac:dyDescent="0.25">
      <c r="A636" t="s">
        <v>2844</v>
      </c>
      <c r="B636" t="s">
        <v>96</v>
      </c>
      <c r="C636" t="s">
        <v>97</v>
      </c>
      <c r="D636">
        <v>6</v>
      </c>
      <c r="E636" t="s">
        <v>269</v>
      </c>
      <c r="F636">
        <v>2</v>
      </c>
      <c r="G636">
        <v>5</v>
      </c>
      <c r="H636">
        <f>IF(E636="A",Options!$B$19,IF(E636="B",Options!$B$20,Options!$B$21))*F636</f>
        <v>2.5714285714285716</v>
      </c>
      <c r="I636">
        <f t="shared" si="9"/>
        <v>0</v>
      </c>
    </row>
    <row r="637" spans="1:9" x14ac:dyDescent="0.25">
      <c r="A637" t="s">
        <v>2844</v>
      </c>
      <c r="B637" t="s">
        <v>3058</v>
      </c>
      <c r="C637" t="s">
        <v>339</v>
      </c>
      <c r="D637">
        <v>6</v>
      </c>
      <c r="E637" t="s">
        <v>269</v>
      </c>
      <c r="F637">
        <v>3</v>
      </c>
      <c r="H637">
        <f>IF(E637="A",Options!$B$19,IF(E637="B",Options!$B$20,Options!$B$21))*F637</f>
        <v>3.8571428571428577</v>
      </c>
      <c r="I637">
        <f t="shared" si="9"/>
        <v>4</v>
      </c>
    </row>
    <row r="638" spans="1:9" x14ac:dyDescent="0.25">
      <c r="A638" t="s">
        <v>2844</v>
      </c>
      <c r="B638" t="s">
        <v>69</v>
      </c>
      <c r="C638" t="s">
        <v>22</v>
      </c>
      <c r="D638">
        <v>6</v>
      </c>
      <c r="E638" t="s">
        <v>269</v>
      </c>
      <c r="F638">
        <v>2</v>
      </c>
      <c r="G638">
        <v>10</v>
      </c>
      <c r="H638">
        <f>IF(E638="A",Options!$B$19,IF(E638="B",Options!$B$20,Options!$B$21))*F638</f>
        <v>2.5714285714285716</v>
      </c>
      <c r="I638">
        <f t="shared" si="9"/>
        <v>0</v>
      </c>
    </row>
    <row r="639" spans="1:9" x14ac:dyDescent="0.25">
      <c r="A639" t="s">
        <v>2844</v>
      </c>
      <c r="B639" t="s">
        <v>110</v>
      </c>
      <c r="C639" t="s">
        <v>22</v>
      </c>
      <c r="D639">
        <v>6</v>
      </c>
      <c r="E639" t="s">
        <v>269</v>
      </c>
      <c r="F639">
        <v>1</v>
      </c>
      <c r="G639">
        <v>3</v>
      </c>
      <c r="H639">
        <f>IF(E639="A",Options!$B$19,IF(E639="B",Options!$B$20,Options!$B$21))*F639</f>
        <v>1.2857142857142858</v>
      </c>
      <c r="I639">
        <f t="shared" si="9"/>
        <v>0</v>
      </c>
    </row>
    <row r="640" spans="1:9" x14ac:dyDescent="0.25">
      <c r="A640" t="s">
        <v>2844</v>
      </c>
      <c r="B640" t="s">
        <v>2247</v>
      </c>
      <c r="C640" t="s">
        <v>2244</v>
      </c>
      <c r="D640">
        <v>6</v>
      </c>
      <c r="E640" t="s">
        <v>269</v>
      </c>
      <c r="F640">
        <v>1</v>
      </c>
      <c r="H640">
        <f>IF(E640="A",Options!$B$19,IF(E640="B",Options!$B$20,Options!$B$21))*F640</f>
        <v>1.2857142857142858</v>
      </c>
      <c r="I640">
        <f t="shared" si="9"/>
        <v>1</v>
      </c>
    </row>
    <row r="641" spans="1:9" x14ac:dyDescent="0.25">
      <c r="A641" t="s">
        <v>2844</v>
      </c>
      <c r="B641" t="s">
        <v>324</v>
      </c>
      <c r="C641" t="s">
        <v>22</v>
      </c>
      <c r="D641">
        <v>6</v>
      </c>
      <c r="E641" t="s">
        <v>269</v>
      </c>
      <c r="F641">
        <v>2</v>
      </c>
      <c r="G641">
        <v>2</v>
      </c>
      <c r="H641">
        <f>IF(E641="A",Options!$B$19,IF(E641="B",Options!$B$20,Options!$B$21))*F641</f>
        <v>2.5714285714285716</v>
      </c>
      <c r="I641">
        <f t="shared" si="9"/>
        <v>1</v>
      </c>
    </row>
    <row r="642" spans="1:9" x14ac:dyDescent="0.25">
      <c r="A642" t="s">
        <v>2844</v>
      </c>
      <c r="B642" t="s">
        <v>74</v>
      </c>
      <c r="C642" t="s">
        <v>22</v>
      </c>
      <c r="D642">
        <v>6</v>
      </c>
      <c r="E642" t="s">
        <v>269</v>
      </c>
      <c r="F642">
        <v>2</v>
      </c>
      <c r="G642">
        <v>4</v>
      </c>
      <c r="H642">
        <f>IF(E642="A",Options!$B$19,IF(E642="B",Options!$B$20,Options!$B$21))*F642</f>
        <v>2.5714285714285716</v>
      </c>
      <c r="I642">
        <f t="shared" ref="I642:I705" si="10">ROUND(IF(H642-G642&gt;0,H642-G642,0),0)</f>
        <v>0</v>
      </c>
    </row>
    <row r="643" spans="1:9" x14ac:dyDescent="0.25">
      <c r="A643" t="s">
        <v>2844</v>
      </c>
      <c r="B643" t="s">
        <v>3058</v>
      </c>
      <c r="C643" t="s">
        <v>2202</v>
      </c>
      <c r="D643">
        <v>6</v>
      </c>
      <c r="E643" t="s">
        <v>269</v>
      </c>
      <c r="F643">
        <v>3</v>
      </c>
      <c r="H643">
        <f>IF(E643="A",Options!$B$19,IF(E643="B",Options!$B$20,Options!$B$21))*F643</f>
        <v>3.8571428571428577</v>
      </c>
      <c r="I643">
        <f t="shared" si="10"/>
        <v>4</v>
      </c>
    </row>
    <row r="644" spans="1:9" x14ac:dyDescent="0.25">
      <c r="A644" t="s">
        <v>2844</v>
      </c>
      <c r="B644" t="s">
        <v>243</v>
      </c>
      <c r="C644" t="s">
        <v>22</v>
      </c>
      <c r="D644">
        <v>6</v>
      </c>
      <c r="E644" t="s">
        <v>269</v>
      </c>
      <c r="F644">
        <v>3</v>
      </c>
      <c r="G644">
        <v>4</v>
      </c>
      <c r="H644">
        <f>IF(E644="A",Options!$B$19,IF(E644="B",Options!$B$20,Options!$B$21))*F644</f>
        <v>3.8571428571428577</v>
      </c>
      <c r="I644">
        <f t="shared" si="10"/>
        <v>0</v>
      </c>
    </row>
    <row r="645" spans="1:9" x14ac:dyDescent="0.25">
      <c r="A645" t="s">
        <v>2844</v>
      </c>
      <c r="B645" t="s">
        <v>2206</v>
      </c>
      <c r="C645" t="s">
        <v>2207</v>
      </c>
      <c r="D645">
        <v>6</v>
      </c>
      <c r="E645" t="s">
        <v>269</v>
      </c>
      <c r="F645">
        <v>1</v>
      </c>
      <c r="H645">
        <f>IF(E645="A",Options!$B$19,IF(E645="B",Options!$B$20,Options!$B$21))*F645</f>
        <v>1.2857142857142858</v>
      </c>
      <c r="I645">
        <f t="shared" si="10"/>
        <v>1</v>
      </c>
    </row>
    <row r="646" spans="1:9" x14ac:dyDescent="0.25">
      <c r="A646" t="s">
        <v>2844</v>
      </c>
      <c r="B646" t="s">
        <v>65</v>
      </c>
      <c r="C646" t="s">
        <v>22</v>
      </c>
      <c r="D646">
        <v>6</v>
      </c>
      <c r="E646" t="s">
        <v>269</v>
      </c>
      <c r="F646">
        <v>3</v>
      </c>
      <c r="G646">
        <v>6</v>
      </c>
      <c r="H646">
        <f>IF(E646="A",Options!$B$19,IF(E646="B",Options!$B$20,Options!$B$21))*F646</f>
        <v>3.8571428571428577</v>
      </c>
      <c r="I646">
        <f t="shared" si="10"/>
        <v>0</v>
      </c>
    </row>
    <row r="647" spans="1:9" x14ac:dyDescent="0.25">
      <c r="A647" t="s">
        <v>2844</v>
      </c>
      <c r="B647" t="s">
        <v>42</v>
      </c>
      <c r="C647" t="s">
        <v>22</v>
      </c>
      <c r="D647">
        <v>6</v>
      </c>
      <c r="E647" t="s">
        <v>269</v>
      </c>
      <c r="F647">
        <v>7</v>
      </c>
      <c r="G647">
        <v>2</v>
      </c>
      <c r="H647">
        <f>IF(E647="A",Options!$B$19,IF(E647="B",Options!$B$20,Options!$B$21))*F647</f>
        <v>9</v>
      </c>
      <c r="I647">
        <f t="shared" si="10"/>
        <v>7</v>
      </c>
    </row>
    <row r="648" spans="1:9" x14ac:dyDescent="0.25">
      <c r="A648" t="s">
        <v>2844</v>
      </c>
      <c r="B648" t="s">
        <v>2245</v>
      </c>
      <c r="C648" t="s">
        <v>2243</v>
      </c>
      <c r="D648">
        <v>6</v>
      </c>
      <c r="E648" t="s">
        <v>269</v>
      </c>
      <c r="F648">
        <v>1</v>
      </c>
      <c r="G648">
        <v>1</v>
      </c>
      <c r="H648">
        <f>IF(E648="A",Options!$B$19,IF(E648="B",Options!$B$20,Options!$B$21))*F648</f>
        <v>1.2857142857142858</v>
      </c>
      <c r="I648">
        <f t="shared" si="10"/>
        <v>0</v>
      </c>
    </row>
    <row r="649" spans="1:9" x14ac:dyDescent="0.25">
      <c r="A649" t="s">
        <v>2844</v>
      </c>
      <c r="B649" t="s">
        <v>101</v>
      </c>
      <c r="C649" t="s">
        <v>22</v>
      </c>
      <c r="D649">
        <v>6</v>
      </c>
      <c r="E649" t="s">
        <v>269</v>
      </c>
      <c r="F649">
        <v>1</v>
      </c>
      <c r="G649">
        <v>2</v>
      </c>
      <c r="H649">
        <f>IF(E649="A",Options!$B$19,IF(E649="B",Options!$B$20,Options!$B$21))*F649</f>
        <v>1.2857142857142858</v>
      </c>
      <c r="I649">
        <f t="shared" si="10"/>
        <v>0</v>
      </c>
    </row>
    <row r="650" spans="1:9" x14ac:dyDescent="0.25">
      <c r="A650" t="s">
        <v>2844</v>
      </c>
      <c r="B650" t="s">
        <v>181</v>
      </c>
      <c r="C650" t="s">
        <v>22</v>
      </c>
      <c r="D650">
        <v>6</v>
      </c>
      <c r="E650" t="s">
        <v>269</v>
      </c>
      <c r="F650">
        <v>8</v>
      </c>
      <c r="G650">
        <v>37</v>
      </c>
      <c r="H650">
        <f>IF(E650="A",Options!$B$19,IF(E650="B",Options!$B$20,Options!$B$21))*F650</f>
        <v>10.285714285714286</v>
      </c>
      <c r="I650">
        <f t="shared" si="10"/>
        <v>0</v>
      </c>
    </row>
    <row r="651" spans="1:9" x14ac:dyDescent="0.25">
      <c r="A651" t="s">
        <v>2844</v>
      </c>
      <c r="B651" t="s">
        <v>3058</v>
      </c>
      <c r="C651" t="s">
        <v>344</v>
      </c>
      <c r="D651">
        <v>6</v>
      </c>
      <c r="E651" t="s">
        <v>269</v>
      </c>
      <c r="F651">
        <v>3</v>
      </c>
      <c r="H651">
        <f>IF(E651="A",Options!$B$19,IF(E651="B",Options!$B$20,Options!$B$21))*F651</f>
        <v>3.8571428571428577</v>
      </c>
      <c r="I651">
        <f t="shared" si="10"/>
        <v>4</v>
      </c>
    </row>
    <row r="652" spans="1:9" x14ac:dyDescent="0.25">
      <c r="A652" t="s">
        <v>2844</v>
      </c>
      <c r="B652" t="s">
        <v>242</v>
      </c>
      <c r="C652" t="s">
        <v>22</v>
      </c>
      <c r="D652">
        <v>6</v>
      </c>
      <c r="E652" t="s">
        <v>269</v>
      </c>
      <c r="F652">
        <v>1</v>
      </c>
      <c r="G652">
        <v>5</v>
      </c>
      <c r="H652">
        <f>IF(E652="A",Options!$B$19,IF(E652="B",Options!$B$20,Options!$B$21))*F652</f>
        <v>1.2857142857142858</v>
      </c>
      <c r="I652">
        <f t="shared" si="10"/>
        <v>0</v>
      </c>
    </row>
    <row r="653" spans="1:9" x14ac:dyDescent="0.25">
      <c r="A653" t="s">
        <v>2844</v>
      </c>
      <c r="B653" t="s">
        <v>46</v>
      </c>
      <c r="C653" t="s">
        <v>22</v>
      </c>
      <c r="D653">
        <v>6</v>
      </c>
      <c r="E653" t="s">
        <v>269</v>
      </c>
      <c r="F653">
        <v>2</v>
      </c>
      <c r="G653">
        <v>5</v>
      </c>
      <c r="H653">
        <f>IF(E653="A",Options!$B$19,IF(E653="B",Options!$B$20,Options!$B$21))*F653</f>
        <v>2.5714285714285716</v>
      </c>
      <c r="I653">
        <f t="shared" si="10"/>
        <v>0</v>
      </c>
    </row>
    <row r="654" spans="1:9" x14ac:dyDescent="0.25">
      <c r="A654" t="s">
        <v>2844</v>
      </c>
      <c r="B654" t="s">
        <v>2313</v>
      </c>
      <c r="C654" t="s">
        <v>22</v>
      </c>
      <c r="D654">
        <v>6</v>
      </c>
      <c r="E654" t="s">
        <v>269</v>
      </c>
      <c r="F654">
        <v>3</v>
      </c>
      <c r="G654">
        <v>7</v>
      </c>
      <c r="H654">
        <f>IF(E654="A",Options!$B$19,IF(E654="B",Options!$B$20,Options!$B$21))*F654</f>
        <v>3.8571428571428577</v>
      </c>
      <c r="I654">
        <f t="shared" si="10"/>
        <v>0</v>
      </c>
    </row>
    <row r="655" spans="1:9" x14ac:dyDescent="0.25">
      <c r="A655" t="s">
        <v>2844</v>
      </c>
      <c r="B655" t="s">
        <v>3303</v>
      </c>
      <c r="C655" t="s">
        <v>22</v>
      </c>
      <c r="D655">
        <v>6</v>
      </c>
      <c r="E655" t="s">
        <v>269</v>
      </c>
      <c r="F655">
        <v>1</v>
      </c>
      <c r="G655">
        <v>6</v>
      </c>
      <c r="H655">
        <f>IF(E655="A",Options!$B$19,IF(E655="B",Options!$B$20,Options!$B$21))*F655</f>
        <v>1.2857142857142858</v>
      </c>
      <c r="I655">
        <f t="shared" si="10"/>
        <v>0</v>
      </c>
    </row>
    <row r="656" spans="1:9" x14ac:dyDescent="0.25">
      <c r="A656" t="s">
        <v>2844</v>
      </c>
      <c r="B656" t="s">
        <v>302</v>
      </c>
      <c r="C656" t="s">
        <v>22</v>
      </c>
      <c r="D656">
        <v>9</v>
      </c>
      <c r="E656" t="s">
        <v>269</v>
      </c>
      <c r="F656">
        <v>1</v>
      </c>
      <c r="G656">
        <v>5</v>
      </c>
      <c r="H656">
        <f>IF(E656="A",Options!$B$19,IF(E656="B",Options!$B$20,Options!$B$21))*F656</f>
        <v>1.2857142857142858</v>
      </c>
      <c r="I656">
        <f t="shared" si="10"/>
        <v>0</v>
      </c>
    </row>
    <row r="657" spans="1:9" x14ac:dyDescent="0.25">
      <c r="A657" t="s">
        <v>2844</v>
      </c>
      <c r="B657" t="s">
        <v>3058</v>
      </c>
      <c r="C657" t="s">
        <v>2260</v>
      </c>
      <c r="D657">
        <v>9</v>
      </c>
      <c r="E657" t="s">
        <v>269</v>
      </c>
      <c r="F657">
        <v>2</v>
      </c>
      <c r="H657">
        <f>IF(E657="A",Options!$B$19,IF(E657="B",Options!$B$20,Options!$B$21))*F657</f>
        <v>2.5714285714285716</v>
      </c>
      <c r="I657">
        <f t="shared" si="10"/>
        <v>3</v>
      </c>
    </row>
    <row r="658" spans="1:9" x14ac:dyDescent="0.25">
      <c r="A658" t="s">
        <v>2844</v>
      </c>
      <c r="B658" t="s">
        <v>95</v>
      </c>
      <c r="C658" t="s">
        <v>22</v>
      </c>
      <c r="D658">
        <v>9</v>
      </c>
      <c r="E658" t="s">
        <v>269</v>
      </c>
      <c r="F658">
        <v>2</v>
      </c>
      <c r="G658">
        <v>4</v>
      </c>
      <c r="H658">
        <f>IF(E658="A",Options!$B$19,IF(E658="B",Options!$B$20,Options!$B$21))*F658</f>
        <v>2.5714285714285716</v>
      </c>
      <c r="I658">
        <f t="shared" si="10"/>
        <v>0</v>
      </c>
    </row>
    <row r="659" spans="1:9" x14ac:dyDescent="0.25">
      <c r="A659" t="s">
        <v>2844</v>
      </c>
      <c r="B659" t="s">
        <v>26</v>
      </c>
      <c r="C659" t="s">
        <v>22</v>
      </c>
      <c r="D659">
        <v>9</v>
      </c>
      <c r="E659" t="s">
        <v>269</v>
      </c>
      <c r="F659">
        <v>1</v>
      </c>
      <c r="G659">
        <v>11</v>
      </c>
      <c r="H659">
        <f>IF(E659="A",Options!$B$19,IF(E659="B",Options!$B$20,Options!$B$21))*F659</f>
        <v>1.2857142857142858</v>
      </c>
      <c r="I659">
        <f t="shared" si="10"/>
        <v>0</v>
      </c>
    </row>
    <row r="660" spans="1:9" x14ac:dyDescent="0.25">
      <c r="A660" t="s">
        <v>2844</v>
      </c>
      <c r="B660" t="s">
        <v>187</v>
      </c>
      <c r="C660" t="s">
        <v>22</v>
      </c>
      <c r="D660">
        <v>9</v>
      </c>
      <c r="E660" t="s">
        <v>269</v>
      </c>
      <c r="F660">
        <v>2</v>
      </c>
      <c r="G660">
        <v>4</v>
      </c>
      <c r="H660">
        <f>IF(E660="A",Options!$B$19,IF(E660="B",Options!$B$20,Options!$B$21))*F660</f>
        <v>2.5714285714285716</v>
      </c>
      <c r="I660">
        <f t="shared" si="10"/>
        <v>0</v>
      </c>
    </row>
    <row r="661" spans="1:9" x14ac:dyDescent="0.25">
      <c r="A661" t="s">
        <v>2844</v>
      </c>
      <c r="B661" t="s">
        <v>177</v>
      </c>
      <c r="C661" t="s">
        <v>2260</v>
      </c>
      <c r="D661">
        <v>9</v>
      </c>
      <c r="E661" t="s">
        <v>269</v>
      </c>
      <c r="F661">
        <v>1</v>
      </c>
      <c r="H661">
        <f>IF(E661="A",Options!$B$19,IF(E661="B",Options!$B$20,Options!$B$21))*F661</f>
        <v>1.2857142857142858</v>
      </c>
      <c r="I661">
        <f t="shared" si="10"/>
        <v>1</v>
      </c>
    </row>
    <row r="662" spans="1:9" x14ac:dyDescent="0.25">
      <c r="A662" t="s">
        <v>2844</v>
      </c>
      <c r="B662" t="s">
        <v>328</v>
      </c>
      <c r="C662" t="s">
        <v>22</v>
      </c>
      <c r="D662">
        <v>9</v>
      </c>
      <c r="E662" t="s">
        <v>269</v>
      </c>
      <c r="F662">
        <v>1</v>
      </c>
      <c r="G662">
        <v>9</v>
      </c>
      <c r="H662">
        <f>IF(E662="A",Options!$B$19,IF(E662="B",Options!$B$20,Options!$B$21))*F662</f>
        <v>1.2857142857142858</v>
      </c>
      <c r="I662">
        <f t="shared" si="10"/>
        <v>0</v>
      </c>
    </row>
    <row r="663" spans="1:9" x14ac:dyDescent="0.25">
      <c r="A663" t="s">
        <v>2844</v>
      </c>
      <c r="B663" t="s">
        <v>188</v>
      </c>
      <c r="C663" t="s">
        <v>22</v>
      </c>
      <c r="D663">
        <v>9</v>
      </c>
      <c r="E663" t="s">
        <v>269</v>
      </c>
      <c r="F663">
        <v>1</v>
      </c>
      <c r="G663">
        <v>9</v>
      </c>
      <c r="H663">
        <f>IF(E663="A",Options!$B$19,IF(E663="B",Options!$B$20,Options!$B$21))*F663</f>
        <v>1.2857142857142858</v>
      </c>
      <c r="I663">
        <f t="shared" si="10"/>
        <v>0</v>
      </c>
    </row>
    <row r="664" spans="1:9" x14ac:dyDescent="0.25">
      <c r="A664" t="s">
        <v>2844</v>
      </c>
      <c r="B664" t="s">
        <v>241</v>
      </c>
      <c r="C664" t="s">
        <v>2202</v>
      </c>
      <c r="D664">
        <v>9</v>
      </c>
      <c r="E664" t="s">
        <v>269</v>
      </c>
      <c r="F664">
        <v>1</v>
      </c>
      <c r="G664">
        <v>1</v>
      </c>
      <c r="H664">
        <f>IF(E664="A",Options!$B$19,IF(E664="B",Options!$B$20,Options!$B$21))*F664</f>
        <v>1.2857142857142858</v>
      </c>
      <c r="I664">
        <f t="shared" si="10"/>
        <v>0</v>
      </c>
    </row>
    <row r="665" spans="1:9" x14ac:dyDescent="0.25">
      <c r="A665" t="s">
        <v>2844</v>
      </c>
      <c r="B665" t="s">
        <v>260</v>
      </c>
      <c r="C665" t="s">
        <v>22</v>
      </c>
      <c r="D665">
        <v>9</v>
      </c>
      <c r="E665" t="s">
        <v>269</v>
      </c>
      <c r="F665">
        <v>1</v>
      </c>
      <c r="H665">
        <f>IF(E665="A",Options!$B$19,IF(E665="B",Options!$B$20,Options!$B$21))*F665</f>
        <v>1.2857142857142858</v>
      </c>
      <c r="I665">
        <f t="shared" si="10"/>
        <v>1</v>
      </c>
    </row>
    <row r="666" spans="1:9" x14ac:dyDescent="0.25">
      <c r="A666" t="s">
        <v>2844</v>
      </c>
      <c r="B666" t="s">
        <v>238</v>
      </c>
      <c r="C666" t="s">
        <v>2272</v>
      </c>
      <c r="D666">
        <v>9</v>
      </c>
      <c r="E666" t="s">
        <v>269</v>
      </c>
      <c r="F666">
        <v>2</v>
      </c>
      <c r="G666">
        <v>1</v>
      </c>
      <c r="H666">
        <f>IF(E666="A",Options!$B$19,IF(E666="B",Options!$B$20,Options!$B$21))*F666</f>
        <v>2.5714285714285716</v>
      </c>
      <c r="I666">
        <f t="shared" si="10"/>
        <v>2</v>
      </c>
    </row>
    <row r="667" spans="1:9" x14ac:dyDescent="0.25">
      <c r="A667" t="s">
        <v>2844</v>
      </c>
      <c r="B667" t="s">
        <v>241</v>
      </c>
      <c r="C667" t="s">
        <v>2312</v>
      </c>
      <c r="D667">
        <v>9</v>
      </c>
      <c r="E667" t="s">
        <v>269</v>
      </c>
      <c r="F667">
        <v>2</v>
      </c>
      <c r="H667">
        <f>IF(E667="A",Options!$B$19,IF(E667="B",Options!$B$20,Options!$B$21))*F667</f>
        <v>2.5714285714285716</v>
      </c>
      <c r="I667">
        <f t="shared" si="10"/>
        <v>3</v>
      </c>
    </row>
    <row r="668" spans="1:9" x14ac:dyDescent="0.25">
      <c r="A668" t="s">
        <v>2844</v>
      </c>
      <c r="B668" t="s">
        <v>215</v>
      </c>
      <c r="C668" t="s">
        <v>22</v>
      </c>
      <c r="D668">
        <v>9</v>
      </c>
      <c r="E668" t="s">
        <v>269</v>
      </c>
      <c r="F668">
        <v>1</v>
      </c>
      <c r="G668">
        <v>2</v>
      </c>
      <c r="H668">
        <f>IF(E668="A",Options!$B$19,IF(E668="B",Options!$B$20,Options!$B$21))*F668</f>
        <v>1.2857142857142858</v>
      </c>
      <c r="I668">
        <f t="shared" si="10"/>
        <v>0</v>
      </c>
    </row>
    <row r="669" spans="1:9" x14ac:dyDescent="0.25">
      <c r="A669" t="s">
        <v>2844</v>
      </c>
      <c r="B669" t="s">
        <v>233</v>
      </c>
      <c r="C669" t="s">
        <v>2251</v>
      </c>
      <c r="D669">
        <v>9</v>
      </c>
      <c r="E669" t="s">
        <v>269</v>
      </c>
      <c r="F669">
        <v>1</v>
      </c>
      <c r="G669">
        <v>2</v>
      </c>
      <c r="H669">
        <f>IF(E669="A",Options!$B$19,IF(E669="B",Options!$B$20,Options!$B$21))*F669</f>
        <v>1.2857142857142858</v>
      </c>
      <c r="I669">
        <f t="shared" si="10"/>
        <v>0</v>
      </c>
    </row>
    <row r="670" spans="1:9" x14ac:dyDescent="0.25">
      <c r="A670" t="s">
        <v>2844</v>
      </c>
      <c r="B670" t="s">
        <v>130</v>
      </c>
      <c r="C670" t="s">
        <v>22</v>
      </c>
      <c r="D670">
        <v>9</v>
      </c>
      <c r="E670" t="s">
        <v>269</v>
      </c>
      <c r="F670">
        <v>1</v>
      </c>
      <c r="G670">
        <v>2</v>
      </c>
      <c r="H670">
        <f>IF(E670="A",Options!$B$19,IF(E670="B",Options!$B$20,Options!$B$21))*F670</f>
        <v>1.2857142857142858</v>
      </c>
      <c r="I670">
        <f t="shared" si="10"/>
        <v>0</v>
      </c>
    </row>
    <row r="671" spans="1:9" x14ac:dyDescent="0.25">
      <c r="A671" t="s">
        <v>2844</v>
      </c>
      <c r="B671" t="s">
        <v>293</v>
      </c>
      <c r="C671" t="s">
        <v>22</v>
      </c>
      <c r="D671">
        <v>9</v>
      </c>
      <c r="E671" t="s">
        <v>269</v>
      </c>
      <c r="F671">
        <v>1</v>
      </c>
      <c r="G671">
        <v>4</v>
      </c>
      <c r="H671">
        <f>IF(E671="A",Options!$B$19,IF(E671="B",Options!$B$20,Options!$B$21))*F671</f>
        <v>1.2857142857142858</v>
      </c>
      <c r="I671">
        <f t="shared" si="10"/>
        <v>0</v>
      </c>
    </row>
    <row r="672" spans="1:9" x14ac:dyDescent="0.25">
      <c r="A672" t="s">
        <v>2844</v>
      </c>
      <c r="B672" t="s">
        <v>67</v>
      </c>
      <c r="C672" t="s">
        <v>22</v>
      </c>
      <c r="D672">
        <v>9</v>
      </c>
      <c r="E672" t="s">
        <v>269</v>
      </c>
      <c r="F672">
        <v>1</v>
      </c>
      <c r="G672">
        <v>10</v>
      </c>
      <c r="H672">
        <f>IF(E672="A",Options!$B$19,IF(E672="B",Options!$B$20,Options!$B$21))*F672</f>
        <v>1.2857142857142858</v>
      </c>
      <c r="I672">
        <f t="shared" si="10"/>
        <v>0</v>
      </c>
    </row>
    <row r="673" spans="1:9" x14ac:dyDescent="0.25">
      <c r="A673" t="s">
        <v>2844</v>
      </c>
      <c r="B673" t="s">
        <v>144</v>
      </c>
      <c r="C673" t="s">
        <v>22</v>
      </c>
      <c r="D673">
        <v>9</v>
      </c>
      <c r="E673" t="s">
        <v>269</v>
      </c>
      <c r="F673">
        <v>1</v>
      </c>
      <c r="G673">
        <v>8</v>
      </c>
      <c r="H673">
        <f>IF(E673="A",Options!$B$19,IF(E673="B",Options!$B$20,Options!$B$21))*F673</f>
        <v>1.2857142857142858</v>
      </c>
      <c r="I673">
        <f t="shared" si="10"/>
        <v>0</v>
      </c>
    </row>
    <row r="674" spans="1:9" x14ac:dyDescent="0.25">
      <c r="A674" t="s">
        <v>2844</v>
      </c>
      <c r="B674" t="s">
        <v>55</v>
      </c>
      <c r="C674" t="s">
        <v>22</v>
      </c>
      <c r="D674">
        <v>9</v>
      </c>
      <c r="E674" t="s">
        <v>269</v>
      </c>
      <c r="F674">
        <v>1</v>
      </c>
      <c r="G674">
        <v>9</v>
      </c>
      <c r="H674">
        <f>IF(E674="A",Options!$B$19,IF(E674="B",Options!$B$20,Options!$B$21))*F674</f>
        <v>1.2857142857142858</v>
      </c>
      <c r="I674">
        <f t="shared" si="10"/>
        <v>0</v>
      </c>
    </row>
    <row r="675" spans="1:9" x14ac:dyDescent="0.25">
      <c r="A675" t="s">
        <v>2844</v>
      </c>
      <c r="B675" t="s">
        <v>27</v>
      </c>
      <c r="C675" t="s">
        <v>22</v>
      </c>
      <c r="D675">
        <v>9</v>
      </c>
      <c r="E675" t="s">
        <v>269</v>
      </c>
      <c r="F675">
        <v>1</v>
      </c>
      <c r="G675">
        <v>5</v>
      </c>
      <c r="H675">
        <f>IF(E675="A",Options!$B$19,IF(E675="B",Options!$B$20,Options!$B$21))*F675</f>
        <v>1.2857142857142858</v>
      </c>
      <c r="I675">
        <f t="shared" si="10"/>
        <v>0</v>
      </c>
    </row>
    <row r="676" spans="1:9" x14ac:dyDescent="0.25">
      <c r="A676" t="s">
        <v>2844</v>
      </c>
      <c r="B676" t="s">
        <v>250</v>
      </c>
      <c r="C676" t="s">
        <v>22</v>
      </c>
      <c r="D676">
        <v>9</v>
      </c>
      <c r="E676" t="s">
        <v>269</v>
      </c>
      <c r="F676">
        <v>1</v>
      </c>
      <c r="G676">
        <v>2</v>
      </c>
      <c r="H676">
        <f>IF(E676="A",Options!$B$19,IF(E676="B",Options!$B$20,Options!$B$21))*F676</f>
        <v>1.2857142857142858</v>
      </c>
      <c r="I676">
        <f t="shared" si="10"/>
        <v>0</v>
      </c>
    </row>
    <row r="677" spans="1:9" x14ac:dyDescent="0.25">
      <c r="A677" t="s">
        <v>2844</v>
      </c>
      <c r="B677" t="s">
        <v>66</v>
      </c>
      <c r="C677" t="s">
        <v>22</v>
      </c>
      <c r="D677">
        <v>9</v>
      </c>
      <c r="E677" t="s">
        <v>269</v>
      </c>
      <c r="F677">
        <v>2</v>
      </c>
      <c r="G677">
        <v>40</v>
      </c>
      <c r="H677">
        <f>IF(E677="A",Options!$B$19,IF(E677="B",Options!$B$20,Options!$B$21))*F677</f>
        <v>2.5714285714285716</v>
      </c>
      <c r="I677">
        <f t="shared" si="10"/>
        <v>0</v>
      </c>
    </row>
    <row r="678" spans="1:9" x14ac:dyDescent="0.25">
      <c r="A678" t="s">
        <v>2844</v>
      </c>
      <c r="B678" t="s">
        <v>238</v>
      </c>
      <c r="C678" t="s">
        <v>343</v>
      </c>
      <c r="D678">
        <v>9</v>
      </c>
      <c r="E678" t="s">
        <v>269</v>
      </c>
      <c r="F678">
        <v>2</v>
      </c>
      <c r="G678">
        <v>2</v>
      </c>
      <c r="H678">
        <f>IF(E678="A",Options!$B$19,IF(E678="B",Options!$B$20,Options!$B$21))*F678</f>
        <v>2.5714285714285716</v>
      </c>
      <c r="I678">
        <f t="shared" si="10"/>
        <v>1</v>
      </c>
    </row>
    <row r="679" spans="1:9" x14ac:dyDescent="0.25">
      <c r="A679" t="s">
        <v>2844</v>
      </c>
      <c r="B679" t="s">
        <v>152</v>
      </c>
      <c r="C679" t="s">
        <v>22</v>
      </c>
      <c r="D679">
        <v>9</v>
      </c>
      <c r="E679" t="s">
        <v>269</v>
      </c>
      <c r="F679">
        <v>1</v>
      </c>
      <c r="G679">
        <v>9</v>
      </c>
      <c r="H679">
        <f>IF(E679="A",Options!$B$19,IF(E679="B",Options!$B$20,Options!$B$21))*F679</f>
        <v>1.2857142857142858</v>
      </c>
      <c r="I679">
        <f t="shared" si="10"/>
        <v>0</v>
      </c>
    </row>
    <row r="680" spans="1:9" x14ac:dyDescent="0.25">
      <c r="A680" t="s">
        <v>2844</v>
      </c>
      <c r="B680" t="s">
        <v>137</v>
      </c>
      <c r="C680" t="s">
        <v>22</v>
      </c>
      <c r="D680">
        <v>9</v>
      </c>
      <c r="E680" t="s">
        <v>269</v>
      </c>
      <c r="F680">
        <v>1</v>
      </c>
      <c r="G680">
        <v>8</v>
      </c>
      <c r="H680">
        <f>IF(E680="A",Options!$B$19,IF(E680="B",Options!$B$20,Options!$B$21))*F680</f>
        <v>1.2857142857142858</v>
      </c>
      <c r="I680">
        <f t="shared" si="10"/>
        <v>0</v>
      </c>
    </row>
    <row r="681" spans="1:9" x14ac:dyDescent="0.25">
      <c r="A681" t="s">
        <v>2844</v>
      </c>
      <c r="B681" t="s">
        <v>3058</v>
      </c>
      <c r="C681" t="s">
        <v>345</v>
      </c>
      <c r="D681">
        <v>9</v>
      </c>
      <c r="E681" t="s">
        <v>269</v>
      </c>
      <c r="F681">
        <v>2</v>
      </c>
      <c r="H681">
        <f>IF(E681="A",Options!$B$19,IF(E681="B",Options!$B$20,Options!$B$21))*F681</f>
        <v>2.5714285714285716</v>
      </c>
      <c r="I681">
        <f t="shared" si="10"/>
        <v>3</v>
      </c>
    </row>
    <row r="682" spans="1:9" x14ac:dyDescent="0.25">
      <c r="A682" t="s">
        <v>2844</v>
      </c>
      <c r="B682" t="s">
        <v>233</v>
      </c>
      <c r="C682" t="s">
        <v>298</v>
      </c>
      <c r="D682">
        <v>9</v>
      </c>
      <c r="E682" t="s">
        <v>269</v>
      </c>
      <c r="F682">
        <v>2</v>
      </c>
      <c r="G682">
        <v>3</v>
      </c>
      <c r="H682">
        <f>IF(E682="A",Options!$B$19,IF(E682="B",Options!$B$20,Options!$B$21))*F682</f>
        <v>2.5714285714285716</v>
      </c>
      <c r="I682">
        <f t="shared" si="10"/>
        <v>0</v>
      </c>
    </row>
    <row r="683" spans="1:9" x14ac:dyDescent="0.25">
      <c r="A683" t="s">
        <v>2844</v>
      </c>
      <c r="B683" t="s">
        <v>233</v>
      </c>
      <c r="C683" t="s">
        <v>146</v>
      </c>
      <c r="D683">
        <v>9</v>
      </c>
      <c r="E683" t="s">
        <v>269</v>
      </c>
      <c r="F683">
        <v>1</v>
      </c>
      <c r="G683">
        <v>2</v>
      </c>
      <c r="H683">
        <f>IF(E683="A",Options!$B$19,IF(E683="B",Options!$B$20,Options!$B$21))*F683</f>
        <v>1.2857142857142858</v>
      </c>
      <c r="I683">
        <f t="shared" si="10"/>
        <v>0</v>
      </c>
    </row>
    <row r="684" spans="1:9" x14ac:dyDescent="0.25">
      <c r="A684" t="s">
        <v>2844</v>
      </c>
      <c r="B684" t="s">
        <v>3058</v>
      </c>
      <c r="C684" t="s">
        <v>3440</v>
      </c>
      <c r="D684">
        <v>9</v>
      </c>
      <c r="E684" t="s">
        <v>269</v>
      </c>
      <c r="F684">
        <v>3</v>
      </c>
      <c r="H684">
        <f>IF(E684="A",Options!$B$19,IF(E684="B",Options!$B$20,Options!$B$21))*F684</f>
        <v>3.8571428571428577</v>
      </c>
      <c r="I684">
        <f t="shared" si="10"/>
        <v>4</v>
      </c>
    </row>
    <row r="685" spans="1:9" x14ac:dyDescent="0.25">
      <c r="A685" t="s">
        <v>2844</v>
      </c>
      <c r="B685" t="s">
        <v>240</v>
      </c>
      <c r="C685" t="s">
        <v>22</v>
      </c>
      <c r="D685">
        <v>9</v>
      </c>
      <c r="E685" t="s">
        <v>269</v>
      </c>
      <c r="F685">
        <v>2</v>
      </c>
      <c r="G685">
        <v>21</v>
      </c>
      <c r="H685">
        <f>IF(E685="A",Options!$B$19,IF(E685="B",Options!$B$20,Options!$B$21))*F685</f>
        <v>2.5714285714285716</v>
      </c>
      <c r="I685">
        <f t="shared" si="10"/>
        <v>0</v>
      </c>
    </row>
    <row r="686" spans="1:9" x14ac:dyDescent="0.25">
      <c r="A686" t="s">
        <v>2844</v>
      </c>
      <c r="B686" t="s">
        <v>238</v>
      </c>
      <c r="C686" t="s">
        <v>2203</v>
      </c>
      <c r="D686">
        <v>9</v>
      </c>
      <c r="E686" t="s">
        <v>269</v>
      </c>
      <c r="F686">
        <v>2</v>
      </c>
      <c r="H686">
        <f>IF(E686="A",Options!$B$19,IF(E686="B",Options!$B$20,Options!$B$21))*F686</f>
        <v>2.5714285714285716</v>
      </c>
      <c r="I686">
        <f t="shared" si="10"/>
        <v>3</v>
      </c>
    </row>
    <row r="687" spans="1:9" x14ac:dyDescent="0.25">
      <c r="A687" t="s">
        <v>2844</v>
      </c>
      <c r="B687" t="s">
        <v>221</v>
      </c>
      <c r="C687" t="s">
        <v>22</v>
      </c>
      <c r="D687">
        <v>9</v>
      </c>
      <c r="E687" t="s">
        <v>269</v>
      </c>
      <c r="F687">
        <v>2</v>
      </c>
      <c r="G687">
        <v>41</v>
      </c>
      <c r="H687">
        <f>IF(E687="A",Options!$B$19,IF(E687="B",Options!$B$20,Options!$B$21))*F687</f>
        <v>2.5714285714285716</v>
      </c>
      <c r="I687">
        <f t="shared" si="10"/>
        <v>0</v>
      </c>
    </row>
    <row r="688" spans="1:9" x14ac:dyDescent="0.25">
      <c r="A688" t="s">
        <v>2844</v>
      </c>
      <c r="B688" t="s">
        <v>334</v>
      </c>
      <c r="C688" t="s">
        <v>22</v>
      </c>
      <c r="D688">
        <v>9</v>
      </c>
      <c r="E688" t="s">
        <v>269</v>
      </c>
      <c r="F688">
        <v>2</v>
      </c>
      <c r="G688">
        <v>4</v>
      </c>
      <c r="H688">
        <f>IF(E688="A",Options!$B$19,IF(E688="B",Options!$B$20,Options!$B$21))*F688</f>
        <v>2.5714285714285716</v>
      </c>
      <c r="I688">
        <f t="shared" si="10"/>
        <v>0</v>
      </c>
    </row>
    <row r="689" spans="1:9" x14ac:dyDescent="0.25">
      <c r="A689" t="s">
        <v>2844</v>
      </c>
      <c r="B689" t="s">
        <v>246</v>
      </c>
      <c r="C689" t="s">
        <v>2250</v>
      </c>
      <c r="D689">
        <v>9</v>
      </c>
      <c r="E689" t="s">
        <v>269</v>
      </c>
      <c r="F689">
        <v>1</v>
      </c>
      <c r="H689">
        <f>IF(E689="A",Options!$B$19,IF(E689="B",Options!$B$20,Options!$B$21))*F689</f>
        <v>1.2857142857142858</v>
      </c>
      <c r="I689">
        <f t="shared" si="10"/>
        <v>1</v>
      </c>
    </row>
    <row r="690" spans="1:9" x14ac:dyDescent="0.25">
      <c r="A690" t="s">
        <v>2844</v>
      </c>
      <c r="B690" t="s">
        <v>238</v>
      </c>
      <c r="C690" t="s">
        <v>2261</v>
      </c>
      <c r="D690">
        <v>9</v>
      </c>
      <c r="E690" t="s">
        <v>269</v>
      </c>
      <c r="F690">
        <v>1</v>
      </c>
      <c r="G690">
        <v>3</v>
      </c>
      <c r="H690">
        <f>IF(E690="A",Options!$B$19,IF(E690="B",Options!$B$20,Options!$B$21))*F690</f>
        <v>1.2857142857142858</v>
      </c>
      <c r="I690">
        <f t="shared" si="10"/>
        <v>0</v>
      </c>
    </row>
    <row r="691" spans="1:9" x14ac:dyDescent="0.25">
      <c r="A691" t="s">
        <v>2844</v>
      </c>
      <c r="B691" t="s">
        <v>238</v>
      </c>
      <c r="C691" t="s">
        <v>340</v>
      </c>
      <c r="D691">
        <v>9</v>
      </c>
      <c r="E691" t="s">
        <v>269</v>
      </c>
      <c r="F691">
        <v>1</v>
      </c>
      <c r="G691">
        <v>1</v>
      </c>
      <c r="H691">
        <f>IF(E691="A",Options!$B$19,IF(E691="B",Options!$B$20,Options!$B$21))*F691</f>
        <v>1.2857142857142858</v>
      </c>
      <c r="I691">
        <f t="shared" si="10"/>
        <v>0</v>
      </c>
    </row>
    <row r="692" spans="1:9" x14ac:dyDescent="0.25">
      <c r="A692" t="s">
        <v>2844</v>
      </c>
      <c r="B692" t="s">
        <v>170</v>
      </c>
      <c r="C692" t="s">
        <v>22</v>
      </c>
      <c r="D692">
        <v>9</v>
      </c>
      <c r="E692" t="s">
        <v>269</v>
      </c>
      <c r="F692">
        <v>1</v>
      </c>
      <c r="G692">
        <v>9</v>
      </c>
      <c r="H692">
        <f>IF(E692="A",Options!$B$19,IF(E692="B",Options!$B$20,Options!$B$21))*F692</f>
        <v>1.2857142857142858</v>
      </c>
      <c r="I692">
        <f t="shared" si="10"/>
        <v>0</v>
      </c>
    </row>
    <row r="693" spans="1:9" x14ac:dyDescent="0.25">
      <c r="A693" t="s">
        <v>2844</v>
      </c>
      <c r="B693" t="s">
        <v>238</v>
      </c>
      <c r="C693" t="s">
        <v>2241</v>
      </c>
      <c r="D693">
        <v>9</v>
      </c>
      <c r="E693" t="s">
        <v>269</v>
      </c>
      <c r="F693">
        <v>1</v>
      </c>
      <c r="G693">
        <v>2</v>
      </c>
      <c r="H693">
        <f>IF(E693="A",Options!$B$19,IF(E693="B",Options!$B$20,Options!$B$21))*F693</f>
        <v>1.2857142857142858</v>
      </c>
      <c r="I693">
        <f t="shared" si="10"/>
        <v>0</v>
      </c>
    </row>
    <row r="694" spans="1:9" x14ac:dyDescent="0.25">
      <c r="A694" t="s">
        <v>2844</v>
      </c>
      <c r="B694" t="s">
        <v>232</v>
      </c>
      <c r="C694" t="s">
        <v>22</v>
      </c>
      <c r="D694">
        <v>9</v>
      </c>
      <c r="E694" t="s">
        <v>269</v>
      </c>
      <c r="F694">
        <v>1</v>
      </c>
      <c r="G694">
        <v>20</v>
      </c>
      <c r="H694">
        <f>IF(E694="A",Options!$B$19,IF(E694="B",Options!$B$20,Options!$B$21))*F694</f>
        <v>1.2857142857142858</v>
      </c>
      <c r="I694">
        <f t="shared" si="10"/>
        <v>0</v>
      </c>
    </row>
    <row r="695" spans="1:9" x14ac:dyDescent="0.25">
      <c r="A695" t="s">
        <v>2845</v>
      </c>
      <c r="B695" t="s">
        <v>32</v>
      </c>
      <c r="C695" t="s">
        <v>22</v>
      </c>
      <c r="D695">
        <v>1</v>
      </c>
      <c r="E695" t="s">
        <v>267</v>
      </c>
      <c r="F695">
        <v>21</v>
      </c>
      <c r="G695">
        <v>34</v>
      </c>
      <c r="H695">
        <f>IF(E695="A",Options!$B$19,IF(E695="B",Options!$B$20,Options!$B$21))*F695</f>
        <v>15</v>
      </c>
      <c r="I695">
        <f t="shared" si="10"/>
        <v>0</v>
      </c>
    </row>
    <row r="696" spans="1:9" x14ac:dyDescent="0.25">
      <c r="A696" t="s">
        <v>2845</v>
      </c>
      <c r="B696" t="s">
        <v>57</v>
      </c>
      <c r="C696" t="s">
        <v>22</v>
      </c>
      <c r="D696">
        <v>1</v>
      </c>
      <c r="E696" t="s">
        <v>267</v>
      </c>
      <c r="F696">
        <v>125</v>
      </c>
      <c r="G696">
        <v>93</v>
      </c>
      <c r="H696">
        <f>IF(E696="A",Options!$B$19,IF(E696="B",Options!$B$20,Options!$B$21))*F696</f>
        <v>89.285714285714292</v>
      </c>
      <c r="I696">
        <f t="shared" si="10"/>
        <v>0</v>
      </c>
    </row>
    <row r="697" spans="1:9" x14ac:dyDescent="0.25">
      <c r="A697" t="s">
        <v>2845</v>
      </c>
      <c r="B697" t="s">
        <v>59</v>
      </c>
      <c r="C697" t="s">
        <v>22</v>
      </c>
      <c r="D697">
        <v>1</v>
      </c>
      <c r="E697" t="s">
        <v>267</v>
      </c>
      <c r="F697">
        <v>113</v>
      </c>
      <c r="G697">
        <v>151</v>
      </c>
      <c r="H697">
        <f>IF(E697="A",Options!$B$19,IF(E697="B",Options!$B$20,Options!$B$21))*F697</f>
        <v>80.714285714285722</v>
      </c>
      <c r="I697">
        <f t="shared" si="10"/>
        <v>0</v>
      </c>
    </row>
    <row r="698" spans="1:9" x14ac:dyDescent="0.25">
      <c r="A698" t="s">
        <v>2845</v>
      </c>
      <c r="B698" t="s">
        <v>2767</v>
      </c>
      <c r="C698" t="s">
        <v>22</v>
      </c>
      <c r="D698">
        <v>1</v>
      </c>
      <c r="E698" t="s">
        <v>267</v>
      </c>
      <c r="F698">
        <v>10</v>
      </c>
      <c r="G698">
        <v>13</v>
      </c>
      <c r="H698">
        <f>IF(E698="A",Options!$B$19,IF(E698="B",Options!$B$20,Options!$B$21))*F698</f>
        <v>7.1428571428571432</v>
      </c>
      <c r="I698">
        <f t="shared" si="10"/>
        <v>0</v>
      </c>
    </row>
    <row r="699" spans="1:9" x14ac:dyDescent="0.25">
      <c r="A699" t="s">
        <v>2845</v>
      </c>
      <c r="B699" t="s">
        <v>329</v>
      </c>
      <c r="C699" t="s">
        <v>22</v>
      </c>
      <c r="D699">
        <v>2</v>
      </c>
      <c r="E699" t="s">
        <v>267</v>
      </c>
      <c r="F699">
        <v>6</v>
      </c>
      <c r="G699">
        <v>12</v>
      </c>
      <c r="H699">
        <f>IF(E699="A",Options!$B$19,IF(E699="B",Options!$B$20,Options!$B$21))*F699</f>
        <v>4.2857142857142856</v>
      </c>
      <c r="I699">
        <f t="shared" si="10"/>
        <v>0</v>
      </c>
    </row>
    <row r="700" spans="1:9" x14ac:dyDescent="0.25">
      <c r="A700" t="s">
        <v>2845</v>
      </c>
      <c r="B700" t="s">
        <v>3044</v>
      </c>
      <c r="C700" t="s">
        <v>22</v>
      </c>
      <c r="D700">
        <v>2</v>
      </c>
      <c r="E700" t="s">
        <v>267</v>
      </c>
      <c r="F700">
        <v>6</v>
      </c>
      <c r="G700">
        <v>9</v>
      </c>
      <c r="H700">
        <f>IF(E700="A",Options!$B$19,IF(E700="B",Options!$B$20,Options!$B$21))*F700</f>
        <v>4.2857142857142856</v>
      </c>
      <c r="I700">
        <f t="shared" si="10"/>
        <v>0</v>
      </c>
    </row>
    <row r="701" spans="1:9" x14ac:dyDescent="0.25">
      <c r="A701" t="s">
        <v>2845</v>
      </c>
      <c r="B701" t="s">
        <v>216</v>
      </c>
      <c r="C701" t="s">
        <v>22</v>
      </c>
      <c r="D701">
        <v>2</v>
      </c>
      <c r="E701" t="s">
        <v>267</v>
      </c>
      <c r="F701">
        <v>3</v>
      </c>
      <c r="H701">
        <f>IF(E701="A",Options!$B$19,IF(E701="B",Options!$B$20,Options!$B$21))*F701</f>
        <v>2.1428571428571428</v>
      </c>
      <c r="I701">
        <f t="shared" si="10"/>
        <v>2</v>
      </c>
    </row>
    <row r="702" spans="1:9" x14ac:dyDescent="0.25">
      <c r="A702" t="s">
        <v>2845</v>
      </c>
      <c r="B702" t="s">
        <v>2756</v>
      </c>
      <c r="C702" t="s">
        <v>22</v>
      </c>
      <c r="D702">
        <v>2</v>
      </c>
      <c r="E702" t="s">
        <v>267</v>
      </c>
      <c r="F702">
        <v>19</v>
      </c>
      <c r="G702">
        <v>38</v>
      </c>
      <c r="H702">
        <f>IF(E702="A",Options!$B$19,IF(E702="B",Options!$B$20,Options!$B$21))*F702</f>
        <v>13.571428571428571</v>
      </c>
      <c r="I702">
        <f t="shared" si="10"/>
        <v>0</v>
      </c>
    </row>
    <row r="703" spans="1:9" x14ac:dyDescent="0.25">
      <c r="A703" t="s">
        <v>2845</v>
      </c>
      <c r="B703" t="s">
        <v>55</v>
      </c>
      <c r="C703" t="s">
        <v>22</v>
      </c>
      <c r="D703">
        <v>2</v>
      </c>
      <c r="E703" t="s">
        <v>267</v>
      </c>
      <c r="F703">
        <v>3</v>
      </c>
      <c r="G703">
        <v>7</v>
      </c>
      <c r="H703">
        <f>IF(E703="A",Options!$B$19,IF(E703="B",Options!$B$20,Options!$B$21))*F703</f>
        <v>2.1428571428571428</v>
      </c>
      <c r="I703">
        <f t="shared" si="10"/>
        <v>0</v>
      </c>
    </row>
    <row r="704" spans="1:9" x14ac:dyDescent="0.25">
      <c r="A704" t="s">
        <v>2845</v>
      </c>
      <c r="B704" t="s">
        <v>96</v>
      </c>
      <c r="C704" t="s">
        <v>97</v>
      </c>
      <c r="D704">
        <v>2</v>
      </c>
      <c r="E704" t="s">
        <v>267</v>
      </c>
      <c r="F704">
        <v>3</v>
      </c>
      <c r="G704">
        <v>4</v>
      </c>
      <c r="H704">
        <f>IF(E704="A",Options!$B$19,IF(E704="B",Options!$B$20,Options!$B$21))*F704</f>
        <v>2.1428571428571428</v>
      </c>
      <c r="I704">
        <f t="shared" si="10"/>
        <v>0</v>
      </c>
    </row>
    <row r="705" spans="1:9" x14ac:dyDescent="0.25">
      <c r="A705" t="s">
        <v>2845</v>
      </c>
      <c r="B705" t="s">
        <v>145</v>
      </c>
      <c r="C705" t="s">
        <v>258</v>
      </c>
      <c r="D705">
        <v>2</v>
      </c>
      <c r="E705" t="s">
        <v>267</v>
      </c>
      <c r="F705">
        <v>8</v>
      </c>
      <c r="G705">
        <v>8</v>
      </c>
      <c r="H705">
        <f>IF(E705="A",Options!$B$19,IF(E705="B",Options!$B$20,Options!$B$21))*F705</f>
        <v>5.7142857142857144</v>
      </c>
      <c r="I705">
        <f t="shared" si="10"/>
        <v>0</v>
      </c>
    </row>
    <row r="706" spans="1:9" x14ac:dyDescent="0.25">
      <c r="A706" t="s">
        <v>2845</v>
      </c>
      <c r="B706" t="s">
        <v>28</v>
      </c>
      <c r="C706" t="s">
        <v>22</v>
      </c>
      <c r="D706">
        <v>2</v>
      </c>
      <c r="E706" t="s">
        <v>267</v>
      </c>
      <c r="F706">
        <v>7</v>
      </c>
      <c r="G706">
        <v>7</v>
      </c>
      <c r="H706">
        <f>IF(E706="A",Options!$B$19,IF(E706="B",Options!$B$20,Options!$B$21))*F706</f>
        <v>5</v>
      </c>
      <c r="I706">
        <f t="shared" ref="I706:I769" si="11">ROUND(IF(H706-G706&gt;0,H706-G706,0),0)</f>
        <v>0</v>
      </c>
    </row>
    <row r="707" spans="1:9" x14ac:dyDescent="0.25">
      <c r="A707" t="s">
        <v>2845</v>
      </c>
      <c r="B707" t="s">
        <v>2213</v>
      </c>
      <c r="C707" t="s">
        <v>2214</v>
      </c>
      <c r="D707">
        <v>3</v>
      </c>
      <c r="E707" t="s">
        <v>268</v>
      </c>
      <c r="F707">
        <v>1</v>
      </c>
      <c r="G707">
        <v>4</v>
      </c>
      <c r="H707">
        <f>IF(E707="A",Options!$B$19,IF(E707="B",Options!$B$20,Options!$B$21))*F707</f>
        <v>1</v>
      </c>
      <c r="I707">
        <f t="shared" si="11"/>
        <v>0</v>
      </c>
    </row>
    <row r="708" spans="1:9" x14ac:dyDescent="0.25">
      <c r="A708" t="s">
        <v>2845</v>
      </c>
      <c r="B708" t="s">
        <v>2222</v>
      </c>
      <c r="C708" t="s">
        <v>2216</v>
      </c>
      <c r="D708">
        <v>3</v>
      </c>
      <c r="E708" t="s">
        <v>268</v>
      </c>
      <c r="F708">
        <v>2</v>
      </c>
      <c r="G708">
        <v>1</v>
      </c>
      <c r="H708">
        <f>IF(E708="A",Options!$B$19,IF(E708="B",Options!$B$20,Options!$B$21))*F708</f>
        <v>2</v>
      </c>
      <c r="I708">
        <f t="shared" si="11"/>
        <v>1</v>
      </c>
    </row>
    <row r="709" spans="1:9" x14ac:dyDescent="0.25">
      <c r="A709" t="s">
        <v>2845</v>
      </c>
      <c r="B709" t="s">
        <v>75</v>
      </c>
      <c r="C709" t="s">
        <v>22</v>
      </c>
      <c r="D709">
        <v>3</v>
      </c>
      <c r="E709" t="s">
        <v>268</v>
      </c>
      <c r="F709">
        <v>2</v>
      </c>
      <c r="G709">
        <v>2</v>
      </c>
      <c r="H709">
        <f>IF(E709="A",Options!$B$19,IF(E709="B",Options!$B$20,Options!$B$21))*F709</f>
        <v>2</v>
      </c>
      <c r="I709">
        <f t="shared" si="11"/>
        <v>0</v>
      </c>
    </row>
    <row r="710" spans="1:9" x14ac:dyDescent="0.25">
      <c r="A710" t="s">
        <v>2845</v>
      </c>
      <c r="B710" t="s">
        <v>338</v>
      </c>
      <c r="C710" t="s">
        <v>2312</v>
      </c>
      <c r="D710">
        <v>3</v>
      </c>
      <c r="E710" t="s">
        <v>268</v>
      </c>
      <c r="F710">
        <v>1</v>
      </c>
      <c r="H710">
        <f>IF(E710="A",Options!$B$19,IF(E710="B",Options!$B$20,Options!$B$21))*F710</f>
        <v>1</v>
      </c>
      <c r="I710">
        <f t="shared" si="11"/>
        <v>1</v>
      </c>
    </row>
    <row r="711" spans="1:9" x14ac:dyDescent="0.25">
      <c r="A711" t="s">
        <v>2845</v>
      </c>
      <c r="B711" t="s">
        <v>2228</v>
      </c>
      <c r="C711" t="s">
        <v>2214</v>
      </c>
      <c r="D711">
        <v>3</v>
      </c>
      <c r="E711" t="s">
        <v>268</v>
      </c>
      <c r="F711">
        <v>1</v>
      </c>
      <c r="G711">
        <v>2</v>
      </c>
      <c r="H711">
        <f>IF(E711="A",Options!$B$19,IF(E711="B",Options!$B$20,Options!$B$21))*F711</f>
        <v>1</v>
      </c>
      <c r="I711">
        <f t="shared" si="11"/>
        <v>0</v>
      </c>
    </row>
    <row r="712" spans="1:9" x14ac:dyDescent="0.25">
      <c r="A712" t="s">
        <v>2845</v>
      </c>
      <c r="B712" t="s">
        <v>24</v>
      </c>
      <c r="C712" t="s">
        <v>22</v>
      </c>
      <c r="D712">
        <v>3</v>
      </c>
      <c r="E712" t="s">
        <v>268</v>
      </c>
      <c r="F712">
        <v>2</v>
      </c>
      <c r="G712">
        <v>1</v>
      </c>
      <c r="H712">
        <f>IF(E712="A",Options!$B$19,IF(E712="B",Options!$B$20,Options!$B$21))*F712</f>
        <v>2</v>
      </c>
      <c r="I712">
        <f t="shared" si="11"/>
        <v>1</v>
      </c>
    </row>
    <row r="713" spans="1:9" x14ac:dyDescent="0.25">
      <c r="A713" t="s">
        <v>2845</v>
      </c>
      <c r="B713" t="s">
        <v>201</v>
      </c>
      <c r="C713" t="s">
        <v>22</v>
      </c>
      <c r="D713">
        <v>3</v>
      </c>
      <c r="E713" t="s">
        <v>268</v>
      </c>
      <c r="F713">
        <v>1</v>
      </c>
      <c r="G713">
        <v>4</v>
      </c>
      <c r="H713">
        <f>IF(E713="A",Options!$B$19,IF(E713="B",Options!$B$20,Options!$B$21))*F713</f>
        <v>1</v>
      </c>
      <c r="I713">
        <f t="shared" si="11"/>
        <v>0</v>
      </c>
    </row>
    <row r="714" spans="1:9" x14ac:dyDescent="0.25">
      <c r="A714" t="s">
        <v>2845</v>
      </c>
      <c r="B714" t="s">
        <v>194</v>
      </c>
      <c r="C714" t="s">
        <v>133</v>
      </c>
      <c r="D714">
        <v>3</v>
      </c>
      <c r="E714" t="s">
        <v>268</v>
      </c>
      <c r="F714">
        <v>1</v>
      </c>
      <c r="H714">
        <f>IF(E714="A",Options!$B$19,IF(E714="B",Options!$B$20,Options!$B$21))*F714</f>
        <v>1</v>
      </c>
      <c r="I714">
        <f t="shared" si="11"/>
        <v>1</v>
      </c>
    </row>
    <row r="715" spans="1:9" x14ac:dyDescent="0.25">
      <c r="A715" t="s">
        <v>2845</v>
      </c>
      <c r="B715" t="s">
        <v>2257</v>
      </c>
      <c r="C715" t="s">
        <v>2214</v>
      </c>
      <c r="D715">
        <v>3</v>
      </c>
      <c r="E715" t="s">
        <v>268</v>
      </c>
      <c r="F715">
        <v>2</v>
      </c>
      <c r="G715">
        <v>3</v>
      </c>
      <c r="H715">
        <f>IF(E715="A",Options!$B$19,IF(E715="B",Options!$B$20,Options!$B$21))*F715</f>
        <v>2</v>
      </c>
      <c r="I715">
        <f t="shared" si="11"/>
        <v>0</v>
      </c>
    </row>
    <row r="716" spans="1:9" x14ac:dyDescent="0.25">
      <c r="A716" t="s">
        <v>2845</v>
      </c>
      <c r="B716" t="s">
        <v>240</v>
      </c>
      <c r="C716" t="s">
        <v>22</v>
      </c>
      <c r="D716">
        <v>3</v>
      </c>
      <c r="E716" t="s">
        <v>268</v>
      </c>
      <c r="F716">
        <v>19</v>
      </c>
      <c r="G716">
        <v>17</v>
      </c>
      <c r="H716">
        <f>IF(E716="A",Options!$B$19,IF(E716="B",Options!$B$20,Options!$B$21))*F716</f>
        <v>19</v>
      </c>
      <c r="I716">
        <f t="shared" si="11"/>
        <v>2</v>
      </c>
    </row>
    <row r="717" spans="1:9" x14ac:dyDescent="0.25">
      <c r="A717" t="s">
        <v>2845</v>
      </c>
      <c r="B717" t="s">
        <v>56</v>
      </c>
      <c r="C717" t="s">
        <v>22</v>
      </c>
      <c r="D717">
        <v>3</v>
      </c>
      <c r="E717" t="s">
        <v>268</v>
      </c>
      <c r="F717">
        <v>2</v>
      </c>
      <c r="G717">
        <v>3</v>
      </c>
      <c r="H717">
        <f>IF(E717="A",Options!$B$19,IF(E717="B",Options!$B$20,Options!$B$21))*F717</f>
        <v>2</v>
      </c>
      <c r="I717">
        <f t="shared" si="11"/>
        <v>0</v>
      </c>
    </row>
    <row r="718" spans="1:9" x14ac:dyDescent="0.25">
      <c r="A718" t="s">
        <v>2845</v>
      </c>
      <c r="B718" t="s">
        <v>114</v>
      </c>
      <c r="C718" t="s">
        <v>22</v>
      </c>
      <c r="D718">
        <v>3</v>
      </c>
      <c r="E718" t="s">
        <v>268</v>
      </c>
      <c r="F718">
        <v>1</v>
      </c>
      <c r="G718">
        <v>2</v>
      </c>
      <c r="H718">
        <f>IF(E718="A",Options!$B$19,IF(E718="B",Options!$B$20,Options!$B$21))*F718</f>
        <v>1</v>
      </c>
      <c r="I718">
        <f t="shared" si="11"/>
        <v>0</v>
      </c>
    </row>
    <row r="719" spans="1:9" x14ac:dyDescent="0.25">
      <c r="A719" t="s">
        <v>2845</v>
      </c>
      <c r="B719" t="s">
        <v>180</v>
      </c>
      <c r="C719" t="s">
        <v>22</v>
      </c>
      <c r="D719">
        <v>3</v>
      </c>
      <c r="E719" t="s">
        <v>268</v>
      </c>
      <c r="F719">
        <v>1</v>
      </c>
      <c r="G719">
        <v>1</v>
      </c>
      <c r="H719">
        <f>IF(E719="A",Options!$B$19,IF(E719="B",Options!$B$20,Options!$B$21))*F719</f>
        <v>1</v>
      </c>
      <c r="I719">
        <f t="shared" si="11"/>
        <v>0</v>
      </c>
    </row>
    <row r="720" spans="1:9" x14ac:dyDescent="0.25">
      <c r="A720" t="s">
        <v>2845</v>
      </c>
      <c r="B720" t="s">
        <v>181</v>
      </c>
      <c r="C720" t="s">
        <v>22</v>
      </c>
      <c r="D720">
        <v>3</v>
      </c>
      <c r="E720" t="s">
        <v>268</v>
      </c>
      <c r="F720">
        <v>10</v>
      </c>
      <c r="G720">
        <v>53</v>
      </c>
      <c r="H720">
        <f>IF(E720="A",Options!$B$19,IF(E720="B",Options!$B$20,Options!$B$21))*F720</f>
        <v>10</v>
      </c>
      <c r="I720">
        <f t="shared" si="11"/>
        <v>0</v>
      </c>
    </row>
    <row r="721" spans="1:9" x14ac:dyDescent="0.25">
      <c r="A721" t="s">
        <v>2845</v>
      </c>
      <c r="B721" t="s">
        <v>123</v>
      </c>
      <c r="C721" t="s">
        <v>22</v>
      </c>
      <c r="D721">
        <v>3</v>
      </c>
      <c r="E721" t="s">
        <v>268</v>
      </c>
      <c r="F721">
        <v>2</v>
      </c>
      <c r="G721">
        <v>3</v>
      </c>
      <c r="H721">
        <f>IF(E721="A",Options!$B$19,IF(E721="B",Options!$B$20,Options!$B$21))*F721</f>
        <v>2</v>
      </c>
      <c r="I721">
        <f t="shared" si="11"/>
        <v>0</v>
      </c>
    </row>
    <row r="722" spans="1:9" x14ac:dyDescent="0.25">
      <c r="A722" t="s">
        <v>2845</v>
      </c>
      <c r="B722" t="s">
        <v>2236</v>
      </c>
      <c r="C722" t="s">
        <v>2216</v>
      </c>
      <c r="D722">
        <v>3</v>
      </c>
      <c r="E722" t="s">
        <v>268</v>
      </c>
      <c r="F722">
        <v>1</v>
      </c>
      <c r="G722">
        <v>3</v>
      </c>
      <c r="H722">
        <f>IF(E722="A",Options!$B$19,IF(E722="B",Options!$B$20,Options!$B$21))*F722</f>
        <v>1</v>
      </c>
      <c r="I722">
        <f t="shared" si="11"/>
        <v>0</v>
      </c>
    </row>
    <row r="723" spans="1:9" x14ac:dyDescent="0.25">
      <c r="A723" t="s">
        <v>2845</v>
      </c>
      <c r="B723" t="s">
        <v>132</v>
      </c>
      <c r="C723" t="s">
        <v>133</v>
      </c>
      <c r="D723">
        <v>4</v>
      </c>
      <c r="E723" t="s">
        <v>268</v>
      </c>
      <c r="F723">
        <v>5</v>
      </c>
      <c r="G723">
        <v>11</v>
      </c>
      <c r="H723">
        <f>IF(E723="A",Options!$B$19,IF(E723="B",Options!$B$20,Options!$B$21))*F723</f>
        <v>5</v>
      </c>
      <c r="I723">
        <f t="shared" si="11"/>
        <v>0</v>
      </c>
    </row>
    <row r="724" spans="1:9" x14ac:dyDescent="0.25">
      <c r="A724" t="s">
        <v>2845</v>
      </c>
      <c r="B724" t="s">
        <v>132</v>
      </c>
      <c r="C724" t="s">
        <v>193</v>
      </c>
      <c r="D724">
        <v>4</v>
      </c>
      <c r="E724" t="s">
        <v>268</v>
      </c>
      <c r="F724">
        <v>6</v>
      </c>
      <c r="G724">
        <v>9</v>
      </c>
      <c r="H724">
        <f>IF(E724="A",Options!$B$19,IF(E724="B",Options!$B$20,Options!$B$21))*F724</f>
        <v>6</v>
      </c>
      <c r="I724">
        <f t="shared" si="11"/>
        <v>0</v>
      </c>
    </row>
    <row r="725" spans="1:9" x14ac:dyDescent="0.25">
      <c r="A725" t="s">
        <v>2845</v>
      </c>
      <c r="B725" t="s">
        <v>132</v>
      </c>
      <c r="C725" t="s">
        <v>146</v>
      </c>
      <c r="D725">
        <v>4</v>
      </c>
      <c r="E725" t="s">
        <v>268</v>
      </c>
      <c r="F725">
        <v>6</v>
      </c>
      <c r="G725">
        <v>19</v>
      </c>
      <c r="H725">
        <f>IF(E725="A",Options!$B$19,IF(E725="B",Options!$B$20,Options!$B$21))*F725</f>
        <v>6</v>
      </c>
      <c r="I725">
        <f t="shared" si="11"/>
        <v>0</v>
      </c>
    </row>
    <row r="726" spans="1:9" x14ac:dyDescent="0.25">
      <c r="A726" t="s">
        <v>2845</v>
      </c>
      <c r="B726" t="s">
        <v>246</v>
      </c>
      <c r="C726" t="s">
        <v>239</v>
      </c>
      <c r="D726">
        <v>4</v>
      </c>
      <c r="E726" t="s">
        <v>268</v>
      </c>
      <c r="F726">
        <v>4</v>
      </c>
      <c r="G726">
        <v>1</v>
      </c>
      <c r="H726">
        <f>IF(E726="A",Options!$B$19,IF(E726="B",Options!$B$20,Options!$B$21))*F726</f>
        <v>4</v>
      </c>
      <c r="I726">
        <f t="shared" si="11"/>
        <v>3</v>
      </c>
    </row>
    <row r="727" spans="1:9" x14ac:dyDescent="0.25">
      <c r="A727" t="s">
        <v>2845</v>
      </c>
      <c r="B727" t="s">
        <v>83</v>
      </c>
      <c r="C727" t="s">
        <v>84</v>
      </c>
      <c r="D727">
        <v>4</v>
      </c>
      <c r="E727" t="s">
        <v>268</v>
      </c>
      <c r="F727">
        <v>4</v>
      </c>
      <c r="G727">
        <v>11</v>
      </c>
      <c r="H727">
        <f>IF(E727="A",Options!$B$19,IF(E727="B",Options!$B$20,Options!$B$21))*F727</f>
        <v>4</v>
      </c>
      <c r="I727">
        <f t="shared" si="11"/>
        <v>0</v>
      </c>
    </row>
    <row r="728" spans="1:9" x14ac:dyDescent="0.25">
      <c r="A728" t="s">
        <v>2845</v>
      </c>
      <c r="B728" t="s">
        <v>3058</v>
      </c>
      <c r="C728" t="s">
        <v>339</v>
      </c>
      <c r="D728">
        <v>6</v>
      </c>
      <c r="E728" t="s">
        <v>269</v>
      </c>
      <c r="F728">
        <v>2</v>
      </c>
      <c r="H728">
        <f>IF(E728="A",Options!$B$19,IF(E728="B",Options!$B$20,Options!$B$21))*F728</f>
        <v>2.5714285714285716</v>
      </c>
      <c r="I728">
        <f t="shared" si="11"/>
        <v>3</v>
      </c>
    </row>
    <row r="729" spans="1:9" x14ac:dyDescent="0.25">
      <c r="A729" t="s">
        <v>2845</v>
      </c>
      <c r="B729" t="s">
        <v>175</v>
      </c>
      <c r="C729" t="s">
        <v>2218</v>
      </c>
      <c r="D729">
        <v>6</v>
      </c>
      <c r="E729" t="s">
        <v>269</v>
      </c>
      <c r="F729">
        <v>1</v>
      </c>
      <c r="G729">
        <v>1</v>
      </c>
      <c r="H729">
        <f>IF(E729="A",Options!$B$19,IF(E729="B",Options!$B$20,Options!$B$21))*F729</f>
        <v>1.2857142857142858</v>
      </c>
      <c r="I729">
        <f t="shared" si="11"/>
        <v>0</v>
      </c>
    </row>
    <row r="730" spans="1:9" x14ac:dyDescent="0.25">
      <c r="A730" t="s">
        <v>2845</v>
      </c>
      <c r="B730" t="s">
        <v>100</v>
      </c>
      <c r="C730" t="s">
        <v>22</v>
      </c>
      <c r="D730">
        <v>6</v>
      </c>
      <c r="E730" t="s">
        <v>269</v>
      </c>
      <c r="F730">
        <v>2</v>
      </c>
      <c r="G730">
        <v>1</v>
      </c>
      <c r="H730">
        <f>IF(E730="A",Options!$B$19,IF(E730="B",Options!$B$20,Options!$B$21))*F730</f>
        <v>2.5714285714285716</v>
      </c>
      <c r="I730">
        <f t="shared" si="11"/>
        <v>2</v>
      </c>
    </row>
    <row r="731" spans="1:9" x14ac:dyDescent="0.25">
      <c r="A731" t="s">
        <v>2845</v>
      </c>
      <c r="B731" t="s">
        <v>172</v>
      </c>
      <c r="C731" t="s">
        <v>22</v>
      </c>
      <c r="D731">
        <v>6</v>
      </c>
      <c r="E731" t="s">
        <v>269</v>
      </c>
      <c r="F731">
        <v>6</v>
      </c>
      <c r="G731">
        <v>15</v>
      </c>
      <c r="H731">
        <f>IF(E731="A",Options!$B$19,IF(E731="B",Options!$B$20,Options!$B$21))*F731</f>
        <v>7.7142857142857153</v>
      </c>
      <c r="I731">
        <f t="shared" si="11"/>
        <v>0</v>
      </c>
    </row>
    <row r="732" spans="1:9" x14ac:dyDescent="0.25">
      <c r="A732" t="s">
        <v>2845</v>
      </c>
      <c r="B732" t="s">
        <v>66</v>
      </c>
      <c r="C732" t="s">
        <v>22</v>
      </c>
      <c r="D732">
        <v>6</v>
      </c>
      <c r="E732" t="s">
        <v>269</v>
      </c>
      <c r="F732">
        <v>4</v>
      </c>
      <c r="G732">
        <v>39</v>
      </c>
      <c r="H732">
        <f>IF(E732="A",Options!$B$19,IF(E732="B",Options!$B$20,Options!$B$21))*F732</f>
        <v>5.1428571428571432</v>
      </c>
      <c r="I732">
        <f t="shared" si="11"/>
        <v>0</v>
      </c>
    </row>
    <row r="733" spans="1:9" x14ac:dyDescent="0.25">
      <c r="A733" t="s">
        <v>2845</v>
      </c>
      <c r="B733" t="s">
        <v>145</v>
      </c>
      <c r="C733" t="s">
        <v>146</v>
      </c>
      <c r="D733">
        <v>6</v>
      </c>
      <c r="E733" t="s">
        <v>269</v>
      </c>
      <c r="F733">
        <v>3</v>
      </c>
      <c r="G733">
        <v>17</v>
      </c>
      <c r="H733">
        <f>IF(E733="A",Options!$B$19,IF(E733="B",Options!$B$20,Options!$B$21))*F733</f>
        <v>3.8571428571428577</v>
      </c>
      <c r="I733">
        <f t="shared" si="11"/>
        <v>0</v>
      </c>
    </row>
    <row r="734" spans="1:9" x14ac:dyDescent="0.25">
      <c r="A734" t="s">
        <v>2845</v>
      </c>
      <c r="B734" t="s">
        <v>2776</v>
      </c>
      <c r="C734" t="s">
        <v>22</v>
      </c>
      <c r="D734">
        <v>6</v>
      </c>
      <c r="E734" t="s">
        <v>269</v>
      </c>
      <c r="F734">
        <v>1</v>
      </c>
      <c r="G734">
        <v>2</v>
      </c>
      <c r="H734">
        <f>IF(E734="A",Options!$B$19,IF(E734="B",Options!$B$20,Options!$B$21))*F734</f>
        <v>1.2857142857142858</v>
      </c>
      <c r="I734">
        <f t="shared" si="11"/>
        <v>0</v>
      </c>
    </row>
    <row r="735" spans="1:9" x14ac:dyDescent="0.25">
      <c r="A735" t="s">
        <v>2845</v>
      </c>
      <c r="B735" t="s">
        <v>316</v>
      </c>
      <c r="C735" t="s">
        <v>22</v>
      </c>
      <c r="D735">
        <v>6</v>
      </c>
      <c r="E735" t="s">
        <v>269</v>
      </c>
      <c r="F735">
        <v>1</v>
      </c>
      <c r="G735">
        <v>11</v>
      </c>
      <c r="H735">
        <f>IF(E735="A",Options!$B$19,IF(E735="B",Options!$B$20,Options!$B$21))*F735</f>
        <v>1.2857142857142858</v>
      </c>
      <c r="I735">
        <f t="shared" si="11"/>
        <v>0</v>
      </c>
    </row>
    <row r="736" spans="1:9" x14ac:dyDescent="0.25">
      <c r="A736" t="s">
        <v>2845</v>
      </c>
      <c r="B736" t="s">
        <v>53</v>
      </c>
      <c r="C736" t="s">
        <v>22</v>
      </c>
      <c r="D736">
        <v>6</v>
      </c>
      <c r="E736" t="s">
        <v>269</v>
      </c>
      <c r="F736">
        <v>1</v>
      </c>
      <c r="G736">
        <v>5</v>
      </c>
      <c r="H736">
        <f>IF(E736="A",Options!$B$19,IF(E736="B",Options!$B$20,Options!$B$21))*F736</f>
        <v>1.2857142857142858</v>
      </c>
      <c r="I736">
        <f t="shared" si="11"/>
        <v>0</v>
      </c>
    </row>
    <row r="737" spans="1:9" x14ac:dyDescent="0.25">
      <c r="A737" t="s">
        <v>2845</v>
      </c>
      <c r="B737" t="s">
        <v>42</v>
      </c>
      <c r="C737" t="s">
        <v>22</v>
      </c>
      <c r="D737">
        <v>6</v>
      </c>
      <c r="E737" t="s">
        <v>269</v>
      </c>
      <c r="F737">
        <v>2</v>
      </c>
      <c r="G737">
        <v>19</v>
      </c>
      <c r="H737">
        <f>IF(E737="A",Options!$B$19,IF(E737="B",Options!$B$20,Options!$B$21))*F737</f>
        <v>2.5714285714285716</v>
      </c>
      <c r="I737">
        <f t="shared" si="11"/>
        <v>0</v>
      </c>
    </row>
    <row r="738" spans="1:9" x14ac:dyDescent="0.25">
      <c r="A738" t="s">
        <v>2845</v>
      </c>
      <c r="B738" t="s">
        <v>3297</v>
      </c>
      <c r="C738" t="s">
        <v>22</v>
      </c>
      <c r="D738">
        <v>6</v>
      </c>
      <c r="E738" t="s">
        <v>269</v>
      </c>
      <c r="F738">
        <v>1</v>
      </c>
      <c r="G738">
        <v>6</v>
      </c>
      <c r="H738">
        <f>IF(E738="A",Options!$B$19,IF(E738="B",Options!$B$20,Options!$B$21))*F738</f>
        <v>1.2857142857142858</v>
      </c>
      <c r="I738">
        <f t="shared" si="11"/>
        <v>0</v>
      </c>
    </row>
    <row r="739" spans="1:9" x14ac:dyDescent="0.25">
      <c r="A739" t="s">
        <v>2845</v>
      </c>
      <c r="B739" t="s">
        <v>3058</v>
      </c>
      <c r="C739" t="s">
        <v>2203</v>
      </c>
      <c r="D739">
        <v>6</v>
      </c>
      <c r="E739" t="s">
        <v>269</v>
      </c>
      <c r="F739">
        <v>3</v>
      </c>
      <c r="H739">
        <f>IF(E739="A",Options!$B$19,IF(E739="B",Options!$B$20,Options!$B$21))*F739</f>
        <v>3.8571428571428577</v>
      </c>
      <c r="I739">
        <f t="shared" si="11"/>
        <v>4</v>
      </c>
    </row>
    <row r="740" spans="1:9" x14ac:dyDescent="0.25">
      <c r="A740" t="s">
        <v>2845</v>
      </c>
      <c r="B740" t="s">
        <v>145</v>
      </c>
      <c r="C740" t="s">
        <v>193</v>
      </c>
      <c r="D740">
        <v>6</v>
      </c>
      <c r="E740" t="s">
        <v>269</v>
      </c>
      <c r="F740">
        <v>3</v>
      </c>
      <c r="G740">
        <v>17</v>
      </c>
      <c r="H740">
        <f>IF(E740="A",Options!$B$19,IF(E740="B",Options!$B$20,Options!$B$21))*F740</f>
        <v>3.8571428571428577</v>
      </c>
      <c r="I740">
        <f t="shared" si="11"/>
        <v>0</v>
      </c>
    </row>
    <row r="741" spans="1:9" x14ac:dyDescent="0.25">
      <c r="A741" t="s">
        <v>2845</v>
      </c>
      <c r="B741" t="s">
        <v>165</v>
      </c>
      <c r="C741" t="s">
        <v>22</v>
      </c>
      <c r="D741">
        <v>6</v>
      </c>
      <c r="E741" t="s">
        <v>269</v>
      </c>
      <c r="F741">
        <v>2</v>
      </c>
      <c r="G741">
        <v>3</v>
      </c>
      <c r="H741">
        <f>IF(E741="A",Options!$B$19,IF(E741="B",Options!$B$20,Options!$B$21))*F741</f>
        <v>2.5714285714285716</v>
      </c>
      <c r="I741">
        <f t="shared" si="11"/>
        <v>0</v>
      </c>
    </row>
    <row r="742" spans="1:9" x14ac:dyDescent="0.25">
      <c r="A742" t="s">
        <v>2845</v>
      </c>
      <c r="B742" t="s">
        <v>200</v>
      </c>
      <c r="C742" t="s">
        <v>22</v>
      </c>
      <c r="D742">
        <v>6</v>
      </c>
      <c r="E742" t="s">
        <v>269</v>
      </c>
      <c r="F742">
        <v>2</v>
      </c>
      <c r="G742">
        <v>21</v>
      </c>
      <c r="H742">
        <f>IF(E742="A",Options!$B$19,IF(E742="B",Options!$B$20,Options!$B$21))*F742</f>
        <v>2.5714285714285716</v>
      </c>
      <c r="I742">
        <f t="shared" si="11"/>
        <v>0</v>
      </c>
    </row>
    <row r="743" spans="1:9" x14ac:dyDescent="0.25">
      <c r="A743" t="s">
        <v>2845</v>
      </c>
      <c r="B743" t="s">
        <v>211</v>
      </c>
      <c r="C743" t="s">
        <v>22</v>
      </c>
      <c r="D743">
        <v>6</v>
      </c>
      <c r="E743" t="s">
        <v>269</v>
      </c>
      <c r="F743">
        <v>1</v>
      </c>
      <c r="G743">
        <v>1</v>
      </c>
      <c r="H743">
        <f>IF(E743="A",Options!$B$19,IF(E743="B",Options!$B$20,Options!$B$21))*F743</f>
        <v>1.2857142857142858</v>
      </c>
      <c r="I743">
        <f t="shared" si="11"/>
        <v>0</v>
      </c>
    </row>
    <row r="744" spans="1:9" x14ac:dyDescent="0.25">
      <c r="A744" t="s">
        <v>2845</v>
      </c>
      <c r="B744" t="s">
        <v>265</v>
      </c>
      <c r="C744" t="s">
        <v>22</v>
      </c>
      <c r="D744">
        <v>6</v>
      </c>
      <c r="E744" t="s">
        <v>269</v>
      </c>
      <c r="F744">
        <v>1</v>
      </c>
      <c r="G744">
        <v>1</v>
      </c>
      <c r="H744">
        <f>IF(E744="A",Options!$B$19,IF(E744="B",Options!$B$20,Options!$B$21))*F744</f>
        <v>1.2857142857142858</v>
      </c>
      <c r="I744">
        <f t="shared" si="11"/>
        <v>0</v>
      </c>
    </row>
    <row r="745" spans="1:9" x14ac:dyDescent="0.25">
      <c r="A745" t="s">
        <v>2845</v>
      </c>
      <c r="B745" t="s">
        <v>2314</v>
      </c>
      <c r="C745" t="s">
        <v>22</v>
      </c>
      <c r="D745">
        <v>6</v>
      </c>
      <c r="E745" t="s">
        <v>269</v>
      </c>
      <c r="F745">
        <v>1</v>
      </c>
      <c r="G745">
        <v>7</v>
      </c>
      <c r="H745">
        <f>IF(E745="A",Options!$B$19,IF(E745="B",Options!$B$20,Options!$B$21))*F745</f>
        <v>1.2857142857142858</v>
      </c>
      <c r="I745">
        <f t="shared" si="11"/>
        <v>0</v>
      </c>
    </row>
    <row r="746" spans="1:9" x14ac:dyDescent="0.25">
      <c r="A746" t="s">
        <v>2845</v>
      </c>
      <c r="B746" t="s">
        <v>101</v>
      </c>
      <c r="C746" t="s">
        <v>22</v>
      </c>
      <c r="D746">
        <v>6</v>
      </c>
      <c r="E746" t="s">
        <v>269</v>
      </c>
      <c r="F746">
        <v>1</v>
      </c>
      <c r="G746">
        <v>2</v>
      </c>
      <c r="H746">
        <f>IF(E746="A",Options!$B$19,IF(E746="B",Options!$B$20,Options!$B$21))*F746</f>
        <v>1.2857142857142858</v>
      </c>
      <c r="I746">
        <f t="shared" si="11"/>
        <v>0</v>
      </c>
    </row>
    <row r="747" spans="1:9" x14ac:dyDescent="0.25">
      <c r="A747" t="s">
        <v>2845</v>
      </c>
      <c r="B747" t="s">
        <v>88</v>
      </c>
      <c r="C747" t="s">
        <v>22</v>
      </c>
      <c r="D747">
        <v>6</v>
      </c>
      <c r="E747" t="s">
        <v>269</v>
      </c>
      <c r="F747">
        <v>1</v>
      </c>
      <c r="H747">
        <f>IF(E747="A",Options!$B$19,IF(E747="B",Options!$B$20,Options!$B$21))*F747</f>
        <v>1.2857142857142858</v>
      </c>
      <c r="I747">
        <f t="shared" si="11"/>
        <v>1</v>
      </c>
    </row>
    <row r="748" spans="1:9" x14ac:dyDescent="0.25">
      <c r="A748" t="s">
        <v>2845</v>
      </c>
      <c r="B748" t="s">
        <v>328</v>
      </c>
      <c r="C748" t="s">
        <v>22</v>
      </c>
      <c r="D748">
        <v>6</v>
      </c>
      <c r="E748" t="s">
        <v>269</v>
      </c>
      <c r="F748">
        <v>2</v>
      </c>
      <c r="G748">
        <v>6</v>
      </c>
      <c r="H748">
        <f>IF(E748="A",Options!$B$19,IF(E748="B",Options!$B$20,Options!$B$21))*F748</f>
        <v>2.5714285714285716</v>
      </c>
      <c r="I748">
        <f t="shared" si="11"/>
        <v>0</v>
      </c>
    </row>
    <row r="749" spans="1:9" x14ac:dyDescent="0.25">
      <c r="A749" t="s">
        <v>2845</v>
      </c>
      <c r="B749" t="s">
        <v>232</v>
      </c>
      <c r="C749" t="s">
        <v>22</v>
      </c>
      <c r="D749">
        <v>6</v>
      </c>
      <c r="E749" t="s">
        <v>269</v>
      </c>
      <c r="F749">
        <v>3</v>
      </c>
      <c r="G749">
        <v>20</v>
      </c>
      <c r="H749">
        <f>IF(E749="A",Options!$B$19,IF(E749="B",Options!$B$20,Options!$B$21))*F749</f>
        <v>3.8571428571428577</v>
      </c>
      <c r="I749">
        <f t="shared" si="11"/>
        <v>0</v>
      </c>
    </row>
    <row r="750" spans="1:9" x14ac:dyDescent="0.25">
      <c r="A750" t="s">
        <v>2845</v>
      </c>
      <c r="B750" t="s">
        <v>91</v>
      </c>
      <c r="C750" t="s">
        <v>22</v>
      </c>
      <c r="D750">
        <v>6</v>
      </c>
      <c r="E750" t="s">
        <v>269</v>
      </c>
      <c r="F750">
        <v>1</v>
      </c>
      <c r="G750">
        <v>10</v>
      </c>
      <c r="H750">
        <f>IF(E750="A",Options!$B$19,IF(E750="B",Options!$B$20,Options!$B$21))*F750</f>
        <v>1.2857142857142858</v>
      </c>
      <c r="I750">
        <f t="shared" si="11"/>
        <v>0</v>
      </c>
    </row>
    <row r="751" spans="1:9" x14ac:dyDescent="0.25">
      <c r="A751" t="s">
        <v>2845</v>
      </c>
      <c r="B751" t="s">
        <v>3058</v>
      </c>
      <c r="C751" t="s">
        <v>344</v>
      </c>
      <c r="D751">
        <v>6</v>
      </c>
      <c r="E751" t="s">
        <v>269</v>
      </c>
      <c r="F751">
        <v>2</v>
      </c>
      <c r="H751">
        <f>IF(E751="A",Options!$B$19,IF(E751="B",Options!$B$20,Options!$B$21))*F751</f>
        <v>2.5714285714285716</v>
      </c>
      <c r="I751">
        <f t="shared" si="11"/>
        <v>3</v>
      </c>
    </row>
    <row r="752" spans="1:9" x14ac:dyDescent="0.25">
      <c r="A752" t="s">
        <v>2845</v>
      </c>
      <c r="B752" t="s">
        <v>2215</v>
      </c>
      <c r="C752" t="s">
        <v>2223</v>
      </c>
      <c r="D752">
        <v>6</v>
      </c>
      <c r="E752" t="s">
        <v>269</v>
      </c>
      <c r="F752">
        <v>1</v>
      </c>
      <c r="H752">
        <f>IF(E752="A",Options!$B$19,IF(E752="B",Options!$B$20,Options!$B$21))*F752</f>
        <v>1.2857142857142858</v>
      </c>
      <c r="I752">
        <f t="shared" si="11"/>
        <v>1</v>
      </c>
    </row>
    <row r="753" spans="1:9" x14ac:dyDescent="0.25">
      <c r="A753" t="s">
        <v>2845</v>
      </c>
      <c r="B753" t="s">
        <v>2789</v>
      </c>
      <c r="C753" t="s">
        <v>22</v>
      </c>
      <c r="D753">
        <v>6</v>
      </c>
      <c r="E753" t="s">
        <v>269</v>
      </c>
      <c r="F753">
        <v>3</v>
      </c>
      <c r="G753">
        <v>16</v>
      </c>
      <c r="H753">
        <f>IF(E753="A",Options!$B$19,IF(E753="B",Options!$B$20,Options!$B$21))*F753</f>
        <v>3.8571428571428577</v>
      </c>
      <c r="I753">
        <f t="shared" si="11"/>
        <v>0</v>
      </c>
    </row>
    <row r="754" spans="1:9" x14ac:dyDescent="0.25">
      <c r="A754" t="s">
        <v>2845</v>
      </c>
      <c r="B754" t="s">
        <v>321</v>
      </c>
      <c r="C754" t="s">
        <v>22</v>
      </c>
      <c r="D754">
        <v>6</v>
      </c>
      <c r="E754" t="s">
        <v>269</v>
      </c>
      <c r="F754">
        <v>1</v>
      </c>
      <c r="G754">
        <v>3</v>
      </c>
      <c r="H754">
        <f>IF(E754="A",Options!$B$19,IF(E754="B",Options!$B$20,Options!$B$21))*F754</f>
        <v>1.2857142857142858</v>
      </c>
      <c r="I754">
        <f t="shared" si="11"/>
        <v>0</v>
      </c>
    </row>
    <row r="755" spans="1:9" x14ac:dyDescent="0.25">
      <c r="A755" t="s">
        <v>2845</v>
      </c>
      <c r="B755" t="s">
        <v>3058</v>
      </c>
      <c r="C755" t="s">
        <v>345</v>
      </c>
      <c r="D755">
        <v>6</v>
      </c>
      <c r="E755" t="s">
        <v>269</v>
      </c>
      <c r="F755">
        <v>3</v>
      </c>
      <c r="H755">
        <f>IF(E755="A",Options!$B$19,IF(E755="B",Options!$B$20,Options!$B$21))*F755</f>
        <v>3.8571428571428577</v>
      </c>
      <c r="I755">
        <f t="shared" si="11"/>
        <v>4</v>
      </c>
    </row>
    <row r="756" spans="1:9" x14ac:dyDescent="0.25">
      <c r="A756" t="s">
        <v>2845</v>
      </c>
      <c r="B756" t="s">
        <v>153</v>
      </c>
      <c r="C756" t="s">
        <v>22</v>
      </c>
      <c r="D756">
        <v>6</v>
      </c>
      <c r="E756" t="s">
        <v>269</v>
      </c>
      <c r="F756">
        <v>1</v>
      </c>
      <c r="G756">
        <v>5</v>
      </c>
      <c r="H756">
        <f>IF(E756="A",Options!$B$19,IF(E756="B",Options!$B$20,Options!$B$21))*F756</f>
        <v>1.2857142857142858</v>
      </c>
      <c r="I756">
        <f t="shared" si="11"/>
        <v>0</v>
      </c>
    </row>
    <row r="757" spans="1:9" x14ac:dyDescent="0.25">
      <c r="A757" t="s">
        <v>2845</v>
      </c>
      <c r="B757" t="s">
        <v>3058</v>
      </c>
      <c r="C757" t="s">
        <v>2260</v>
      </c>
      <c r="D757">
        <v>6</v>
      </c>
      <c r="E757" t="s">
        <v>269</v>
      </c>
      <c r="F757">
        <v>3</v>
      </c>
      <c r="H757">
        <f>IF(E757="A",Options!$B$19,IF(E757="B",Options!$B$20,Options!$B$21))*F757</f>
        <v>3.8571428571428577</v>
      </c>
      <c r="I757">
        <f t="shared" si="11"/>
        <v>4</v>
      </c>
    </row>
    <row r="758" spans="1:9" x14ac:dyDescent="0.25">
      <c r="A758" t="s">
        <v>2845</v>
      </c>
      <c r="B758" t="s">
        <v>30</v>
      </c>
      <c r="C758" t="s">
        <v>22</v>
      </c>
      <c r="D758">
        <v>6</v>
      </c>
      <c r="E758" t="s">
        <v>269</v>
      </c>
      <c r="F758">
        <v>2</v>
      </c>
      <c r="G758">
        <v>9</v>
      </c>
      <c r="H758">
        <f>IF(E758="A",Options!$B$19,IF(E758="B",Options!$B$20,Options!$B$21))*F758</f>
        <v>2.5714285714285716</v>
      </c>
      <c r="I758">
        <f t="shared" si="11"/>
        <v>0</v>
      </c>
    </row>
    <row r="759" spans="1:9" x14ac:dyDescent="0.25">
      <c r="A759" t="s">
        <v>2845</v>
      </c>
      <c r="B759" t="s">
        <v>3058</v>
      </c>
      <c r="C759" t="s">
        <v>2272</v>
      </c>
      <c r="D759">
        <v>6</v>
      </c>
      <c r="E759" t="s">
        <v>269</v>
      </c>
      <c r="F759">
        <v>3</v>
      </c>
      <c r="H759">
        <f>IF(E759="A",Options!$B$19,IF(E759="B",Options!$B$20,Options!$B$21))*F759</f>
        <v>3.8571428571428577</v>
      </c>
      <c r="I759">
        <f t="shared" si="11"/>
        <v>4</v>
      </c>
    </row>
    <row r="760" spans="1:9" x14ac:dyDescent="0.25">
      <c r="A760" t="s">
        <v>2845</v>
      </c>
      <c r="B760" t="s">
        <v>3058</v>
      </c>
      <c r="C760" t="s">
        <v>2256</v>
      </c>
      <c r="D760">
        <v>6</v>
      </c>
      <c r="E760" t="s">
        <v>269</v>
      </c>
      <c r="F760">
        <v>2</v>
      </c>
      <c r="H760">
        <f>IF(E760="A",Options!$B$19,IF(E760="B",Options!$B$20,Options!$B$21))*F760</f>
        <v>2.5714285714285716</v>
      </c>
      <c r="I760">
        <f t="shared" si="11"/>
        <v>3</v>
      </c>
    </row>
    <row r="761" spans="1:9" x14ac:dyDescent="0.25">
      <c r="A761" t="s">
        <v>2845</v>
      </c>
      <c r="B761" t="s">
        <v>26</v>
      </c>
      <c r="C761" t="s">
        <v>22</v>
      </c>
      <c r="D761">
        <v>9</v>
      </c>
      <c r="E761" t="s">
        <v>269</v>
      </c>
      <c r="F761">
        <v>1</v>
      </c>
      <c r="G761">
        <v>6</v>
      </c>
      <c r="H761">
        <f>IF(E761="A",Options!$B$19,IF(E761="B",Options!$B$20,Options!$B$21))*F761</f>
        <v>1.2857142857142858</v>
      </c>
      <c r="I761">
        <f t="shared" si="11"/>
        <v>0</v>
      </c>
    </row>
    <row r="762" spans="1:9" x14ac:dyDescent="0.25">
      <c r="A762" t="s">
        <v>2845</v>
      </c>
      <c r="B762" t="s">
        <v>187</v>
      </c>
      <c r="C762" t="s">
        <v>22</v>
      </c>
      <c r="D762">
        <v>9</v>
      </c>
      <c r="E762" t="s">
        <v>269</v>
      </c>
      <c r="F762">
        <v>1</v>
      </c>
      <c r="G762">
        <v>2</v>
      </c>
      <c r="H762">
        <f>IF(E762="A",Options!$B$19,IF(E762="B",Options!$B$20,Options!$B$21))*F762</f>
        <v>1.2857142857142858</v>
      </c>
      <c r="I762">
        <f t="shared" si="11"/>
        <v>0</v>
      </c>
    </row>
    <row r="763" spans="1:9" x14ac:dyDescent="0.25">
      <c r="A763" t="s">
        <v>2845</v>
      </c>
      <c r="B763" t="s">
        <v>177</v>
      </c>
      <c r="C763" t="s">
        <v>2281</v>
      </c>
      <c r="D763">
        <v>9</v>
      </c>
      <c r="E763" t="s">
        <v>269</v>
      </c>
      <c r="F763">
        <v>1</v>
      </c>
      <c r="H763">
        <f>IF(E763="A",Options!$B$19,IF(E763="B",Options!$B$20,Options!$B$21))*F763</f>
        <v>1.2857142857142858</v>
      </c>
      <c r="I763">
        <f t="shared" si="11"/>
        <v>1</v>
      </c>
    </row>
    <row r="764" spans="1:9" x14ac:dyDescent="0.25">
      <c r="A764" t="s">
        <v>2845</v>
      </c>
      <c r="B764" t="s">
        <v>2318</v>
      </c>
      <c r="C764" t="s">
        <v>22</v>
      </c>
      <c r="D764">
        <v>9</v>
      </c>
      <c r="E764" t="s">
        <v>269</v>
      </c>
      <c r="F764">
        <v>2</v>
      </c>
      <c r="G764">
        <v>3</v>
      </c>
      <c r="H764">
        <f>IF(E764="A",Options!$B$19,IF(E764="B",Options!$B$20,Options!$B$21))*F764</f>
        <v>2.5714285714285716</v>
      </c>
      <c r="I764">
        <f t="shared" si="11"/>
        <v>0</v>
      </c>
    </row>
    <row r="765" spans="1:9" x14ac:dyDescent="0.25">
      <c r="A765" t="s">
        <v>2845</v>
      </c>
      <c r="B765" t="s">
        <v>170</v>
      </c>
      <c r="C765" t="s">
        <v>22</v>
      </c>
      <c r="D765">
        <v>9</v>
      </c>
      <c r="E765" t="s">
        <v>269</v>
      </c>
      <c r="F765">
        <v>1</v>
      </c>
      <c r="G765">
        <v>9</v>
      </c>
      <c r="H765">
        <f>IF(E765="A",Options!$B$19,IF(E765="B",Options!$B$20,Options!$B$21))*F765</f>
        <v>1.2857142857142858</v>
      </c>
      <c r="I765">
        <f t="shared" si="11"/>
        <v>0</v>
      </c>
    </row>
    <row r="766" spans="1:9" x14ac:dyDescent="0.25">
      <c r="A766" t="s">
        <v>2845</v>
      </c>
      <c r="B766" t="s">
        <v>3059</v>
      </c>
      <c r="C766" t="s">
        <v>22</v>
      </c>
      <c r="D766">
        <v>9</v>
      </c>
      <c r="E766" t="s">
        <v>269</v>
      </c>
      <c r="F766">
        <v>1</v>
      </c>
      <c r="G766">
        <v>4</v>
      </c>
      <c r="H766">
        <f>IF(E766="A",Options!$B$19,IF(E766="B",Options!$B$20,Options!$B$21))*F766</f>
        <v>1.2857142857142858</v>
      </c>
      <c r="I766">
        <f t="shared" si="11"/>
        <v>0</v>
      </c>
    </row>
    <row r="767" spans="1:9" x14ac:dyDescent="0.25">
      <c r="A767" t="s">
        <v>2845</v>
      </c>
      <c r="B767" t="s">
        <v>233</v>
      </c>
      <c r="C767" t="s">
        <v>298</v>
      </c>
      <c r="D767">
        <v>9</v>
      </c>
      <c r="E767" t="s">
        <v>269</v>
      </c>
      <c r="F767">
        <v>1</v>
      </c>
      <c r="G767">
        <v>4</v>
      </c>
      <c r="H767">
        <f>IF(E767="A",Options!$B$19,IF(E767="B",Options!$B$20,Options!$B$21))*F767</f>
        <v>1.2857142857142858</v>
      </c>
      <c r="I767">
        <f t="shared" si="11"/>
        <v>0</v>
      </c>
    </row>
    <row r="768" spans="1:9" x14ac:dyDescent="0.25">
      <c r="A768" t="s">
        <v>2845</v>
      </c>
      <c r="B768" t="s">
        <v>177</v>
      </c>
      <c r="C768" t="s">
        <v>339</v>
      </c>
      <c r="D768">
        <v>9</v>
      </c>
      <c r="E768" t="s">
        <v>269</v>
      </c>
      <c r="F768">
        <v>1</v>
      </c>
      <c r="G768">
        <v>2</v>
      </c>
      <c r="H768">
        <f>IF(E768="A",Options!$B$19,IF(E768="B",Options!$B$20,Options!$B$21))*F768</f>
        <v>1.2857142857142858</v>
      </c>
      <c r="I768">
        <f t="shared" si="11"/>
        <v>0</v>
      </c>
    </row>
    <row r="769" spans="1:9" x14ac:dyDescent="0.25">
      <c r="A769" t="s">
        <v>2845</v>
      </c>
      <c r="B769" t="s">
        <v>164</v>
      </c>
      <c r="C769" t="s">
        <v>22</v>
      </c>
      <c r="D769">
        <v>9</v>
      </c>
      <c r="E769" t="s">
        <v>269</v>
      </c>
      <c r="F769">
        <v>2</v>
      </c>
      <c r="G769">
        <v>21</v>
      </c>
      <c r="H769">
        <f>IF(E769="A",Options!$B$19,IF(E769="B",Options!$B$20,Options!$B$21))*F769</f>
        <v>2.5714285714285716</v>
      </c>
      <c r="I769">
        <f t="shared" si="11"/>
        <v>0</v>
      </c>
    </row>
    <row r="770" spans="1:9" x14ac:dyDescent="0.25">
      <c r="A770" t="s">
        <v>2845</v>
      </c>
      <c r="B770" t="s">
        <v>3058</v>
      </c>
      <c r="C770" t="s">
        <v>3440</v>
      </c>
      <c r="D770">
        <v>9</v>
      </c>
      <c r="E770" t="s">
        <v>269</v>
      </c>
      <c r="F770">
        <v>2</v>
      </c>
      <c r="G770">
        <v>1</v>
      </c>
      <c r="H770">
        <f>IF(E770="A",Options!$B$19,IF(E770="B",Options!$B$20,Options!$B$21))*F770</f>
        <v>2.5714285714285716</v>
      </c>
      <c r="I770">
        <f t="shared" ref="I770:I833" si="12">ROUND(IF(H770-G770&gt;0,H770-G770,0),0)</f>
        <v>2</v>
      </c>
    </row>
    <row r="771" spans="1:9" x14ac:dyDescent="0.25">
      <c r="A771" t="s">
        <v>2845</v>
      </c>
      <c r="B771" t="s">
        <v>3048</v>
      </c>
      <c r="C771" t="s">
        <v>22</v>
      </c>
      <c r="D771">
        <v>9</v>
      </c>
      <c r="E771" t="s">
        <v>269</v>
      </c>
      <c r="F771">
        <v>1</v>
      </c>
      <c r="G771">
        <v>21</v>
      </c>
      <c r="H771">
        <f>IF(E771="A",Options!$B$19,IF(E771="B",Options!$B$20,Options!$B$21))*F771</f>
        <v>1.2857142857142858</v>
      </c>
      <c r="I771">
        <f t="shared" si="12"/>
        <v>0</v>
      </c>
    </row>
    <row r="772" spans="1:9" x14ac:dyDescent="0.25">
      <c r="A772" t="s">
        <v>2845</v>
      </c>
      <c r="B772" t="s">
        <v>222</v>
      </c>
      <c r="C772" t="s">
        <v>22</v>
      </c>
      <c r="D772">
        <v>9</v>
      </c>
      <c r="E772" t="s">
        <v>269</v>
      </c>
      <c r="F772">
        <v>1</v>
      </c>
      <c r="G772">
        <v>17</v>
      </c>
      <c r="H772">
        <f>IF(E772="A",Options!$B$19,IF(E772="B",Options!$B$20,Options!$B$21))*F772</f>
        <v>1.2857142857142858</v>
      </c>
      <c r="I772">
        <f t="shared" si="12"/>
        <v>0</v>
      </c>
    </row>
    <row r="773" spans="1:9" x14ac:dyDescent="0.25">
      <c r="A773" t="s">
        <v>2845</v>
      </c>
      <c r="B773" t="s">
        <v>238</v>
      </c>
      <c r="C773" t="s">
        <v>2203</v>
      </c>
      <c r="D773">
        <v>9</v>
      </c>
      <c r="E773" t="s">
        <v>269</v>
      </c>
      <c r="F773">
        <v>1</v>
      </c>
      <c r="G773">
        <v>2</v>
      </c>
      <c r="H773">
        <f>IF(E773="A",Options!$B$19,IF(E773="B",Options!$B$20,Options!$B$21))*F773</f>
        <v>1.2857142857142858</v>
      </c>
      <c r="I773">
        <f t="shared" si="12"/>
        <v>0</v>
      </c>
    </row>
    <row r="774" spans="1:9" x14ac:dyDescent="0.25">
      <c r="A774" t="s">
        <v>2845</v>
      </c>
      <c r="B774" t="s">
        <v>69</v>
      </c>
      <c r="C774" t="s">
        <v>22</v>
      </c>
      <c r="D774">
        <v>9</v>
      </c>
      <c r="E774" t="s">
        <v>269</v>
      </c>
      <c r="F774">
        <v>1</v>
      </c>
      <c r="G774">
        <v>7</v>
      </c>
      <c r="H774">
        <f>IF(E774="A",Options!$B$19,IF(E774="B",Options!$B$20,Options!$B$21))*F774</f>
        <v>1.2857142857142858</v>
      </c>
      <c r="I774">
        <f t="shared" si="12"/>
        <v>0</v>
      </c>
    </row>
    <row r="775" spans="1:9" x14ac:dyDescent="0.25">
      <c r="A775" t="s">
        <v>2845</v>
      </c>
      <c r="B775" t="s">
        <v>324</v>
      </c>
      <c r="C775" t="s">
        <v>22</v>
      </c>
      <c r="D775">
        <v>9</v>
      </c>
      <c r="E775" t="s">
        <v>269</v>
      </c>
      <c r="F775">
        <v>1</v>
      </c>
      <c r="G775">
        <v>1</v>
      </c>
      <c r="H775">
        <f>IF(E775="A",Options!$B$19,IF(E775="B",Options!$B$20,Options!$B$21))*F775</f>
        <v>1.2857142857142858</v>
      </c>
      <c r="I775">
        <f t="shared" si="12"/>
        <v>0</v>
      </c>
    </row>
    <row r="776" spans="1:9" x14ac:dyDescent="0.25">
      <c r="A776" t="s">
        <v>2845</v>
      </c>
      <c r="B776" t="s">
        <v>3058</v>
      </c>
      <c r="C776" t="s">
        <v>2202</v>
      </c>
      <c r="D776">
        <v>9</v>
      </c>
      <c r="E776" t="s">
        <v>269</v>
      </c>
      <c r="F776">
        <v>1</v>
      </c>
      <c r="G776">
        <v>2</v>
      </c>
      <c r="H776">
        <f>IF(E776="A",Options!$B$19,IF(E776="B",Options!$B$20,Options!$B$21))*F776</f>
        <v>1.2857142857142858</v>
      </c>
      <c r="I776">
        <f t="shared" si="12"/>
        <v>0</v>
      </c>
    </row>
    <row r="777" spans="1:9" x14ac:dyDescent="0.25">
      <c r="A777" t="s">
        <v>2845</v>
      </c>
      <c r="B777" t="s">
        <v>228</v>
      </c>
      <c r="C777" t="s">
        <v>22</v>
      </c>
      <c r="D777">
        <v>9</v>
      </c>
      <c r="E777" t="s">
        <v>269</v>
      </c>
      <c r="F777">
        <v>1</v>
      </c>
      <c r="G777">
        <v>2</v>
      </c>
      <c r="H777">
        <f>IF(E777="A",Options!$B$19,IF(E777="B",Options!$B$20,Options!$B$21))*F777</f>
        <v>1.2857142857142858</v>
      </c>
      <c r="I777">
        <f t="shared" si="12"/>
        <v>0</v>
      </c>
    </row>
    <row r="778" spans="1:9" x14ac:dyDescent="0.25">
      <c r="A778" t="s">
        <v>2845</v>
      </c>
      <c r="B778" t="s">
        <v>3054</v>
      </c>
      <c r="C778" t="s">
        <v>22</v>
      </c>
      <c r="D778">
        <v>9</v>
      </c>
      <c r="E778" t="s">
        <v>269</v>
      </c>
      <c r="F778">
        <v>1</v>
      </c>
      <c r="G778">
        <v>22</v>
      </c>
      <c r="H778">
        <f>IF(E778="A",Options!$B$19,IF(E778="B",Options!$B$20,Options!$B$21))*F778</f>
        <v>1.2857142857142858</v>
      </c>
      <c r="I778">
        <f t="shared" si="12"/>
        <v>0</v>
      </c>
    </row>
    <row r="779" spans="1:9" x14ac:dyDescent="0.25">
      <c r="A779" t="s">
        <v>2845</v>
      </c>
      <c r="B779" t="s">
        <v>238</v>
      </c>
      <c r="C779" t="s">
        <v>2200</v>
      </c>
      <c r="D779">
        <v>9</v>
      </c>
      <c r="E779" t="s">
        <v>269</v>
      </c>
      <c r="F779">
        <v>1</v>
      </c>
      <c r="G779">
        <v>1</v>
      </c>
      <c r="H779">
        <f>IF(E779="A",Options!$B$19,IF(E779="B",Options!$B$20,Options!$B$21))*F779</f>
        <v>1.2857142857142858</v>
      </c>
      <c r="I779">
        <f t="shared" si="12"/>
        <v>0</v>
      </c>
    </row>
    <row r="780" spans="1:9" x14ac:dyDescent="0.25">
      <c r="A780" t="s">
        <v>2845</v>
      </c>
      <c r="B780" t="s">
        <v>241</v>
      </c>
      <c r="C780" t="s">
        <v>2261</v>
      </c>
      <c r="D780">
        <v>9</v>
      </c>
      <c r="E780" t="s">
        <v>269</v>
      </c>
      <c r="F780">
        <v>1</v>
      </c>
      <c r="G780">
        <v>1</v>
      </c>
      <c r="H780">
        <f>IF(E780="A",Options!$B$19,IF(E780="B",Options!$B$20,Options!$B$21))*F780</f>
        <v>1.2857142857142858</v>
      </c>
      <c r="I780">
        <f t="shared" si="12"/>
        <v>0</v>
      </c>
    </row>
    <row r="781" spans="1:9" x14ac:dyDescent="0.25">
      <c r="A781" t="s">
        <v>2845</v>
      </c>
      <c r="B781" t="s">
        <v>177</v>
      </c>
      <c r="C781" t="s">
        <v>340</v>
      </c>
      <c r="D781">
        <v>9</v>
      </c>
      <c r="E781" t="s">
        <v>269</v>
      </c>
      <c r="F781">
        <v>1</v>
      </c>
      <c r="G781">
        <v>2</v>
      </c>
      <c r="H781">
        <f>IF(E781="A",Options!$B$19,IF(E781="B",Options!$B$20,Options!$B$21))*F781</f>
        <v>1.2857142857142858</v>
      </c>
      <c r="I781">
        <f t="shared" si="12"/>
        <v>0</v>
      </c>
    </row>
    <row r="782" spans="1:9" x14ac:dyDescent="0.25">
      <c r="A782" t="s">
        <v>2845</v>
      </c>
      <c r="B782" t="s">
        <v>301</v>
      </c>
      <c r="C782" t="s">
        <v>22</v>
      </c>
      <c r="D782">
        <v>9</v>
      </c>
      <c r="E782" t="s">
        <v>269</v>
      </c>
      <c r="F782">
        <v>1</v>
      </c>
      <c r="G782">
        <v>6</v>
      </c>
      <c r="H782">
        <f>IF(E782="A",Options!$B$19,IF(E782="B",Options!$B$20,Options!$B$21))*F782</f>
        <v>1.2857142857142858</v>
      </c>
      <c r="I782">
        <f t="shared" si="12"/>
        <v>0</v>
      </c>
    </row>
    <row r="783" spans="1:9" x14ac:dyDescent="0.25">
      <c r="A783" t="s">
        <v>2845</v>
      </c>
      <c r="B783" t="s">
        <v>174</v>
      </c>
      <c r="C783" t="s">
        <v>22</v>
      </c>
      <c r="D783">
        <v>9</v>
      </c>
      <c r="E783" t="s">
        <v>269</v>
      </c>
      <c r="F783">
        <v>1</v>
      </c>
      <c r="G783">
        <v>6</v>
      </c>
      <c r="H783">
        <f>IF(E783="A",Options!$B$19,IF(E783="B",Options!$B$20,Options!$B$21))*F783</f>
        <v>1.2857142857142858</v>
      </c>
      <c r="I783">
        <f t="shared" si="12"/>
        <v>0</v>
      </c>
    </row>
    <row r="784" spans="1:9" x14ac:dyDescent="0.25">
      <c r="A784" t="s">
        <v>2845</v>
      </c>
      <c r="B784" t="s">
        <v>139</v>
      </c>
      <c r="C784" t="s">
        <v>22</v>
      </c>
      <c r="D784">
        <v>9</v>
      </c>
      <c r="E784" t="s">
        <v>269</v>
      </c>
      <c r="F784">
        <v>1</v>
      </c>
      <c r="G784">
        <v>17</v>
      </c>
      <c r="H784">
        <f>IF(E784="A",Options!$B$19,IF(E784="B",Options!$B$20,Options!$B$21))*F784</f>
        <v>1.2857142857142858</v>
      </c>
      <c r="I784">
        <f t="shared" si="12"/>
        <v>0</v>
      </c>
    </row>
    <row r="785" spans="1:9" x14ac:dyDescent="0.25">
      <c r="A785" t="s">
        <v>2845</v>
      </c>
      <c r="B785" t="s">
        <v>238</v>
      </c>
      <c r="C785" t="s">
        <v>344</v>
      </c>
      <c r="D785">
        <v>9</v>
      </c>
      <c r="E785" t="s">
        <v>269</v>
      </c>
      <c r="F785">
        <v>1</v>
      </c>
      <c r="G785">
        <v>1</v>
      </c>
      <c r="H785">
        <f>IF(E785="A",Options!$B$19,IF(E785="B",Options!$B$20,Options!$B$21))*F785</f>
        <v>1.2857142857142858</v>
      </c>
      <c r="I785">
        <f t="shared" si="12"/>
        <v>0</v>
      </c>
    </row>
    <row r="786" spans="1:9" x14ac:dyDescent="0.25">
      <c r="A786" t="s">
        <v>2845</v>
      </c>
      <c r="B786" t="s">
        <v>177</v>
      </c>
      <c r="C786" t="s">
        <v>2202</v>
      </c>
      <c r="D786">
        <v>9</v>
      </c>
      <c r="E786" t="s">
        <v>269</v>
      </c>
      <c r="F786">
        <v>1</v>
      </c>
      <c r="H786">
        <f>IF(E786="A",Options!$B$19,IF(E786="B",Options!$B$20,Options!$B$21))*F786</f>
        <v>1.2857142857142858</v>
      </c>
      <c r="I786">
        <f t="shared" si="12"/>
        <v>1</v>
      </c>
    </row>
    <row r="787" spans="1:9" x14ac:dyDescent="0.25">
      <c r="A787" t="s">
        <v>2845</v>
      </c>
      <c r="B787" t="s">
        <v>243</v>
      </c>
      <c r="C787" t="s">
        <v>22</v>
      </c>
      <c r="D787">
        <v>9</v>
      </c>
      <c r="E787" t="s">
        <v>269</v>
      </c>
      <c r="F787">
        <v>1</v>
      </c>
      <c r="G787">
        <v>6</v>
      </c>
      <c r="H787">
        <f>IF(E787="A",Options!$B$19,IF(E787="B",Options!$B$20,Options!$B$21))*F787</f>
        <v>1.2857142857142858</v>
      </c>
      <c r="I787">
        <f t="shared" si="12"/>
        <v>0</v>
      </c>
    </row>
    <row r="788" spans="1:9" x14ac:dyDescent="0.25">
      <c r="A788" t="s">
        <v>2845</v>
      </c>
      <c r="B788" t="s">
        <v>177</v>
      </c>
      <c r="C788" t="s">
        <v>343</v>
      </c>
      <c r="D788">
        <v>9</v>
      </c>
      <c r="E788" t="s">
        <v>269</v>
      </c>
      <c r="F788">
        <v>1</v>
      </c>
      <c r="G788">
        <v>3</v>
      </c>
      <c r="H788">
        <f>IF(E788="A",Options!$B$19,IF(E788="B",Options!$B$20,Options!$B$21))*F788</f>
        <v>1.2857142857142858</v>
      </c>
      <c r="I788">
        <f t="shared" si="12"/>
        <v>0</v>
      </c>
    </row>
    <row r="789" spans="1:9" x14ac:dyDescent="0.25">
      <c r="A789" t="s">
        <v>2845</v>
      </c>
      <c r="B789" t="s">
        <v>233</v>
      </c>
      <c r="C789" t="s">
        <v>2251</v>
      </c>
      <c r="D789">
        <v>9</v>
      </c>
      <c r="E789" t="s">
        <v>269</v>
      </c>
      <c r="F789">
        <v>2</v>
      </c>
      <c r="G789">
        <v>3</v>
      </c>
      <c r="H789">
        <f>IF(E789="A",Options!$B$19,IF(E789="B",Options!$B$20,Options!$B$21))*F789</f>
        <v>2.5714285714285716</v>
      </c>
      <c r="I789">
        <f t="shared" si="12"/>
        <v>0</v>
      </c>
    </row>
    <row r="790" spans="1:9" x14ac:dyDescent="0.25">
      <c r="A790" t="s">
        <v>2845</v>
      </c>
      <c r="B790" t="s">
        <v>197</v>
      </c>
      <c r="C790" t="s">
        <v>22</v>
      </c>
      <c r="D790">
        <v>9</v>
      </c>
      <c r="E790" t="s">
        <v>269</v>
      </c>
      <c r="F790">
        <v>1</v>
      </c>
      <c r="G790">
        <v>57</v>
      </c>
      <c r="H790">
        <f>IF(E790="A",Options!$B$19,IF(E790="B",Options!$B$20,Options!$B$21))*F790</f>
        <v>1.2857142857142858</v>
      </c>
      <c r="I790">
        <f t="shared" si="12"/>
        <v>0</v>
      </c>
    </row>
    <row r="791" spans="1:9" x14ac:dyDescent="0.25">
      <c r="A791" t="s">
        <v>2845</v>
      </c>
      <c r="B791" t="s">
        <v>233</v>
      </c>
      <c r="C791" t="s">
        <v>295</v>
      </c>
      <c r="D791">
        <v>9</v>
      </c>
      <c r="E791" t="s">
        <v>269</v>
      </c>
      <c r="F791">
        <v>1</v>
      </c>
      <c r="G791">
        <v>4</v>
      </c>
      <c r="H791">
        <f>IF(E791="A",Options!$B$19,IF(E791="B",Options!$B$20,Options!$B$21))*F791</f>
        <v>1.2857142857142858</v>
      </c>
      <c r="I791">
        <f t="shared" si="12"/>
        <v>0</v>
      </c>
    </row>
    <row r="792" spans="1:9" x14ac:dyDescent="0.25">
      <c r="A792" t="s">
        <v>2845</v>
      </c>
      <c r="B792" t="s">
        <v>67</v>
      </c>
      <c r="C792" t="s">
        <v>22</v>
      </c>
      <c r="D792">
        <v>9</v>
      </c>
      <c r="E792" t="s">
        <v>269</v>
      </c>
      <c r="F792">
        <v>1</v>
      </c>
      <c r="G792">
        <v>8</v>
      </c>
      <c r="H792">
        <f>IF(E792="A",Options!$B$19,IF(E792="B",Options!$B$20,Options!$B$21))*F792</f>
        <v>1.2857142857142858</v>
      </c>
      <c r="I792">
        <f t="shared" si="12"/>
        <v>0</v>
      </c>
    </row>
    <row r="793" spans="1:9" x14ac:dyDescent="0.25">
      <c r="A793" t="s">
        <v>2845</v>
      </c>
      <c r="B793" t="s">
        <v>36</v>
      </c>
      <c r="C793" t="s">
        <v>22</v>
      </c>
      <c r="D793">
        <v>9</v>
      </c>
      <c r="E793" t="s">
        <v>269</v>
      </c>
      <c r="F793">
        <v>1</v>
      </c>
      <c r="G793">
        <v>18</v>
      </c>
      <c r="H793">
        <f>IF(E793="A",Options!$B$19,IF(E793="B",Options!$B$20,Options!$B$21))*F793</f>
        <v>1.2857142857142858</v>
      </c>
      <c r="I793">
        <f t="shared" si="12"/>
        <v>0</v>
      </c>
    </row>
    <row r="794" spans="1:9" x14ac:dyDescent="0.25">
      <c r="A794" t="s">
        <v>2845</v>
      </c>
      <c r="B794" t="s">
        <v>303</v>
      </c>
      <c r="C794" t="s">
        <v>22</v>
      </c>
      <c r="D794">
        <v>9</v>
      </c>
      <c r="E794" t="s">
        <v>269</v>
      </c>
      <c r="F794">
        <v>1</v>
      </c>
      <c r="G794">
        <v>11</v>
      </c>
      <c r="H794">
        <f>IF(E794="A",Options!$B$19,IF(E794="B",Options!$B$20,Options!$B$21))*F794</f>
        <v>1.2857142857142858</v>
      </c>
      <c r="I794">
        <f t="shared" si="12"/>
        <v>0</v>
      </c>
    </row>
    <row r="795" spans="1:9" x14ac:dyDescent="0.25">
      <c r="A795" t="s">
        <v>2845</v>
      </c>
      <c r="B795" t="s">
        <v>246</v>
      </c>
      <c r="C795" t="s">
        <v>256</v>
      </c>
      <c r="D795">
        <v>9</v>
      </c>
      <c r="E795" t="s">
        <v>269</v>
      </c>
      <c r="F795">
        <v>1</v>
      </c>
      <c r="G795">
        <v>3</v>
      </c>
      <c r="H795">
        <f>IF(E795="A",Options!$B$19,IF(E795="B",Options!$B$20,Options!$B$21))*F795</f>
        <v>1.2857142857142858</v>
      </c>
      <c r="I795">
        <f t="shared" si="12"/>
        <v>0</v>
      </c>
    </row>
    <row r="796" spans="1:9" x14ac:dyDescent="0.25">
      <c r="A796" t="s">
        <v>2845</v>
      </c>
      <c r="B796" t="s">
        <v>58</v>
      </c>
      <c r="C796" t="s">
        <v>22</v>
      </c>
      <c r="D796">
        <v>9</v>
      </c>
      <c r="E796" t="s">
        <v>269</v>
      </c>
      <c r="F796">
        <v>1</v>
      </c>
      <c r="G796">
        <v>12</v>
      </c>
      <c r="H796">
        <f>IF(E796="A",Options!$B$19,IF(E796="B",Options!$B$20,Options!$B$21))*F796</f>
        <v>1.2857142857142858</v>
      </c>
      <c r="I796">
        <f t="shared" si="12"/>
        <v>0</v>
      </c>
    </row>
    <row r="797" spans="1:9" x14ac:dyDescent="0.25">
      <c r="A797" t="s">
        <v>2845</v>
      </c>
      <c r="B797" t="s">
        <v>137</v>
      </c>
      <c r="C797" t="s">
        <v>22</v>
      </c>
      <c r="D797">
        <v>9</v>
      </c>
      <c r="E797" t="s">
        <v>269</v>
      </c>
      <c r="F797">
        <v>1</v>
      </c>
      <c r="G797">
        <v>9</v>
      </c>
      <c r="H797">
        <f>IF(E797="A",Options!$B$19,IF(E797="B",Options!$B$20,Options!$B$21))*F797</f>
        <v>1.2857142857142858</v>
      </c>
      <c r="I797">
        <f t="shared" si="12"/>
        <v>0</v>
      </c>
    </row>
    <row r="798" spans="1:9" x14ac:dyDescent="0.25">
      <c r="A798" t="s">
        <v>2845</v>
      </c>
      <c r="B798" t="s">
        <v>233</v>
      </c>
      <c r="C798" t="s">
        <v>3442</v>
      </c>
      <c r="D798">
        <v>9</v>
      </c>
      <c r="E798" t="s">
        <v>269</v>
      </c>
      <c r="F798">
        <v>1</v>
      </c>
      <c r="G798">
        <v>4</v>
      </c>
      <c r="H798">
        <f>IF(E798="A",Options!$B$19,IF(E798="B",Options!$B$20,Options!$B$21))*F798</f>
        <v>1.2857142857142858</v>
      </c>
      <c r="I798">
        <f t="shared" si="12"/>
        <v>0</v>
      </c>
    </row>
    <row r="799" spans="1:9" x14ac:dyDescent="0.25">
      <c r="A799" t="s">
        <v>2848</v>
      </c>
      <c r="B799" t="s">
        <v>64</v>
      </c>
      <c r="C799" t="s">
        <v>22</v>
      </c>
      <c r="D799">
        <v>1</v>
      </c>
      <c r="E799" t="s">
        <v>267</v>
      </c>
      <c r="F799">
        <v>13</v>
      </c>
      <c r="G799">
        <v>10</v>
      </c>
      <c r="H799">
        <f>IF(E799="A",Options!$B$19,IF(E799="B",Options!$B$20,Options!$B$21))*F799</f>
        <v>9.2857142857142865</v>
      </c>
      <c r="I799">
        <f t="shared" si="12"/>
        <v>0</v>
      </c>
    </row>
    <row r="800" spans="1:9" x14ac:dyDescent="0.25">
      <c r="A800" t="s">
        <v>2848</v>
      </c>
      <c r="B800" t="s">
        <v>57</v>
      </c>
      <c r="C800" t="s">
        <v>22</v>
      </c>
      <c r="D800">
        <v>1</v>
      </c>
      <c r="E800" t="s">
        <v>267</v>
      </c>
      <c r="F800">
        <v>123</v>
      </c>
      <c r="G800">
        <v>55</v>
      </c>
      <c r="H800">
        <f>IF(E800="A",Options!$B$19,IF(E800="B",Options!$B$20,Options!$B$21))*F800</f>
        <v>87.857142857142861</v>
      </c>
      <c r="I800">
        <f t="shared" si="12"/>
        <v>33</v>
      </c>
    </row>
    <row r="801" spans="1:9" x14ac:dyDescent="0.25">
      <c r="A801" t="s">
        <v>2848</v>
      </c>
      <c r="B801" t="s">
        <v>32</v>
      </c>
      <c r="C801" t="s">
        <v>22</v>
      </c>
      <c r="D801">
        <v>1</v>
      </c>
      <c r="E801" t="s">
        <v>267</v>
      </c>
      <c r="F801">
        <v>32</v>
      </c>
      <c r="G801">
        <v>41</v>
      </c>
      <c r="H801">
        <f>IF(E801="A",Options!$B$19,IF(E801="B",Options!$B$20,Options!$B$21))*F801</f>
        <v>22.857142857142858</v>
      </c>
      <c r="I801">
        <f t="shared" si="12"/>
        <v>0</v>
      </c>
    </row>
    <row r="802" spans="1:9" x14ac:dyDescent="0.25">
      <c r="A802" t="s">
        <v>2848</v>
      </c>
      <c r="B802" t="s">
        <v>59</v>
      </c>
      <c r="C802" t="s">
        <v>22</v>
      </c>
      <c r="D802">
        <v>1</v>
      </c>
      <c r="E802" t="s">
        <v>267</v>
      </c>
      <c r="F802">
        <v>131</v>
      </c>
      <c r="G802">
        <v>55</v>
      </c>
      <c r="H802">
        <f>IF(E802="A",Options!$B$19,IF(E802="B",Options!$B$20,Options!$B$21))*F802</f>
        <v>93.571428571428569</v>
      </c>
      <c r="I802">
        <f t="shared" si="12"/>
        <v>39</v>
      </c>
    </row>
    <row r="803" spans="1:9" x14ac:dyDescent="0.25">
      <c r="A803" t="s">
        <v>2848</v>
      </c>
      <c r="B803" t="s">
        <v>2767</v>
      </c>
      <c r="C803" t="s">
        <v>22</v>
      </c>
      <c r="D803">
        <v>2</v>
      </c>
      <c r="E803" t="s">
        <v>267</v>
      </c>
      <c r="F803">
        <v>8</v>
      </c>
      <c r="G803">
        <v>5</v>
      </c>
      <c r="H803">
        <f>IF(E803="A",Options!$B$19,IF(E803="B",Options!$B$20,Options!$B$21))*F803</f>
        <v>5.7142857142857144</v>
      </c>
      <c r="I803">
        <f t="shared" si="12"/>
        <v>1</v>
      </c>
    </row>
    <row r="804" spans="1:9" x14ac:dyDescent="0.25">
      <c r="A804" t="s">
        <v>2848</v>
      </c>
      <c r="B804" t="s">
        <v>2213</v>
      </c>
      <c r="C804" t="s">
        <v>2214</v>
      </c>
      <c r="D804">
        <v>2</v>
      </c>
      <c r="E804" t="s">
        <v>267</v>
      </c>
      <c r="F804">
        <v>4</v>
      </c>
      <c r="H804">
        <f>IF(E804="A",Options!$B$19,IF(E804="B",Options!$B$20,Options!$B$21))*F804</f>
        <v>2.8571428571428572</v>
      </c>
      <c r="I804">
        <f t="shared" si="12"/>
        <v>3</v>
      </c>
    </row>
    <row r="805" spans="1:9" x14ac:dyDescent="0.25">
      <c r="A805" t="s">
        <v>2848</v>
      </c>
      <c r="B805" t="s">
        <v>35</v>
      </c>
      <c r="C805" t="s">
        <v>22</v>
      </c>
      <c r="D805">
        <v>2</v>
      </c>
      <c r="E805" t="s">
        <v>267</v>
      </c>
      <c r="F805">
        <v>5</v>
      </c>
      <c r="G805">
        <v>6</v>
      </c>
      <c r="H805">
        <f>IF(E805="A",Options!$B$19,IF(E805="B",Options!$B$20,Options!$B$21))*F805</f>
        <v>3.5714285714285716</v>
      </c>
      <c r="I805">
        <f t="shared" si="12"/>
        <v>0</v>
      </c>
    </row>
    <row r="806" spans="1:9" x14ac:dyDescent="0.25">
      <c r="A806" t="s">
        <v>2848</v>
      </c>
      <c r="B806" t="s">
        <v>83</v>
      </c>
      <c r="C806" t="s">
        <v>84</v>
      </c>
      <c r="D806">
        <v>2</v>
      </c>
      <c r="E806" t="s">
        <v>267</v>
      </c>
      <c r="F806">
        <v>7</v>
      </c>
      <c r="G806">
        <v>5</v>
      </c>
      <c r="H806">
        <f>IF(E806="A",Options!$B$19,IF(E806="B",Options!$B$20,Options!$B$21))*F806</f>
        <v>5</v>
      </c>
      <c r="I806">
        <f t="shared" si="12"/>
        <v>0</v>
      </c>
    </row>
    <row r="807" spans="1:9" x14ac:dyDescent="0.25">
      <c r="A807" t="s">
        <v>2848</v>
      </c>
      <c r="B807" t="s">
        <v>2756</v>
      </c>
      <c r="C807" t="s">
        <v>22</v>
      </c>
      <c r="D807">
        <v>2</v>
      </c>
      <c r="E807" t="s">
        <v>267</v>
      </c>
      <c r="F807">
        <v>22</v>
      </c>
      <c r="G807">
        <v>57</v>
      </c>
      <c r="H807">
        <f>IF(E807="A",Options!$B$19,IF(E807="B",Options!$B$20,Options!$B$21))*F807</f>
        <v>15.714285714285715</v>
      </c>
      <c r="I807">
        <f t="shared" si="12"/>
        <v>0</v>
      </c>
    </row>
    <row r="808" spans="1:9" x14ac:dyDescent="0.25">
      <c r="A808" t="s">
        <v>2848</v>
      </c>
      <c r="B808" t="s">
        <v>329</v>
      </c>
      <c r="C808" t="s">
        <v>22</v>
      </c>
      <c r="D808">
        <v>2</v>
      </c>
      <c r="E808" t="s">
        <v>267</v>
      </c>
      <c r="F808">
        <v>5</v>
      </c>
      <c r="G808">
        <v>4</v>
      </c>
      <c r="H808">
        <f>IF(E808="A",Options!$B$19,IF(E808="B",Options!$B$20,Options!$B$21))*F808</f>
        <v>3.5714285714285716</v>
      </c>
      <c r="I808">
        <f t="shared" si="12"/>
        <v>0</v>
      </c>
    </row>
    <row r="809" spans="1:9" x14ac:dyDescent="0.25">
      <c r="A809" t="s">
        <v>2848</v>
      </c>
      <c r="B809" t="s">
        <v>316</v>
      </c>
      <c r="C809" t="s">
        <v>22</v>
      </c>
      <c r="D809">
        <v>2</v>
      </c>
      <c r="E809" t="s">
        <v>267</v>
      </c>
      <c r="F809">
        <v>5</v>
      </c>
      <c r="G809">
        <v>10</v>
      </c>
      <c r="H809">
        <f>IF(E809="A",Options!$B$19,IF(E809="B",Options!$B$20,Options!$B$21))*F809</f>
        <v>3.5714285714285716</v>
      </c>
      <c r="I809">
        <f t="shared" si="12"/>
        <v>0</v>
      </c>
    </row>
    <row r="810" spans="1:9" x14ac:dyDescent="0.25">
      <c r="A810" t="s">
        <v>2848</v>
      </c>
      <c r="B810" t="s">
        <v>2222</v>
      </c>
      <c r="C810" t="s">
        <v>2224</v>
      </c>
      <c r="D810">
        <v>3</v>
      </c>
      <c r="E810" t="s">
        <v>268</v>
      </c>
      <c r="F810">
        <v>2</v>
      </c>
      <c r="G810">
        <v>2</v>
      </c>
      <c r="H810">
        <f>IF(E810="A",Options!$B$19,IF(E810="B",Options!$B$20,Options!$B$21))*F810</f>
        <v>2</v>
      </c>
      <c r="I810">
        <f t="shared" si="12"/>
        <v>0</v>
      </c>
    </row>
    <row r="811" spans="1:9" x14ac:dyDescent="0.25">
      <c r="A811" t="s">
        <v>2848</v>
      </c>
      <c r="B811" t="s">
        <v>172</v>
      </c>
      <c r="C811" t="s">
        <v>22</v>
      </c>
      <c r="D811">
        <v>3</v>
      </c>
      <c r="E811" t="s">
        <v>268</v>
      </c>
      <c r="F811">
        <v>13</v>
      </c>
      <c r="G811">
        <v>12</v>
      </c>
      <c r="H811">
        <f>IF(E811="A",Options!$B$19,IF(E811="B",Options!$B$20,Options!$B$21))*F811</f>
        <v>13</v>
      </c>
      <c r="I811">
        <f t="shared" si="12"/>
        <v>1</v>
      </c>
    </row>
    <row r="812" spans="1:9" x14ac:dyDescent="0.25">
      <c r="A812" t="s">
        <v>2848</v>
      </c>
      <c r="B812" t="s">
        <v>76</v>
      </c>
      <c r="C812" t="s">
        <v>22</v>
      </c>
      <c r="D812">
        <v>3</v>
      </c>
      <c r="E812" t="s">
        <v>268</v>
      </c>
      <c r="F812">
        <v>1</v>
      </c>
      <c r="H812">
        <f>IF(E812="A",Options!$B$19,IF(E812="B",Options!$B$20,Options!$B$21))*F812</f>
        <v>1</v>
      </c>
      <c r="I812">
        <f t="shared" si="12"/>
        <v>1</v>
      </c>
    </row>
    <row r="813" spans="1:9" x14ac:dyDescent="0.25">
      <c r="A813" t="s">
        <v>2848</v>
      </c>
      <c r="B813" t="s">
        <v>2235</v>
      </c>
      <c r="C813" t="s">
        <v>2214</v>
      </c>
      <c r="D813">
        <v>3</v>
      </c>
      <c r="E813" t="s">
        <v>268</v>
      </c>
      <c r="F813">
        <v>1</v>
      </c>
      <c r="H813">
        <f>IF(E813="A",Options!$B$19,IF(E813="B",Options!$B$20,Options!$B$21))*F813</f>
        <v>1</v>
      </c>
      <c r="I813">
        <f t="shared" si="12"/>
        <v>1</v>
      </c>
    </row>
    <row r="814" spans="1:9" x14ac:dyDescent="0.25">
      <c r="A814" t="s">
        <v>2848</v>
      </c>
      <c r="B814" t="s">
        <v>2247</v>
      </c>
      <c r="C814" t="s">
        <v>2216</v>
      </c>
      <c r="D814">
        <v>3</v>
      </c>
      <c r="E814" t="s">
        <v>268</v>
      </c>
      <c r="F814">
        <v>2</v>
      </c>
      <c r="H814">
        <f>IF(E814="A",Options!$B$19,IF(E814="B",Options!$B$20,Options!$B$21))*F814</f>
        <v>2</v>
      </c>
      <c r="I814">
        <f t="shared" si="12"/>
        <v>2</v>
      </c>
    </row>
    <row r="815" spans="1:9" x14ac:dyDescent="0.25">
      <c r="A815" t="s">
        <v>2848</v>
      </c>
      <c r="B815" t="s">
        <v>338</v>
      </c>
      <c r="C815" t="s">
        <v>2200</v>
      </c>
      <c r="D815">
        <v>3</v>
      </c>
      <c r="E815" t="s">
        <v>268</v>
      </c>
      <c r="F815">
        <v>1</v>
      </c>
      <c r="G815">
        <v>1</v>
      </c>
      <c r="H815">
        <f>IF(E815="A",Options!$B$19,IF(E815="B",Options!$B$20,Options!$B$21))*F815</f>
        <v>1</v>
      </c>
      <c r="I815">
        <f t="shared" si="12"/>
        <v>0</v>
      </c>
    </row>
    <row r="816" spans="1:9" x14ac:dyDescent="0.25">
      <c r="A816" t="s">
        <v>2848</v>
      </c>
      <c r="B816" t="s">
        <v>2215</v>
      </c>
      <c r="C816" t="s">
        <v>2216</v>
      </c>
      <c r="D816">
        <v>3</v>
      </c>
      <c r="E816" t="s">
        <v>268</v>
      </c>
      <c r="F816">
        <v>1</v>
      </c>
      <c r="G816">
        <v>4</v>
      </c>
      <c r="H816">
        <f>IF(E816="A",Options!$B$19,IF(E816="B",Options!$B$20,Options!$B$21))*F816</f>
        <v>1</v>
      </c>
      <c r="I816">
        <f t="shared" si="12"/>
        <v>0</v>
      </c>
    </row>
    <row r="817" spans="1:9" x14ac:dyDescent="0.25">
      <c r="A817" t="s">
        <v>2848</v>
      </c>
      <c r="B817" t="s">
        <v>75</v>
      </c>
      <c r="C817" t="s">
        <v>22</v>
      </c>
      <c r="D817">
        <v>3</v>
      </c>
      <c r="E817" t="s">
        <v>268</v>
      </c>
      <c r="F817">
        <v>2</v>
      </c>
      <c r="G817">
        <v>2</v>
      </c>
      <c r="H817">
        <f>IF(E817="A",Options!$B$19,IF(E817="B",Options!$B$20,Options!$B$21))*F817</f>
        <v>2</v>
      </c>
      <c r="I817">
        <f t="shared" si="12"/>
        <v>0</v>
      </c>
    </row>
    <row r="818" spans="1:9" x14ac:dyDescent="0.25">
      <c r="A818" t="s">
        <v>2848</v>
      </c>
      <c r="B818" t="s">
        <v>3298</v>
      </c>
      <c r="C818" t="s">
        <v>2216</v>
      </c>
      <c r="D818">
        <v>3</v>
      </c>
      <c r="E818" t="s">
        <v>268</v>
      </c>
      <c r="F818">
        <v>1</v>
      </c>
      <c r="G818">
        <v>2</v>
      </c>
      <c r="H818">
        <f>IF(E818="A",Options!$B$19,IF(E818="B",Options!$B$20,Options!$B$21))*F818</f>
        <v>1</v>
      </c>
      <c r="I818">
        <f t="shared" si="12"/>
        <v>0</v>
      </c>
    </row>
    <row r="819" spans="1:9" x14ac:dyDescent="0.25">
      <c r="A819" t="s">
        <v>2848</v>
      </c>
      <c r="B819" t="s">
        <v>194</v>
      </c>
      <c r="C819" t="s">
        <v>258</v>
      </c>
      <c r="D819">
        <v>3</v>
      </c>
      <c r="E819" t="s">
        <v>268</v>
      </c>
      <c r="F819">
        <v>1</v>
      </c>
      <c r="H819">
        <f>IF(E819="A",Options!$B$19,IF(E819="B",Options!$B$20,Options!$B$21))*F819</f>
        <v>1</v>
      </c>
      <c r="I819">
        <f t="shared" si="12"/>
        <v>1</v>
      </c>
    </row>
    <row r="820" spans="1:9" x14ac:dyDescent="0.25">
      <c r="A820" t="s">
        <v>2848</v>
      </c>
      <c r="B820" t="s">
        <v>338</v>
      </c>
      <c r="C820" t="s">
        <v>342</v>
      </c>
      <c r="D820">
        <v>3</v>
      </c>
      <c r="E820" t="s">
        <v>268</v>
      </c>
      <c r="F820">
        <v>1</v>
      </c>
      <c r="G820">
        <v>1</v>
      </c>
      <c r="H820">
        <f>IF(E820="A",Options!$B$19,IF(E820="B",Options!$B$20,Options!$B$21))*F820</f>
        <v>1</v>
      </c>
      <c r="I820">
        <f t="shared" si="12"/>
        <v>0</v>
      </c>
    </row>
    <row r="821" spans="1:9" x14ac:dyDescent="0.25">
      <c r="A821" t="s">
        <v>2848</v>
      </c>
      <c r="B821" t="s">
        <v>197</v>
      </c>
      <c r="C821" t="s">
        <v>22</v>
      </c>
      <c r="D821">
        <v>3</v>
      </c>
      <c r="E821" t="s">
        <v>268</v>
      </c>
      <c r="F821">
        <v>17</v>
      </c>
      <c r="H821">
        <f>IF(E821="A",Options!$B$19,IF(E821="B",Options!$B$20,Options!$B$21))*F821</f>
        <v>17</v>
      </c>
      <c r="I821">
        <f t="shared" si="12"/>
        <v>17</v>
      </c>
    </row>
    <row r="822" spans="1:9" x14ac:dyDescent="0.25">
      <c r="A822" t="s">
        <v>2848</v>
      </c>
      <c r="B822" t="s">
        <v>232</v>
      </c>
      <c r="C822" t="s">
        <v>22</v>
      </c>
      <c r="D822">
        <v>3</v>
      </c>
      <c r="E822" t="s">
        <v>268</v>
      </c>
      <c r="F822">
        <v>9</v>
      </c>
      <c r="H822">
        <f>IF(E822="A",Options!$B$19,IF(E822="B",Options!$B$20,Options!$B$21))*F822</f>
        <v>9</v>
      </c>
      <c r="I822">
        <f t="shared" si="12"/>
        <v>9</v>
      </c>
    </row>
    <row r="823" spans="1:9" x14ac:dyDescent="0.25">
      <c r="A823" t="s">
        <v>2848</v>
      </c>
      <c r="B823" t="s">
        <v>338</v>
      </c>
      <c r="C823" t="s">
        <v>2241</v>
      </c>
      <c r="D823">
        <v>3</v>
      </c>
      <c r="E823" t="s">
        <v>268</v>
      </c>
      <c r="F823">
        <v>1</v>
      </c>
      <c r="H823">
        <f>IF(E823="A",Options!$B$19,IF(E823="B",Options!$B$20,Options!$B$21))*F823</f>
        <v>1</v>
      </c>
      <c r="I823">
        <f t="shared" si="12"/>
        <v>1</v>
      </c>
    </row>
    <row r="824" spans="1:9" x14ac:dyDescent="0.25">
      <c r="A824" t="s">
        <v>2848</v>
      </c>
      <c r="B824" t="s">
        <v>338</v>
      </c>
      <c r="C824" t="s">
        <v>339</v>
      </c>
      <c r="D824">
        <v>3</v>
      </c>
      <c r="E824" t="s">
        <v>268</v>
      </c>
      <c r="F824">
        <v>1</v>
      </c>
      <c r="H824">
        <f>IF(E824="A",Options!$B$19,IF(E824="B",Options!$B$20,Options!$B$21))*F824</f>
        <v>1</v>
      </c>
      <c r="I824">
        <f t="shared" si="12"/>
        <v>1</v>
      </c>
    </row>
    <row r="825" spans="1:9" x14ac:dyDescent="0.25">
      <c r="A825" t="s">
        <v>2848</v>
      </c>
      <c r="B825" t="s">
        <v>117</v>
      </c>
      <c r="C825" t="s">
        <v>22</v>
      </c>
      <c r="D825">
        <v>3</v>
      </c>
      <c r="E825" t="s">
        <v>268</v>
      </c>
      <c r="F825">
        <v>1</v>
      </c>
      <c r="G825">
        <v>2</v>
      </c>
      <c r="H825">
        <f>IF(E825="A",Options!$B$19,IF(E825="B",Options!$B$20,Options!$B$21))*F825</f>
        <v>1</v>
      </c>
      <c r="I825">
        <f t="shared" si="12"/>
        <v>0</v>
      </c>
    </row>
    <row r="826" spans="1:9" x14ac:dyDescent="0.25">
      <c r="A826" t="s">
        <v>2848</v>
      </c>
      <c r="B826" t="s">
        <v>2295</v>
      </c>
      <c r="C826" t="s">
        <v>22</v>
      </c>
      <c r="D826">
        <v>3</v>
      </c>
      <c r="E826" t="s">
        <v>268</v>
      </c>
      <c r="F826">
        <v>1</v>
      </c>
      <c r="G826">
        <v>1</v>
      </c>
      <c r="H826">
        <f>IF(E826="A",Options!$B$19,IF(E826="B",Options!$B$20,Options!$B$21))*F826</f>
        <v>1</v>
      </c>
      <c r="I826">
        <f t="shared" si="12"/>
        <v>0</v>
      </c>
    </row>
    <row r="827" spans="1:9" x14ac:dyDescent="0.25">
      <c r="A827" t="s">
        <v>2848</v>
      </c>
      <c r="B827" t="s">
        <v>145</v>
      </c>
      <c r="C827" t="s">
        <v>193</v>
      </c>
      <c r="D827">
        <v>4</v>
      </c>
      <c r="E827" t="s">
        <v>268</v>
      </c>
      <c r="F827">
        <v>6</v>
      </c>
      <c r="G827">
        <v>7</v>
      </c>
      <c r="H827">
        <f>IF(E827="A",Options!$B$19,IF(E827="B",Options!$B$20,Options!$B$21))*F827</f>
        <v>6</v>
      </c>
      <c r="I827">
        <f t="shared" si="12"/>
        <v>0</v>
      </c>
    </row>
    <row r="828" spans="1:9" x14ac:dyDescent="0.25">
      <c r="A828" t="s">
        <v>2848</v>
      </c>
      <c r="B828" t="s">
        <v>132</v>
      </c>
      <c r="C828" t="s">
        <v>133</v>
      </c>
      <c r="D828">
        <v>4</v>
      </c>
      <c r="E828" t="s">
        <v>268</v>
      </c>
      <c r="F828">
        <v>7</v>
      </c>
      <c r="G828">
        <v>19</v>
      </c>
      <c r="H828">
        <f>IF(E828="A",Options!$B$19,IF(E828="B",Options!$B$20,Options!$B$21))*F828</f>
        <v>7</v>
      </c>
      <c r="I828">
        <f t="shared" si="12"/>
        <v>0</v>
      </c>
    </row>
    <row r="829" spans="1:9" x14ac:dyDescent="0.25">
      <c r="A829" t="s">
        <v>2848</v>
      </c>
      <c r="B829" t="s">
        <v>36</v>
      </c>
      <c r="C829" t="s">
        <v>22</v>
      </c>
      <c r="D829">
        <v>4</v>
      </c>
      <c r="E829" t="s">
        <v>268</v>
      </c>
      <c r="F829">
        <v>5</v>
      </c>
      <c r="G829">
        <v>10</v>
      </c>
      <c r="H829">
        <f>IF(E829="A",Options!$B$19,IF(E829="B",Options!$B$20,Options!$B$21))*F829</f>
        <v>5</v>
      </c>
      <c r="I829">
        <f t="shared" si="12"/>
        <v>0</v>
      </c>
    </row>
    <row r="830" spans="1:9" x14ac:dyDescent="0.25">
      <c r="A830" t="s">
        <v>2848</v>
      </c>
      <c r="B830" t="s">
        <v>145</v>
      </c>
      <c r="C830" t="s">
        <v>146</v>
      </c>
      <c r="D830">
        <v>4</v>
      </c>
      <c r="E830" t="s">
        <v>268</v>
      </c>
      <c r="F830">
        <v>6</v>
      </c>
      <c r="G830">
        <v>9</v>
      </c>
      <c r="H830">
        <f>IF(E830="A",Options!$B$19,IF(E830="B",Options!$B$20,Options!$B$21))*F830</f>
        <v>6</v>
      </c>
      <c r="I830">
        <f t="shared" si="12"/>
        <v>0</v>
      </c>
    </row>
    <row r="831" spans="1:9" x14ac:dyDescent="0.25">
      <c r="A831" t="s">
        <v>2848</v>
      </c>
      <c r="B831" t="s">
        <v>132</v>
      </c>
      <c r="C831" t="s">
        <v>193</v>
      </c>
      <c r="D831">
        <v>4</v>
      </c>
      <c r="E831" t="s">
        <v>268</v>
      </c>
      <c r="F831">
        <v>6</v>
      </c>
      <c r="G831">
        <v>5</v>
      </c>
      <c r="H831">
        <f>IF(E831="A",Options!$B$19,IF(E831="B",Options!$B$20,Options!$B$21))*F831</f>
        <v>6</v>
      </c>
      <c r="I831">
        <f t="shared" si="12"/>
        <v>1</v>
      </c>
    </row>
    <row r="832" spans="1:9" x14ac:dyDescent="0.25">
      <c r="A832" t="s">
        <v>2848</v>
      </c>
      <c r="B832" t="s">
        <v>58</v>
      </c>
      <c r="C832" t="s">
        <v>22</v>
      </c>
      <c r="D832">
        <v>6</v>
      </c>
      <c r="E832" t="s">
        <v>269</v>
      </c>
      <c r="F832">
        <v>2</v>
      </c>
      <c r="G832">
        <v>5</v>
      </c>
      <c r="H832">
        <f>IF(E832="A",Options!$B$19,IF(E832="B",Options!$B$20,Options!$B$21))*F832</f>
        <v>2.5714285714285716</v>
      </c>
      <c r="I832">
        <f t="shared" si="12"/>
        <v>0</v>
      </c>
    </row>
    <row r="833" spans="1:9" x14ac:dyDescent="0.25">
      <c r="A833" t="s">
        <v>2848</v>
      </c>
      <c r="B833" t="s">
        <v>2242</v>
      </c>
      <c r="C833" t="s">
        <v>2244</v>
      </c>
      <c r="D833">
        <v>6</v>
      </c>
      <c r="E833" t="s">
        <v>269</v>
      </c>
      <c r="F833">
        <v>1</v>
      </c>
      <c r="G833">
        <v>1</v>
      </c>
      <c r="H833">
        <f>IF(E833="A",Options!$B$19,IF(E833="B",Options!$B$20,Options!$B$21))*F833</f>
        <v>1.2857142857142858</v>
      </c>
      <c r="I833">
        <f t="shared" si="12"/>
        <v>0</v>
      </c>
    </row>
    <row r="834" spans="1:9" x14ac:dyDescent="0.25">
      <c r="A834" t="s">
        <v>2848</v>
      </c>
      <c r="B834" t="s">
        <v>47</v>
      </c>
      <c r="C834" t="s">
        <v>22</v>
      </c>
      <c r="D834">
        <v>6</v>
      </c>
      <c r="E834" t="s">
        <v>269</v>
      </c>
      <c r="F834">
        <v>1</v>
      </c>
      <c r="G834">
        <v>1</v>
      </c>
      <c r="H834">
        <f>IF(E834="A",Options!$B$19,IF(E834="B",Options!$B$20,Options!$B$21))*F834</f>
        <v>1.2857142857142858</v>
      </c>
      <c r="I834">
        <f t="shared" ref="I834:I897" si="13">ROUND(IF(H834-G834&gt;0,H834-G834,0),0)</f>
        <v>0</v>
      </c>
    </row>
    <row r="835" spans="1:9" x14ac:dyDescent="0.25">
      <c r="A835" t="s">
        <v>2848</v>
      </c>
      <c r="B835" t="s">
        <v>105</v>
      </c>
      <c r="C835" t="s">
        <v>22</v>
      </c>
      <c r="D835">
        <v>6</v>
      </c>
      <c r="E835" t="s">
        <v>269</v>
      </c>
      <c r="F835">
        <v>1</v>
      </c>
      <c r="G835">
        <v>8</v>
      </c>
      <c r="H835">
        <f>IF(E835="A",Options!$B$19,IF(E835="B",Options!$B$20,Options!$B$21))*F835</f>
        <v>1.2857142857142858</v>
      </c>
      <c r="I835">
        <f t="shared" si="13"/>
        <v>0</v>
      </c>
    </row>
    <row r="836" spans="1:9" x14ac:dyDescent="0.25">
      <c r="A836" t="s">
        <v>2848</v>
      </c>
      <c r="B836" t="s">
        <v>39</v>
      </c>
      <c r="C836" t="s">
        <v>22</v>
      </c>
      <c r="D836">
        <v>6</v>
      </c>
      <c r="E836" t="s">
        <v>269</v>
      </c>
      <c r="F836">
        <v>2</v>
      </c>
      <c r="G836">
        <v>10</v>
      </c>
      <c r="H836">
        <f>IF(E836="A",Options!$B$19,IF(E836="B",Options!$B$20,Options!$B$21))*F836</f>
        <v>2.5714285714285716</v>
      </c>
      <c r="I836">
        <f t="shared" si="13"/>
        <v>0</v>
      </c>
    </row>
    <row r="837" spans="1:9" x14ac:dyDescent="0.25">
      <c r="A837" t="s">
        <v>2848</v>
      </c>
      <c r="B837" t="s">
        <v>2245</v>
      </c>
      <c r="C837" t="s">
        <v>2246</v>
      </c>
      <c r="D837">
        <v>6</v>
      </c>
      <c r="E837" t="s">
        <v>269</v>
      </c>
      <c r="F837">
        <v>1</v>
      </c>
      <c r="G837">
        <v>2</v>
      </c>
      <c r="H837">
        <f>IF(E837="A",Options!$B$19,IF(E837="B",Options!$B$20,Options!$B$21))*F837</f>
        <v>1.2857142857142858</v>
      </c>
      <c r="I837">
        <f t="shared" si="13"/>
        <v>0</v>
      </c>
    </row>
    <row r="838" spans="1:9" x14ac:dyDescent="0.25">
      <c r="A838" t="s">
        <v>2848</v>
      </c>
      <c r="B838" t="s">
        <v>2217</v>
      </c>
      <c r="C838" t="s">
        <v>2216</v>
      </c>
      <c r="D838">
        <v>6</v>
      </c>
      <c r="E838" t="s">
        <v>269</v>
      </c>
      <c r="F838">
        <v>1</v>
      </c>
      <c r="G838">
        <v>1</v>
      </c>
      <c r="H838">
        <f>IF(E838="A",Options!$B$19,IF(E838="B",Options!$B$20,Options!$B$21))*F838</f>
        <v>1.2857142857142858</v>
      </c>
      <c r="I838">
        <f t="shared" si="13"/>
        <v>0</v>
      </c>
    </row>
    <row r="839" spans="1:9" x14ac:dyDescent="0.25">
      <c r="A839" t="s">
        <v>2848</v>
      </c>
      <c r="B839" t="s">
        <v>2247</v>
      </c>
      <c r="C839" t="s">
        <v>2243</v>
      </c>
      <c r="D839">
        <v>6</v>
      </c>
      <c r="E839" t="s">
        <v>269</v>
      </c>
      <c r="F839">
        <v>1</v>
      </c>
      <c r="G839">
        <v>2</v>
      </c>
      <c r="H839">
        <f>IF(E839="A",Options!$B$19,IF(E839="B",Options!$B$20,Options!$B$21))*F839</f>
        <v>1.2857142857142858</v>
      </c>
      <c r="I839">
        <f t="shared" si="13"/>
        <v>0</v>
      </c>
    </row>
    <row r="840" spans="1:9" x14ac:dyDescent="0.25">
      <c r="A840" t="s">
        <v>2848</v>
      </c>
      <c r="B840" t="s">
        <v>177</v>
      </c>
      <c r="C840" t="s">
        <v>2202</v>
      </c>
      <c r="D840">
        <v>6</v>
      </c>
      <c r="E840" t="s">
        <v>269</v>
      </c>
      <c r="F840">
        <v>2</v>
      </c>
      <c r="G840">
        <v>1</v>
      </c>
      <c r="H840">
        <f>IF(E840="A",Options!$B$19,IF(E840="B",Options!$B$20,Options!$B$21))*F840</f>
        <v>2.5714285714285716</v>
      </c>
      <c r="I840">
        <f t="shared" si="13"/>
        <v>2</v>
      </c>
    </row>
    <row r="841" spans="1:9" x14ac:dyDescent="0.25">
      <c r="A841" t="s">
        <v>2848</v>
      </c>
      <c r="B841" t="s">
        <v>2230</v>
      </c>
      <c r="C841" t="s">
        <v>2214</v>
      </c>
      <c r="D841">
        <v>6</v>
      </c>
      <c r="E841" t="s">
        <v>269</v>
      </c>
      <c r="F841">
        <v>1</v>
      </c>
      <c r="G841">
        <v>4</v>
      </c>
      <c r="H841">
        <f>IF(E841="A",Options!$B$19,IF(E841="B",Options!$B$20,Options!$B$21))*F841</f>
        <v>1.2857142857142858</v>
      </c>
      <c r="I841">
        <f t="shared" si="13"/>
        <v>0</v>
      </c>
    </row>
    <row r="842" spans="1:9" x14ac:dyDescent="0.25">
      <c r="A842" t="s">
        <v>2848</v>
      </c>
      <c r="B842" t="s">
        <v>119</v>
      </c>
      <c r="C842" t="s">
        <v>120</v>
      </c>
      <c r="D842">
        <v>6</v>
      </c>
      <c r="E842" t="s">
        <v>269</v>
      </c>
      <c r="F842">
        <v>2</v>
      </c>
      <c r="G842">
        <v>5</v>
      </c>
      <c r="H842">
        <f>IF(E842="A",Options!$B$19,IF(E842="B",Options!$B$20,Options!$B$21))*F842</f>
        <v>2.5714285714285716</v>
      </c>
      <c r="I842">
        <f t="shared" si="13"/>
        <v>0</v>
      </c>
    </row>
    <row r="843" spans="1:9" x14ac:dyDescent="0.25">
      <c r="A843" t="s">
        <v>2848</v>
      </c>
      <c r="B843" t="s">
        <v>79</v>
      </c>
      <c r="C843" t="s">
        <v>22</v>
      </c>
      <c r="D843">
        <v>6</v>
      </c>
      <c r="E843" t="s">
        <v>269</v>
      </c>
      <c r="F843">
        <v>4</v>
      </c>
      <c r="G843">
        <v>8</v>
      </c>
      <c r="H843">
        <f>IF(E843="A",Options!$B$19,IF(E843="B",Options!$B$20,Options!$B$21))*F843</f>
        <v>5.1428571428571432</v>
      </c>
      <c r="I843">
        <f t="shared" si="13"/>
        <v>0</v>
      </c>
    </row>
    <row r="844" spans="1:9" x14ac:dyDescent="0.25">
      <c r="A844" t="s">
        <v>2848</v>
      </c>
      <c r="B844" t="s">
        <v>188</v>
      </c>
      <c r="C844" t="s">
        <v>22</v>
      </c>
      <c r="D844">
        <v>6</v>
      </c>
      <c r="E844" t="s">
        <v>269</v>
      </c>
      <c r="F844">
        <v>2</v>
      </c>
      <c r="G844">
        <v>10</v>
      </c>
      <c r="H844">
        <f>IF(E844="A",Options!$B$19,IF(E844="B",Options!$B$20,Options!$B$21))*F844</f>
        <v>2.5714285714285716</v>
      </c>
      <c r="I844">
        <f t="shared" si="13"/>
        <v>0</v>
      </c>
    </row>
    <row r="845" spans="1:9" x14ac:dyDescent="0.25">
      <c r="A845" t="s">
        <v>2848</v>
      </c>
      <c r="B845" t="s">
        <v>91</v>
      </c>
      <c r="C845" t="s">
        <v>22</v>
      </c>
      <c r="D845">
        <v>6</v>
      </c>
      <c r="E845" t="s">
        <v>269</v>
      </c>
      <c r="F845">
        <v>1</v>
      </c>
      <c r="G845">
        <v>6</v>
      </c>
      <c r="H845">
        <f>IF(E845="A",Options!$B$19,IF(E845="B",Options!$B$20,Options!$B$21))*F845</f>
        <v>1.2857142857142858</v>
      </c>
      <c r="I845">
        <f t="shared" si="13"/>
        <v>0</v>
      </c>
    </row>
    <row r="846" spans="1:9" x14ac:dyDescent="0.25">
      <c r="A846" t="s">
        <v>2848</v>
      </c>
      <c r="B846" t="s">
        <v>134</v>
      </c>
      <c r="C846" t="s">
        <v>135</v>
      </c>
      <c r="D846">
        <v>6</v>
      </c>
      <c r="E846" t="s">
        <v>269</v>
      </c>
      <c r="F846">
        <v>1</v>
      </c>
      <c r="G846">
        <v>4</v>
      </c>
      <c r="H846">
        <f>IF(E846="A",Options!$B$19,IF(E846="B",Options!$B$20,Options!$B$21))*F846</f>
        <v>1.2857142857142858</v>
      </c>
      <c r="I846">
        <f t="shared" si="13"/>
        <v>0</v>
      </c>
    </row>
    <row r="847" spans="1:9" x14ac:dyDescent="0.25">
      <c r="A847" t="s">
        <v>2848</v>
      </c>
      <c r="B847" t="s">
        <v>2231</v>
      </c>
      <c r="C847" t="s">
        <v>2214</v>
      </c>
      <c r="D847">
        <v>6</v>
      </c>
      <c r="E847" t="s">
        <v>269</v>
      </c>
      <c r="F847">
        <v>1</v>
      </c>
      <c r="G847">
        <v>4</v>
      </c>
      <c r="H847">
        <f>IF(E847="A",Options!$B$19,IF(E847="B",Options!$B$20,Options!$B$21))*F847</f>
        <v>1.2857142857142858</v>
      </c>
      <c r="I847">
        <f t="shared" si="13"/>
        <v>0</v>
      </c>
    </row>
    <row r="848" spans="1:9" x14ac:dyDescent="0.25">
      <c r="A848" t="s">
        <v>2848</v>
      </c>
      <c r="B848" t="s">
        <v>181</v>
      </c>
      <c r="C848" t="s">
        <v>22</v>
      </c>
      <c r="D848">
        <v>6</v>
      </c>
      <c r="E848" t="s">
        <v>269</v>
      </c>
      <c r="F848">
        <v>9</v>
      </c>
      <c r="G848">
        <v>14</v>
      </c>
      <c r="H848">
        <f>IF(E848="A",Options!$B$19,IF(E848="B",Options!$B$20,Options!$B$21))*F848</f>
        <v>11.571428571428573</v>
      </c>
      <c r="I848">
        <f t="shared" si="13"/>
        <v>0</v>
      </c>
    </row>
    <row r="849" spans="1:9" x14ac:dyDescent="0.25">
      <c r="A849" t="s">
        <v>2848</v>
      </c>
      <c r="B849" t="s">
        <v>38</v>
      </c>
      <c r="C849" t="s">
        <v>22</v>
      </c>
      <c r="D849">
        <v>6</v>
      </c>
      <c r="E849" t="s">
        <v>269</v>
      </c>
      <c r="F849">
        <v>1</v>
      </c>
      <c r="G849">
        <v>2</v>
      </c>
      <c r="H849">
        <f>IF(E849="A",Options!$B$19,IF(E849="B",Options!$B$20,Options!$B$21))*F849</f>
        <v>1.2857142857142858</v>
      </c>
      <c r="I849">
        <f t="shared" si="13"/>
        <v>0</v>
      </c>
    </row>
    <row r="850" spans="1:9" x14ac:dyDescent="0.25">
      <c r="A850" t="s">
        <v>2848</v>
      </c>
      <c r="B850" t="s">
        <v>3054</v>
      </c>
      <c r="C850" t="s">
        <v>22</v>
      </c>
      <c r="D850">
        <v>6</v>
      </c>
      <c r="E850" t="s">
        <v>269</v>
      </c>
      <c r="F850">
        <v>3</v>
      </c>
      <c r="G850">
        <v>23</v>
      </c>
      <c r="H850">
        <f>IF(E850="A",Options!$B$19,IF(E850="B",Options!$B$20,Options!$B$21))*F850</f>
        <v>3.8571428571428577</v>
      </c>
      <c r="I850">
        <f t="shared" si="13"/>
        <v>0</v>
      </c>
    </row>
    <row r="851" spans="1:9" x14ac:dyDescent="0.25">
      <c r="A851" t="s">
        <v>2848</v>
      </c>
      <c r="B851" t="s">
        <v>145</v>
      </c>
      <c r="C851" t="s">
        <v>258</v>
      </c>
      <c r="D851">
        <v>6</v>
      </c>
      <c r="E851" t="s">
        <v>269</v>
      </c>
      <c r="F851">
        <v>3</v>
      </c>
      <c r="G851">
        <v>1</v>
      </c>
      <c r="H851">
        <f>IF(E851="A",Options!$B$19,IF(E851="B",Options!$B$20,Options!$B$21))*F851</f>
        <v>3.8571428571428577</v>
      </c>
      <c r="I851">
        <f t="shared" si="13"/>
        <v>3</v>
      </c>
    </row>
    <row r="852" spans="1:9" x14ac:dyDescent="0.25">
      <c r="A852" t="s">
        <v>2848</v>
      </c>
      <c r="B852" t="s">
        <v>255</v>
      </c>
      <c r="C852" t="s">
        <v>22</v>
      </c>
      <c r="D852">
        <v>6</v>
      </c>
      <c r="E852" t="s">
        <v>269</v>
      </c>
      <c r="F852">
        <v>4</v>
      </c>
      <c r="G852">
        <v>16</v>
      </c>
      <c r="H852">
        <f>IF(E852="A",Options!$B$19,IF(E852="B",Options!$B$20,Options!$B$21))*F852</f>
        <v>5.1428571428571432</v>
      </c>
      <c r="I852">
        <f t="shared" si="13"/>
        <v>0</v>
      </c>
    </row>
    <row r="853" spans="1:9" x14ac:dyDescent="0.25">
      <c r="A853" t="s">
        <v>2848</v>
      </c>
      <c r="B853" t="s">
        <v>313</v>
      </c>
      <c r="C853" t="s">
        <v>22</v>
      </c>
      <c r="D853">
        <v>6</v>
      </c>
      <c r="E853" t="s">
        <v>269</v>
      </c>
      <c r="F853">
        <v>8</v>
      </c>
      <c r="H853">
        <f>IF(E853="A",Options!$B$19,IF(E853="B",Options!$B$20,Options!$B$21))*F853</f>
        <v>10.285714285714286</v>
      </c>
      <c r="I853">
        <f t="shared" si="13"/>
        <v>10</v>
      </c>
    </row>
    <row r="854" spans="1:9" x14ac:dyDescent="0.25">
      <c r="A854" t="s">
        <v>2848</v>
      </c>
      <c r="B854" t="s">
        <v>66</v>
      </c>
      <c r="C854" t="s">
        <v>22</v>
      </c>
      <c r="D854">
        <v>6</v>
      </c>
      <c r="E854" t="s">
        <v>269</v>
      </c>
      <c r="F854">
        <v>3</v>
      </c>
      <c r="G854">
        <v>29</v>
      </c>
      <c r="H854">
        <f>IF(E854="A",Options!$B$19,IF(E854="B",Options!$B$20,Options!$B$21))*F854</f>
        <v>3.8571428571428577</v>
      </c>
      <c r="I854">
        <f t="shared" si="13"/>
        <v>0</v>
      </c>
    </row>
    <row r="855" spans="1:9" x14ac:dyDescent="0.25">
      <c r="A855" t="s">
        <v>2848</v>
      </c>
      <c r="B855" t="s">
        <v>2204</v>
      </c>
      <c r="C855" t="s">
        <v>22</v>
      </c>
      <c r="D855">
        <v>6</v>
      </c>
      <c r="E855" t="s">
        <v>269</v>
      </c>
      <c r="F855">
        <v>1</v>
      </c>
      <c r="G855">
        <v>2</v>
      </c>
      <c r="H855">
        <f>IF(E855="A",Options!$B$19,IF(E855="B",Options!$B$20,Options!$B$21))*F855</f>
        <v>1.2857142857142858</v>
      </c>
      <c r="I855">
        <f t="shared" si="13"/>
        <v>0</v>
      </c>
    </row>
    <row r="856" spans="1:9" x14ac:dyDescent="0.25">
      <c r="A856" t="s">
        <v>2848</v>
      </c>
      <c r="B856" t="s">
        <v>3056</v>
      </c>
      <c r="C856" t="s">
        <v>22</v>
      </c>
      <c r="D856">
        <v>6</v>
      </c>
      <c r="E856" t="s">
        <v>269</v>
      </c>
      <c r="F856">
        <v>3</v>
      </c>
      <c r="G856">
        <v>5</v>
      </c>
      <c r="H856">
        <f>IF(E856="A",Options!$B$19,IF(E856="B",Options!$B$20,Options!$B$21))*F856</f>
        <v>3.8571428571428577</v>
      </c>
      <c r="I856">
        <f t="shared" si="13"/>
        <v>0</v>
      </c>
    </row>
    <row r="857" spans="1:9" x14ac:dyDescent="0.25">
      <c r="A857" t="s">
        <v>2848</v>
      </c>
      <c r="B857" t="s">
        <v>3044</v>
      </c>
      <c r="C857" t="s">
        <v>22</v>
      </c>
      <c r="D857">
        <v>6</v>
      </c>
      <c r="E857" t="s">
        <v>269</v>
      </c>
      <c r="F857">
        <v>2</v>
      </c>
      <c r="G857">
        <v>15</v>
      </c>
      <c r="H857">
        <f>IF(E857="A",Options!$B$19,IF(E857="B",Options!$B$20,Options!$B$21))*F857</f>
        <v>2.5714285714285716</v>
      </c>
      <c r="I857">
        <f t="shared" si="13"/>
        <v>0</v>
      </c>
    </row>
    <row r="858" spans="1:9" x14ac:dyDescent="0.25">
      <c r="A858" t="s">
        <v>2848</v>
      </c>
      <c r="B858" t="s">
        <v>221</v>
      </c>
      <c r="C858" t="s">
        <v>22</v>
      </c>
      <c r="D858">
        <v>6</v>
      </c>
      <c r="E858" t="s">
        <v>269</v>
      </c>
      <c r="F858">
        <v>4</v>
      </c>
      <c r="G858">
        <v>27</v>
      </c>
      <c r="H858">
        <f>IF(E858="A",Options!$B$19,IF(E858="B",Options!$B$20,Options!$B$21))*F858</f>
        <v>5.1428571428571432</v>
      </c>
      <c r="I858">
        <f t="shared" si="13"/>
        <v>0</v>
      </c>
    </row>
    <row r="859" spans="1:9" x14ac:dyDescent="0.25">
      <c r="A859" t="s">
        <v>2848</v>
      </c>
      <c r="B859" t="s">
        <v>2247</v>
      </c>
      <c r="C859" t="s">
        <v>2244</v>
      </c>
      <c r="D859">
        <v>6</v>
      </c>
      <c r="E859" t="s">
        <v>269</v>
      </c>
      <c r="F859">
        <v>1</v>
      </c>
      <c r="G859">
        <v>2</v>
      </c>
      <c r="H859">
        <f>IF(E859="A",Options!$B$19,IF(E859="B",Options!$B$20,Options!$B$21))*F859</f>
        <v>1.2857142857142858</v>
      </c>
      <c r="I859">
        <f t="shared" si="13"/>
        <v>0</v>
      </c>
    </row>
    <row r="860" spans="1:9" x14ac:dyDescent="0.25">
      <c r="A860" t="s">
        <v>2848</v>
      </c>
      <c r="B860" t="s">
        <v>132</v>
      </c>
      <c r="C860" t="s">
        <v>146</v>
      </c>
      <c r="D860">
        <v>6</v>
      </c>
      <c r="E860" t="s">
        <v>269</v>
      </c>
      <c r="F860">
        <v>3</v>
      </c>
      <c r="G860">
        <v>8</v>
      </c>
      <c r="H860">
        <f>IF(E860="A",Options!$B$19,IF(E860="B",Options!$B$20,Options!$B$21))*F860</f>
        <v>3.8571428571428577</v>
      </c>
      <c r="I860">
        <f t="shared" si="13"/>
        <v>0</v>
      </c>
    </row>
    <row r="861" spans="1:9" x14ac:dyDescent="0.25">
      <c r="A861" t="s">
        <v>2848</v>
      </c>
      <c r="B861" t="s">
        <v>3048</v>
      </c>
      <c r="C861" t="s">
        <v>22</v>
      </c>
      <c r="D861">
        <v>6</v>
      </c>
      <c r="E861" t="s">
        <v>269</v>
      </c>
      <c r="F861">
        <v>5</v>
      </c>
      <c r="G861">
        <v>18</v>
      </c>
      <c r="H861">
        <f>IF(E861="A",Options!$B$19,IF(E861="B",Options!$B$20,Options!$B$21))*F861</f>
        <v>6.4285714285714288</v>
      </c>
      <c r="I861">
        <f t="shared" si="13"/>
        <v>0</v>
      </c>
    </row>
    <row r="862" spans="1:9" x14ac:dyDescent="0.25">
      <c r="A862" t="s">
        <v>2848</v>
      </c>
      <c r="B862" t="s">
        <v>168</v>
      </c>
      <c r="C862" t="s">
        <v>22</v>
      </c>
      <c r="D862">
        <v>9</v>
      </c>
      <c r="E862" t="s">
        <v>269</v>
      </c>
      <c r="F862">
        <v>1</v>
      </c>
      <c r="G862">
        <v>8</v>
      </c>
      <c r="H862">
        <f>IF(E862="A",Options!$B$19,IF(E862="B",Options!$B$20,Options!$B$21))*F862</f>
        <v>1.2857142857142858</v>
      </c>
      <c r="I862">
        <f t="shared" si="13"/>
        <v>0</v>
      </c>
    </row>
    <row r="863" spans="1:9" x14ac:dyDescent="0.25">
      <c r="A863" t="s">
        <v>2848</v>
      </c>
      <c r="B863" t="s">
        <v>177</v>
      </c>
      <c r="C863" t="s">
        <v>340</v>
      </c>
      <c r="D863">
        <v>9</v>
      </c>
      <c r="E863" t="s">
        <v>269</v>
      </c>
      <c r="F863">
        <v>1</v>
      </c>
      <c r="G863">
        <v>3</v>
      </c>
      <c r="H863">
        <f>IF(E863="A",Options!$B$19,IF(E863="B",Options!$B$20,Options!$B$21))*F863</f>
        <v>1.2857142857142858</v>
      </c>
      <c r="I863">
        <f t="shared" si="13"/>
        <v>0</v>
      </c>
    </row>
    <row r="864" spans="1:9" x14ac:dyDescent="0.25">
      <c r="A864" t="s">
        <v>2848</v>
      </c>
      <c r="B864" t="s">
        <v>2205</v>
      </c>
      <c r="C864" t="s">
        <v>22</v>
      </c>
      <c r="D864">
        <v>9</v>
      </c>
      <c r="E864" t="s">
        <v>269</v>
      </c>
      <c r="F864">
        <v>1</v>
      </c>
      <c r="G864">
        <v>1</v>
      </c>
      <c r="H864">
        <f>IF(E864="A",Options!$B$19,IF(E864="B",Options!$B$20,Options!$B$21))*F864</f>
        <v>1.2857142857142858</v>
      </c>
      <c r="I864">
        <f t="shared" si="13"/>
        <v>0</v>
      </c>
    </row>
    <row r="865" spans="1:9" x14ac:dyDescent="0.25">
      <c r="A865" t="s">
        <v>2848</v>
      </c>
      <c r="B865" t="s">
        <v>233</v>
      </c>
      <c r="C865" t="s">
        <v>258</v>
      </c>
      <c r="D865">
        <v>9</v>
      </c>
      <c r="E865" t="s">
        <v>269</v>
      </c>
      <c r="F865">
        <v>2</v>
      </c>
      <c r="G865">
        <v>3</v>
      </c>
      <c r="H865">
        <f>IF(E865="A",Options!$B$19,IF(E865="B",Options!$B$20,Options!$B$21))*F865</f>
        <v>2.5714285714285716</v>
      </c>
      <c r="I865">
        <f t="shared" si="13"/>
        <v>0</v>
      </c>
    </row>
    <row r="866" spans="1:9" x14ac:dyDescent="0.25">
      <c r="A866" t="s">
        <v>2848</v>
      </c>
      <c r="B866" t="s">
        <v>30</v>
      </c>
      <c r="C866" t="s">
        <v>22</v>
      </c>
      <c r="D866">
        <v>9</v>
      </c>
      <c r="E866" t="s">
        <v>269</v>
      </c>
      <c r="F866">
        <v>1</v>
      </c>
      <c r="G866">
        <v>12</v>
      </c>
      <c r="H866">
        <f>IF(E866="A",Options!$B$19,IF(E866="B",Options!$B$20,Options!$B$21))*F866</f>
        <v>1.2857142857142858</v>
      </c>
      <c r="I866">
        <f t="shared" si="13"/>
        <v>0</v>
      </c>
    </row>
    <row r="867" spans="1:9" x14ac:dyDescent="0.25">
      <c r="A867" t="s">
        <v>2848</v>
      </c>
      <c r="B867" t="s">
        <v>241</v>
      </c>
      <c r="C867" t="s">
        <v>2311</v>
      </c>
      <c r="D867">
        <v>9</v>
      </c>
      <c r="E867" t="s">
        <v>269</v>
      </c>
      <c r="F867">
        <v>2</v>
      </c>
      <c r="G867">
        <v>3</v>
      </c>
      <c r="H867">
        <f>IF(E867="A",Options!$B$19,IF(E867="B",Options!$B$20,Options!$B$21))*F867</f>
        <v>2.5714285714285716</v>
      </c>
      <c r="I867">
        <f t="shared" si="13"/>
        <v>0</v>
      </c>
    </row>
    <row r="868" spans="1:9" x14ac:dyDescent="0.25">
      <c r="A868" t="s">
        <v>2848</v>
      </c>
      <c r="B868" t="s">
        <v>241</v>
      </c>
      <c r="C868" t="s">
        <v>2202</v>
      </c>
      <c r="D868">
        <v>9</v>
      </c>
      <c r="E868" t="s">
        <v>269</v>
      </c>
      <c r="F868">
        <v>1</v>
      </c>
      <c r="G868">
        <v>1</v>
      </c>
      <c r="H868">
        <f>IF(E868="A",Options!$B$19,IF(E868="B",Options!$B$20,Options!$B$21))*F868</f>
        <v>1.2857142857142858</v>
      </c>
      <c r="I868">
        <f t="shared" si="13"/>
        <v>0</v>
      </c>
    </row>
    <row r="869" spans="1:9" x14ac:dyDescent="0.25">
      <c r="A869" t="s">
        <v>2848</v>
      </c>
      <c r="B869" t="s">
        <v>96</v>
      </c>
      <c r="C869" t="s">
        <v>97</v>
      </c>
      <c r="D869">
        <v>9</v>
      </c>
      <c r="E869" t="s">
        <v>269</v>
      </c>
      <c r="F869">
        <v>1</v>
      </c>
      <c r="G869">
        <v>5</v>
      </c>
      <c r="H869">
        <f>IF(E869="A",Options!$B$19,IF(E869="B",Options!$B$20,Options!$B$21))*F869</f>
        <v>1.2857142857142858</v>
      </c>
      <c r="I869">
        <f t="shared" si="13"/>
        <v>0</v>
      </c>
    </row>
    <row r="870" spans="1:9" x14ac:dyDescent="0.25">
      <c r="A870" t="s">
        <v>2848</v>
      </c>
      <c r="B870" t="s">
        <v>89</v>
      </c>
      <c r="C870" t="s">
        <v>22</v>
      </c>
      <c r="D870">
        <v>9</v>
      </c>
      <c r="E870" t="s">
        <v>269</v>
      </c>
      <c r="F870">
        <v>2</v>
      </c>
      <c r="G870">
        <v>8</v>
      </c>
      <c r="H870">
        <f>IF(E870="A",Options!$B$19,IF(E870="B",Options!$B$20,Options!$B$21))*F870</f>
        <v>2.5714285714285716</v>
      </c>
      <c r="I870">
        <f t="shared" si="13"/>
        <v>0</v>
      </c>
    </row>
    <row r="871" spans="1:9" x14ac:dyDescent="0.25">
      <c r="A871" t="s">
        <v>2848</v>
      </c>
      <c r="B871" t="s">
        <v>233</v>
      </c>
      <c r="C871" t="s">
        <v>295</v>
      </c>
      <c r="D871">
        <v>9</v>
      </c>
      <c r="E871" t="s">
        <v>269</v>
      </c>
      <c r="F871">
        <v>1</v>
      </c>
      <c r="G871">
        <v>4</v>
      </c>
      <c r="H871">
        <f>IF(E871="A",Options!$B$19,IF(E871="B",Options!$B$20,Options!$B$21))*F871</f>
        <v>1.2857142857142858</v>
      </c>
      <c r="I871">
        <f t="shared" si="13"/>
        <v>0</v>
      </c>
    </row>
    <row r="872" spans="1:9" x14ac:dyDescent="0.25">
      <c r="A872" t="s">
        <v>2848</v>
      </c>
      <c r="B872" t="s">
        <v>241</v>
      </c>
      <c r="C872" t="s">
        <v>339</v>
      </c>
      <c r="D872">
        <v>9</v>
      </c>
      <c r="E872" t="s">
        <v>269</v>
      </c>
      <c r="F872">
        <v>1</v>
      </c>
      <c r="H872">
        <f>IF(E872="A",Options!$B$19,IF(E872="B",Options!$B$20,Options!$B$21))*F872</f>
        <v>1.2857142857142858</v>
      </c>
      <c r="I872">
        <f t="shared" si="13"/>
        <v>1</v>
      </c>
    </row>
    <row r="873" spans="1:9" x14ac:dyDescent="0.25">
      <c r="A873" t="s">
        <v>2848</v>
      </c>
      <c r="B873" t="s">
        <v>261</v>
      </c>
      <c r="C873" t="s">
        <v>22</v>
      </c>
      <c r="D873">
        <v>9</v>
      </c>
      <c r="E873" t="s">
        <v>269</v>
      </c>
      <c r="F873">
        <v>2</v>
      </c>
      <c r="G873">
        <v>1</v>
      </c>
      <c r="H873">
        <f>IF(E873="A",Options!$B$19,IF(E873="B",Options!$B$20,Options!$B$21))*F873</f>
        <v>2.5714285714285716</v>
      </c>
      <c r="I873">
        <f t="shared" si="13"/>
        <v>2</v>
      </c>
    </row>
    <row r="874" spans="1:9" x14ac:dyDescent="0.25">
      <c r="A874" t="s">
        <v>2848</v>
      </c>
      <c r="B874" t="s">
        <v>233</v>
      </c>
      <c r="C874" t="s">
        <v>2251</v>
      </c>
      <c r="D874">
        <v>9</v>
      </c>
      <c r="E874" t="s">
        <v>269</v>
      </c>
      <c r="F874">
        <v>1</v>
      </c>
      <c r="G874">
        <v>4</v>
      </c>
      <c r="H874">
        <f>IF(E874="A",Options!$B$19,IF(E874="B",Options!$B$20,Options!$B$21))*F874</f>
        <v>1.2857142857142858</v>
      </c>
      <c r="I874">
        <f t="shared" si="13"/>
        <v>0</v>
      </c>
    </row>
    <row r="875" spans="1:9" x14ac:dyDescent="0.25">
      <c r="A875" t="s">
        <v>2848</v>
      </c>
      <c r="B875" t="s">
        <v>241</v>
      </c>
      <c r="C875" t="s">
        <v>345</v>
      </c>
      <c r="D875">
        <v>9</v>
      </c>
      <c r="E875" t="s">
        <v>269</v>
      </c>
      <c r="F875">
        <v>1</v>
      </c>
      <c r="H875">
        <f>IF(E875="A",Options!$B$19,IF(E875="B",Options!$B$20,Options!$B$21))*F875</f>
        <v>1.2857142857142858</v>
      </c>
      <c r="I875">
        <f t="shared" si="13"/>
        <v>1</v>
      </c>
    </row>
    <row r="876" spans="1:9" x14ac:dyDescent="0.25">
      <c r="A876" t="s">
        <v>2848</v>
      </c>
      <c r="B876" t="s">
        <v>259</v>
      </c>
      <c r="C876" t="s">
        <v>22</v>
      </c>
      <c r="D876">
        <v>9</v>
      </c>
      <c r="E876" t="s">
        <v>269</v>
      </c>
      <c r="F876">
        <v>2</v>
      </c>
      <c r="G876">
        <v>7</v>
      </c>
      <c r="H876">
        <f>IF(E876="A",Options!$B$19,IF(E876="B",Options!$B$20,Options!$B$21))*F876</f>
        <v>2.5714285714285716</v>
      </c>
      <c r="I876">
        <f t="shared" si="13"/>
        <v>0</v>
      </c>
    </row>
    <row r="877" spans="1:9" x14ac:dyDescent="0.25">
      <c r="A877" t="s">
        <v>2848</v>
      </c>
      <c r="B877" t="s">
        <v>171</v>
      </c>
      <c r="C877" t="s">
        <v>22</v>
      </c>
      <c r="D877">
        <v>9</v>
      </c>
      <c r="E877" t="s">
        <v>269</v>
      </c>
      <c r="F877">
        <v>1</v>
      </c>
      <c r="G877">
        <v>2</v>
      </c>
      <c r="H877">
        <f>IF(E877="A",Options!$B$19,IF(E877="B",Options!$B$20,Options!$B$21))*F877</f>
        <v>1.2857142857142858</v>
      </c>
      <c r="I877">
        <f t="shared" si="13"/>
        <v>0</v>
      </c>
    </row>
    <row r="878" spans="1:9" x14ac:dyDescent="0.25">
      <c r="A878" t="s">
        <v>2848</v>
      </c>
      <c r="B878" t="s">
        <v>106</v>
      </c>
      <c r="C878" t="s">
        <v>22</v>
      </c>
      <c r="D878">
        <v>9</v>
      </c>
      <c r="E878" t="s">
        <v>269</v>
      </c>
      <c r="F878">
        <v>2</v>
      </c>
      <c r="G878">
        <v>5</v>
      </c>
      <c r="H878">
        <f>IF(E878="A",Options!$B$19,IF(E878="B",Options!$B$20,Options!$B$21))*F878</f>
        <v>2.5714285714285716</v>
      </c>
      <c r="I878">
        <f t="shared" si="13"/>
        <v>0</v>
      </c>
    </row>
    <row r="879" spans="1:9" x14ac:dyDescent="0.25">
      <c r="A879" t="s">
        <v>2848</v>
      </c>
      <c r="B879" t="s">
        <v>2747</v>
      </c>
      <c r="C879" t="s">
        <v>22</v>
      </c>
      <c r="D879">
        <v>9</v>
      </c>
      <c r="E879" t="s">
        <v>269</v>
      </c>
      <c r="F879">
        <v>1</v>
      </c>
      <c r="G879">
        <v>6</v>
      </c>
      <c r="H879">
        <f>IF(E879="A",Options!$B$19,IF(E879="B",Options!$B$20,Options!$B$21))*F879</f>
        <v>1.2857142857142858</v>
      </c>
      <c r="I879">
        <f t="shared" si="13"/>
        <v>0</v>
      </c>
    </row>
    <row r="880" spans="1:9" x14ac:dyDescent="0.25">
      <c r="A880" t="s">
        <v>2848</v>
      </c>
      <c r="B880" t="s">
        <v>233</v>
      </c>
      <c r="C880" t="s">
        <v>257</v>
      </c>
      <c r="D880">
        <v>9</v>
      </c>
      <c r="E880" t="s">
        <v>269</v>
      </c>
      <c r="F880">
        <v>2</v>
      </c>
      <c r="G880">
        <v>3</v>
      </c>
      <c r="H880">
        <f>IF(E880="A",Options!$B$19,IF(E880="B",Options!$B$20,Options!$B$21))*F880</f>
        <v>2.5714285714285716</v>
      </c>
      <c r="I880">
        <f t="shared" si="13"/>
        <v>0</v>
      </c>
    </row>
    <row r="881" spans="1:9" x14ac:dyDescent="0.25">
      <c r="A881" t="s">
        <v>2848</v>
      </c>
      <c r="B881" t="s">
        <v>137</v>
      </c>
      <c r="C881" t="s">
        <v>22</v>
      </c>
      <c r="D881">
        <v>9</v>
      </c>
      <c r="E881" t="s">
        <v>269</v>
      </c>
      <c r="F881">
        <v>2</v>
      </c>
      <c r="G881">
        <v>8</v>
      </c>
      <c r="H881">
        <f>IF(E881="A",Options!$B$19,IF(E881="B",Options!$B$20,Options!$B$21))*F881</f>
        <v>2.5714285714285716</v>
      </c>
      <c r="I881">
        <f t="shared" si="13"/>
        <v>0</v>
      </c>
    </row>
    <row r="882" spans="1:9" x14ac:dyDescent="0.25">
      <c r="A882" t="s">
        <v>2848</v>
      </c>
      <c r="B882" t="s">
        <v>40</v>
      </c>
      <c r="C882" t="s">
        <v>22</v>
      </c>
      <c r="D882">
        <v>9</v>
      </c>
      <c r="E882" t="s">
        <v>269</v>
      </c>
      <c r="F882">
        <v>2</v>
      </c>
      <c r="G882">
        <v>7</v>
      </c>
      <c r="H882">
        <f>IF(E882="A",Options!$B$19,IF(E882="B",Options!$B$20,Options!$B$21))*F882</f>
        <v>2.5714285714285716</v>
      </c>
      <c r="I882">
        <f t="shared" si="13"/>
        <v>0</v>
      </c>
    </row>
    <row r="883" spans="1:9" x14ac:dyDescent="0.25">
      <c r="A883" t="s">
        <v>2848</v>
      </c>
      <c r="B883" t="s">
        <v>2749</v>
      </c>
      <c r="C883" t="s">
        <v>22</v>
      </c>
      <c r="D883">
        <v>9</v>
      </c>
      <c r="E883" t="s">
        <v>269</v>
      </c>
      <c r="F883">
        <v>1</v>
      </c>
      <c r="G883">
        <v>3</v>
      </c>
      <c r="H883">
        <f>IF(E883="A",Options!$B$19,IF(E883="B",Options!$B$20,Options!$B$21))*F883</f>
        <v>1.2857142857142858</v>
      </c>
      <c r="I883">
        <f t="shared" si="13"/>
        <v>0</v>
      </c>
    </row>
    <row r="884" spans="1:9" x14ac:dyDescent="0.25">
      <c r="A884" t="s">
        <v>2848</v>
      </c>
      <c r="B884" t="s">
        <v>238</v>
      </c>
      <c r="C884" t="s">
        <v>344</v>
      </c>
      <c r="D884">
        <v>9</v>
      </c>
      <c r="E884" t="s">
        <v>269</v>
      </c>
      <c r="F884">
        <v>1</v>
      </c>
      <c r="G884">
        <v>2</v>
      </c>
      <c r="H884">
        <f>IF(E884="A",Options!$B$19,IF(E884="B",Options!$B$20,Options!$B$21))*F884</f>
        <v>1.2857142857142858</v>
      </c>
      <c r="I884">
        <f t="shared" si="13"/>
        <v>0</v>
      </c>
    </row>
    <row r="885" spans="1:9" x14ac:dyDescent="0.25">
      <c r="A885" t="s">
        <v>2848</v>
      </c>
      <c r="B885" t="s">
        <v>241</v>
      </c>
      <c r="C885" t="s">
        <v>2764</v>
      </c>
      <c r="D885">
        <v>9</v>
      </c>
      <c r="E885" t="s">
        <v>269</v>
      </c>
      <c r="F885">
        <v>1</v>
      </c>
      <c r="G885">
        <v>1</v>
      </c>
      <c r="H885">
        <f>IF(E885="A",Options!$B$19,IF(E885="B",Options!$B$20,Options!$B$21))*F885</f>
        <v>1.2857142857142858</v>
      </c>
      <c r="I885">
        <f t="shared" si="13"/>
        <v>0</v>
      </c>
    </row>
    <row r="886" spans="1:9" x14ac:dyDescent="0.25">
      <c r="A886" t="s">
        <v>2848</v>
      </c>
      <c r="B886" t="s">
        <v>238</v>
      </c>
      <c r="C886" t="s">
        <v>343</v>
      </c>
      <c r="D886">
        <v>9</v>
      </c>
      <c r="E886" t="s">
        <v>269</v>
      </c>
      <c r="F886">
        <v>1</v>
      </c>
      <c r="G886">
        <v>3</v>
      </c>
      <c r="H886">
        <f>IF(E886="A",Options!$B$19,IF(E886="B",Options!$B$20,Options!$B$21))*F886</f>
        <v>1.2857142857142858</v>
      </c>
      <c r="I886">
        <f t="shared" si="13"/>
        <v>0</v>
      </c>
    </row>
    <row r="887" spans="1:9" x14ac:dyDescent="0.25">
      <c r="A887" t="s">
        <v>2848</v>
      </c>
      <c r="B887" t="s">
        <v>238</v>
      </c>
      <c r="C887" t="s">
        <v>2241</v>
      </c>
      <c r="D887">
        <v>9</v>
      </c>
      <c r="E887" t="s">
        <v>269</v>
      </c>
      <c r="F887">
        <v>1</v>
      </c>
      <c r="G887">
        <v>3</v>
      </c>
      <c r="H887">
        <f>IF(E887="A",Options!$B$19,IF(E887="B",Options!$B$20,Options!$B$21))*F887</f>
        <v>1.2857142857142858</v>
      </c>
      <c r="I887">
        <f t="shared" si="13"/>
        <v>0</v>
      </c>
    </row>
    <row r="888" spans="1:9" x14ac:dyDescent="0.25">
      <c r="A888" t="s">
        <v>2848</v>
      </c>
      <c r="B888" t="s">
        <v>100</v>
      </c>
      <c r="C888" t="s">
        <v>22</v>
      </c>
      <c r="D888">
        <v>9</v>
      </c>
      <c r="E888" t="s">
        <v>269</v>
      </c>
      <c r="F888">
        <v>2</v>
      </c>
      <c r="G888">
        <v>3</v>
      </c>
      <c r="H888">
        <f>IF(E888="A",Options!$B$19,IF(E888="B",Options!$B$20,Options!$B$21))*F888</f>
        <v>2.5714285714285716</v>
      </c>
      <c r="I888">
        <f t="shared" si="13"/>
        <v>0</v>
      </c>
    </row>
    <row r="889" spans="1:9" x14ac:dyDescent="0.25">
      <c r="A889" t="s">
        <v>2848</v>
      </c>
      <c r="B889" t="s">
        <v>238</v>
      </c>
      <c r="C889" t="s">
        <v>340</v>
      </c>
      <c r="D889">
        <v>9</v>
      </c>
      <c r="E889" t="s">
        <v>269</v>
      </c>
      <c r="F889">
        <v>1</v>
      </c>
      <c r="G889">
        <v>3</v>
      </c>
      <c r="H889">
        <f>IF(E889="A",Options!$B$19,IF(E889="B",Options!$B$20,Options!$B$21))*F889</f>
        <v>1.2857142857142858</v>
      </c>
      <c r="I889">
        <f t="shared" si="13"/>
        <v>0</v>
      </c>
    </row>
    <row r="890" spans="1:9" x14ac:dyDescent="0.25">
      <c r="A890" t="s">
        <v>2848</v>
      </c>
      <c r="B890" t="s">
        <v>81</v>
      </c>
      <c r="C890" t="s">
        <v>22</v>
      </c>
      <c r="D890">
        <v>9</v>
      </c>
      <c r="E890" t="s">
        <v>269</v>
      </c>
      <c r="F890">
        <v>1</v>
      </c>
      <c r="G890">
        <v>10</v>
      </c>
      <c r="H890">
        <f>IF(E890="A",Options!$B$19,IF(E890="B",Options!$B$20,Options!$B$21))*F890</f>
        <v>1.2857142857142858</v>
      </c>
      <c r="I890">
        <f t="shared" si="13"/>
        <v>0</v>
      </c>
    </row>
    <row r="891" spans="1:9" x14ac:dyDescent="0.25">
      <c r="A891" t="s">
        <v>2848</v>
      </c>
      <c r="B891" t="s">
        <v>238</v>
      </c>
      <c r="C891" t="s">
        <v>2203</v>
      </c>
      <c r="D891">
        <v>9</v>
      </c>
      <c r="E891" t="s">
        <v>269</v>
      </c>
      <c r="F891">
        <v>1</v>
      </c>
      <c r="G891">
        <v>1</v>
      </c>
      <c r="H891">
        <f>IF(E891="A",Options!$B$19,IF(E891="B",Options!$B$20,Options!$B$21))*F891</f>
        <v>1.2857142857142858</v>
      </c>
      <c r="I891">
        <f t="shared" si="13"/>
        <v>0</v>
      </c>
    </row>
    <row r="892" spans="1:9" x14ac:dyDescent="0.25">
      <c r="A892" t="s">
        <v>2848</v>
      </c>
      <c r="B892" t="s">
        <v>241</v>
      </c>
      <c r="C892" t="s">
        <v>344</v>
      </c>
      <c r="D892">
        <v>9</v>
      </c>
      <c r="E892" t="s">
        <v>269</v>
      </c>
      <c r="F892">
        <v>1</v>
      </c>
      <c r="G892">
        <v>2</v>
      </c>
      <c r="H892">
        <f>IF(E892="A",Options!$B$19,IF(E892="B",Options!$B$20,Options!$B$21))*F892</f>
        <v>1.2857142857142858</v>
      </c>
      <c r="I892">
        <f t="shared" si="13"/>
        <v>0</v>
      </c>
    </row>
    <row r="893" spans="1:9" x14ac:dyDescent="0.25">
      <c r="A893" t="s">
        <v>2848</v>
      </c>
      <c r="B893" t="s">
        <v>144</v>
      </c>
      <c r="C893" t="s">
        <v>22</v>
      </c>
      <c r="D893">
        <v>9</v>
      </c>
      <c r="E893" t="s">
        <v>269</v>
      </c>
      <c r="F893">
        <v>2</v>
      </c>
      <c r="G893">
        <v>1</v>
      </c>
      <c r="H893">
        <f>IF(E893="A",Options!$B$19,IF(E893="B",Options!$B$20,Options!$B$21))*F893</f>
        <v>2.5714285714285716</v>
      </c>
      <c r="I893">
        <f t="shared" si="13"/>
        <v>2</v>
      </c>
    </row>
    <row r="894" spans="1:9" x14ac:dyDescent="0.25">
      <c r="A894" t="s">
        <v>2848</v>
      </c>
      <c r="B894" t="s">
        <v>46</v>
      </c>
      <c r="C894" t="s">
        <v>22</v>
      </c>
      <c r="D894">
        <v>9</v>
      </c>
      <c r="E894" t="s">
        <v>269</v>
      </c>
      <c r="F894">
        <v>1</v>
      </c>
      <c r="G894">
        <v>5</v>
      </c>
      <c r="H894">
        <f>IF(E894="A",Options!$B$19,IF(E894="B",Options!$B$20,Options!$B$21))*F894</f>
        <v>1.2857142857142858</v>
      </c>
      <c r="I894">
        <f t="shared" si="13"/>
        <v>0</v>
      </c>
    </row>
    <row r="895" spans="1:9" x14ac:dyDescent="0.25">
      <c r="A895" t="s">
        <v>2848</v>
      </c>
      <c r="B895" t="s">
        <v>67</v>
      </c>
      <c r="C895" t="s">
        <v>22</v>
      </c>
      <c r="D895">
        <v>9</v>
      </c>
      <c r="E895" t="s">
        <v>269</v>
      </c>
      <c r="F895">
        <v>1</v>
      </c>
      <c r="G895">
        <v>9</v>
      </c>
      <c r="H895">
        <f>IF(E895="A",Options!$B$19,IF(E895="B",Options!$B$20,Options!$B$21))*F895</f>
        <v>1.2857142857142858</v>
      </c>
      <c r="I895">
        <f t="shared" si="13"/>
        <v>0</v>
      </c>
    </row>
    <row r="896" spans="1:9" x14ac:dyDescent="0.25">
      <c r="A896" t="s">
        <v>2848</v>
      </c>
      <c r="B896" t="s">
        <v>69</v>
      </c>
      <c r="C896" t="s">
        <v>22</v>
      </c>
      <c r="D896">
        <v>9</v>
      </c>
      <c r="E896" t="s">
        <v>269</v>
      </c>
      <c r="F896">
        <v>1</v>
      </c>
      <c r="G896">
        <v>6</v>
      </c>
      <c r="H896">
        <f>IF(E896="A",Options!$B$19,IF(E896="B",Options!$B$20,Options!$B$21))*F896</f>
        <v>1.2857142857142858</v>
      </c>
      <c r="I896">
        <f t="shared" si="13"/>
        <v>0</v>
      </c>
    </row>
    <row r="897" spans="1:9" x14ac:dyDescent="0.25">
      <c r="A897" t="s">
        <v>2848</v>
      </c>
      <c r="B897" t="s">
        <v>241</v>
      </c>
      <c r="C897" t="s">
        <v>2256</v>
      </c>
      <c r="D897">
        <v>9</v>
      </c>
      <c r="E897" t="s">
        <v>269</v>
      </c>
      <c r="F897">
        <v>1</v>
      </c>
      <c r="G897">
        <v>1</v>
      </c>
      <c r="H897">
        <f>IF(E897="A",Options!$B$19,IF(E897="B",Options!$B$20,Options!$B$21))*F897</f>
        <v>1.2857142857142858</v>
      </c>
      <c r="I897">
        <f t="shared" si="13"/>
        <v>0</v>
      </c>
    </row>
    <row r="898" spans="1:9" x14ac:dyDescent="0.25">
      <c r="A898" t="s">
        <v>2848</v>
      </c>
      <c r="B898" t="s">
        <v>238</v>
      </c>
      <c r="C898" t="s">
        <v>2200</v>
      </c>
      <c r="D898">
        <v>9</v>
      </c>
      <c r="E898" t="s">
        <v>269</v>
      </c>
      <c r="F898">
        <v>1</v>
      </c>
      <c r="G898">
        <v>3</v>
      </c>
      <c r="H898">
        <f>IF(E898="A",Options!$B$19,IF(E898="B",Options!$B$20,Options!$B$21))*F898</f>
        <v>1.2857142857142858</v>
      </c>
      <c r="I898">
        <f t="shared" ref="I898:I961" si="14">ROUND(IF(H898-G898&gt;0,H898-G898,0),0)</f>
        <v>0</v>
      </c>
    </row>
    <row r="899" spans="1:9" x14ac:dyDescent="0.25">
      <c r="A899" t="s">
        <v>2849</v>
      </c>
      <c r="B899" t="s">
        <v>3044</v>
      </c>
      <c r="C899" t="s">
        <v>22</v>
      </c>
      <c r="D899">
        <v>1</v>
      </c>
      <c r="E899" t="s">
        <v>267</v>
      </c>
      <c r="F899">
        <v>8</v>
      </c>
      <c r="G899">
        <v>8</v>
      </c>
      <c r="H899">
        <f>IF(E899="A",Options!$B$19,IF(E899="B",Options!$B$20,Options!$B$21))*F899</f>
        <v>5.7142857142857144</v>
      </c>
      <c r="I899">
        <f t="shared" si="14"/>
        <v>0</v>
      </c>
    </row>
    <row r="900" spans="1:9" x14ac:dyDescent="0.25">
      <c r="A900" t="s">
        <v>2849</v>
      </c>
      <c r="B900" t="s">
        <v>57</v>
      </c>
      <c r="C900" t="s">
        <v>22</v>
      </c>
      <c r="D900">
        <v>1</v>
      </c>
      <c r="E900" t="s">
        <v>267</v>
      </c>
      <c r="F900">
        <v>95</v>
      </c>
      <c r="G900">
        <v>92</v>
      </c>
      <c r="H900">
        <f>IF(E900="A",Options!$B$19,IF(E900="B",Options!$B$20,Options!$B$21))*F900</f>
        <v>67.857142857142861</v>
      </c>
      <c r="I900">
        <f t="shared" si="14"/>
        <v>0</v>
      </c>
    </row>
    <row r="901" spans="1:9" x14ac:dyDescent="0.25">
      <c r="A901" t="s">
        <v>2849</v>
      </c>
      <c r="B901" t="s">
        <v>89</v>
      </c>
      <c r="C901" t="s">
        <v>22</v>
      </c>
      <c r="D901">
        <v>1</v>
      </c>
      <c r="E901" t="s">
        <v>267</v>
      </c>
      <c r="F901">
        <v>9</v>
      </c>
      <c r="G901">
        <v>7</v>
      </c>
      <c r="H901">
        <f>IF(E901="A",Options!$B$19,IF(E901="B",Options!$B$20,Options!$B$21))*F901</f>
        <v>6.4285714285714288</v>
      </c>
      <c r="I901">
        <f t="shared" si="14"/>
        <v>0</v>
      </c>
    </row>
    <row r="902" spans="1:9" x14ac:dyDescent="0.25">
      <c r="A902" t="s">
        <v>2849</v>
      </c>
      <c r="B902" t="s">
        <v>59</v>
      </c>
      <c r="C902" t="s">
        <v>22</v>
      </c>
      <c r="D902">
        <v>1</v>
      </c>
      <c r="E902" t="s">
        <v>267</v>
      </c>
      <c r="F902">
        <v>75</v>
      </c>
      <c r="G902">
        <v>102</v>
      </c>
      <c r="H902">
        <f>IF(E902="A",Options!$B$19,IF(E902="B",Options!$B$20,Options!$B$21))*F902</f>
        <v>53.571428571428569</v>
      </c>
      <c r="I902">
        <f t="shared" si="14"/>
        <v>0</v>
      </c>
    </row>
    <row r="903" spans="1:9" x14ac:dyDescent="0.25">
      <c r="A903" t="s">
        <v>2849</v>
      </c>
      <c r="B903" t="s">
        <v>2308</v>
      </c>
      <c r="C903" t="s">
        <v>22</v>
      </c>
      <c r="D903">
        <v>2</v>
      </c>
      <c r="E903" t="s">
        <v>267</v>
      </c>
      <c r="F903">
        <v>3</v>
      </c>
      <c r="G903">
        <v>3</v>
      </c>
      <c r="H903">
        <f>IF(E903="A",Options!$B$19,IF(E903="B",Options!$B$20,Options!$B$21))*F903</f>
        <v>2.1428571428571428</v>
      </c>
      <c r="I903">
        <f t="shared" si="14"/>
        <v>0</v>
      </c>
    </row>
    <row r="904" spans="1:9" x14ac:dyDescent="0.25">
      <c r="A904" t="s">
        <v>2849</v>
      </c>
      <c r="B904" t="s">
        <v>132</v>
      </c>
      <c r="C904" t="s">
        <v>193</v>
      </c>
      <c r="D904">
        <v>2</v>
      </c>
      <c r="E904" t="s">
        <v>267</v>
      </c>
      <c r="F904">
        <v>9</v>
      </c>
      <c r="G904">
        <v>9</v>
      </c>
      <c r="H904">
        <f>IF(E904="A",Options!$B$19,IF(E904="B",Options!$B$20,Options!$B$21))*F904</f>
        <v>6.4285714285714288</v>
      </c>
      <c r="I904">
        <f t="shared" si="14"/>
        <v>0</v>
      </c>
    </row>
    <row r="905" spans="1:9" x14ac:dyDescent="0.25">
      <c r="A905" t="s">
        <v>2849</v>
      </c>
      <c r="B905" t="s">
        <v>35</v>
      </c>
      <c r="C905" t="s">
        <v>22</v>
      </c>
      <c r="D905">
        <v>2</v>
      </c>
      <c r="E905" t="s">
        <v>267</v>
      </c>
      <c r="F905">
        <v>3</v>
      </c>
      <c r="G905">
        <v>9</v>
      </c>
      <c r="H905">
        <f>IF(E905="A",Options!$B$19,IF(E905="B",Options!$B$20,Options!$B$21))*F905</f>
        <v>2.1428571428571428</v>
      </c>
      <c r="I905">
        <f t="shared" si="14"/>
        <v>0</v>
      </c>
    </row>
    <row r="906" spans="1:9" x14ac:dyDescent="0.25">
      <c r="A906" t="s">
        <v>2849</v>
      </c>
      <c r="B906" t="s">
        <v>316</v>
      </c>
      <c r="C906" t="s">
        <v>22</v>
      </c>
      <c r="D906">
        <v>2</v>
      </c>
      <c r="E906" t="s">
        <v>267</v>
      </c>
      <c r="F906">
        <v>4</v>
      </c>
      <c r="G906">
        <v>3</v>
      </c>
      <c r="H906">
        <f>IF(E906="A",Options!$B$19,IF(E906="B",Options!$B$20,Options!$B$21))*F906</f>
        <v>2.8571428571428572</v>
      </c>
      <c r="I906">
        <f t="shared" si="14"/>
        <v>0</v>
      </c>
    </row>
    <row r="907" spans="1:9" x14ac:dyDescent="0.25">
      <c r="A907" t="s">
        <v>2849</v>
      </c>
      <c r="B907" t="s">
        <v>27</v>
      </c>
      <c r="C907" t="s">
        <v>22</v>
      </c>
      <c r="D907">
        <v>2</v>
      </c>
      <c r="E907" t="s">
        <v>267</v>
      </c>
      <c r="F907">
        <v>6</v>
      </c>
      <c r="G907">
        <v>10</v>
      </c>
      <c r="H907">
        <f>IF(E907="A",Options!$B$19,IF(E907="B",Options!$B$20,Options!$B$21))*F907</f>
        <v>4.2857142857142856</v>
      </c>
      <c r="I907">
        <f t="shared" si="14"/>
        <v>0</v>
      </c>
    </row>
    <row r="908" spans="1:9" x14ac:dyDescent="0.25">
      <c r="A908" t="s">
        <v>2849</v>
      </c>
      <c r="B908" t="s">
        <v>2767</v>
      </c>
      <c r="C908" t="s">
        <v>22</v>
      </c>
      <c r="D908">
        <v>2</v>
      </c>
      <c r="E908" t="s">
        <v>267</v>
      </c>
      <c r="F908">
        <v>6</v>
      </c>
      <c r="G908">
        <v>11</v>
      </c>
      <c r="H908">
        <f>IF(E908="A",Options!$B$19,IF(E908="B",Options!$B$20,Options!$B$21))*F908</f>
        <v>4.2857142857142856</v>
      </c>
      <c r="I908">
        <f t="shared" si="14"/>
        <v>0</v>
      </c>
    </row>
    <row r="909" spans="1:9" x14ac:dyDescent="0.25">
      <c r="A909" t="s">
        <v>2849</v>
      </c>
      <c r="B909" t="s">
        <v>329</v>
      </c>
      <c r="C909" t="s">
        <v>22</v>
      </c>
      <c r="D909">
        <v>2</v>
      </c>
      <c r="E909" t="s">
        <v>267</v>
      </c>
      <c r="F909">
        <v>3</v>
      </c>
      <c r="G909">
        <v>6</v>
      </c>
      <c r="H909">
        <f>IF(E909="A",Options!$B$19,IF(E909="B",Options!$B$20,Options!$B$21))*F909</f>
        <v>2.1428571428571428</v>
      </c>
      <c r="I909">
        <f t="shared" si="14"/>
        <v>0</v>
      </c>
    </row>
    <row r="910" spans="1:9" x14ac:dyDescent="0.25">
      <c r="A910" t="s">
        <v>2849</v>
      </c>
      <c r="B910" t="s">
        <v>2247</v>
      </c>
      <c r="C910" t="s">
        <v>2216</v>
      </c>
      <c r="D910">
        <v>3</v>
      </c>
      <c r="E910" t="s">
        <v>268</v>
      </c>
      <c r="F910">
        <v>1</v>
      </c>
      <c r="G910">
        <v>1</v>
      </c>
      <c r="H910">
        <f>IF(E910="A",Options!$B$19,IF(E910="B",Options!$B$20,Options!$B$21))*F910</f>
        <v>1</v>
      </c>
      <c r="I910">
        <f t="shared" si="14"/>
        <v>0</v>
      </c>
    </row>
    <row r="911" spans="1:9" x14ac:dyDescent="0.25">
      <c r="A911" t="s">
        <v>2849</v>
      </c>
      <c r="B911" t="s">
        <v>2222</v>
      </c>
      <c r="C911" t="s">
        <v>2216</v>
      </c>
      <c r="D911">
        <v>3</v>
      </c>
      <c r="E911" t="s">
        <v>268</v>
      </c>
      <c r="F911">
        <v>1</v>
      </c>
      <c r="G911">
        <v>2</v>
      </c>
      <c r="H911">
        <f>IF(E911="A",Options!$B$19,IF(E911="B",Options!$B$20,Options!$B$21))*F911</f>
        <v>1</v>
      </c>
      <c r="I911">
        <f t="shared" si="14"/>
        <v>0</v>
      </c>
    </row>
    <row r="912" spans="1:9" x14ac:dyDescent="0.25">
      <c r="A912" t="s">
        <v>2849</v>
      </c>
      <c r="B912" t="s">
        <v>23</v>
      </c>
      <c r="C912" t="s">
        <v>22</v>
      </c>
      <c r="D912">
        <v>3</v>
      </c>
      <c r="E912" t="s">
        <v>268</v>
      </c>
      <c r="F912">
        <v>1</v>
      </c>
      <c r="G912">
        <v>1</v>
      </c>
      <c r="H912">
        <f>IF(E912="A",Options!$B$19,IF(E912="B",Options!$B$20,Options!$B$21))*F912</f>
        <v>1</v>
      </c>
      <c r="I912">
        <f t="shared" si="14"/>
        <v>0</v>
      </c>
    </row>
    <row r="913" spans="1:9" x14ac:dyDescent="0.25">
      <c r="A913" t="s">
        <v>2849</v>
      </c>
      <c r="B913" t="s">
        <v>2295</v>
      </c>
      <c r="C913" t="s">
        <v>22</v>
      </c>
      <c r="D913">
        <v>3</v>
      </c>
      <c r="E913" t="s">
        <v>268</v>
      </c>
      <c r="F913">
        <v>1</v>
      </c>
      <c r="G913">
        <v>1</v>
      </c>
      <c r="H913">
        <f>IF(E913="A",Options!$B$19,IF(E913="B",Options!$B$20,Options!$B$21))*F913</f>
        <v>1</v>
      </c>
      <c r="I913">
        <f t="shared" si="14"/>
        <v>0</v>
      </c>
    </row>
    <row r="914" spans="1:9" x14ac:dyDescent="0.25">
      <c r="A914" t="s">
        <v>2849</v>
      </c>
      <c r="B914" t="s">
        <v>2756</v>
      </c>
      <c r="C914" t="s">
        <v>22</v>
      </c>
      <c r="D914">
        <v>3</v>
      </c>
      <c r="E914" t="s">
        <v>268</v>
      </c>
      <c r="F914">
        <v>9</v>
      </c>
      <c r="G914">
        <v>76</v>
      </c>
      <c r="H914">
        <f>IF(E914="A",Options!$B$19,IF(E914="B",Options!$B$20,Options!$B$21))*F914</f>
        <v>9</v>
      </c>
      <c r="I914">
        <f t="shared" si="14"/>
        <v>0</v>
      </c>
    </row>
    <row r="915" spans="1:9" x14ac:dyDescent="0.25">
      <c r="A915" t="s">
        <v>2849</v>
      </c>
      <c r="B915" t="s">
        <v>56</v>
      </c>
      <c r="C915" t="s">
        <v>22</v>
      </c>
      <c r="D915">
        <v>3</v>
      </c>
      <c r="E915" t="s">
        <v>268</v>
      </c>
      <c r="F915">
        <v>2</v>
      </c>
      <c r="G915">
        <v>7</v>
      </c>
      <c r="H915">
        <f>IF(E915="A",Options!$B$19,IF(E915="B",Options!$B$20,Options!$B$21))*F915</f>
        <v>2</v>
      </c>
      <c r="I915">
        <f t="shared" si="14"/>
        <v>0</v>
      </c>
    </row>
    <row r="916" spans="1:9" x14ac:dyDescent="0.25">
      <c r="A916" t="s">
        <v>2849</v>
      </c>
      <c r="B916" t="s">
        <v>2213</v>
      </c>
      <c r="C916" t="s">
        <v>2216</v>
      </c>
      <c r="D916">
        <v>3</v>
      </c>
      <c r="E916" t="s">
        <v>268</v>
      </c>
      <c r="F916">
        <v>1</v>
      </c>
      <c r="G916">
        <v>2</v>
      </c>
      <c r="H916">
        <f>IF(E916="A",Options!$B$19,IF(E916="B",Options!$B$20,Options!$B$21))*F916</f>
        <v>1</v>
      </c>
      <c r="I916">
        <f t="shared" si="14"/>
        <v>0</v>
      </c>
    </row>
    <row r="917" spans="1:9" x14ac:dyDescent="0.25">
      <c r="A917" t="s">
        <v>2849</v>
      </c>
      <c r="B917" t="s">
        <v>2217</v>
      </c>
      <c r="C917" t="s">
        <v>2214</v>
      </c>
      <c r="D917">
        <v>3</v>
      </c>
      <c r="E917" t="s">
        <v>268</v>
      </c>
      <c r="F917">
        <v>1</v>
      </c>
      <c r="G917">
        <v>2</v>
      </c>
      <c r="H917">
        <f>IF(E917="A",Options!$B$19,IF(E917="B",Options!$B$20,Options!$B$21))*F917</f>
        <v>1</v>
      </c>
      <c r="I917">
        <f t="shared" si="14"/>
        <v>0</v>
      </c>
    </row>
    <row r="918" spans="1:9" x14ac:dyDescent="0.25">
      <c r="A918" t="s">
        <v>2849</v>
      </c>
      <c r="B918" t="s">
        <v>2234</v>
      </c>
      <c r="C918" t="s">
        <v>2216</v>
      </c>
      <c r="D918">
        <v>3</v>
      </c>
      <c r="E918" t="s">
        <v>268</v>
      </c>
      <c r="F918">
        <v>1</v>
      </c>
      <c r="G918">
        <v>2</v>
      </c>
      <c r="H918">
        <f>IF(E918="A",Options!$B$19,IF(E918="B",Options!$B$20,Options!$B$21))*F918</f>
        <v>1</v>
      </c>
      <c r="I918">
        <f t="shared" si="14"/>
        <v>0</v>
      </c>
    </row>
    <row r="919" spans="1:9" x14ac:dyDescent="0.25">
      <c r="A919" t="s">
        <v>2849</v>
      </c>
      <c r="B919" t="s">
        <v>2235</v>
      </c>
      <c r="C919" t="s">
        <v>2214</v>
      </c>
      <c r="D919">
        <v>3</v>
      </c>
      <c r="E919" t="s">
        <v>268</v>
      </c>
      <c r="F919">
        <v>1</v>
      </c>
      <c r="G919">
        <v>1</v>
      </c>
      <c r="H919">
        <f>IF(E919="A",Options!$B$19,IF(E919="B",Options!$B$20,Options!$B$21))*F919</f>
        <v>1</v>
      </c>
      <c r="I919">
        <f t="shared" si="14"/>
        <v>0</v>
      </c>
    </row>
    <row r="920" spans="1:9" x14ac:dyDescent="0.25">
      <c r="A920" t="s">
        <v>2849</v>
      </c>
      <c r="B920" t="s">
        <v>83</v>
      </c>
      <c r="C920" t="s">
        <v>84</v>
      </c>
      <c r="D920">
        <v>4</v>
      </c>
      <c r="E920" t="s">
        <v>268</v>
      </c>
      <c r="F920">
        <v>5</v>
      </c>
      <c r="G920">
        <v>12</v>
      </c>
      <c r="H920">
        <f>IF(E920="A",Options!$B$19,IF(E920="B",Options!$B$20,Options!$B$21))*F920</f>
        <v>5</v>
      </c>
      <c r="I920">
        <f t="shared" si="14"/>
        <v>0</v>
      </c>
    </row>
    <row r="921" spans="1:9" x14ac:dyDescent="0.25">
      <c r="A921" t="s">
        <v>2849</v>
      </c>
      <c r="B921" t="s">
        <v>39</v>
      </c>
      <c r="C921" t="s">
        <v>22</v>
      </c>
      <c r="D921">
        <v>4</v>
      </c>
      <c r="E921" t="s">
        <v>268</v>
      </c>
      <c r="F921">
        <v>4</v>
      </c>
      <c r="G921">
        <v>7</v>
      </c>
      <c r="H921">
        <f>IF(E921="A",Options!$B$19,IF(E921="B",Options!$B$20,Options!$B$21))*F921</f>
        <v>4</v>
      </c>
      <c r="I921">
        <f t="shared" si="14"/>
        <v>0</v>
      </c>
    </row>
    <row r="922" spans="1:9" x14ac:dyDescent="0.25">
      <c r="A922" t="s">
        <v>2849</v>
      </c>
      <c r="B922" t="s">
        <v>132</v>
      </c>
      <c r="C922" t="s">
        <v>146</v>
      </c>
      <c r="D922">
        <v>4</v>
      </c>
      <c r="E922" t="s">
        <v>268</v>
      </c>
      <c r="F922">
        <v>8</v>
      </c>
      <c r="G922">
        <v>14</v>
      </c>
      <c r="H922">
        <f>IF(E922="A",Options!$B$19,IF(E922="B",Options!$B$20,Options!$B$21))*F922</f>
        <v>8</v>
      </c>
      <c r="I922">
        <f t="shared" si="14"/>
        <v>0</v>
      </c>
    </row>
    <row r="923" spans="1:9" x14ac:dyDescent="0.25">
      <c r="A923" t="s">
        <v>2849</v>
      </c>
      <c r="B923" t="s">
        <v>66</v>
      </c>
      <c r="C923" t="s">
        <v>22</v>
      </c>
      <c r="D923">
        <v>4</v>
      </c>
      <c r="E923" t="s">
        <v>268</v>
      </c>
      <c r="F923">
        <v>8</v>
      </c>
      <c r="G923">
        <v>22</v>
      </c>
      <c r="H923">
        <f>IF(E923="A",Options!$B$19,IF(E923="B",Options!$B$20,Options!$B$21))*F923</f>
        <v>8</v>
      </c>
      <c r="I923">
        <f t="shared" si="14"/>
        <v>0</v>
      </c>
    </row>
    <row r="924" spans="1:9" x14ac:dyDescent="0.25">
      <c r="A924" t="s">
        <v>2849</v>
      </c>
      <c r="B924" t="s">
        <v>2293</v>
      </c>
      <c r="C924" t="s">
        <v>22</v>
      </c>
      <c r="D924">
        <v>6</v>
      </c>
      <c r="E924" t="s">
        <v>269</v>
      </c>
      <c r="F924">
        <v>3</v>
      </c>
      <c r="G924">
        <v>7</v>
      </c>
      <c r="H924">
        <f>IF(E924="A",Options!$B$19,IF(E924="B",Options!$B$20,Options!$B$21))*F924</f>
        <v>3.8571428571428577</v>
      </c>
      <c r="I924">
        <f t="shared" si="14"/>
        <v>0</v>
      </c>
    </row>
    <row r="925" spans="1:9" x14ac:dyDescent="0.25">
      <c r="A925" t="s">
        <v>2849</v>
      </c>
      <c r="B925" t="s">
        <v>145</v>
      </c>
      <c r="C925" t="s">
        <v>146</v>
      </c>
      <c r="D925">
        <v>6</v>
      </c>
      <c r="E925" t="s">
        <v>269</v>
      </c>
      <c r="F925">
        <v>3</v>
      </c>
      <c r="G925">
        <v>16</v>
      </c>
      <c r="H925">
        <f>IF(E925="A",Options!$B$19,IF(E925="B",Options!$B$20,Options!$B$21))*F925</f>
        <v>3.8571428571428577</v>
      </c>
      <c r="I925">
        <f t="shared" si="14"/>
        <v>0</v>
      </c>
    </row>
    <row r="926" spans="1:9" x14ac:dyDescent="0.25">
      <c r="A926" t="s">
        <v>2849</v>
      </c>
      <c r="B926" t="s">
        <v>284</v>
      </c>
      <c r="C926" t="s">
        <v>22</v>
      </c>
      <c r="D926">
        <v>6</v>
      </c>
      <c r="E926" t="s">
        <v>269</v>
      </c>
      <c r="F926">
        <v>1</v>
      </c>
      <c r="H926">
        <f>IF(E926="A",Options!$B$19,IF(E926="B",Options!$B$20,Options!$B$21))*F926</f>
        <v>1.2857142857142858</v>
      </c>
      <c r="I926">
        <f t="shared" si="14"/>
        <v>1</v>
      </c>
    </row>
    <row r="927" spans="1:9" x14ac:dyDescent="0.25">
      <c r="A927" t="s">
        <v>2849</v>
      </c>
      <c r="B927" t="s">
        <v>91</v>
      </c>
      <c r="C927" t="s">
        <v>22</v>
      </c>
      <c r="D927">
        <v>6</v>
      </c>
      <c r="E927" t="s">
        <v>269</v>
      </c>
      <c r="F927">
        <v>1</v>
      </c>
      <c r="G927">
        <v>8</v>
      </c>
      <c r="H927">
        <f>IF(E927="A",Options!$B$19,IF(E927="B",Options!$B$20,Options!$B$21))*F927</f>
        <v>1.2857142857142858</v>
      </c>
      <c r="I927">
        <f t="shared" si="14"/>
        <v>0</v>
      </c>
    </row>
    <row r="928" spans="1:9" x14ac:dyDescent="0.25">
      <c r="A928" t="s">
        <v>2849</v>
      </c>
      <c r="B928" t="s">
        <v>38</v>
      </c>
      <c r="C928" t="s">
        <v>22</v>
      </c>
      <c r="D928">
        <v>6</v>
      </c>
      <c r="E928" t="s">
        <v>269</v>
      </c>
      <c r="F928">
        <v>1</v>
      </c>
      <c r="G928">
        <v>3</v>
      </c>
      <c r="H928">
        <f>IF(E928="A",Options!$B$19,IF(E928="B",Options!$B$20,Options!$B$21))*F928</f>
        <v>1.2857142857142858</v>
      </c>
      <c r="I928">
        <f t="shared" si="14"/>
        <v>0</v>
      </c>
    </row>
    <row r="929" spans="1:9" x14ac:dyDescent="0.25">
      <c r="A929" t="s">
        <v>2849</v>
      </c>
      <c r="B929" t="s">
        <v>51</v>
      </c>
      <c r="C929" t="s">
        <v>22</v>
      </c>
      <c r="D929">
        <v>6</v>
      </c>
      <c r="E929" t="s">
        <v>269</v>
      </c>
      <c r="F929">
        <v>1</v>
      </c>
      <c r="G929">
        <v>4</v>
      </c>
      <c r="H929">
        <f>IF(E929="A",Options!$B$19,IF(E929="B",Options!$B$20,Options!$B$21))*F929</f>
        <v>1.2857142857142858</v>
      </c>
      <c r="I929">
        <f t="shared" si="14"/>
        <v>0</v>
      </c>
    </row>
    <row r="930" spans="1:9" x14ac:dyDescent="0.25">
      <c r="A930" t="s">
        <v>2849</v>
      </c>
      <c r="B930" t="s">
        <v>142</v>
      </c>
      <c r="C930" t="s">
        <v>22</v>
      </c>
      <c r="D930">
        <v>6</v>
      </c>
      <c r="E930" t="s">
        <v>269</v>
      </c>
      <c r="F930">
        <v>1</v>
      </c>
      <c r="H930">
        <f>IF(E930="A",Options!$B$19,IF(E930="B",Options!$B$20,Options!$B$21))*F930</f>
        <v>1.2857142857142858</v>
      </c>
      <c r="I930">
        <f t="shared" si="14"/>
        <v>1</v>
      </c>
    </row>
    <row r="931" spans="1:9" x14ac:dyDescent="0.25">
      <c r="A931" t="s">
        <v>2849</v>
      </c>
      <c r="B931" t="s">
        <v>3303</v>
      </c>
      <c r="C931" t="s">
        <v>22</v>
      </c>
      <c r="D931">
        <v>6</v>
      </c>
      <c r="E931" t="s">
        <v>269</v>
      </c>
      <c r="F931">
        <v>2</v>
      </c>
      <c r="G931">
        <v>7</v>
      </c>
      <c r="H931">
        <f>IF(E931="A",Options!$B$19,IF(E931="B",Options!$B$20,Options!$B$21))*F931</f>
        <v>2.5714285714285716</v>
      </c>
      <c r="I931">
        <f t="shared" si="14"/>
        <v>0</v>
      </c>
    </row>
    <row r="932" spans="1:9" x14ac:dyDescent="0.25">
      <c r="A932" t="s">
        <v>2849</v>
      </c>
      <c r="B932" t="s">
        <v>73</v>
      </c>
      <c r="C932" t="s">
        <v>22</v>
      </c>
      <c r="D932">
        <v>6</v>
      </c>
      <c r="E932" t="s">
        <v>269</v>
      </c>
      <c r="F932">
        <v>1</v>
      </c>
      <c r="G932">
        <v>1</v>
      </c>
      <c r="H932">
        <f>IF(E932="A",Options!$B$19,IF(E932="B",Options!$B$20,Options!$B$21))*F932</f>
        <v>1.2857142857142858</v>
      </c>
      <c r="I932">
        <f t="shared" si="14"/>
        <v>0</v>
      </c>
    </row>
    <row r="933" spans="1:9" x14ac:dyDescent="0.25">
      <c r="A933" t="s">
        <v>2849</v>
      </c>
      <c r="B933" t="s">
        <v>181</v>
      </c>
      <c r="C933" t="s">
        <v>22</v>
      </c>
      <c r="D933">
        <v>6</v>
      </c>
      <c r="E933" t="s">
        <v>269</v>
      </c>
      <c r="F933">
        <v>3</v>
      </c>
      <c r="G933">
        <v>93</v>
      </c>
      <c r="H933">
        <f>IF(E933="A",Options!$B$19,IF(E933="B",Options!$B$20,Options!$B$21))*F933</f>
        <v>3.8571428571428577</v>
      </c>
      <c r="I933">
        <f t="shared" si="14"/>
        <v>0</v>
      </c>
    </row>
    <row r="934" spans="1:9" x14ac:dyDescent="0.25">
      <c r="A934" t="s">
        <v>2849</v>
      </c>
      <c r="B934" t="s">
        <v>2242</v>
      </c>
      <c r="C934" t="s">
        <v>2243</v>
      </c>
      <c r="D934">
        <v>6</v>
      </c>
      <c r="E934" t="s">
        <v>269</v>
      </c>
      <c r="F934">
        <v>1</v>
      </c>
      <c r="G934">
        <v>2</v>
      </c>
      <c r="H934">
        <f>IF(E934="A",Options!$B$19,IF(E934="B",Options!$B$20,Options!$B$21))*F934</f>
        <v>1.2857142857142858</v>
      </c>
      <c r="I934">
        <f t="shared" si="14"/>
        <v>0</v>
      </c>
    </row>
    <row r="935" spans="1:9" x14ac:dyDescent="0.25">
      <c r="A935" t="s">
        <v>2849</v>
      </c>
      <c r="B935" t="s">
        <v>58</v>
      </c>
      <c r="C935" t="s">
        <v>22</v>
      </c>
      <c r="D935">
        <v>6</v>
      </c>
      <c r="E935" t="s">
        <v>269</v>
      </c>
      <c r="F935">
        <v>2</v>
      </c>
      <c r="G935">
        <v>7</v>
      </c>
      <c r="H935">
        <f>IF(E935="A",Options!$B$19,IF(E935="B",Options!$B$20,Options!$B$21))*F935</f>
        <v>2.5714285714285716</v>
      </c>
      <c r="I935">
        <f t="shared" si="14"/>
        <v>0</v>
      </c>
    </row>
    <row r="936" spans="1:9" x14ac:dyDescent="0.25">
      <c r="A936" t="s">
        <v>2849</v>
      </c>
      <c r="B936" t="s">
        <v>145</v>
      </c>
      <c r="C936" t="s">
        <v>258</v>
      </c>
      <c r="D936">
        <v>6</v>
      </c>
      <c r="E936" t="s">
        <v>269</v>
      </c>
      <c r="F936">
        <v>3</v>
      </c>
      <c r="G936">
        <v>5</v>
      </c>
      <c r="H936">
        <f>IF(E936="A",Options!$B$19,IF(E936="B",Options!$B$20,Options!$B$21))*F936</f>
        <v>3.8571428571428577</v>
      </c>
      <c r="I936">
        <f t="shared" si="14"/>
        <v>0</v>
      </c>
    </row>
    <row r="937" spans="1:9" x14ac:dyDescent="0.25">
      <c r="A937" t="s">
        <v>2849</v>
      </c>
      <c r="B937" t="s">
        <v>45</v>
      </c>
      <c r="C937" t="s">
        <v>22</v>
      </c>
      <c r="D937">
        <v>6</v>
      </c>
      <c r="E937" t="s">
        <v>269</v>
      </c>
      <c r="F937">
        <v>1</v>
      </c>
      <c r="G937">
        <v>1</v>
      </c>
      <c r="H937">
        <f>IF(E937="A",Options!$B$19,IF(E937="B",Options!$B$20,Options!$B$21))*F937</f>
        <v>1.2857142857142858</v>
      </c>
      <c r="I937">
        <f t="shared" si="14"/>
        <v>0</v>
      </c>
    </row>
    <row r="938" spans="1:9" x14ac:dyDescent="0.25">
      <c r="A938" t="s">
        <v>2849</v>
      </c>
      <c r="B938" t="s">
        <v>145</v>
      </c>
      <c r="C938" t="s">
        <v>193</v>
      </c>
      <c r="D938">
        <v>6</v>
      </c>
      <c r="E938" t="s">
        <v>269</v>
      </c>
      <c r="F938">
        <v>5</v>
      </c>
      <c r="G938">
        <v>14</v>
      </c>
      <c r="H938">
        <f>IF(E938="A",Options!$B$19,IF(E938="B",Options!$B$20,Options!$B$21))*F938</f>
        <v>6.4285714285714288</v>
      </c>
      <c r="I938">
        <f t="shared" si="14"/>
        <v>0</v>
      </c>
    </row>
    <row r="939" spans="1:9" x14ac:dyDescent="0.25">
      <c r="A939" t="s">
        <v>2849</v>
      </c>
      <c r="B939" t="s">
        <v>61</v>
      </c>
      <c r="C939" t="s">
        <v>22</v>
      </c>
      <c r="D939">
        <v>6</v>
      </c>
      <c r="E939" t="s">
        <v>269</v>
      </c>
      <c r="F939">
        <v>1</v>
      </c>
      <c r="H939">
        <f>IF(E939="A",Options!$B$19,IF(E939="B",Options!$B$20,Options!$B$21))*F939</f>
        <v>1.2857142857142858</v>
      </c>
      <c r="I939">
        <f t="shared" si="14"/>
        <v>1</v>
      </c>
    </row>
    <row r="940" spans="1:9" x14ac:dyDescent="0.25">
      <c r="A940" t="s">
        <v>2849</v>
      </c>
      <c r="B940" t="s">
        <v>127</v>
      </c>
      <c r="C940" t="s">
        <v>22</v>
      </c>
      <c r="D940">
        <v>6</v>
      </c>
      <c r="E940" t="s">
        <v>269</v>
      </c>
      <c r="F940">
        <v>2</v>
      </c>
      <c r="G940">
        <v>8</v>
      </c>
      <c r="H940">
        <f>IF(E940="A",Options!$B$19,IF(E940="B",Options!$B$20,Options!$B$21))*F940</f>
        <v>2.5714285714285716</v>
      </c>
      <c r="I940">
        <f t="shared" si="14"/>
        <v>0</v>
      </c>
    </row>
    <row r="941" spans="1:9" x14ac:dyDescent="0.25">
      <c r="A941" t="s">
        <v>2849</v>
      </c>
      <c r="B941" t="s">
        <v>233</v>
      </c>
      <c r="C941" t="s">
        <v>295</v>
      </c>
      <c r="D941">
        <v>9</v>
      </c>
      <c r="E941" t="s">
        <v>269</v>
      </c>
      <c r="F941">
        <v>1</v>
      </c>
      <c r="H941">
        <f>IF(E941="A",Options!$B$19,IF(E941="B",Options!$B$20,Options!$B$21))*F941</f>
        <v>1.2857142857142858</v>
      </c>
      <c r="I941">
        <f t="shared" si="14"/>
        <v>1</v>
      </c>
    </row>
    <row r="942" spans="1:9" x14ac:dyDescent="0.25">
      <c r="A942" t="s">
        <v>2849</v>
      </c>
      <c r="B942" t="s">
        <v>32</v>
      </c>
      <c r="C942" t="s">
        <v>22</v>
      </c>
      <c r="D942">
        <v>9</v>
      </c>
      <c r="E942" t="s">
        <v>269</v>
      </c>
      <c r="F942">
        <v>1</v>
      </c>
      <c r="G942">
        <v>64</v>
      </c>
      <c r="H942">
        <f>IF(E942="A",Options!$B$19,IF(E942="B",Options!$B$20,Options!$B$21))*F942</f>
        <v>1.2857142857142858</v>
      </c>
      <c r="I942">
        <f t="shared" si="14"/>
        <v>0</v>
      </c>
    </row>
    <row r="943" spans="1:9" x14ac:dyDescent="0.25">
      <c r="A943" t="s">
        <v>2849</v>
      </c>
      <c r="B943" t="s">
        <v>40</v>
      </c>
      <c r="C943" t="s">
        <v>22</v>
      </c>
      <c r="D943">
        <v>9</v>
      </c>
      <c r="E943" t="s">
        <v>269</v>
      </c>
      <c r="F943">
        <v>2</v>
      </c>
      <c r="G943">
        <v>10</v>
      </c>
      <c r="H943">
        <f>IF(E943="A",Options!$B$19,IF(E943="B",Options!$B$20,Options!$B$21))*F943</f>
        <v>2.5714285714285716</v>
      </c>
      <c r="I943">
        <f t="shared" si="14"/>
        <v>0</v>
      </c>
    </row>
    <row r="944" spans="1:9" x14ac:dyDescent="0.25">
      <c r="A944" t="s">
        <v>2849</v>
      </c>
      <c r="B944" t="s">
        <v>36</v>
      </c>
      <c r="C944" t="s">
        <v>22</v>
      </c>
      <c r="D944">
        <v>9</v>
      </c>
      <c r="E944" t="s">
        <v>269</v>
      </c>
      <c r="F944">
        <v>1</v>
      </c>
      <c r="G944">
        <v>20</v>
      </c>
      <c r="H944">
        <f>IF(E944="A",Options!$B$19,IF(E944="B",Options!$B$20,Options!$B$21))*F944</f>
        <v>1.2857142857142858</v>
      </c>
      <c r="I944">
        <f t="shared" si="14"/>
        <v>0</v>
      </c>
    </row>
    <row r="945" spans="1:9" x14ac:dyDescent="0.25">
      <c r="A945" t="s">
        <v>2849</v>
      </c>
      <c r="B945" t="s">
        <v>2314</v>
      </c>
      <c r="C945" t="s">
        <v>22</v>
      </c>
      <c r="D945">
        <v>9</v>
      </c>
      <c r="E945" t="s">
        <v>269</v>
      </c>
      <c r="F945">
        <v>1</v>
      </c>
      <c r="G945">
        <v>6</v>
      </c>
      <c r="H945">
        <f>IF(E945="A",Options!$B$19,IF(E945="B",Options!$B$20,Options!$B$21))*F945</f>
        <v>1.2857142857142858</v>
      </c>
      <c r="I945">
        <f t="shared" si="14"/>
        <v>0</v>
      </c>
    </row>
    <row r="946" spans="1:9" x14ac:dyDescent="0.25">
      <c r="A946" t="s">
        <v>2849</v>
      </c>
      <c r="B946" t="s">
        <v>43</v>
      </c>
      <c r="C946" t="s">
        <v>22</v>
      </c>
      <c r="D946">
        <v>9</v>
      </c>
      <c r="E946" t="s">
        <v>269</v>
      </c>
      <c r="F946">
        <v>2</v>
      </c>
      <c r="G946">
        <v>6</v>
      </c>
      <c r="H946">
        <f>IF(E946="A",Options!$B$19,IF(E946="B",Options!$B$20,Options!$B$21))*F946</f>
        <v>2.5714285714285716</v>
      </c>
      <c r="I946">
        <f t="shared" si="14"/>
        <v>0</v>
      </c>
    </row>
    <row r="947" spans="1:9" x14ac:dyDescent="0.25">
      <c r="A947" t="s">
        <v>2849</v>
      </c>
      <c r="B947" t="s">
        <v>177</v>
      </c>
      <c r="C947" t="s">
        <v>343</v>
      </c>
      <c r="D947">
        <v>9</v>
      </c>
      <c r="E947" t="s">
        <v>269</v>
      </c>
      <c r="F947">
        <v>1</v>
      </c>
      <c r="G947">
        <v>5</v>
      </c>
      <c r="H947">
        <f>IF(E947="A",Options!$B$19,IF(E947="B",Options!$B$20,Options!$B$21))*F947</f>
        <v>1.2857142857142858</v>
      </c>
      <c r="I947">
        <f t="shared" si="14"/>
        <v>0</v>
      </c>
    </row>
    <row r="948" spans="1:9" x14ac:dyDescent="0.25">
      <c r="A948" t="s">
        <v>2849</v>
      </c>
      <c r="B948" t="s">
        <v>112</v>
      </c>
      <c r="C948" t="s">
        <v>22</v>
      </c>
      <c r="D948">
        <v>9</v>
      </c>
      <c r="E948" t="s">
        <v>269</v>
      </c>
      <c r="F948">
        <v>2</v>
      </c>
      <c r="G948">
        <v>6</v>
      </c>
      <c r="H948">
        <f>IF(E948="A",Options!$B$19,IF(E948="B",Options!$B$20,Options!$B$21))*F948</f>
        <v>2.5714285714285716</v>
      </c>
      <c r="I948">
        <f t="shared" si="14"/>
        <v>0</v>
      </c>
    </row>
    <row r="949" spans="1:9" x14ac:dyDescent="0.25">
      <c r="A949" t="s">
        <v>2849</v>
      </c>
      <c r="B949" t="s">
        <v>187</v>
      </c>
      <c r="C949" t="s">
        <v>22</v>
      </c>
      <c r="D949">
        <v>9</v>
      </c>
      <c r="E949" t="s">
        <v>269</v>
      </c>
      <c r="F949">
        <v>1</v>
      </c>
      <c r="G949">
        <v>4</v>
      </c>
      <c r="H949">
        <f>IF(E949="A",Options!$B$19,IF(E949="B",Options!$B$20,Options!$B$21))*F949</f>
        <v>1.2857142857142858</v>
      </c>
      <c r="I949">
        <f t="shared" si="14"/>
        <v>0</v>
      </c>
    </row>
    <row r="950" spans="1:9" x14ac:dyDescent="0.25">
      <c r="A950" t="s">
        <v>2849</v>
      </c>
      <c r="B950" t="s">
        <v>141</v>
      </c>
      <c r="C950" t="s">
        <v>22</v>
      </c>
      <c r="D950">
        <v>9</v>
      </c>
      <c r="E950" t="s">
        <v>269</v>
      </c>
      <c r="F950">
        <v>1</v>
      </c>
      <c r="G950">
        <v>2</v>
      </c>
      <c r="H950">
        <f>IF(E950="A",Options!$B$19,IF(E950="B",Options!$B$20,Options!$B$21))*F950</f>
        <v>1.2857142857142858</v>
      </c>
      <c r="I950">
        <f t="shared" si="14"/>
        <v>0</v>
      </c>
    </row>
    <row r="951" spans="1:9" x14ac:dyDescent="0.25">
      <c r="A951" t="s">
        <v>2849</v>
      </c>
      <c r="B951" t="s">
        <v>233</v>
      </c>
      <c r="C951" t="s">
        <v>2251</v>
      </c>
      <c r="D951">
        <v>9</v>
      </c>
      <c r="E951" t="s">
        <v>269</v>
      </c>
      <c r="F951">
        <v>1</v>
      </c>
      <c r="G951">
        <v>3</v>
      </c>
      <c r="H951">
        <f>IF(E951="A",Options!$B$19,IF(E951="B",Options!$B$20,Options!$B$21))*F951</f>
        <v>1.2857142857142858</v>
      </c>
      <c r="I951">
        <f t="shared" si="14"/>
        <v>0</v>
      </c>
    </row>
    <row r="952" spans="1:9" x14ac:dyDescent="0.25">
      <c r="A952" t="s">
        <v>2849</v>
      </c>
      <c r="B952" t="s">
        <v>189</v>
      </c>
      <c r="C952" t="s">
        <v>22</v>
      </c>
      <c r="D952">
        <v>9</v>
      </c>
      <c r="E952" t="s">
        <v>269</v>
      </c>
      <c r="F952">
        <v>1</v>
      </c>
      <c r="G952">
        <v>6</v>
      </c>
      <c r="H952">
        <f>IF(E952="A",Options!$B$19,IF(E952="B",Options!$B$20,Options!$B$21))*F952</f>
        <v>1.2857142857142858</v>
      </c>
      <c r="I952">
        <f t="shared" si="14"/>
        <v>0</v>
      </c>
    </row>
    <row r="953" spans="1:9" x14ac:dyDescent="0.25">
      <c r="A953" t="s">
        <v>2849</v>
      </c>
      <c r="B953" t="s">
        <v>3056</v>
      </c>
      <c r="C953" t="s">
        <v>22</v>
      </c>
      <c r="D953">
        <v>9</v>
      </c>
      <c r="E953" t="s">
        <v>269</v>
      </c>
      <c r="F953">
        <v>1</v>
      </c>
      <c r="G953">
        <v>3</v>
      </c>
      <c r="H953">
        <f>IF(E953="A",Options!$B$19,IF(E953="B",Options!$B$20,Options!$B$21))*F953</f>
        <v>1.2857142857142858</v>
      </c>
      <c r="I953">
        <f t="shared" si="14"/>
        <v>0</v>
      </c>
    </row>
    <row r="954" spans="1:9" x14ac:dyDescent="0.25">
      <c r="A954" t="s">
        <v>2849</v>
      </c>
      <c r="B954" t="s">
        <v>156</v>
      </c>
      <c r="C954" t="s">
        <v>22</v>
      </c>
      <c r="D954">
        <v>9</v>
      </c>
      <c r="E954" t="s">
        <v>269</v>
      </c>
      <c r="F954">
        <v>1</v>
      </c>
      <c r="H954">
        <f>IF(E954="A",Options!$B$19,IF(E954="B",Options!$B$20,Options!$B$21))*F954</f>
        <v>1.2857142857142858</v>
      </c>
      <c r="I954">
        <f t="shared" si="14"/>
        <v>1</v>
      </c>
    </row>
    <row r="955" spans="1:9" x14ac:dyDescent="0.25">
      <c r="A955" t="s">
        <v>2849</v>
      </c>
      <c r="B955" t="s">
        <v>96</v>
      </c>
      <c r="C955" t="s">
        <v>97</v>
      </c>
      <c r="D955">
        <v>9</v>
      </c>
      <c r="E955" t="s">
        <v>269</v>
      </c>
      <c r="F955">
        <v>1</v>
      </c>
      <c r="G955">
        <v>5</v>
      </c>
      <c r="H955">
        <f>IF(E955="A",Options!$B$19,IF(E955="B",Options!$B$20,Options!$B$21))*F955</f>
        <v>1.2857142857142858</v>
      </c>
      <c r="I955">
        <f t="shared" si="14"/>
        <v>0</v>
      </c>
    </row>
    <row r="956" spans="1:9" x14ac:dyDescent="0.25">
      <c r="A956" t="s">
        <v>2849</v>
      </c>
      <c r="B956" t="s">
        <v>2789</v>
      </c>
      <c r="C956" t="s">
        <v>22</v>
      </c>
      <c r="D956">
        <v>9</v>
      </c>
      <c r="E956" t="s">
        <v>269</v>
      </c>
      <c r="F956">
        <v>2</v>
      </c>
      <c r="G956">
        <v>5</v>
      </c>
      <c r="H956">
        <f>IF(E956="A",Options!$B$19,IF(E956="B",Options!$B$20,Options!$B$21))*F956</f>
        <v>2.5714285714285716</v>
      </c>
      <c r="I956">
        <f t="shared" si="14"/>
        <v>0</v>
      </c>
    </row>
    <row r="957" spans="1:9" x14ac:dyDescent="0.25">
      <c r="A957" t="s">
        <v>2849</v>
      </c>
      <c r="B957" t="s">
        <v>335</v>
      </c>
      <c r="C957" t="s">
        <v>22</v>
      </c>
      <c r="D957">
        <v>9</v>
      </c>
      <c r="E957" t="s">
        <v>269</v>
      </c>
      <c r="F957">
        <v>1</v>
      </c>
      <c r="G957">
        <v>1</v>
      </c>
      <c r="H957">
        <f>IF(E957="A",Options!$B$19,IF(E957="B",Options!$B$20,Options!$B$21))*F957</f>
        <v>1.2857142857142858</v>
      </c>
      <c r="I957">
        <f t="shared" si="14"/>
        <v>0</v>
      </c>
    </row>
    <row r="958" spans="1:9" x14ac:dyDescent="0.25">
      <c r="A958" t="s">
        <v>2849</v>
      </c>
      <c r="B958" t="s">
        <v>174</v>
      </c>
      <c r="C958" t="s">
        <v>22</v>
      </c>
      <c r="D958">
        <v>9</v>
      </c>
      <c r="E958" t="s">
        <v>269</v>
      </c>
      <c r="F958">
        <v>1</v>
      </c>
      <c r="G958">
        <v>4</v>
      </c>
      <c r="H958">
        <f>IF(E958="A",Options!$B$19,IF(E958="B",Options!$B$20,Options!$B$21))*F958</f>
        <v>1.2857142857142858</v>
      </c>
      <c r="I958">
        <f t="shared" si="14"/>
        <v>0</v>
      </c>
    </row>
    <row r="959" spans="1:9" x14ac:dyDescent="0.25">
      <c r="A959" t="s">
        <v>2849</v>
      </c>
      <c r="B959" t="s">
        <v>2747</v>
      </c>
      <c r="C959" t="s">
        <v>22</v>
      </c>
      <c r="D959">
        <v>9</v>
      </c>
      <c r="E959" t="s">
        <v>269</v>
      </c>
      <c r="F959">
        <v>1</v>
      </c>
      <c r="G959">
        <v>3</v>
      </c>
      <c r="H959">
        <f>IF(E959="A",Options!$B$19,IF(E959="B",Options!$B$20,Options!$B$21))*F959</f>
        <v>1.2857142857142858</v>
      </c>
      <c r="I959">
        <f t="shared" si="14"/>
        <v>0</v>
      </c>
    </row>
    <row r="960" spans="1:9" x14ac:dyDescent="0.25">
      <c r="A960" t="s">
        <v>2849</v>
      </c>
      <c r="B960" t="s">
        <v>2204</v>
      </c>
      <c r="C960" t="s">
        <v>22</v>
      </c>
      <c r="D960">
        <v>9</v>
      </c>
      <c r="E960" t="s">
        <v>269</v>
      </c>
      <c r="F960">
        <v>1</v>
      </c>
      <c r="G960">
        <v>4</v>
      </c>
      <c r="H960">
        <f>IF(E960="A",Options!$B$19,IF(E960="B",Options!$B$20,Options!$B$21))*F960</f>
        <v>1.2857142857142858</v>
      </c>
      <c r="I960">
        <f t="shared" si="14"/>
        <v>0</v>
      </c>
    </row>
    <row r="961" spans="1:9" x14ac:dyDescent="0.25">
      <c r="A961" t="s">
        <v>2849</v>
      </c>
      <c r="B961" t="s">
        <v>132</v>
      </c>
      <c r="C961" t="s">
        <v>133</v>
      </c>
      <c r="D961">
        <v>9</v>
      </c>
      <c r="E961" t="s">
        <v>269</v>
      </c>
      <c r="F961">
        <v>1</v>
      </c>
      <c r="G961">
        <v>13</v>
      </c>
      <c r="H961">
        <f>IF(E961="A",Options!$B$19,IF(E961="B",Options!$B$20,Options!$B$21))*F961</f>
        <v>1.2857142857142858</v>
      </c>
      <c r="I961">
        <f t="shared" si="14"/>
        <v>0</v>
      </c>
    </row>
    <row r="962" spans="1:9" x14ac:dyDescent="0.25">
      <c r="A962" t="s">
        <v>2849</v>
      </c>
      <c r="B962" t="s">
        <v>2749</v>
      </c>
      <c r="C962" t="s">
        <v>22</v>
      </c>
      <c r="D962">
        <v>9</v>
      </c>
      <c r="E962" t="s">
        <v>269</v>
      </c>
      <c r="F962">
        <v>1</v>
      </c>
      <c r="G962">
        <v>11</v>
      </c>
      <c r="H962">
        <f>IF(E962="A",Options!$B$19,IF(E962="B",Options!$B$20,Options!$B$21))*F962</f>
        <v>1.2857142857142858</v>
      </c>
      <c r="I962">
        <f t="shared" ref="I962:I1025" si="15">ROUND(IF(H962-G962&gt;0,H962-G962,0),0)</f>
        <v>0</v>
      </c>
    </row>
    <row r="963" spans="1:9" x14ac:dyDescent="0.25">
      <c r="A963" t="s">
        <v>2849</v>
      </c>
      <c r="B963" t="s">
        <v>3048</v>
      </c>
      <c r="C963" t="s">
        <v>22</v>
      </c>
      <c r="D963">
        <v>9</v>
      </c>
      <c r="E963" t="s">
        <v>269</v>
      </c>
      <c r="F963">
        <v>1</v>
      </c>
      <c r="G963">
        <v>9</v>
      </c>
      <c r="H963">
        <f>IF(E963="A",Options!$B$19,IF(E963="B",Options!$B$20,Options!$B$21))*F963</f>
        <v>1.2857142857142858</v>
      </c>
      <c r="I963">
        <f t="shared" si="15"/>
        <v>0</v>
      </c>
    </row>
    <row r="964" spans="1:9" x14ac:dyDescent="0.25">
      <c r="A964" t="s">
        <v>2849</v>
      </c>
      <c r="B964" t="s">
        <v>137</v>
      </c>
      <c r="C964" t="s">
        <v>22</v>
      </c>
      <c r="D964">
        <v>9</v>
      </c>
      <c r="E964" t="s">
        <v>269</v>
      </c>
      <c r="F964">
        <v>1</v>
      </c>
      <c r="G964">
        <v>7</v>
      </c>
      <c r="H964">
        <f>IF(E964="A",Options!$B$19,IF(E964="B",Options!$B$20,Options!$B$21))*F964</f>
        <v>1.2857142857142858</v>
      </c>
      <c r="I964">
        <f t="shared" si="15"/>
        <v>0</v>
      </c>
    </row>
    <row r="965" spans="1:9" x14ac:dyDescent="0.25">
      <c r="A965" t="s">
        <v>2849</v>
      </c>
      <c r="B965" t="s">
        <v>246</v>
      </c>
      <c r="C965" t="s">
        <v>146</v>
      </c>
      <c r="D965">
        <v>9</v>
      </c>
      <c r="E965" t="s">
        <v>269</v>
      </c>
      <c r="F965">
        <v>1</v>
      </c>
      <c r="G965">
        <v>7</v>
      </c>
      <c r="H965">
        <f>IF(E965="A",Options!$B$19,IF(E965="B",Options!$B$20,Options!$B$21))*F965</f>
        <v>1.2857142857142858</v>
      </c>
      <c r="I965">
        <f t="shared" si="15"/>
        <v>0</v>
      </c>
    </row>
    <row r="966" spans="1:9" x14ac:dyDescent="0.25">
      <c r="A966" t="s">
        <v>2850</v>
      </c>
      <c r="B966" t="s">
        <v>57</v>
      </c>
      <c r="C966" t="s">
        <v>22</v>
      </c>
      <c r="D966">
        <v>1</v>
      </c>
      <c r="E966" t="s">
        <v>267</v>
      </c>
      <c r="F966">
        <v>122</v>
      </c>
      <c r="G966">
        <v>159</v>
      </c>
      <c r="H966">
        <f>IF(E966="A",Options!$B$19,IF(E966="B",Options!$B$20,Options!$B$21))*F966</f>
        <v>87.142857142857139</v>
      </c>
      <c r="I966">
        <f t="shared" si="15"/>
        <v>0</v>
      </c>
    </row>
    <row r="967" spans="1:9" x14ac:dyDescent="0.25">
      <c r="A967" t="s">
        <v>2850</v>
      </c>
      <c r="B967" t="s">
        <v>59</v>
      </c>
      <c r="C967" t="s">
        <v>22</v>
      </c>
      <c r="D967">
        <v>1</v>
      </c>
      <c r="E967" t="s">
        <v>267</v>
      </c>
      <c r="F967">
        <v>242</v>
      </c>
      <c r="G967">
        <v>134</v>
      </c>
      <c r="H967">
        <f>IF(E967="A",Options!$B$19,IF(E967="B",Options!$B$20,Options!$B$21))*F967</f>
        <v>172.85714285714286</v>
      </c>
      <c r="I967">
        <f t="shared" si="15"/>
        <v>39</v>
      </c>
    </row>
    <row r="968" spans="1:9" x14ac:dyDescent="0.25">
      <c r="A968" t="s">
        <v>2850</v>
      </c>
      <c r="B968" t="s">
        <v>3044</v>
      </c>
      <c r="C968" t="s">
        <v>22</v>
      </c>
      <c r="D968">
        <v>2</v>
      </c>
      <c r="E968" t="s">
        <v>267</v>
      </c>
      <c r="F968">
        <v>8</v>
      </c>
      <c r="G968">
        <v>13</v>
      </c>
      <c r="H968">
        <f>IF(E968="A",Options!$B$19,IF(E968="B",Options!$B$20,Options!$B$21))*F968</f>
        <v>5.7142857142857144</v>
      </c>
      <c r="I968">
        <f t="shared" si="15"/>
        <v>0</v>
      </c>
    </row>
    <row r="969" spans="1:9" x14ac:dyDescent="0.25">
      <c r="A969" t="s">
        <v>2850</v>
      </c>
      <c r="B969" t="s">
        <v>329</v>
      </c>
      <c r="C969" t="s">
        <v>22</v>
      </c>
      <c r="D969">
        <v>2</v>
      </c>
      <c r="E969" t="s">
        <v>267</v>
      </c>
      <c r="F969">
        <v>6</v>
      </c>
      <c r="G969">
        <v>9</v>
      </c>
      <c r="H969">
        <f>IF(E969="A",Options!$B$19,IF(E969="B",Options!$B$20,Options!$B$21))*F969</f>
        <v>4.2857142857142856</v>
      </c>
      <c r="I969">
        <f t="shared" si="15"/>
        <v>0</v>
      </c>
    </row>
    <row r="970" spans="1:9" x14ac:dyDescent="0.25">
      <c r="A970" t="s">
        <v>2850</v>
      </c>
      <c r="B970" t="s">
        <v>316</v>
      </c>
      <c r="C970" t="s">
        <v>22</v>
      </c>
      <c r="D970">
        <v>2</v>
      </c>
      <c r="E970" t="s">
        <v>267</v>
      </c>
      <c r="F970">
        <v>5</v>
      </c>
      <c r="G970">
        <v>9</v>
      </c>
      <c r="H970">
        <f>IF(E970="A",Options!$B$19,IF(E970="B",Options!$B$20,Options!$B$21))*F970</f>
        <v>3.5714285714285716</v>
      </c>
      <c r="I970">
        <f t="shared" si="15"/>
        <v>0</v>
      </c>
    </row>
    <row r="971" spans="1:9" x14ac:dyDescent="0.25">
      <c r="A971" t="s">
        <v>2850</v>
      </c>
      <c r="B971" t="s">
        <v>3308</v>
      </c>
      <c r="C971" t="s">
        <v>22</v>
      </c>
      <c r="D971">
        <v>2</v>
      </c>
      <c r="E971" t="s">
        <v>267</v>
      </c>
      <c r="F971">
        <v>3</v>
      </c>
      <c r="G971">
        <v>16</v>
      </c>
      <c r="H971">
        <f>IF(E971="A",Options!$B$19,IF(E971="B",Options!$B$20,Options!$B$21))*F971</f>
        <v>2.1428571428571428</v>
      </c>
      <c r="I971">
        <f t="shared" si="15"/>
        <v>0</v>
      </c>
    </row>
    <row r="972" spans="1:9" x14ac:dyDescent="0.25">
      <c r="A972" t="s">
        <v>2850</v>
      </c>
      <c r="B972" t="s">
        <v>69</v>
      </c>
      <c r="C972" t="s">
        <v>22</v>
      </c>
      <c r="D972">
        <v>2</v>
      </c>
      <c r="E972" t="s">
        <v>267</v>
      </c>
      <c r="F972">
        <v>5</v>
      </c>
      <c r="G972">
        <v>8</v>
      </c>
      <c r="H972">
        <f>IF(E972="A",Options!$B$19,IF(E972="B",Options!$B$20,Options!$B$21))*F972</f>
        <v>3.5714285714285716</v>
      </c>
      <c r="I972">
        <f t="shared" si="15"/>
        <v>0</v>
      </c>
    </row>
    <row r="973" spans="1:9" x14ac:dyDescent="0.25">
      <c r="A973" t="s">
        <v>2850</v>
      </c>
      <c r="B973" t="s">
        <v>3049</v>
      </c>
      <c r="C973" t="s">
        <v>3050</v>
      </c>
      <c r="D973">
        <v>3</v>
      </c>
      <c r="E973" t="s">
        <v>268</v>
      </c>
      <c r="F973">
        <v>2</v>
      </c>
      <c r="G973">
        <v>2</v>
      </c>
      <c r="H973">
        <f>IF(E973="A",Options!$B$19,IF(E973="B",Options!$B$20,Options!$B$21))*F973</f>
        <v>2</v>
      </c>
      <c r="I973">
        <f t="shared" si="15"/>
        <v>0</v>
      </c>
    </row>
    <row r="974" spans="1:9" x14ac:dyDescent="0.25">
      <c r="A974" t="s">
        <v>2850</v>
      </c>
      <c r="B974" t="s">
        <v>128</v>
      </c>
      <c r="C974" t="s">
        <v>266</v>
      </c>
      <c r="D974">
        <v>3</v>
      </c>
      <c r="E974" t="s">
        <v>268</v>
      </c>
      <c r="F974">
        <v>1</v>
      </c>
      <c r="H974">
        <f>IF(E974="A",Options!$B$19,IF(E974="B",Options!$B$20,Options!$B$21))*F974</f>
        <v>1</v>
      </c>
      <c r="I974">
        <f t="shared" si="15"/>
        <v>1</v>
      </c>
    </row>
    <row r="975" spans="1:9" x14ac:dyDescent="0.25">
      <c r="A975" t="s">
        <v>2850</v>
      </c>
      <c r="B975" t="s">
        <v>207</v>
      </c>
      <c r="C975" t="s">
        <v>22</v>
      </c>
      <c r="D975">
        <v>3</v>
      </c>
      <c r="E975" t="s">
        <v>268</v>
      </c>
      <c r="F975">
        <v>1</v>
      </c>
      <c r="G975">
        <v>1</v>
      </c>
      <c r="H975">
        <f>IF(E975="A",Options!$B$19,IF(E975="B",Options!$B$20,Options!$B$21))*F975</f>
        <v>1</v>
      </c>
      <c r="I975">
        <f t="shared" si="15"/>
        <v>0</v>
      </c>
    </row>
    <row r="976" spans="1:9" x14ac:dyDescent="0.25">
      <c r="A976" t="s">
        <v>2850</v>
      </c>
      <c r="B976" t="s">
        <v>115</v>
      </c>
      <c r="C976" t="s">
        <v>306</v>
      </c>
      <c r="D976">
        <v>3</v>
      </c>
      <c r="E976" t="s">
        <v>268</v>
      </c>
      <c r="F976">
        <v>1</v>
      </c>
      <c r="H976">
        <f>IF(E976="A",Options!$B$19,IF(E976="B",Options!$B$20,Options!$B$21))*F976</f>
        <v>1</v>
      </c>
      <c r="I976">
        <f t="shared" si="15"/>
        <v>1</v>
      </c>
    </row>
    <row r="977" spans="1:9" x14ac:dyDescent="0.25">
      <c r="A977" t="s">
        <v>2850</v>
      </c>
      <c r="B977" t="s">
        <v>3299</v>
      </c>
      <c r="C977" t="s">
        <v>22</v>
      </c>
      <c r="D977">
        <v>3</v>
      </c>
      <c r="E977" t="s">
        <v>268</v>
      </c>
      <c r="F977">
        <v>1</v>
      </c>
      <c r="G977">
        <v>1</v>
      </c>
      <c r="H977">
        <f>IF(E977="A",Options!$B$19,IF(E977="B",Options!$B$20,Options!$B$21))*F977</f>
        <v>1</v>
      </c>
      <c r="I977">
        <f t="shared" si="15"/>
        <v>0</v>
      </c>
    </row>
    <row r="978" spans="1:9" x14ac:dyDescent="0.25">
      <c r="A978" t="s">
        <v>2850</v>
      </c>
      <c r="B978" t="s">
        <v>35</v>
      </c>
      <c r="C978" t="s">
        <v>22</v>
      </c>
      <c r="D978">
        <v>3</v>
      </c>
      <c r="E978" t="s">
        <v>268</v>
      </c>
      <c r="F978">
        <v>2</v>
      </c>
      <c r="G978">
        <v>8</v>
      </c>
      <c r="H978">
        <f>IF(E978="A",Options!$B$19,IF(E978="B",Options!$B$20,Options!$B$21))*F978</f>
        <v>2</v>
      </c>
      <c r="I978">
        <f t="shared" si="15"/>
        <v>0</v>
      </c>
    </row>
    <row r="979" spans="1:9" x14ac:dyDescent="0.25">
      <c r="A979" t="s">
        <v>2850</v>
      </c>
      <c r="B979" t="s">
        <v>128</v>
      </c>
      <c r="C979" t="s">
        <v>304</v>
      </c>
      <c r="D979">
        <v>3</v>
      </c>
      <c r="E979" t="s">
        <v>268</v>
      </c>
      <c r="F979">
        <v>1</v>
      </c>
      <c r="H979">
        <f>IF(E979="A",Options!$B$19,IF(E979="B",Options!$B$20,Options!$B$21))*F979</f>
        <v>1</v>
      </c>
      <c r="I979">
        <f t="shared" si="15"/>
        <v>1</v>
      </c>
    </row>
    <row r="980" spans="1:9" x14ac:dyDescent="0.25">
      <c r="A980" t="s">
        <v>2850</v>
      </c>
      <c r="B980" t="s">
        <v>2258</v>
      </c>
      <c r="C980" t="s">
        <v>2214</v>
      </c>
      <c r="D980">
        <v>3</v>
      </c>
      <c r="E980" t="s">
        <v>268</v>
      </c>
      <c r="F980">
        <v>1</v>
      </c>
      <c r="G980">
        <v>1</v>
      </c>
      <c r="H980">
        <f>IF(E980="A",Options!$B$19,IF(E980="B",Options!$B$20,Options!$B$21))*F980</f>
        <v>1</v>
      </c>
      <c r="I980">
        <f t="shared" si="15"/>
        <v>0</v>
      </c>
    </row>
    <row r="981" spans="1:9" x14ac:dyDescent="0.25">
      <c r="A981" t="s">
        <v>2850</v>
      </c>
      <c r="B981" t="s">
        <v>2215</v>
      </c>
      <c r="C981" t="s">
        <v>2216</v>
      </c>
      <c r="D981">
        <v>3</v>
      </c>
      <c r="E981" t="s">
        <v>268</v>
      </c>
      <c r="F981">
        <v>2</v>
      </c>
      <c r="G981">
        <v>6</v>
      </c>
      <c r="H981">
        <f>IF(E981="A",Options!$B$19,IF(E981="B",Options!$B$20,Options!$B$21))*F981</f>
        <v>2</v>
      </c>
      <c r="I981">
        <f t="shared" si="15"/>
        <v>0</v>
      </c>
    </row>
    <row r="982" spans="1:9" x14ac:dyDescent="0.25">
      <c r="A982" t="s">
        <v>2850</v>
      </c>
      <c r="B982" t="s">
        <v>183</v>
      </c>
      <c r="C982" t="s">
        <v>22</v>
      </c>
      <c r="D982">
        <v>3</v>
      </c>
      <c r="E982" t="s">
        <v>268</v>
      </c>
      <c r="F982">
        <v>2</v>
      </c>
      <c r="H982">
        <f>IF(E982="A",Options!$B$19,IF(E982="B",Options!$B$20,Options!$B$21))*F982</f>
        <v>2</v>
      </c>
      <c r="I982">
        <f t="shared" si="15"/>
        <v>2</v>
      </c>
    </row>
    <row r="983" spans="1:9" x14ac:dyDescent="0.25">
      <c r="A983" t="s">
        <v>2850</v>
      </c>
      <c r="B983" t="s">
        <v>73</v>
      </c>
      <c r="C983" t="s">
        <v>22</v>
      </c>
      <c r="D983">
        <v>3</v>
      </c>
      <c r="E983" t="s">
        <v>268</v>
      </c>
      <c r="F983">
        <v>2</v>
      </c>
      <c r="G983">
        <v>2</v>
      </c>
      <c r="H983">
        <f>IF(E983="A",Options!$B$19,IF(E983="B",Options!$B$20,Options!$B$21))*F983</f>
        <v>2</v>
      </c>
      <c r="I983">
        <f t="shared" si="15"/>
        <v>0</v>
      </c>
    </row>
    <row r="984" spans="1:9" x14ac:dyDescent="0.25">
      <c r="A984" t="s">
        <v>2850</v>
      </c>
      <c r="B984" t="s">
        <v>201</v>
      </c>
      <c r="C984" t="s">
        <v>22</v>
      </c>
      <c r="D984">
        <v>3</v>
      </c>
      <c r="E984" t="s">
        <v>268</v>
      </c>
      <c r="F984">
        <v>1</v>
      </c>
      <c r="G984">
        <v>4</v>
      </c>
      <c r="H984">
        <f>IF(E984="A",Options!$B$19,IF(E984="B",Options!$B$20,Options!$B$21))*F984</f>
        <v>1</v>
      </c>
      <c r="I984">
        <f t="shared" si="15"/>
        <v>0</v>
      </c>
    </row>
    <row r="985" spans="1:9" x14ac:dyDescent="0.25">
      <c r="A985" t="s">
        <v>2850</v>
      </c>
      <c r="B985" t="s">
        <v>3298</v>
      </c>
      <c r="C985" t="s">
        <v>2214</v>
      </c>
      <c r="D985">
        <v>3</v>
      </c>
      <c r="E985" t="s">
        <v>268</v>
      </c>
      <c r="F985">
        <v>1</v>
      </c>
      <c r="G985">
        <v>3</v>
      </c>
      <c r="H985">
        <f>IF(E985="A",Options!$B$19,IF(E985="B",Options!$B$20,Options!$B$21))*F985</f>
        <v>1</v>
      </c>
      <c r="I985">
        <f t="shared" si="15"/>
        <v>0</v>
      </c>
    </row>
    <row r="986" spans="1:9" x14ac:dyDescent="0.25">
      <c r="A986" t="s">
        <v>2850</v>
      </c>
      <c r="B986" t="s">
        <v>101</v>
      </c>
      <c r="C986" t="s">
        <v>22</v>
      </c>
      <c r="D986">
        <v>4</v>
      </c>
      <c r="E986" t="s">
        <v>268</v>
      </c>
      <c r="F986">
        <v>2</v>
      </c>
      <c r="G986">
        <v>1</v>
      </c>
      <c r="H986">
        <f>IF(E986="A",Options!$B$19,IF(E986="B",Options!$B$20,Options!$B$21))*F986</f>
        <v>2</v>
      </c>
      <c r="I986">
        <f t="shared" si="15"/>
        <v>1</v>
      </c>
    </row>
    <row r="987" spans="1:9" x14ac:dyDescent="0.25">
      <c r="A987" t="s">
        <v>2850</v>
      </c>
      <c r="B987" t="s">
        <v>145</v>
      </c>
      <c r="C987" t="s">
        <v>146</v>
      </c>
      <c r="D987">
        <v>4</v>
      </c>
      <c r="E987" t="s">
        <v>268</v>
      </c>
      <c r="F987">
        <v>7</v>
      </c>
      <c r="G987">
        <v>17</v>
      </c>
      <c r="H987">
        <f>IF(E987="A",Options!$B$19,IF(E987="B",Options!$B$20,Options!$B$21))*F987</f>
        <v>7</v>
      </c>
      <c r="I987">
        <f t="shared" si="15"/>
        <v>0</v>
      </c>
    </row>
    <row r="988" spans="1:9" x14ac:dyDescent="0.25">
      <c r="A988" t="s">
        <v>2850</v>
      </c>
      <c r="B988" t="s">
        <v>83</v>
      </c>
      <c r="C988" t="s">
        <v>84</v>
      </c>
      <c r="D988">
        <v>4</v>
      </c>
      <c r="E988" t="s">
        <v>268</v>
      </c>
      <c r="F988">
        <v>3</v>
      </c>
      <c r="G988">
        <v>13</v>
      </c>
      <c r="H988">
        <f>IF(E988="A",Options!$B$19,IF(E988="B",Options!$B$20,Options!$B$21))*F988</f>
        <v>3</v>
      </c>
      <c r="I988">
        <f t="shared" si="15"/>
        <v>0</v>
      </c>
    </row>
    <row r="989" spans="1:9" x14ac:dyDescent="0.25">
      <c r="A989" t="s">
        <v>2850</v>
      </c>
      <c r="B989" t="s">
        <v>2756</v>
      </c>
      <c r="C989" t="s">
        <v>22</v>
      </c>
      <c r="D989">
        <v>4</v>
      </c>
      <c r="E989" t="s">
        <v>268</v>
      </c>
      <c r="F989">
        <v>14</v>
      </c>
      <c r="G989">
        <v>113</v>
      </c>
      <c r="H989">
        <f>IF(E989="A",Options!$B$19,IF(E989="B",Options!$B$20,Options!$B$21))*F989</f>
        <v>14</v>
      </c>
      <c r="I989">
        <f t="shared" si="15"/>
        <v>0</v>
      </c>
    </row>
    <row r="990" spans="1:9" x14ac:dyDescent="0.25">
      <c r="A990" t="s">
        <v>2850</v>
      </c>
      <c r="B990" t="s">
        <v>89</v>
      </c>
      <c r="C990" t="s">
        <v>22</v>
      </c>
      <c r="D990">
        <v>4</v>
      </c>
      <c r="E990" t="s">
        <v>268</v>
      </c>
      <c r="F990">
        <v>3</v>
      </c>
      <c r="G990">
        <v>9</v>
      </c>
      <c r="H990">
        <f>IF(E990="A",Options!$B$19,IF(E990="B",Options!$B$20,Options!$B$21))*F990</f>
        <v>3</v>
      </c>
      <c r="I990">
        <f t="shared" si="15"/>
        <v>0</v>
      </c>
    </row>
    <row r="991" spans="1:9" x14ac:dyDescent="0.25">
      <c r="A991" t="s">
        <v>2850</v>
      </c>
      <c r="B991" t="s">
        <v>40</v>
      </c>
      <c r="C991" t="s">
        <v>22</v>
      </c>
      <c r="D991">
        <v>4</v>
      </c>
      <c r="E991" t="s">
        <v>268</v>
      </c>
      <c r="F991">
        <v>4</v>
      </c>
      <c r="G991">
        <v>13</v>
      </c>
      <c r="H991">
        <f>IF(E991="A",Options!$B$19,IF(E991="B",Options!$B$20,Options!$B$21))*F991</f>
        <v>4</v>
      </c>
      <c r="I991">
        <f t="shared" si="15"/>
        <v>0</v>
      </c>
    </row>
    <row r="992" spans="1:9" x14ac:dyDescent="0.25">
      <c r="A992" t="s">
        <v>2850</v>
      </c>
      <c r="B992" t="s">
        <v>92</v>
      </c>
      <c r="C992" t="s">
        <v>22</v>
      </c>
      <c r="D992">
        <v>4</v>
      </c>
      <c r="E992" t="s">
        <v>268</v>
      </c>
      <c r="F992">
        <v>5</v>
      </c>
      <c r="H992">
        <f>IF(E992="A",Options!$B$19,IF(E992="B",Options!$B$20,Options!$B$21))*F992</f>
        <v>5</v>
      </c>
      <c r="I992">
        <f t="shared" si="15"/>
        <v>5</v>
      </c>
    </row>
    <row r="993" spans="1:9" x14ac:dyDescent="0.25">
      <c r="A993" t="s">
        <v>2850</v>
      </c>
      <c r="B993" t="s">
        <v>66</v>
      </c>
      <c r="C993" t="s">
        <v>22</v>
      </c>
      <c r="D993">
        <v>6</v>
      </c>
      <c r="E993" t="s">
        <v>269</v>
      </c>
      <c r="F993">
        <v>3</v>
      </c>
      <c r="G993">
        <v>54</v>
      </c>
      <c r="H993">
        <f>IF(E993="A",Options!$B$19,IF(E993="B",Options!$B$20,Options!$B$21))*F993</f>
        <v>3.8571428571428577</v>
      </c>
      <c r="I993">
        <f t="shared" si="15"/>
        <v>0</v>
      </c>
    </row>
    <row r="994" spans="1:9" x14ac:dyDescent="0.25">
      <c r="A994" t="s">
        <v>2850</v>
      </c>
      <c r="B994" t="s">
        <v>177</v>
      </c>
      <c r="C994" t="s">
        <v>342</v>
      </c>
      <c r="D994">
        <v>6</v>
      </c>
      <c r="E994" t="s">
        <v>269</v>
      </c>
      <c r="F994">
        <v>2</v>
      </c>
      <c r="G994">
        <v>2</v>
      </c>
      <c r="H994">
        <f>IF(E994="A",Options!$B$19,IF(E994="B",Options!$B$20,Options!$B$21))*F994</f>
        <v>2.5714285714285716</v>
      </c>
      <c r="I994">
        <f t="shared" si="15"/>
        <v>1</v>
      </c>
    </row>
    <row r="995" spans="1:9" x14ac:dyDescent="0.25">
      <c r="A995" t="s">
        <v>2850</v>
      </c>
      <c r="B995" t="s">
        <v>132</v>
      </c>
      <c r="C995" t="s">
        <v>133</v>
      </c>
      <c r="D995">
        <v>6</v>
      </c>
      <c r="E995" t="s">
        <v>269</v>
      </c>
      <c r="F995">
        <v>3</v>
      </c>
      <c r="G995">
        <v>14</v>
      </c>
      <c r="H995">
        <f>IF(E995="A",Options!$B$19,IF(E995="B",Options!$B$20,Options!$B$21))*F995</f>
        <v>3.8571428571428577</v>
      </c>
      <c r="I995">
        <f t="shared" si="15"/>
        <v>0</v>
      </c>
    </row>
    <row r="996" spans="1:9" x14ac:dyDescent="0.25">
      <c r="A996" t="s">
        <v>2850</v>
      </c>
      <c r="B996" t="s">
        <v>197</v>
      </c>
      <c r="C996" t="s">
        <v>22</v>
      </c>
      <c r="D996">
        <v>6</v>
      </c>
      <c r="E996" t="s">
        <v>269</v>
      </c>
      <c r="F996">
        <v>18</v>
      </c>
      <c r="G996">
        <v>14</v>
      </c>
      <c r="H996">
        <f>IF(E996="A",Options!$B$19,IF(E996="B",Options!$B$20,Options!$B$21))*F996</f>
        <v>23.142857142857146</v>
      </c>
      <c r="I996">
        <f t="shared" si="15"/>
        <v>9</v>
      </c>
    </row>
    <row r="997" spans="1:9" x14ac:dyDescent="0.25">
      <c r="A997" t="s">
        <v>2850</v>
      </c>
      <c r="B997" t="s">
        <v>132</v>
      </c>
      <c r="C997" t="s">
        <v>146</v>
      </c>
      <c r="D997">
        <v>6</v>
      </c>
      <c r="E997" t="s">
        <v>269</v>
      </c>
      <c r="F997">
        <v>3</v>
      </c>
      <c r="G997">
        <v>15</v>
      </c>
      <c r="H997">
        <f>IF(E997="A",Options!$B$19,IF(E997="B",Options!$B$20,Options!$B$21))*F997</f>
        <v>3.8571428571428577</v>
      </c>
      <c r="I997">
        <f t="shared" si="15"/>
        <v>0</v>
      </c>
    </row>
    <row r="998" spans="1:9" x14ac:dyDescent="0.25">
      <c r="A998" t="s">
        <v>2850</v>
      </c>
      <c r="B998" t="s">
        <v>103</v>
      </c>
      <c r="C998" t="s">
        <v>22</v>
      </c>
      <c r="D998">
        <v>6</v>
      </c>
      <c r="E998" t="s">
        <v>269</v>
      </c>
      <c r="F998">
        <v>1</v>
      </c>
      <c r="G998">
        <v>2</v>
      </c>
      <c r="H998">
        <f>IF(E998="A",Options!$B$19,IF(E998="B",Options!$B$20,Options!$B$21))*F998</f>
        <v>1.2857142857142858</v>
      </c>
      <c r="I998">
        <f t="shared" si="15"/>
        <v>0</v>
      </c>
    </row>
    <row r="999" spans="1:9" x14ac:dyDescent="0.25">
      <c r="A999" t="s">
        <v>2850</v>
      </c>
      <c r="B999" t="s">
        <v>2242</v>
      </c>
      <c r="C999" t="s">
        <v>2243</v>
      </c>
      <c r="D999">
        <v>6</v>
      </c>
      <c r="E999" t="s">
        <v>269</v>
      </c>
      <c r="F999">
        <v>1</v>
      </c>
      <c r="G999">
        <v>3</v>
      </c>
      <c r="H999">
        <f>IF(E999="A",Options!$B$19,IF(E999="B",Options!$B$20,Options!$B$21))*F999</f>
        <v>1.2857142857142858</v>
      </c>
      <c r="I999">
        <f t="shared" si="15"/>
        <v>0</v>
      </c>
    </row>
    <row r="1000" spans="1:9" x14ac:dyDescent="0.25">
      <c r="A1000" t="s">
        <v>2850</v>
      </c>
      <c r="B1000" t="s">
        <v>38</v>
      </c>
      <c r="C1000" t="s">
        <v>22</v>
      </c>
      <c r="D1000">
        <v>6</v>
      </c>
      <c r="E1000" t="s">
        <v>269</v>
      </c>
      <c r="F1000">
        <v>1</v>
      </c>
      <c r="G1000">
        <v>1</v>
      </c>
      <c r="H1000">
        <f>IF(E1000="A",Options!$B$19,IF(E1000="B",Options!$B$20,Options!$B$21))*F1000</f>
        <v>1.2857142857142858</v>
      </c>
      <c r="I1000">
        <f t="shared" si="15"/>
        <v>0</v>
      </c>
    </row>
    <row r="1001" spans="1:9" x14ac:dyDescent="0.25">
      <c r="A1001" t="s">
        <v>2850</v>
      </c>
      <c r="B1001" t="s">
        <v>42</v>
      </c>
      <c r="C1001" t="s">
        <v>22</v>
      </c>
      <c r="D1001">
        <v>6</v>
      </c>
      <c r="E1001" t="s">
        <v>269</v>
      </c>
      <c r="F1001">
        <v>3</v>
      </c>
      <c r="G1001">
        <v>7</v>
      </c>
      <c r="H1001">
        <f>IF(E1001="A",Options!$B$19,IF(E1001="B",Options!$B$20,Options!$B$21))*F1001</f>
        <v>3.8571428571428577</v>
      </c>
      <c r="I1001">
        <f t="shared" si="15"/>
        <v>0</v>
      </c>
    </row>
    <row r="1002" spans="1:9" x14ac:dyDescent="0.25">
      <c r="A1002" t="s">
        <v>2850</v>
      </c>
      <c r="B1002" t="s">
        <v>2231</v>
      </c>
      <c r="C1002" t="s">
        <v>2214</v>
      </c>
      <c r="D1002">
        <v>6</v>
      </c>
      <c r="E1002" t="s">
        <v>269</v>
      </c>
      <c r="F1002">
        <v>1</v>
      </c>
      <c r="G1002">
        <v>4</v>
      </c>
      <c r="H1002">
        <f>IF(E1002="A",Options!$B$19,IF(E1002="B",Options!$B$20,Options!$B$21))*F1002</f>
        <v>1.2857142857142858</v>
      </c>
      <c r="I1002">
        <f t="shared" si="15"/>
        <v>0</v>
      </c>
    </row>
    <row r="1003" spans="1:9" x14ac:dyDescent="0.25">
      <c r="A1003" t="s">
        <v>2850</v>
      </c>
      <c r="B1003" t="s">
        <v>64</v>
      </c>
      <c r="C1003" t="s">
        <v>22</v>
      </c>
      <c r="D1003">
        <v>6</v>
      </c>
      <c r="E1003" t="s">
        <v>269</v>
      </c>
      <c r="F1003">
        <v>3</v>
      </c>
      <c r="G1003">
        <v>21</v>
      </c>
      <c r="H1003">
        <f>IF(E1003="A",Options!$B$19,IF(E1003="B",Options!$B$20,Options!$B$21))*F1003</f>
        <v>3.8571428571428577</v>
      </c>
      <c r="I1003">
        <f t="shared" si="15"/>
        <v>0</v>
      </c>
    </row>
    <row r="1004" spans="1:9" x14ac:dyDescent="0.25">
      <c r="A1004" t="s">
        <v>2850</v>
      </c>
      <c r="B1004" t="s">
        <v>232</v>
      </c>
      <c r="C1004" t="s">
        <v>22</v>
      </c>
      <c r="D1004">
        <v>6</v>
      </c>
      <c r="E1004" t="s">
        <v>269</v>
      </c>
      <c r="F1004">
        <v>2</v>
      </c>
      <c r="G1004">
        <v>31</v>
      </c>
      <c r="H1004">
        <f>IF(E1004="A",Options!$B$19,IF(E1004="B",Options!$B$20,Options!$B$21))*F1004</f>
        <v>2.5714285714285716</v>
      </c>
      <c r="I1004">
        <f t="shared" si="15"/>
        <v>0</v>
      </c>
    </row>
    <row r="1005" spans="1:9" x14ac:dyDescent="0.25">
      <c r="A1005" t="s">
        <v>2850</v>
      </c>
      <c r="B1005" t="s">
        <v>189</v>
      </c>
      <c r="C1005" t="s">
        <v>22</v>
      </c>
      <c r="D1005">
        <v>6</v>
      </c>
      <c r="E1005" t="s">
        <v>269</v>
      </c>
      <c r="F1005">
        <v>2</v>
      </c>
      <c r="G1005">
        <v>7</v>
      </c>
      <c r="H1005">
        <f>IF(E1005="A",Options!$B$19,IF(E1005="B",Options!$B$20,Options!$B$21))*F1005</f>
        <v>2.5714285714285716</v>
      </c>
      <c r="I1005">
        <f t="shared" si="15"/>
        <v>0</v>
      </c>
    </row>
    <row r="1006" spans="1:9" x14ac:dyDescent="0.25">
      <c r="A1006" t="s">
        <v>2850</v>
      </c>
      <c r="B1006" t="s">
        <v>119</v>
      </c>
      <c r="C1006" t="s">
        <v>120</v>
      </c>
      <c r="D1006">
        <v>6</v>
      </c>
      <c r="E1006" t="s">
        <v>269</v>
      </c>
      <c r="F1006">
        <v>2</v>
      </c>
      <c r="G1006">
        <v>6</v>
      </c>
      <c r="H1006">
        <f>IF(E1006="A",Options!$B$19,IF(E1006="B",Options!$B$20,Options!$B$21))*F1006</f>
        <v>2.5714285714285716</v>
      </c>
      <c r="I1006">
        <f t="shared" si="15"/>
        <v>0</v>
      </c>
    </row>
    <row r="1007" spans="1:9" x14ac:dyDescent="0.25">
      <c r="A1007" t="s">
        <v>2850</v>
      </c>
      <c r="B1007" t="s">
        <v>181</v>
      </c>
      <c r="C1007" t="s">
        <v>22</v>
      </c>
      <c r="D1007">
        <v>6</v>
      </c>
      <c r="E1007" t="s">
        <v>269</v>
      </c>
      <c r="F1007">
        <v>7</v>
      </c>
      <c r="G1007">
        <v>56</v>
      </c>
      <c r="H1007">
        <f>IF(E1007="A",Options!$B$19,IF(E1007="B",Options!$B$20,Options!$B$21))*F1007</f>
        <v>9</v>
      </c>
      <c r="I1007">
        <f t="shared" si="15"/>
        <v>0</v>
      </c>
    </row>
    <row r="1008" spans="1:9" x14ac:dyDescent="0.25">
      <c r="A1008" t="s">
        <v>2850</v>
      </c>
      <c r="B1008" t="s">
        <v>56</v>
      </c>
      <c r="C1008" t="s">
        <v>22</v>
      </c>
      <c r="D1008">
        <v>6</v>
      </c>
      <c r="E1008" t="s">
        <v>269</v>
      </c>
      <c r="F1008">
        <v>1</v>
      </c>
      <c r="G1008">
        <v>3</v>
      </c>
      <c r="H1008">
        <f>IF(E1008="A",Options!$B$19,IF(E1008="B",Options!$B$20,Options!$B$21))*F1008</f>
        <v>1.2857142857142858</v>
      </c>
      <c r="I1008">
        <f t="shared" si="15"/>
        <v>0</v>
      </c>
    </row>
    <row r="1009" spans="1:9" x14ac:dyDescent="0.25">
      <c r="A1009" t="s">
        <v>2850</v>
      </c>
      <c r="B1009" t="s">
        <v>27</v>
      </c>
      <c r="C1009" t="s">
        <v>22</v>
      </c>
      <c r="D1009">
        <v>6</v>
      </c>
      <c r="E1009" t="s">
        <v>269</v>
      </c>
      <c r="F1009">
        <v>1</v>
      </c>
      <c r="G1009">
        <v>3</v>
      </c>
      <c r="H1009">
        <f>IF(E1009="A",Options!$B$19,IF(E1009="B",Options!$B$20,Options!$B$21))*F1009</f>
        <v>1.2857142857142858</v>
      </c>
      <c r="I1009">
        <f t="shared" si="15"/>
        <v>0</v>
      </c>
    </row>
    <row r="1010" spans="1:9" x14ac:dyDescent="0.25">
      <c r="A1010" t="s">
        <v>2850</v>
      </c>
      <c r="B1010" t="s">
        <v>293</v>
      </c>
      <c r="C1010" t="s">
        <v>22</v>
      </c>
      <c r="D1010">
        <v>6</v>
      </c>
      <c r="E1010" t="s">
        <v>269</v>
      </c>
      <c r="F1010">
        <v>2</v>
      </c>
      <c r="G1010">
        <v>7</v>
      </c>
      <c r="H1010">
        <f>IF(E1010="A",Options!$B$19,IF(E1010="B",Options!$B$20,Options!$B$21))*F1010</f>
        <v>2.5714285714285716</v>
      </c>
      <c r="I1010">
        <f t="shared" si="15"/>
        <v>0</v>
      </c>
    </row>
    <row r="1011" spans="1:9" x14ac:dyDescent="0.25">
      <c r="A1011" t="s">
        <v>2850</v>
      </c>
      <c r="B1011" t="s">
        <v>2247</v>
      </c>
      <c r="C1011" t="s">
        <v>2216</v>
      </c>
      <c r="D1011">
        <v>6</v>
      </c>
      <c r="E1011" t="s">
        <v>269</v>
      </c>
      <c r="F1011">
        <v>1</v>
      </c>
      <c r="G1011">
        <v>1</v>
      </c>
      <c r="H1011">
        <f>IF(E1011="A",Options!$B$19,IF(E1011="B",Options!$B$20,Options!$B$21))*F1011</f>
        <v>1.2857142857142858</v>
      </c>
      <c r="I1011">
        <f t="shared" si="15"/>
        <v>0</v>
      </c>
    </row>
    <row r="1012" spans="1:9" x14ac:dyDescent="0.25">
      <c r="A1012" t="s">
        <v>2850</v>
      </c>
      <c r="B1012" t="s">
        <v>2230</v>
      </c>
      <c r="C1012" t="s">
        <v>2214</v>
      </c>
      <c r="D1012">
        <v>6</v>
      </c>
      <c r="E1012" t="s">
        <v>269</v>
      </c>
      <c r="F1012">
        <v>1</v>
      </c>
      <c r="G1012">
        <v>3</v>
      </c>
      <c r="H1012">
        <f>IF(E1012="A",Options!$B$19,IF(E1012="B",Options!$B$20,Options!$B$21))*F1012</f>
        <v>1.2857142857142858</v>
      </c>
      <c r="I1012">
        <f t="shared" si="15"/>
        <v>0</v>
      </c>
    </row>
    <row r="1013" spans="1:9" x14ac:dyDescent="0.25">
      <c r="A1013" t="s">
        <v>2850</v>
      </c>
      <c r="B1013" t="s">
        <v>154</v>
      </c>
      <c r="C1013" t="s">
        <v>22</v>
      </c>
      <c r="D1013">
        <v>6</v>
      </c>
      <c r="E1013" t="s">
        <v>269</v>
      </c>
      <c r="F1013">
        <v>1</v>
      </c>
      <c r="G1013">
        <v>8</v>
      </c>
      <c r="H1013">
        <f>IF(E1013="A",Options!$B$19,IF(E1013="B",Options!$B$20,Options!$B$21))*F1013</f>
        <v>1.2857142857142858</v>
      </c>
      <c r="I1013">
        <f t="shared" si="15"/>
        <v>0</v>
      </c>
    </row>
    <row r="1014" spans="1:9" x14ac:dyDescent="0.25">
      <c r="A1014" t="s">
        <v>2850</v>
      </c>
      <c r="B1014" t="s">
        <v>81</v>
      </c>
      <c r="C1014" t="s">
        <v>22</v>
      </c>
      <c r="D1014">
        <v>6</v>
      </c>
      <c r="E1014" t="s">
        <v>269</v>
      </c>
      <c r="F1014">
        <v>2</v>
      </c>
      <c r="G1014">
        <v>9</v>
      </c>
      <c r="H1014">
        <f>IF(E1014="A",Options!$B$19,IF(E1014="B",Options!$B$20,Options!$B$21))*F1014</f>
        <v>2.5714285714285716</v>
      </c>
      <c r="I1014">
        <f t="shared" si="15"/>
        <v>0</v>
      </c>
    </row>
    <row r="1015" spans="1:9" x14ac:dyDescent="0.25">
      <c r="A1015" t="s">
        <v>2850</v>
      </c>
      <c r="B1015" t="s">
        <v>172</v>
      </c>
      <c r="C1015" t="s">
        <v>22</v>
      </c>
      <c r="D1015">
        <v>6</v>
      </c>
      <c r="E1015" t="s">
        <v>269</v>
      </c>
      <c r="F1015">
        <v>5</v>
      </c>
      <c r="G1015">
        <v>15</v>
      </c>
      <c r="H1015">
        <f>IF(E1015="A",Options!$B$19,IF(E1015="B",Options!$B$20,Options!$B$21))*F1015</f>
        <v>6.4285714285714288</v>
      </c>
      <c r="I1015">
        <f t="shared" si="15"/>
        <v>0</v>
      </c>
    </row>
    <row r="1016" spans="1:9" x14ac:dyDescent="0.25">
      <c r="A1016" t="s">
        <v>2850</v>
      </c>
      <c r="B1016" t="s">
        <v>138</v>
      </c>
      <c r="C1016" t="s">
        <v>22</v>
      </c>
      <c r="D1016">
        <v>6</v>
      </c>
      <c r="E1016" t="s">
        <v>269</v>
      </c>
      <c r="F1016">
        <v>4</v>
      </c>
      <c r="G1016">
        <v>8</v>
      </c>
      <c r="H1016">
        <f>IF(E1016="A",Options!$B$19,IF(E1016="B",Options!$B$20,Options!$B$21))*F1016</f>
        <v>5.1428571428571432</v>
      </c>
      <c r="I1016">
        <f t="shared" si="15"/>
        <v>0</v>
      </c>
    </row>
    <row r="1017" spans="1:9" x14ac:dyDescent="0.25">
      <c r="A1017" t="s">
        <v>2850</v>
      </c>
      <c r="B1017" t="s">
        <v>2767</v>
      </c>
      <c r="C1017" t="s">
        <v>22</v>
      </c>
      <c r="D1017">
        <v>9</v>
      </c>
      <c r="E1017" t="s">
        <v>269</v>
      </c>
      <c r="F1017">
        <v>1</v>
      </c>
      <c r="G1017">
        <v>9</v>
      </c>
      <c r="H1017">
        <f>IF(E1017="A",Options!$B$19,IF(E1017="B",Options!$B$20,Options!$B$21))*F1017</f>
        <v>1.2857142857142858</v>
      </c>
      <c r="I1017">
        <f t="shared" si="15"/>
        <v>0</v>
      </c>
    </row>
    <row r="1018" spans="1:9" x14ac:dyDescent="0.25">
      <c r="A1018" t="s">
        <v>2850</v>
      </c>
      <c r="B1018" t="s">
        <v>3048</v>
      </c>
      <c r="C1018" t="s">
        <v>22</v>
      </c>
      <c r="D1018">
        <v>9</v>
      </c>
      <c r="E1018" t="s">
        <v>269</v>
      </c>
      <c r="F1018">
        <v>1</v>
      </c>
      <c r="G1018">
        <v>19</v>
      </c>
      <c r="H1018">
        <f>IF(E1018="A",Options!$B$19,IF(E1018="B",Options!$B$20,Options!$B$21))*F1018</f>
        <v>1.2857142857142858</v>
      </c>
      <c r="I1018">
        <f t="shared" si="15"/>
        <v>0</v>
      </c>
    </row>
    <row r="1019" spans="1:9" x14ac:dyDescent="0.25">
      <c r="A1019" t="s">
        <v>2850</v>
      </c>
      <c r="B1019" t="s">
        <v>241</v>
      </c>
      <c r="C1019" t="s">
        <v>345</v>
      </c>
      <c r="D1019">
        <v>9</v>
      </c>
      <c r="E1019" t="s">
        <v>269</v>
      </c>
      <c r="F1019">
        <v>1</v>
      </c>
      <c r="H1019">
        <f>IF(E1019="A",Options!$B$19,IF(E1019="B",Options!$B$20,Options!$B$21))*F1019</f>
        <v>1.2857142857142858</v>
      </c>
      <c r="I1019">
        <f t="shared" si="15"/>
        <v>1</v>
      </c>
    </row>
    <row r="1020" spans="1:9" x14ac:dyDescent="0.25">
      <c r="A1020" t="s">
        <v>2850</v>
      </c>
      <c r="B1020" t="s">
        <v>238</v>
      </c>
      <c r="C1020" t="s">
        <v>2202</v>
      </c>
      <c r="D1020">
        <v>9</v>
      </c>
      <c r="E1020" t="s">
        <v>269</v>
      </c>
      <c r="F1020">
        <v>1</v>
      </c>
      <c r="G1020">
        <v>2</v>
      </c>
      <c r="H1020">
        <f>IF(E1020="A",Options!$B$19,IF(E1020="B",Options!$B$20,Options!$B$21))*F1020</f>
        <v>1.2857142857142858</v>
      </c>
      <c r="I1020">
        <f t="shared" si="15"/>
        <v>0</v>
      </c>
    </row>
    <row r="1021" spans="1:9" x14ac:dyDescent="0.25">
      <c r="A1021" t="s">
        <v>2850</v>
      </c>
      <c r="B1021" t="s">
        <v>3058</v>
      </c>
      <c r="C1021" t="s">
        <v>345</v>
      </c>
      <c r="D1021">
        <v>9</v>
      </c>
      <c r="E1021" t="s">
        <v>269</v>
      </c>
      <c r="F1021">
        <v>1</v>
      </c>
      <c r="G1021">
        <v>2</v>
      </c>
      <c r="H1021">
        <f>IF(E1021="A",Options!$B$19,IF(E1021="B",Options!$B$20,Options!$B$21))*F1021</f>
        <v>1.2857142857142858</v>
      </c>
      <c r="I1021">
        <f t="shared" si="15"/>
        <v>0</v>
      </c>
    </row>
    <row r="1022" spans="1:9" x14ac:dyDescent="0.25">
      <c r="A1022" t="s">
        <v>2850</v>
      </c>
      <c r="B1022" t="s">
        <v>233</v>
      </c>
      <c r="C1022" t="s">
        <v>258</v>
      </c>
      <c r="D1022">
        <v>9</v>
      </c>
      <c r="E1022" t="s">
        <v>269</v>
      </c>
      <c r="F1022">
        <v>1</v>
      </c>
      <c r="G1022">
        <v>4</v>
      </c>
      <c r="H1022">
        <f>IF(E1022="A",Options!$B$19,IF(E1022="B",Options!$B$20,Options!$B$21))*F1022</f>
        <v>1.2857142857142858</v>
      </c>
      <c r="I1022">
        <f t="shared" si="15"/>
        <v>0</v>
      </c>
    </row>
    <row r="1023" spans="1:9" x14ac:dyDescent="0.25">
      <c r="A1023" t="s">
        <v>2850</v>
      </c>
      <c r="B1023" t="s">
        <v>238</v>
      </c>
      <c r="C1023" t="s">
        <v>2200</v>
      </c>
      <c r="D1023">
        <v>9</v>
      </c>
      <c r="E1023" t="s">
        <v>269</v>
      </c>
      <c r="F1023">
        <v>1</v>
      </c>
      <c r="G1023">
        <v>2</v>
      </c>
      <c r="H1023">
        <f>IF(E1023="A",Options!$B$19,IF(E1023="B",Options!$B$20,Options!$B$21))*F1023</f>
        <v>1.2857142857142858</v>
      </c>
      <c r="I1023">
        <f t="shared" si="15"/>
        <v>0</v>
      </c>
    </row>
    <row r="1024" spans="1:9" x14ac:dyDescent="0.25">
      <c r="A1024" t="s">
        <v>2850</v>
      </c>
      <c r="B1024" t="s">
        <v>246</v>
      </c>
      <c r="C1024" t="s">
        <v>257</v>
      </c>
      <c r="D1024">
        <v>9</v>
      </c>
      <c r="E1024" t="s">
        <v>269</v>
      </c>
      <c r="F1024">
        <v>1</v>
      </c>
      <c r="G1024">
        <v>4</v>
      </c>
      <c r="H1024">
        <f>IF(E1024="A",Options!$B$19,IF(E1024="B",Options!$B$20,Options!$B$21))*F1024</f>
        <v>1.2857142857142858</v>
      </c>
      <c r="I1024">
        <f t="shared" si="15"/>
        <v>0</v>
      </c>
    </row>
    <row r="1025" spans="1:9" x14ac:dyDescent="0.25">
      <c r="A1025" t="s">
        <v>2850</v>
      </c>
      <c r="B1025" t="s">
        <v>233</v>
      </c>
      <c r="C1025" t="s">
        <v>257</v>
      </c>
      <c r="D1025">
        <v>9</v>
      </c>
      <c r="E1025" t="s">
        <v>269</v>
      </c>
      <c r="F1025">
        <v>1</v>
      </c>
      <c r="G1025">
        <v>4</v>
      </c>
      <c r="H1025">
        <f>IF(E1025="A",Options!$B$19,IF(E1025="B",Options!$B$20,Options!$B$21))*F1025</f>
        <v>1.2857142857142858</v>
      </c>
      <c r="I1025">
        <f t="shared" si="15"/>
        <v>0</v>
      </c>
    </row>
    <row r="1026" spans="1:9" x14ac:dyDescent="0.25">
      <c r="A1026" t="s">
        <v>2850</v>
      </c>
      <c r="B1026" t="s">
        <v>77</v>
      </c>
      <c r="C1026" t="s">
        <v>22</v>
      </c>
      <c r="D1026">
        <v>9</v>
      </c>
      <c r="E1026" t="s">
        <v>269</v>
      </c>
      <c r="F1026">
        <v>1</v>
      </c>
      <c r="G1026">
        <v>3</v>
      </c>
      <c r="H1026">
        <f>IF(E1026="A",Options!$B$19,IF(E1026="B",Options!$B$20,Options!$B$21))*F1026</f>
        <v>1.2857142857142858</v>
      </c>
      <c r="I1026">
        <f t="shared" ref="I1026:I1089" si="16">ROUND(IF(H1026-G1026&gt;0,H1026-G1026,0),0)</f>
        <v>0</v>
      </c>
    </row>
    <row r="1027" spans="1:9" x14ac:dyDescent="0.25">
      <c r="A1027" t="s">
        <v>2850</v>
      </c>
      <c r="B1027" t="s">
        <v>324</v>
      </c>
      <c r="C1027" t="s">
        <v>22</v>
      </c>
      <c r="D1027">
        <v>9</v>
      </c>
      <c r="E1027" t="s">
        <v>269</v>
      </c>
      <c r="F1027">
        <v>1</v>
      </c>
      <c r="H1027">
        <f>IF(E1027="A",Options!$B$19,IF(E1027="B",Options!$B$20,Options!$B$21))*F1027</f>
        <v>1.2857142857142858</v>
      </c>
      <c r="I1027">
        <f t="shared" si="16"/>
        <v>1</v>
      </c>
    </row>
    <row r="1028" spans="1:9" x14ac:dyDescent="0.25">
      <c r="A1028" t="s">
        <v>2850</v>
      </c>
      <c r="B1028" t="s">
        <v>3058</v>
      </c>
      <c r="C1028" t="s">
        <v>3440</v>
      </c>
      <c r="D1028">
        <v>9</v>
      </c>
      <c r="E1028" t="s">
        <v>269</v>
      </c>
      <c r="F1028">
        <v>1</v>
      </c>
      <c r="G1028">
        <v>2</v>
      </c>
      <c r="H1028">
        <f>IF(E1028="A",Options!$B$19,IF(E1028="B",Options!$B$20,Options!$B$21))*F1028</f>
        <v>1.2857142857142858</v>
      </c>
      <c r="I1028">
        <f t="shared" si="16"/>
        <v>0</v>
      </c>
    </row>
    <row r="1029" spans="1:9" x14ac:dyDescent="0.25">
      <c r="A1029" t="s">
        <v>2850</v>
      </c>
      <c r="B1029" t="s">
        <v>58</v>
      </c>
      <c r="C1029" t="s">
        <v>22</v>
      </c>
      <c r="D1029">
        <v>9</v>
      </c>
      <c r="E1029" t="s">
        <v>269</v>
      </c>
      <c r="F1029">
        <v>2</v>
      </c>
      <c r="G1029">
        <v>9</v>
      </c>
      <c r="H1029">
        <f>IF(E1029="A",Options!$B$19,IF(E1029="B",Options!$B$20,Options!$B$21))*F1029</f>
        <v>2.5714285714285716</v>
      </c>
      <c r="I1029">
        <f t="shared" si="16"/>
        <v>0</v>
      </c>
    </row>
    <row r="1030" spans="1:9" x14ac:dyDescent="0.25">
      <c r="A1030" t="s">
        <v>2850</v>
      </c>
      <c r="B1030" t="s">
        <v>238</v>
      </c>
      <c r="C1030" t="s">
        <v>339</v>
      </c>
      <c r="D1030">
        <v>9</v>
      </c>
      <c r="E1030" t="s">
        <v>269</v>
      </c>
      <c r="F1030">
        <v>1</v>
      </c>
      <c r="G1030">
        <v>2</v>
      </c>
      <c r="H1030">
        <f>IF(E1030="A",Options!$B$19,IF(E1030="B",Options!$B$20,Options!$B$21))*F1030</f>
        <v>1.2857142857142858</v>
      </c>
      <c r="I1030">
        <f t="shared" si="16"/>
        <v>0</v>
      </c>
    </row>
    <row r="1031" spans="1:9" x14ac:dyDescent="0.25">
      <c r="A1031" t="s">
        <v>2850</v>
      </c>
      <c r="B1031" t="s">
        <v>2749</v>
      </c>
      <c r="C1031" t="s">
        <v>22</v>
      </c>
      <c r="D1031">
        <v>9</v>
      </c>
      <c r="E1031" t="s">
        <v>269</v>
      </c>
      <c r="F1031">
        <v>1</v>
      </c>
      <c r="G1031">
        <v>4</v>
      </c>
      <c r="H1031">
        <f>IF(E1031="A",Options!$B$19,IF(E1031="B",Options!$B$20,Options!$B$21))*F1031</f>
        <v>1.2857142857142858</v>
      </c>
      <c r="I1031">
        <f t="shared" si="16"/>
        <v>0</v>
      </c>
    </row>
    <row r="1032" spans="1:9" x14ac:dyDescent="0.25">
      <c r="A1032" t="s">
        <v>2850</v>
      </c>
      <c r="B1032" t="s">
        <v>241</v>
      </c>
      <c r="C1032" t="s">
        <v>2203</v>
      </c>
      <c r="D1032">
        <v>9</v>
      </c>
      <c r="E1032" t="s">
        <v>269</v>
      </c>
      <c r="F1032">
        <v>1</v>
      </c>
      <c r="G1032">
        <v>3</v>
      </c>
      <c r="H1032">
        <f>IF(E1032="A",Options!$B$19,IF(E1032="B",Options!$B$20,Options!$B$21))*F1032</f>
        <v>1.2857142857142858</v>
      </c>
      <c r="I1032">
        <f t="shared" si="16"/>
        <v>0</v>
      </c>
    </row>
    <row r="1033" spans="1:9" x14ac:dyDescent="0.25">
      <c r="A1033" t="s">
        <v>2850</v>
      </c>
      <c r="B1033" t="s">
        <v>28</v>
      </c>
      <c r="C1033" t="s">
        <v>22</v>
      </c>
      <c r="D1033">
        <v>9</v>
      </c>
      <c r="E1033" t="s">
        <v>269</v>
      </c>
      <c r="F1033">
        <v>2</v>
      </c>
      <c r="G1033">
        <v>8</v>
      </c>
      <c r="H1033">
        <f>IF(E1033="A",Options!$B$19,IF(E1033="B",Options!$B$20,Options!$B$21))*F1033</f>
        <v>2.5714285714285716</v>
      </c>
      <c r="I1033">
        <f t="shared" si="16"/>
        <v>0</v>
      </c>
    </row>
    <row r="1034" spans="1:9" x14ac:dyDescent="0.25">
      <c r="A1034" t="s">
        <v>2850</v>
      </c>
      <c r="B1034" t="s">
        <v>3058</v>
      </c>
      <c r="C1034" t="s">
        <v>339</v>
      </c>
      <c r="D1034">
        <v>9</v>
      </c>
      <c r="E1034" t="s">
        <v>269</v>
      </c>
      <c r="F1034">
        <v>1</v>
      </c>
      <c r="G1034">
        <v>2</v>
      </c>
      <c r="H1034">
        <f>IF(E1034="A",Options!$B$19,IF(E1034="B",Options!$B$20,Options!$B$21))*F1034</f>
        <v>1.2857142857142858</v>
      </c>
      <c r="I1034">
        <f t="shared" si="16"/>
        <v>0</v>
      </c>
    </row>
    <row r="1035" spans="1:9" x14ac:dyDescent="0.25">
      <c r="A1035" t="s">
        <v>2850</v>
      </c>
      <c r="B1035" t="s">
        <v>3054</v>
      </c>
      <c r="C1035" t="s">
        <v>22</v>
      </c>
      <c r="D1035">
        <v>9</v>
      </c>
      <c r="E1035" t="s">
        <v>269</v>
      </c>
      <c r="F1035">
        <v>1</v>
      </c>
      <c r="G1035">
        <v>38</v>
      </c>
      <c r="H1035">
        <f>IF(E1035="A",Options!$B$19,IF(E1035="B",Options!$B$20,Options!$B$21))*F1035</f>
        <v>1.2857142857142858</v>
      </c>
      <c r="I1035">
        <f t="shared" si="16"/>
        <v>0</v>
      </c>
    </row>
    <row r="1036" spans="1:9" x14ac:dyDescent="0.25">
      <c r="A1036" t="s">
        <v>2850</v>
      </c>
      <c r="B1036" t="s">
        <v>132</v>
      </c>
      <c r="C1036" t="s">
        <v>193</v>
      </c>
      <c r="D1036">
        <v>9</v>
      </c>
      <c r="E1036" t="s">
        <v>269</v>
      </c>
      <c r="F1036">
        <v>1</v>
      </c>
      <c r="G1036">
        <v>19</v>
      </c>
      <c r="H1036">
        <f>IF(E1036="A",Options!$B$19,IF(E1036="B",Options!$B$20,Options!$B$21))*F1036</f>
        <v>1.2857142857142858</v>
      </c>
      <c r="I1036">
        <f t="shared" si="16"/>
        <v>0</v>
      </c>
    </row>
    <row r="1037" spans="1:9" x14ac:dyDescent="0.25">
      <c r="A1037" t="s">
        <v>2850</v>
      </c>
      <c r="B1037" t="s">
        <v>79</v>
      </c>
      <c r="C1037" t="s">
        <v>22</v>
      </c>
      <c r="D1037">
        <v>9</v>
      </c>
      <c r="E1037" t="s">
        <v>269</v>
      </c>
      <c r="F1037">
        <v>2</v>
      </c>
      <c r="G1037">
        <v>18</v>
      </c>
      <c r="H1037">
        <f>IF(E1037="A",Options!$B$19,IF(E1037="B",Options!$B$20,Options!$B$21))*F1037</f>
        <v>2.5714285714285716</v>
      </c>
      <c r="I1037">
        <f t="shared" si="16"/>
        <v>0</v>
      </c>
    </row>
    <row r="1038" spans="1:9" x14ac:dyDescent="0.25">
      <c r="A1038" t="s">
        <v>2850</v>
      </c>
      <c r="B1038" t="s">
        <v>177</v>
      </c>
      <c r="C1038" t="s">
        <v>343</v>
      </c>
      <c r="D1038">
        <v>9</v>
      </c>
      <c r="E1038" t="s">
        <v>269</v>
      </c>
      <c r="F1038">
        <v>1</v>
      </c>
      <c r="G1038">
        <v>2</v>
      </c>
      <c r="H1038">
        <f>IF(E1038="A",Options!$B$19,IF(E1038="B",Options!$B$20,Options!$B$21))*F1038</f>
        <v>1.2857142857142858</v>
      </c>
      <c r="I1038">
        <f t="shared" si="16"/>
        <v>0</v>
      </c>
    </row>
    <row r="1039" spans="1:9" x14ac:dyDescent="0.25">
      <c r="A1039" t="s">
        <v>2850</v>
      </c>
      <c r="B1039" t="s">
        <v>233</v>
      </c>
      <c r="C1039" t="s">
        <v>178</v>
      </c>
      <c r="D1039">
        <v>9</v>
      </c>
      <c r="E1039" t="s">
        <v>269</v>
      </c>
      <c r="F1039">
        <v>1</v>
      </c>
      <c r="G1039">
        <v>1</v>
      </c>
      <c r="H1039">
        <f>IF(E1039="A",Options!$B$19,IF(E1039="B",Options!$B$20,Options!$B$21))*F1039</f>
        <v>1.2857142857142858</v>
      </c>
      <c r="I1039">
        <f t="shared" si="16"/>
        <v>0</v>
      </c>
    </row>
    <row r="1040" spans="1:9" x14ac:dyDescent="0.25">
      <c r="A1040" t="s">
        <v>2850</v>
      </c>
      <c r="B1040" t="s">
        <v>3058</v>
      </c>
      <c r="C1040" t="s">
        <v>2256</v>
      </c>
      <c r="D1040">
        <v>9</v>
      </c>
      <c r="E1040" t="s">
        <v>269</v>
      </c>
      <c r="F1040">
        <v>1</v>
      </c>
      <c r="G1040">
        <v>2</v>
      </c>
      <c r="H1040">
        <f>IF(E1040="A",Options!$B$19,IF(E1040="B",Options!$B$20,Options!$B$21))*F1040</f>
        <v>1.2857142857142858</v>
      </c>
      <c r="I1040">
        <f t="shared" si="16"/>
        <v>0</v>
      </c>
    </row>
    <row r="1041" spans="1:9" x14ac:dyDescent="0.25">
      <c r="A1041" t="s">
        <v>2850</v>
      </c>
      <c r="B1041" t="s">
        <v>32</v>
      </c>
      <c r="C1041" t="s">
        <v>22</v>
      </c>
      <c r="D1041">
        <v>9</v>
      </c>
      <c r="E1041" t="s">
        <v>269</v>
      </c>
      <c r="F1041">
        <v>1</v>
      </c>
      <c r="G1041">
        <v>43</v>
      </c>
      <c r="H1041">
        <f>IF(E1041="A",Options!$B$19,IF(E1041="B",Options!$B$20,Options!$B$21))*F1041</f>
        <v>1.2857142857142858</v>
      </c>
      <c r="I1041">
        <f t="shared" si="16"/>
        <v>0</v>
      </c>
    </row>
    <row r="1042" spans="1:9" x14ac:dyDescent="0.25">
      <c r="A1042" t="s">
        <v>2850</v>
      </c>
      <c r="B1042" t="s">
        <v>241</v>
      </c>
      <c r="C1042" t="s">
        <v>2256</v>
      </c>
      <c r="D1042">
        <v>9</v>
      </c>
      <c r="E1042" t="s">
        <v>269</v>
      </c>
      <c r="F1042">
        <v>1</v>
      </c>
      <c r="G1042">
        <v>2</v>
      </c>
      <c r="H1042">
        <f>IF(E1042="A",Options!$B$19,IF(E1042="B",Options!$B$20,Options!$B$21))*F1042</f>
        <v>1.2857142857142858</v>
      </c>
      <c r="I1042">
        <f t="shared" si="16"/>
        <v>0</v>
      </c>
    </row>
    <row r="1043" spans="1:9" x14ac:dyDescent="0.25">
      <c r="A1043" t="s">
        <v>2850</v>
      </c>
      <c r="B1043" t="s">
        <v>2293</v>
      </c>
      <c r="C1043" t="s">
        <v>22</v>
      </c>
      <c r="D1043">
        <v>9</v>
      </c>
      <c r="E1043" t="s">
        <v>269</v>
      </c>
      <c r="F1043">
        <v>1</v>
      </c>
      <c r="G1043">
        <v>7</v>
      </c>
      <c r="H1043">
        <f>IF(E1043="A",Options!$B$19,IF(E1043="B",Options!$B$20,Options!$B$21))*F1043</f>
        <v>1.2857142857142858</v>
      </c>
      <c r="I1043">
        <f t="shared" si="16"/>
        <v>0</v>
      </c>
    </row>
    <row r="1044" spans="1:9" x14ac:dyDescent="0.25">
      <c r="A1044" t="s">
        <v>2850</v>
      </c>
      <c r="B1044" t="s">
        <v>112</v>
      </c>
      <c r="C1044" t="s">
        <v>22</v>
      </c>
      <c r="D1044">
        <v>9</v>
      </c>
      <c r="E1044" t="s">
        <v>269</v>
      </c>
      <c r="F1044">
        <v>1</v>
      </c>
      <c r="G1044">
        <v>11</v>
      </c>
      <c r="H1044">
        <f>IF(E1044="A",Options!$B$19,IF(E1044="B",Options!$B$20,Options!$B$21))*F1044</f>
        <v>1.2857142857142858</v>
      </c>
      <c r="I1044">
        <f t="shared" si="16"/>
        <v>0</v>
      </c>
    </row>
    <row r="1045" spans="1:9" x14ac:dyDescent="0.25">
      <c r="A1045" t="s">
        <v>2850</v>
      </c>
      <c r="B1045" t="s">
        <v>43</v>
      </c>
      <c r="C1045" t="s">
        <v>22</v>
      </c>
      <c r="D1045">
        <v>9</v>
      </c>
      <c r="E1045" t="s">
        <v>269</v>
      </c>
      <c r="F1045">
        <v>1</v>
      </c>
      <c r="G1045">
        <v>10</v>
      </c>
      <c r="H1045">
        <f>IF(E1045="A",Options!$B$19,IF(E1045="B",Options!$B$20,Options!$B$21))*F1045</f>
        <v>1.2857142857142858</v>
      </c>
      <c r="I1045">
        <f t="shared" si="16"/>
        <v>0</v>
      </c>
    </row>
    <row r="1046" spans="1:9" x14ac:dyDescent="0.25">
      <c r="A1046" t="s">
        <v>2850</v>
      </c>
      <c r="B1046" t="s">
        <v>238</v>
      </c>
      <c r="C1046" t="s">
        <v>341</v>
      </c>
      <c r="D1046">
        <v>9</v>
      </c>
      <c r="E1046" t="s">
        <v>269</v>
      </c>
      <c r="F1046">
        <v>1</v>
      </c>
      <c r="H1046">
        <f>IF(E1046="A",Options!$B$19,IF(E1046="B",Options!$B$20,Options!$B$21))*F1046</f>
        <v>1.2857142857142858</v>
      </c>
      <c r="I1046">
        <f t="shared" si="16"/>
        <v>1</v>
      </c>
    </row>
    <row r="1047" spans="1:9" x14ac:dyDescent="0.25">
      <c r="A1047" t="s">
        <v>2850</v>
      </c>
      <c r="B1047" t="s">
        <v>137</v>
      </c>
      <c r="C1047" t="s">
        <v>22</v>
      </c>
      <c r="D1047">
        <v>9</v>
      </c>
      <c r="E1047" t="s">
        <v>269</v>
      </c>
      <c r="F1047">
        <v>1</v>
      </c>
      <c r="G1047">
        <v>10</v>
      </c>
      <c r="H1047">
        <f>IF(E1047="A",Options!$B$19,IF(E1047="B",Options!$B$20,Options!$B$21))*F1047</f>
        <v>1.2857142857142858</v>
      </c>
      <c r="I1047">
        <f t="shared" si="16"/>
        <v>0</v>
      </c>
    </row>
    <row r="1048" spans="1:9" x14ac:dyDescent="0.25">
      <c r="A1048" t="s">
        <v>2850</v>
      </c>
      <c r="B1048" t="s">
        <v>127</v>
      </c>
      <c r="C1048" t="s">
        <v>22</v>
      </c>
      <c r="D1048">
        <v>9</v>
      </c>
      <c r="E1048" t="s">
        <v>269</v>
      </c>
      <c r="F1048">
        <v>2</v>
      </c>
      <c r="G1048">
        <v>3</v>
      </c>
      <c r="H1048">
        <f>IF(E1048="A",Options!$B$19,IF(E1048="B",Options!$B$20,Options!$B$21))*F1048</f>
        <v>2.5714285714285716</v>
      </c>
      <c r="I1048">
        <f t="shared" si="16"/>
        <v>0</v>
      </c>
    </row>
    <row r="1049" spans="1:9" x14ac:dyDescent="0.25">
      <c r="A1049" t="s">
        <v>2850</v>
      </c>
      <c r="B1049" t="s">
        <v>184</v>
      </c>
      <c r="C1049" t="s">
        <v>22</v>
      </c>
      <c r="D1049">
        <v>9</v>
      </c>
      <c r="E1049" t="s">
        <v>269</v>
      </c>
      <c r="F1049">
        <v>1</v>
      </c>
      <c r="G1049">
        <v>29</v>
      </c>
      <c r="H1049">
        <f>IF(E1049="A",Options!$B$19,IF(E1049="B",Options!$B$20,Options!$B$21))*F1049</f>
        <v>1.2857142857142858</v>
      </c>
      <c r="I1049">
        <f t="shared" si="16"/>
        <v>0</v>
      </c>
    </row>
    <row r="1050" spans="1:9" x14ac:dyDescent="0.25">
      <c r="A1050" t="s">
        <v>2850</v>
      </c>
      <c r="B1050" t="s">
        <v>3058</v>
      </c>
      <c r="C1050" t="s">
        <v>344</v>
      </c>
      <c r="D1050">
        <v>9</v>
      </c>
      <c r="E1050" t="s">
        <v>269</v>
      </c>
      <c r="F1050">
        <v>1</v>
      </c>
      <c r="G1050">
        <v>4</v>
      </c>
      <c r="H1050">
        <f>IF(E1050="A",Options!$B$19,IF(E1050="B",Options!$B$20,Options!$B$21))*F1050</f>
        <v>1.2857142857142858</v>
      </c>
      <c r="I1050">
        <f t="shared" si="16"/>
        <v>0</v>
      </c>
    </row>
    <row r="1051" spans="1:9" x14ac:dyDescent="0.25">
      <c r="A1051" t="s">
        <v>2850</v>
      </c>
      <c r="B1051" t="s">
        <v>65</v>
      </c>
      <c r="C1051" t="s">
        <v>22</v>
      </c>
      <c r="D1051">
        <v>9</v>
      </c>
      <c r="E1051" t="s">
        <v>269</v>
      </c>
      <c r="F1051">
        <v>1</v>
      </c>
      <c r="G1051">
        <v>9</v>
      </c>
      <c r="H1051">
        <f>IF(E1051="A",Options!$B$19,IF(E1051="B",Options!$B$20,Options!$B$21))*F1051</f>
        <v>1.2857142857142858</v>
      </c>
      <c r="I1051">
        <f t="shared" si="16"/>
        <v>0</v>
      </c>
    </row>
    <row r="1052" spans="1:9" x14ac:dyDescent="0.25">
      <c r="A1052" t="s">
        <v>2850</v>
      </c>
      <c r="B1052" t="s">
        <v>168</v>
      </c>
      <c r="C1052" t="s">
        <v>22</v>
      </c>
      <c r="D1052">
        <v>9</v>
      </c>
      <c r="E1052" t="s">
        <v>269</v>
      </c>
      <c r="F1052">
        <v>1</v>
      </c>
      <c r="G1052">
        <v>5</v>
      </c>
      <c r="H1052">
        <f>IF(E1052="A",Options!$B$19,IF(E1052="B",Options!$B$20,Options!$B$21))*F1052</f>
        <v>1.2857142857142858</v>
      </c>
      <c r="I1052">
        <f t="shared" si="16"/>
        <v>0</v>
      </c>
    </row>
    <row r="1053" spans="1:9" x14ac:dyDescent="0.25">
      <c r="A1053" t="s">
        <v>2850</v>
      </c>
      <c r="B1053" t="s">
        <v>95</v>
      </c>
      <c r="C1053" t="s">
        <v>22</v>
      </c>
      <c r="D1053">
        <v>9</v>
      </c>
      <c r="E1053" t="s">
        <v>269</v>
      </c>
      <c r="F1053">
        <v>1</v>
      </c>
      <c r="G1053">
        <v>5</v>
      </c>
      <c r="H1053">
        <f>IF(E1053="A",Options!$B$19,IF(E1053="B",Options!$B$20,Options!$B$21))*F1053</f>
        <v>1.2857142857142858</v>
      </c>
      <c r="I1053">
        <f t="shared" si="16"/>
        <v>0</v>
      </c>
    </row>
    <row r="1054" spans="1:9" x14ac:dyDescent="0.25">
      <c r="A1054" t="s">
        <v>2850</v>
      </c>
      <c r="B1054" t="s">
        <v>233</v>
      </c>
      <c r="C1054" t="s">
        <v>295</v>
      </c>
      <c r="D1054">
        <v>9</v>
      </c>
      <c r="E1054" t="s">
        <v>269</v>
      </c>
      <c r="F1054">
        <v>1</v>
      </c>
      <c r="G1054">
        <v>2</v>
      </c>
      <c r="H1054">
        <f>IF(E1054="A",Options!$B$19,IF(E1054="B",Options!$B$20,Options!$B$21))*F1054</f>
        <v>1.2857142857142858</v>
      </c>
      <c r="I1054">
        <f t="shared" si="16"/>
        <v>0</v>
      </c>
    </row>
    <row r="1055" spans="1:9" x14ac:dyDescent="0.25">
      <c r="A1055" t="s">
        <v>2850</v>
      </c>
      <c r="B1055" t="s">
        <v>241</v>
      </c>
      <c r="C1055" t="s">
        <v>342</v>
      </c>
      <c r="D1055">
        <v>9</v>
      </c>
      <c r="E1055" t="s">
        <v>269</v>
      </c>
      <c r="F1055">
        <v>1</v>
      </c>
      <c r="G1055">
        <v>2</v>
      </c>
      <c r="H1055">
        <f>IF(E1055="A",Options!$B$19,IF(E1055="B",Options!$B$20,Options!$B$21))*F1055</f>
        <v>1.2857142857142858</v>
      </c>
      <c r="I1055">
        <f t="shared" si="16"/>
        <v>0</v>
      </c>
    </row>
    <row r="1056" spans="1:9" x14ac:dyDescent="0.25">
      <c r="A1056" t="s">
        <v>2850</v>
      </c>
      <c r="B1056" t="s">
        <v>2205</v>
      </c>
      <c r="C1056" t="s">
        <v>22</v>
      </c>
      <c r="D1056">
        <v>9</v>
      </c>
      <c r="E1056" t="s">
        <v>269</v>
      </c>
      <c r="F1056">
        <v>1</v>
      </c>
      <c r="G1056">
        <v>2</v>
      </c>
      <c r="H1056">
        <f>IF(E1056="A",Options!$B$19,IF(E1056="B",Options!$B$20,Options!$B$21))*F1056</f>
        <v>1.2857142857142858</v>
      </c>
      <c r="I1056">
        <f t="shared" si="16"/>
        <v>0</v>
      </c>
    </row>
    <row r="1057" spans="1:9" x14ac:dyDescent="0.25">
      <c r="A1057" t="s">
        <v>2850</v>
      </c>
      <c r="B1057" t="s">
        <v>2313</v>
      </c>
      <c r="C1057" t="s">
        <v>22</v>
      </c>
      <c r="D1057">
        <v>9</v>
      </c>
      <c r="E1057" t="s">
        <v>269</v>
      </c>
      <c r="F1057">
        <v>2</v>
      </c>
      <c r="G1057">
        <v>4</v>
      </c>
      <c r="H1057">
        <f>IF(E1057="A",Options!$B$19,IF(E1057="B",Options!$B$20,Options!$B$21))*F1057</f>
        <v>2.5714285714285716</v>
      </c>
      <c r="I1057">
        <f t="shared" si="16"/>
        <v>0</v>
      </c>
    </row>
    <row r="1058" spans="1:9" x14ac:dyDescent="0.25">
      <c r="A1058" t="s">
        <v>2850</v>
      </c>
      <c r="B1058" t="s">
        <v>200</v>
      </c>
      <c r="C1058" t="s">
        <v>22</v>
      </c>
      <c r="D1058">
        <v>9</v>
      </c>
      <c r="E1058" t="s">
        <v>269</v>
      </c>
      <c r="F1058">
        <v>1</v>
      </c>
      <c r="G1058">
        <v>10</v>
      </c>
      <c r="H1058">
        <f>IF(E1058="A",Options!$B$19,IF(E1058="B",Options!$B$20,Options!$B$21))*F1058</f>
        <v>1.2857142857142858</v>
      </c>
      <c r="I1058">
        <f t="shared" si="16"/>
        <v>0</v>
      </c>
    </row>
    <row r="1059" spans="1:9" x14ac:dyDescent="0.25">
      <c r="A1059" t="s">
        <v>2850</v>
      </c>
      <c r="B1059" t="s">
        <v>177</v>
      </c>
      <c r="C1059" t="s">
        <v>3443</v>
      </c>
      <c r="D1059">
        <v>9</v>
      </c>
      <c r="E1059" t="s">
        <v>269</v>
      </c>
      <c r="F1059">
        <v>1</v>
      </c>
      <c r="H1059">
        <f>IF(E1059="A",Options!$B$19,IF(E1059="B",Options!$B$20,Options!$B$21))*F1059</f>
        <v>1.2857142857142858</v>
      </c>
      <c r="I1059">
        <f t="shared" si="16"/>
        <v>1</v>
      </c>
    </row>
    <row r="1060" spans="1:9" x14ac:dyDescent="0.25">
      <c r="A1060" t="s">
        <v>2850</v>
      </c>
      <c r="B1060" t="s">
        <v>238</v>
      </c>
      <c r="C1060" t="s">
        <v>2261</v>
      </c>
      <c r="D1060">
        <v>9</v>
      </c>
      <c r="E1060" t="s">
        <v>269</v>
      </c>
      <c r="F1060">
        <v>1</v>
      </c>
      <c r="G1060">
        <v>2</v>
      </c>
      <c r="H1060">
        <f>IF(E1060="A",Options!$B$19,IF(E1060="B",Options!$B$20,Options!$B$21))*F1060</f>
        <v>1.2857142857142858</v>
      </c>
      <c r="I1060">
        <f t="shared" si="16"/>
        <v>0</v>
      </c>
    </row>
    <row r="1061" spans="1:9" x14ac:dyDescent="0.25">
      <c r="A1061" t="s">
        <v>2850</v>
      </c>
      <c r="B1061" t="s">
        <v>39</v>
      </c>
      <c r="C1061" t="s">
        <v>22</v>
      </c>
      <c r="D1061">
        <v>9</v>
      </c>
      <c r="E1061" t="s">
        <v>269</v>
      </c>
      <c r="F1061">
        <v>1</v>
      </c>
      <c r="G1061">
        <v>9</v>
      </c>
      <c r="H1061">
        <f>IF(E1061="A",Options!$B$19,IF(E1061="B",Options!$B$20,Options!$B$21))*F1061</f>
        <v>1.2857142857142858</v>
      </c>
      <c r="I1061">
        <f t="shared" si="16"/>
        <v>0</v>
      </c>
    </row>
  </sheetData>
  <sortState ref="A2:I215">
    <sortCondition descending="1" ref="I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I931"/>
  <sheetViews>
    <sheetView workbookViewId="0">
      <selection activeCell="I24" sqref="I24"/>
    </sheetView>
  </sheetViews>
  <sheetFormatPr defaultColWidth="13.140625" defaultRowHeight="15" x14ac:dyDescent="0.25"/>
  <sheetData>
    <row r="2" spans="1:9" x14ac:dyDescent="0.25">
      <c r="A2" t="s">
        <v>2838</v>
      </c>
      <c r="B2" t="s">
        <v>3453</v>
      </c>
      <c r="C2" t="s">
        <v>2868</v>
      </c>
      <c r="D2" t="s">
        <v>3421</v>
      </c>
      <c r="E2" t="s">
        <v>3466</v>
      </c>
      <c r="F2" t="s">
        <v>2278</v>
      </c>
      <c r="G2" t="s">
        <v>22</v>
      </c>
      <c r="H2">
        <v>16</v>
      </c>
      <c r="I2" t="s">
        <v>2760</v>
      </c>
    </row>
    <row r="3" spans="1:9" x14ac:dyDescent="0.25">
      <c r="A3" t="s">
        <v>2838</v>
      </c>
      <c r="B3" t="s">
        <v>3453</v>
      </c>
      <c r="C3" t="s">
        <v>2868</v>
      </c>
      <c r="D3" t="s">
        <v>3421</v>
      </c>
      <c r="E3" t="s">
        <v>3466</v>
      </c>
      <c r="F3" t="s">
        <v>2279</v>
      </c>
      <c r="G3" t="s">
        <v>22</v>
      </c>
      <c r="H3">
        <v>1</v>
      </c>
      <c r="I3" t="s">
        <v>2760</v>
      </c>
    </row>
    <row r="4" spans="1:9" x14ac:dyDescent="0.25">
      <c r="A4" t="s">
        <v>2838</v>
      </c>
      <c r="B4" t="s">
        <v>3453</v>
      </c>
      <c r="C4" t="s">
        <v>2868</v>
      </c>
      <c r="D4" t="s">
        <v>3421</v>
      </c>
      <c r="E4" t="s">
        <v>3466</v>
      </c>
      <c r="F4" t="s">
        <v>2751</v>
      </c>
      <c r="G4" t="s">
        <v>22</v>
      </c>
      <c r="H4">
        <v>5</v>
      </c>
      <c r="I4" t="s">
        <v>2760</v>
      </c>
    </row>
    <row r="5" spans="1:9" x14ac:dyDescent="0.25">
      <c r="A5" t="s">
        <v>2838</v>
      </c>
      <c r="B5" t="s">
        <v>3453</v>
      </c>
      <c r="C5" t="s">
        <v>2868</v>
      </c>
      <c r="D5" t="s">
        <v>3421</v>
      </c>
      <c r="E5" t="s">
        <v>3466</v>
      </c>
      <c r="F5" t="s">
        <v>186</v>
      </c>
      <c r="G5" t="s">
        <v>22</v>
      </c>
      <c r="H5">
        <v>16</v>
      </c>
      <c r="I5" t="s">
        <v>2760</v>
      </c>
    </row>
    <row r="6" spans="1:9" x14ac:dyDescent="0.25">
      <c r="A6" t="s">
        <v>2838</v>
      </c>
      <c r="B6" t="s">
        <v>3453</v>
      </c>
      <c r="C6" t="s">
        <v>2868</v>
      </c>
      <c r="D6" t="s">
        <v>3421</v>
      </c>
      <c r="E6" t="s">
        <v>3466</v>
      </c>
      <c r="F6" t="s">
        <v>104</v>
      </c>
      <c r="G6" t="s">
        <v>22</v>
      </c>
      <c r="H6">
        <v>17</v>
      </c>
      <c r="I6" t="s">
        <v>2760</v>
      </c>
    </row>
    <row r="7" spans="1:9" x14ac:dyDescent="0.25">
      <c r="A7" t="s">
        <v>2838</v>
      </c>
      <c r="B7" t="s">
        <v>3453</v>
      </c>
      <c r="C7" t="s">
        <v>2868</v>
      </c>
      <c r="D7" t="s">
        <v>3421</v>
      </c>
      <c r="E7" t="s">
        <v>3466</v>
      </c>
      <c r="F7" t="s">
        <v>70</v>
      </c>
      <c r="G7" t="s">
        <v>230</v>
      </c>
      <c r="H7">
        <v>1</v>
      </c>
      <c r="I7" t="s">
        <v>2760</v>
      </c>
    </row>
    <row r="8" spans="1:9" x14ac:dyDescent="0.25">
      <c r="A8" t="s">
        <v>2838</v>
      </c>
      <c r="B8" t="s">
        <v>3453</v>
      </c>
      <c r="C8" t="s">
        <v>2868</v>
      </c>
      <c r="D8" t="s">
        <v>3421</v>
      </c>
      <c r="E8" t="s">
        <v>3466</v>
      </c>
      <c r="F8" t="s">
        <v>33</v>
      </c>
      <c r="G8" t="s">
        <v>22</v>
      </c>
      <c r="H8">
        <v>2</v>
      </c>
      <c r="I8" t="s">
        <v>2760</v>
      </c>
    </row>
    <row r="9" spans="1:9" x14ac:dyDescent="0.25">
      <c r="A9" t="s">
        <v>2838</v>
      </c>
      <c r="B9" t="s">
        <v>3453</v>
      </c>
      <c r="C9" t="s">
        <v>2868</v>
      </c>
      <c r="D9" t="s">
        <v>3421</v>
      </c>
      <c r="E9" t="s">
        <v>3466</v>
      </c>
      <c r="F9" t="s">
        <v>102</v>
      </c>
      <c r="G9" t="s">
        <v>22</v>
      </c>
      <c r="H9">
        <v>40</v>
      </c>
      <c r="I9" t="s">
        <v>2760</v>
      </c>
    </row>
    <row r="10" spans="1:9" x14ac:dyDescent="0.25">
      <c r="A10" t="s">
        <v>2838</v>
      </c>
      <c r="B10" t="s">
        <v>3453</v>
      </c>
      <c r="C10" t="s">
        <v>2868</v>
      </c>
      <c r="D10" t="s">
        <v>3421</v>
      </c>
      <c r="E10" t="s">
        <v>3466</v>
      </c>
      <c r="F10" t="s">
        <v>160</v>
      </c>
      <c r="G10" t="s">
        <v>22</v>
      </c>
      <c r="H10">
        <v>20</v>
      </c>
      <c r="I10" t="s">
        <v>3069</v>
      </c>
    </row>
    <row r="11" spans="1:9" x14ac:dyDescent="0.25">
      <c r="A11" t="s">
        <v>2838</v>
      </c>
      <c r="B11" t="s">
        <v>3453</v>
      </c>
      <c r="C11" t="s">
        <v>2868</v>
      </c>
      <c r="D11" t="s">
        <v>3421</v>
      </c>
      <c r="E11" t="s">
        <v>3466</v>
      </c>
      <c r="F11" t="s">
        <v>255</v>
      </c>
      <c r="G11" t="s">
        <v>22</v>
      </c>
      <c r="H11">
        <v>76</v>
      </c>
      <c r="I11" t="s">
        <v>2760</v>
      </c>
    </row>
    <row r="12" spans="1:9" x14ac:dyDescent="0.25">
      <c r="A12" t="s">
        <v>2838</v>
      </c>
      <c r="B12" t="s">
        <v>3453</v>
      </c>
      <c r="C12" t="s">
        <v>2868</v>
      </c>
      <c r="D12" t="s">
        <v>3421</v>
      </c>
      <c r="E12" t="s">
        <v>3466</v>
      </c>
      <c r="F12" t="s">
        <v>309</v>
      </c>
      <c r="G12" t="s">
        <v>22</v>
      </c>
      <c r="H12">
        <v>89</v>
      </c>
      <c r="I12" t="s">
        <v>2760</v>
      </c>
    </row>
    <row r="13" spans="1:9" x14ac:dyDescent="0.25">
      <c r="A13" t="s">
        <v>2838</v>
      </c>
      <c r="B13" t="s">
        <v>3453</v>
      </c>
      <c r="C13" t="s">
        <v>2868</v>
      </c>
      <c r="D13" t="s">
        <v>3421</v>
      </c>
      <c r="E13" t="s">
        <v>3466</v>
      </c>
      <c r="F13" t="s">
        <v>2201</v>
      </c>
      <c r="G13" t="s">
        <v>22</v>
      </c>
      <c r="H13">
        <v>99</v>
      </c>
      <c r="I13" t="s">
        <v>2760</v>
      </c>
    </row>
    <row r="14" spans="1:9" x14ac:dyDescent="0.25">
      <c r="A14" t="s">
        <v>2838</v>
      </c>
      <c r="B14" t="s">
        <v>3453</v>
      </c>
      <c r="C14" t="s">
        <v>2868</v>
      </c>
      <c r="D14" t="s">
        <v>3421</v>
      </c>
      <c r="E14" t="s">
        <v>3466</v>
      </c>
      <c r="F14" t="s">
        <v>245</v>
      </c>
      <c r="G14" t="s">
        <v>22</v>
      </c>
      <c r="H14">
        <v>56</v>
      </c>
      <c r="I14" t="s">
        <v>2760</v>
      </c>
    </row>
    <row r="15" spans="1:9" x14ac:dyDescent="0.25">
      <c r="A15" t="s">
        <v>2838</v>
      </c>
      <c r="B15" t="s">
        <v>3453</v>
      </c>
      <c r="C15" t="s">
        <v>2868</v>
      </c>
      <c r="D15" t="s">
        <v>3421</v>
      </c>
      <c r="E15" t="s">
        <v>3466</v>
      </c>
      <c r="F15" t="s">
        <v>3045</v>
      </c>
      <c r="G15" t="s">
        <v>22</v>
      </c>
      <c r="H15">
        <v>3</v>
      </c>
      <c r="I15" t="s">
        <v>2760</v>
      </c>
    </row>
    <row r="16" spans="1:9" x14ac:dyDescent="0.25">
      <c r="A16" t="s">
        <v>2838</v>
      </c>
      <c r="B16" t="s">
        <v>3453</v>
      </c>
      <c r="C16" t="s">
        <v>2868</v>
      </c>
      <c r="D16" t="s">
        <v>3421</v>
      </c>
      <c r="E16" t="s">
        <v>3466</v>
      </c>
      <c r="F16" t="s">
        <v>3047</v>
      </c>
      <c r="G16" t="s">
        <v>22</v>
      </c>
      <c r="H16">
        <v>33</v>
      </c>
      <c r="I16" t="s">
        <v>2760</v>
      </c>
    </row>
    <row r="17" spans="1:9" x14ac:dyDescent="0.25">
      <c r="A17" t="s">
        <v>2838</v>
      </c>
      <c r="B17" t="s">
        <v>3453</v>
      </c>
      <c r="C17" t="s">
        <v>2868</v>
      </c>
      <c r="D17" t="s">
        <v>3421</v>
      </c>
      <c r="E17" t="s">
        <v>3466</v>
      </c>
      <c r="F17" t="s">
        <v>3450</v>
      </c>
      <c r="G17" t="s">
        <v>22</v>
      </c>
      <c r="H17">
        <v>6</v>
      </c>
      <c r="I17" t="s">
        <v>2760</v>
      </c>
    </row>
    <row r="18" spans="1:9" x14ac:dyDescent="0.25">
      <c r="A18" t="s">
        <v>2838</v>
      </c>
      <c r="B18" t="s">
        <v>3453</v>
      </c>
      <c r="C18" t="s">
        <v>2868</v>
      </c>
      <c r="D18" t="s">
        <v>3421</v>
      </c>
      <c r="E18" t="s">
        <v>3466</v>
      </c>
      <c r="F18" t="s">
        <v>3301</v>
      </c>
      <c r="G18" t="s">
        <v>22</v>
      </c>
      <c r="H18">
        <v>1</v>
      </c>
      <c r="I18" t="s">
        <v>2760</v>
      </c>
    </row>
    <row r="19" spans="1:9" x14ac:dyDescent="0.25">
      <c r="A19" t="s">
        <v>2838</v>
      </c>
      <c r="B19" t="s">
        <v>3453</v>
      </c>
      <c r="C19" t="s">
        <v>2868</v>
      </c>
      <c r="D19" t="s">
        <v>3421</v>
      </c>
      <c r="E19" t="s">
        <v>3466</v>
      </c>
      <c r="F19" t="s">
        <v>2282</v>
      </c>
      <c r="G19" t="s">
        <v>22</v>
      </c>
      <c r="H19">
        <v>37</v>
      </c>
      <c r="I19" t="s">
        <v>2760</v>
      </c>
    </row>
    <row r="20" spans="1:9" x14ac:dyDescent="0.25">
      <c r="A20" t="s">
        <v>2838</v>
      </c>
      <c r="B20" t="s">
        <v>3453</v>
      </c>
      <c r="C20" t="s">
        <v>2868</v>
      </c>
      <c r="D20" t="s">
        <v>3421</v>
      </c>
      <c r="E20" t="s">
        <v>3466</v>
      </c>
      <c r="F20" t="s">
        <v>3057</v>
      </c>
      <c r="G20" t="s">
        <v>22</v>
      </c>
      <c r="H20">
        <v>19</v>
      </c>
      <c r="I20" t="s">
        <v>2760</v>
      </c>
    </row>
    <row r="21" spans="1:9" x14ac:dyDescent="0.25">
      <c r="A21" t="s">
        <v>2838</v>
      </c>
      <c r="B21" t="s">
        <v>3453</v>
      </c>
      <c r="C21" t="s">
        <v>2868</v>
      </c>
      <c r="D21" t="s">
        <v>3421</v>
      </c>
      <c r="E21" t="s">
        <v>3466</v>
      </c>
      <c r="F21" t="s">
        <v>246</v>
      </c>
      <c r="G21" t="s">
        <v>258</v>
      </c>
      <c r="H21">
        <v>15</v>
      </c>
      <c r="I21" t="s">
        <v>3068</v>
      </c>
    </row>
    <row r="22" spans="1:9" x14ac:dyDescent="0.25">
      <c r="A22" t="s">
        <v>2838</v>
      </c>
      <c r="B22" t="s">
        <v>3453</v>
      </c>
      <c r="C22" t="s">
        <v>2868</v>
      </c>
      <c r="D22" t="s">
        <v>3421</v>
      </c>
      <c r="E22" t="s">
        <v>3466</v>
      </c>
      <c r="F22" t="s">
        <v>246</v>
      </c>
      <c r="G22" t="s">
        <v>178</v>
      </c>
      <c r="H22">
        <v>0</v>
      </c>
      <c r="I22" t="s">
        <v>3068</v>
      </c>
    </row>
    <row r="23" spans="1:9" x14ac:dyDescent="0.25">
      <c r="A23" t="s">
        <v>2838</v>
      </c>
      <c r="B23" t="s">
        <v>3453</v>
      </c>
      <c r="C23" t="s">
        <v>2868</v>
      </c>
      <c r="D23" t="s">
        <v>3421</v>
      </c>
      <c r="E23" t="s">
        <v>3466</v>
      </c>
      <c r="F23" t="s">
        <v>233</v>
      </c>
      <c r="G23" t="s">
        <v>2266</v>
      </c>
      <c r="H23">
        <v>0</v>
      </c>
      <c r="I23" t="s">
        <v>3068</v>
      </c>
    </row>
    <row r="24" spans="1:9" x14ac:dyDescent="0.25">
      <c r="A24" t="s">
        <v>2838</v>
      </c>
      <c r="B24" t="s">
        <v>3453</v>
      </c>
      <c r="C24" t="s">
        <v>2868</v>
      </c>
      <c r="D24" t="s">
        <v>3421</v>
      </c>
      <c r="E24" t="s">
        <v>3466</v>
      </c>
      <c r="F24" t="s">
        <v>2275</v>
      </c>
      <c r="G24" t="s">
        <v>22</v>
      </c>
      <c r="H24">
        <v>5</v>
      </c>
      <c r="I24" t="s">
        <v>2760</v>
      </c>
    </row>
    <row r="25" spans="1:9" x14ac:dyDescent="0.25">
      <c r="A25" t="s">
        <v>2838</v>
      </c>
      <c r="B25" t="s">
        <v>3453</v>
      </c>
      <c r="C25" t="s">
        <v>2868</v>
      </c>
      <c r="D25" t="s">
        <v>3421</v>
      </c>
      <c r="E25" t="s">
        <v>3466</v>
      </c>
      <c r="F25" t="s">
        <v>158</v>
      </c>
      <c r="G25" t="s">
        <v>157</v>
      </c>
      <c r="H25">
        <v>1</v>
      </c>
      <c r="I25" t="s">
        <v>2760</v>
      </c>
    </row>
    <row r="26" spans="1:9" x14ac:dyDescent="0.25">
      <c r="A26" t="s">
        <v>2838</v>
      </c>
      <c r="B26" t="s">
        <v>3453</v>
      </c>
      <c r="C26" t="s">
        <v>2868</v>
      </c>
      <c r="D26" t="s">
        <v>3421</v>
      </c>
      <c r="E26" t="s">
        <v>3466</v>
      </c>
      <c r="F26" t="s">
        <v>158</v>
      </c>
      <c r="G26" t="s">
        <v>116</v>
      </c>
      <c r="H26">
        <v>4</v>
      </c>
      <c r="I26" t="s">
        <v>2760</v>
      </c>
    </row>
    <row r="27" spans="1:9" x14ac:dyDescent="0.25">
      <c r="A27" t="s">
        <v>2838</v>
      </c>
      <c r="B27" t="s">
        <v>3453</v>
      </c>
      <c r="C27" t="s">
        <v>2868</v>
      </c>
      <c r="D27" t="s">
        <v>3421</v>
      </c>
      <c r="E27" t="s">
        <v>3466</v>
      </c>
      <c r="F27" t="s">
        <v>158</v>
      </c>
      <c r="G27" t="s">
        <v>196</v>
      </c>
      <c r="H27">
        <v>2</v>
      </c>
      <c r="I27" t="s">
        <v>2760</v>
      </c>
    </row>
    <row r="28" spans="1:9" x14ac:dyDescent="0.25">
      <c r="A28" t="s">
        <v>2838</v>
      </c>
      <c r="B28" t="s">
        <v>3453</v>
      </c>
      <c r="C28" t="s">
        <v>2868</v>
      </c>
      <c r="D28" t="s">
        <v>3421</v>
      </c>
      <c r="E28" t="s">
        <v>3466</v>
      </c>
      <c r="F28" t="s">
        <v>2264</v>
      </c>
      <c r="G28" t="s">
        <v>22</v>
      </c>
      <c r="H28">
        <v>4</v>
      </c>
      <c r="I28" t="s">
        <v>2760</v>
      </c>
    </row>
    <row r="29" spans="1:9" x14ac:dyDescent="0.25">
      <c r="A29" t="s">
        <v>2838</v>
      </c>
      <c r="B29" t="s">
        <v>3453</v>
      </c>
      <c r="C29" t="s">
        <v>2868</v>
      </c>
      <c r="D29" t="s">
        <v>3421</v>
      </c>
      <c r="E29" t="s">
        <v>3466</v>
      </c>
      <c r="F29" t="s">
        <v>175</v>
      </c>
      <c r="G29" t="s">
        <v>2252</v>
      </c>
      <c r="H29">
        <v>1</v>
      </c>
      <c r="I29" t="s">
        <v>2760</v>
      </c>
    </row>
    <row r="30" spans="1:9" x14ac:dyDescent="0.25">
      <c r="A30" t="s">
        <v>2838</v>
      </c>
      <c r="B30" t="s">
        <v>3453</v>
      </c>
      <c r="C30" t="s">
        <v>2868</v>
      </c>
      <c r="D30" t="s">
        <v>3421</v>
      </c>
      <c r="E30" t="s">
        <v>3466</v>
      </c>
      <c r="F30" t="s">
        <v>2286</v>
      </c>
      <c r="G30" t="s">
        <v>22</v>
      </c>
      <c r="H30">
        <v>5</v>
      </c>
      <c r="I30" t="s">
        <v>2760</v>
      </c>
    </row>
    <row r="31" spans="1:9" x14ac:dyDescent="0.25">
      <c r="A31" t="s">
        <v>2838</v>
      </c>
      <c r="B31" t="s">
        <v>3453</v>
      </c>
      <c r="C31" t="s">
        <v>2868</v>
      </c>
      <c r="D31" t="s">
        <v>3421</v>
      </c>
      <c r="E31" t="s">
        <v>3466</v>
      </c>
      <c r="F31" t="s">
        <v>128</v>
      </c>
      <c r="G31" t="s">
        <v>308</v>
      </c>
      <c r="H31">
        <v>1</v>
      </c>
      <c r="I31" t="s">
        <v>2760</v>
      </c>
    </row>
    <row r="32" spans="1:9" x14ac:dyDescent="0.25">
      <c r="A32" t="s">
        <v>2838</v>
      </c>
      <c r="B32" t="s">
        <v>3453</v>
      </c>
      <c r="C32" t="s">
        <v>2868</v>
      </c>
      <c r="D32" t="s">
        <v>3421</v>
      </c>
      <c r="E32" t="s">
        <v>3466</v>
      </c>
      <c r="F32" t="s">
        <v>2289</v>
      </c>
      <c r="G32" t="s">
        <v>22</v>
      </c>
      <c r="H32">
        <v>25</v>
      </c>
      <c r="I32" t="s">
        <v>2760</v>
      </c>
    </row>
    <row r="33" spans="1:9" x14ac:dyDescent="0.25">
      <c r="A33" t="s">
        <v>2838</v>
      </c>
      <c r="B33" t="s">
        <v>3453</v>
      </c>
      <c r="C33" t="s">
        <v>2868</v>
      </c>
      <c r="D33" t="s">
        <v>3421</v>
      </c>
      <c r="E33" t="s">
        <v>3466</v>
      </c>
      <c r="F33" t="s">
        <v>332</v>
      </c>
      <c r="G33" t="s">
        <v>22</v>
      </c>
      <c r="H33">
        <v>17</v>
      </c>
      <c r="I33" t="s">
        <v>2760</v>
      </c>
    </row>
    <row r="34" spans="1:9" x14ac:dyDescent="0.25">
      <c r="A34" t="s">
        <v>2838</v>
      </c>
      <c r="B34" t="s">
        <v>3453</v>
      </c>
      <c r="C34" t="s">
        <v>2868</v>
      </c>
      <c r="D34" t="s">
        <v>3421</v>
      </c>
      <c r="E34" t="s">
        <v>3466</v>
      </c>
      <c r="F34" t="s">
        <v>314</v>
      </c>
      <c r="G34" t="s">
        <v>22</v>
      </c>
      <c r="H34">
        <v>38</v>
      </c>
      <c r="I34" t="s">
        <v>2760</v>
      </c>
    </row>
    <row r="35" spans="1:9" x14ac:dyDescent="0.25">
      <c r="A35" t="s">
        <v>2838</v>
      </c>
      <c r="B35" t="s">
        <v>3453</v>
      </c>
      <c r="C35" t="s">
        <v>2868</v>
      </c>
      <c r="D35" t="s">
        <v>3421</v>
      </c>
      <c r="E35" t="s">
        <v>3466</v>
      </c>
      <c r="F35" t="s">
        <v>321</v>
      </c>
      <c r="G35" t="s">
        <v>22</v>
      </c>
      <c r="H35">
        <v>3</v>
      </c>
      <c r="I35" t="s">
        <v>2760</v>
      </c>
    </row>
    <row r="36" spans="1:9" x14ac:dyDescent="0.25">
      <c r="A36" t="s">
        <v>2838</v>
      </c>
      <c r="B36" t="s">
        <v>3453</v>
      </c>
      <c r="C36" t="s">
        <v>2868</v>
      </c>
      <c r="D36" t="s">
        <v>3421</v>
      </c>
      <c r="E36" t="s">
        <v>3466</v>
      </c>
      <c r="F36" t="s">
        <v>2288</v>
      </c>
      <c r="G36" t="s">
        <v>22</v>
      </c>
      <c r="H36">
        <v>0</v>
      </c>
      <c r="I36" t="s">
        <v>3067</v>
      </c>
    </row>
    <row r="37" spans="1:9" x14ac:dyDescent="0.25">
      <c r="A37" t="s">
        <v>2838</v>
      </c>
      <c r="B37" t="s">
        <v>3453</v>
      </c>
      <c r="C37" t="s">
        <v>2868</v>
      </c>
      <c r="D37" t="s">
        <v>3421</v>
      </c>
      <c r="E37" t="s">
        <v>3466</v>
      </c>
      <c r="F37" t="s">
        <v>72</v>
      </c>
      <c r="G37" t="s">
        <v>22</v>
      </c>
      <c r="H37">
        <v>3</v>
      </c>
      <c r="I37" t="s">
        <v>2760</v>
      </c>
    </row>
    <row r="38" spans="1:9" x14ac:dyDescent="0.25">
      <c r="A38" t="s">
        <v>2838</v>
      </c>
      <c r="B38" t="s">
        <v>3453</v>
      </c>
      <c r="C38" t="s">
        <v>2868</v>
      </c>
      <c r="D38" t="s">
        <v>3421</v>
      </c>
      <c r="E38" t="s">
        <v>3466</v>
      </c>
      <c r="F38" t="s">
        <v>262</v>
      </c>
      <c r="G38" t="s">
        <v>22</v>
      </c>
      <c r="H38">
        <v>7</v>
      </c>
      <c r="I38" t="s">
        <v>2760</v>
      </c>
    </row>
    <row r="39" spans="1:9" x14ac:dyDescent="0.25">
      <c r="A39" t="s">
        <v>2838</v>
      </c>
      <c r="B39" t="s">
        <v>3453</v>
      </c>
      <c r="C39" t="s">
        <v>2868</v>
      </c>
      <c r="D39" t="s">
        <v>3421</v>
      </c>
      <c r="E39" t="s">
        <v>3466</v>
      </c>
      <c r="F39" t="s">
        <v>291</v>
      </c>
      <c r="G39" t="s">
        <v>22</v>
      </c>
      <c r="H39">
        <v>6</v>
      </c>
      <c r="I39" t="s">
        <v>2760</v>
      </c>
    </row>
    <row r="40" spans="1:9" x14ac:dyDescent="0.25">
      <c r="A40" t="s">
        <v>2838</v>
      </c>
      <c r="B40" t="s">
        <v>3453</v>
      </c>
      <c r="C40" t="s">
        <v>2868</v>
      </c>
      <c r="D40" t="s">
        <v>3421</v>
      </c>
      <c r="E40" t="s">
        <v>3466</v>
      </c>
      <c r="F40" t="s">
        <v>244</v>
      </c>
      <c r="G40" t="s">
        <v>22</v>
      </c>
      <c r="H40">
        <v>10</v>
      </c>
      <c r="I40" t="s">
        <v>2760</v>
      </c>
    </row>
    <row r="41" spans="1:9" x14ac:dyDescent="0.25">
      <c r="A41" t="s">
        <v>2838</v>
      </c>
      <c r="B41" t="s">
        <v>3453</v>
      </c>
      <c r="C41" t="s">
        <v>2868</v>
      </c>
      <c r="D41" t="s">
        <v>3421</v>
      </c>
      <c r="E41" t="s">
        <v>3466</v>
      </c>
      <c r="F41" t="s">
        <v>2291</v>
      </c>
      <c r="G41" t="s">
        <v>22</v>
      </c>
      <c r="H41">
        <v>4</v>
      </c>
      <c r="I41" t="s">
        <v>2760</v>
      </c>
    </row>
    <row r="42" spans="1:9" x14ac:dyDescent="0.25">
      <c r="A42" t="s">
        <v>2838</v>
      </c>
      <c r="B42" t="s">
        <v>3453</v>
      </c>
      <c r="C42" t="s">
        <v>2868</v>
      </c>
      <c r="D42" t="s">
        <v>3421</v>
      </c>
      <c r="E42" t="s">
        <v>3466</v>
      </c>
      <c r="F42" t="s">
        <v>115</v>
      </c>
      <c r="G42" t="s">
        <v>196</v>
      </c>
      <c r="H42">
        <v>1</v>
      </c>
      <c r="I42" t="s">
        <v>2760</v>
      </c>
    </row>
    <row r="43" spans="1:9" x14ac:dyDescent="0.25">
      <c r="A43" t="s">
        <v>2838</v>
      </c>
      <c r="B43" t="s">
        <v>3453</v>
      </c>
      <c r="C43" t="s">
        <v>2868</v>
      </c>
      <c r="D43" t="s">
        <v>3421</v>
      </c>
      <c r="E43" t="s">
        <v>3466</v>
      </c>
      <c r="F43" t="s">
        <v>128</v>
      </c>
      <c r="G43" t="s">
        <v>266</v>
      </c>
      <c r="H43">
        <v>1</v>
      </c>
      <c r="I43" t="s">
        <v>2760</v>
      </c>
    </row>
    <row r="44" spans="1:9" x14ac:dyDescent="0.25">
      <c r="A44" t="s">
        <v>2838</v>
      </c>
      <c r="B44" t="s">
        <v>3453</v>
      </c>
      <c r="C44" t="s">
        <v>2868</v>
      </c>
      <c r="D44" t="s">
        <v>3421</v>
      </c>
      <c r="E44" t="s">
        <v>3466</v>
      </c>
      <c r="F44" t="s">
        <v>128</v>
      </c>
      <c r="G44" t="s">
        <v>305</v>
      </c>
      <c r="H44">
        <v>1</v>
      </c>
      <c r="I44" t="s">
        <v>2760</v>
      </c>
    </row>
    <row r="45" spans="1:9" x14ac:dyDescent="0.25">
      <c r="A45" t="s">
        <v>2838</v>
      </c>
      <c r="B45" t="s">
        <v>3453</v>
      </c>
      <c r="C45" t="s">
        <v>2868</v>
      </c>
      <c r="D45" t="s">
        <v>3421</v>
      </c>
      <c r="E45" t="s">
        <v>3466</v>
      </c>
      <c r="F45" t="s">
        <v>179</v>
      </c>
      <c r="G45" t="s">
        <v>22</v>
      </c>
      <c r="H45">
        <v>4</v>
      </c>
      <c r="I45" t="s">
        <v>2760</v>
      </c>
    </row>
    <row r="46" spans="1:9" x14ac:dyDescent="0.25">
      <c r="A46" t="s">
        <v>2838</v>
      </c>
      <c r="B46" t="s">
        <v>3453</v>
      </c>
      <c r="C46" t="s">
        <v>2868</v>
      </c>
      <c r="D46" t="s">
        <v>3421</v>
      </c>
      <c r="E46" t="s">
        <v>3466</v>
      </c>
      <c r="F46" t="s">
        <v>2280</v>
      </c>
      <c r="G46" t="s">
        <v>22</v>
      </c>
      <c r="H46">
        <v>10</v>
      </c>
      <c r="I46" t="s">
        <v>3069</v>
      </c>
    </row>
    <row r="47" spans="1:9" x14ac:dyDescent="0.25">
      <c r="A47" t="s">
        <v>2838</v>
      </c>
      <c r="B47" t="s">
        <v>3453</v>
      </c>
      <c r="C47" t="s">
        <v>2868</v>
      </c>
      <c r="D47" t="s">
        <v>3421</v>
      </c>
      <c r="E47" t="s">
        <v>3466</v>
      </c>
      <c r="F47" t="s">
        <v>253</v>
      </c>
      <c r="G47" t="s">
        <v>22</v>
      </c>
      <c r="H47">
        <v>2</v>
      </c>
      <c r="I47" t="s">
        <v>2760</v>
      </c>
    </row>
    <row r="48" spans="1:9" x14ac:dyDescent="0.25">
      <c r="A48" t="s">
        <v>2838</v>
      </c>
      <c r="B48" t="s">
        <v>3453</v>
      </c>
      <c r="C48" t="s">
        <v>2868</v>
      </c>
      <c r="D48" t="s">
        <v>3421</v>
      </c>
      <c r="E48" t="s">
        <v>3466</v>
      </c>
      <c r="F48" t="s">
        <v>3305</v>
      </c>
      <c r="G48" t="s">
        <v>22</v>
      </c>
      <c r="H48">
        <v>4</v>
      </c>
      <c r="I48" t="s">
        <v>2760</v>
      </c>
    </row>
    <row r="49" spans="1:9" x14ac:dyDescent="0.25">
      <c r="A49" t="s">
        <v>2838</v>
      </c>
      <c r="B49" t="s">
        <v>3453</v>
      </c>
      <c r="C49" t="s">
        <v>2868</v>
      </c>
      <c r="D49" t="s">
        <v>3421</v>
      </c>
      <c r="E49" t="s">
        <v>3466</v>
      </c>
      <c r="F49" t="s">
        <v>3444</v>
      </c>
      <c r="G49" t="s">
        <v>22</v>
      </c>
      <c r="H49">
        <v>8</v>
      </c>
      <c r="I49" t="s">
        <v>2760</v>
      </c>
    </row>
    <row r="50" spans="1:9" x14ac:dyDescent="0.25">
      <c r="A50" t="s">
        <v>2838</v>
      </c>
      <c r="B50" t="s">
        <v>3453</v>
      </c>
      <c r="C50" t="s">
        <v>2868</v>
      </c>
      <c r="D50" t="s">
        <v>3421</v>
      </c>
      <c r="E50" t="s">
        <v>3466</v>
      </c>
      <c r="F50" t="s">
        <v>150</v>
      </c>
      <c r="G50" t="s">
        <v>22</v>
      </c>
      <c r="H50">
        <v>7</v>
      </c>
      <c r="I50" t="s">
        <v>2760</v>
      </c>
    </row>
    <row r="51" spans="1:9" x14ac:dyDescent="0.25">
      <c r="A51" t="s">
        <v>2838</v>
      </c>
      <c r="B51" t="s">
        <v>3453</v>
      </c>
      <c r="C51" t="s">
        <v>2868</v>
      </c>
      <c r="D51" t="s">
        <v>3421</v>
      </c>
      <c r="E51" t="s">
        <v>3466</v>
      </c>
      <c r="F51" t="s">
        <v>2294</v>
      </c>
      <c r="G51" t="s">
        <v>22</v>
      </c>
      <c r="H51">
        <v>4</v>
      </c>
      <c r="I51" t="s">
        <v>2760</v>
      </c>
    </row>
    <row r="52" spans="1:9" x14ac:dyDescent="0.25">
      <c r="A52" t="s">
        <v>2838</v>
      </c>
      <c r="B52" t="s">
        <v>3453</v>
      </c>
      <c r="C52" t="s">
        <v>2868</v>
      </c>
      <c r="D52" t="s">
        <v>3421</v>
      </c>
      <c r="E52" t="s">
        <v>3466</v>
      </c>
      <c r="F52" t="s">
        <v>213</v>
      </c>
      <c r="G52" t="s">
        <v>22</v>
      </c>
      <c r="H52">
        <v>116</v>
      </c>
      <c r="I52" t="s">
        <v>2760</v>
      </c>
    </row>
    <row r="53" spans="1:9" x14ac:dyDescent="0.25">
      <c r="A53" t="s">
        <v>2838</v>
      </c>
      <c r="B53" t="s">
        <v>3453</v>
      </c>
      <c r="C53" t="s">
        <v>2868</v>
      </c>
      <c r="D53" t="s">
        <v>3421</v>
      </c>
      <c r="E53" t="s">
        <v>3466</v>
      </c>
      <c r="F53" t="s">
        <v>2306</v>
      </c>
      <c r="G53" t="s">
        <v>22</v>
      </c>
      <c r="H53">
        <v>26</v>
      </c>
      <c r="I53" t="s">
        <v>2760</v>
      </c>
    </row>
    <row r="54" spans="1:9" x14ac:dyDescent="0.25">
      <c r="A54" t="s">
        <v>2838</v>
      </c>
      <c r="B54" t="s">
        <v>3453</v>
      </c>
      <c r="C54" t="s">
        <v>2868</v>
      </c>
      <c r="D54" t="s">
        <v>3421</v>
      </c>
      <c r="E54" t="s">
        <v>3466</v>
      </c>
      <c r="F54" t="s">
        <v>169</v>
      </c>
      <c r="G54" t="s">
        <v>22</v>
      </c>
      <c r="H54">
        <v>13</v>
      </c>
      <c r="I54" t="s">
        <v>2760</v>
      </c>
    </row>
    <row r="55" spans="1:9" x14ac:dyDescent="0.25">
      <c r="A55" t="s">
        <v>2838</v>
      </c>
      <c r="B55" t="s">
        <v>3453</v>
      </c>
      <c r="C55" t="s">
        <v>2868</v>
      </c>
      <c r="D55" t="s">
        <v>3421</v>
      </c>
      <c r="E55" t="s">
        <v>3466</v>
      </c>
      <c r="F55" t="s">
        <v>3447</v>
      </c>
      <c r="G55" t="s">
        <v>22</v>
      </c>
      <c r="H55">
        <v>4</v>
      </c>
      <c r="I55" t="s">
        <v>2760</v>
      </c>
    </row>
    <row r="56" spans="1:9" x14ac:dyDescent="0.25">
      <c r="A56" t="s">
        <v>2838</v>
      </c>
      <c r="B56" t="s">
        <v>3453</v>
      </c>
      <c r="C56" t="s">
        <v>2868</v>
      </c>
      <c r="D56" t="s">
        <v>3421</v>
      </c>
      <c r="E56" t="s">
        <v>3466</v>
      </c>
      <c r="F56" t="s">
        <v>280</v>
      </c>
      <c r="G56" t="s">
        <v>22</v>
      </c>
      <c r="H56">
        <v>1</v>
      </c>
      <c r="I56" t="s">
        <v>2760</v>
      </c>
    </row>
    <row r="57" spans="1:9" x14ac:dyDescent="0.25">
      <c r="A57" t="s">
        <v>2838</v>
      </c>
      <c r="B57" t="s">
        <v>3453</v>
      </c>
      <c r="C57" t="s">
        <v>2868</v>
      </c>
      <c r="D57" t="s">
        <v>3421</v>
      </c>
      <c r="E57" t="s">
        <v>3466</v>
      </c>
      <c r="F57" t="s">
        <v>126</v>
      </c>
      <c r="G57" t="s">
        <v>22</v>
      </c>
      <c r="H57">
        <v>5</v>
      </c>
      <c r="I57" t="s">
        <v>2760</v>
      </c>
    </row>
    <row r="58" spans="1:9" x14ac:dyDescent="0.25">
      <c r="A58" t="s">
        <v>2838</v>
      </c>
      <c r="B58" t="s">
        <v>3453</v>
      </c>
      <c r="C58" t="s">
        <v>2868</v>
      </c>
      <c r="D58" t="s">
        <v>3421</v>
      </c>
      <c r="E58" t="s">
        <v>3466</v>
      </c>
      <c r="F58" t="s">
        <v>250</v>
      </c>
      <c r="G58" t="s">
        <v>22</v>
      </c>
      <c r="H58">
        <v>3</v>
      </c>
      <c r="I58" t="s">
        <v>2760</v>
      </c>
    </row>
    <row r="59" spans="1:9" x14ac:dyDescent="0.25">
      <c r="A59" t="s">
        <v>2838</v>
      </c>
      <c r="B59" t="s">
        <v>3453</v>
      </c>
      <c r="C59" t="s">
        <v>2868</v>
      </c>
      <c r="D59" t="s">
        <v>3421</v>
      </c>
      <c r="E59" t="s">
        <v>3466</v>
      </c>
      <c r="F59" t="s">
        <v>2301</v>
      </c>
      <c r="G59" t="s">
        <v>22</v>
      </c>
      <c r="H59">
        <v>63</v>
      </c>
      <c r="I59" t="s">
        <v>2760</v>
      </c>
    </row>
    <row r="60" spans="1:9" x14ac:dyDescent="0.25">
      <c r="A60" t="s">
        <v>2838</v>
      </c>
      <c r="B60" t="s">
        <v>3453</v>
      </c>
      <c r="C60" t="s">
        <v>2868</v>
      </c>
      <c r="D60" t="s">
        <v>3421</v>
      </c>
      <c r="E60" t="s">
        <v>3466</v>
      </c>
      <c r="F60" t="s">
        <v>2300</v>
      </c>
      <c r="G60" t="s">
        <v>22</v>
      </c>
      <c r="H60">
        <v>13</v>
      </c>
      <c r="I60" t="s">
        <v>2760</v>
      </c>
    </row>
    <row r="61" spans="1:9" x14ac:dyDescent="0.25">
      <c r="A61" t="s">
        <v>2838</v>
      </c>
      <c r="B61" t="s">
        <v>3453</v>
      </c>
      <c r="C61" t="s">
        <v>2868</v>
      </c>
      <c r="D61" t="s">
        <v>3421</v>
      </c>
      <c r="E61" t="s">
        <v>3466</v>
      </c>
      <c r="F61" t="s">
        <v>2316</v>
      </c>
      <c r="G61" t="s">
        <v>22</v>
      </c>
      <c r="H61">
        <v>4</v>
      </c>
      <c r="I61" t="s">
        <v>2760</v>
      </c>
    </row>
    <row r="62" spans="1:9" x14ac:dyDescent="0.25">
      <c r="A62" t="s">
        <v>2838</v>
      </c>
      <c r="B62" t="s">
        <v>3453</v>
      </c>
      <c r="C62" t="s">
        <v>2868</v>
      </c>
      <c r="D62" t="s">
        <v>3421</v>
      </c>
      <c r="E62" t="s">
        <v>3466</v>
      </c>
      <c r="F62" t="s">
        <v>224</v>
      </c>
      <c r="G62" t="s">
        <v>22</v>
      </c>
      <c r="H62">
        <v>27</v>
      </c>
      <c r="I62" t="s">
        <v>2760</v>
      </c>
    </row>
    <row r="63" spans="1:9" x14ac:dyDescent="0.25">
      <c r="A63" t="s">
        <v>2838</v>
      </c>
      <c r="B63" t="s">
        <v>3453</v>
      </c>
      <c r="C63" t="s">
        <v>2868</v>
      </c>
      <c r="D63" t="s">
        <v>3421</v>
      </c>
      <c r="E63" t="s">
        <v>3466</v>
      </c>
      <c r="F63" t="s">
        <v>2307</v>
      </c>
      <c r="G63" t="s">
        <v>22</v>
      </c>
      <c r="H63">
        <v>5</v>
      </c>
      <c r="I63" t="s">
        <v>2760</v>
      </c>
    </row>
    <row r="64" spans="1:9" x14ac:dyDescent="0.25">
      <c r="A64" t="s">
        <v>2838</v>
      </c>
      <c r="B64" t="s">
        <v>3453</v>
      </c>
      <c r="C64" t="s">
        <v>2868</v>
      </c>
      <c r="D64" t="s">
        <v>3421</v>
      </c>
      <c r="E64" t="s">
        <v>3466</v>
      </c>
      <c r="F64" t="s">
        <v>3060</v>
      </c>
      <c r="G64" t="s">
        <v>22</v>
      </c>
      <c r="H64">
        <v>17</v>
      </c>
      <c r="I64" t="s">
        <v>2760</v>
      </c>
    </row>
    <row r="65" spans="1:9" x14ac:dyDescent="0.25">
      <c r="A65" t="s">
        <v>2838</v>
      </c>
      <c r="B65" t="s">
        <v>3453</v>
      </c>
      <c r="C65" t="s">
        <v>2868</v>
      </c>
      <c r="D65" t="s">
        <v>3421</v>
      </c>
      <c r="E65" t="s">
        <v>3466</v>
      </c>
      <c r="F65" t="s">
        <v>3449</v>
      </c>
      <c r="G65" t="s">
        <v>22</v>
      </c>
      <c r="H65">
        <v>8</v>
      </c>
      <c r="I65" t="s">
        <v>2760</v>
      </c>
    </row>
    <row r="66" spans="1:9" x14ac:dyDescent="0.25">
      <c r="A66" t="s">
        <v>2838</v>
      </c>
      <c r="B66" t="s">
        <v>3453</v>
      </c>
      <c r="C66" t="s">
        <v>2868</v>
      </c>
      <c r="D66" t="s">
        <v>3421</v>
      </c>
      <c r="E66" t="s">
        <v>3466</v>
      </c>
      <c r="F66" t="s">
        <v>3426</v>
      </c>
      <c r="G66" t="s">
        <v>22</v>
      </c>
      <c r="H66">
        <v>176</v>
      </c>
      <c r="I66" t="s">
        <v>2760</v>
      </c>
    </row>
    <row r="67" spans="1:9" x14ac:dyDescent="0.25">
      <c r="A67" t="s">
        <v>2838</v>
      </c>
      <c r="B67" t="s">
        <v>3453</v>
      </c>
      <c r="C67" t="s">
        <v>2868</v>
      </c>
      <c r="D67" t="s">
        <v>3421</v>
      </c>
      <c r="E67" t="s">
        <v>3466</v>
      </c>
      <c r="F67" t="s">
        <v>277</v>
      </c>
      <c r="G67" t="s">
        <v>22</v>
      </c>
      <c r="H67">
        <v>89</v>
      </c>
      <c r="I67" t="s">
        <v>2760</v>
      </c>
    </row>
    <row r="68" spans="1:9" x14ac:dyDescent="0.25">
      <c r="A68" t="s">
        <v>2838</v>
      </c>
      <c r="B68" t="s">
        <v>3453</v>
      </c>
      <c r="C68" t="s">
        <v>2868</v>
      </c>
      <c r="D68" t="s">
        <v>3421</v>
      </c>
      <c r="E68" t="s">
        <v>3466</v>
      </c>
      <c r="F68" t="s">
        <v>276</v>
      </c>
      <c r="G68" t="s">
        <v>22</v>
      </c>
      <c r="H68">
        <v>9</v>
      </c>
      <c r="I68" t="s">
        <v>2760</v>
      </c>
    </row>
    <row r="69" spans="1:9" x14ac:dyDescent="0.25">
      <c r="A69" t="s">
        <v>2838</v>
      </c>
      <c r="B69" t="s">
        <v>3453</v>
      </c>
      <c r="C69" t="s">
        <v>2868</v>
      </c>
      <c r="D69" t="s">
        <v>3421</v>
      </c>
      <c r="E69" t="s">
        <v>3466</v>
      </c>
      <c r="F69" t="s">
        <v>3061</v>
      </c>
      <c r="G69" t="s">
        <v>22</v>
      </c>
      <c r="H69">
        <v>360</v>
      </c>
      <c r="I69" t="s">
        <v>2760</v>
      </c>
    </row>
    <row r="70" spans="1:9" x14ac:dyDescent="0.25">
      <c r="A70" t="s">
        <v>2838</v>
      </c>
      <c r="B70" t="s">
        <v>3453</v>
      </c>
      <c r="C70" t="s">
        <v>2868</v>
      </c>
      <c r="D70" t="s">
        <v>3421</v>
      </c>
      <c r="E70" t="s">
        <v>3466</v>
      </c>
      <c r="F70" t="s">
        <v>107</v>
      </c>
      <c r="G70" t="s">
        <v>22</v>
      </c>
      <c r="H70">
        <v>1</v>
      </c>
      <c r="I70" t="s">
        <v>2760</v>
      </c>
    </row>
    <row r="71" spans="1:9" x14ac:dyDescent="0.25">
      <c r="A71" t="s">
        <v>2838</v>
      </c>
      <c r="B71" t="s">
        <v>3453</v>
      </c>
      <c r="C71" t="s">
        <v>2868</v>
      </c>
      <c r="D71" t="s">
        <v>3421</v>
      </c>
      <c r="E71" t="s">
        <v>3466</v>
      </c>
      <c r="F71" t="s">
        <v>313</v>
      </c>
      <c r="G71" t="s">
        <v>22</v>
      </c>
      <c r="H71">
        <v>2</v>
      </c>
      <c r="I71" t="s">
        <v>2760</v>
      </c>
    </row>
    <row r="72" spans="1:9" x14ac:dyDescent="0.25">
      <c r="A72" t="s">
        <v>2838</v>
      </c>
      <c r="B72" t="s">
        <v>3453</v>
      </c>
      <c r="C72" t="s">
        <v>2868</v>
      </c>
      <c r="D72" t="s">
        <v>3421</v>
      </c>
      <c r="E72" t="s">
        <v>3466</v>
      </c>
      <c r="F72" t="s">
        <v>100</v>
      </c>
      <c r="G72" t="s">
        <v>22</v>
      </c>
      <c r="H72">
        <v>72</v>
      </c>
      <c r="I72" t="s">
        <v>2760</v>
      </c>
    </row>
    <row r="73" spans="1:9" x14ac:dyDescent="0.25">
      <c r="A73" t="s">
        <v>2838</v>
      </c>
      <c r="B73" t="s">
        <v>3453</v>
      </c>
      <c r="C73" t="s">
        <v>2868</v>
      </c>
      <c r="D73" t="s">
        <v>3421</v>
      </c>
      <c r="E73" t="s">
        <v>3466</v>
      </c>
      <c r="F73" t="s">
        <v>263</v>
      </c>
      <c r="G73" t="s">
        <v>22</v>
      </c>
      <c r="H73">
        <v>6</v>
      </c>
      <c r="I73" t="s">
        <v>2760</v>
      </c>
    </row>
    <row r="74" spans="1:9" x14ac:dyDescent="0.25">
      <c r="A74" t="s">
        <v>2838</v>
      </c>
      <c r="B74" t="s">
        <v>3453</v>
      </c>
      <c r="C74" t="s">
        <v>2868</v>
      </c>
      <c r="D74" t="s">
        <v>3421</v>
      </c>
      <c r="E74" t="s">
        <v>3466</v>
      </c>
      <c r="F74" t="s">
        <v>3296</v>
      </c>
      <c r="G74" t="s">
        <v>120</v>
      </c>
      <c r="H74">
        <v>1</v>
      </c>
      <c r="I74" t="s">
        <v>2760</v>
      </c>
    </row>
    <row r="75" spans="1:9" x14ac:dyDescent="0.25">
      <c r="A75" t="s">
        <v>2838</v>
      </c>
      <c r="B75" t="s">
        <v>3453</v>
      </c>
      <c r="C75" t="s">
        <v>2868</v>
      </c>
      <c r="D75" t="s">
        <v>3421</v>
      </c>
      <c r="E75" t="s">
        <v>3466</v>
      </c>
      <c r="F75" t="s">
        <v>303</v>
      </c>
      <c r="G75" t="s">
        <v>22</v>
      </c>
      <c r="H75">
        <v>5</v>
      </c>
      <c r="I75" t="s">
        <v>3068</v>
      </c>
    </row>
    <row r="76" spans="1:9" x14ac:dyDescent="0.25">
      <c r="A76" t="s">
        <v>2838</v>
      </c>
      <c r="B76" t="s">
        <v>3453</v>
      </c>
      <c r="C76" t="s">
        <v>2868</v>
      </c>
      <c r="D76" t="s">
        <v>3421</v>
      </c>
      <c r="E76" t="s">
        <v>3466</v>
      </c>
      <c r="F76" t="s">
        <v>292</v>
      </c>
      <c r="G76" t="s">
        <v>22</v>
      </c>
      <c r="H76">
        <v>14</v>
      </c>
      <c r="I76" t="s">
        <v>2760</v>
      </c>
    </row>
    <row r="77" spans="1:9" x14ac:dyDescent="0.25">
      <c r="A77" t="s">
        <v>2838</v>
      </c>
      <c r="B77" t="s">
        <v>3453</v>
      </c>
      <c r="C77" t="s">
        <v>2868</v>
      </c>
      <c r="D77" t="s">
        <v>3421</v>
      </c>
      <c r="E77" t="s">
        <v>3466</v>
      </c>
      <c r="F77" t="s">
        <v>3445</v>
      </c>
      <c r="G77" t="s">
        <v>22</v>
      </c>
      <c r="H77">
        <v>34</v>
      </c>
      <c r="I77" t="s">
        <v>2760</v>
      </c>
    </row>
    <row r="78" spans="1:9" x14ac:dyDescent="0.25">
      <c r="A78" t="s">
        <v>2838</v>
      </c>
      <c r="B78" t="s">
        <v>3453</v>
      </c>
      <c r="C78" t="s">
        <v>2868</v>
      </c>
      <c r="D78" t="s">
        <v>3421</v>
      </c>
      <c r="E78" t="s">
        <v>3466</v>
      </c>
      <c r="F78" t="s">
        <v>2769</v>
      </c>
      <c r="G78" t="s">
        <v>22</v>
      </c>
      <c r="H78">
        <v>8</v>
      </c>
      <c r="I78" t="s">
        <v>2760</v>
      </c>
    </row>
    <row r="79" spans="1:9" x14ac:dyDescent="0.25">
      <c r="A79" t="s">
        <v>2838</v>
      </c>
      <c r="B79" t="s">
        <v>3453</v>
      </c>
      <c r="C79" t="s">
        <v>2868</v>
      </c>
      <c r="D79" t="s">
        <v>3421</v>
      </c>
      <c r="E79" t="s">
        <v>3466</v>
      </c>
      <c r="F79" t="s">
        <v>3446</v>
      </c>
      <c r="G79" t="s">
        <v>22</v>
      </c>
      <c r="H79">
        <v>16</v>
      </c>
      <c r="I79" t="s">
        <v>2760</v>
      </c>
    </row>
    <row r="80" spans="1:9" x14ac:dyDescent="0.25">
      <c r="A80" t="s">
        <v>2838</v>
      </c>
      <c r="B80" t="s">
        <v>3453</v>
      </c>
      <c r="C80" t="s">
        <v>2868</v>
      </c>
      <c r="D80" t="s">
        <v>3421</v>
      </c>
      <c r="E80" t="s">
        <v>3466</v>
      </c>
      <c r="F80" t="s">
        <v>192</v>
      </c>
      <c r="G80" t="s">
        <v>22</v>
      </c>
      <c r="H80">
        <v>15</v>
      </c>
      <c r="I80" t="s">
        <v>2760</v>
      </c>
    </row>
    <row r="81" spans="1:9" x14ac:dyDescent="0.25">
      <c r="A81" t="s">
        <v>2838</v>
      </c>
      <c r="B81" t="s">
        <v>3453</v>
      </c>
      <c r="C81" t="s">
        <v>2868</v>
      </c>
      <c r="D81" t="s">
        <v>3421</v>
      </c>
      <c r="E81" t="s">
        <v>3466</v>
      </c>
      <c r="F81" t="s">
        <v>210</v>
      </c>
      <c r="G81" t="s">
        <v>22</v>
      </c>
      <c r="H81">
        <v>26</v>
      </c>
      <c r="I81" t="s">
        <v>2760</v>
      </c>
    </row>
    <row r="82" spans="1:9" x14ac:dyDescent="0.25">
      <c r="A82" t="s">
        <v>2838</v>
      </c>
      <c r="B82" t="s">
        <v>3453</v>
      </c>
      <c r="C82" t="s">
        <v>2868</v>
      </c>
      <c r="D82" t="s">
        <v>3421</v>
      </c>
      <c r="E82" t="s">
        <v>3466</v>
      </c>
      <c r="F82" t="s">
        <v>324</v>
      </c>
      <c r="G82" t="s">
        <v>22</v>
      </c>
      <c r="H82">
        <v>4</v>
      </c>
      <c r="I82" t="s">
        <v>2760</v>
      </c>
    </row>
    <row r="83" spans="1:9" x14ac:dyDescent="0.25">
      <c r="A83" t="s">
        <v>2838</v>
      </c>
      <c r="B83" t="s">
        <v>3453</v>
      </c>
      <c r="C83" t="s">
        <v>2868</v>
      </c>
      <c r="D83" t="s">
        <v>3421</v>
      </c>
      <c r="E83" t="s">
        <v>3466</v>
      </c>
      <c r="F83" t="s">
        <v>3309</v>
      </c>
      <c r="G83" t="s">
        <v>22</v>
      </c>
      <c r="H83">
        <v>5</v>
      </c>
      <c r="I83" t="s">
        <v>2760</v>
      </c>
    </row>
    <row r="84" spans="1:9" x14ac:dyDescent="0.25">
      <c r="A84" t="s">
        <v>2838</v>
      </c>
      <c r="B84" t="s">
        <v>3453</v>
      </c>
      <c r="C84" t="s">
        <v>2868</v>
      </c>
      <c r="D84" t="s">
        <v>3421</v>
      </c>
      <c r="E84" t="s">
        <v>3466</v>
      </c>
      <c r="F84" t="s">
        <v>325</v>
      </c>
      <c r="G84" t="s">
        <v>22</v>
      </c>
      <c r="H84">
        <v>7</v>
      </c>
      <c r="I84" t="s">
        <v>2760</v>
      </c>
    </row>
    <row r="85" spans="1:9" x14ac:dyDescent="0.25">
      <c r="A85" t="s">
        <v>2838</v>
      </c>
      <c r="B85" t="s">
        <v>3453</v>
      </c>
      <c r="C85" t="s">
        <v>2868</v>
      </c>
      <c r="D85" t="s">
        <v>3421</v>
      </c>
      <c r="E85" t="s">
        <v>3466</v>
      </c>
      <c r="F85" t="s">
        <v>323</v>
      </c>
      <c r="G85" t="s">
        <v>22</v>
      </c>
      <c r="H85">
        <v>20</v>
      </c>
      <c r="I85" t="s">
        <v>2760</v>
      </c>
    </row>
    <row r="86" spans="1:9" x14ac:dyDescent="0.25">
      <c r="A86" t="s">
        <v>2840</v>
      </c>
      <c r="B86" t="s">
        <v>3454</v>
      </c>
      <c r="C86" t="s">
        <v>2868</v>
      </c>
      <c r="D86" t="s">
        <v>3421</v>
      </c>
      <c r="E86" t="s">
        <v>3466</v>
      </c>
      <c r="F86" t="s">
        <v>2278</v>
      </c>
      <c r="G86" t="s">
        <v>22</v>
      </c>
      <c r="H86">
        <v>16</v>
      </c>
      <c r="I86" t="s">
        <v>2760</v>
      </c>
    </row>
    <row r="87" spans="1:9" x14ac:dyDescent="0.25">
      <c r="A87" t="s">
        <v>2840</v>
      </c>
      <c r="B87" t="s">
        <v>3454</v>
      </c>
      <c r="C87" t="s">
        <v>2868</v>
      </c>
      <c r="D87" t="s">
        <v>3421</v>
      </c>
      <c r="E87" t="s">
        <v>3466</v>
      </c>
      <c r="F87" t="s">
        <v>2279</v>
      </c>
      <c r="G87" t="s">
        <v>22</v>
      </c>
      <c r="H87">
        <v>1</v>
      </c>
      <c r="I87" t="s">
        <v>2760</v>
      </c>
    </row>
    <row r="88" spans="1:9" x14ac:dyDescent="0.25">
      <c r="A88" t="s">
        <v>2840</v>
      </c>
      <c r="B88" t="s">
        <v>3454</v>
      </c>
      <c r="C88" t="s">
        <v>2868</v>
      </c>
      <c r="D88" t="s">
        <v>3421</v>
      </c>
      <c r="E88" t="s">
        <v>3466</v>
      </c>
      <c r="F88" t="s">
        <v>2751</v>
      </c>
      <c r="G88" t="s">
        <v>22</v>
      </c>
      <c r="H88">
        <v>5</v>
      </c>
      <c r="I88" t="s">
        <v>2760</v>
      </c>
    </row>
    <row r="89" spans="1:9" x14ac:dyDescent="0.25">
      <c r="A89" t="s">
        <v>2840</v>
      </c>
      <c r="B89" t="s">
        <v>3454</v>
      </c>
      <c r="C89" t="s">
        <v>2868</v>
      </c>
      <c r="D89" t="s">
        <v>3421</v>
      </c>
      <c r="E89" t="s">
        <v>3466</v>
      </c>
      <c r="F89" t="s">
        <v>186</v>
      </c>
      <c r="G89" t="s">
        <v>22</v>
      </c>
      <c r="H89">
        <v>16</v>
      </c>
      <c r="I89" t="s">
        <v>2760</v>
      </c>
    </row>
    <row r="90" spans="1:9" x14ac:dyDescent="0.25">
      <c r="A90" t="s">
        <v>2840</v>
      </c>
      <c r="B90" t="s">
        <v>3454</v>
      </c>
      <c r="C90" t="s">
        <v>2868</v>
      </c>
      <c r="D90" t="s">
        <v>3421</v>
      </c>
      <c r="E90" t="s">
        <v>3466</v>
      </c>
      <c r="F90" t="s">
        <v>104</v>
      </c>
      <c r="G90" t="s">
        <v>22</v>
      </c>
      <c r="H90">
        <v>17</v>
      </c>
      <c r="I90" t="s">
        <v>2760</v>
      </c>
    </row>
    <row r="91" spans="1:9" x14ac:dyDescent="0.25">
      <c r="A91" t="s">
        <v>2840</v>
      </c>
      <c r="B91" t="s">
        <v>3454</v>
      </c>
      <c r="C91" t="s">
        <v>2868</v>
      </c>
      <c r="D91" t="s">
        <v>3421</v>
      </c>
      <c r="E91" t="s">
        <v>3466</v>
      </c>
      <c r="F91" t="s">
        <v>143</v>
      </c>
      <c r="G91" t="s">
        <v>22</v>
      </c>
      <c r="H91">
        <v>160</v>
      </c>
      <c r="I91" t="s">
        <v>3068</v>
      </c>
    </row>
    <row r="92" spans="1:9" x14ac:dyDescent="0.25">
      <c r="A92" t="s">
        <v>2840</v>
      </c>
      <c r="B92" t="s">
        <v>3454</v>
      </c>
      <c r="C92" t="s">
        <v>2868</v>
      </c>
      <c r="D92" t="s">
        <v>3421</v>
      </c>
      <c r="E92" t="s">
        <v>3466</v>
      </c>
      <c r="F92" t="s">
        <v>102</v>
      </c>
      <c r="G92" t="s">
        <v>22</v>
      </c>
      <c r="H92">
        <v>40</v>
      </c>
      <c r="I92" t="s">
        <v>2760</v>
      </c>
    </row>
    <row r="93" spans="1:9" x14ac:dyDescent="0.25">
      <c r="A93" t="s">
        <v>2840</v>
      </c>
      <c r="B93" t="s">
        <v>3454</v>
      </c>
      <c r="C93" t="s">
        <v>2868</v>
      </c>
      <c r="D93" t="s">
        <v>3421</v>
      </c>
      <c r="E93" t="s">
        <v>3466</v>
      </c>
      <c r="F93" t="s">
        <v>85</v>
      </c>
      <c r="G93" t="s">
        <v>22</v>
      </c>
      <c r="H93">
        <v>37</v>
      </c>
      <c r="I93" t="s">
        <v>2760</v>
      </c>
    </row>
    <row r="94" spans="1:9" x14ac:dyDescent="0.25">
      <c r="A94" t="s">
        <v>2840</v>
      </c>
      <c r="B94" t="s">
        <v>3454</v>
      </c>
      <c r="C94" t="s">
        <v>2868</v>
      </c>
      <c r="D94" t="s">
        <v>3421</v>
      </c>
      <c r="E94" t="s">
        <v>3466</v>
      </c>
      <c r="F94" t="s">
        <v>2319</v>
      </c>
      <c r="G94" t="s">
        <v>22</v>
      </c>
      <c r="H94">
        <v>11</v>
      </c>
      <c r="I94" t="s">
        <v>2760</v>
      </c>
    </row>
    <row r="95" spans="1:9" x14ac:dyDescent="0.25">
      <c r="A95" t="s">
        <v>2840</v>
      </c>
      <c r="B95" t="s">
        <v>3454</v>
      </c>
      <c r="C95" t="s">
        <v>2868</v>
      </c>
      <c r="D95" t="s">
        <v>3421</v>
      </c>
      <c r="E95" t="s">
        <v>3466</v>
      </c>
      <c r="F95" t="s">
        <v>160</v>
      </c>
      <c r="G95" t="s">
        <v>22</v>
      </c>
      <c r="H95">
        <v>20</v>
      </c>
      <c r="I95" t="s">
        <v>3069</v>
      </c>
    </row>
    <row r="96" spans="1:9" x14ac:dyDescent="0.25">
      <c r="A96" t="s">
        <v>2840</v>
      </c>
      <c r="B96" t="s">
        <v>3454</v>
      </c>
      <c r="C96" t="s">
        <v>2868</v>
      </c>
      <c r="D96" t="s">
        <v>3421</v>
      </c>
      <c r="E96" t="s">
        <v>3466</v>
      </c>
      <c r="F96" t="s">
        <v>255</v>
      </c>
      <c r="G96" t="s">
        <v>22</v>
      </c>
      <c r="H96">
        <v>76</v>
      </c>
      <c r="I96" t="s">
        <v>2760</v>
      </c>
    </row>
    <row r="97" spans="1:9" x14ac:dyDescent="0.25">
      <c r="A97" t="s">
        <v>2840</v>
      </c>
      <c r="B97" t="s">
        <v>3454</v>
      </c>
      <c r="C97" t="s">
        <v>2868</v>
      </c>
      <c r="D97" t="s">
        <v>3421</v>
      </c>
      <c r="E97" t="s">
        <v>3466</v>
      </c>
      <c r="F97" t="s">
        <v>309</v>
      </c>
      <c r="G97" t="s">
        <v>22</v>
      </c>
      <c r="H97">
        <v>89</v>
      </c>
      <c r="I97" t="s">
        <v>2760</v>
      </c>
    </row>
    <row r="98" spans="1:9" x14ac:dyDescent="0.25">
      <c r="A98" t="s">
        <v>2840</v>
      </c>
      <c r="B98" t="s">
        <v>3454</v>
      </c>
      <c r="C98" t="s">
        <v>2868</v>
      </c>
      <c r="D98" t="s">
        <v>3421</v>
      </c>
      <c r="E98" t="s">
        <v>3466</v>
      </c>
      <c r="F98" t="s">
        <v>3053</v>
      </c>
      <c r="G98" t="s">
        <v>22</v>
      </c>
      <c r="H98">
        <v>1</v>
      </c>
      <c r="I98" t="s">
        <v>2760</v>
      </c>
    </row>
    <row r="99" spans="1:9" x14ac:dyDescent="0.25">
      <c r="A99" t="s">
        <v>2840</v>
      </c>
      <c r="B99" t="s">
        <v>3454</v>
      </c>
      <c r="C99" t="s">
        <v>2868</v>
      </c>
      <c r="D99" t="s">
        <v>3421</v>
      </c>
      <c r="E99" t="s">
        <v>3466</v>
      </c>
      <c r="F99" t="s">
        <v>2201</v>
      </c>
      <c r="G99" t="s">
        <v>22</v>
      </c>
      <c r="H99">
        <v>99</v>
      </c>
      <c r="I99" t="s">
        <v>2760</v>
      </c>
    </row>
    <row r="100" spans="1:9" x14ac:dyDescent="0.25">
      <c r="A100" t="s">
        <v>2840</v>
      </c>
      <c r="B100" t="s">
        <v>3454</v>
      </c>
      <c r="C100" t="s">
        <v>2868</v>
      </c>
      <c r="D100" t="s">
        <v>3421</v>
      </c>
      <c r="E100" t="s">
        <v>3466</v>
      </c>
      <c r="F100" t="s">
        <v>245</v>
      </c>
      <c r="G100" t="s">
        <v>22</v>
      </c>
      <c r="H100">
        <v>56</v>
      </c>
      <c r="I100" t="s">
        <v>2760</v>
      </c>
    </row>
    <row r="101" spans="1:9" x14ac:dyDescent="0.25">
      <c r="A101" t="s">
        <v>2840</v>
      </c>
      <c r="B101" t="s">
        <v>3454</v>
      </c>
      <c r="C101" t="s">
        <v>2868</v>
      </c>
      <c r="D101" t="s">
        <v>3421</v>
      </c>
      <c r="E101" t="s">
        <v>3466</v>
      </c>
      <c r="F101" t="s">
        <v>3045</v>
      </c>
      <c r="G101" t="s">
        <v>22</v>
      </c>
      <c r="H101">
        <v>3</v>
      </c>
      <c r="I101" t="s">
        <v>2760</v>
      </c>
    </row>
    <row r="102" spans="1:9" x14ac:dyDescent="0.25">
      <c r="A102" t="s">
        <v>2840</v>
      </c>
      <c r="B102" t="s">
        <v>3454</v>
      </c>
      <c r="C102" t="s">
        <v>2868</v>
      </c>
      <c r="D102" t="s">
        <v>3421</v>
      </c>
      <c r="E102" t="s">
        <v>3466</v>
      </c>
      <c r="F102" t="s">
        <v>3047</v>
      </c>
      <c r="G102" t="s">
        <v>22</v>
      </c>
      <c r="H102">
        <v>33</v>
      </c>
      <c r="I102" t="s">
        <v>2760</v>
      </c>
    </row>
    <row r="103" spans="1:9" x14ac:dyDescent="0.25">
      <c r="A103" t="s">
        <v>2840</v>
      </c>
      <c r="B103" t="s">
        <v>3454</v>
      </c>
      <c r="C103" t="s">
        <v>2868</v>
      </c>
      <c r="D103" t="s">
        <v>3421</v>
      </c>
      <c r="E103" t="s">
        <v>3466</v>
      </c>
      <c r="F103" t="s">
        <v>3301</v>
      </c>
      <c r="G103" t="s">
        <v>22</v>
      </c>
      <c r="H103">
        <v>1</v>
      </c>
      <c r="I103" t="s">
        <v>2760</v>
      </c>
    </row>
    <row r="104" spans="1:9" x14ac:dyDescent="0.25">
      <c r="A104" t="s">
        <v>2840</v>
      </c>
      <c r="B104" t="s">
        <v>3454</v>
      </c>
      <c r="C104" t="s">
        <v>2868</v>
      </c>
      <c r="D104" t="s">
        <v>3421</v>
      </c>
      <c r="E104" t="s">
        <v>3466</v>
      </c>
      <c r="F104" t="s">
        <v>2282</v>
      </c>
      <c r="G104" t="s">
        <v>22</v>
      </c>
      <c r="H104">
        <v>37</v>
      </c>
      <c r="I104" t="s">
        <v>2760</v>
      </c>
    </row>
    <row r="105" spans="1:9" x14ac:dyDescent="0.25">
      <c r="A105" t="s">
        <v>2840</v>
      </c>
      <c r="B105" t="s">
        <v>3454</v>
      </c>
      <c r="C105" t="s">
        <v>2868</v>
      </c>
      <c r="D105" t="s">
        <v>3421</v>
      </c>
      <c r="E105" t="s">
        <v>3466</v>
      </c>
      <c r="F105" t="s">
        <v>3057</v>
      </c>
      <c r="G105" t="s">
        <v>22</v>
      </c>
      <c r="H105">
        <v>19</v>
      </c>
      <c r="I105" t="s">
        <v>2760</v>
      </c>
    </row>
    <row r="106" spans="1:9" x14ac:dyDescent="0.25">
      <c r="A106" t="s">
        <v>2840</v>
      </c>
      <c r="B106" t="s">
        <v>3454</v>
      </c>
      <c r="C106" t="s">
        <v>2868</v>
      </c>
      <c r="D106" t="s">
        <v>3421</v>
      </c>
      <c r="E106" t="s">
        <v>3466</v>
      </c>
      <c r="F106" t="s">
        <v>185</v>
      </c>
      <c r="G106" t="s">
        <v>22</v>
      </c>
      <c r="H106">
        <v>8</v>
      </c>
      <c r="I106" t="s">
        <v>2760</v>
      </c>
    </row>
    <row r="107" spans="1:9" x14ac:dyDescent="0.25">
      <c r="A107" t="s">
        <v>2840</v>
      </c>
      <c r="B107" t="s">
        <v>3454</v>
      </c>
      <c r="C107" t="s">
        <v>2868</v>
      </c>
      <c r="D107" t="s">
        <v>3421</v>
      </c>
      <c r="E107" t="s">
        <v>3466</v>
      </c>
      <c r="F107" t="s">
        <v>238</v>
      </c>
      <c r="G107" t="s">
        <v>344</v>
      </c>
      <c r="H107">
        <v>1</v>
      </c>
      <c r="I107" t="s">
        <v>2760</v>
      </c>
    </row>
    <row r="108" spans="1:9" x14ac:dyDescent="0.25">
      <c r="A108" t="s">
        <v>2840</v>
      </c>
      <c r="B108" t="s">
        <v>3454</v>
      </c>
      <c r="C108" t="s">
        <v>2868</v>
      </c>
      <c r="D108" t="s">
        <v>3421</v>
      </c>
      <c r="E108" t="s">
        <v>3466</v>
      </c>
      <c r="F108" t="s">
        <v>233</v>
      </c>
      <c r="G108" t="s">
        <v>2266</v>
      </c>
      <c r="H108">
        <v>0</v>
      </c>
      <c r="I108" t="s">
        <v>3068</v>
      </c>
    </row>
    <row r="109" spans="1:9" x14ac:dyDescent="0.25">
      <c r="A109" t="s">
        <v>2840</v>
      </c>
      <c r="B109" t="s">
        <v>3454</v>
      </c>
      <c r="C109" t="s">
        <v>2868</v>
      </c>
      <c r="D109" t="s">
        <v>3421</v>
      </c>
      <c r="E109" t="s">
        <v>3466</v>
      </c>
      <c r="F109" t="s">
        <v>2275</v>
      </c>
      <c r="G109" t="s">
        <v>22</v>
      </c>
      <c r="H109">
        <v>5</v>
      </c>
      <c r="I109" t="s">
        <v>2760</v>
      </c>
    </row>
    <row r="110" spans="1:9" x14ac:dyDescent="0.25">
      <c r="A110" t="s">
        <v>2840</v>
      </c>
      <c r="B110" t="s">
        <v>3454</v>
      </c>
      <c r="C110" t="s">
        <v>2868</v>
      </c>
      <c r="D110" t="s">
        <v>3421</v>
      </c>
      <c r="E110" t="s">
        <v>3466</v>
      </c>
      <c r="F110" t="s">
        <v>158</v>
      </c>
      <c r="G110" t="s">
        <v>159</v>
      </c>
      <c r="H110">
        <v>3</v>
      </c>
      <c r="I110" t="s">
        <v>2760</v>
      </c>
    </row>
    <row r="111" spans="1:9" x14ac:dyDescent="0.25">
      <c r="A111" t="s">
        <v>2840</v>
      </c>
      <c r="B111" t="s">
        <v>3454</v>
      </c>
      <c r="C111" t="s">
        <v>2868</v>
      </c>
      <c r="D111" t="s">
        <v>3421</v>
      </c>
      <c r="E111" t="s">
        <v>3466</v>
      </c>
      <c r="F111" t="s">
        <v>158</v>
      </c>
      <c r="G111" t="s">
        <v>196</v>
      </c>
      <c r="H111">
        <v>2</v>
      </c>
      <c r="I111" t="s">
        <v>2760</v>
      </c>
    </row>
    <row r="112" spans="1:9" x14ac:dyDescent="0.25">
      <c r="A112" t="s">
        <v>2840</v>
      </c>
      <c r="B112" t="s">
        <v>3454</v>
      </c>
      <c r="C112" t="s">
        <v>2868</v>
      </c>
      <c r="D112" t="s">
        <v>3421</v>
      </c>
      <c r="E112" t="s">
        <v>3466</v>
      </c>
      <c r="F112" t="s">
        <v>2264</v>
      </c>
      <c r="G112" t="s">
        <v>22</v>
      </c>
      <c r="H112">
        <v>4</v>
      </c>
      <c r="I112" t="s">
        <v>2760</v>
      </c>
    </row>
    <row r="113" spans="1:9" x14ac:dyDescent="0.25">
      <c r="A113" t="s">
        <v>2840</v>
      </c>
      <c r="B113" t="s">
        <v>3454</v>
      </c>
      <c r="C113" t="s">
        <v>2868</v>
      </c>
      <c r="D113" t="s">
        <v>3421</v>
      </c>
      <c r="E113" t="s">
        <v>3466</v>
      </c>
      <c r="F113" t="s">
        <v>175</v>
      </c>
      <c r="G113" t="s">
        <v>2252</v>
      </c>
      <c r="H113">
        <v>1</v>
      </c>
      <c r="I113" t="s">
        <v>2760</v>
      </c>
    </row>
    <row r="114" spans="1:9" x14ac:dyDescent="0.25">
      <c r="A114" t="s">
        <v>2840</v>
      </c>
      <c r="B114" t="s">
        <v>3454</v>
      </c>
      <c r="C114" t="s">
        <v>2868</v>
      </c>
      <c r="D114" t="s">
        <v>3421</v>
      </c>
      <c r="E114" t="s">
        <v>3466</v>
      </c>
      <c r="F114" t="s">
        <v>2286</v>
      </c>
      <c r="G114" t="s">
        <v>22</v>
      </c>
      <c r="H114">
        <v>5</v>
      </c>
      <c r="I114" t="s">
        <v>2760</v>
      </c>
    </row>
    <row r="115" spans="1:9" x14ac:dyDescent="0.25">
      <c r="A115" t="s">
        <v>2840</v>
      </c>
      <c r="B115" t="s">
        <v>3454</v>
      </c>
      <c r="C115" t="s">
        <v>2868</v>
      </c>
      <c r="D115" t="s">
        <v>3421</v>
      </c>
      <c r="E115" t="s">
        <v>3466</v>
      </c>
      <c r="F115" t="s">
        <v>2289</v>
      </c>
      <c r="G115" t="s">
        <v>22</v>
      </c>
      <c r="H115">
        <v>25</v>
      </c>
      <c r="I115" t="s">
        <v>2760</v>
      </c>
    </row>
    <row r="116" spans="1:9" x14ac:dyDescent="0.25">
      <c r="A116" t="s">
        <v>2840</v>
      </c>
      <c r="B116" t="s">
        <v>3454</v>
      </c>
      <c r="C116" t="s">
        <v>2868</v>
      </c>
      <c r="D116" t="s">
        <v>3421</v>
      </c>
      <c r="E116" t="s">
        <v>3466</v>
      </c>
      <c r="F116" t="s">
        <v>332</v>
      </c>
      <c r="G116" t="s">
        <v>22</v>
      </c>
      <c r="H116">
        <v>17</v>
      </c>
      <c r="I116" t="s">
        <v>2760</v>
      </c>
    </row>
    <row r="117" spans="1:9" x14ac:dyDescent="0.25">
      <c r="A117" t="s">
        <v>2840</v>
      </c>
      <c r="B117" t="s">
        <v>3454</v>
      </c>
      <c r="C117" t="s">
        <v>2868</v>
      </c>
      <c r="D117" t="s">
        <v>3421</v>
      </c>
      <c r="E117" t="s">
        <v>3466</v>
      </c>
      <c r="F117" t="s">
        <v>314</v>
      </c>
      <c r="G117" t="s">
        <v>22</v>
      </c>
      <c r="H117">
        <v>38</v>
      </c>
      <c r="I117" t="s">
        <v>2760</v>
      </c>
    </row>
    <row r="118" spans="1:9" x14ac:dyDescent="0.25">
      <c r="A118" t="s">
        <v>2840</v>
      </c>
      <c r="B118" t="s">
        <v>3454</v>
      </c>
      <c r="C118" t="s">
        <v>2868</v>
      </c>
      <c r="D118" t="s">
        <v>3421</v>
      </c>
      <c r="E118" t="s">
        <v>3466</v>
      </c>
      <c r="F118" t="s">
        <v>321</v>
      </c>
      <c r="G118" t="s">
        <v>22</v>
      </c>
      <c r="H118">
        <v>3</v>
      </c>
      <c r="I118" t="s">
        <v>2760</v>
      </c>
    </row>
    <row r="119" spans="1:9" x14ac:dyDescent="0.25">
      <c r="A119" t="s">
        <v>2840</v>
      </c>
      <c r="B119" t="s">
        <v>3454</v>
      </c>
      <c r="C119" t="s">
        <v>2868</v>
      </c>
      <c r="D119" t="s">
        <v>3421</v>
      </c>
      <c r="E119" t="s">
        <v>3466</v>
      </c>
      <c r="F119" t="s">
        <v>2288</v>
      </c>
      <c r="G119" t="s">
        <v>22</v>
      </c>
      <c r="H119">
        <v>0</v>
      </c>
      <c r="I119" t="s">
        <v>3067</v>
      </c>
    </row>
    <row r="120" spans="1:9" x14ac:dyDescent="0.25">
      <c r="A120" t="s">
        <v>2840</v>
      </c>
      <c r="B120" t="s">
        <v>3454</v>
      </c>
      <c r="C120" t="s">
        <v>2868</v>
      </c>
      <c r="D120" t="s">
        <v>3421</v>
      </c>
      <c r="E120" t="s">
        <v>3466</v>
      </c>
      <c r="F120" t="s">
        <v>72</v>
      </c>
      <c r="G120" t="s">
        <v>22</v>
      </c>
      <c r="H120">
        <v>3</v>
      </c>
      <c r="I120" t="s">
        <v>2760</v>
      </c>
    </row>
    <row r="121" spans="1:9" x14ac:dyDescent="0.25">
      <c r="A121" t="s">
        <v>2840</v>
      </c>
      <c r="B121" t="s">
        <v>3454</v>
      </c>
      <c r="C121" t="s">
        <v>2868</v>
      </c>
      <c r="D121" t="s">
        <v>3421</v>
      </c>
      <c r="E121" t="s">
        <v>3466</v>
      </c>
      <c r="F121" t="s">
        <v>262</v>
      </c>
      <c r="G121" t="s">
        <v>22</v>
      </c>
      <c r="H121">
        <v>7</v>
      </c>
      <c r="I121" t="s">
        <v>2760</v>
      </c>
    </row>
    <row r="122" spans="1:9" x14ac:dyDescent="0.25">
      <c r="A122" t="s">
        <v>2840</v>
      </c>
      <c r="B122" t="s">
        <v>3454</v>
      </c>
      <c r="C122" t="s">
        <v>2868</v>
      </c>
      <c r="D122" t="s">
        <v>3421</v>
      </c>
      <c r="E122" t="s">
        <v>3466</v>
      </c>
      <c r="F122" t="s">
        <v>291</v>
      </c>
      <c r="G122" t="s">
        <v>22</v>
      </c>
      <c r="H122">
        <v>6</v>
      </c>
      <c r="I122" t="s">
        <v>2760</v>
      </c>
    </row>
    <row r="123" spans="1:9" x14ac:dyDescent="0.25">
      <c r="A123" t="s">
        <v>2840</v>
      </c>
      <c r="B123" t="s">
        <v>3454</v>
      </c>
      <c r="C123" t="s">
        <v>2868</v>
      </c>
      <c r="D123" t="s">
        <v>3421</v>
      </c>
      <c r="E123" t="s">
        <v>3466</v>
      </c>
      <c r="F123" t="s">
        <v>244</v>
      </c>
      <c r="G123" t="s">
        <v>22</v>
      </c>
      <c r="H123">
        <v>10</v>
      </c>
      <c r="I123" t="s">
        <v>2760</v>
      </c>
    </row>
    <row r="124" spans="1:9" x14ac:dyDescent="0.25">
      <c r="A124" t="s">
        <v>2840</v>
      </c>
      <c r="B124" t="s">
        <v>3454</v>
      </c>
      <c r="C124" t="s">
        <v>2868</v>
      </c>
      <c r="D124" t="s">
        <v>3421</v>
      </c>
      <c r="E124" t="s">
        <v>3466</v>
      </c>
      <c r="F124" t="s">
        <v>273</v>
      </c>
      <c r="G124" t="s">
        <v>22</v>
      </c>
      <c r="H124">
        <v>9</v>
      </c>
      <c r="I124" t="s">
        <v>2760</v>
      </c>
    </row>
    <row r="125" spans="1:9" x14ac:dyDescent="0.25">
      <c r="A125" t="s">
        <v>2840</v>
      </c>
      <c r="B125" t="s">
        <v>3454</v>
      </c>
      <c r="C125" t="s">
        <v>2868</v>
      </c>
      <c r="D125" t="s">
        <v>3421</v>
      </c>
      <c r="E125" t="s">
        <v>3466</v>
      </c>
      <c r="F125" t="s">
        <v>2291</v>
      </c>
      <c r="G125" t="s">
        <v>22</v>
      </c>
      <c r="H125">
        <v>4</v>
      </c>
      <c r="I125" t="s">
        <v>2760</v>
      </c>
    </row>
    <row r="126" spans="1:9" x14ac:dyDescent="0.25">
      <c r="A126" t="s">
        <v>2840</v>
      </c>
      <c r="B126" t="s">
        <v>3454</v>
      </c>
      <c r="C126" t="s">
        <v>2868</v>
      </c>
      <c r="D126" t="s">
        <v>3421</v>
      </c>
      <c r="E126" t="s">
        <v>3466</v>
      </c>
      <c r="F126" t="s">
        <v>2290</v>
      </c>
      <c r="G126" t="s">
        <v>22</v>
      </c>
      <c r="H126">
        <v>6</v>
      </c>
      <c r="I126" t="s">
        <v>2760</v>
      </c>
    </row>
    <row r="127" spans="1:9" x14ac:dyDescent="0.25">
      <c r="A127" t="s">
        <v>2840</v>
      </c>
      <c r="B127" t="s">
        <v>3454</v>
      </c>
      <c r="C127" t="s">
        <v>2868</v>
      </c>
      <c r="D127" t="s">
        <v>3421</v>
      </c>
      <c r="E127" t="s">
        <v>3466</v>
      </c>
      <c r="F127" t="s">
        <v>113</v>
      </c>
      <c r="G127" t="s">
        <v>22</v>
      </c>
      <c r="H127">
        <v>11</v>
      </c>
      <c r="I127" t="s">
        <v>2760</v>
      </c>
    </row>
    <row r="128" spans="1:9" x14ac:dyDescent="0.25">
      <c r="A128" t="s">
        <v>2840</v>
      </c>
      <c r="B128" t="s">
        <v>3454</v>
      </c>
      <c r="C128" t="s">
        <v>2868</v>
      </c>
      <c r="D128" t="s">
        <v>3421</v>
      </c>
      <c r="E128" t="s">
        <v>3466</v>
      </c>
      <c r="F128" t="s">
        <v>115</v>
      </c>
      <c r="G128" t="s">
        <v>308</v>
      </c>
      <c r="H128">
        <v>2</v>
      </c>
      <c r="I128" t="s">
        <v>2760</v>
      </c>
    </row>
    <row r="129" spans="1:9" x14ac:dyDescent="0.25">
      <c r="A129" t="s">
        <v>2840</v>
      </c>
      <c r="B129" t="s">
        <v>3454</v>
      </c>
      <c r="C129" t="s">
        <v>2868</v>
      </c>
      <c r="D129" t="s">
        <v>3421</v>
      </c>
      <c r="E129" t="s">
        <v>3466</v>
      </c>
      <c r="F129" t="s">
        <v>115</v>
      </c>
      <c r="G129" t="s">
        <v>196</v>
      </c>
      <c r="H129">
        <v>1</v>
      </c>
      <c r="I129" t="s">
        <v>2760</v>
      </c>
    </row>
    <row r="130" spans="1:9" x14ac:dyDescent="0.25">
      <c r="A130" t="s">
        <v>2840</v>
      </c>
      <c r="B130" t="s">
        <v>3454</v>
      </c>
      <c r="C130" t="s">
        <v>2868</v>
      </c>
      <c r="D130" t="s">
        <v>3421</v>
      </c>
      <c r="E130" t="s">
        <v>3466</v>
      </c>
      <c r="F130" t="s">
        <v>128</v>
      </c>
      <c r="G130" t="s">
        <v>266</v>
      </c>
      <c r="H130">
        <v>1</v>
      </c>
      <c r="I130" t="s">
        <v>2760</v>
      </c>
    </row>
    <row r="131" spans="1:9" x14ac:dyDescent="0.25">
      <c r="A131" t="s">
        <v>2840</v>
      </c>
      <c r="B131" t="s">
        <v>3454</v>
      </c>
      <c r="C131" t="s">
        <v>2868</v>
      </c>
      <c r="D131" t="s">
        <v>3421</v>
      </c>
      <c r="E131" t="s">
        <v>3466</v>
      </c>
      <c r="F131" t="s">
        <v>179</v>
      </c>
      <c r="G131" t="s">
        <v>22</v>
      </c>
      <c r="H131">
        <v>4</v>
      </c>
      <c r="I131" t="s">
        <v>2760</v>
      </c>
    </row>
    <row r="132" spans="1:9" x14ac:dyDescent="0.25">
      <c r="A132" t="s">
        <v>2840</v>
      </c>
      <c r="B132" t="s">
        <v>3454</v>
      </c>
      <c r="C132" t="s">
        <v>2868</v>
      </c>
      <c r="D132" t="s">
        <v>3421</v>
      </c>
      <c r="E132" t="s">
        <v>3466</v>
      </c>
      <c r="F132" t="s">
        <v>249</v>
      </c>
      <c r="G132" t="s">
        <v>22</v>
      </c>
      <c r="H132">
        <v>18</v>
      </c>
      <c r="I132" t="s">
        <v>2760</v>
      </c>
    </row>
    <row r="133" spans="1:9" x14ac:dyDescent="0.25">
      <c r="A133" t="s">
        <v>2840</v>
      </c>
      <c r="B133" t="s">
        <v>3454</v>
      </c>
      <c r="C133" t="s">
        <v>2868</v>
      </c>
      <c r="D133" t="s">
        <v>3421</v>
      </c>
      <c r="E133" t="s">
        <v>3466</v>
      </c>
      <c r="F133" t="s">
        <v>2280</v>
      </c>
      <c r="G133" t="s">
        <v>22</v>
      </c>
      <c r="H133">
        <v>10</v>
      </c>
      <c r="I133" t="s">
        <v>3069</v>
      </c>
    </row>
    <row r="134" spans="1:9" x14ac:dyDescent="0.25">
      <c r="A134" t="s">
        <v>2840</v>
      </c>
      <c r="B134" t="s">
        <v>3454</v>
      </c>
      <c r="C134" t="s">
        <v>2868</v>
      </c>
      <c r="D134" t="s">
        <v>3421</v>
      </c>
      <c r="E134" t="s">
        <v>3466</v>
      </c>
      <c r="F134" t="s">
        <v>253</v>
      </c>
      <c r="G134" t="s">
        <v>22</v>
      </c>
      <c r="H134">
        <v>2</v>
      </c>
      <c r="I134" t="s">
        <v>2760</v>
      </c>
    </row>
    <row r="135" spans="1:9" x14ac:dyDescent="0.25">
      <c r="A135" t="s">
        <v>2840</v>
      </c>
      <c r="B135" t="s">
        <v>3454</v>
      </c>
      <c r="C135" t="s">
        <v>2868</v>
      </c>
      <c r="D135" t="s">
        <v>3421</v>
      </c>
      <c r="E135" t="s">
        <v>3466</v>
      </c>
      <c r="F135" t="s">
        <v>3305</v>
      </c>
      <c r="G135" t="s">
        <v>22</v>
      </c>
      <c r="H135">
        <v>4</v>
      </c>
      <c r="I135" t="s">
        <v>2760</v>
      </c>
    </row>
    <row r="136" spans="1:9" x14ac:dyDescent="0.25">
      <c r="A136" t="s">
        <v>2840</v>
      </c>
      <c r="B136" t="s">
        <v>3454</v>
      </c>
      <c r="C136" t="s">
        <v>2868</v>
      </c>
      <c r="D136" t="s">
        <v>3421</v>
      </c>
      <c r="E136" t="s">
        <v>3466</v>
      </c>
      <c r="F136" t="s">
        <v>3444</v>
      </c>
      <c r="G136" t="s">
        <v>22</v>
      </c>
      <c r="H136">
        <v>8</v>
      </c>
      <c r="I136" t="s">
        <v>2760</v>
      </c>
    </row>
    <row r="137" spans="1:9" x14ac:dyDescent="0.25">
      <c r="A137" t="s">
        <v>2840</v>
      </c>
      <c r="B137" t="s">
        <v>3454</v>
      </c>
      <c r="C137" t="s">
        <v>2868</v>
      </c>
      <c r="D137" t="s">
        <v>3421</v>
      </c>
      <c r="E137" t="s">
        <v>3466</v>
      </c>
      <c r="F137" t="s">
        <v>150</v>
      </c>
      <c r="G137" t="s">
        <v>22</v>
      </c>
      <c r="H137">
        <v>7</v>
      </c>
      <c r="I137" t="s">
        <v>2760</v>
      </c>
    </row>
    <row r="138" spans="1:9" x14ac:dyDescent="0.25">
      <c r="A138" t="s">
        <v>2840</v>
      </c>
      <c r="B138" t="s">
        <v>3454</v>
      </c>
      <c r="C138" t="s">
        <v>2868</v>
      </c>
      <c r="D138" t="s">
        <v>3421</v>
      </c>
      <c r="E138" t="s">
        <v>3466</v>
      </c>
      <c r="F138" t="s">
        <v>272</v>
      </c>
      <c r="G138" t="s">
        <v>22</v>
      </c>
      <c r="H138">
        <v>10</v>
      </c>
      <c r="I138" t="s">
        <v>2760</v>
      </c>
    </row>
    <row r="139" spans="1:9" x14ac:dyDescent="0.25">
      <c r="A139" t="s">
        <v>2840</v>
      </c>
      <c r="B139" t="s">
        <v>3454</v>
      </c>
      <c r="C139" t="s">
        <v>2868</v>
      </c>
      <c r="D139" t="s">
        <v>3421</v>
      </c>
      <c r="E139" t="s">
        <v>3466</v>
      </c>
      <c r="F139" t="s">
        <v>2294</v>
      </c>
      <c r="G139" t="s">
        <v>22</v>
      </c>
      <c r="H139">
        <v>4</v>
      </c>
      <c r="I139" t="s">
        <v>2760</v>
      </c>
    </row>
    <row r="140" spans="1:9" x14ac:dyDescent="0.25">
      <c r="A140" t="s">
        <v>2840</v>
      </c>
      <c r="B140" t="s">
        <v>3454</v>
      </c>
      <c r="C140" t="s">
        <v>2868</v>
      </c>
      <c r="D140" t="s">
        <v>3421</v>
      </c>
      <c r="E140" t="s">
        <v>3466</v>
      </c>
      <c r="F140" t="s">
        <v>213</v>
      </c>
      <c r="G140" t="s">
        <v>22</v>
      </c>
      <c r="H140">
        <v>116</v>
      </c>
      <c r="I140" t="s">
        <v>2760</v>
      </c>
    </row>
    <row r="141" spans="1:9" x14ac:dyDescent="0.25">
      <c r="A141" t="s">
        <v>2840</v>
      </c>
      <c r="B141" t="s">
        <v>3454</v>
      </c>
      <c r="C141" t="s">
        <v>2868</v>
      </c>
      <c r="D141" t="s">
        <v>3421</v>
      </c>
      <c r="E141" t="s">
        <v>3466</v>
      </c>
      <c r="F141" t="s">
        <v>2306</v>
      </c>
      <c r="G141" t="s">
        <v>22</v>
      </c>
      <c r="H141">
        <v>26</v>
      </c>
      <c r="I141" t="s">
        <v>2760</v>
      </c>
    </row>
    <row r="142" spans="1:9" x14ac:dyDescent="0.25">
      <c r="A142" t="s">
        <v>2840</v>
      </c>
      <c r="B142" t="s">
        <v>3454</v>
      </c>
      <c r="C142" t="s">
        <v>2868</v>
      </c>
      <c r="D142" t="s">
        <v>3421</v>
      </c>
      <c r="E142" t="s">
        <v>3466</v>
      </c>
      <c r="F142" t="s">
        <v>169</v>
      </c>
      <c r="G142" t="s">
        <v>22</v>
      </c>
      <c r="H142">
        <v>13</v>
      </c>
      <c r="I142" t="s">
        <v>2760</v>
      </c>
    </row>
    <row r="143" spans="1:9" x14ac:dyDescent="0.25">
      <c r="A143" t="s">
        <v>2840</v>
      </c>
      <c r="B143" t="s">
        <v>3454</v>
      </c>
      <c r="C143" t="s">
        <v>2868</v>
      </c>
      <c r="D143" t="s">
        <v>3421</v>
      </c>
      <c r="E143" t="s">
        <v>3466</v>
      </c>
      <c r="F143" t="s">
        <v>310</v>
      </c>
      <c r="G143" t="s">
        <v>22</v>
      </c>
      <c r="H143">
        <v>2</v>
      </c>
      <c r="I143" t="s">
        <v>2760</v>
      </c>
    </row>
    <row r="144" spans="1:9" x14ac:dyDescent="0.25">
      <c r="A144" t="s">
        <v>2840</v>
      </c>
      <c r="B144" t="s">
        <v>3454</v>
      </c>
      <c r="C144" t="s">
        <v>2868</v>
      </c>
      <c r="D144" t="s">
        <v>3421</v>
      </c>
      <c r="E144" t="s">
        <v>3466</v>
      </c>
      <c r="F144" t="s">
        <v>3447</v>
      </c>
      <c r="G144" t="s">
        <v>22</v>
      </c>
      <c r="H144">
        <v>4</v>
      </c>
      <c r="I144" t="s">
        <v>2760</v>
      </c>
    </row>
    <row r="145" spans="1:9" x14ac:dyDescent="0.25">
      <c r="A145" t="s">
        <v>2840</v>
      </c>
      <c r="B145" t="s">
        <v>3454</v>
      </c>
      <c r="C145" t="s">
        <v>2868</v>
      </c>
      <c r="D145" t="s">
        <v>3421</v>
      </c>
      <c r="E145" t="s">
        <v>3466</v>
      </c>
      <c r="F145" t="s">
        <v>250</v>
      </c>
      <c r="G145" t="s">
        <v>22</v>
      </c>
      <c r="H145">
        <v>3</v>
      </c>
      <c r="I145" t="s">
        <v>2760</v>
      </c>
    </row>
    <row r="146" spans="1:9" x14ac:dyDescent="0.25">
      <c r="A146" t="s">
        <v>2840</v>
      </c>
      <c r="B146" t="s">
        <v>3454</v>
      </c>
      <c r="C146" t="s">
        <v>2868</v>
      </c>
      <c r="D146" t="s">
        <v>3421</v>
      </c>
      <c r="E146" t="s">
        <v>3466</v>
      </c>
      <c r="F146" t="s">
        <v>2301</v>
      </c>
      <c r="G146" t="s">
        <v>22</v>
      </c>
      <c r="H146">
        <v>63</v>
      </c>
      <c r="I146" t="s">
        <v>2760</v>
      </c>
    </row>
    <row r="147" spans="1:9" x14ac:dyDescent="0.25">
      <c r="A147" t="s">
        <v>2840</v>
      </c>
      <c r="B147" t="s">
        <v>3454</v>
      </c>
      <c r="C147" t="s">
        <v>2868</v>
      </c>
      <c r="D147" t="s">
        <v>3421</v>
      </c>
      <c r="E147" t="s">
        <v>3466</v>
      </c>
      <c r="F147" t="s">
        <v>2300</v>
      </c>
      <c r="G147" t="s">
        <v>22</v>
      </c>
      <c r="H147">
        <v>13</v>
      </c>
      <c r="I147" t="s">
        <v>2760</v>
      </c>
    </row>
    <row r="148" spans="1:9" x14ac:dyDescent="0.25">
      <c r="A148" t="s">
        <v>2840</v>
      </c>
      <c r="B148" t="s">
        <v>3454</v>
      </c>
      <c r="C148" t="s">
        <v>2868</v>
      </c>
      <c r="D148" t="s">
        <v>3421</v>
      </c>
      <c r="E148" t="s">
        <v>3466</v>
      </c>
      <c r="F148" t="s">
        <v>2316</v>
      </c>
      <c r="G148" t="s">
        <v>22</v>
      </c>
      <c r="H148">
        <v>4</v>
      </c>
      <c r="I148" t="s">
        <v>2760</v>
      </c>
    </row>
    <row r="149" spans="1:9" x14ac:dyDescent="0.25">
      <c r="A149" t="s">
        <v>2840</v>
      </c>
      <c r="B149" t="s">
        <v>3454</v>
      </c>
      <c r="C149" t="s">
        <v>2868</v>
      </c>
      <c r="D149" t="s">
        <v>3421</v>
      </c>
      <c r="E149" t="s">
        <v>3466</v>
      </c>
      <c r="F149" t="s">
        <v>224</v>
      </c>
      <c r="G149" t="s">
        <v>22</v>
      </c>
      <c r="H149">
        <v>27</v>
      </c>
      <c r="I149" t="s">
        <v>2760</v>
      </c>
    </row>
    <row r="150" spans="1:9" x14ac:dyDescent="0.25">
      <c r="A150" t="s">
        <v>2840</v>
      </c>
      <c r="B150" t="s">
        <v>3454</v>
      </c>
      <c r="C150" t="s">
        <v>2868</v>
      </c>
      <c r="D150" t="s">
        <v>3421</v>
      </c>
      <c r="E150" t="s">
        <v>3466</v>
      </c>
      <c r="F150" t="s">
        <v>260</v>
      </c>
      <c r="G150" t="s">
        <v>22</v>
      </c>
      <c r="H150">
        <v>18</v>
      </c>
      <c r="I150" t="s">
        <v>2760</v>
      </c>
    </row>
    <row r="151" spans="1:9" x14ac:dyDescent="0.25">
      <c r="A151" t="s">
        <v>2840</v>
      </c>
      <c r="B151" t="s">
        <v>3454</v>
      </c>
      <c r="C151" t="s">
        <v>2868</v>
      </c>
      <c r="D151" t="s">
        <v>3421</v>
      </c>
      <c r="E151" t="s">
        <v>3466</v>
      </c>
      <c r="F151" t="s">
        <v>2307</v>
      </c>
      <c r="G151" t="s">
        <v>22</v>
      </c>
      <c r="H151">
        <v>5</v>
      </c>
      <c r="I151" t="s">
        <v>2760</v>
      </c>
    </row>
    <row r="152" spans="1:9" x14ac:dyDescent="0.25">
      <c r="A152" t="s">
        <v>2840</v>
      </c>
      <c r="B152" t="s">
        <v>3454</v>
      </c>
      <c r="C152" t="s">
        <v>2868</v>
      </c>
      <c r="D152" t="s">
        <v>3421</v>
      </c>
      <c r="E152" t="s">
        <v>3466</v>
      </c>
      <c r="F152" t="s">
        <v>3060</v>
      </c>
      <c r="G152" t="s">
        <v>22</v>
      </c>
      <c r="H152">
        <v>17</v>
      </c>
      <c r="I152" t="s">
        <v>2760</v>
      </c>
    </row>
    <row r="153" spans="1:9" x14ac:dyDescent="0.25">
      <c r="A153" t="s">
        <v>2840</v>
      </c>
      <c r="B153" t="s">
        <v>3454</v>
      </c>
      <c r="C153" t="s">
        <v>2868</v>
      </c>
      <c r="D153" t="s">
        <v>3421</v>
      </c>
      <c r="E153" t="s">
        <v>3466</v>
      </c>
      <c r="F153" t="s">
        <v>3449</v>
      </c>
      <c r="G153" t="s">
        <v>22</v>
      </c>
      <c r="H153">
        <v>8</v>
      </c>
      <c r="I153" t="s">
        <v>2760</v>
      </c>
    </row>
    <row r="154" spans="1:9" x14ac:dyDescent="0.25">
      <c r="A154" t="s">
        <v>2840</v>
      </c>
      <c r="B154" t="s">
        <v>3454</v>
      </c>
      <c r="C154" t="s">
        <v>2868</v>
      </c>
      <c r="D154" t="s">
        <v>3421</v>
      </c>
      <c r="E154" t="s">
        <v>3466</v>
      </c>
      <c r="F154" t="s">
        <v>3426</v>
      </c>
      <c r="G154" t="s">
        <v>22</v>
      </c>
      <c r="H154">
        <v>176</v>
      </c>
      <c r="I154" t="s">
        <v>2760</v>
      </c>
    </row>
    <row r="155" spans="1:9" x14ac:dyDescent="0.25">
      <c r="A155" t="s">
        <v>2840</v>
      </c>
      <c r="B155" t="s">
        <v>3454</v>
      </c>
      <c r="C155" t="s">
        <v>2868</v>
      </c>
      <c r="D155" t="s">
        <v>3421</v>
      </c>
      <c r="E155" t="s">
        <v>3466</v>
      </c>
      <c r="F155" t="s">
        <v>277</v>
      </c>
      <c r="G155" t="s">
        <v>22</v>
      </c>
      <c r="H155">
        <v>89</v>
      </c>
      <c r="I155" t="s">
        <v>2760</v>
      </c>
    </row>
    <row r="156" spans="1:9" x14ac:dyDescent="0.25">
      <c r="A156" t="s">
        <v>2840</v>
      </c>
      <c r="B156" t="s">
        <v>3454</v>
      </c>
      <c r="C156" t="s">
        <v>2868</v>
      </c>
      <c r="D156" t="s">
        <v>3421</v>
      </c>
      <c r="E156" t="s">
        <v>3466</v>
      </c>
      <c r="F156" t="s">
        <v>243</v>
      </c>
      <c r="G156" t="s">
        <v>22</v>
      </c>
      <c r="H156">
        <v>60</v>
      </c>
      <c r="I156" t="s">
        <v>3068</v>
      </c>
    </row>
    <row r="157" spans="1:9" x14ac:dyDescent="0.25">
      <c r="A157" t="s">
        <v>2840</v>
      </c>
      <c r="B157" t="s">
        <v>3454</v>
      </c>
      <c r="C157" t="s">
        <v>2868</v>
      </c>
      <c r="D157" t="s">
        <v>3421</v>
      </c>
      <c r="E157" t="s">
        <v>3466</v>
      </c>
      <c r="F157" t="s">
        <v>276</v>
      </c>
      <c r="G157" t="s">
        <v>22</v>
      </c>
      <c r="H157">
        <v>9</v>
      </c>
      <c r="I157" t="s">
        <v>2760</v>
      </c>
    </row>
    <row r="158" spans="1:9" x14ac:dyDescent="0.25">
      <c r="A158" t="s">
        <v>2840</v>
      </c>
      <c r="B158" t="s">
        <v>3454</v>
      </c>
      <c r="C158" t="s">
        <v>2868</v>
      </c>
      <c r="D158" t="s">
        <v>3421</v>
      </c>
      <c r="E158" t="s">
        <v>3466</v>
      </c>
      <c r="F158" t="s">
        <v>3061</v>
      </c>
      <c r="G158" t="s">
        <v>22</v>
      </c>
      <c r="H158">
        <v>360</v>
      </c>
      <c r="I158" t="s">
        <v>2760</v>
      </c>
    </row>
    <row r="159" spans="1:9" x14ac:dyDescent="0.25">
      <c r="A159" t="s">
        <v>2840</v>
      </c>
      <c r="B159" t="s">
        <v>3454</v>
      </c>
      <c r="C159" t="s">
        <v>2868</v>
      </c>
      <c r="D159" t="s">
        <v>3421</v>
      </c>
      <c r="E159" t="s">
        <v>3466</v>
      </c>
      <c r="F159" t="s">
        <v>107</v>
      </c>
      <c r="G159" t="s">
        <v>22</v>
      </c>
      <c r="H159">
        <v>1</v>
      </c>
      <c r="I159" t="s">
        <v>2760</v>
      </c>
    </row>
    <row r="160" spans="1:9" x14ac:dyDescent="0.25">
      <c r="A160" t="s">
        <v>2840</v>
      </c>
      <c r="B160" t="s">
        <v>3454</v>
      </c>
      <c r="C160" t="s">
        <v>2868</v>
      </c>
      <c r="D160" t="s">
        <v>3421</v>
      </c>
      <c r="E160" t="s">
        <v>3466</v>
      </c>
      <c r="F160" t="s">
        <v>313</v>
      </c>
      <c r="G160" t="s">
        <v>22</v>
      </c>
      <c r="H160">
        <v>2</v>
      </c>
      <c r="I160" t="s">
        <v>2760</v>
      </c>
    </row>
    <row r="161" spans="1:9" x14ac:dyDescent="0.25">
      <c r="A161" t="s">
        <v>2840</v>
      </c>
      <c r="B161" t="s">
        <v>3454</v>
      </c>
      <c r="C161" t="s">
        <v>2868</v>
      </c>
      <c r="D161" t="s">
        <v>3421</v>
      </c>
      <c r="E161" t="s">
        <v>3466</v>
      </c>
      <c r="F161" t="s">
        <v>100</v>
      </c>
      <c r="G161" t="s">
        <v>22</v>
      </c>
      <c r="H161">
        <v>72</v>
      </c>
      <c r="I161" t="s">
        <v>2760</v>
      </c>
    </row>
    <row r="162" spans="1:9" x14ac:dyDescent="0.25">
      <c r="A162" t="s">
        <v>2840</v>
      </c>
      <c r="B162" t="s">
        <v>3454</v>
      </c>
      <c r="C162" t="s">
        <v>2868</v>
      </c>
      <c r="D162" t="s">
        <v>3421</v>
      </c>
      <c r="E162" t="s">
        <v>3466</v>
      </c>
      <c r="F162" t="s">
        <v>263</v>
      </c>
      <c r="G162" t="s">
        <v>22</v>
      </c>
      <c r="H162">
        <v>6</v>
      </c>
      <c r="I162" t="s">
        <v>2760</v>
      </c>
    </row>
    <row r="163" spans="1:9" x14ac:dyDescent="0.25">
      <c r="A163" t="s">
        <v>2840</v>
      </c>
      <c r="B163" t="s">
        <v>3454</v>
      </c>
      <c r="C163" t="s">
        <v>2868</v>
      </c>
      <c r="D163" t="s">
        <v>3421</v>
      </c>
      <c r="E163" t="s">
        <v>3466</v>
      </c>
      <c r="F163" t="s">
        <v>3296</v>
      </c>
      <c r="G163" t="s">
        <v>120</v>
      </c>
      <c r="H163">
        <v>1</v>
      </c>
      <c r="I163" t="s">
        <v>2760</v>
      </c>
    </row>
    <row r="164" spans="1:9" x14ac:dyDescent="0.25">
      <c r="A164" t="s">
        <v>2840</v>
      </c>
      <c r="B164" t="s">
        <v>3454</v>
      </c>
      <c r="C164" t="s">
        <v>2868</v>
      </c>
      <c r="D164" t="s">
        <v>3421</v>
      </c>
      <c r="E164" t="s">
        <v>3466</v>
      </c>
      <c r="F164" t="s">
        <v>292</v>
      </c>
      <c r="G164" t="s">
        <v>22</v>
      </c>
      <c r="H164">
        <v>14</v>
      </c>
      <c r="I164" t="s">
        <v>2760</v>
      </c>
    </row>
    <row r="165" spans="1:9" x14ac:dyDescent="0.25">
      <c r="A165" t="s">
        <v>2840</v>
      </c>
      <c r="B165" t="s">
        <v>3454</v>
      </c>
      <c r="C165" t="s">
        <v>2868</v>
      </c>
      <c r="D165" t="s">
        <v>3421</v>
      </c>
      <c r="E165" t="s">
        <v>3466</v>
      </c>
      <c r="F165" t="s">
        <v>3445</v>
      </c>
      <c r="G165" t="s">
        <v>22</v>
      </c>
      <c r="H165">
        <v>34</v>
      </c>
      <c r="I165" t="s">
        <v>2760</v>
      </c>
    </row>
    <row r="166" spans="1:9" x14ac:dyDescent="0.25">
      <c r="A166" t="s">
        <v>2840</v>
      </c>
      <c r="B166" t="s">
        <v>3454</v>
      </c>
      <c r="C166" t="s">
        <v>2868</v>
      </c>
      <c r="D166" t="s">
        <v>3421</v>
      </c>
      <c r="E166" t="s">
        <v>3466</v>
      </c>
      <c r="F166" t="s">
        <v>2769</v>
      </c>
      <c r="G166" t="s">
        <v>22</v>
      </c>
      <c r="H166">
        <v>8</v>
      </c>
      <c r="I166" t="s">
        <v>2760</v>
      </c>
    </row>
    <row r="167" spans="1:9" x14ac:dyDescent="0.25">
      <c r="A167" t="s">
        <v>2840</v>
      </c>
      <c r="B167" t="s">
        <v>3454</v>
      </c>
      <c r="C167" t="s">
        <v>2868</v>
      </c>
      <c r="D167" t="s">
        <v>3421</v>
      </c>
      <c r="E167" t="s">
        <v>3466</v>
      </c>
      <c r="F167" t="s">
        <v>3446</v>
      </c>
      <c r="G167" t="s">
        <v>22</v>
      </c>
      <c r="H167">
        <v>16</v>
      </c>
      <c r="I167" t="s">
        <v>2760</v>
      </c>
    </row>
    <row r="168" spans="1:9" x14ac:dyDescent="0.25">
      <c r="A168" t="s">
        <v>2840</v>
      </c>
      <c r="B168" t="s">
        <v>3454</v>
      </c>
      <c r="C168" t="s">
        <v>2868</v>
      </c>
      <c r="D168" t="s">
        <v>3421</v>
      </c>
      <c r="E168" t="s">
        <v>3466</v>
      </c>
      <c r="F168" t="s">
        <v>324</v>
      </c>
      <c r="G168" t="s">
        <v>22</v>
      </c>
      <c r="H168">
        <v>4</v>
      </c>
      <c r="I168" t="s">
        <v>2760</v>
      </c>
    </row>
    <row r="169" spans="1:9" x14ac:dyDescent="0.25">
      <c r="A169" t="s">
        <v>2840</v>
      </c>
      <c r="B169" t="s">
        <v>3454</v>
      </c>
      <c r="C169" t="s">
        <v>2868</v>
      </c>
      <c r="D169" t="s">
        <v>3421</v>
      </c>
      <c r="E169" t="s">
        <v>3466</v>
      </c>
      <c r="F169" t="s">
        <v>3309</v>
      </c>
      <c r="G169" t="s">
        <v>22</v>
      </c>
      <c r="H169">
        <v>5</v>
      </c>
      <c r="I169" t="s">
        <v>2760</v>
      </c>
    </row>
    <row r="170" spans="1:9" x14ac:dyDescent="0.25">
      <c r="A170" t="s">
        <v>2840</v>
      </c>
      <c r="B170" t="s">
        <v>3454</v>
      </c>
      <c r="C170" t="s">
        <v>2868</v>
      </c>
      <c r="D170" t="s">
        <v>3421</v>
      </c>
      <c r="E170" t="s">
        <v>3466</v>
      </c>
      <c r="F170" t="s">
        <v>326</v>
      </c>
      <c r="G170" t="s">
        <v>22</v>
      </c>
      <c r="H170">
        <v>1</v>
      </c>
      <c r="I170" t="s">
        <v>2760</v>
      </c>
    </row>
    <row r="171" spans="1:9" x14ac:dyDescent="0.25">
      <c r="A171" t="s">
        <v>2840</v>
      </c>
      <c r="B171" t="s">
        <v>3454</v>
      </c>
      <c r="C171" t="s">
        <v>2868</v>
      </c>
      <c r="D171" t="s">
        <v>3421</v>
      </c>
      <c r="E171" t="s">
        <v>3466</v>
      </c>
      <c r="F171" t="s">
        <v>325</v>
      </c>
      <c r="G171" t="s">
        <v>22</v>
      </c>
      <c r="H171">
        <v>7</v>
      </c>
      <c r="I171" t="s">
        <v>2760</v>
      </c>
    </row>
    <row r="172" spans="1:9" x14ac:dyDescent="0.25">
      <c r="A172" t="s">
        <v>2840</v>
      </c>
      <c r="B172" t="s">
        <v>3454</v>
      </c>
      <c r="C172" t="s">
        <v>2868</v>
      </c>
      <c r="D172" t="s">
        <v>3421</v>
      </c>
      <c r="E172" t="s">
        <v>3466</v>
      </c>
      <c r="F172" t="s">
        <v>323</v>
      </c>
      <c r="G172" t="s">
        <v>22</v>
      </c>
      <c r="H172">
        <v>20</v>
      </c>
      <c r="I172" t="s">
        <v>2760</v>
      </c>
    </row>
    <row r="173" spans="1:9" x14ac:dyDescent="0.25">
      <c r="A173" t="s">
        <v>2841</v>
      </c>
      <c r="B173" t="s">
        <v>3458</v>
      </c>
      <c r="C173" t="s">
        <v>2868</v>
      </c>
      <c r="D173" t="s">
        <v>3421</v>
      </c>
      <c r="E173" t="s">
        <v>3466</v>
      </c>
      <c r="F173" t="s">
        <v>2278</v>
      </c>
      <c r="G173" t="s">
        <v>22</v>
      </c>
      <c r="H173">
        <v>16</v>
      </c>
      <c r="I173" t="s">
        <v>2760</v>
      </c>
    </row>
    <row r="174" spans="1:9" x14ac:dyDescent="0.25">
      <c r="A174" t="s">
        <v>2841</v>
      </c>
      <c r="B174" t="s">
        <v>3458</v>
      </c>
      <c r="C174" t="s">
        <v>2868</v>
      </c>
      <c r="D174" t="s">
        <v>3421</v>
      </c>
      <c r="E174" t="s">
        <v>3466</v>
      </c>
      <c r="F174" t="s">
        <v>2279</v>
      </c>
      <c r="G174" t="s">
        <v>22</v>
      </c>
      <c r="H174">
        <v>1</v>
      </c>
      <c r="I174" t="s">
        <v>2760</v>
      </c>
    </row>
    <row r="175" spans="1:9" x14ac:dyDescent="0.25">
      <c r="A175" t="s">
        <v>2841</v>
      </c>
      <c r="B175" t="s">
        <v>3458</v>
      </c>
      <c r="C175" t="s">
        <v>2868</v>
      </c>
      <c r="D175" t="s">
        <v>3421</v>
      </c>
      <c r="E175" t="s">
        <v>3466</v>
      </c>
      <c r="F175" t="s">
        <v>2751</v>
      </c>
      <c r="G175" t="s">
        <v>22</v>
      </c>
      <c r="H175">
        <v>5</v>
      </c>
      <c r="I175" t="s">
        <v>2760</v>
      </c>
    </row>
    <row r="176" spans="1:9" x14ac:dyDescent="0.25">
      <c r="A176" t="s">
        <v>2841</v>
      </c>
      <c r="B176" t="s">
        <v>3458</v>
      </c>
      <c r="C176" t="s">
        <v>2868</v>
      </c>
      <c r="D176" t="s">
        <v>3421</v>
      </c>
      <c r="E176" t="s">
        <v>3466</v>
      </c>
      <c r="F176" t="s">
        <v>186</v>
      </c>
      <c r="G176" t="s">
        <v>22</v>
      </c>
      <c r="H176">
        <v>16</v>
      </c>
      <c r="I176" t="s">
        <v>2760</v>
      </c>
    </row>
    <row r="177" spans="1:9" x14ac:dyDescent="0.25">
      <c r="A177" t="s">
        <v>2841</v>
      </c>
      <c r="B177" t="s">
        <v>3458</v>
      </c>
      <c r="C177" t="s">
        <v>2868</v>
      </c>
      <c r="D177" t="s">
        <v>3421</v>
      </c>
      <c r="E177" t="s">
        <v>3466</v>
      </c>
      <c r="F177" t="s">
        <v>104</v>
      </c>
      <c r="G177" t="s">
        <v>22</v>
      </c>
      <c r="H177">
        <v>17</v>
      </c>
      <c r="I177" t="s">
        <v>2760</v>
      </c>
    </row>
    <row r="178" spans="1:9" x14ac:dyDescent="0.25">
      <c r="A178" t="s">
        <v>2841</v>
      </c>
      <c r="B178" t="s">
        <v>3458</v>
      </c>
      <c r="C178" t="s">
        <v>2868</v>
      </c>
      <c r="D178" t="s">
        <v>3421</v>
      </c>
      <c r="E178" t="s">
        <v>3466</v>
      </c>
      <c r="F178" t="s">
        <v>70</v>
      </c>
      <c r="G178" t="s">
        <v>230</v>
      </c>
      <c r="H178">
        <v>1</v>
      </c>
      <c r="I178" t="s">
        <v>2760</v>
      </c>
    </row>
    <row r="179" spans="1:9" x14ac:dyDescent="0.25">
      <c r="A179" t="s">
        <v>2841</v>
      </c>
      <c r="B179" t="s">
        <v>3458</v>
      </c>
      <c r="C179" t="s">
        <v>2868</v>
      </c>
      <c r="D179" t="s">
        <v>3421</v>
      </c>
      <c r="E179" t="s">
        <v>3466</v>
      </c>
      <c r="F179" t="s">
        <v>33</v>
      </c>
      <c r="G179" t="s">
        <v>22</v>
      </c>
      <c r="H179">
        <v>2</v>
      </c>
      <c r="I179" t="s">
        <v>2760</v>
      </c>
    </row>
    <row r="180" spans="1:9" x14ac:dyDescent="0.25">
      <c r="A180" t="s">
        <v>2841</v>
      </c>
      <c r="B180" t="s">
        <v>3458</v>
      </c>
      <c r="C180" t="s">
        <v>2868</v>
      </c>
      <c r="D180" t="s">
        <v>3421</v>
      </c>
      <c r="E180" t="s">
        <v>3466</v>
      </c>
      <c r="F180" t="s">
        <v>102</v>
      </c>
      <c r="G180" t="s">
        <v>22</v>
      </c>
      <c r="H180">
        <v>40</v>
      </c>
      <c r="I180" t="s">
        <v>2760</v>
      </c>
    </row>
    <row r="181" spans="1:9" x14ac:dyDescent="0.25">
      <c r="A181" t="s">
        <v>2841</v>
      </c>
      <c r="B181" t="s">
        <v>3458</v>
      </c>
      <c r="C181" t="s">
        <v>2868</v>
      </c>
      <c r="D181" t="s">
        <v>3421</v>
      </c>
      <c r="E181" t="s">
        <v>3466</v>
      </c>
      <c r="F181" t="s">
        <v>2319</v>
      </c>
      <c r="G181" t="s">
        <v>22</v>
      </c>
      <c r="H181">
        <v>11</v>
      </c>
      <c r="I181" t="s">
        <v>2760</v>
      </c>
    </row>
    <row r="182" spans="1:9" x14ac:dyDescent="0.25">
      <c r="A182" t="s">
        <v>2841</v>
      </c>
      <c r="B182" t="s">
        <v>3458</v>
      </c>
      <c r="C182" t="s">
        <v>2868</v>
      </c>
      <c r="D182" t="s">
        <v>3421</v>
      </c>
      <c r="E182" t="s">
        <v>3466</v>
      </c>
      <c r="F182" t="s">
        <v>160</v>
      </c>
      <c r="G182" t="s">
        <v>22</v>
      </c>
      <c r="H182">
        <v>20</v>
      </c>
      <c r="I182" t="s">
        <v>3069</v>
      </c>
    </row>
    <row r="183" spans="1:9" x14ac:dyDescent="0.25">
      <c r="A183" t="s">
        <v>2841</v>
      </c>
      <c r="B183" t="s">
        <v>3458</v>
      </c>
      <c r="C183" t="s">
        <v>2868</v>
      </c>
      <c r="D183" t="s">
        <v>3421</v>
      </c>
      <c r="E183" t="s">
        <v>3466</v>
      </c>
      <c r="F183" t="s">
        <v>309</v>
      </c>
      <c r="G183" t="s">
        <v>22</v>
      </c>
      <c r="H183">
        <v>89</v>
      </c>
      <c r="I183" t="s">
        <v>2760</v>
      </c>
    </row>
    <row r="184" spans="1:9" x14ac:dyDescent="0.25">
      <c r="A184" t="s">
        <v>2841</v>
      </c>
      <c r="B184" t="s">
        <v>3458</v>
      </c>
      <c r="C184" t="s">
        <v>2868</v>
      </c>
      <c r="D184" t="s">
        <v>3421</v>
      </c>
      <c r="E184" t="s">
        <v>3466</v>
      </c>
      <c r="F184" t="s">
        <v>2201</v>
      </c>
      <c r="G184" t="s">
        <v>22</v>
      </c>
      <c r="H184">
        <v>99</v>
      </c>
      <c r="I184" t="s">
        <v>2760</v>
      </c>
    </row>
    <row r="185" spans="1:9" x14ac:dyDescent="0.25">
      <c r="A185" t="s">
        <v>2841</v>
      </c>
      <c r="B185" t="s">
        <v>3458</v>
      </c>
      <c r="C185" t="s">
        <v>2868</v>
      </c>
      <c r="D185" t="s">
        <v>3421</v>
      </c>
      <c r="E185" t="s">
        <v>3466</v>
      </c>
      <c r="F185" t="s">
        <v>328</v>
      </c>
      <c r="G185" t="s">
        <v>22</v>
      </c>
      <c r="H185">
        <v>115</v>
      </c>
      <c r="I185" t="s">
        <v>2760</v>
      </c>
    </row>
    <row r="186" spans="1:9" x14ac:dyDescent="0.25">
      <c r="A186" t="s">
        <v>2841</v>
      </c>
      <c r="B186" t="s">
        <v>3458</v>
      </c>
      <c r="C186" t="s">
        <v>2868</v>
      </c>
      <c r="D186" t="s">
        <v>3421</v>
      </c>
      <c r="E186" t="s">
        <v>3466</v>
      </c>
      <c r="F186" t="s">
        <v>245</v>
      </c>
      <c r="G186" t="s">
        <v>22</v>
      </c>
      <c r="H186">
        <v>56</v>
      </c>
      <c r="I186" t="s">
        <v>2760</v>
      </c>
    </row>
    <row r="187" spans="1:9" x14ac:dyDescent="0.25">
      <c r="A187" t="s">
        <v>2841</v>
      </c>
      <c r="B187" t="s">
        <v>3458</v>
      </c>
      <c r="C187" t="s">
        <v>2868</v>
      </c>
      <c r="D187" t="s">
        <v>3421</v>
      </c>
      <c r="E187" t="s">
        <v>3466</v>
      </c>
      <c r="F187" t="s">
        <v>3047</v>
      </c>
      <c r="G187" t="s">
        <v>22</v>
      </c>
      <c r="H187">
        <v>33</v>
      </c>
      <c r="I187" t="s">
        <v>2760</v>
      </c>
    </row>
    <row r="188" spans="1:9" x14ac:dyDescent="0.25">
      <c r="A188" t="s">
        <v>2841</v>
      </c>
      <c r="B188" t="s">
        <v>3458</v>
      </c>
      <c r="C188" t="s">
        <v>2868</v>
      </c>
      <c r="D188" t="s">
        <v>3421</v>
      </c>
      <c r="E188" t="s">
        <v>3466</v>
      </c>
      <c r="F188" t="s">
        <v>3450</v>
      </c>
      <c r="G188" t="s">
        <v>22</v>
      </c>
      <c r="H188">
        <v>6</v>
      </c>
      <c r="I188" t="s">
        <v>2760</v>
      </c>
    </row>
    <row r="189" spans="1:9" x14ac:dyDescent="0.25">
      <c r="A189" t="s">
        <v>2841</v>
      </c>
      <c r="B189" t="s">
        <v>3458</v>
      </c>
      <c r="C189" t="s">
        <v>2868</v>
      </c>
      <c r="D189" t="s">
        <v>3421</v>
      </c>
      <c r="E189" t="s">
        <v>3466</v>
      </c>
      <c r="F189" t="s">
        <v>3301</v>
      </c>
      <c r="G189" t="s">
        <v>22</v>
      </c>
      <c r="H189">
        <v>1</v>
      </c>
      <c r="I189" t="s">
        <v>2760</v>
      </c>
    </row>
    <row r="190" spans="1:9" x14ac:dyDescent="0.25">
      <c r="A190" t="s">
        <v>2841</v>
      </c>
      <c r="B190" t="s">
        <v>3458</v>
      </c>
      <c r="C190" t="s">
        <v>2868</v>
      </c>
      <c r="D190" t="s">
        <v>3421</v>
      </c>
      <c r="E190" t="s">
        <v>3466</v>
      </c>
      <c r="F190" t="s">
        <v>177</v>
      </c>
      <c r="G190" t="s">
        <v>2202</v>
      </c>
      <c r="H190">
        <v>20</v>
      </c>
      <c r="I190" t="s">
        <v>2760</v>
      </c>
    </row>
    <row r="191" spans="1:9" x14ac:dyDescent="0.25">
      <c r="A191" t="s">
        <v>2841</v>
      </c>
      <c r="B191" t="s">
        <v>3458</v>
      </c>
      <c r="C191" t="s">
        <v>2868</v>
      </c>
      <c r="D191" t="s">
        <v>3421</v>
      </c>
      <c r="E191" t="s">
        <v>3466</v>
      </c>
      <c r="F191" t="s">
        <v>2282</v>
      </c>
      <c r="G191" t="s">
        <v>22</v>
      </c>
      <c r="H191">
        <v>37</v>
      </c>
      <c r="I191" t="s">
        <v>2760</v>
      </c>
    </row>
    <row r="192" spans="1:9" x14ac:dyDescent="0.25">
      <c r="A192" t="s">
        <v>2841</v>
      </c>
      <c r="B192" t="s">
        <v>3458</v>
      </c>
      <c r="C192" t="s">
        <v>2868</v>
      </c>
      <c r="D192" t="s">
        <v>3421</v>
      </c>
      <c r="E192" t="s">
        <v>3466</v>
      </c>
      <c r="F192" t="s">
        <v>3057</v>
      </c>
      <c r="G192" t="s">
        <v>22</v>
      </c>
      <c r="H192">
        <v>19</v>
      </c>
      <c r="I192" t="s">
        <v>2760</v>
      </c>
    </row>
    <row r="193" spans="1:9" x14ac:dyDescent="0.25">
      <c r="A193" t="s">
        <v>2841</v>
      </c>
      <c r="B193" t="s">
        <v>3458</v>
      </c>
      <c r="C193" t="s">
        <v>2868</v>
      </c>
      <c r="D193" t="s">
        <v>3421</v>
      </c>
      <c r="E193" t="s">
        <v>3466</v>
      </c>
      <c r="F193" t="s">
        <v>2236</v>
      </c>
      <c r="G193" t="s">
        <v>2216</v>
      </c>
      <c r="H193">
        <v>4</v>
      </c>
      <c r="I193" t="s">
        <v>2760</v>
      </c>
    </row>
    <row r="194" spans="1:9" x14ac:dyDescent="0.25">
      <c r="A194" t="s">
        <v>2841</v>
      </c>
      <c r="B194" t="s">
        <v>3458</v>
      </c>
      <c r="C194" t="s">
        <v>2868</v>
      </c>
      <c r="D194" t="s">
        <v>3421</v>
      </c>
      <c r="E194" t="s">
        <v>3466</v>
      </c>
      <c r="F194" t="s">
        <v>338</v>
      </c>
      <c r="G194" t="s">
        <v>340</v>
      </c>
      <c r="H194">
        <v>1</v>
      </c>
      <c r="I194" t="s">
        <v>2760</v>
      </c>
    </row>
    <row r="195" spans="1:9" x14ac:dyDescent="0.25">
      <c r="A195" t="s">
        <v>2841</v>
      </c>
      <c r="B195" t="s">
        <v>3458</v>
      </c>
      <c r="C195" t="s">
        <v>2868</v>
      </c>
      <c r="D195" t="s">
        <v>3421</v>
      </c>
      <c r="E195" t="s">
        <v>3466</v>
      </c>
      <c r="F195" t="s">
        <v>185</v>
      </c>
      <c r="G195" t="s">
        <v>22</v>
      </c>
      <c r="H195">
        <v>8</v>
      </c>
      <c r="I195" t="s">
        <v>2760</v>
      </c>
    </row>
    <row r="196" spans="1:9" x14ac:dyDescent="0.25">
      <c r="A196" t="s">
        <v>2841</v>
      </c>
      <c r="B196" t="s">
        <v>3458</v>
      </c>
      <c r="C196" t="s">
        <v>2868</v>
      </c>
      <c r="D196" t="s">
        <v>3421</v>
      </c>
      <c r="E196" t="s">
        <v>3466</v>
      </c>
      <c r="F196" t="s">
        <v>233</v>
      </c>
      <c r="G196" t="s">
        <v>2266</v>
      </c>
      <c r="H196">
        <v>0</v>
      </c>
      <c r="I196" t="s">
        <v>3068</v>
      </c>
    </row>
    <row r="197" spans="1:9" x14ac:dyDescent="0.25">
      <c r="A197" t="s">
        <v>2841</v>
      </c>
      <c r="B197" t="s">
        <v>3458</v>
      </c>
      <c r="C197" t="s">
        <v>2868</v>
      </c>
      <c r="D197" t="s">
        <v>3421</v>
      </c>
      <c r="E197" t="s">
        <v>3466</v>
      </c>
      <c r="F197" t="s">
        <v>233</v>
      </c>
      <c r="G197" t="s">
        <v>258</v>
      </c>
      <c r="H197">
        <v>10</v>
      </c>
      <c r="I197" t="s">
        <v>3068</v>
      </c>
    </row>
    <row r="198" spans="1:9" x14ac:dyDescent="0.25">
      <c r="A198" t="s">
        <v>2841</v>
      </c>
      <c r="B198" t="s">
        <v>3458</v>
      </c>
      <c r="C198" t="s">
        <v>2868</v>
      </c>
      <c r="D198" t="s">
        <v>3421</v>
      </c>
      <c r="E198" t="s">
        <v>3466</v>
      </c>
      <c r="F198" t="s">
        <v>2275</v>
      </c>
      <c r="G198" t="s">
        <v>22</v>
      </c>
      <c r="H198">
        <v>5</v>
      </c>
      <c r="I198" t="s">
        <v>2760</v>
      </c>
    </row>
    <row r="199" spans="1:9" x14ac:dyDescent="0.25">
      <c r="A199" t="s">
        <v>2841</v>
      </c>
      <c r="B199" t="s">
        <v>3458</v>
      </c>
      <c r="C199" t="s">
        <v>2868</v>
      </c>
      <c r="D199" t="s">
        <v>3421</v>
      </c>
      <c r="E199" t="s">
        <v>3466</v>
      </c>
      <c r="F199" t="s">
        <v>158</v>
      </c>
      <c r="G199" t="s">
        <v>157</v>
      </c>
      <c r="H199">
        <v>1</v>
      </c>
      <c r="I199" t="s">
        <v>2760</v>
      </c>
    </row>
    <row r="200" spans="1:9" x14ac:dyDescent="0.25">
      <c r="A200" t="s">
        <v>2841</v>
      </c>
      <c r="B200" t="s">
        <v>3458</v>
      </c>
      <c r="C200" t="s">
        <v>2868</v>
      </c>
      <c r="D200" t="s">
        <v>3421</v>
      </c>
      <c r="E200" t="s">
        <v>3466</v>
      </c>
      <c r="F200" t="s">
        <v>158</v>
      </c>
      <c r="G200" t="s">
        <v>196</v>
      </c>
      <c r="H200">
        <v>2</v>
      </c>
      <c r="I200" t="s">
        <v>2760</v>
      </c>
    </row>
    <row r="201" spans="1:9" x14ac:dyDescent="0.25">
      <c r="A201" t="s">
        <v>2841</v>
      </c>
      <c r="B201" t="s">
        <v>3458</v>
      </c>
      <c r="C201" t="s">
        <v>2868</v>
      </c>
      <c r="D201" t="s">
        <v>3421</v>
      </c>
      <c r="E201" t="s">
        <v>3466</v>
      </c>
      <c r="F201" t="s">
        <v>158</v>
      </c>
      <c r="G201" t="s">
        <v>195</v>
      </c>
      <c r="H201">
        <v>4</v>
      </c>
      <c r="I201" t="s">
        <v>2760</v>
      </c>
    </row>
    <row r="202" spans="1:9" x14ac:dyDescent="0.25">
      <c r="A202" t="s">
        <v>2841</v>
      </c>
      <c r="B202" t="s">
        <v>3458</v>
      </c>
      <c r="C202" t="s">
        <v>2868</v>
      </c>
      <c r="D202" t="s">
        <v>3421</v>
      </c>
      <c r="E202" t="s">
        <v>3466</v>
      </c>
      <c r="F202" t="s">
        <v>2264</v>
      </c>
      <c r="G202" t="s">
        <v>22</v>
      </c>
      <c r="H202">
        <v>4</v>
      </c>
      <c r="I202" t="s">
        <v>2760</v>
      </c>
    </row>
    <row r="203" spans="1:9" x14ac:dyDescent="0.25">
      <c r="A203" t="s">
        <v>2841</v>
      </c>
      <c r="B203" t="s">
        <v>3458</v>
      </c>
      <c r="C203" t="s">
        <v>2868</v>
      </c>
      <c r="D203" t="s">
        <v>3421</v>
      </c>
      <c r="E203" t="s">
        <v>3466</v>
      </c>
      <c r="F203" t="s">
        <v>175</v>
      </c>
      <c r="G203" t="s">
        <v>2252</v>
      </c>
      <c r="H203">
        <v>1</v>
      </c>
      <c r="I203" t="s">
        <v>2760</v>
      </c>
    </row>
    <row r="204" spans="1:9" x14ac:dyDescent="0.25">
      <c r="A204" t="s">
        <v>2841</v>
      </c>
      <c r="B204" t="s">
        <v>3458</v>
      </c>
      <c r="C204" t="s">
        <v>2868</v>
      </c>
      <c r="D204" t="s">
        <v>3421</v>
      </c>
      <c r="E204" t="s">
        <v>3466</v>
      </c>
      <c r="F204" t="s">
        <v>128</v>
      </c>
      <c r="G204" t="s">
        <v>159</v>
      </c>
      <c r="H204">
        <v>15</v>
      </c>
      <c r="I204" t="s">
        <v>2760</v>
      </c>
    </row>
    <row r="205" spans="1:9" x14ac:dyDescent="0.25">
      <c r="A205" t="s">
        <v>2841</v>
      </c>
      <c r="B205" t="s">
        <v>3458</v>
      </c>
      <c r="C205" t="s">
        <v>2868</v>
      </c>
      <c r="D205" t="s">
        <v>3421</v>
      </c>
      <c r="E205" t="s">
        <v>3466</v>
      </c>
      <c r="F205" t="s">
        <v>2286</v>
      </c>
      <c r="G205" t="s">
        <v>22</v>
      </c>
      <c r="H205">
        <v>5</v>
      </c>
      <c r="I205" t="s">
        <v>2760</v>
      </c>
    </row>
    <row r="206" spans="1:9" x14ac:dyDescent="0.25">
      <c r="A206" t="s">
        <v>2841</v>
      </c>
      <c r="B206" t="s">
        <v>3458</v>
      </c>
      <c r="C206" t="s">
        <v>2868</v>
      </c>
      <c r="D206" t="s">
        <v>3421</v>
      </c>
      <c r="E206" t="s">
        <v>3466</v>
      </c>
      <c r="F206" t="s">
        <v>128</v>
      </c>
      <c r="G206" t="s">
        <v>308</v>
      </c>
      <c r="H206">
        <v>1</v>
      </c>
      <c r="I206" t="s">
        <v>2760</v>
      </c>
    </row>
    <row r="207" spans="1:9" x14ac:dyDescent="0.25">
      <c r="A207" t="s">
        <v>2841</v>
      </c>
      <c r="B207" t="s">
        <v>3458</v>
      </c>
      <c r="C207" t="s">
        <v>2868</v>
      </c>
      <c r="D207" t="s">
        <v>3421</v>
      </c>
      <c r="E207" t="s">
        <v>3466</v>
      </c>
      <c r="F207" t="s">
        <v>332</v>
      </c>
      <c r="G207" t="s">
        <v>22</v>
      </c>
      <c r="H207">
        <v>17</v>
      </c>
      <c r="I207" t="s">
        <v>2760</v>
      </c>
    </row>
    <row r="208" spans="1:9" x14ac:dyDescent="0.25">
      <c r="A208" t="s">
        <v>2841</v>
      </c>
      <c r="B208" t="s">
        <v>3458</v>
      </c>
      <c r="C208" t="s">
        <v>2868</v>
      </c>
      <c r="D208" t="s">
        <v>3421</v>
      </c>
      <c r="E208" t="s">
        <v>3466</v>
      </c>
      <c r="F208" t="s">
        <v>314</v>
      </c>
      <c r="G208" t="s">
        <v>22</v>
      </c>
      <c r="H208">
        <v>38</v>
      </c>
      <c r="I208" t="s">
        <v>2760</v>
      </c>
    </row>
    <row r="209" spans="1:9" x14ac:dyDescent="0.25">
      <c r="A209" t="s">
        <v>2841</v>
      </c>
      <c r="B209" t="s">
        <v>3458</v>
      </c>
      <c r="C209" t="s">
        <v>2868</v>
      </c>
      <c r="D209" t="s">
        <v>3421</v>
      </c>
      <c r="E209" t="s">
        <v>3466</v>
      </c>
      <c r="F209" t="s">
        <v>2288</v>
      </c>
      <c r="G209" t="s">
        <v>22</v>
      </c>
      <c r="H209">
        <v>0</v>
      </c>
      <c r="I209" t="s">
        <v>3067</v>
      </c>
    </row>
    <row r="210" spans="1:9" x14ac:dyDescent="0.25">
      <c r="A210" t="s">
        <v>2841</v>
      </c>
      <c r="B210" t="s">
        <v>3458</v>
      </c>
      <c r="C210" t="s">
        <v>2868</v>
      </c>
      <c r="D210" t="s">
        <v>3421</v>
      </c>
      <c r="E210" t="s">
        <v>3466</v>
      </c>
      <c r="F210" t="s">
        <v>72</v>
      </c>
      <c r="G210" t="s">
        <v>22</v>
      </c>
      <c r="H210">
        <v>3</v>
      </c>
      <c r="I210" t="s">
        <v>2760</v>
      </c>
    </row>
    <row r="211" spans="1:9" x14ac:dyDescent="0.25">
      <c r="A211" t="s">
        <v>2841</v>
      </c>
      <c r="B211" t="s">
        <v>3458</v>
      </c>
      <c r="C211" t="s">
        <v>2868</v>
      </c>
      <c r="D211" t="s">
        <v>3421</v>
      </c>
      <c r="E211" t="s">
        <v>3466</v>
      </c>
      <c r="F211" t="s">
        <v>262</v>
      </c>
      <c r="G211" t="s">
        <v>22</v>
      </c>
      <c r="H211">
        <v>7</v>
      </c>
      <c r="I211" t="s">
        <v>2760</v>
      </c>
    </row>
    <row r="212" spans="1:9" x14ac:dyDescent="0.25">
      <c r="A212" t="s">
        <v>2841</v>
      </c>
      <c r="B212" t="s">
        <v>3458</v>
      </c>
      <c r="C212" t="s">
        <v>2868</v>
      </c>
      <c r="D212" t="s">
        <v>3421</v>
      </c>
      <c r="E212" t="s">
        <v>3466</v>
      </c>
      <c r="F212" t="s">
        <v>291</v>
      </c>
      <c r="G212" t="s">
        <v>22</v>
      </c>
      <c r="H212">
        <v>6</v>
      </c>
      <c r="I212" t="s">
        <v>2760</v>
      </c>
    </row>
    <row r="213" spans="1:9" x14ac:dyDescent="0.25">
      <c r="A213" t="s">
        <v>2841</v>
      </c>
      <c r="B213" t="s">
        <v>3458</v>
      </c>
      <c r="C213" t="s">
        <v>2868</v>
      </c>
      <c r="D213" t="s">
        <v>3421</v>
      </c>
      <c r="E213" t="s">
        <v>3466</v>
      </c>
      <c r="F213" t="s">
        <v>244</v>
      </c>
      <c r="G213" t="s">
        <v>22</v>
      </c>
      <c r="H213">
        <v>10</v>
      </c>
      <c r="I213" t="s">
        <v>2760</v>
      </c>
    </row>
    <row r="214" spans="1:9" x14ac:dyDescent="0.25">
      <c r="A214" t="s">
        <v>2841</v>
      </c>
      <c r="B214" t="s">
        <v>3458</v>
      </c>
      <c r="C214" t="s">
        <v>2868</v>
      </c>
      <c r="D214" t="s">
        <v>3421</v>
      </c>
      <c r="E214" t="s">
        <v>3466</v>
      </c>
      <c r="F214" t="s">
        <v>158</v>
      </c>
      <c r="G214" t="s">
        <v>306</v>
      </c>
      <c r="H214">
        <v>2</v>
      </c>
      <c r="I214" t="s">
        <v>2760</v>
      </c>
    </row>
    <row r="215" spans="1:9" x14ac:dyDescent="0.25">
      <c r="A215" t="s">
        <v>2841</v>
      </c>
      <c r="B215" t="s">
        <v>3458</v>
      </c>
      <c r="C215" t="s">
        <v>2868</v>
      </c>
      <c r="D215" t="s">
        <v>3421</v>
      </c>
      <c r="E215" t="s">
        <v>3466</v>
      </c>
      <c r="F215" t="s">
        <v>273</v>
      </c>
      <c r="G215" t="s">
        <v>22</v>
      </c>
      <c r="H215">
        <v>9</v>
      </c>
      <c r="I215" t="s">
        <v>2760</v>
      </c>
    </row>
    <row r="216" spans="1:9" x14ac:dyDescent="0.25">
      <c r="A216" t="s">
        <v>2841</v>
      </c>
      <c r="B216" t="s">
        <v>3458</v>
      </c>
      <c r="C216" t="s">
        <v>2868</v>
      </c>
      <c r="D216" t="s">
        <v>3421</v>
      </c>
      <c r="E216" t="s">
        <v>3466</v>
      </c>
      <c r="F216" t="s">
        <v>2291</v>
      </c>
      <c r="G216" t="s">
        <v>22</v>
      </c>
      <c r="H216">
        <v>4</v>
      </c>
      <c r="I216" t="s">
        <v>2760</v>
      </c>
    </row>
    <row r="217" spans="1:9" x14ac:dyDescent="0.25">
      <c r="A217" t="s">
        <v>2841</v>
      </c>
      <c r="B217" t="s">
        <v>3458</v>
      </c>
      <c r="C217" t="s">
        <v>2868</v>
      </c>
      <c r="D217" t="s">
        <v>3421</v>
      </c>
      <c r="E217" t="s">
        <v>3466</v>
      </c>
      <c r="F217" t="s">
        <v>2290</v>
      </c>
      <c r="G217" t="s">
        <v>22</v>
      </c>
      <c r="H217">
        <v>6</v>
      </c>
      <c r="I217" t="s">
        <v>2760</v>
      </c>
    </row>
    <row r="218" spans="1:9" x14ac:dyDescent="0.25">
      <c r="A218" t="s">
        <v>2841</v>
      </c>
      <c r="B218" t="s">
        <v>3458</v>
      </c>
      <c r="C218" t="s">
        <v>2868</v>
      </c>
      <c r="D218" t="s">
        <v>3421</v>
      </c>
      <c r="E218" t="s">
        <v>3466</v>
      </c>
      <c r="F218" t="s">
        <v>113</v>
      </c>
      <c r="G218" t="s">
        <v>22</v>
      </c>
      <c r="H218">
        <v>11</v>
      </c>
      <c r="I218" t="s">
        <v>2760</v>
      </c>
    </row>
    <row r="219" spans="1:9" x14ac:dyDescent="0.25">
      <c r="A219" t="s">
        <v>2841</v>
      </c>
      <c r="B219" t="s">
        <v>3458</v>
      </c>
      <c r="C219" t="s">
        <v>2868</v>
      </c>
      <c r="D219" t="s">
        <v>3421</v>
      </c>
      <c r="E219" t="s">
        <v>3466</v>
      </c>
      <c r="F219" t="s">
        <v>115</v>
      </c>
      <c r="G219" t="s">
        <v>308</v>
      </c>
      <c r="H219">
        <v>2</v>
      </c>
      <c r="I219" t="s">
        <v>2760</v>
      </c>
    </row>
    <row r="220" spans="1:9" x14ac:dyDescent="0.25">
      <c r="A220" t="s">
        <v>2841</v>
      </c>
      <c r="B220" t="s">
        <v>3458</v>
      </c>
      <c r="C220" t="s">
        <v>2868</v>
      </c>
      <c r="D220" t="s">
        <v>3421</v>
      </c>
      <c r="E220" t="s">
        <v>3466</v>
      </c>
      <c r="F220" t="s">
        <v>115</v>
      </c>
      <c r="G220" t="s">
        <v>196</v>
      </c>
      <c r="H220">
        <v>1</v>
      </c>
      <c r="I220" t="s">
        <v>2760</v>
      </c>
    </row>
    <row r="221" spans="1:9" x14ac:dyDescent="0.25">
      <c r="A221" t="s">
        <v>2841</v>
      </c>
      <c r="B221" t="s">
        <v>3458</v>
      </c>
      <c r="C221" t="s">
        <v>2868</v>
      </c>
      <c r="D221" t="s">
        <v>3421</v>
      </c>
      <c r="E221" t="s">
        <v>3466</v>
      </c>
      <c r="F221" t="s">
        <v>128</v>
      </c>
      <c r="G221" t="s">
        <v>266</v>
      </c>
      <c r="H221">
        <v>1</v>
      </c>
      <c r="I221" t="s">
        <v>2760</v>
      </c>
    </row>
    <row r="222" spans="1:9" x14ac:dyDescent="0.25">
      <c r="A222" t="s">
        <v>2841</v>
      </c>
      <c r="B222" t="s">
        <v>3458</v>
      </c>
      <c r="C222" t="s">
        <v>2868</v>
      </c>
      <c r="D222" t="s">
        <v>3421</v>
      </c>
      <c r="E222" t="s">
        <v>3466</v>
      </c>
      <c r="F222" t="s">
        <v>128</v>
      </c>
      <c r="G222" t="s">
        <v>305</v>
      </c>
      <c r="H222">
        <v>1</v>
      </c>
      <c r="I222" t="s">
        <v>2760</v>
      </c>
    </row>
    <row r="223" spans="1:9" x14ac:dyDescent="0.25">
      <c r="A223" t="s">
        <v>2841</v>
      </c>
      <c r="B223" t="s">
        <v>3458</v>
      </c>
      <c r="C223" t="s">
        <v>2868</v>
      </c>
      <c r="D223" t="s">
        <v>3421</v>
      </c>
      <c r="E223" t="s">
        <v>3466</v>
      </c>
      <c r="F223" t="s">
        <v>179</v>
      </c>
      <c r="G223" t="s">
        <v>22</v>
      </c>
      <c r="H223">
        <v>4</v>
      </c>
      <c r="I223" t="s">
        <v>2760</v>
      </c>
    </row>
    <row r="224" spans="1:9" x14ac:dyDescent="0.25">
      <c r="A224" t="s">
        <v>2841</v>
      </c>
      <c r="B224" t="s">
        <v>3458</v>
      </c>
      <c r="C224" t="s">
        <v>2868</v>
      </c>
      <c r="D224" t="s">
        <v>3421</v>
      </c>
      <c r="E224" t="s">
        <v>3466</v>
      </c>
      <c r="F224" t="s">
        <v>249</v>
      </c>
      <c r="G224" t="s">
        <v>22</v>
      </c>
      <c r="H224">
        <v>18</v>
      </c>
      <c r="I224" t="s">
        <v>2760</v>
      </c>
    </row>
    <row r="225" spans="1:9" x14ac:dyDescent="0.25">
      <c r="A225" t="s">
        <v>2841</v>
      </c>
      <c r="B225" t="s">
        <v>3458</v>
      </c>
      <c r="C225" t="s">
        <v>2868</v>
      </c>
      <c r="D225" t="s">
        <v>3421</v>
      </c>
      <c r="E225" t="s">
        <v>3466</v>
      </c>
      <c r="F225" t="s">
        <v>253</v>
      </c>
      <c r="G225" t="s">
        <v>22</v>
      </c>
      <c r="H225">
        <v>2</v>
      </c>
      <c r="I225" t="s">
        <v>2760</v>
      </c>
    </row>
    <row r="226" spans="1:9" x14ac:dyDescent="0.25">
      <c r="A226" t="s">
        <v>2841</v>
      </c>
      <c r="B226" t="s">
        <v>3458</v>
      </c>
      <c r="C226" t="s">
        <v>2868</v>
      </c>
      <c r="D226" t="s">
        <v>3421</v>
      </c>
      <c r="E226" t="s">
        <v>3466</v>
      </c>
      <c r="F226" t="s">
        <v>3305</v>
      </c>
      <c r="G226" t="s">
        <v>22</v>
      </c>
      <c r="H226">
        <v>4</v>
      </c>
      <c r="I226" t="s">
        <v>2760</v>
      </c>
    </row>
    <row r="227" spans="1:9" x14ac:dyDescent="0.25">
      <c r="A227" t="s">
        <v>2841</v>
      </c>
      <c r="B227" t="s">
        <v>3458</v>
      </c>
      <c r="C227" t="s">
        <v>2868</v>
      </c>
      <c r="D227" t="s">
        <v>3421</v>
      </c>
      <c r="E227" t="s">
        <v>3466</v>
      </c>
      <c r="F227" t="s">
        <v>3444</v>
      </c>
      <c r="G227" t="s">
        <v>22</v>
      </c>
      <c r="H227">
        <v>8</v>
      </c>
      <c r="I227" t="s">
        <v>2760</v>
      </c>
    </row>
    <row r="228" spans="1:9" x14ac:dyDescent="0.25">
      <c r="A228" t="s">
        <v>2841</v>
      </c>
      <c r="B228" t="s">
        <v>3458</v>
      </c>
      <c r="C228" t="s">
        <v>2868</v>
      </c>
      <c r="D228" t="s">
        <v>3421</v>
      </c>
      <c r="E228" t="s">
        <v>3466</v>
      </c>
      <c r="F228" t="s">
        <v>150</v>
      </c>
      <c r="G228" t="s">
        <v>22</v>
      </c>
      <c r="H228">
        <v>7</v>
      </c>
      <c r="I228" t="s">
        <v>2760</v>
      </c>
    </row>
    <row r="229" spans="1:9" x14ac:dyDescent="0.25">
      <c r="A229" t="s">
        <v>2841</v>
      </c>
      <c r="B229" t="s">
        <v>3458</v>
      </c>
      <c r="C229" t="s">
        <v>2868</v>
      </c>
      <c r="D229" t="s">
        <v>3421</v>
      </c>
      <c r="E229" t="s">
        <v>3466</v>
      </c>
      <c r="F229" t="s">
        <v>272</v>
      </c>
      <c r="G229" t="s">
        <v>22</v>
      </c>
      <c r="H229">
        <v>10</v>
      </c>
      <c r="I229" t="s">
        <v>2760</v>
      </c>
    </row>
    <row r="230" spans="1:9" x14ac:dyDescent="0.25">
      <c r="A230" t="s">
        <v>2841</v>
      </c>
      <c r="B230" t="s">
        <v>3458</v>
      </c>
      <c r="C230" t="s">
        <v>2868</v>
      </c>
      <c r="D230" t="s">
        <v>3421</v>
      </c>
      <c r="E230" t="s">
        <v>3466</v>
      </c>
      <c r="F230" t="s">
        <v>213</v>
      </c>
      <c r="G230" t="s">
        <v>22</v>
      </c>
      <c r="H230">
        <v>116</v>
      </c>
      <c r="I230" t="s">
        <v>2760</v>
      </c>
    </row>
    <row r="231" spans="1:9" x14ac:dyDescent="0.25">
      <c r="A231" t="s">
        <v>2841</v>
      </c>
      <c r="B231" t="s">
        <v>3458</v>
      </c>
      <c r="C231" t="s">
        <v>2868</v>
      </c>
      <c r="D231" t="s">
        <v>3421</v>
      </c>
      <c r="E231" t="s">
        <v>3466</v>
      </c>
      <c r="F231" t="s">
        <v>2306</v>
      </c>
      <c r="G231" t="s">
        <v>22</v>
      </c>
      <c r="H231">
        <v>26</v>
      </c>
      <c r="I231" t="s">
        <v>2760</v>
      </c>
    </row>
    <row r="232" spans="1:9" x14ac:dyDescent="0.25">
      <c r="A232" t="s">
        <v>2841</v>
      </c>
      <c r="B232" t="s">
        <v>3458</v>
      </c>
      <c r="C232" t="s">
        <v>2868</v>
      </c>
      <c r="D232" t="s">
        <v>3421</v>
      </c>
      <c r="E232" t="s">
        <v>3466</v>
      </c>
      <c r="F232" t="s">
        <v>3447</v>
      </c>
      <c r="G232" t="s">
        <v>22</v>
      </c>
      <c r="H232">
        <v>4</v>
      </c>
      <c r="I232" t="s">
        <v>2760</v>
      </c>
    </row>
    <row r="233" spans="1:9" x14ac:dyDescent="0.25">
      <c r="A233" t="s">
        <v>2841</v>
      </c>
      <c r="B233" t="s">
        <v>3458</v>
      </c>
      <c r="C233" t="s">
        <v>2868</v>
      </c>
      <c r="D233" t="s">
        <v>3421</v>
      </c>
      <c r="E233" t="s">
        <v>3466</v>
      </c>
      <c r="F233" t="s">
        <v>250</v>
      </c>
      <c r="G233" t="s">
        <v>22</v>
      </c>
      <c r="H233">
        <v>3</v>
      </c>
      <c r="I233" t="s">
        <v>2760</v>
      </c>
    </row>
    <row r="234" spans="1:9" x14ac:dyDescent="0.25">
      <c r="A234" t="s">
        <v>2841</v>
      </c>
      <c r="B234" t="s">
        <v>3458</v>
      </c>
      <c r="C234" t="s">
        <v>2868</v>
      </c>
      <c r="D234" t="s">
        <v>3421</v>
      </c>
      <c r="E234" t="s">
        <v>3466</v>
      </c>
      <c r="F234" t="s">
        <v>2301</v>
      </c>
      <c r="G234" t="s">
        <v>22</v>
      </c>
      <c r="H234">
        <v>63</v>
      </c>
      <c r="I234" t="s">
        <v>2760</v>
      </c>
    </row>
    <row r="235" spans="1:9" x14ac:dyDescent="0.25">
      <c r="A235" t="s">
        <v>2841</v>
      </c>
      <c r="B235" t="s">
        <v>3458</v>
      </c>
      <c r="C235" t="s">
        <v>2868</v>
      </c>
      <c r="D235" t="s">
        <v>3421</v>
      </c>
      <c r="E235" t="s">
        <v>3466</v>
      </c>
      <c r="F235" t="s">
        <v>2300</v>
      </c>
      <c r="G235" t="s">
        <v>22</v>
      </c>
      <c r="H235">
        <v>13</v>
      </c>
      <c r="I235" t="s">
        <v>2760</v>
      </c>
    </row>
    <row r="236" spans="1:9" x14ac:dyDescent="0.25">
      <c r="A236" t="s">
        <v>2841</v>
      </c>
      <c r="B236" t="s">
        <v>3458</v>
      </c>
      <c r="C236" t="s">
        <v>2868</v>
      </c>
      <c r="D236" t="s">
        <v>3421</v>
      </c>
      <c r="E236" t="s">
        <v>3466</v>
      </c>
      <c r="F236" t="s">
        <v>2316</v>
      </c>
      <c r="G236" t="s">
        <v>22</v>
      </c>
      <c r="H236">
        <v>4</v>
      </c>
      <c r="I236" t="s">
        <v>2760</v>
      </c>
    </row>
    <row r="237" spans="1:9" x14ac:dyDescent="0.25">
      <c r="A237" t="s">
        <v>2841</v>
      </c>
      <c r="B237" t="s">
        <v>3458</v>
      </c>
      <c r="C237" t="s">
        <v>2868</v>
      </c>
      <c r="D237" t="s">
        <v>3421</v>
      </c>
      <c r="E237" t="s">
        <v>3466</v>
      </c>
      <c r="F237" t="s">
        <v>2307</v>
      </c>
      <c r="G237" t="s">
        <v>22</v>
      </c>
      <c r="H237">
        <v>5</v>
      </c>
      <c r="I237" t="s">
        <v>2760</v>
      </c>
    </row>
    <row r="238" spans="1:9" x14ac:dyDescent="0.25">
      <c r="A238" t="s">
        <v>2841</v>
      </c>
      <c r="B238" t="s">
        <v>3458</v>
      </c>
      <c r="C238" t="s">
        <v>2868</v>
      </c>
      <c r="D238" t="s">
        <v>3421</v>
      </c>
      <c r="E238" t="s">
        <v>3466</v>
      </c>
      <c r="F238" t="s">
        <v>3060</v>
      </c>
      <c r="G238" t="s">
        <v>22</v>
      </c>
      <c r="H238">
        <v>17</v>
      </c>
      <c r="I238" t="s">
        <v>2760</v>
      </c>
    </row>
    <row r="239" spans="1:9" x14ac:dyDescent="0.25">
      <c r="A239" t="s">
        <v>2841</v>
      </c>
      <c r="B239" t="s">
        <v>3458</v>
      </c>
      <c r="C239" t="s">
        <v>2868</v>
      </c>
      <c r="D239" t="s">
        <v>3421</v>
      </c>
      <c r="E239" t="s">
        <v>3466</v>
      </c>
      <c r="F239" t="s">
        <v>3449</v>
      </c>
      <c r="G239" t="s">
        <v>22</v>
      </c>
      <c r="H239">
        <v>8</v>
      </c>
      <c r="I239" t="s">
        <v>2760</v>
      </c>
    </row>
    <row r="240" spans="1:9" x14ac:dyDescent="0.25">
      <c r="A240" t="s">
        <v>2841</v>
      </c>
      <c r="B240" t="s">
        <v>3458</v>
      </c>
      <c r="C240" t="s">
        <v>2868</v>
      </c>
      <c r="D240" t="s">
        <v>3421</v>
      </c>
      <c r="E240" t="s">
        <v>3466</v>
      </c>
      <c r="F240" t="s">
        <v>3426</v>
      </c>
      <c r="G240" t="s">
        <v>22</v>
      </c>
      <c r="H240">
        <v>176</v>
      </c>
      <c r="I240" t="s">
        <v>2760</v>
      </c>
    </row>
    <row r="241" spans="1:9" x14ac:dyDescent="0.25">
      <c r="A241" t="s">
        <v>2841</v>
      </c>
      <c r="B241" t="s">
        <v>3458</v>
      </c>
      <c r="C241" t="s">
        <v>2868</v>
      </c>
      <c r="D241" t="s">
        <v>3421</v>
      </c>
      <c r="E241" t="s">
        <v>3466</v>
      </c>
      <c r="F241" t="s">
        <v>277</v>
      </c>
      <c r="G241" t="s">
        <v>22</v>
      </c>
      <c r="H241">
        <v>89</v>
      </c>
      <c r="I241" t="s">
        <v>2760</v>
      </c>
    </row>
    <row r="242" spans="1:9" x14ac:dyDescent="0.25">
      <c r="A242" t="s">
        <v>2841</v>
      </c>
      <c r="B242" t="s">
        <v>3458</v>
      </c>
      <c r="C242" t="s">
        <v>2868</v>
      </c>
      <c r="D242" t="s">
        <v>3421</v>
      </c>
      <c r="E242" t="s">
        <v>3466</v>
      </c>
      <c r="F242" t="s">
        <v>276</v>
      </c>
      <c r="G242" t="s">
        <v>22</v>
      </c>
      <c r="H242">
        <v>9</v>
      </c>
      <c r="I242" t="s">
        <v>2760</v>
      </c>
    </row>
    <row r="243" spans="1:9" x14ac:dyDescent="0.25">
      <c r="A243" t="s">
        <v>2841</v>
      </c>
      <c r="B243" t="s">
        <v>3458</v>
      </c>
      <c r="C243" t="s">
        <v>2868</v>
      </c>
      <c r="D243" t="s">
        <v>3421</v>
      </c>
      <c r="E243" t="s">
        <v>3466</v>
      </c>
      <c r="F243" t="s">
        <v>3061</v>
      </c>
      <c r="G243" t="s">
        <v>22</v>
      </c>
      <c r="H243">
        <v>360</v>
      </c>
      <c r="I243" t="s">
        <v>2760</v>
      </c>
    </row>
    <row r="244" spans="1:9" x14ac:dyDescent="0.25">
      <c r="A244" t="s">
        <v>2841</v>
      </c>
      <c r="B244" t="s">
        <v>3458</v>
      </c>
      <c r="C244" t="s">
        <v>2868</v>
      </c>
      <c r="D244" t="s">
        <v>3421</v>
      </c>
      <c r="E244" t="s">
        <v>3466</v>
      </c>
      <c r="F244" t="s">
        <v>107</v>
      </c>
      <c r="G244" t="s">
        <v>22</v>
      </c>
      <c r="H244">
        <v>1</v>
      </c>
      <c r="I244" t="s">
        <v>2760</v>
      </c>
    </row>
    <row r="245" spans="1:9" x14ac:dyDescent="0.25">
      <c r="A245" t="s">
        <v>2841</v>
      </c>
      <c r="B245" t="s">
        <v>3458</v>
      </c>
      <c r="C245" t="s">
        <v>2868</v>
      </c>
      <c r="D245" t="s">
        <v>3421</v>
      </c>
      <c r="E245" t="s">
        <v>3466</v>
      </c>
      <c r="F245" t="s">
        <v>263</v>
      </c>
      <c r="G245" t="s">
        <v>22</v>
      </c>
      <c r="H245">
        <v>6</v>
      </c>
      <c r="I245" t="s">
        <v>2760</v>
      </c>
    </row>
    <row r="246" spans="1:9" x14ac:dyDescent="0.25">
      <c r="A246" t="s">
        <v>2841</v>
      </c>
      <c r="B246" t="s">
        <v>3458</v>
      </c>
      <c r="C246" t="s">
        <v>2868</v>
      </c>
      <c r="D246" t="s">
        <v>3421</v>
      </c>
      <c r="E246" t="s">
        <v>3466</v>
      </c>
      <c r="F246" t="s">
        <v>23</v>
      </c>
      <c r="G246" t="s">
        <v>22</v>
      </c>
      <c r="H246">
        <v>88</v>
      </c>
      <c r="I246" t="s">
        <v>2760</v>
      </c>
    </row>
    <row r="247" spans="1:9" x14ac:dyDescent="0.25">
      <c r="A247" t="s">
        <v>2841</v>
      </c>
      <c r="B247" t="s">
        <v>3458</v>
      </c>
      <c r="C247" t="s">
        <v>2868</v>
      </c>
      <c r="D247" t="s">
        <v>3421</v>
      </c>
      <c r="E247" t="s">
        <v>3466</v>
      </c>
      <c r="F247" t="s">
        <v>3296</v>
      </c>
      <c r="G247" t="s">
        <v>120</v>
      </c>
      <c r="H247">
        <v>1</v>
      </c>
      <c r="I247" t="s">
        <v>2760</v>
      </c>
    </row>
    <row r="248" spans="1:9" x14ac:dyDescent="0.25">
      <c r="A248" t="s">
        <v>2841</v>
      </c>
      <c r="B248" t="s">
        <v>3458</v>
      </c>
      <c r="C248" t="s">
        <v>2868</v>
      </c>
      <c r="D248" t="s">
        <v>3421</v>
      </c>
      <c r="E248" t="s">
        <v>3466</v>
      </c>
      <c r="F248" t="s">
        <v>292</v>
      </c>
      <c r="G248" t="s">
        <v>22</v>
      </c>
      <c r="H248">
        <v>14</v>
      </c>
      <c r="I248" t="s">
        <v>2760</v>
      </c>
    </row>
    <row r="249" spans="1:9" x14ac:dyDescent="0.25">
      <c r="A249" t="s">
        <v>2841</v>
      </c>
      <c r="B249" t="s">
        <v>3458</v>
      </c>
      <c r="C249" t="s">
        <v>2868</v>
      </c>
      <c r="D249" t="s">
        <v>3421</v>
      </c>
      <c r="E249" t="s">
        <v>3466</v>
      </c>
      <c r="F249" t="s">
        <v>3445</v>
      </c>
      <c r="G249" t="s">
        <v>22</v>
      </c>
      <c r="H249">
        <v>34</v>
      </c>
      <c r="I249" t="s">
        <v>2760</v>
      </c>
    </row>
    <row r="250" spans="1:9" x14ac:dyDescent="0.25">
      <c r="A250" t="s">
        <v>2841</v>
      </c>
      <c r="B250" t="s">
        <v>3458</v>
      </c>
      <c r="C250" t="s">
        <v>2868</v>
      </c>
      <c r="D250" t="s">
        <v>3421</v>
      </c>
      <c r="E250" t="s">
        <v>3466</v>
      </c>
      <c r="F250" t="s">
        <v>48</v>
      </c>
      <c r="G250" t="s">
        <v>22</v>
      </c>
      <c r="H250">
        <v>101</v>
      </c>
      <c r="I250" t="s">
        <v>2760</v>
      </c>
    </row>
    <row r="251" spans="1:9" x14ac:dyDescent="0.25">
      <c r="A251" t="s">
        <v>2841</v>
      </c>
      <c r="B251" t="s">
        <v>3458</v>
      </c>
      <c r="C251" t="s">
        <v>2868</v>
      </c>
      <c r="D251" t="s">
        <v>3421</v>
      </c>
      <c r="E251" t="s">
        <v>3466</v>
      </c>
      <c r="F251" t="s">
        <v>2769</v>
      </c>
      <c r="G251" t="s">
        <v>22</v>
      </c>
      <c r="H251">
        <v>8</v>
      </c>
      <c r="I251" t="s">
        <v>2760</v>
      </c>
    </row>
    <row r="252" spans="1:9" x14ac:dyDescent="0.25">
      <c r="A252" t="s">
        <v>2841</v>
      </c>
      <c r="B252" t="s">
        <v>3458</v>
      </c>
      <c r="C252" t="s">
        <v>2868</v>
      </c>
      <c r="D252" t="s">
        <v>3421</v>
      </c>
      <c r="E252" t="s">
        <v>3466</v>
      </c>
      <c r="F252" t="s">
        <v>3446</v>
      </c>
      <c r="G252" t="s">
        <v>22</v>
      </c>
      <c r="H252">
        <v>16</v>
      </c>
      <c r="I252" t="s">
        <v>2760</v>
      </c>
    </row>
    <row r="253" spans="1:9" x14ac:dyDescent="0.25">
      <c r="A253" t="s">
        <v>2841</v>
      </c>
      <c r="B253" t="s">
        <v>3458</v>
      </c>
      <c r="C253" t="s">
        <v>2868</v>
      </c>
      <c r="D253" t="s">
        <v>3421</v>
      </c>
      <c r="E253" t="s">
        <v>3466</v>
      </c>
      <c r="F253" t="s">
        <v>210</v>
      </c>
      <c r="G253" t="s">
        <v>22</v>
      </c>
      <c r="H253">
        <v>26</v>
      </c>
      <c r="I253" t="s">
        <v>2760</v>
      </c>
    </row>
    <row r="254" spans="1:9" x14ac:dyDescent="0.25">
      <c r="A254" t="s">
        <v>2841</v>
      </c>
      <c r="B254" t="s">
        <v>3458</v>
      </c>
      <c r="C254" t="s">
        <v>2868</v>
      </c>
      <c r="D254" t="s">
        <v>3421</v>
      </c>
      <c r="E254" t="s">
        <v>3466</v>
      </c>
      <c r="F254" t="s">
        <v>324</v>
      </c>
      <c r="G254" t="s">
        <v>22</v>
      </c>
      <c r="H254">
        <v>4</v>
      </c>
      <c r="I254" t="s">
        <v>2760</v>
      </c>
    </row>
    <row r="255" spans="1:9" x14ac:dyDescent="0.25">
      <c r="A255" t="s">
        <v>2841</v>
      </c>
      <c r="B255" t="s">
        <v>3458</v>
      </c>
      <c r="C255" t="s">
        <v>2868</v>
      </c>
      <c r="D255" t="s">
        <v>3421</v>
      </c>
      <c r="E255" t="s">
        <v>3466</v>
      </c>
      <c r="F255" t="s">
        <v>3309</v>
      </c>
      <c r="G255" t="s">
        <v>22</v>
      </c>
      <c r="H255">
        <v>5</v>
      </c>
      <c r="I255" t="s">
        <v>2760</v>
      </c>
    </row>
    <row r="256" spans="1:9" x14ac:dyDescent="0.25">
      <c r="A256" t="s">
        <v>2841</v>
      </c>
      <c r="B256" t="s">
        <v>3458</v>
      </c>
      <c r="C256" t="s">
        <v>2868</v>
      </c>
      <c r="D256" t="s">
        <v>3421</v>
      </c>
      <c r="E256" t="s">
        <v>3466</v>
      </c>
      <c r="F256" t="s">
        <v>326</v>
      </c>
      <c r="G256" t="s">
        <v>22</v>
      </c>
      <c r="H256">
        <v>1</v>
      </c>
      <c r="I256" t="s">
        <v>2760</v>
      </c>
    </row>
    <row r="257" spans="1:9" x14ac:dyDescent="0.25">
      <c r="A257" t="s">
        <v>2841</v>
      </c>
      <c r="B257" t="s">
        <v>3458</v>
      </c>
      <c r="C257" t="s">
        <v>2868</v>
      </c>
      <c r="D257" t="s">
        <v>3421</v>
      </c>
      <c r="E257" t="s">
        <v>3466</v>
      </c>
      <c r="F257" t="s">
        <v>325</v>
      </c>
      <c r="G257" t="s">
        <v>22</v>
      </c>
      <c r="H257">
        <v>7</v>
      </c>
      <c r="I257" t="s">
        <v>2760</v>
      </c>
    </row>
    <row r="258" spans="1:9" x14ac:dyDescent="0.25">
      <c r="A258" t="s">
        <v>2841</v>
      </c>
      <c r="B258" t="s">
        <v>3458</v>
      </c>
      <c r="C258" t="s">
        <v>2868</v>
      </c>
      <c r="D258" t="s">
        <v>3421</v>
      </c>
      <c r="E258" t="s">
        <v>3466</v>
      </c>
      <c r="F258" t="s">
        <v>323</v>
      </c>
      <c r="G258" t="s">
        <v>22</v>
      </c>
      <c r="H258">
        <v>20</v>
      </c>
      <c r="I258" t="s">
        <v>2760</v>
      </c>
    </row>
    <row r="259" spans="1:9" x14ac:dyDescent="0.25">
      <c r="A259" t="s">
        <v>2842</v>
      </c>
      <c r="B259" t="s">
        <v>3459</v>
      </c>
      <c r="C259" t="s">
        <v>2868</v>
      </c>
      <c r="D259" t="s">
        <v>3421</v>
      </c>
      <c r="E259" t="s">
        <v>3466</v>
      </c>
      <c r="F259" t="s">
        <v>2279</v>
      </c>
      <c r="G259" t="s">
        <v>22</v>
      </c>
      <c r="H259">
        <v>1</v>
      </c>
      <c r="I259" t="s">
        <v>2760</v>
      </c>
    </row>
    <row r="260" spans="1:9" x14ac:dyDescent="0.25">
      <c r="A260" t="s">
        <v>2842</v>
      </c>
      <c r="B260" t="s">
        <v>3459</v>
      </c>
      <c r="C260" t="s">
        <v>2868</v>
      </c>
      <c r="D260" t="s">
        <v>3421</v>
      </c>
      <c r="E260" t="s">
        <v>3466</v>
      </c>
      <c r="F260" t="s">
        <v>2751</v>
      </c>
      <c r="G260" t="s">
        <v>22</v>
      </c>
      <c r="H260">
        <v>5</v>
      </c>
      <c r="I260" t="s">
        <v>2760</v>
      </c>
    </row>
    <row r="261" spans="1:9" x14ac:dyDescent="0.25">
      <c r="A261" t="s">
        <v>2842</v>
      </c>
      <c r="B261" t="s">
        <v>3459</v>
      </c>
      <c r="C261" t="s">
        <v>2868</v>
      </c>
      <c r="D261" t="s">
        <v>3421</v>
      </c>
      <c r="E261" t="s">
        <v>3466</v>
      </c>
      <c r="F261" t="s">
        <v>186</v>
      </c>
      <c r="G261" t="s">
        <v>22</v>
      </c>
      <c r="H261">
        <v>16</v>
      </c>
      <c r="I261" t="s">
        <v>2760</v>
      </c>
    </row>
    <row r="262" spans="1:9" x14ac:dyDescent="0.25">
      <c r="A262" t="s">
        <v>2842</v>
      </c>
      <c r="B262" t="s">
        <v>3459</v>
      </c>
      <c r="C262" t="s">
        <v>2868</v>
      </c>
      <c r="D262" t="s">
        <v>3421</v>
      </c>
      <c r="E262" t="s">
        <v>3466</v>
      </c>
      <c r="F262" t="s">
        <v>104</v>
      </c>
      <c r="G262" t="s">
        <v>22</v>
      </c>
      <c r="H262">
        <v>17</v>
      </c>
      <c r="I262" t="s">
        <v>2760</v>
      </c>
    </row>
    <row r="263" spans="1:9" x14ac:dyDescent="0.25">
      <c r="A263" t="s">
        <v>2842</v>
      </c>
      <c r="B263" t="s">
        <v>3459</v>
      </c>
      <c r="C263" t="s">
        <v>2868</v>
      </c>
      <c r="D263" t="s">
        <v>3421</v>
      </c>
      <c r="E263" t="s">
        <v>3466</v>
      </c>
      <c r="F263" t="s">
        <v>33</v>
      </c>
      <c r="G263" t="s">
        <v>22</v>
      </c>
      <c r="H263">
        <v>2</v>
      </c>
      <c r="I263" t="s">
        <v>2760</v>
      </c>
    </row>
    <row r="264" spans="1:9" x14ac:dyDescent="0.25">
      <c r="A264" t="s">
        <v>2842</v>
      </c>
      <c r="B264" t="s">
        <v>3459</v>
      </c>
      <c r="C264" t="s">
        <v>2868</v>
      </c>
      <c r="D264" t="s">
        <v>3421</v>
      </c>
      <c r="E264" t="s">
        <v>3466</v>
      </c>
      <c r="F264" t="s">
        <v>102</v>
      </c>
      <c r="G264" t="s">
        <v>22</v>
      </c>
      <c r="H264">
        <v>40</v>
      </c>
      <c r="I264" t="s">
        <v>2760</v>
      </c>
    </row>
    <row r="265" spans="1:9" x14ac:dyDescent="0.25">
      <c r="A265" t="s">
        <v>2842</v>
      </c>
      <c r="B265" t="s">
        <v>3459</v>
      </c>
      <c r="C265" t="s">
        <v>2868</v>
      </c>
      <c r="D265" t="s">
        <v>3421</v>
      </c>
      <c r="E265" t="s">
        <v>3466</v>
      </c>
      <c r="F265" t="s">
        <v>85</v>
      </c>
      <c r="G265" t="s">
        <v>22</v>
      </c>
      <c r="H265">
        <v>37</v>
      </c>
      <c r="I265" t="s">
        <v>2760</v>
      </c>
    </row>
    <row r="266" spans="1:9" x14ac:dyDescent="0.25">
      <c r="A266" t="s">
        <v>2842</v>
      </c>
      <c r="B266" t="s">
        <v>3459</v>
      </c>
      <c r="C266" t="s">
        <v>2868</v>
      </c>
      <c r="D266" t="s">
        <v>3421</v>
      </c>
      <c r="E266" t="s">
        <v>3466</v>
      </c>
      <c r="F266" t="s">
        <v>2319</v>
      </c>
      <c r="G266" t="s">
        <v>22</v>
      </c>
      <c r="H266">
        <v>11</v>
      </c>
      <c r="I266" t="s">
        <v>2760</v>
      </c>
    </row>
    <row r="267" spans="1:9" x14ac:dyDescent="0.25">
      <c r="A267" t="s">
        <v>2842</v>
      </c>
      <c r="B267" t="s">
        <v>3459</v>
      </c>
      <c r="C267" t="s">
        <v>2868</v>
      </c>
      <c r="D267" t="s">
        <v>3421</v>
      </c>
      <c r="E267" t="s">
        <v>3466</v>
      </c>
      <c r="F267" t="s">
        <v>255</v>
      </c>
      <c r="G267" t="s">
        <v>22</v>
      </c>
      <c r="H267">
        <v>76</v>
      </c>
      <c r="I267" t="s">
        <v>2760</v>
      </c>
    </row>
    <row r="268" spans="1:9" x14ac:dyDescent="0.25">
      <c r="A268" t="s">
        <v>2842</v>
      </c>
      <c r="B268" t="s">
        <v>3459</v>
      </c>
      <c r="C268" t="s">
        <v>2868</v>
      </c>
      <c r="D268" t="s">
        <v>3421</v>
      </c>
      <c r="E268" t="s">
        <v>3466</v>
      </c>
      <c r="F268" t="s">
        <v>309</v>
      </c>
      <c r="G268" t="s">
        <v>22</v>
      </c>
      <c r="H268">
        <v>89</v>
      </c>
      <c r="I268" t="s">
        <v>2760</v>
      </c>
    </row>
    <row r="269" spans="1:9" x14ac:dyDescent="0.25">
      <c r="A269" t="s">
        <v>2842</v>
      </c>
      <c r="B269" t="s">
        <v>3459</v>
      </c>
      <c r="C269" t="s">
        <v>2868</v>
      </c>
      <c r="D269" t="s">
        <v>3421</v>
      </c>
      <c r="E269" t="s">
        <v>3466</v>
      </c>
      <c r="F269" t="s">
        <v>2201</v>
      </c>
      <c r="G269" t="s">
        <v>22</v>
      </c>
      <c r="H269">
        <v>99</v>
      </c>
      <c r="I269" t="s">
        <v>2760</v>
      </c>
    </row>
    <row r="270" spans="1:9" x14ac:dyDescent="0.25">
      <c r="A270" t="s">
        <v>2842</v>
      </c>
      <c r="B270" t="s">
        <v>3459</v>
      </c>
      <c r="C270" t="s">
        <v>2868</v>
      </c>
      <c r="D270" t="s">
        <v>3421</v>
      </c>
      <c r="E270" t="s">
        <v>3466</v>
      </c>
      <c r="F270" t="s">
        <v>245</v>
      </c>
      <c r="G270" t="s">
        <v>22</v>
      </c>
      <c r="H270">
        <v>56</v>
      </c>
      <c r="I270" t="s">
        <v>2760</v>
      </c>
    </row>
    <row r="271" spans="1:9" x14ac:dyDescent="0.25">
      <c r="A271" t="s">
        <v>2842</v>
      </c>
      <c r="B271" t="s">
        <v>3459</v>
      </c>
      <c r="C271" t="s">
        <v>2868</v>
      </c>
      <c r="D271" t="s">
        <v>3421</v>
      </c>
      <c r="E271" t="s">
        <v>3466</v>
      </c>
      <c r="F271" t="s">
        <v>3047</v>
      </c>
      <c r="G271" t="s">
        <v>22</v>
      </c>
      <c r="H271">
        <v>33</v>
      </c>
      <c r="I271" t="s">
        <v>2760</v>
      </c>
    </row>
    <row r="272" spans="1:9" x14ac:dyDescent="0.25">
      <c r="A272" t="s">
        <v>2842</v>
      </c>
      <c r="B272" t="s">
        <v>3459</v>
      </c>
      <c r="C272" t="s">
        <v>2868</v>
      </c>
      <c r="D272" t="s">
        <v>3421</v>
      </c>
      <c r="E272" t="s">
        <v>3466</v>
      </c>
      <c r="F272" t="s">
        <v>3450</v>
      </c>
      <c r="G272" t="s">
        <v>22</v>
      </c>
      <c r="H272">
        <v>6</v>
      </c>
      <c r="I272" t="s">
        <v>2760</v>
      </c>
    </row>
    <row r="273" spans="1:9" x14ac:dyDescent="0.25">
      <c r="A273" t="s">
        <v>2842</v>
      </c>
      <c r="B273" t="s">
        <v>3459</v>
      </c>
      <c r="C273" t="s">
        <v>2868</v>
      </c>
      <c r="D273" t="s">
        <v>3421</v>
      </c>
      <c r="E273" t="s">
        <v>3466</v>
      </c>
      <c r="F273" t="s">
        <v>3301</v>
      </c>
      <c r="G273" t="s">
        <v>22</v>
      </c>
      <c r="H273">
        <v>1</v>
      </c>
      <c r="I273" t="s">
        <v>2760</v>
      </c>
    </row>
    <row r="274" spans="1:9" x14ac:dyDescent="0.25">
      <c r="A274" t="s">
        <v>2842</v>
      </c>
      <c r="B274" t="s">
        <v>3459</v>
      </c>
      <c r="C274" t="s">
        <v>2868</v>
      </c>
      <c r="D274" t="s">
        <v>3421</v>
      </c>
      <c r="E274" t="s">
        <v>3466</v>
      </c>
      <c r="F274" t="s">
        <v>241</v>
      </c>
      <c r="G274" t="s">
        <v>2274</v>
      </c>
      <c r="H274">
        <v>14</v>
      </c>
      <c r="I274" t="s">
        <v>2760</v>
      </c>
    </row>
    <row r="275" spans="1:9" x14ac:dyDescent="0.25">
      <c r="A275" t="s">
        <v>2842</v>
      </c>
      <c r="B275" t="s">
        <v>3459</v>
      </c>
      <c r="C275" t="s">
        <v>2868</v>
      </c>
      <c r="D275" t="s">
        <v>3421</v>
      </c>
      <c r="E275" t="s">
        <v>3466</v>
      </c>
      <c r="F275" t="s">
        <v>241</v>
      </c>
      <c r="G275" t="s">
        <v>2311</v>
      </c>
      <c r="H275">
        <v>5</v>
      </c>
      <c r="I275" t="s">
        <v>2760</v>
      </c>
    </row>
    <row r="276" spans="1:9" x14ac:dyDescent="0.25">
      <c r="A276" t="s">
        <v>2842</v>
      </c>
      <c r="B276" t="s">
        <v>3459</v>
      </c>
      <c r="C276" t="s">
        <v>2868</v>
      </c>
      <c r="D276" t="s">
        <v>3421</v>
      </c>
      <c r="E276" t="s">
        <v>3466</v>
      </c>
      <c r="F276" t="s">
        <v>241</v>
      </c>
      <c r="G276" t="s">
        <v>343</v>
      </c>
      <c r="H276">
        <v>10</v>
      </c>
      <c r="I276" t="s">
        <v>2760</v>
      </c>
    </row>
    <row r="277" spans="1:9" x14ac:dyDescent="0.25">
      <c r="A277" t="s">
        <v>2842</v>
      </c>
      <c r="B277" t="s">
        <v>3459</v>
      </c>
      <c r="C277" t="s">
        <v>2868</v>
      </c>
      <c r="D277" t="s">
        <v>3421</v>
      </c>
      <c r="E277" t="s">
        <v>3466</v>
      </c>
      <c r="F277" t="s">
        <v>2282</v>
      </c>
      <c r="G277" t="s">
        <v>22</v>
      </c>
      <c r="H277">
        <v>37</v>
      </c>
      <c r="I277" t="s">
        <v>2760</v>
      </c>
    </row>
    <row r="278" spans="1:9" x14ac:dyDescent="0.25">
      <c r="A278" t="s">
        <v>2842</v>
      </c>
      <c r="B278" t="s">
        <v>3459</v>
      </c>
      <c r="C278" t="s">
        <v>2868</v>
      </c>
      <c r="D278" t="s">
        <v>3421</v>
      </c>
      <c r="E278" t="s">
        <v>3466</v>
      </c>
      <c r="F278" t="s">
        <v>3057</v>
      </c>
      <c r="G278" t="s">
        <v>22</v>
      </c>
      <c r="H278">
        <v>19</v>
      </c>
      <c r="I278" t="s">
        <v>2760</v>
      </c>
    </row>
    <row r="279" spans="1:9" x14ac:dyDescent="0.25">
      <c r="A279" t="s">
        <v>2842</v>
      </c>
      <c r="B279" t="s">
        <v>3459</v>
      </c>
      <c r="C279" t="s">
        <v>2868</v>
      </c>
      <c r="D279" t="s">
        <v>3421</v>
      </c>
      <c r="E279" t="s">
        <v>3466</v>
      </c>
      <c r="F279" t="s">
        <v>2234</v>
      </c>
      <c r="G279" t="s">
        <v>2214</v>
      </c>
      <c r="H279">
        <v>7</v>
      </c>
      <c r="I279" t="s">
        <v>2760</v>
      </c>
    </row>
    <row r="280" spans="1:9" x14ac:dyDescent="0.25">
      <c r="A280" t="s">
        <v>2842</v>
      </c>
      <c r="B280" t="s">
        <v>3459</v>
      </c>
      <c r="C280" t="s">
        <v>2868</v>
      </c>
      <c r="D280" t="s">
        <v>3421</v>
      </c>
      <c r="E280" t="s">
        <v>3466</v>
      </c>
      <c r="F280" t="s">
        <v>241</v>
      </c>
      <c r="G280" t="s">
        <v>2256</v>
      </c>
      <c r="H280">
        <v>56</v>
      </c>
      <c r="I280" t="s">
        <v>2760</v>
      </c>
    </row>
    <row r="281" spans="1:9" x14ac:dyDescent="0.25">
      <c r="A281" t="s">
        <v>2842</v>
      </c>
      <c r="B281" t="s">
        <v>3459</v>
      </c>
      <c r="C281" t="s">
        <v>2868</v>
      </c>
      <c r="D281" t="s">
        <v>3421</v>
      </c>
      <c r="E281" t="s">
        <v>3466</v>
      </c>
      <c r="F281" t="s">
        <v>246</v>
      </c>
      <c r="G281" t="s">
        <v>258</v>
      </c>
      <c r="H281">
        <v>15</v>
      </c>
      <c r="I281" t="s">
        <v>3068</v>
      </c>
    </row>
    <row r="282" spans="1:9" x14ac:dyDescent="0.25">
      <c r="A282" t="s">
        <v>2842</v>
      </c>
      <c r="B282" t="s">
        <v>3459</v>
      </c>
      <c r="C282" t="s">
        <v>2868</v>
      </c>
      <c r="D282" t="s">
        <v>3421</v>
      </c>
      <c r="E282" t="s">
        <v>3466</v>
      </c>
      <c r="F282" t="s">
        <v>2222</v>
      </c>
      <c r="G282" t="s">
        <v>2216</v>
      </c>
      <c r="H282">
        <v>17</v>
      </c>
      <c r="I282" t="s">
        <v>2760</v>
      </c>
    </row>
    <row r="283" spans="1:9" x14ac:dyDescent="0.25">
      <c r="A283" t="s">
        <v>2842</v>
      </c>
      <c r="B283" t="s">
        <v>3459</v>
      </c>
      <c r="C283" t="s">
        <v>2868</v>
      </c>
      <c r="D283" t="s">
        <v>3421</v>
      </c>
      <c r="E283" t="s">
        <v>3466</v>
      </c>
      <c r="F283" t="s">
        <v>338</v>
      </c>
      <c r="G283" t="s">
        <v>340</v>
      </c>
      <c r="H283">
        <v>1</v>
      </c>
      <c r="I283" t="s">
        <v>2760</v>
      </c>
    </row>
    <row r="284" spans="1:9" x14ac:dyDescent="0.25">
      <c r="A284" t="s">
        <v>2842</v>
      </c>
      <c r="B284" t="s">
        <v>3459</v>
      </c>
      <c r="C284" t="s">
        <v>2868</v>
      </c>
      <c r="D284" t="s">
        <v>3421</v>
      </c>
      <c r="E284" t="s">
        <v>3466</v>
      </c>
      <c r="F284" t="s">
        <v>185</v>
      </c>
      <c r="G284" t="s">
        <v>22</v>
      </c>
      <c r="H284">
        <v>8</v>
      </c>
      <c r="I284" t="s">
        <v>2760</v>
      </c>
    </row>
    <row r="285" spans="1:9" x14ac:dyDescent="0.25">
      <c r="A285" t="s">
        <v>2842</v>
      </c>
      <c r="B285" t="s">
        <v>3459</v>
      </c>
      <c r="C285" t="s">
        <v>2868</v>
      </c>
      <c r="D285" t="s">
        <v>3421</v>
      </c>
      <c r="E285" t="s">
        <v>3466</v>
      </c>
      <c r="F285" t="s">
        <v>238</v>
      </c>
      <c r="G285" t="s">
        <v>2203</v>
      </c>
      <c r="H285">
        <v>7</v>
      </c>
      <c r="I285" t="s">
        <v>2760</v>
      </c>
    </row>
    <row r="286" spans="1:9" x14ac:dyDescent="0.25">
      <c r="A286" t="s">
        <v>2842</v>
      </c>
      <c r="B286" t="s">
        <v>3459</v>
      </c>
      <c r="C286" t="s">
        <v>2868</v>
      </c>
      <c r="D286" t="s">
        <v>3421</v>
      </c>
      <c r="E286" t="s">
        <v>3466</v>
      </c>
      <c r="F286" t="s">
        <v>241</v>
      </c>
      <c r="G286" t="s">
        <v>2261</v>
      </c>
      <c r="H286">
        <v>4</v>
      </c>
      <c r="I286" t="s">
        <v>2760</v>
      </c>
    </row>
    <row r="287" spans="1:9" x14ac:dyDescent="0.25">
      <c r="A287" t="s">
        <v>2842</v>
      </c>
      <c r="B287" t="s">
        <v>3459</v>
      </c>
      <c r="C287" t="s">
        <v>2868</v>
      </c>
      <c r="D287" t="s">
        <v>3421</v>
      </c>
      <c r="E287" t="s">
        <v>3466</v>
      </c>
      <c r="F287" t="s">
        <v>2275</v>
      </c>
      <c r="G287" t="s">
        <v>22</v>
      </c>
      <c r="H287">
        <v>5</v>
      </c>
      <c r="I287" t="s">
        <v>2760</v>
      </c>
    </row>
    <row r="288" spans="1:9" x14ac:dyDescent="0.25">
      <c r="A288" t="s">
        <v>2842</v>
      </c>
      <c r="B288" t="s">
        <v>3459</v>
      </c>
      <c r="C288" t="s">
        <v>2868</v>
      </c>
      <c r="D288" t="s">
        <v>3421</v>
      </c>
      <c r="E288" t="s">
        <v>3466</v>
      </c>
      <c r="F288" t="s">
        <v>158</v>
      </c>
      <c r="G288" t="s">
        <v>157</v>
      </c>
      <c r="H288">
        <v>1</v>
      </c>
      <c r="I288" t="s">
        <v>2760</v>
      </c>
    </row>
    <row r="289" spans="1:9" x14ac:dyDescent="0.25">
      <c r="A289" t="s">
        <v>2842</v>
      </c>
      <c r="B289" t="s">
        <v>3459</v>
      </c>
      <c r="C289" t="s">
        <v>2868</v>
      </c>
      <c r="D289" t="s">
        <v>3421</v>
      </c>
      <c r="E289" t="s">
        <v>3466</v>
      </c>
      <c r="F289" t="s">
        <v>2264</v>
      </c>
      <c r="G289" t="s">
        <v>22</v>
      </c>
      <c r="H289">
        <v>4</v>
      </c>
      <c r="I289" t="s">
        <v>2760</v>
      </c>
    </row>
    <row r="290" spans="1:9" x14ac:dyDescent="0.25">
      <c r="A290" t="s">
        <v>2842</v>
      </c>
      <c r="B290" t="s">
        <v>3459</v>
      </c>
      <c r="C290" t="s">
        <v>2868</v>
      </c>
      <c r="D290" t="s">
        <v>3421</v>
      </c>
      <c r="E290" t="s">
        <v>3466</v>
      </c>
      <c r="F290" t="s">
        <v>175</v>
      </c>
      <c r="G290" t="s">
        <v>2252</v>
      </c>
      <c r="H290">
        <v>1</v>
      </c>
      <c r="I290" t="s">
        <v>2760</v>
      </c>
    </row>
    <row r="291" spans="1:9" x14ac:dyDescent="0.25">
      <c r="A291" t="s">
        <v>2842</v>
      </c>
      <c r="B291" t="s">
        <v>3459</v>
      </c>
      <c r="C291" t="s">
        <v>2868</v>
      </c>
      <c r="D291" t="s">
        <v>3421</v>
      </c>
      <c r="E291" t="s">
        <v>3466</v>
      </c>
      <c r="F291" t="s">
        <v>2286</v>
      </c>
      <c r="G291" t="s">
        <v>22</v>
      </c>
      <c r="H291">
        <v>5</v>
      </c>
      <c r="I291" t="s">
        <v>2760</v>
      </c>
    </row>
    <row r="292" spans="1:9" x14ac:dyDescent="0.25">
      <c r="A292" t="s">
        <v>2842</v>
      </c>
      <c r="B292" t="s">
        <v>3459</v>
      </c>
      <c r="C292" t="s">
        <v>2868</v>
      </c>
      <c r="D292" t="s">
        <v>3421</v>
      </c>
      <c r="E292" t="s">
        <v>3466</v>
      </c>
      <c r="F292" t="s">
        <v>128</v>
      </c>
      <c r="G292" t="s">
        <v>308</v>
      </c>
      <c r="H292">
        <v>1</v>
      </c>
      <c r="I292" t="s">
        <v>2760</v>
      </c>
    </row>
    <row r="293" spans="1:9" x14ac:dyDescent="0.25">
      <c r="A293" t="s">
        <v>2842</v>
      </c>
      <c r="B293" t="s">
        <v>3459</v>
      </c>
      <c r="C293" t="s">
        <v>2868</v>
      </c>
      <c r="D293" t="s">
        <v>3421</v>
      </c>
      <c r="E293" t="s">
        <v>3466</v>
      </c>
      <c r="F293" t="s">
        <v>332</v>
      </c>
      <c r="G293" t="s">
        <v>22</v>
      </c>
      <c r="H293">
        <v>17</v>
      </c>
      <c r="I293" t="s">
        <v>2760</v>
      </c>
    </row>
    <row r="294" spans="1:9" x14ac:dyDescent="0.25">
      <c r="A294" t="s">
        <v>2842</v>
      </c>
      <c r="B294" t="s">
        <v>3459</v>
      </c>
      <c r="C294" t="s">
        <v>2868</v>
      </c>
      <c r="D294" t="s">
        <v>3421</v>
      </c>
      <c r="E294" t="s">
        <v>3466</v>
      </c>
      <c r="F294" t="s">
        <v>314</v>
      </c>
      <c r="G294" t="s">
        <v>22</v>
      </c>
      <c r="H294">
        <v>38</v>
      </c>
      <c r="I294" t="s">
        <v>2760</v>
      </c>
    </row>
    <row r="295" spans="1:9" x14ac:dyDescent="0.25">
      <c r="A295" t="s">
        <v>2842</v>
      </c>
      <c r="B295" t="s">
        <v>3459</v>
      </c>
      <c r="C295" t="s">
        <v>2868</v>
      </c>
      <c r="D295" t="s">
        <v>3421</v>
      </c>
      <c r="E295" t="s">
        <v>3466</v>
      </c>
      <c r="F295" t="s">
        <v>2288</v>
      </c>
      <c r="G295" t="s">
        <v>22</v>
      </c>
      <c r="H295">
        <v>0</v>
      </c>
      <c r="I295" t="s">
        <v>3067</v>
      </c>
    </row>
    <row r="296" spans="1:9" x14ac:dyDescent="0.25">
      <c r="A296" t="s">
        <v>2842</v>
      </c>
      <c r="B296" t="s">
        <v>3459</v>
      </c>
      <c r="C296" t="s">
        <v>2868</v>
      </c>
      <c r="D296" t="s">
        <v>3421</v>
      </c>
      <c r="E296" t="s">
        <v>3466</v>
      </c>
      <c r="F296" t="s">
        <v>72</v>
      </c>
      <c r="G296" t="s">
        <v>22</v>
      </c>
      <c r="H296">
        <v>3</v>
      </c>
      <c r="I296" t="s">
        <v>2760</v>
      </c>
    </row>
    <row r="297" spans="1:9" x14ac:dyDescent="0.25">
      <c r="A297" t="s">
        <v>2842</v>
      </c>
      <c r="B297" t="s">
        <v>3459</v>
      </c>
      <c r="C297" t="s">
        <v>2868</v>
      </c>
      <c r="D297" t="s">
        <v>3421</v>
      </c>
      <c r="E297" t="s">
        <v>3466</v>
      </c>
      <c r="F297" t="s">
        <v>262</v>
      </c>
      <c r="G297" t="s">
        <v>22</v>
      </c>
      <c r="H297">
        <v>7</v>
      </c>
      <c r="I297" t="s">
        <v>2760</v>
      </c>
    </row>
    <row r="298" spans="1:9" x14ac:dyDescent="0.25">
      <c r="A298" t="s">
        <v>2842</v>
      </c>
      <c r="B298" t="s">
        <v>3459</v>
      </c>
      <c r="C298" t="s">
        <v>2868</v>
      </c>
      <c r="D298" t="s">
        <v>3421</v>
      </c>
      <c r="E298" t="s">
        <v>3466</v>
      </c>
      <c r="F298" t="s">
        <v>291</v>
      </c>
      <c r="G298" t="s">
        <v>22</v>
      </c>
      <c r="H298">
        <v>6</v>
      </c>
      <c r="I298" t="s">
        <v>2760</v>
      </c>
    </row>
    <row r="299" spans="1:9" x14ac:dyDescent="0.25">
      <c r="A299" t="s">
        <v>2842</v>
      </c>
      <c r="B299" t="s">
        <v>3459</v>
      </c>
      <c r="C299" t="s">
        <v>2868</v>
      </c>
      <c r="D299" t="s">
        <v>3421</v>
      </c>
      <c r="E299" t="s">
        <v>3466</v>
      </c>
      <c r="F299" t="s">
        <v>80</v>
      </c>
      <c r="G299" t="s">
        <v>22</v>
      </c>
      <c r="H299">
        <v>30</v>
      </c>
      <c r="I299" t="s">
        <v>3068</v>
      </c>
    </row>
    <row r="300" spans="1:9" x14ac:dyDescent="0.25">
      <c r="A300" t="s">
        <v>2842</v>
      </c>
      <c r="B300" t="s">
        <v>3459</v>
      </c>
      <c r="C300" t="s">
        <v>2868</v>
      </c>
      <c r="D300" t="s">
        <v>3421</v>
      </c>
      <c r="E300" t="s">
        <v>3466</v>
      </c>
      <c r="F300" t="s">
        <v>244</v>
      </c>
      <c r="G300" t="s">
        <v>22</v>
      </c>
      <c r="H300">
        <v>10</v>
      </c>
      <c r="I300" t="s">
        <v>2760</v>
      </c>
    </row>
    <row r="301" spans="1:9" x14ac:dyDescent="0.25">
      <c r="A301" t="s">
        <v>2842</v>
      </c>
      <c r="B301" t="s">
        <v>3459</v>
      </c>
      <c r="C301" t="s">
        <v>2868</v>
      </c>
      <c r="D301" t="s">
        <v>3421</v>
      </c>
      <c r="E301" t="s">
        <v>3466</v>
      </c>
      <c r="F301" t="s">
        <v>273</v>
      </c>
      <c r="G301" t="s">
        <v>22</v>
      </c>
      <c r="H301">
        <v>9</v>
      </c>
      <c r="I301" t="s">
        <v>2760</v>
      </c>
    </row>
    <row r="302" spans="1:9" x14ac:dyDescent="0.25">
      <c r="A302" t="s">
        <v>2842</v>
      </c>
      <c r="B302" t="s">
        <v>3459</v>
      </c>
      <c r="C302" t="s">
        <v>2868</v>
      </c>
      <c r="D302" t="s">
        <v>3421</v>
      </c>
      <c r="E302" t="s">
        <v>3466</v>
      </c>
      <c r="F302" t="s">
        <v>2291</v>
      </c>
      <c r="G302" t="s">
        <v>22</v>
      </c>
      <c r="H302">
        <v>4</v>
      </c>
      <c r="I302" t="s">
        <v>2760</v>
      </c>
    </row>
    <row r="303" spans="1:9" x14ac:dyDescent="0.25">
      <c r="A303" t="s">
        <v>2842</v>
      </c>
      <c r="B303" t="s">
        <v>3459</v>
      </c>
      <c r="C303" t="s">
        <v>2868</v>
      </c>
      <c r="D303" t="s">
        <v>3421</v>
      </c>
      <c r="E303" t="s">
        <v>3466</v>
      </c>
      <c r="F303" t="s">
        <v>2290</v>
      </c>
      <c r="G303" t="s">
        <v>22</v>
      </c>
      <c r="H303">
        <v>6</v>
      </c>
      <c r="I303" t="s">
        <v>2760</v>
      </c>
    </row>
    <row r="304" spans="1:9" x14ac:dyDescent="0.25">
      <c r="A304" t="s">
        <v>2842</v>
      </c>
      <c r="B304" t="s">
        <v>3459</v>
      </c>
      <c r="C304" t="s">
        <v>2868</v>
      </c>
      <c r="D304" t="s">
        <v>3421</v>
      </c>
      <c r="E304" t="s">
        <v>3466</v>
      </c>
      <c r="F304" t="s">
        <v>113</v>
      </c>
      <c r="G304" t="s">
        <v>22</v>
      </c>
      <c r="H304">
        <v>11</v>
      </c>
      <c r="I304" t="s">
        <v>2760</v>
      </c>
    </row>
    <row r="305" spans="1:9" x14ac:dyDescent="0.25">
      <c r="A305" t="s">
        <v>2842</v>
      </c>
      <c r="B305" t="s">
        <v>3459</v>
      </c>
      <c r="C305" t="s">
        <v>2868</v>
      </c>
      <c r="D305" t="s">
        <v>3421</v>
      </c>
      <c r="E305" t="s">
        <v>3466</v>
      </c>
      <c r="F305" t="s">
        <v>115</v>
      </c>
      <c r="G305" t="s">
        <v>196</v>
      </c>
      <c r="H305">
        <v>1</v>
      </c>
      <c r="I305" t="s">
        <v>2760</v>
      </c>
    </row>
    <row r="306" spans="1:9" x14ac:dyDescent="0.25">
      <c r="A306" t="s">
        <v>2842</v>
      </c>
      <c r="B306" t="s">
        <v>3459</v>
      </c>
      <c r="C306" t="s">
        <v>2868</v>
      </c>
      <c r="D306" t="s">
        <v>3421</v>
      </c>
      <c r="E306" t="s">
        <v>3466</v>
      </c>
      <c r="F306" t="s">
        <v>128</v>
      </c>
      <c r="G306" t="s">
        <v>266</v>
      </c>
      <c r="H306">
        <v>1</v>
      </c>
      <c r="I306" t="s">
        <v>2760</v>
      </c>
    </row>
    <row r="307" spans="1:9" x14ac:dyDescent="0.25">
      <c r="A307" t="s">
        <v>2842</v>
      </c>
      <c r="B307" t="s">
        <v>3459</v>
      </c>
      <c r="C307" t="s">
        <v>2868</v>
      </c>
      <c r="D307" t="s">
        <v>3421</v>
      </c>
      <c r="E307" t="s">
        <v>3466</v>
      </c>
      <c r="F307" t="s">
        <v>128</v>
      </c>
      <c r="G307" t="s">
        <v>305</v>
      </c>
      <c r="H307">
        <v>1</v>
      </c>
      <c r="I307" t="s">
        <v>2760</v>
      </c>
    </row>
    <row r="308" spans="1:9" x14ac:dyDescent="0.25">
      <c r="A308" t="s">
        <v>2842</v>
      </c>
      <c r="B308" t="s">
        <v>3459</v>
      </c>
      <c r="C308" t="s">
        <v>2868</v>
      </c>
      <c r="D308" t="s">
        <v>3421</v>
      </c>
      <c r="E308" t="s">
        <v>3466</v>
      </c>
      <c r="F308" t="s">
        <v>179</v>
      </c>
      <c r="G308" t="s">
        <v>22</v>
      </c>
      <c r="H308">
        <v>4</v>
      </c>
      <c r="I308" t="s">
        <v>2760</v>
      </c>
    </row>
    <row r="309" spans="1:9" x14ac:dyDescent="0.25">
      <c r="A309" t="s">
        <v>2842</v>
      </c>
      <c r="B309" t="s">
        <v>3459</v>
      </c>
      <c r="C309" t="s">
        <v>2868</v>
      </c>
      <c r="D309" t="s">
        <v>3421</v>
      </c>
      <c r="E309" t="s">
        <v>3466</v>
      </c>
      <c r="F309" t="s">
        <v>2280</v>
      </c>
      <c r="G309" t="s">
        <v>22</v>
      </c>
      <c r="H309">
        <v>10</v>
      </c>
      <c r="I309" t="s">
        <v>3069</v>
      </c>
    </row>
    <row r="310" spans="1:9" x14ac:dyDescent="0.25">
      <c r="A310" t="s">
        <v>2842</v>
      </c>
      <c r="B310" t="s">
        <v>3459</v>
      </c>
      <c r="C310" t="s">
        <v>2868</v>
      </c>
      <c r="D310" t="s">
        <v>3421</v>
      </c>
      <c r="E310" t="s">
        <v>3466</v>
      </c>
      <c r="F310" t="s">
        <v>253</v>
      </c>
      <c r="G310" t="s">
        <v>22</v>
      </c>
      <c r="H310">
        <v>2</v>
      </c>
      <c r="I310" t="s">
        <v>2760</v>
      </c>
    </row>
    <row r="311" spans="1:9" x14ac:dyDescent="0.25">
      <c r="A311" t="s">
        <v>2842</v>
      </c>
      <c r="B311" t="s">
        <v>3459</v>
      </c>
      <c r="C311" t="s">
        <v>2868</v>
      </c>
      <c r="D311" t="s">
        <v>3421</v>
      </c>
      <c r="E311" t="s">
        <v>3466</v>
      </c>
      <c r="F311" t="s">
        <v>3305</v>
      </c>
      <c r="G311" t="s">
        <v>22</v>
      </c>
      <c r="H311">
        <v>4</v>
      </c>
      <c r="I311" t="s">
        <v>2760</v>
      </c>
    </row>
    <row r="312" spans="1:9" x14ac:dyDescent="0.25">
      <c r="A312" t="s">
        <v>2842</v>
      </c>
      <c r="B312" t="s">
        <v>3459</v>
      </c>
      <c r="C312" t="s">
        <v>2868</v>
      </c>
      <c r="D312" t="s">
        <v>3421</v>
      </c>
      <c r="E312" t="s">
        <v>3466</v>
      </c>
      <c r="F312" t="s">
        <v>3444</v>
      </c>
      <c r="G312" t="s">
        <v>22</v>
      </c>
      <c r="H312">
        <v>8</v>
      </c>
      <c r="I312" t="s">
        <v>2760</v>
      </c>
    </row>
    <row r="313" spans="1:9" x14ac:dyDescent="0.25">
      <c r="A313" t="s">
        <v>2842</v>
      </c>
      <c r="B313" t="s">
        <v>3459</v>
      </c>
      <c r="C313" t="s">
        <v>2868</v>
      </c>
      <c r="D313" t="s">
        <v>3421</v>
      </c>
      <c r="E313" t="s">
        <v>3466</v>
      </c>
      <c r="F313" t="s">
        <v>150</v>
      </c>
      <c r="G313" t="s">
        <v>22</v>
      </c>
      <c r="H313">
        <v>7</v>
      </c>
      <c r="I313" t="s">
        <v>2760</v>
      </c>
    </row>
    <row r="314" spans="1:9" x14ac:dyDescent="0.25">
      <c r="A314" t="s">
        <v>2842</v>
      </c>
      <c r="B314" t="s">
        <v>3459</v>
      </c>
      <c r="C314" t="s">
        <v>2868</v>
      </c>
      <c r="D314" t="s">
        <v>3421</v>
      </c>
      <c r="E314" t="s">
        <v>3466</v>
      </c>
      <c r="F314" t="s">
        <v>272</v>
      </c>
      <c r="G314" t="s">
        <v>22</v>
      </c>
      <c r="H314">
        <v>10</v>
      </c>
      <c r="I314" t="s">
        <v>2760</v>
      </c>
    </row>
    <row r="315" spans="1:9" x14ac:dyDescent="0.25">
      <c r="A315" t="s">
        <v>2842</v>
      </c>
      <c r="B315" t="s">
        <v>3459</v>
      </c>
      <c r="C315" t="s">
        <v>2868</v>
      </c>
      <c r="D315" t="s">
        <v>3421</v>
      </c>
      <c r="E315" t="s">
        <v>3466</v>
      </c>
      <c r="F315" t="s">
        <v>213</v>
      </c>
      <c r="G315" t="s">
        <v>22</v>
      </c>
      <c r="H315">
        <v>116</v>
      </c>
      <c r="I315" t="s">
        <v>2760</v>
      </c>
    </row>
    <row r="316" spans="1:9" x14ac:dyDescent="0.25">
      <c r="A316" t="s">
        <v>2842</v>
      </c>
      <c r="B316" t="s">
        <v>3459</v>
      </c>
      <c r="C316" t="s">
        <v>2868</v>
      </c>
      <c r="D316" t="s">
        <v>3421</v>
      </c>
      <c r="E316" t="s">
        <v>3466</v>
      </c>
      <c r="F316" t="s">
        <v>2306</v>
      </c>
      <c r="G316" t="s">
        <v>22</v>
      </c>
      <c r="H316">
        <v>26</v>
      </c>
      <c r="I316" t="s">
        <v>2760</v>
      </c>
    </row>
    <row r="317" spans="1:9" x14ac:dyDescent="0.25">
      <c r="A317" t="s">
        <v>2842</v>
      </c>
      <c r="B317" t="s">
        <v>3459</v>
      </c>
      <c r="C317" t="s">
        <v>2868</v>
      </c>
      <c r="D317" t="s">
        <v>3421</v>
      </c>
      <c r="E317" t="s">
        <v>3466</v>
      </c>
      <c r="F317" t="s">
        <v>169</v>
      </c>
      <c r="G317" t="s">
        <v>22</v>
      </c>
      <c r="H317">
        <v>13</v>
      </c>
      <c r="I317" t="s">
        <v>2760</v>
      </c>
    </row>
    <row r="318" spans="1:9" x14ac:dyDescent="0.25">
      <c r="A318" t="s">
        <v>2842</v>
      </c>
      <c r="B318" t="s">
        <v>3459</v>
      </c>
      <c r="C318" t="s">
        <v>2868</v>
      </c>
      <c r="D318" t="s">
        <v>3421</v>
      </c>
      <c r="E318" t="s">
        <v>3466</v>
      </c>
      <c r="F318" t="s">
        <v>212</v>
      </c>
      <c r="G318" t="s">
        <v>22</v>
      </c>
      <c r="H318">
        <v>24</v>
      </c>
      <c r="I318" t="s">
        <v>2760</v>
      </c>
    </row>
    <row r="319" spans="1:9" x14ac:dyDescent="0.25">
      <c r="A319" t="s">
        <v>2842</v>
      </c>
      <c r="B319" t="s">
        <v>3459</v>
      </c>
      <c r="C319" t="s">
        <v>2868</v>
      </c>
      <c r="D319" t="s">
        <v>3421</v>
      </c>
      <c r="E319" t="s">
        <v>3466</v>
      </c>
      <c r="F319" t="s">
        <v>3447</v>
      </c>
      <c r="G319" t="s">
        <v>22</v>
      </c>
      <c r="H319">
        <v>4</v>
      </c>
      <c r="I319" t="s">
        <v>2760</v>
      </c>
    </row>
    <row r="320" spans="1:9" x14ac:dyDescent="0.25">
      <c r="A320" t="s">
        <v>2842</v>
      </c>
      <c r="B320" t="s">
        <v>3459</v>
      </c>
      <c r="C320" t="s">
        <v>2868</v>
      </c>
      <c r="D320" t="s">
        <v>3421</v>
      </c>
      <c r="E320" t="s">
        <v>3466</v>
      </c>
      <c r="F320" t="s">
        <v>2301</v>
      </c>
      <c r="G320" t="s">
        <v>22</v>
      </c>
      <c r="H320">
        <v>63</v>
      </c>
      <c r="I320" t="s">
        <v>2760</v>
      </c>
    </row>
    <row r="321" spans="1:9" x14ac:dyDescent="0.25">
      <c r="A321" t="s">
        <v>2842</v>
      </c>
      <c r="B321" t="s">
        <v>3459</v>
      </c>
      <c r="C321" t="s">
        <v>2868</v>
      </c>
      <c r="D321" t="s">
        <v>3421</v>
      </c>
      <c r="E321" t="s">
        <v>3466</v>
      </c>
      <c r="F321" t="s">
        <v>2300</v>
      </c>
      <c r="G321" t="s">
        <v>22</v>
      </c>
      <c r="H321">
        <v>13</v>
      </c>
      <c r="I321" t="s">
        <v>2760</v>
      </c>
    </row>
    <row r="322" spans="1:9" x14ac:dyDescent="0.25">
      <c r="A322" t="s">
        <v>2842</v>
      </c>
      <c r="B322" t="s">
        <v>3459</v>
      </c>
      <c r="C322" t="s">
        <v>2868</v>
      </c>
      <c r="D322" t="s">
        <v>3421</v>
      </c>
      <c r="E322" t="s">
        <v>3466</v>
      </c>
      <c r="F322" t="s">
        <v>2316</v>
      </c>
      <c r="G322" t="s">
        <v>22</v>
      </c>
      <c r="H322">
        <v>4</v>
      </c>
      <c r="I322" t="s">
        <v>2760</v>
      </c>
    </row>
    <row r="323" spans="1:9" x14ac:dyDescent="0.25">
      <c r="A323" t="s">
        <v>2842</v>
      </c>
      <c r="B323" t="s">
        <v>3459</v>
      </c>
      <c r="C323" t="s">
        <v>2868</v>
      </c>
      <c r="D323" t="s">
        <v>3421</v>
      </c>
      <c r="E323" t="s">
        <v>3466</v>
      </c>
      <c r="F323" t="s">
        <v>224</v>
      </c>
      <c r="G323" t="s">
        <v>22</v>
      </c>
      <c r="H323">
        <v>27</v>
      </c>
      <c r="I323" t="s">
        <v>2760</v>
      </c>
    </row>
    <row r="324" spans="1:9" x14ac:dyDescent="0.25">
      <c r="A324" t="s">
        <v>2842</v>
      </c>
      <c r="B324" t="s">
        <v>3459</v>
      </c>
      <c r="C324" t="s">
        <v>2868</v>
      </c>
      <c r="D324" t="s">
        <v>3421</v>
      </c>
      <c r="E324" t="s">
        <v>3466</v>
      </c>
      <c r="F324" t="s">
        <v>2307</v>
      </c>
      <c r="G324" t="s">
        <v>22</v>
      </c>
      <c r="H324">
        <v>5</v>
      </c>
      <c r="I324" t="s">
        <v>2760</v>
      </c>
    </row>
    <row r="325" spans="1:9" x14ac:dyDescent="0.25">
      <c r="A325" t="s">
        <v>2842</v>
      </c>
      <c r="B325" t="s">
        <v>3459</v>
      </c>
      <c r="C325" t="s">
        <v>2868</v>
      </c>
      <c r="D325" t="s">
        <v>3421</v>
      </c>
      <c r="E325" t="s">
        <v>3466</v>
      </c>
      <c r="F325" t="s">
        <v>3060</v>
      </c>
      <c r="G325" t="s">
        <v>22</v>
      </c>
      <c r="H325">
        <v>17</v>
      </c>
      <c r="I325" t="s">
        <v>2760</v>
      </c>
    </row>
    <row r="326" spans="1:9" x14ac:dyDescent="0.25">
      <c r="A326" t="s">
        <v>2842</v>
      </c>
      <c r="B326" t="s">
        <v>3459</v>
      </c>
      <c r="C326" t="s">
        <v>2868</v>
      </c>
      <c r="D326" t="s">
        <v>3421</v>
      </c>
      <c r="E326" t="s">
        <v>3466</v>
      </c>
      <c r="F326" t="s">
        <v>3449</v>
      </c>
      <c r="G326" t="s">
        <v>22</v>
      </c>
      <c r="H326">
        <v>8</v>
      </c>
      <c r="I326" t="s">
        <v>2760</v>
      </c>
    </row>
    <row r="327" spans="1:9" x14ac:dyDescent="0.25">
      <c r="A327" t="s">
        <v>2842</v>
      </c>
      <c r="B327" t="s">
        <v>3459</v>
      </c>
      <c r="C327" t="s">
        <v>2868</v>
      </c>
      <c r="D327" t="s">
        <v>3421</v>
      </c>
      <c r="E327" t="s">
        <v>3466</v>
      </c>
      <c r="F327" t="s">
        <v>3426</v>
      </c>
      <c r="G327" t="s">
        <v>22</v>
      </c>
      <c r="H327">
        <v>176</v>
      </c>
      <c r="I327" t="s">
        <v>2760</v>
      </c>
    </row>
    <row r="328" spans="1:9" x14ac:dyDescent="0.25">
      <c r="A328" t="s">
        <v>2842</v>
      </c>
      <c r="B328" t="s">
        <v>3459</v>
      </c>
      <c r="C328" t="s">
        <v>2868</v>
      </c>
      <c r="D328" t="s">
        <v>3421</v>
      </c>
      <c r="E328" t="s">
        <v>3466</v>
      </c>
      <c r="F328" t="s">
        <v>277</v>
      </c>
      <c r="G328" t="s">
        <v>22</v>
      </c>
      <c r="H328">
        <v>89</v>
      </c>
      <c r="I328" t="s">
        <v>2760</v>
      </c>
    </row>
    <row r="329" spans="1:9" x14ac:dyDescent="0.25">
      <c r="A329" t="s">
        <v>2842</v>
      </c>
      <c r="B329" t="s">
        <v>3459</v>
      </c>
      <c r="C329" t="s">
        <v>2868</v>
      </c>
      <c r="D329" t="s">
        <v>3421</v>
      </c>
      <c r="E329" t="s">
        <v>3466</v>
      </c>
      <c r="F329" t="s">
        <v>276</v>
      </c>
      <c r="G329" t="s">
        <v>22</v>
      </c>
      <c r="H329">
        <v>9</v>
      </c>
      <c r="I329" t="s">
        <v>2760</v>
      </c>
    </row>
    <row r="330" spans="1:9" x14ac:dyDescent="0.25">
      <c r="A330" t="s">
        <v>2842</v>
      </c>
      <c r="B330" t="s">
        <v>3459</v>
      </c>
      <c r="C330" t="s">
        <v>2868</v>
      </c>
      <c r="D330" t="s">
        <v>3421</v>
      </c>
      <c r="E330" t="s">
        <v>3466</v>
      </c>
      <c r="F330" t="s">
        <v>3061</v>
      </c>
      <c r="G330" t="s">
        <v>22</v>
      </c>
      <c r="H330">
        <v>360</v>
      </c>
      <c r="I330" t="s">
        <v>2760</v>
      </c>
    </row>
    <row r="331" spans="1:9" x14ac:dyDescent="0.25">
      <c r="A331" t="s">
        <v>2842</v>
      </c>
      <c r="B331" t="s">
        <v>3459</v>
      </c>
      <c r="C331" t="s">
        <v>2868</v>
      </c>
      <c r="D331" t="s">
        <v>3421</v>
      </c>
      <c r="E331" t="s">
        <v>3466</v>
      </c>
      <c r="F331" t="s">
        <v>107</v>
      </c>
      <c r="G331" t="s">
        <v>22</v>
      </c>
      <c r="H331">
        <v>1</v>
      </c>
      <c r="I331" t="s">
        <v>2760</v>
      </c>
    </row>
    <row r="332" spans="1:9" x14ac:dyDescent="0.25">
      <c r="A332" t="s">
        <v>2842</v>
      </c>
      <c r="B332" t="s">
        <v>3459</v>
      </c>
      <c r="C332" t="s">
        <v>2868</v>
      </c>
      <c r="D332" t="s">
        <v>3421</v>
      </c>
      <c r="E332" t="s">
        <v>3466</v>
      </c>
      <c r="F332" t="s">
        <v>2295</v>
      </c>
      <c r="G332" t="s">
        <v>22</v>
      </c>
      <c r="H332">
        <v>24</v>
      </c>
      <c r="I332" t="s">
        <v>2760</v>
      </c>
    </row>
    <row r="333" spans="1:9" x14ac:dyDescent="0.25">
      <c r="A333" t="s">
        <v>2842</v>
      </c>
      <c r="B333" t="s">
        <v>3459</v>
      </c>
      <c r="C333" t="s">
        <v>2868</v>
      </c>
      <c r="D333" t="s">
        <v>3421</v>
      </c>
      <c r="E333" t="s">
        <v>3466</v>
      </c>
      <c r="F333" t="s">
        <v>100</v>
      </c>
      <c r="G333" t="s">
        <v>22</v>
      </c>
      <c r="H333">
        <v>72</v>
      </c>
      <c r="I333" t="s">
        <v>2760</v>
      </c>
    </row>
    <row r="334" spans="1:9" x14ac:dyDescent="0.25">
      <c r="A334" t="s">
        <v>2842</v>
      </c>
      <c r="B334" t="s">
        <v>3459</v>
      </c>
      <c r="C334" t="s">
        <v>2868</v>
      </c>
      <c r="D334" t="s">
        <v>3421</v>
      </c>
      <c r="E334" t="s">
        <v>3466</v>
      </c>
      <c r="F334" t="s">
        <v>3296</v>
      </c>
      <c r="G334" t="s">
        <v>120</v>
      </c>
      <c r="H334">
        <v>1</v>
      </c>
      <c r="I334" t="s">
        <v>2760</v>
      </c>
    </row>
    <row r="335" spans="1:9" x14ac:dyDescent="0.25">
      <c r="A335" t="s">
        <v>2842</v>
      </c>
      <c r="B335" t="s">
        <v>3459</v>
      </c>
      <c r="C335" t="s">
        <v>2868</v>
      </c>
      <c r="D335" t="s">
        <v>3421</v>
      </c>
      <c r="E335" t="s">
        <v>3466</v>
      </c>
      <c r="F335" t="s">
        <v>34</v>
      </c>
      <c r="G335" t="s">
        <v>22</v>
      </c>
      <c r="H335">
        <v>116</v>
      </c>
      <c r="I335" t="s">
        <v>2760</v>
      </c>
    </row>
    <row r="336" spans="1:9" x14ac:dyDescent="0.25">
      <c r="A336" t="s">
        <v>2842</v>
      </c>
      <c r="B336" t="s">
        <v>3459</v>
      </c>
      <c r="C336" t="s">
        <v>2868</v>
      </c>
      <c r="D336" t="s">
        <v>3421</v>
      </c>
      <c r="E336" t="s">
        <v>3466</v>
      </c>
      <c r="F336" t="s">
        <v>292</v>
      </c>
      <c r="G336" t="s">
        <v>22</v>
      </c>
      <c r="H336">
        <v>14</v>
      </c>
      <c r="I336" t="s">
        <v>2760</v>
      </c>
    </row>
    <row r="337" spans="1:9" x14ac:dyDescent="0.25">
      <c r="A337" t="s">
        <v>2842</v>
      </c>
      <c r="B337" t="s">
        <v>3459</v>
      </c>
      <c r="C337" t="s">
        <v>2868</v>
      </c>
      <c r="D337" t="s">
        <v>3421</v>
      </c>
      <c r="E337" t="s">
        <v>3466</v>
      </c>
      <c r="F337" t="s">
        <v>3445</v>
      </c>
      <c r="G337" t="s">
        <v>22</v>
      </c>
      <c r="H337">
        <v>34</v>
      </c>
      <c r="I337" t="s">
        <v>2760</v>
      </c>
    </row>
    <row r="338" spans="1:9" x14ac:dyDescent="0.25">
      <c r="A338" t="s">
        <v>2842</v>
      </c>
      <c r="B338" t="s">
        <v>3459</v>
      </c>
      <c r="C338" t="s">
        <v>2868</v>
      </c>
      <c r="D338" t="s">
        <v>3421</v>
      </c>
      <c r="E338" t="s">
        <v>3466</v>
      </c>
      <c r="F338" t="s">
        <v>2769</v>
      </c>
      <c r="G338" t="s">
        <v>22</v>
      </c>
      <c r="H338">
        <v>8</v>
      </c>
      <c r="I338" t="s">
        <v>2760</v>
      </c>
    </row>
    <row r="339" spans="1:9" x14ac:dyDescent="0.25">
      <c r="A339" t="s">
        <v>2842</v>
      </c>
      <c r="B339" t="s">
        <v>3459</v>
      </c>
      <c r="C339" t="s">
        <v>2868</v>
      </c>
      <c r="D339" t="s">
        <v>3421</v>
      </c>
      <c r="E339" t="s">
        <v>3466</v>
      </c>
      <c r="F339" t="s">
        <v>3446</v>
      </c>
      <c r="G339" t="s">
        <v>22</v>
      </c>
      <c r="H339">
        <v>16</v>
      </c>
      <c r="I339" t="s">
        <v>2760</v>
      </c>
    </row>
    <row r="340" spans="1:9" x14ac:dyDescent="0.25">
      <c r="A340" t="s">
        <v>2842</v>
      </c>
      <c r="B340" t="s">
        <v>3459</v>
      </c>
      <c r="C340" t="s">
        <v>2868</v>
      </c>
      <c r="D340" t="s">
        <v>3421</v>
      </c>
      <c r="E340" t="s">
        <v>3466</v>
      </c>
      <c r="F340" t="s">
        <v>3309</v>
      </c>
      <c r="G340" t="s">
        <v>22</v>
      </c>
      <c r="H340">
        <v>5</v>
      </c>
      <c r="I340" t="s">
        <v>2760</v>
      </c>
    </row>
    <row r="341" spans="1:9" x14ac:dyDescent="0.25">
      <c r="A341" t="s">
        <v>2842</v>
      </c>
      <c r="B341" t="s">
        <v>3459</v>
      </c>
      <c r="C341" t="s">
        <v>2868</v>
      </c>
      <c r="D341" t="s">
        <v>3421</v>
      </c>
      <c r="E341" t="s">
        <v>3466</v>
      </c>
      <c r="F341" t="s">
        <v>326</v>
      </c>
      <c r="G341" t="s">
        <v>22</v>
      </c>
      <c r="H341">
        <v>1</v>
      </c>
      <c r="I341" t="s">
        <v>2760</v>
      </c>
    </row>
    <row r="342" spans="1:9" x14ac:dyDescent="0.25">
      <c r="A342" t="s">
        <v>2842</v>
      </c>
      <c r="B342" t="s">
        <v>3459</v>
      </c>
      <c r="C342" t="s">
        <v>2868</v>
      </c>
      <c r="D342" t="s">
        <v>3421</v>
      </c>
      <c r="E342" t="s">
        <v>3466</v>
      </c>
      <c r="F342" t="s">
        <v>325</v>
      </c>
      <c r="G342" t="s">
        <v>22</v>
      </c>
      <c r="H342">
        <v>7</v>
      </c>
      <c r="I342" t="s">
        <v>2760</v>
      </c>
    </row>
    <row r="343" spans="1:9" x14ac:dyDescent="0.25">
      <c r="A343" t="s">
        <v>2842</v>
      </c>
      <c r="B343" t="s">
        <v>3459</v>
      </c>
      <c r="C343" t="s">
        <v>2868</v>
      </c>
      <c r="D343" t="s">
        <v>3421</v>
      </c>
      <c r="E343" t="s">
        <v>3466</v>
      </c>
      <c r="F343" t="s">
        <v>323</v>
      </c>
      <c r="G343" t="s">
        <v>22</v>
      </c>
      <c r="H343">
        <v>20</v>
      </c>
      <c r="I343" t="s">
        <v>2760</v>
      </c>
    </row>
    <row r="344" spans="1:9" x14ac:dyDescent="0.25">
      <c r="A344" t="s">
        <v>2842</v>
      </c>
      <c r="B344" t="s">
        <v>3459</v>
      </c>
      <c r="C344" t="s">
        <v>2868</v>
      </c>
      <c r="D344" t="s">
        <v>3421</v>
      </c>
      <c r="E344" t="s">
        <v>3466</v>
      </c>
      <c r="F344" t="s">
        <v>106</v>
      </c>
      <c r="G344" t="s">
        <v>22</v>
      </c>
      <c r="H344">
        <v>3</v>
      </c>
      <c r="I344" t="s">
        <v>2760</v>
      </c>
    </row>
    <row r="345" spans="1:9" x14ac:dyDescent="0.25">
      <c r="A345" t="s">
        <v>2843</v>
      </c>
      <c r="B345" t="s">
        <v>2843</v>
      </c>
      <c r="C345" t="s">
        <v>2868</v>
      </c>
      <c r="D345" t="s">
        <v>3421</v>
      </c>
      <c r="E345" t="s">
        <v>3466</v>
      </c>
      <c r="F345" t="s">
        <v>2278</v>
      </c>
      <c r="G345" t="s">
        <v>22</v>
      </c>
      <c r="H345">
        <v>16</v>
      </c>
      <c r="I345" t="s">
        <v>2760</v>
      </c>
    </row>
    <row r="346" spans="1:9" x14ac:dyDescent="0.25">
      <c r="A346" t="s">
        <v>2843</v>
      </c>
      <c r="B346" t="s">
        <v>2843</v>
      </c>
      <c r="C346" t="s">
        <v>2868</v>
      </c>
      <c r="D346" t="s">
        <v>3421</v>
      </c>
      <c r="E346" t="s">
        <v>3466</v>
      </c>
      <c r="F346" t="s">
        <v>2279</v>
      </c>
      <c r="G346" t="s">
        <v>22</v>
      </c>
      <c r="H346">
        <v>1</v>
      </c>
      <c r="I346" t="s">
        <v>2760</v>
      </c>
    </row>
    <row r="347" spans="1:9" x14ac:dyDescent="0.25">
      <c r="A347" t="s">
        <v>2843</v>
      </c>
      <c r="B347" t="s">
        <v>2843</v>
      </c>
      <c r="C347" t="s">
        <v>2868</v>
      </c>
      <c r="D347" t="s">
        <v>3421</v>
      </c>
      <c r="E347" t="s">
        <v>3466</v>
      </c>
      <c r="F347" t="s">
        <v>2751</v>
      </c>
      <c r="G347" t="s">
        <v>22</v>
      </c>
      <c r="H347">
        <v>5</v>
      </c>
      <c r="I347" t="s">
        <v>2760</v>
      </c>
    </row>
    <row r="348" spans="1:9" x14ac:dyDescent="0.25">
      <c r="A348" t="s">
        <v>2843</v>
      </c>
      <c r="B348" t="s">
        <v>2843</v>
      </c>
      <c r="C348" t="s">
        <v>2868</v>
      </c>
      <c r="D348" t="s">
        <v>3421</v>
      </c>
      <c r="E348" t="s">
        <v>3466</v>
      </c>
      <c r="F348" t="s">
        <v>186</v>
      </c>
      <c r="G348" t="s">
        <v>22</v>
      </c>
      <c r="H348">
        <v>16</v>
      </c>
      <c r="I348" t="s">
        <v>2760</v>
      </c>
    </row>
    <row r="349" spans="1:9" x14ac:dyDescent="0.25">
      <c r="A349" t="s">
        <v>2843</v>
      </c>
      <c r="B349" t="s">
        <v>2843</v>
      </c>
      <c r="C349" t="s">
        <v>2868</v>
      </c>
      <c r="D349" t="s">
        <v>3421</v>
      </c>
      <c r="E349" t="s">
        <v>3466</v>
      </c>
      <c r="F349" t="s">
        <v>104</v>
      </c>
      <c r="G349" t="s">
        <v>22</v>
      </c>
      <c r="H349">
        <v>17</v>
      </c>
      <c r="I349" t="s">
        <v>2760</v>
      </c>
    </row>
    <row r="350" spans="1:9" x14ac:dyDescent="0.25">
      <c r="A350" t="s">
        <v>2843</v>
      </c>
      <c r="B350" t="s">
        <v>2843</v>
      </c>
      <c r="C350" t="s">
        <v>2868</v>
      </c>
      <c r="D350" t="s">
        <v>3421</v>
      </c>
      <c r="E350" t="s">
        <v>3466</v>
      </c>
      <c r="F350" t="s">
        <v>102</v>
      </c>
      <c r="G350" t="s">
        <v>22</v>
      </c>
      <c r="H350">
        <v>40</v>
      </c>
      <c r="I350" t="s">
        <v>2760</v>
      </c>
    </row>
    <row r="351" spans="1:9" x14ac:dyDescent="0.25">
      <c r="A351" t="s">
        <v>2843</v>
      </c>
      <c r="B351" t="s">
        <v>2843</v>
      </c>
      <c r="C351" t="s">
        <v>2868</v>
      </c>
      <c r="D351" t="s">
        <v>3421</v>
      </c>
      <c r="E351" t="s">
        <v>3466</v>
      </c>
      <c r="F351" t="s">
        <v>2319</v>
      </c>
      <c r="G351" t="s">
        <v>22</v>
      </c>
      <c r="H351">
        <v>11</v>
      </c>
      <c r="I351" t="s">
        <v>2760</v>
      </c>
    </row>
    <row r="352" spans="1:9" x14ac:dyDescent="0.25">
      <c r="A352" t="s">
        <v>2843</v>
      </c>
      <c r="B352" t="s">
        <v>2843</v>
      </c>
      <c r="C352" t="s">
        <v>2868</v>
      </c>
      <c r="D352" t="s">
        <v>3421</v>
      </c>
      <c r="E352" t="s">
        <v>3466</v>
      </c>
      <c r="F352" t="s">
        <v>160</v>
      </c>
      <c r="G352" t="s">
        <v>22</v>
      </c>
      <c r="H352">
        <v>20</v>
      </c>
      <c r="I352" t="s">
        <v>3069</v>
      </c>
    </row>
    <row r="353" spans="1:9" x14ac:dyDescent="0.25">
      <c r="A353" t="s">
        <v>2843</v>
      </c>
      <c r="B353" t="s">
        <v>2843</v>
      </c>
      <c r="C353" t="s">
        <v>2868</v>
      </c>
      <c r="D353" t="s">
        <v>3421</v>
      </c>
      <c r="E353" t="s">
        <v>3466</v>
      </c>
      <c r="F353" t="s">
        <v>255</v>
      </c>
      <c r="G353" t="s">
        <v>22</v>
      </c>
      <c r="H353">
        <v>76</v>
      </c>
      <c r="I353" t="s">
        <v>2760</v>
      </c>
    </row>
    <row r="354" spans="1:9" x14ac:dyDescent="0.25">
      <c r="A354" t="s">
        <v>2843</v>
      </c>
      <c r="B354" t="s">
        <v>2843</v>
      </c>
      <c r="C354" t="s">
        <v>2868</v>
      </c>
      <c r="D354" t="s">
        <v>3421</v>
      </c>
      <c r="E354" t="s">
        <v>3466</v>
      </c>
      <c r="F354" t="s">
        <v>309</v>
      </c>
      <c r="G354" t="s">
        <v>22</v>
      </c>
      <c r="H354">
        <v>89</v>
      </c>
      <c r="I354" t="s">
        <v>2760</v>
      </c>
    </row>
    <row r="355" spans="1:9" x14ac:dyDescent="0.25">
      <c r="A355" t="s">
        <v>2843</v>
      </c>
      <c r="B355" t="s">
        <v>2843</v>
      </c>
      <c r="C355" t="s">
        <v>2868</v>
      </c>
      <c r="D355" t="s">
        <v>3421</v>
      </c>
      <c r="E355" t="s">
        <v>3466</v>
      </c>
      <c r="F355" t="s">
        <v>3053</v>
      </c>
      <c r="G355" t="s">
        <v>22</v>
      </c>
      <c r="H355">
        <v>1</v>
      </c>
      <c r="I355" t="s">
        <v>2760</v>
      </c>
    </row>
    <row r="356" spans="1:9" x14ac:dyDescent="0.25">
      <c r="A356" t="s">
        <v>2843</v>
      </c>
      <c r="B356" t="s">
        <v>2843</v>
      </c>
      <c r="C356" t="s">
        <v>2868</v>
      </c>
      <c r="D356" t="s">
        <v>3421</v>
      </c>
      <c r="E356" t="s">
        <v>3466</v>
      </c>
      <c r="F356" t="s">
        <v>2201</v>
      </c>
      <c r="G356" t="s">
        <v>22</v>
      </c>
      <c r="H356">
        <v>99</v>
      </c>
      <c r="I356" t="s">
        <v>2760</v>
      </c>
    </row>
    <row r="357" spans="1:9" x14ac:dyDescent="0.25">
      <c r="A357" t="s">
        <v>2843</v>
      </c>
      <c r="B357" t="s">
        <v>2843</v>
      </c>
      <c r="C357" t="s">
        <v>2868</v>
      </c>
      <c r="D357" t="s">
        <v>3421</v>
      </c>
      <c r="E357" t="s">
        <v>3466</v>
      </c>
      <c r="F357" t="s">
        <v>328</v>
      </c>
      <c r="G357" t="s">
        <v>22</v>
      </c>
      <c r="H357">
        <v>115</v>
      </c>
      <c r="I357" t="s">
        <v>2760</v>
      </c>
    </row>
    <row r="358" spans="1:9" x14ac:dyDescent="0.25">
      <c r="A358" t="s">
        <v>2843</v>
      </c>
      <c r="B358" t="s">
        <v>2843</v>
      </c>
      <c r="C358" t="s">
        <v>2868</v>
      </c>
      <c r="D358" t="s">
        <v>3421</v>
      </c>
      <c r="E358" t="s">
        <v>3466</v>
      </c>
      <c r="F358" t="s">
        <v>245</v>
      </c>
      <c r="G358" t="s">
        <v>22</v>
      </c>
      <c r="H358">
        <v>56</v>
      </c>
      <c r="I358" t="s">
        <v>2760</v>
      </c>
    </row>
    <row r="359" spans="1:9" x14ac:dyDescent="0.25">
      <c r="A359" t="s">
        <v>2843</v>
      </c>
      <c r="B359" t="s">
        <v>2843</v>
      </c>
      <c r="C359" t="s">
        <v>2868</v>
      </c>
      <c r="D359" t="s">
        <v>3421</v>
      </c>
      <c r="E359" t="s">
        <v>3466</v>
      </c>
      <c r="F359" t="s">
        <v>140</v>
      </c>
      <c r="G359" t="s">
        <v>22</v>
      </c>
      <c r="H359">
        <v>31</v>
      </c>
      <c r="I359" t="s">
        <v>2760</v>
      </c>
    </row>
    <row r="360" spans="1:9" x14ac:dyDescent="0.25">
      <c r="A360" t="s">
        <v>2843</v>
      </c>
      <c r="B360" t="s">
        <v>2843</v>
      </c>
      <c r="C360" t="s">
        <v>2868</v>
      </c>
      <c r="D360" t="s">
        <v>3421</v>
      </c>
      <c r="E360" t="s">
        <v>3466</v>
      </c>
      <c r="F360" t="s">
        <v>3047</v>
      </c>
      <c r="G360" t="s">
        <v>22</v>
      </c>
      <c r="H360">
        <v>33</v>
      </c>
      <c r="I360" t="s">
        <v>2760</v>
      </c>
    </row>
    <row r="361" spans="1:9" x14ac:dyDescent="0.25">
      <c r="A361" t="s">
        <v>2843</v>
      </c>
      <c r="B361" t="s">
        <v>2843</v>
      </c>
      <c r="C361" t="s">
        <v>2868</v>
      </c>
      <c r="D361" t="s">
        <v>3421</v>
      </c>
      <c r="E361" t="s">
        <v>3466</v>
      </c>
      <c r="F361" t="s">
        <v>3450</v>
      </c>
      <c r="G361" t="s">
        <v>22</v>
      </c>
      <c r="H361">
        <v>6</v>
      </c>
      <c r="I361" t="s">
        <v>2760</v>
      </c>
    </row>
    <row r="362" spans="1:9" x14ac:dyDescent="0.25">
      <c r="A362" t="s">
        <v>2843</v>
      </c>
      <c r="B362" t="s">
        <v>2843</v>
      </c>
      <c r="C362" t="s">
        <v>2868</v>
      </c>
      <c r="D362" t="s">
        <v>3421</v>
      </c>
      <c r="E362" t="s">
        <v>3466</v>
      </c>
      <c r="F362" t="s">
        <v>3301</v>
      </c>
      <c r="G362" t="s">
        <v>22</v>
      </c>
      <c r="H362">
        <v>1</v>
      </c>
      <c r="I362" t="s">
        <v>2760</v>
      </c>
    </row>
    <row r="363" spans="1:9" x14ac:dyDescent="0.25">
      <c r="A363" t="s">
        <v>2843</v>
      </c>
      <c r="B363" t="s">
        <v>2843</v>
      </c>
      <c r="C363" t="s">
        <v>2868</v>
      </c>
      <c r="D363" t="s">
        <v>3421</v>
      </c>
      <c r="E363" t="s">
        <v>3466</v>
      </c>
      <c r="F363" t="s">
        <v>2282</v>
      </c>
      <c r="G363" t="s">
        <v>22</v>
      </c>
      <c r="H363">
        <v>37</v>
      </c>
      <c r="I363" t="s">
        <v>2760</v>
      </c>
    </row>
    <row r="364" spans="1:9" x14ac:dyDescent="0.25">
      <c r="A364" t="s">
        <v>2843</v>
      </c>
      <c r="B364" t="s">
        <v>2843</v>
      </c>
      <c r="C364" t="s">
        <v>2868</v>
      </c>
      <c r="D364" t="s">
        <v>3421</v>
      </c>
      <c r="E364" t="s">
        <v>3466</v>
      </c>
      <c r="F364" t="s">
        <v>246</v>
      </c>
      <c r="G364" t="s">
        <v>178</v>
      </c>
      <c r="H364">
        <v>0</v>
      </c>
      <c r="I364" t="s">
        <v>3068</v>
      </c>
    </row>
    <row r="365" spans="1:9" x14ac:dyDescent="0.25">
      <c r="A365" t="s">
        <v>2843</v>
      </c>
      <c r="B365" t="s">
        <v>2843</v>
      </c>
      <c r="C365" t="s">
        <v>2868</v>
      </c>
      <c r="D365" t="s">
        <v>3421</v>
      </c>
      <c r="E365" t="s">
        <v>3466</v>
      </c>
      <c r="F365" t="s">
        <v>185</v>
      </c>
      <c r="G365" t="s">
        <v>22</v>
      </c>
      <c r="H365">
        <v>8</v>
      </c>
      <c r="I365" t="s">
        <v>2760</v>
      </c>
    </row>
    <row r="366" spans="1:9" x14ac:dyDescent="0.25">
      <c r="A366" t="s">
        <v>2843</v>
      </c>
      <c r="B366" t="s">
        <v>2843</v>
      </c>
      <c r="C366" t="s">
        <v>2868</v>
      </c>
      <c r="D366" t="s">
        <v>3421</v>
      </c>
      <c r="E366" t="s">
        <v>3466</v>
      </c>
      <c r="F366" t="s">
        <v>2222</v>
      </c>
      <c r="G366" t="s">
        <v>2224</v>
      </c>
      <c r="H366">
        <v>51</v>
      </c>
      <c r="I366" t="s">
        <v>2760</v>
      </c>
    </row>
    <row r="367" spans="1:9" x14ac:dyDescent="0.25">
      <c r="A367" t="s">
        <v>2843</v>
      </c>
      <c r="B367" t="s">
        <v>2843</v>
      </c>
      <c r="C367" t="s">
        <v>2868</v>
      </c>
      <c r="D367" t="s">
        <v>3421</v>
      </c>
      <c r="E367" t="s">
        <v>3466</v>
      </c>
      <c r="F367" t="s">
        <v>238</v>
      </c>
      <c r="G367" t="s">
        <v>339</v>
      </c>
      <c r="H367">
        <v>36</v>
      </c>
      <c r="I367" t="s">
        <v>2760</v>
      </c>
    </row>
    <row r="368" spans="1:9" x14ac:dyDescent="0.25">
      <c r="A368" t="s">
        <v>2843</v>
      </c>
      <c r="B368" t="s">
        <v>2843</v>
      </c>
      <c r="C368" t="s">
        <v>2868</v>
      </c>
      <c r="D368" t="s">
        <v>3421</v>
      </c>
      <c r="E368" t="s">
        <v>3466</v>
      </c>
      <c r="F368" t="s">
        <v>2275</v>
      </c>
      <c r="G368" t="s">
        <v>22</v>
      </c>
      <c r="H368">
        <v>5</v>
      </c>
      <c r="I368" t="s">
        <v>2760</v>
      </c>
    </row>
    <row r="369" spans="1:9" x14ac:dyDescent="0.25">
      <c r="A369" t="s">
        <v>2843</v>
      </c>
      <c r="B369" t="s">
        <v>2843</v>
      </c>
      <c r="C369" t="s">
        <v>2868</v>
      </c>
      <c r="D369" t="s">
        <v>3421</v>
      </c>
      <c r="E369" t="s">
        <v>3466</v>
      </c>
      <c r="F369" t="s">
        <v>158</v>
      </c>
      <c r="G369" t="s">
        <v>157</v>
      </c>
      <c r="H369">
        <v>1</v>
      </c>
      <c r="I369" t="s">
        <v>2760</v>
      </c>
    </row>
    <row r="370" spans="1:9" x14ac:dyDescent="0.25">
      <c r="A370" t="s">
        <v>2843</v>
      </c>
      <c r="B370" t="s">
        <v>2843</v>
      </c>
      <c r="C370" t="s">
        <v>2868</v>
      </c>
      <c r="D370" t="s">
        <v>3421</v>
      </c>
      <c r="E370" t="s">
        <v>3466</v>
      </c>
      <c r="F370" t="s">
        <v>2264</v>
      </c>
      <c r="G370" t="s">
        <v>22</v>
      </c>
      <c r="H370">
        <v>4</v>
      </c>
      <c r="I370" t="s">
        <v>2760</v>
      </c>
    </row>
    <row r="371" spans="1:9" x14ac:dyDescent="0.25">
      <c r="A371" t="s">
        <v>2843</v>
      </c>
      <c r="B371" t="s">
        <v>2843</v>
      </c>
      <c r="C371" t="s">
        <v>2868</v>
      </c>
      <c r="D371" t="s">
        <v>3421</v>
      </c>
      <c r="E371" t="s">
        <v>3466</v>
      </c>
      <c r="F371" t="s">
        <v>175</v>
      </c>
      <c r="G371" t="s">
        <v>2252</v>
      </c>
      <c r="H371">
        <v>1</v>
      </c>
      <c r="I371" t="s">
        <v>2760</v>
      </c>
    </row>
    <row r="372" spans="1:9" x14ac:dyDescent="0.25">
      <c r="A372" t="s">
        <v>2843</v>
      </c>
      <c r="B372" t="s">
        <v>2843</v>
      </c>
      <c r="C372" t="s">
        <v>2868</v>
      </c>
      <c r="D372" t="s">
        <v>3421</v>
      </c>
      <c r="E372" t="s">
        <v>3466</v>
      </c>
      <c r="F372" t="s">
        <v>2286</v>
      </c>
      <c r="G372" t="s">
        <v>22</v>
      </c>
      <c r="H372">
        <v>5</v>
      </c>
      <c r="I372" t="s">
        <v>2760</v>
      </c>
    </row>
    <row r="373" spans="1:9" x14ac:dyDescent="0.25">
      <c r="A373" t="s">
        <v>2843</v>
      </c>
      <c r="B373" t="s">
        <v>2843</v>
      </c>
      <c r="C373" t="s">
        <v>2868</v>
      </c>
      <c r="D373" t="s">
        <v>3421</v>
      </c>
      <c r="E373" t="s">
        <v>3466</v>
      </c>
      <c r="F373" t="s">
        <v>128</v>
      </c>
      <c r="G373" t="s">
        <v>308</v>
      </c>
      <c r="H373">
        <v>1</v>
      </c>
      <c r="I373" t="s">
        <v>2760</v>
      </c>
    </row>
    <row r="374" spans="1:9" x14ac:dyDescent="0.25">
      <c r="A374" t="s">
        <v>2843</v>
      </c>
      <c r="B374" t="s">
        <v>2843</v>
      </c>
      <c r="C374" t="s">
        <v>2868</v>
      </c>
      <c r="D374" t="s">
        <v>3421</v>
      </c>
      <c r="E374" t="s">
        <v>3466</v>
      </c>
      <c r="F374" t="s">
        <v>252</v>
      </c>
      <c r="G374" t="s">
        <v>22</v>
      </c>
      <c r="H374">
        <v>17</v>
      </c>
      <c r="I374" t="s">
        <v>2760</v>
      </c>
    </row>
    <row r="375" spans="1:9" x14ac:dyDescent="0.25">
      <c r="A375" t="s">
        <v>2843</v>
      </c>
      <c r="B375" t="s">
        <v>2843</v>
      </c>
      <c r="C375" t="s">
        <v>2868</v>
      </c>
      <c r="D375" t="s">
        <v>3421</v>
      </c>
      <c r="E375" t="s">
        <v>3466</v>
      </c>
      <c r="F375" t="s">
        <v>2289</v>
      </c>
      <c r="G375" t="s">
        <v>22</v>
      </c>
      <c r="H375">
        <v>25</v>
      </c>
      <c r="I375" t="s">
        <v>2760</v>
      </c>
    </row>
    <row r="376" spans="1:9" x14ac:dyDescent="0.25">
      <c r="A376" t="s">
        <v>2843</v>
      </c>
      <c r="B376" t="s">
        <v>2843</v>
      </c>
      <c r="C376" t="s">
        <v>2868</v>
      </c>
      <c r="D376" t="s">
        <v>3421</v>
      </c>
      <c r="E376" t="s">
        <v>3466</v>
      </c>
      <c r="F376" t="s">
        <v>332</v>
      </c>
      <c r="G376" t="s">
        <v>22</v>
      </c>
      <c r="H376">
        <v>17</v>
      </c>
      <c r="I376" t="s">
        <v>2760</v>
      </c>
    </row>
    <row r="377" spans="1:9" x14ac:dyDescent="0.25">
      <c r="A377" t="s">
        <v>2843</v>
      </c>
      <c r="B377" t="s">
        <v>2843</v>
      </c>
      <c r="C377" t="s">
        <v>2868</v>
      </c>
      <c r="D377" t="s">
        <v>3421</v>
      </c>
      <c r="E377" t="s">
        <v>3466</v>
      </c>
      <c r="F377" t="s">
        <v>314</v>
      </c>
      <c r="G377" t="s">
        <v>22</v>
      </c>
      <c r="H377">
        <v>38</v>
      </c>
      <c r="I377" t="s">
        <v>2760</v>
      </c>
    </row>
    <row r="378" spans="1:9" x14ac:dyDescent="0.25">
      <c r="A378" t="s">
        <v>2843</v>
      </c>
      <c r="B378" t="s">
        <v>2843</v>
      </c>
      <c r="C378" t="s">
        <v>2868</v>
      </c>
      <c r="D378" t="s">
        <v>3421</v>
      </c>
      <c r="E378" t="s">
        <v>3466</v>
      </c>
      <c r="F378" t="s">
        <v>2288</v>
      </c>
      <c r="G378" t="s">
        <v>22</v>
      </c>
      <c r="H378">
        <v>0</v>
      </c>
      <c r="I378" t="s">
        <v>3067</v>
      </c>
    </row>
    <row r="379" spans="1:9" x14ac:dyDescent="0.25">
      <c r="A379" t="s">
        <v>2843</v>
      </c>
      <c r="B379" t="s">
        <v>2843</v>
      </c>
      <c r="C379" t="s">
        <v>2868</v>
      </c>
      <c r="D379" t="s">
        <v>3421</v>
      </c>
      <c r="E379" t="s">
        <v>3466</v>
      </c>
      <c r="F379" t="s">
        <v>72</v>
      </c>
      <c r="G379" t="s">
        <v>22</v>
      </c>
      <c r="H379">
        <v>3</v>
      </c>
      <c r="I379" t="s">
        <v>2760</v>
      </c>
    </row>
    <row r="380" spans="1:9" x14ac:dyDescent="0.25">
      <c r="A380" t="s">
        <v>2843</v>
      </c>
      <c r="B380" t="s">
        <v>2843</v>
      </c>
      <c r="C380" t="s">
        <v>2868</v>
      </c>
      <c r="D380" t="s">
        <v>3421</v>
      </c>
      <c r="E380" t="s">
        <v>3466</v>
      </c>
      <c r="F380" t="s">
        <v>262</v>
      </c>
      <c r="G380" t="s">
        <v>22</v>
      </c>
      <c r="H380">
        <v>7</v>
      </c>
      <c r="I380" t="s">
        <v>2760</v>
      </c>
    </row>
    <row r="381" spans="1:9" x14ac:dyDescent="0.25">
      <c r="A381" t="s">
        <v>2843</v>
      </c>
      <c r="B381" t="s">
        <v>2843</v>
      </c>
      <c r="C381" t="s">
        <v>2868</v>
      </c>
      <c r="D381" t="s">
        <v>3421</v>
      </c>
      <c r="E381" t="s">
        <v>3466</v>
      </c>
      <c r="F381" t="s">
        <v>291</v>
      </c>
      <c r="G381" t="s">
        <v>22</v>
      </c>
      <c r="H381">
        <v>6</v>
      </c>
      <c r="I381" t="s">
        <v>2760</v>
      </c>
    </row>
    <row r="382" spans="1:9" x14ac:dyDescent="0.25">
      <c r="A382" t="s">
        <v>2843</v>
      </c>
      <c r="B382" t="s">
        <v>2843</v>
      </c>
      <c r="C382" t="s">
        <v>2868</v>
      </c>
      <c r="D382" t="s">
        <v>3421</v>
      </c>
      <c r="E382" t="s">
        <v>3466</v>
      </c>
      <c r="F382" t="s">
        <v>244</v>
      </c>
      <c r="G382" t="s">
        <v>22</v>
      </c>
      <c r="H382">
        <v>10</v>
      </c>
      <c r="I382" t="s">
        <v>2760</v>
      </c>
    </row>
    <row r="383" spans="1:9" x14ac:dyDescent="0.25">
      <c r="A383" t="s">
        <v>2843</v>
      </c>
      <c r="B383" t="s">
        <v>2843</v>
      </c>
      <c r="C383" t="s">
        <v>2868</v>
      </c>
      <c r="D383" t="s">
        <v>3421</v>
      </c>
      <c r="E383" t="s">
        <v>3466</v>
      </c>
      <c r="F383" t="s">
        <v>273</v>
      </c>
      <c r="G383" t="s">
        <v>22</v>
      </c>
      <c r="H383">
        <v>9</v>
      </c>
      <c r="I383" t="s">
        <v>2760</v>
      </c>
    </row>
    <row r="384" spans="1:9" x14ac:dyDescent="0.25">
      <c r="A384" t="s">
        <v>2843</v>
      </c>
      <c r="B384" t="s">
        <v>2843</v>
      </c>
      <c r="C384" t="s">
        <v>2868</v>
      </c>
      <c r="D384" t="s">
        <v>3421</v>
      </c>
      <c r="E384" t="s">
        <v>3466</v>
      </c>
      <c r="F384" t="s">
        <v>2291</v>
      </c>
      <c r="G384" t="s">
        <v>22</v>
      </c>
      <c r="H384">
        <v>4</v>
      </c>
      <c r="I384" t="s">
        <v>2760</v>
      </c>
    </row>
    <row r="385" spans="1:9" x14ac:dyDescent="0.25">
      <c r="A385" t="s">
        <v>2843</v>
      </c>
      <c r="B385" t="s">
        <v>2843</v>
      </c>
      <c r="C385" t="s">
        <v>2868</v>
      </c>
      <c r="D385" t="s">
        <v>3421</v>
      </c>
      <c r="E385" t="s">
        <v>3466</v>
      </c>
      <c r="F385" t="s">
        <v>2290</v>
      </c>
      <c r="G385" t="s">
        <v>22</v>
      </c>
      <c r="H385">
        <v>6</v>
      </c>
      <c r="I385" t="s">
        <v>2760</v>
      </c>
    </row>
    <row r="386" spans="1:9" x14ac:dyDescent="0.25">
      <c r="A386" t="s">
        <v>2843</v>
      </c>
      <c r="B386" t="s">
        <v>2843</v>
      </c>
      <c r="C386" t="s">
        <v>2868</v>
      </c>
      <c r="D386" t="s">
        <v>3421</v>
      </c>
      <c r="E386" t="s">
        <v>3466</v>
      </c>
      <c r="F386" t="s">
        <v>113</v>
      </c>
      <c r="G386" t="s">
        <v>22</v>
      </c>
      <c r="H386">
        <v>11</v>
      </c>
      <c r="I386" t="s">
        <v>2760</v>
      </c>
    </row>
    <row r="387" spans="1:9" x14ac:dyDescent="0.25">
      <c r="A387" t="s">
        <v>2843</v>
      </c>
      <c r="B387" t="s">
        <v>2843</v>
      </c>
      <c r="C387" t="s">
        <v>2868</v>
      </c>
      <c r="D387" t="s">
        <v>3421</v>
      </c>
      <c r="E387" t="s">
        <v>3466</v>
      </c>
      <c r="F387" t="s">
        <v>115</v>
      </c>
      <c r="G387" t="s">
        <v>308</v>
      </c>
      <c r="H387">
        <v>2</v>
      </c>
      <c r="I387" t="s">
        <v>2760</v>
      </c>
    </row>
    <row r="388" spans="1:9" x14ac:dyDescent="0.25">
      <c r="A388" t="s">
        <v>2843</v>
      </c>
      <c r="B388" t="s">
        <v>2843</v>
      </c>
      <c r="C388" t="s">
        <v>2868</v>
      </c>
      <c r="D388" t="s">
        <v>3421</v>
      </c>
      <c r="E388" t="s">
        <v>3466</v>
      </c>
      <c r="F388" t="s">
        <v>115</v>
      </c>
      <c r="G388" t="s">
        <v>196</v>
      </c>
      <c r="H388">
        <v>1</v>
      </c>
      <c r="I388" t="s">
        <v>2760</v>
      </c>
    </row>
    <row r="389" spans="1:9" x14ac:dyDescent="0.25">
      <c r="A389" t="s">
        <v>2843</v>
      </c>
      <c r="B389" t="s">
        <v>2843</v>
      </c>
      <c r="C389" t="s">
        <v>2868</v>
      </c>
      <c r="D389" t="s">
        <v>3421</v>
      </c>
      <c r="E389" t="s">
        <v>3466</v>
      </c>
      <c r="F389" t="s">
        <v>128</v>
      </c>
      <c r="G389" t="s">
        <v>266</v>
      </c>
      <c r="H389">
        <v>1</v>
      </c>
      <c r="I389" t="s">
        <v>2760</v>
      </c>
    </row>
    <row r="390" spans="1:9" x14ac:dyDescent="0.25">
      <c r="A390" t="s">
        <v>2843</v>
      </c>
      <c r="B390" t="s">
        <v>2843</v>
      </c>
      <c r="C390" t="s">
        <v>2868</v>
      </c>
      <c r="D390" t="s">
        <v>3421</v>
      </c>
      <c r="E390" t="s">
        <v>3466</v>
      </c>
      <c r="F390" t="s">
        <v>179</v>
      </c>
      <c r="G390" t="s">
        <v>22</v>
      </c>
      <c r="H390">
        <v>4</v>
      </c>
      <c r="I390" t="s">
        <v>2760</v>
      </c>
    </row>
    <row r="391" spans="1:9" x14ac:dyDescent="0.25">
      <c r="A391" t="s">
        <v>2843</v>
      </c>
      <c r="B391" t="s">
        <v>2843</v>
      </c>
      <c r="C391" t="s">
        <v>2868</v>
      </c>
      <c r="D391" t="s">
        <v>3421</v>
      </c>
      <c r="E391" t="s">
        <v>3466</v>
      </c>
      <c r="F391" t="s">
        <v>249</v>
      </c>
      <c r="G391" t="s">
        <v>22</v>
      </c>
      <c r="H391">
        <v>18</v>
      </c>
      <c r="I391" t="s">
        <v>2760</v>
      </c>
    </row>
    <row r="392" spans="1:9" x14ac:dyDescent="0.25">
      <c r="A392" t="s">
        <v>2843</v>
      </c>
      <c r="B392" t="s">
        <v>2843</v>
      </c>
      <c r="C392" t="s">
        <v>2868</v>
      </c>
      <c r="D392" t="s">
        <v>3421</v>
      </c>
      <c r="E392" t="s">
        <v>3466</v>
      </c>
      <c r="F392" t="s">
        <v>2280</v>
      </c>
      <c r="G392" t="s">
        <v>22</v>
      </c>
      <c r="H392">
        <v>10</v>
      </c>
      <c r="I392" t="s">
        <v>3069</v>
      </c>
    </row>
    <row r="393" spans="1:9" x14ac:dyDescent="0.25">
      <c r="A393" t="s">
        <v>2843</v>
      </c>
      <c r="B393" t="s">
        <v>2843</v>
      </c>
      <c r="C393" t="s">
        <v>2868</v>
      </c>
      <c r="D393" t="s">
        <v>3421</v>
      </c>
      <c r="E393" t="s">
        <v>3466</v>
      </c>
      <c r="F393" t="s">
        <v>253</v>
      </c>
      <c r="G393" t="s">
        <v>22</v>
      </c>
      <c r="H393">
        <v>2</v>
      </c>
      <c r="I393" t="s">
        <v>2760</v>
      </c>
    </row>
    <row r="394" spans="1:9" x14ac:dyDescent="0.25">
      <c r="A394" t="s">
        <v>2843</v>
      </c>
      <c r="B394" t="s">
        <v>2843</v>
      </c>
      <c r="C394" t="s">
        <v>2868</v>
      </c>
      <c r="D394" t="s">
        <v>3421</v>
      </c>
      <c r="E394" t="s">
        <v>3466</v>
      </c>
      <c r="F394" t="s">
        <v>3305</v>
      </c>
      <c r="G394" t="s">
        <v>22</v>
      </c>
      <c r="H394">
        <v>4</v>
      </c>
      <c r="I394" t="s">
        <v>2760</v>
      </c>
    </row>
    <row r="395" spans="1:9" x14ac:dyDescent="0.25">
      <c r="A395" t="s">
        <v>2843</v>
      </c>
      <c r="B395" t="s">
        <v>2843</v>
      </c>
      <c r="C395" t="s">
        <v>2868</v>
      </c>
      <c r="D395" t="s">
        <v>3421</v>
      </c>
      <c r="E395" t="s">
        <v>3466</v>
      </c>
      <c r="F395" t="s">
        <v>3444</v>
      </c>
      <c r="G395" t="s">
        <v>22</v>
      </c>
      <c r="H395">
        <v>8</v>
      </c>
      <c r="I395" t="s">
        <v>2760</v>
      </c>
    </row>
    <row r="396" spans="1:9" x14ac:dyDescent="0.25">
      <c r="A396" t="s">
        <v>2843</v>
      </c>
      <c r="B396" t="s">
        <v>2843</v>
      </c>
      <c r="C396" t="s">
        <v>2868</v>
      </c>
      <c r="D396" t="s">
        <v>3421</v>
      </c>
      <c r="E396" t="s">
        <v>3466</v>
      </c>
      <c r="F396" t="s">
        <v>150</v>
      </c>
      <c r="G396" t="s">
        <v>22</v>
      </c>
      <c r="H396">
        <v>7</v>
      </c>
      <c r="I396" t="s">
        <v>2760</v>
      </c>
    </row>
    <row r="397" spans="1:9" x14ac:dyDescent="0.25">
      <c r="A397" t="s">
        <v>2843</v>
      </c>
      <c r="B397" t="s">
        <v>2843</v>
      </c>
      <c r="C397" t="s">
        <v>2868</v>
      </c>
      <c r="D397" t="s">
        <v>3421</v>
      </c>
      <c r="E397" t="s">
        <v>3466</v>
      </c>
      <c r="F397" t="s">
        <v>272</v>
      </c>
      <c r="G397" t="s">
        <v>22</v>
      </c>
      <c r="H397">
        <v>10</v>
      </c>
      <c r="I397" t="s">
        <v>2760</v>
      </c>
    </row>
    <row r="398" spans="1:9" x14ac:dyDescent="0.25">
      <c r="A398" t="s">
        <v>2843</v>
      </c>
      <c r="B398" t="s">
        <v>2843</v>
      </c>
      <c r="C398" t="s">
        <v>2868</v>
      </c>
      <c r="D398" t="s">
        <v>3421</v>
      </c>
      <c r="E398" t="s">
        <v>3466</v>
      </c>
      <c r="F398" t="s">
        <v>213</v>
      </c>
      <c r="G398" t="s">
        <v>22</v>
      </c>
      <c r="H398">
        <v>116</v>
      </c>
      <c r="I398" t="s">
        <v>2760</v>
      </c>
    </row>
    <row r="399" spans="1:9" x14ac:dyDescent="0.25">
      <c r="A399" t="s">
        <v>2843</v>
      </c>
      <c r="B399" t="s">
        <v>2843</v>
      </c>
      <c r="C399" t="s">
        <v>2868</v>
      </c>
      <c r="D399" t="s">
        <v>3421</v>
      </c>
      <c r="E399" t="s">
        <v>3466</v>
      </c>
      <c r="F399" t="s">
        <v>2306</v>
      </c>
      <c r="G399" t="s">
        <v>22</v>
      </c>
      <c r="H399">
        <v>26</v>
      </c>
      <c r="I399" t="s">
        <v>2760</v>
      </c>
    </row>
    <row r="400" spans="1:9" x14ac:dyDescent="0.25">
      <c r="A400" t="s">
        <v>2843</v>
      </c>
      <c r="B400" t="s">
        <v>2843</v>
      </c>
      <c r="C400" t="s">
        <v>2868</v>
      </c>
      <c r="D400" t="s">
        <v>3421</v>
      </c>
      <c r="E400" t="s">
        <v>3466</v>
      </c>
      <c r="F400" t="s">
        <v>310</v>
      </c>
      <c r="G400" t="s">
        <v>22</v>
      </c>
      <c r="H400">
        <v>2</v>
      </c>
      <c r="I400" t="s">
        <v>2760</v>
      </c>
    </row>
    <row r="401" spans="1:9" x14ac:dyDescent="0.25">
      <c r="A401" t="s">
        <v>2843</v>
      </c>
      <c r="B401" t="s">
        <v>2843</v>
      </c>
      <c r="C401" t="s">
        <v>2868</v>
      </c>
      <c r="D401" t="s">
        <v>3421</v>
      </c>
      <c r="E401" t="s">
        <v>3466</v>
      </c>
      <c r="F401" t="s">
        <v>3447</v>
      </c>
      <c r="G401" t="s">
        <v>22</v>
      </c>
      <c r="H401">
        <v>4</v>
      </c>
      <c r="I401" t="s">
        <v>2760</v>
      </c>
    </row>
    <row r="402" spans="1:9" x14ac:dyDescent="0.25">
      <c r="A402" t="s">
        <v>2843</v>
      </c>
      <c r="B402" t="s">
        <v>2843</v>
      </c>
      <c r="C402" t="s">
        <v>2868</v>
      </c>
      <c r="D402" t="s">
        <v>3421</v>
      </c>
      <c r="E402" t="s">
        <v>3466</v>
      </c>
      <c r="F402" t="s">
        <v>126</v>
      </c>
      <c r="G402" t="s">
        <v>22</v>
      </c>
      <c r="H402">
        <v>5</v>
      </c>
      <c r="I402" t="s">
        <v>2760</v>
      </c>
    </row>
    <row r="403" spans="1:9" x14ac:dyDescent="0.25">
      <c r="A403" t="s">
        <v>2843</v>
      </c>
      <c r="B403" t="s">
        <v>2843</v>
      </c>
      <c r="C403" t="s">
        <v>2868</v>
      </c>
      <c r="D403" t="s">
        <v>3421</v>
      </c>
      <c r="E403" t="s">
        <v>3466</v>
      </c>
      <c r="F403" t="s">
        <v>2301</v>
      </c>
      <c r="G403" t="s">
        <v>22</v>
      </c>
      <c r="H403">
        <v>63</v>
      </c>
      <c r="I403" t="s">
        <v>2760</v>
      </c>
    </row>
    <row r="404" spans="1:9" x14ac:dyDescent="0.25">
      <c r="A404" t="s">
        <v>2843</v>
      </c>
      <c r="B404" t="s">
        <v>2843</v>
      </c>
      <c r="C404" t="s">
        <v>2868</v>
      </c>
      <c r="D404" t="s">
        <v>3421</v>
      </c>
      <c r="E404" t="s">
        <v>3466</v>
      </c>
      <c r="F404" t="s">
        <v>2300</v>
      </c>
      <c r="G404" t="s">
        <v>22</v>
      </c>
      <c r="H404">
        <v>13</v>
      </c>
      <c r="I404" t="s">
        <v>2760</v>
      </c>
    </row>
    <row r="405" spans="1:9" x14ac:dyDescent="0.25">
      <c r="A405" t="s">
        <v>2843</v>
      </c>
      <c r="B405" t="s">
        <v>2843</v>
      </c>
      <c r="C405" t="s">
        <v>2868</v>
      </c>
      <c r="D405" t="s">
        <v>3421</v>
      </c>
      <c r="E405" t="s">
        <v>3466</v>
      </c>
      <c r="F405" t="s">
        <v>261</v>
      </c>
      <c r="G405" t="s">
        <v>22</v>
      </c>
      <c r="H405">
        <v>28</v>
      </c>
      <c r="I405" t="s">
        <v>2760</v>
      </c>
    </row>
    <row r="406" spans="1:9" x14ac:dyDescent="0.25">
      <c r="A406" t="s">
        <v>2843</v>
      </c>
      <c r="B406" t="s">
        <v>2843</v>
      </c>
      <c r="C406" t="s">
        <v>2868</v>
      </c>
      <c r="D406" t="s">
        <v>3421</v>
      </c>
      <c r="E406" t="s">
        <v>3466</v>
      </c>
      <c r="F406" t="s">
        <v>2316</v>
      </c>
      <c r="G406" t="s">
        <v>22</v>
      </c>
      <c r="H406">
        <v>4</v>
      </c>
      <c r="I406" t="s">
        <v>2760</v>
      </c>
    </row>
    <row r="407" spans="1:9" x14ac:dyDescent="0.25">
      <c r="A407" t="s">
        <v>2843</v>
      </c>
      <c r="B407" t="s">
        <v>2843</v>
      </c>
      <c r="C407" t="s">
        <v>2868</v>
      </c>
      <c r="D407" t="s">
        <v>3421</v>
      </c>
      <c r="E407" t="s">
        <v>3466</v>
      </c>
      <c r="F407" t="s">
        <v>224</v>
      </c>
      <c r="G407" t="s">
        <v>22</v>
      </c>
      <c r="H407">
        <v>27</v>
      </c>
      <c r="I407" t="s">
        <v>2760</v>
      </c>
    </row>
    <row r="408" spans="1:9" x14ac:dyDescent="0.25">
      <c r="A408" t="s">
        <v>2843</v>
      </c>
      <c r="B408" t="s">
        <v>2843</v>
      </c>
      <c r="C408" t="s">
        <v>2868</v>
      </c>
      <c r="D408" t="s">
        <v>3421</v>
      </c>
      <c r="E408" t="s">
        <v>3466</v>
      </c>
      <c r="F408" t="s">
        <v>2307</v>
      </c>
      <c r="G408" t="s">
        <v>22</v>
      </c>
      <c r="H408">
        <v>5</v>
      </c>
      <c r="I408" t="s">
        <v>2760</v>
      </c>
    </row>
    <row r="409" spans="1:9" x14ac:dyDescent="0.25">
      <c r="A409" t="s">
        <v>2843</v>
      </c>
      <c r="B409" t="s">
        <v>2843</v>
      </c>
      <c r="C409" t="s">
        <v>2868</v>
      </c>
      <c r="D409" t="s">
        <v>3421</v>
      </c>
      <c r="E409" t="s">
        <v>3466</v>
      </c>
      <c r="F409" t="s">
        <v>3060</v>
      </c>
      <c r="G409" t="s">
        <v>22</v>
      </c>
      <c r="H409">
        <v>17</v>
      </c>
      <c r="I409" t="s">
        <v>2760</v>
      </c>
    </row>
    <row r="410" spans="1:9" x14ac:dyDescent="0.25">
      <c r="A410" t="s">
        <v>2843</v>
      </c>
      <c r="B410" t="s">
        <v>2843</v>
      </c>
      <c r="C410" t="s">
        <v>2868</v>
      </c>
      <c r="D410" t="s">
        <v>3421</v>
      </c>
      <c r="E410" t="s">
        <v>3466</v>
      </c>
      <c r="F410" t="s">
        <v>3449</v>
      </c>
      <c r="G410" t="s">
        <v>22</v>
      </c>
      <c r="H410">
        <v>8</v>
      </c>
      <c r="I410" t="s">
        <v>2760</v>
      </c>
    </row>
    <row r="411" spans="1:9" x14ac:dyDescent="0.25">
      <c r="A411" t="s">
        <v>2843</v>
      </c>
      <c r="B411" t="s">
        <v>2843</v>
      </c>
      <c r="C411" t="s">
        <v>2868</v>
      </c>
      <c r="D411" t="s">
        <v>3421</v>
      </c>
      <c r="E411" t="s">
        <v>3466</v>
      </c>
      <c r="F411" t="s">
        <v>3426</v>
      </c>
      <c r="G411" t="s">
        <v>22</v>
      </c>
      <c r="H411">
        <v>176</v>
      </c>
      <c r="I411" t="s">
        <v>2760</v>
      </c>
    </row>
    <row r="412" spans="1:9" x14ac:dyDescent="0.25">
      <c r="A412" t="s">
        <v>2843</v>
      </c>
      <c r="B412" t="s">
        <v>2843</v>
      </c>
      <c r="C412" t="s">
        <v>2868</v>
      </c>
      <c r="D412" t="s">
        <v>3421</v>
      </c>
      <c r="E412" t="s">
        <v>3466</v>
      </c>
      <c r="F412" t="s">
        <v>277</v>
      </c>
      <c r="G412" t="s">
        <v>22</v>
      </c>
      <c r="H412">
        <v>89</v>
      </c>
      <c r="I412" t="s">
        <v>2760</v>
      </c>
    </row>
    <row r="413" spans="1:9" x14ac:dyDescent="0.25">
      <c r="A413" t="s">
        <v>2843</v>
      </c>
      <c r="B413" t="s">
        <v>2843</v>
      </c>
      <c r="C413" t="s">
        <v>2868</v>
      </c>
      <c r="D413" t="s">
        <v>3421</v>
      </c>
      <c r="E413" t="s">
        <v>3466</v>
      </c>
      <c r="F413" t="s">
        <v>276</v>
      </c>
      <c r="G413" t="s">
        <v>22</v>
      </c>
      <c r="H413">
        <v>9</v>
      </c>
      <c r="I413" t="s">
        <v>2760</v>
      </c>
    </row>
    <row r="414" spans="1:9" x14ac:dyDescent="0.25">
      <c r="A414" t="s">
        <v>2843</v>
      </c>
      <c r="B414" t="s">
        <v>2843</v>
      </c>
      <c r="C414" t="s">
        <v>2868</v>
      </c>
      <c r="D414" t="s">
        <v>3421</v>
      </c>
      <c r="E414" t="s">
        <v>3466</v>
      </c>
      <c r="F414" t="s">
        <v>3061</v>
      </c>
      <c r="G414" t="s">
        <v>22</v>
      </c>
      <c r="H414">
        <v>360</v>
      </c>
      <c r="I414" t="s">
        <v>2760</v>
      </c>
    </row>
    <row r="415" spans="1:9" x14ac:dyDescent="0.25">
      <c r="A415" t="s">
        <v>2843</v>
      </c>
      <c r="B415" t="s">
        <v>2843</v>
      </c>
      <c r="C415" t="s">
        <v>2868</v>
      </c>
      <c r="D415" t="s">
        <v>3421</v>
      </c>
      <c r="E415" t="s">
        <v>3466</v>
      </c>
      <c r="F415" t="s">
        <v>107</v>
      </c>
      <c r="G415" t="s">
        <v>22</v>
      </c>
      <c r="H415">
        <v>1</v>
      </c>
      <c r="I415" t="s">
        <v>2760</v>
      </c>
    </row>
    <row r="416" spans="1:9" x14ac:dyDescent="0.25">
      <c r="A416" t="s">
        <v>2843</v>
      </c>
      <c r="B416" t="s">
        <v>2843</v>
      </c>
      <c r="C416" t="s">
        <v>2868</v>
      </c>
      <c r="D416" t="s">
        <v>3421</v>
      </c>
      <c r="E416" t="s">
        <v>3466</v>
      </c>
      <c r="F416" t="s">
        <v>313</v>
      </c>
      <c r="G416" t="s">
        <v>22</v>
      </c>
      <c r="H416">
        <v>2</v>
      </c>
      <c r="I416" t="s">
        <v>2760</v>
      </c>
    </row>
    <row r="417" spans="1:9" x14ac:dyDescent="0.25">
      <c r="A417" t="s">
        <v>2843</v>
      </c>
      <c r="B417" t="s">
        <v>2843</v>
      </c>
      <c r="C417" t="s">
        <v>2868</v>
      </c>
      <c r="D417" t="s">
        <v>3421</v>
      </c>
      <c r="E417" t="s">
        <v>3466</v>
      </c>
      <c r="F417" t="s">
        <v>2295</v>
      </c>
      <c r="G417" t="s">
        <v>22</v>
      </c>
      <c r="H417">
        <v>24</v>
      </c>
      <c r="I417" t="s">
        <v>2760</v>
      </c>
    </row>
    <row r="418" spans="1:9" x14ac:dyDescent="0.25">
      <c r="A418" t="s">
        <v>2843</v>
      </c>
      <c r="B418" t="s">
        <v>2843</v>
      </c>
      <c r="C418" t="s">
        <v>2868</v>
      </c>
      <c r="D418" t="s">
        <v>3421</v>
      </c>
      <c r="E418" t="s">
        <v>3466</v>
      </c>
      <c r="F418" t="s">
        <v>263</v>
      </c>
      <c r="G418" t="s">
        <v>22</v>
      </c>
      <c r="H418">
        <v>6</v>
      </c>
      <c r="I418" t="s">
        <v>2760</v>
      </c>
    </row>
    <row r="419" spans="1:9" x14ac:dyDescent="0.25">
      <c r="A419" t="s">
        <v>2843</v>
      </c>
      <c r="B419" t="s">
        <v>2843</v>
      </c>
      <c r="C419" t="s">
        <v>2868</v>
      </c>
      <c r="D419" t="s">
        <v>3421</v>
      </c>
      <c r="E419" t="s">
        <v>3466</v>
      </c>
      <c r="F419" t="s">
        <v>92</v>
      </c>
      <c r="G419" t="s">
        <v>22</v>
      </c>
      <c r="H419">
        <v>2</v>
      </c>
      <c r="I419" t="s">
        <v>2760</v>
      </c>
    </row>
    <row r="420" spans="1:9" x14ac:dyDescent="0.25">
      <c r="A420" t="s">
        <v>2843</v>
      </c>
      <c r="B420" t="s">
        <v>2843</v>
      </c>
      <c r="C420" t="s">
        <v>2868</v>
      </c>
      <c r="D420" t="s">
        <v>3421</v>
      </c>
      <c r="E420" t="s">
        <v>3466</v>
      </c>
      <c r="F420" t="s">
        <v>3296</v>
      </c>
      <c r="G420" t="s">
        <v>120</v>
      </c>
      <c r="H420">
        <v>1</v>
      </c>
      <c r="I420" t="s">
        <v>2760</v>
      </c>
    </row>
    <row r="421" spans="1:9" x14ac:dyDescent="0.25">
      <c r="A421" t="s">
        <v>2843</v>
      </c>
      <c r="B421" t="s">
        <v>2843</v>
      </c>
      <c r="C421" t="s">
        <v>2868</v>
      </c>
      <c r="D421" t="s">
        <v>3421</v>
      </c>
      <c r="E421" t="s">
        <v>3466</v>
      </c>
      <c r="F421" t="s">
        <v>292</v>
      </c>
      <c r="G421" t="s">
        <v>22</v>
      </c>
      <c r="H421">
        <v>14</v>
      </c>
      <c r="I421" t="s">
        <v>2760</v>
      </c>
    </row>
    <row r="422" spans="1:9" x14ac:dyDescent="0.25">
      <c r="A422" t="s">
        <v>2843</v>
      </c>
      <c r="B422" t="s">
        <v>2843</v>
      </c>
      <c r="C422" t="s">
        <v>2868</v>
      </c>
      <c r="D422" t="s">
        <v>3421</v>
      </c>
      <c r="E422" t="s">
        <v>3466</v>
      </c>
      <c r="F422" t="s">
        <v>3445</v>
      </c>
      <c r="G422" t="s">
        <v>22</v>
      </c>
      <c r="H422">
        <v>34</v>
      </c>
      <c r="I422" t="s">
        <v>2760</v>
      </c>
    </row>
    <row r="423" spans="1:9" x14ac:dyDescent="0.25">
      <c r="A423" t="s">
        <v>2843</v>
      </c>
      <c r="B423" t="s">
        <v>2843</v>
      </c>
      <c r="C423" t="s">
        <v>2868</v>
      </c>
      <c r="D423" t="s">
        <v>3421</v>
      </c>
      <c r="E423" t="s">
        <v>3466</v>
      </c>
      <c r="F423" t="s">
        <v>2769</v>
      </c>
      <c r="G423" t="s">
        <v>22</v>
      </c>
      <c r="H423">
        <v>8</v>
      </c>
      <c r="I423" t="s">
        <v>2760</v>
      </c>
    </row>
    <row r="424" spans="1:9" x14ac:dyDescent="0.25">
      <c r="A424" t="s">
        <v>2843</v>
      </c>
      <c r="B424" t="s">
        <v>2843</v>
      </c>
      <c r="C424" t="s">
        <v>2868</v>
      </c>
      <c r="D424" t="s">
        <v>3421</v>
      </c>
      <c r="E424" t="s">
        <v>3466</v>
      </c>
      <c r="F424" t="s">
        <v>3446</v>
      </c>
      <c r="G424" t="s">
        <v>22</v>
      </c>
      <c r="H424">
        <v>16</v>
      </c>
      <c r="I424" t="s">
        <v>2760</v>
      </c>
    </row>
    <row r="425" spans="1:9" x14ac:dyDescent="0.25">
      <c r="A425" t="s">
        <v>2843</v>
      </c>
      <c r="B425" t="s">
        <v>2843</v>
      </c>
      <c r="C425" t="s">
        <v>2868</v>
      </c>
      <c r="D425" t="s">
        <v>3421</v>
      </c>
      <c r="E425" t="s">
        <v>3466</v>
      </c>
      <c r="F425" t="s">
        <v>324</v>
      </c>
      <c r="G425" t="s">
        <v>22</v>
      </c>
      <c r="H425">
        <v>4</v>
      </c>
      <c r="I425" t="s">
        <v>2760</v>
      </c>
    </row>
    <row r="426" spans="1:9" x14ac:dyDescent="0.25">
      <c r="A426" t="s">
        <v>2843</v>
      </c>
      <c r="B426" t="s">
        <v>2843</v>
      </c>
      <c r="C426" t="s">
        <v>2868</v>
      </c>
      <c r="D426" t="s">
        <v>3421</v>
      </c>
      <c r="E426" t="s">
        <v>3466</v>
      </c>
      <c r="F426" t="s">
        <v>3309</v>
      </c>
      <c r="G426" t="s">
        <v>22</v>
      </c>
      <c r="H426">
        <v>5</v>
      </c>
      <c r="I426" t="s">
        <v>2760</v>
      </c>
    </row>
    <row r="427" spans="1:9" x14ac:dyDescent="0.25">
      <c r="A427" t="s">
        <v>2843</v>
      </c>
      <c r="B427" t="s">
        <v>2843</v>
      </c>
      <c r="C427" t="s">
        <v>2868</v>
      </c>
      <c r="D427" t="s">
        <v>3421</v>
      </c>
      <c r="E427" t="s">
        <v>3466</v>
      </c>
      <c r="F427" t="s">
        <v>326</v>
      </c>
      <c r="G427" t="s">
        <v>22</v>
      </c>
      <c r="H427">
        <v>1</v>
      </c>
      <c r="I427" t="s">
        <v>2760</v>
      </c>
    </row>
    <row r="428" spans="1:9" x14ac:dyDescent="0.25">
      <c r="A428" t="s">
        <v>2843</v>
      </c>
      <c r="B428" t="s">
        <v>2843</v>
      </c>
      <c r="C428" t="s">
        <v>2868</v>
      </c>
      <c r="D428" t="s">
        <v>3421</v>
      </c>
      <c r="E428" t="s">
        <v>3466</v>
      </c>
      <c r="F428" t="s">
        <v>325</v>
      </c>
      <c r="G428" t="s">
        <v>22</v>
      </c>
      <c r="H428">
        <v>7</v>
      </c>
      <c r="I428" t="s">
        <v>2760</v>
      </c>
    </row>
    <row r="429" spans="1:9" x14ac:dyDescent="0.25">
      <c r="A429" t="s">
        <v>2843</v>
      </c>
      <c r="B429" t="s">
        <v>2843</v>
      </c>
      <c r="C429" t="s">
        <v>2868</v>
      </c>
      <c r="D429" t="s">
        <v>3421</v>
      </c>
      <c r="E429" t="s">
        <v>3466</v>
      </c>
      <c r="F429" t="s">
        <v>323</v>
      </c>
      <c r="G429" t="s">
        <v>22</v>
      </c>
      <c r="H429">
        <v>20</v>
      </c>
      <c r="I429" t="s">
        <v>2760</v>
      </c>
    </row>
    <row r="430" spans="1:9" x14ac:dyDescent="0.25">
      <c r="A430" t="s">
        <v>2843</v>
      </c>
      <c r="B430" t="s">
        <v>2843</v>
      </c>
      <c r="C430" t="s">
        <v>2868</v>
      </c>
      <c r="D430" t="s">
        <v>3421</v>
      </c>
      <c r="E430" t="s">
        <v>3466</v>
      </c>
      <c r="F430" t="s">
        <v>106</v>
      </c>
      <c r="G430" t="s">
        <v>22</v>
      </c>
      <c r="H430">
        <v>3</v>
      </c>
      <c r="I430" t="s">
        <v>2760</v>
      </c>
    </row>
    <row r="431" spans="1:9" x14ac:dyDescent="0.25">
      <c r="A431" t="s">
        <v>2844</v>
      </c>
      <c r="B431" t="s">
        <v>3463</v>
      </c>
      <c r="C431" t="s">
        <v>2868</v>
      </c>
      <c r="D431" t="s">
        <v>3421</v>
      </c>
      <c r="E431" t="s">
        <v>3466</v>
      </c>
      <c r="F431" t="s">
        <v>2278</v>
      </c>
      <c r="G431" t="s">
        <v>22</v>
      </c>
      <c r="H431">
        <v>16</v>
      </c>
      <c r="I431" t="s">
        <v>2760</v>
      </c>
    </row>
    <row r="432" spans="1:9" x14ac:dyDescent="0.25">
      <c r="A432" t="s">
        <v>2844</v>
      </c>
      <c r="B432" t="s">
        <v>3463</v>
      </c>
      <c r="C432" t="s">
        <v>2868</v>
      </c>
      <c r="D432" t="s">
        <v>3421</v>
      </c>
      <c r="E432" t="s">
        <v>3466</v>
      </c>
      <c r="F432" t="s">
        <v>2279</v>
      </c>
      <c r="G432" t="s">
        <v>22</v>
      </c>
      <c r="H432">
        <v>1</v>
      </c>
      <c r="I432" t="s">
        <v>2760</v>
      </c>
    </row>
    <row r="433" spans="1:9" x14ac:dyDescent="0.25">
      <c r="A433" t="s">
        <v>2844</v>
      </c>
      <c r="B433" t="s">
        <v>3463</v>
      </c>
      <c r="C433" t="s">
        <v>2868</v>
      </c>
      <c r="D433" t="s">
        <v>3421</v>
      </c>
      <c r="E433" t="s">
        <v>3466</v>
      </c>
      <c r="F433" t="s">
        <v>2751</v>
      </c>
      <c r="G433" t="s">
        <v>22</v>
      </c>
      <c r="H433">
        <v>5</v>
      </c>
      <c r="I433" t="s">
        <v>2760</v>
      </c>
    </row>
    <row r="434" spans="1:9" x14ac:dyDescent="0.25">
      <c r="A434" t="s">
        <v>2844</v>
      </c>
      <c r="B434" t="s">
        <v>3463</v>
      </c>
      <c r="C434" t="s">
        <v>2868</v>
      </c>
      <c r="D434" t="s">
        <v>3421</v>
      </c>
      <c r="E434" t="s">
        <v>3466</v>
      </c>
      <c r="F434" t="s">
        <v>186</v>
      </c>
      <c r="G434" t="s">
        <v>22</v>
      </c>
      <c r="H434">
        <v>16</v>
      </c>
      <c r="I434" t="s">
        <v>2760</v>
      </c>
    </row>
    <row r="435" spans="1:9" x14ac:dyDescent="0.25">
      <c r="A435" t="s">
        <v>2844</v>
      </c>
      <c r="B435" t="s">
        <v>3463</v>
      </c>
      <c r="C435" t="s">
        <v>2868</v>
      </c>
      <c r="D435" t="s">
        <v>3421</v>
      </c>
      <c r="E435" t="s">
        <v>3466</v>
      </c>
      <c r="F435" t="s">
        <v>104</v>
      </c>
      <c r="G435" t="s">
        <v>22</v>
      </c>
      <c r="H435">
        <v>17</v>
      </c>
      <c r="I435" t="s">
        <v>2760</v>
      </c>
    </row>
    <row r="436" spans="1:9" x14ac:dyDescent="0.25">
      <c r="A436" t="s">
        <v>2844</v>
      </c>
      <c r="B436" t="s">
        <v>3463</v>
      </c>
      <c r="C436" t="s">
        <v>2868</v>
      </c>
      <c r="D436" t="s">
        <v>3421</v>
      </c>
      <c r="E436" t="s">
        <v>3466</v>
      </c>
      <c r="F436" t="s">
        <v>2237</v>
      </c>
      <c r="G436" t="s">
        <v>22</v>
      </c>
      <c r="H436">
        <v>9</v>
      </c>
      <c r="I436" t="s">
        <v>2760</v>
      </c>
    </row>
    <row r="437" spans="1:9" x14ac:dyDescent="0.25">
      <c r="A437" t="s">
        <v>2844</v>
      </c>
      <c r="B437" t="s">
        <v>3463</v>
      </c>
      <c r="C437" t="s">
        <v>2868</v>
      </c>
      <c r="D437" t="s">
        <v>3421</v>
      </c>
      <c r="E437" t="s">
        <v>3466</v>
      </c>
      <c r="F437" t="s">
        <v>70</v>
      </c>
      <c r="G437" t="s">
        <v>2276</v>
      </c>
      <c r="H437">
        <v>18</v>
      </c>
      <c r="I437" t="s">
        <v>2760</v>
      </c>
    </row>
    <row r="438" spans="1:9" x14ac:dyDescent="0.25">
      <c r="A438" t="s">
        <v>2844</v>
      </c>
      <c r="B438" t="s">
        <v>3463</v>
      </c>
      <c r="C438" t="s">
        <v>2868</v>
      </c>
      <c r="D438" t="s">
        <v>3421</v>
      </c>
      <c r="E438" t="s">
        <v>3466</v>
      </c>
      <c r="F438" t="s">
        <v>33</v>
      </c>
      <c r="G438" t="s">
        <v>22</v>
      </c>
      <c r="H438">
        <v>2</v>
      </c>
      <c r="I438" t="s">
        <v>2760</v>
      </c>
    </row>
    <row r="439" spans="1:9" x14ac:dyDescent="0.25">
      <c r="A439" t="s">
        <v>2844</v>
      </c>
      <c r="B439" t="s">
        <v>3463</v>
      </c>
      <c r="C439" t="s">
        <v>2868</v>
      </c>
      <c r="D439" t="s">
        <v>3421</v>
      </c>
      <c r="E439" t="s">
        <v>3466</v>
      </c>
      <c r="F439" t="s">
        <v>102</v>
      </c>
      <c r="G439" t="s">
        <v>22</v>
      </c>
      <c r="H439">
        <v>40</v>
      </c>
      <c r="I439" t="s">
        <v>2760</v>
      </c>
    </row>
    <row r="440" spans="1:9" x14ac:dyDescent="0.25">
      <c r="A440" t="s">
        <v>2844</v>
      </c>
      <c r="B440" t="s">
        <v>3463</v>
      </c>
      <c r="C440" t="s">
        <v>2868</v>
      </c>
      <c r="D440" t="s">
        <v>3421</v>
      </c>
      <c r="E440" t="s">
        <v>3466</v>
      </c>
      <c r="F440" t="s">
        <v>2319</v>
      </c>
      <c r="G440" t="s">
        <v>22</v>
      </c>
      <c r="H440">
        <v>11</v>
      </c>
      <c r="I440" t="s">
        <v>2760</v>
      </c>
    </row>
    <row r="441" spans="1:9" x14ac:dyDescent="0.25">
      <c r="A441" t="s">
        <v>2844</v>
      </c>
      <c r="B441" t="s">
        <v>3463</v>
      </c>
      <c r="C441" t="s">
        <v>2868</v>
      </c>
      <c r="D441" t="s">
        <v>3421</v>
      </c>
      <c r="E441" t="s">
        <v>3466</v>
      </c>
      <c r="F441" t="s">
        <v>160</v>
      </c>
      <c r="G441" t="s">
        <v>22</v>
      </c>
      <c r="H441">
        <v>20</v>
      </c>
      <c r="I441" t="s">
        <v>3069</v>
      </c>
    </row>
    <row r="442" spans="1:9" x14ac:dyDescent="0.25">
      <c r="A442" t="s">
        <v>2844</v>
      </c>
      <c r="B442" t="s">
        <v>3463</v>
      </c>
      <c r="C442" t="s">
        <v>2868</v>
      </c>
      <c r="D442" t="s">
        <v>3421</v>
      </c>
      <c r="E442" t="s">
        <v>3466</v>
      </c>
      <c r="F442" t="s">
        <v>255</v>
      </c>
      <c r="G442" t="s">
        <v>22</v>
      </c>
      <c r="H442">
        <v>76</v>
      </c>
      <c r="I442" t="s">
        <v>2760</v>
      </c>
    </row>
    <row r="443" spans="1:9" x14ac:dyDescent="0.25">
      <c r="A443" t="s">
        <v>2844</v>
      </c>
      <c r="B443" t="s">
        <v>3463</v>
      </c>
      <c r="C443" t="s">
        <v>2868</v>
      </c>
      <c r="D443" t="s">
        <v>3421</v>
      </c>
      <c r="E443" t="s">
        <v>3466</v>
      </c>
      <c r="F443" t="s">
        <v>309</v>
      </c>
      <c r="G443" t="s">
        <v>22</v>
      </c>
      <c r="H443">
        <v>89</v>
      </c>
      <c r="I443" t="s">
        <v>2760</v>
      </c>
    </row>
    <row r="444" spans="1:9" x14ac:dyDescent="0.25">
      <c r="A444" t="s">
        <v>2844</v>
      </c>
      <c r="B444" t="s">
        <v>3463</v>
      </c>
      <c r="C444" t="s">
        <v>2868</v>
      </c>
      <c r="D444" t="s">
        <v>3421</v>
      </c>
      <c r="E444" t="s">
        <v>3466</v>
      </c>
      <c r="F444" t="s">
        <v>3058</v>
      </c>
      <c r="G444" t="s">
        <v>345</v>
      </c>
      <c r="H444">
        <v>107</v>
      </c>
      <c r="I444" t="s">
        <v>2760</v>
      </c>
    </row>
    <row r="445" spans="1:9" x14ac:dyDescent="0.25">
      <c r="A445" t="s">
        <v>2844</v>
      </c>
      <c r="B445" t="s">
        <v>3463</v>
      </c>
      <c r="C445" t="s">
        <v>2868</v>
      </c>
      <c r="D445" t="s">
        <v>3421</v>
      </c>
      <c r="E445" t="s">
        <v>3466</v>
      </c>
      <c r="F445" t="s">
        <v>3058</v>
      </c>
      <c r="G445" t="s">
        <v>344</v>
      </c>
      <c r="H445">
        <v>36</v>
      </c>
      <c r="I445" t="s">
        <v>2760</v>
      </c>
    </row>
    <row r="446" spans="1:9" x14ac:dyDescent="0.25">
      <c r="A446" t="s">
        <v>2844</v>
      </c>
      <c r="B446" t="s">
        <v>3463</v>
      </c>
      <c r="C446" t="s">
        <v>2868</v>
      </c>
      <c r="D446" t="s">
        <v>3421</v>
      </c>
      <c r="E446" t="s">
        <v>3466</v>
      </c>
      <c r="F446" t="s">
        <v>3058</v>
      </c>
      <c r="G446" t="s">
        <v>2203</v>
      </c>
      <c r="H446">
        <v>123</v>
      </c>
      <c r="I446" t="s">
        <v>2760</v>
      </c>
    </row>
    <row r="447" spans="1:9" x14ac:dyDescent="0.25">
      <c r="A447" t="s">
        <v>2844</v>
      </c>
      <c r="B447" t="s">
        <v>3463</v>
      </c>
      <c r="C447" t="s">
        <v>2868</v>
      </c>
      <c r="D447" t="s">
        <v>3421</v>
      </c>
      <c r="E447" t="s">
        <v>3466</v>
      </c>
      <c r="F447" t="s">
        <v>3058</v>
      </c>
      <c r="G447" t="s">
        <v>2272</v>
      </c>
      <c r="H447">
        <v>12</v>
      </c>
      <c r="I447" t="s">
        <v>2760</v>
      </c>
    </row>
    <row r="448" spans="1:9" x14ac:dyDescent="0.25">
      <c r="A448" t="s">
        <v>2844</v>
      </c>
      <c r="B448" t="s">
        <v>3463</v>
      </c>
      <c r="C448" t="s">
        <v>2868</v>
      </c>
      <c r="D448" t="s">
        <v>3421</v>
      </c>
      <c r="E448" t="s">
        <v>3466</v>
      </c>
      <c r="F448" t="s">
        <v>3058</v>
      </c>
      <c r="G448" t="s">
        <v>2202</v>
      </c>
      <c r="H448">
        <v>101</v>
      </c>
      <c r="I448" t="s">
        <v>2760</v>
      </c>
    </row>
    <row r="449" spans="1:9" x14ac:dyDescent="0.25">
      <c r="A449" t="s">
        <v>2844</v>
      </c>
      <c r="B449" t="s">
        <v>3463</v>
      </c>
      <c r="C449" t="s">
        <v>2868</v>
      </c>
      <c r="D449" t="s">
        <v>3421</v>
      </c>
      <c r="E449" t="s">
        <v>3466</v>
      </c>
      <c r="F449" t="s">
        <v>3058</v>
      </c>
      <c r="G449" t="s">
        <v>2260</v>
      </c>
      <c r="H449">
        <v>132</v>
      </c>
      <c r="I449" t="s">
        <v>2760</v>
      </c>
    </row>
    <row r="450" spans="1:9" x14ac:dyDescent="0.25">
      <c r="A450" t="s">
        <v>2844</v>
      </c>
      <c r="B450" t="s">
        <v>3463</v>
      </c>
      <c r="C450" t="s">
        <v>2868</v>
      </c>
      <c r="D450" t="s">
        <v>3421</v>
      </c>
      <c r="E450" t="s">
        <v>3466</v>
      </c>
      <c r="F450" t="s">
        <v>3058</v>
      </c>
      <c r="G450" t="s">
        <v>2256</v>
      </c>
      <c r="H450">
        <v>31</v>
      </c>
      <c r="I450" t="s">
        <v>2760</v>
      </c>
    </row>
    <row r="451" spans="1:9" x14ac:dyDescent="0.25">
      <c r="A451" t="s">
        <v>2844</v>
      </c>
      <c r="B451" t="s">
        <v>3463</v>
      </c>
      <c r="C451" t="s">
        <v>2868</v>
      </c>
      <c r="D451" t="s">
        <v>3421</v>
      </c>
      <c r="E451" t="s">
        <v>3466</v>
      </c>
      <c r="F451" t="s">
        <v>3058</v>
      </c>
      <c r="G451" t="s">
        <v>3440</v>
      </c>
      <c r="H451">
        <v>31</v>
      </c>
      <c r="I451" t="s">
        <v>2760</v>
      </c>
    </row>
    <row r="452" spans="1:9" x14ac:dyDescent="0.25">
      <c r="A452" t="s">
        <v>2844</v>
      </c>
      <c r="B452" t="s">
        <v>3463</v>
      </c>
      <c r="C452" t="s">
        <v>2868</v>
      </c>
      <c r="D452" t="s">
        <v>3421</v>
      </c>
      <c r="E452" t="s">
        <v>3466</v>
      </c>
      <c r="F452" t="s">
        <v>2201</v>
      </c>
      <c r="G452" t="s">
        <v>22</v>
      </c>
      <c r="H452">
        <v>99</v>
      </c>
      <c r="I452" t="s">
        <v>2760</v>
      </c>
    </row>
    <row r="453" spans="1:9" x14ac:dyDescent="0.25">
      <c r="A453" t="s">
        <v>2844</v>
      </c>
      <c r="B453" t="s">
        <v>3463</v>
      </c>
      <c r="C453" t="s">
        <v>2868</v>
      </c>
      <c r="D453" t="s">
        <v>3421</v>
      </c>
      <c r="E453" t="s">
        <v>3466</v>
      </c>
      <c r="F453" t="s">
        <v>140</v>
      </c>
      <c r="G453" t="s">
        <v>22</v>
      </c>
      <c r="H453">
        <v>31</v>
      </c>
      <c r="I453" t="s">
        <v>2760</v>
      </c>
    </row>
    <row r="454" spans="1:9" x14ac:dyDescent="0.25">
      <c r="A454" t="s">
        <v>2844</v>
      </c>
      <c r="B454" t="s">
        <v>3463</v>
      </c>
      <c r="C454" t="s">
        <v>2868</v>
      </c>
      <c r="D454" t="s">
        <v>3421</v>
      </c>
      <c r="E454" t="s">
        <v>3466</v>
      </c>
      <c r="F454" t="s">
        <v>3058</v>
      </c>
      <c r="G454" t="s">
        <v>339</v>
      </c>
      <c r="H454">
        <v>31</v>
      </c>
      <c r="I454" t="s">
        <v>2760</v>
      </c>
    </row>
    <row r="455" spans="1:9" x14ac:dyDescent="0.25">
      <c r="A455" t="s">
        <v>2844</v>
      </c>
      <c r="B455" t="s">
        <v>3463</v>
      </c>
      <c r="C455" t="s">
        <v>2868</v>
      </c>
      <c r="D455" t="s">
        <v>3421</v>
      </c>
      <c r="E455" t="s">
        <v>3466</v>
      </c>
      <c r="F455" t="s">
        <v>3047</v>
      </c>
      <c r="G455" t="s">
        <v>22</v>
      </c>
      <c r="H455">
        <v>33</v>
      </c>
      <c r="I455" t="s">
        <v>2760</v>
      </c>
    </row>
    <row r="456" spans="1:9" x14ac:dyDescent="0.25">
      <c r="A456" t="s">
        <v>2844</v>
      </c>
      <c r="B456" t="s">
        <v>3463</v>
      </c>
      <c r="C456" t="s">
        <v>2868</v>
      </c>
      <c r="D456" t="s">
        <v>3421</v>
      </c>
      <c r="E456" t="s">
        <v>3466</v>
      </c>
      <c r="F456" t="s">
        <v>3301</v>
      </c>
      <c r="G456" t="s">
        <v>22</v>
      </c>
      <c r="H456">
        <v>1</v>
      </c>
      <c r="I456" t="s">
        <v>2760</v>
      </c>
    </row>
    <row r="457" spans="1:9" x14ac:dyDescent="0.25">
      <c r="A457" t="s">
        <v>2844</v>
      </c>
      <c r="B457" t="s">
        <v>3463</v>
      </c>
      <c r="C457" t="s">
        <v>2868</v>
      </c>
      <c r="D457" t="s">
        <v>3421</v>
      </c>
      <c r="E457" t="s">
        <v>3466</v>
      </c>
      <c r="F457" t="s">
        <v>241</v>
      </c>
      <c r="G457" t="s">
        <v>2274</v>
      </c>
      <c r="H457">
        <v>14</v>
      </c>
      <c r="I457" t="s">
        <v>2760</v>
      </c>
    </row>
    <row r="458" spans="1:9" x14ac:dyDescent="0.25">
      <c r="A458" t="s">
        <v>2844</v>
      </c>
      <c r="B458" t="s">
        <v>3463</v>
      </c>
      <c r="C458" t="s">
        <v>2868</v>
      </c>
      <c r="D458" t="s">
        <v>3421</v>
      </c>
      <c r="E458" t="s">
        <v>3466</v>
      </c>
      <c r="F458" t="s">
        <v>241</v>
      </c>
      <c r="G458" t="s">
        <v>342</v>
      </c>
      <c r="H458">
        <v>54</v>
      </c>
      <c r="I458" t="s">
        <v>2760</v>
      </c>
    </row>
    <row r="459" spans="1:9" x14ac:dyDescent="0.25">
      <c r="A459" t="s">
        <v>2844</v>
      </c>
      <c r="B459" t="s">
        <v>3463</v>
      </c>
      <c r="C459" t="s">
        <v>2868</v>
      </c>
      <c r="D459" t="s">
        <v>3421</v>
      </c>
      <c r="E459" t="s">
        <v>3466</v>
      </c>
      <c r="F459" t="s">
        <v>3057</v>
      </c>
      <c r="G459" t="s">
        <v>22</v>
      </c>
      <c r="H459">
        <v>19</v>
      </c>
      <c r="I459" t="s">
        <v>2760</v>
      </c>
    </row>
    <row r="460" spans="1:9" x14ac:dyDescent="0.25">
      <c r="A460" t="s">
        <v>2844</v>
      </c>
      <c r="B460" t="s">
        <v>3463</v>
      </c>
      <c r="C460" t="s">
        <v>2868</v>
      </c>
      <c r="D460" t="s">
        <v>3421</v>
      </c>
      <c r="E460" t="s">
        <v>3466</v>
      </c>
      <c r="F460" t="s">
        <v>246</v>
      </c>
      <c r="G460" t="s">
        <v>2250</v>
      </c>
      <c r="H460">
        <v>30</v>
      </c>
      <c r="I460" t="s">
        <v>3068</v>
      </c>
    </row>
    <row r="461" spans="1:9" x14ac:dyDescent="0.25">
      <c r="A461" t="s">
        <v>2844</v>
      </c>
      <c r="B461" t="s">
        <v>3463</v>
      </c>
      <c r="C461" t="s">
        <v>2868</v>
      </c>
      <c r="D461" t="s">
        <v>3421</v>
      </c>
      <c r="E461" t="s">
        <v>3466</v>
      </c>
      <c r="F461" t="s">
        <v>246</v>
      </c>
      <c r="G461" t="s">
        <v>178</v>
      </c>
      <c r="H461">
        <v>0</v>
      </c>
      <c r="I461" t="s">
        <v>3068</v>
      </c>
    </row>
    <row r="462" spans="1:9" x14ac:dyDescent="0.25">
      <c r="A462" t="s">
        <v>2844</v>
      </c>
      <c r="B462" t="s">
        <v>3463</v>
      </c>
      <c r="C462" t="s">
        <v>2868</v>
      </c>
      <c r="D462" t="s">
        <v>3421</v>
      </c>
      <c r="E462" t="s">
        <v>3466</v>
      </c>
      <c r="F462" t="s">
        <v>2222</v>
      </c>
      <c r="G462" t="s">
        <v>2216</v>
      </c>
      <c r="H462">
        <v>17</v>
      </c>
      <c r="I462" t="s">
        <v>2760</v>
      </c>
    </row>
    <row r="463" spans="1:9" x14ac:dyDescent="0.25">
      <c r="A463" t="s">
        <v>2844</v>
      </c>
      <c r="B463" t="s">
        <v>3463</v>
      </c>
      <c r="C463" t="s">
        <v>2868</v>
      </c>
      <c r="D463" t="s">
        <v>3421</v>
      </c>
      <c r="E463" t="s">
        <v>3466</v>
      </c>
      <c r="F463" t="s">
        <v>238</v>
      </c>
      <c r="G463" t="s">
        <v>2203</v>
      </c>
      <c r="H463">
        <v>7</v>
      </c>
      <c r="I463" t="s">
        <v>2760</v>
      </c>
    </row>
    <row r="464" spans="1:9" x14ac:dyDescent="0.25">
      <c r="A464" t="s">
        <v>2844</v>
      </c>
      <c r="B464" t="s">
        <v>3463</v>
      </c>
      <c r="C464" t="s">
        <v>2868</v>
      </c>
      <c r="D464" t="s">
        <v>3421</v>
      </c>
      <c r="E464" t="s">
        <v>3466</v>
      </c>
      <c r="F464" t="s">
        <v>233</v>
      </c>
      <c r="G464" t="s">
        <v>2266</v>
      </c>
      <c r="H464">
        <v>0</v>
      </c>
      <c r="I464" t="s">
        <v>3068</v>
      </c>
    </row>
    <row r="465" spans="1:9" x14ac:dyDescent="0.25">
      <c r="A465" t="s">
        <v>2844</v>
      </c>
      <c r="B465" t="s">
        <v>3463</v>
      </c>
      <c r="C465" t="s">
        <v>2868</v>
      </c>
      <c r="D465" t="s">
        <v>3421</v>
      </c>
      <c r="E465" t="s">
        <v>3466</v>
      </c>
      <c r="F465" t="s">
        <v>2275</v>
      </c>
      <c r="G465" t="s">
        <v>22</v>
      </c>
      <c r="H465">
        <v>5</v>
      </c>
      <c r="I465" t="s">
        <v>2760</v>
      </c>
    </row>
    <row r="466" spans="1:9" x14ac:dyDescent="0.25">
      <c r="A466" t="s">
        <v>2844</v>
      </c>
      <c r="B466" t="s">
        <v>3463</v>
      </c>
      <c r="C466" t="s">
        <v>2868</v>
      </c>
      <c r="D466" t="s">
        <v>3421</v>
      </c>
      <c r="E466" t="s">
        <v>3466</v>
      </c>
      <c r="F466" t="s">
        <v>158</v>
      </c>
      <c r="G466" t="s">
        <v>308</v>
      </c>
      <c r="H466">
        <v>3</v>
      </c>
      <c r="I466" t="s">
        <v>2760</v>
      </c>
    </row>
    <row r="467" spans="1:9" x14ac:dyDescent="0.25">
      <c r="A467" t="s">
        <v>2844</v>
      </c>
      <c r="B467" t="s">
        <v>3463</v>
      </c>
      <c r="C467" t="s">
        <v>2868</v>
      </c>
      <c r="D467" t="s">
        <v>3421</v>
      </c>
      <c r="E467" t="s">
        <v>3466</v>
      </c>
      <c r="F467" t="s">
        <v>158</v>
      </c>
      <c r="G467" t="s">
        <v>157</v>
      </c>
      <c r="H467">
        <v>1</v>
      </c>
      <c r="I467" t="s">
        <v>2760</v>
      </c>
    </row>
    <row r="468" spans="1:9" x14ac:dyDescent="0.25">
      <c r="A468" t="s">
        <v>2844</v>
      </c>
      <c r="B468" t="s">
        <v>3463</v>
      </c>
      <c r="C468" t="s">
        <v>2868</v>
      </c>
      <c r="D468" t="s">
        <v>3421</v>
      </c>
      <c r="E468" t="s">
        <v>3466</v>
      </c>
      <c r="F468" t="s">
        <v>158</v>
      </c>
      <c r="G468" t="s">
        <v>116</v>
      </c>
      <c r="H468">
        <v>4</v>
      </c>
      <c r="I468" t="s">
        <v>2760</v>
      </c>
    </row>
    <row r="469" spans="1:9" x14ac:dyDescent="0.25">
      <c r="A469" t="s">
        <v>2844</v>
      </c>
      <c r="B469" t="s">
        <v>3463</v>
      </c>
      <c r="C469" t="s">
        <v>2868</v>
      </c>
      <c r="D469" t="s">
        <v>3421</v>
      </c>
      <c r="E469" t="s">
        <v>3466</v>
      </c>
      <c r="F469" t="s">
        <v>158</v>
      </c>
      <c r="G469" t="s">
        <v>196</v>
      </c>
      <c r="H469">
        <v>2</v>
      </c>
      <c r="I469" t="s">
        <v>2760</v>
      </c>
    </row>
    <row r="470" spans="1:9" x14ac:dyDescent="0.25">
      <c r="A470" t="s">
        <v>2844</v>
      </c>
      <c r="B470" t="s">
        <v>3463</v>
      </c>
      <c r="C470" t="s">
        <v>2868</v>
      </c>
      <c r="D470" t="s">
        <v>3421</v>
      </c>
      <c r="E470" t="s">
        <v>3466</v>
      </c>
      <c r="F470" t="s">
        <v>2264</v>
      </c>
      <c r="G470" t="s">
        <v>22</v>
      </c>
      <c r="H470">
        <v>4</v>
      </c>
      <c r="I470" t="s">
        <v>2760</v>
      </c>
    </row>
    <row r="471" spans="1:9" x14ac:dyDescent="0.25">
      <c r="A471" t="s">
        <v>2844</v>
      </c>
      <c r="B471" t="s">
        <v>3463</v>
      </c>
      <c r="C471" t="s">
        <v>2868</v>
      </c>
      <c r="D471" t="s">
        <v>3421</v>
      </c>
      <c r="E471" t="s">
        <v>3466</v>
      </c>
      <c r="F471" t="s">
        <v>175</v>
      </c>
      <c r="G471" t="s">
        <v>2252</v>
      </c>
      <c r="H471">
        <v>1</v>
      </c>
      <c r="I471" t="s">
        <v>2760</v>
      </c>
    </row>
    <row r="472" spans="1:9" x14ac:dyDescent="0.25">
      <c r="A472" t="s">
        <v>2844</v>
      </c>
      <c r="B472" t="s">
        <v>3463</v>
      </c>
      <c r="C472" t="s">
        <v>2868</v>
      </c>
      <c r="D472" t="s">
        <v>3421</v>
      </c>
      <c r="E472" t="s">
        <v>3466</v>
      </c>
      <c r="F472" t="s">
        <v>2286</v>
      </c>
      <c r="G472" t="s">
        <v>22</v>
      </c>
      <c r="H472">
        <v>5</v>
      </c>
      <c r="I472" t="s">
        <v>2760</v>
      </c>
    </row>
    <row r="473" spans="1:9" x14ac:dyDescent="0.25">
      <c r="A473" t="s">
        <v>2844</v>
      </c>
      <c r="B473" t="s">
        <v>3463</v>
      </c>
      <c r="C473" t="s">
        <v>2868</v>
      </c>
      <c r="D473" t="s">
        <v>3421</v>
      </c>
      <c r="E473" t="s">
        <v>3466</v>
      </c>
      <c r="F473" t="s">
        <v>287</v>
      </c>
      <c r="G473" t="s">
        <v>22</v>
      </c>
      <c r="H473">
        <v>17</v>
      </c>
      <c r="I473" t="s">
        <v>2760</v>
      </c>
    </row>
    <row r="474" spans="1:9" x14ac:dyDescent="0.25">
      <c r="A474" t="s">
        <v>2844</v>
      </c>
      <c r="B474" t="s">
        <v>3463</v>
      </c>
      <c r="C474" t="s">
        <v>2868</v>
      </c>
      <c r="D474" t="s">
        <v>3421</v>
      </c>
      <c r="E474" t="s">
        <v>3466</v>
      </c>
      <c r="F474" t="s">
        <v>332</v>
      </c>
      <c r="G474" t="s">
        <v>22</v>
      </c>
      <c r="H474">
        <v>17</v>
      </c>
      <c r="I474" t="s">
        <v>2760</v>
      </c>
    </row>
    <row r="475" spans="1:9" x14ac:dyDescent="0.25">
      <c r="A475" t="s">
        <v>2844</v>
      </c>
      <c r="B475" t="s">
        <v>3463</v>
      </c>
      <c r="C475" t="s">
        <v>2868</v>
      </c>
      <c r="D475" t="s">
        <v>3421</v>
      </c>
      <c r="E475" t="s">
        <v>3466</v>
      </c>
      <c r="F475" t="s">
        <v>314</v>
      </c>
      <c r="G475" t="s">
        <v>22</v>
      </c>
      <c r="H475">
        <v>38</v>
      </c>
      <c r="I475" t="s">
        <v>2760</v>
      </c>
    </row>
    <row r="476" spans="1:9" x14ac:dyDescent="0.25">
      <c r="A476" t="s">
        <v>2844</v>
      </c>
      <c r="B476" t="s">
        <v>3463</v>
      </c>
      <c r="C476" t="s">
        <v>2868</v>
      </c>
      <c r="D476" t="s">
        <v>3421</v>
      </c>
      <c r="E476" t="s">
        <v>3466</v>
      </c>
      <c r="F476" t="s">
        <v>2288</v>
      </c>
      <c r="G476" t="s">
        <v>22</v>
      </c>
      <c r="H476">
        <v>0</v>
      </c>
      <c r="I476" t="s">
        <v>3067</v>
      </c>
    </row>
    <row r="477" spans="1:9" x14ac:dyDescent="0.25">
      <c r="A477" t="s">
        <v>2844</v>
      </c>
      <c r="B477" t="s">
        <v>3463</v>
      </c>
      <c r="C477" t="s">
        <v>2868</v>
      </c>
      <c r="D477" t="s">
        <v>3421</v>
      </c>
      <c r="E477" t="s">
        <v>3466</v>
      </c>
      <c r="F477" t="s">
        <v>72</v>
      </c>
      <c r="G477" t="s">
        <v>22</v>
      </c>
      <c r="H477">
        <v>3</v>
      </c>
      <c r="I477" t="s">
        <v>2760</v>
      </c>
    </row>
    <row r="478" spans="1:9" x14ac:dyDescent="0.25">
      <c r="A478" t="s">
        <v>2844</v>
      </c>
      <c r="B478" t="s">
        <v>3463</v>
      </c>
      <c r="C478" t="s">
        <v>2868</v>
      </c>
      <c r="D478" t="s">
        <v>3421</v>
      </c>
      <c r="E478" t="s">
        <v>3466</v>
      </c>
      <c r="F478" t="s">
        <v>262</v>
      </c>
      <c r="G478" t="s">
        <v>22</v>
      </c>
      <c r="H478">
        <v>7</v>
      </c>
      <c r="I478" t="s">
        <v>2760</v>
      </c>
    </row>
    <row r="479" spans="1:9" x14ac:dyDescent="0.25">
      <c r="A479" t="s">
        <v>2844</v>
      </c>
      <c r="B479" t="s">
        <v>3463</v>
      </c>
      <c r="C479" t="s">
        <v>2868</v>
      </c>
      <c r="D479" t="s">
        <v>3421</v>
      </c>
      <c r="E479" t="s">
        <v>3466</v>
      </c>
      <c r="F479" t="s">
        <v>291</v>
      </c>
      <c r="G479" t="s">
        <v>22</v>
      </c>
      <c r="H479">
        <v>6</v>
      </c>
      <c r="I479" t="s">
        <v>2760</v>
      </c>
    </row>
    <row r="480" spans="1:9" x14ac:dyDescent="0.25">
      <c r="A480" t="s">
        <v>2844</v>
      </c>
      <c r="B480" t="s">
        <v>3463</v>
      </c>
      <c r="C480" t="s">
        <v>2868</v>
      </c>
      <c r="D480" t="s">
        <v>3421</v>
      </c>
      <c r="E480" t="s">
        <v>3466</v>
      </c>
      <c r="F480" t="s">
        <v>244</v>
      </c>
      <c r="G480" t="s">
        <v>22</v>
      </c>
      <c r="H480">
        <v>10</v>
      </c>
      <c r="I480" t="s">
        <v>2760</v>
      </c>
    </row>
    <row r="481" spans="1:9" x14ac:dyDescent="0.25">
      <c r="A481" t="s">
        <v>2844</v>
      </c>
      <c r="B481" t="s">
        <v>3463</v>
      </c>
      <c r="C481" t="s">
        <v>2868</v>
      </c>
      <c r="D481" t="s">
        <v>3421</v>
      </c>
      <c r="E481" t="s">
        <v>3466</v>
      </c>
      <c r="F481" t="s">
        <v>273</v>
      </c>
      <c r="G481" t="s">
        <v>22</v>
      </c>
      <c r="H481">
        <v>9</v>
      </c>
      <c r="I481" t="s">
        <v>2760</v>
      </c>
    </row>
    <row r="482" spans="1:9" x14ac:dyDescent="0.25">
      <c r="A482" t="s">
        <v>2844</v>
      </c>
      <c r="B482" t="s">
        <v>3463</v>
      </c>
      <c r="C482" t="s">
        <v>2868</v>
      </c>
      <c r="D482" t="s">
        <v>3421</v>
      </c>
      <c r="E482" t="s">
        <v>3466</v>
      </c>
      <c r="F482" t="s">
        <v>2291</v>
      </c>
      <c r="G482" t="s">
        <v>22</v>
      </c>
      <c r="H482">
        <v>4</v>
      </c>
      <c r="I482" t="s">
        <v>2760</v>
      </c>
    </row>
    <row r="483" spans="1:9" x14ac:dyDescent="0.25">
      <c r="A483" t="s">
        <v>2844</v>
      </c>
      <c r="B483" t="s">
        <v>3463</v>
      </c>
      <c r="C483" t="s">
        <v>2868</v>
      </c>
      <c r="D483" t="s">
        <v>3421</v>
      </c>
      <c r="E483" t="s">
        <v>3466</v>
      </c>
      <c r="F483" t="s">
        <v>2290</v>
      </c>
      <c r="G483" t="s">
        <v>22</v>
      </c>
      <c r="H483">
        <v>6</v>
      </c>
      <c r="I483" t="s">
        <v>2760</v>
      </c>
    </row>
    <row r="484" spans="1:9" x14ac:dyDescent="0.25">
      <c r="A484" t="s">
        <v>2844</v>
      </c>
      <c r="B484" t="s">
        <v>3463</v>
      </c>
      <c r="C484" t="s">
        <v>2868</v>
      </c>
      <c r="D484" t="s">
        <v>3421</v>
      </c>
      <c r="E484" t="s">
        <v>3466</v>
      </c>
      <c r="F484" t="s">
        <v>113</v>
      </c>
      <c r="G484" t="s">
        <v>22</v>
      </c>
      <c r="H484">
        <v>11</v>
      </c>
      <c r="I484" t="s">
        <v>2760</v>
      </c>
    </row>
    <row r="485" spans="1:9" x14ac:dyDescent="0.25">
      <c r="A485" t="s">
        <v>2844</v>
      </c>
      <c r="B485" t="s">
        <v>3463</v>
      </c>
      <c r="C485" t="s">
        <v>2868</v>
      </c>
      <c r="D485" t="s">
        <v>3421</v>
      </c>
      <c r="E485" t="s">
        <v>3466</v>
      </c>
      <c r="F485" t="s">
        <v>115</v>
      </c>
      <c r="G485" t="s">
        <v>308</v>
      </c>
      <c r="H485">
        <v>2</v>
      </c>
      <c r="I485" t="s">
        <v>2760</v>
      </c>
    </row>
    <row r="486" spans="1:9" x14ac:dyDescent="0.25">
      <c r="A486" t="s">
        <v>2844</v>
      </c>
      <c r="B486" t="s">
        <v>3463</v>
      </c>
      <c r="C486" t="s">
        <v>2868</v>
      </c>
      <c r="D486" t="s">
        <v>3421</v>
      </c>
      <c r="E486" t="s">
        <v>3466</v>
      </c>
      <c r="F486" t="s">
        <v>128</v>
      </c>
      <c r="G486" t="s">
        <v>266</v>
      </c>
      <c r="H486">
        <v>1</v>
      </c>
      <c r="I486" t="s">
        <v>2760</v>
      </c>
    </row>
    <row r="487" spans="1:9" x14ac:dyDescent="0.25">
      <c r="A487" t="s">
        <v>2844</v>
      </c>
      <c r="B487" t="s">
        <v>3463</v>
      </c>
      <c r="C487" t="s">
        <v>2868</v>
      </c>
      <c r="D487" t="s">
        <v>3421</v>
      </c>
      <c r="E487" t="s">
        <v>3466</v>
      </c>
      <c r="F487" t="s">
        <v>128</v>
      </c>
      <c r="G487" t="s">
        <v>305</v>
      </c>
      <c r="H487">
        <v>1</v>
      </c>
      <c r="I487" t="s">
        <v>2760</v>
      </c>
    </row>
    <row r="488" spans="1:9" x14ac:dyDescent="0.25">
      <c r="A488" t="s">
        <v>2844</v>
      </c>
      <c r="B488" t="s">
        <v>3463</v>
      </c>
      <c r="C488" t="s">
        <v>2868</v>
      </c>
      <c r="D488" t="s">
        <v>3421</v>
      </c>
      <c r="E488" t="s">
        <v>3466</v>
      </c>
      <c r="F488" t="s">
        <v>179</v>
      </c>
      <c r="G488" t="s">
        <v>22</v>
      </c>
      <c r="H488">
        <v>4</v>
      </c>
      <c r="I488" t="s">
        <v>2760</v>
      </c>
    </row>
    <row r="489" spans="1:9" x14ac:dyDescent="0.25">
      <c r="A489" t="s">
        <v>2844</v>
      </c>
      <c r="B489" t="s">
        <v>3463</v>
      </c>
      <c r="C489" t="s">
        <v>2868</v>
      </c>
      <c r="D489" t="s">
        <v>3421</v>
      </c>
      <c r="E489" t="s">
        <v>3466</v>
      </c>
      <c r="F489" t="s">
        <v>249</v>
      </c>
      <c r="G489" t="s">
        <v>22</v>
      </c>
      <c r="H489">
        <v>18</v>
      </c>
      <c r="I489" t="s">
        <v>2760</v>
      </c>
    </row>
    <row r="490" spans="1:9" x14ac:dyDescent="0.25">
      <c r="A490" t="s">
        <v>2844</v>
      </c>
      <c r="B490" t="s">
        <v>3463</v>
      </c>
      <c r="C490" t="s">
        <v>2868</v>
      </c>
      <c r="D490" t="s">
        <v>3421</v>
      </c>
      <c r="E490" t="s">
        <v>3466</v>
      </c>
      <c r="F490" t="s">
        <v>2280</v>
      </c>
      <c r="G490" t="s">
        <v>22</v>
      </c>
      <c r="H490">
        <v>10</v>
      </c>
      <c r="I490" t="s">
        <v>3069</v>
      </c>
    </row>
    <row r="491" spans="1:9" x14ac:dyDescent="0.25">
      <c r="A491" t="s">
        <v>2844</v>
      </c>
      <c r="B491" t="s">
        <v>3463</v>
      </c>
      <c r="C491" t="s">
        <v>2868</v>
      </c>
      <c r="D491" t="s">
        <v>3421</v>
      </c>
      <c r="E491" t="s">
        <v>3466</v>
      </c>
      <c r="F491" t="s">
        <v>253</v>
      </c>
      <c r="G491" t="s">
        <v>22</v>
      </c>
      <c r="H491">
        <v>2</v>
      </c>
      <c r="I491" t="s">
        <v>2760</v>
      </c>
    </row>
    <row r="492" spans="1:9" x14ac:dyDescent="0.25">
      <c r="A492" t="s">
        <v>2844</v>
      </c>
      <c r="B492" t="s">
        <v>3463</v>
      </c>
      <c r="C492" t="s">
        <v>2868</v>
      </c>
      <c r="D492" t="s">
        <v>3421</v>
      </c>
      <c r="E492" t="s">
        <v>3466</v>
      </c>
      <c r="F492" t="s">
        <v>3305</v>
      </c>
      <c r="G492" t="s">
        <v>22</v>
      </c>
      <c r="H492">
        <v>4</v>
      </c>
      <c r="I492" t="s">
        <v>2760</v>
      </c>
    </row>
    <row r="493" spans="1:9" x14ac:dyDescent="0.25">
      <c r="A493" t="s">
        <v>2844</v>
      </c>
      <c r="B493" t="s">
        <v>3463</v>
      </c>
      <c r="C493" t="s">
        <v>2868</v>
      </c>
      <c r="D493" t="s">
        <v>3421</v>
      </c>
      <c r="E493" t="s">
        <v>3466</v>
      </c>
      <c r="F493" t="s">
        <v>3444</v>
      </c>
      <c r="G493" t="s">
        <v>22</v>
      </c>
      <c r="H493">
        <v>8</v>
      </c>
      <c r="I493" t="s">
        <v>2760</v>
      </c>
    </row>
    <row r="494" spans="1:9" x14ac:dyDescent="0.25">
      <c r="A494" t="s">
        <v>2844</v>
      </c>
      <c r="B494" t="s">
        <v>3463</v>
      </c>
      <c r="C494" t="s">
        <v>2868</v>
      </c>
      <c r="D494" t="s">
        <v>3421</v>
      </c>
      <c r="E494" t="s">
        <v>3466</v>
      </c>
      <c r="F494" t="s">
        <v>217</v>
      </c>
      <c r="G494" t="s">
        <v>220</v>
      </c>
      <c r="H494">
        <v>5</v>
      </c>
      <c r="I494" t="s">
        <v>2760</v>
      </c>
    </row>
    <row r="495" spans="1:9" x14ac:dyDescent="0.25">
      <c r="A495" t="s">
        <v>2844</v>
      </c>
      <c r="B495" t="s">
        <v>3463</v>
      </c>
      <c r="C495" t="s">
        <v>2868</v>
      </c>
      <c r="D495" t="s">
        <v>3421</v>
      </c>
      <c r="E495" t="s">
        <v>3466</v>
      </c>
      <c r="F495" t="s">
        <v>150</v>
      </c>
      <c r="G495" t="s">
        <v>22</v>
      </c>
      <c r="H495">
        <v>7</v>
      </c>
      <c r="I495" t="s">
        <v>2760</v>
      </c>
    </row>
    <row r="496" spans="1:9" x14ac:dyDescent="0.25">
      <c r="A496" t="s">
        <v>2844</v>
      </c>
      <c r="B496" t="s">
        <v>3463</v>
      </c>
      <c r="C496" t="s">
        <v>2868</v>
      </c>
      <c r="D496" t="s">
        <v>3421</v>
      </c>
      <c r="E496" t="s">
        <v>3466</v>
      </c>
      <c r="F496" t="s">
        <v>272</v>
      </c>
      <c r="G496" t="s">
        <v>22</v>
      </c>
      <c r="H496">
        <v>10</v>
      </c>
      <c r="I496" t="s">
        <v>2760</v>
      </c>
    </row>
    <row r="497" spans="1:9" x14ac:dyDescent="0.25">
      <c r="A497" t="s">
        <v>2844</v>
      </c>
      <c r="B497" t="s">
        <v>3463</v>
      </c>
      <c r="C497" t="s">
        <v>2868</v>
      </c>
      <c r="D497" t="s">
        <v>3421</v>
      </c>
      <c r="E497" t="s">
        <v>3466</v>
      </c>
      <c r="F497" t="s">
        <v>2294</v>
      </c>
      <c r="G497" t="s">
        <v>22</v>
      </c>
      <c r="H497">
        <v>4</v>
      </c>
      <c r="I497" t="s">
        <v>2760</v>
      </c>
    </row>
    <row r="498" spans="1:9" x14ac:dyDescent="0.25">
      <c r="A498" t="s">
        <v>2844</v>
      </c>
      <c r="B498" t="s">
        <v>3463</v>
      </c>
      <c r="C498" t="s">
        <v>2868</v>
      </c>
      <c r="D498" t="s">
        <v>3421</v>
      </c>
      <c r="E498" t="s">
        <v>3466</v>
      </c>
      <c r="F498" t="s">
        <v>213</v>
      </c>
      <c r="G498" t="s">
        <v>22</v>
      </c>
      <c r="H498">
        <v>116</v>
      </c>
      <c r="I498" t="s">
        <v>2760</v>
      </c>
    </row>
    <row r="499" spans="1:9" x14ac:dyDescent="0.25">
      <c r="A499" t="s">
        <v>2844</v>
      </c>
      <c r="B499" t="s">
        <v>3463</v>
      </c>
      <c r="C499" t="s">
        <v>2868</v>
      </c>
      <c r="D499" t="s">
        <v>3421</v>
      </c>
      <c r="E499" t="s">
        <v>3466</v>
      </c>
      <c r="F499" t="s">
        <v>2306</v>
      </c>
      <c r="G499" t="s">
        <v>22</v>
      </c>
      <c r="H499">
        <v>26</v>
      </c>
      <c r="I499" t="s">
        <v>2760</v>
      </c>
    </row>
    <row r="500" spans="1:9" x14ac:dyDescent="0.25">
      <c r="A500" t="s">
        <v>2844</v>
      </c>
      <c r="B500" t="s">
        <v>3463</v>
      </c>
      <c r="C500" t="s">
        <v>2868</v>
      </c>
      <c r="D500" t="s">
        <v>3421</v>
      </c>
      <c r="E500" t="s">
        <v>3466</v>
      </c>
      <c r="F500" t="s">
        <v>169</v>
      </c>
      <c r="G500" t="s">
        <v>22</v>
      </c>
      <c r="H500">
        <v>13</v>
      </c>
      <c r="I500" t="s">
        <v>2760</v>
      </c>
    </row>
    <row r="501" spans="1:9" x14ac:dyDescent="0.25">
      <c r="A501" t="s">
        <v>2844</v>
      </c>
      <c r="B501" t="s">
        <v>3463</v>
      </c>
      <c r="C501" t="s">
        <v>2868</v>
      </c>
      <c r="D501" t="s">
        <v>3421</v>
      </c>
      <c r="E501" t="s">
        <v>3466</v>
      </c>
      <c r="F501" t="s">
        <v>3447</v>
      </c>
      <c r="G501" t="s">
        <v>22</v>
      </c>
      <c r="H501">
        <v>4</v>
      </c>
      <c r="I501" t="s">
        <v>2760</v>
      </c>
    </row>
    <row r="502" spans="1:9" x14ac:dyDescent="0.25">
      <c r="A502" t="s">
        <v>2844</v>
      </c>
      <c r="B502" t="s">
        <v>3463</v>
      </c>
      <c r="C502" t="s">
        <v>2868</v>
      </c>
      <c r="D502" t="s">
        <v>3421</v>
      </c>
      <c r="E502" t="s">
        <v>3466</v>
      </c>
      <c r="F502" t="s">
        <v>2301</v>
      </c>
      <c r="G502" t="s">
        <v>22</v>
      </c>
      <c r="H502">
        <v>63</v>
      </c>
      <c r="I502" t="s">
        <v>2760</v>
      </c>
    </row>
    <row r="503" spans="1:9" x14ac:dyDescent="0.25">
      <c r="A503" t="s">
        <v>2844</v>
      </c>
      <c r="B503" t="s">
        <v>3463</v>
      </c>
      <c r="C503" t="s">
        <v>2868</v>
      </c>
      <c r="D503" t="s">
        <v>3421</v>
      </c>
      <c r="E503" t="s">
        <v>3466</v>
      </c>
      <c r="F503" t="s">
        <v>2300</v>
      </c>
      <c r="G503" t="s">
        <v>22</v>
      </c>
      <c r="H503">
        <v>13</v>
      </c>
      <c r="I503" t="s">
        <v>2760</v>
      </c>
    </row>
    <row r="504" spans="1:9" x14ac:dyDescent="0.25">
      <c r="A504" t="s">
        <v>2844</v>
      </c>
      <c r="B504" t="s">
        <v>3463</v>
      </c>
      <c r="C504" t="s">
        <v>2868</v>
      </c>
      <c r="D504" t="s">
        <v>3421</v>
      </c>
      <c r="E504" t="s">
        <v>3466</v>
      </c>
      <c r="F504" t="s">
        <v>261</v>
      </c>
      <c r="G504" t="s">
        <v>22</v>
      </c>
      <c r="H504">
        <v>28</v>
      </c>
      <c r="I504" t="s">
        <v>2760</v>
      </c>
    </row>
    <row r="505" spans="1:9" x14ac:dyDescent="0.25">
      <c r="A505" t="s">
        <v>2844</v>
      </c>
      <c r="B505" t="s">
        <v>3463</v>
      </c>
      <c r="C505" t="s">
        <v>2868</v>
      </c>
      <c r="D505" t="s">
        <v>3421</v>
      </c>
      <c r="E505" t="s">
        <v>3466</v>
      </c>
      <c r="F505" t="s">
        <v>2316</v>
      </c>
      <c r="G505" t="s">
        <v>22</v>
      </c>
      <c r="H505">
        <v>4</v>
      </c>
      <c r="I505" t="s">
        <v>2760</v>
      </c>
    </row>
    <row r="506" spans="1:9" x14ac:dyDescent="0.25">
      <c r="A506" t="s">
        <v>2844</v>
      </c>
      <c r="B506" t="s">
        <v>3463</v>
      </c>
      <c r="C506" t="s">
        <v>2868</v>
      </c>
      <c r="D506" t="s">
        <v>3421</v>
      </c>
      <c r="E506" t="s">
        <v>3466</v>
      </c>
      <c r="F506" t="s">
        <v>224</v>
      </c>
      <c r="G506" t="s">
        <v>22</v>
      </c>
      <c r="H506">
        <v>27</v>
      </c>
      <c r="I506" t="s">
        <v>2760</v>
      </c>
    </row>
    <row r="507" spans="1:9" x14ac:dyDescent="0.25">
      <c r="A507" t="s">
        <v>2844</v>
      </c>
      <c r="B507" t="s">
        <v>3463</v>
      </c>
      <c r="C507" t="s">
        <v>2868</v>
      </c>
      <c r="D507" t="s">
        <v>3421</v>
      </c>
      <c r="E507" t="s">
        <v>3466</v>
      </c>
      <c r="F507" t="s">
        <v>260</v>
      </c>
      <c r="G507" t="s">
        <v>22</v>
      </c>
      <c r="H507">
        <v>18</v>
      </c>
      <c r="I507" t="s">
        <v>2760</v>
      </c>
    </row>
    <row r="508" spans="1:9" x14ac:dyDescent="0.25">
      <c r="A508" t="s">
        <v>2844</v>
      </c>
      <c r="B508" t="s">
        <v>3463</v>
      </c>
      <c r="C508" t="s">
        <v>2868</v>
      </c>
      <c r="D508" t="s">
        <v>3421</v>
      </c>
      <c r="E508" t="s">
        <v>3466</v>
      </c>
      <c r="F508" t="s">
        <v>2307</v>
      </c>
      <c r="G508" t="s">
        <v>22</v>
      </c>
      <c r="H508">
        <v>5</v>
      </c>
      <c r="I508" t="s">
        <v>2760</v>
      </c>
    </row>
    <row r="509" spans="1:9" x14ac:dyDescent="0.25">
      <c r="A509" t="s">
        <v>2844</v>
      </c>
      <c r="B509" t="s">
        <v>3463</v>
      </c>
      <c r="C509" t="s">
        <v>2868</v>
      </c>
      <c r="D509" t="s">
        <v>3421</v>
      </c>
      <c r="E509" t="s">
        <v>3466</v>
      </c>
      <c r="F509" t="s">
        <v>3060</v>
      </c>
      <c r="G509" t="s">
        <v>22</v>
      </c>
      <c r="H509">
        <v>17</v>
      </c>
      <c r="I509" t="s">
        <v>2760</v>
      </c>
    </row>
    <row r="510" spans="1:9" x14ac:dyDescent="0.25">
      <c r="A510" t="s">
        <v>2844</v>
      </c>
      <c r="B510" t="s">
        <v>3463</v>
      </c>
      <c r="C510" t="s">
        <v>2868</v>
      </c>
      <c r="D510" t="s">
        <v>3421</v>
      </c>
      <c r="E510" t="s">
        <v>3466</v>
      </c>
      <c r="F510" t="s">
        <v>3449</v>
      </c>
      <c r="G510" t="s">
        <v>22</v>
      </c>
      <c r="H510">
        <v>8</v>
      </c>
      <c r="I510" t="s">
        <v>2760</v>
      </c>
    </row>
    <row r="511" spans="1:9" x14ac:dyDescent="0.25">
      <c r="A511" t="s">
        <v>2844</v>
      </c>
      <c r="B511" t="s">
        <v>3463</v>
      </c>
      <c r="C511" t="s">
        <v>2868</v>
      </c>
      <c r="D511" t="s">
        <v>3421</v>
      </c>
      <c r="E511" t="s">
        <v>3466</v>
      </c>
      <c r="F511" t="s">
        <v>3426</v>
      </c>
      <c r="G511" t="s">
        <v>22</v>
      </c>
      <c r="H511">
        <v>176</v>
      </c>
      <c r="I511" t="s">
        <v>2760</v>
      </c>
    </row>
    <row r="512" spans="1:9" x14ac:dyDescent="0.25">
      <c r="A512" t="s">
        <v>2844</v>
      </c>
      <c r="B512" t="s">
        <v>3463</v>
      </c>
      <c r="C512" t="s">
        <v>2868</v>
      </c>
      <c r="D512" t="s">
        <v>3421</v>
      </c>
      <c r="E512" t="s">
        <v>3466</v>
      </c>
      <c r="F512" t="s">
        <v>277</v>
      </c>
      <c r="G512" t="s">
        <v>22</v>
      </c>
      <c r="H512">
        <v>89</v>
      </c>
      <c r="I512" t="s">
        <v>2760</v>
      </c>
    </row>
    <row r="513" spans="1:9" x14ac:dyDescent="0.25">
      <c r="A513" t="s">
        <v>2844</v>
      </c>
      <c r="B513" t="s">
        <v>3463</v>
      </c>
      <c r="C513" t="s">
        <v>2868</v>
      </c>
      <c r="D513" t="s">
        <v>3421</v>
      </c>
      <c r="E513" t="s">
        <v>3466</v>
      </c>
      <c r="F513" t="s">
        <v>276</v>
      </c>
      <c r="G513" t="s">
        <v>22</v>
      </c>
      <c r="H513">
        <v>9</v>
      </c>
      <c r="I513" t="s">
        <v>2760</v>
      </c>
    </row>
    <row r="514" spans="1:9" x14ac:dyDescent="0.25">
      <c r="A514" t="s">
        <v>2844</v>
      </c>
      <c r="B514" t="s">
        <v>3463</v>
      </c>
      <c r="C514" t="s">
        <v>2868</v>
      </c>
      <c r="D514" t="s">
        <v>3421</v>
      </c>
      <c r="E514" t="s">
        <v>3466</v>
      </c>
      <c r="F514" t="s">
        <v>3061</v>
      </c>
      <c r="G514" t="s">
        <v>22</v>
      </c>
      <c r="H514">
        <v>360</v>
      </c>
      <c r="I514" t="s">
        <v>2760</v>
      </c>
    </row>
    <row r="515" spans="1:9" x14ac:dyDescent="0.25">
      <c r="A515" t="s">
        <v>2844</v>
      </c>
      <c r="B515" t="s">
        <v>3463</v>
      </c>
      <c r="C515" t="s">
        <v>2868</v>
      </c>
      <c r="D515" t="s">
        <v>3421</v>
      </c>
      <c r="E515" t="s">
        <v>3466</v>
      </c>
      <c r="F515" t="s">
        <v>107</v>
      </c>
      <c r="G515" t="s">
        <v>22</v>
      </c>
      <c r="H515">
        <v>1</v>
      </c>
      <c r="I515" t="s">
        <v>2760</v>
      </c>
    </row>
    <row r="516" spans="1:9" x14ac:dyDescent="0.25">
      <c r="A516" t="s">
        <v>2844</v>
      </c>
      <c r="B516" t="s">
        <v>3463</v>
      </c>
      <c r="C516" t="s">
        <v>2868</v>
      </c>
      <c r="D516" t="s">
        <v>3421</v>
      </c>
      <c r="E516" t="s">
        <v>3466</v>
      </c>
      <c r="F516" t="s">
        <v>200</v>
      </c>
      <c r="G516" t="s">
        <v>22</v>
      </c>
      <c r="H516">
        <v>259</v>
      </c>
      <c r="I516" t="s">
        <v>2760</v>
      </c>
    </row>
    <row r="517" spans="1:9" x14ac:dyDescent="0.25">
      <c r="A517" t="s">
        <v>2844</v>
      </c>
      <c r="B517" t="s">
        <v>3463</v>
      </c>
      <c r="C517" t="s">
        <v>2868</v>
      </c>
      <c r="D517" t="s">
        <v>3421</v>
      </c>
      <c r="E517" t="s">
        <v>3466</v>
      </c>
      <c r="F517" t="s">
        <v>279</v>
      </c>
      <c r="G517" t="s">
        <v>22</v>
      </c>
      <c r="H517">
        <v>34</v>
      </c>
      <c r="I517" t="s">
        <v>2760</v>
      </c>
    </row>
    <row r="518" spans="1:9" x14ac:dyDescent="0.25">
      <c r="A518" t="s">
        <v>2844</v>
      </c>
      <c r="B518" t="s">
        <v>3463</v>
      </c>
      <c r="C518" t="s">
        <v>2868</v>
      </c>
      <c r="D518" t="s">
        <v>3421</v>
      </c>
      <c r="E518" t="s">
        <v>3466</v>
      </c>
      <c r="F518" t="s">
        <v>313</v>
      </c>
      <c r="G518" t="s">
        <v>22</v>
      </c>
      <c r="H518">
        <v>2</v>
      </c>
      <c r="I518" t="s">
        <v>2760</v>
      </c>
    </row>
    <row r="519" spans="1:9" x14ac:dyDescent="0.25">
      <c r="A519" t="s">
        <v>2844</v>
      </c>
      <c r="B519" t="s">
        <v>3463</v>
      </c>
      <c r="C519" t="s">
        <v>2868</v>
      </c>
      <c r="D519" t="s">
        <v>3421</v>
      </c>
      <c r="E519" t="s">
        <v>3466</v>
      </c>
      <c r="F519" t="s">
        <v>100</v>
      </c>
      <c r="G519" t="s">
        <v>22</v>
      </c>
      <c r="H519">
        <v>72</v>
      </c>
      <c r="I519" t="s">
        <v>2760</v>
      </c>
    </row>
    <row r="520" spans="1:9" x14ac:dyDescent="0.25">
      <c r="A520" t="s">
        <v>2844</v>
      </c>
      <c r="B520" t="s">
        <v>3463</v>
      </c>
      <c r="C520" t="s">
        <v>2868</v>
      </c>
      <c r="D520" t="s">
        <v>3421</v>
      </c>
      <c r="E520" t="s">
        <v>3466</v>
      </c>
      <c r="F520" t="s">
        <v>263</v>
      </c>
      <c r="G520" t="s">
        <v>22</v>
      </c>
      <c r="H520">
        <v>6</v>
      </c>
      <c r="I520" t="s">
        <v>2760</v>
      </c>
    </row>
    <row r="521" spans="1:9" x14ac:dyDescent="0.25">
      <c r="A521" t="s">
        <v>2844</v>
      </c>
      <c r="B521" t="s">
        <v>3463</v>
      </c>
      <c r="C521" t="s">
        <v>2868</v>
      </c>
      <c r="D521" t="s">
        <v>3421</v>
      </c>
      <c r="E521" t="s">
        <v>3466</v>
      </c>
      <c r="F521" t="s">
        <v>3296</v>
      </c>
      <c r="G521" t="s">
        <v>120</v>
      </c>
      <c r="H521">
        <v>1</v>
      </c>
      <c r="I521" t="s">
        <v>2760</v>
      </c>
    </row>
    <row r="522" spans="1:9" x14ac:dyDescent="0.25">
      <c r="A522" t="s">
        <v>2844</v>
      </c>
      <c r="B522" t="s">
        <v>3463</v>
      </c>
      <c r="C522" t="s">
        <v>2868</v>
      </c>
      <c r="D522" t="s">
        <v>3421</v>
      </c>
      <c r="E522" t="s">
        <v>3466</v>
      </c>
      <c r="F522" t="s">
        <v>3445</v>
      </c>
      <c r="G522" t="s">
        <v>22</v>
      </c>
      <c r="H522">
        <v>34</v>
      </c>
      <c r="I522" t="s">
        <v>2760</v>
      </c>
    </row>
    <row r="523" spans="1:9" x14ac:dyDescent="0.25">
      <c r="A523" t="s">
        <v>2844</v>
      </c>
      <c r="B523" t="s">
        <v>3463</v>
      </c>
      <c r="C523" t="s">
        <v>2868</v>
      </c>
      <c r="D523" t="s">
        <v>3421</v>
      </c>
      <c r="E523" t="s">
        <v>3466</v>
      </c>
      <c r="F523" t="s">
        <v>48</v>
      </c>
      <c r="G523" t="s">
        <v>22</v>
      </c>
      <c r="H523">
        <v>101</v>
      </c>
      <c r="I523" t="s">
        <v>2760</v>
      </c>
    </row>
    <row r="524" spans="1:9" x14ac:dyDescent="0.25">
      <c r="A524" t="s">
        <v>2844</v>
      </c>
      <c r="B524" t="s">
        <v>3463</v>
      </c>
      <c r="C524" t="s">
        <v>2868</v>
      </c>
      <c r="D524" t="s">
        <v>3421</v>
      </c>
      <c r="E524" t="s">
        <v>3466</v>
      </c>
      <c r="F524" t="s">
        <v>2769</v>
      </c>
      <c r="G524" t="s">
        <v>22</v>
      </c>
      <c r="H524">
        <v>8</v>
      </c>
      <c r="I524" t="s">
        <v>2760</v>
      </c>
    </row>
    <row r="525" spans="1:9" x14ac:dyDescent="0.25">
      <c r="A525" t="s">
        <v>2844</v>
      </c>
      <c r="B525" t="s">
        <v>3463</v>
      </c>
      <c r="C525" t="s">
        <v>2868</v>
      </c>
      <c r="D525" t="s">
        <v>3421</v>
      </c>
      <c r="E525" t="s">
        <v>3466</v>
      </c>
      <c r="F525" t="s">
        <v>3446</v>
      </c>
      <c r="G525" t="s">
        <v>22</v>
      </c>
      <c r="H525">
        <v>16</v>
      </c>
      <c r="I525" t="s">
        <v>2760</v>
      </c>
    </row>
    <row r="526" spans="1:9" x14ac:dyDescent="0.25">
      <c r="A526" t="s">
        <v>2844</v>
      </c>
      <c r="B526" t="s">
        <v>3463</v>
      </c>
      <c r="C526" t="s">
        <v>2868</v>
      </c>
      <c r="D526" t="s">
        <v>3421</v>
      </c>
      <c r="E526" t="s">
        <v>3466</v>
      </c>
      <c r="F526" t="s">
        <v>2750</v>
      </c>
      <c r="G526" t="s">
        <v>22</v>
      </c>
      <c r="H526">
        <v>77</v>
      </c>
      <c r="I526" t="s">
        <v>2760</v>
      </c>
    </row>
    <row r="527" spans="1:9" x14ac:dyDescent="0.25">
      <c r="A527" t="s">
        <v>2844</v>
      </c>
      <c r="B527" t="s">
        <v>3463</v>
      </c>
      <c r="C527" t="s">
        <v>2868</v>
      </c>
      <c r="D527" t="s">
        <v>3421</v>
      </c>
      <c r="E527" t="s">
        <v>3466</v>
      </c>
      <c r="F527" t="s">
        <v>210</v>
      </c>
      <c r="G527" t="s">
        <v>22</v>
      </c>
      <c r="H527">
        <v>26</v>
      </c>
      <c r="I527" t="s">
        <v>2760</v>
      </c>
    </row>
    <row r="528" spans="1:9" x14ac:dyDescent="0.25">
      <c r="A528" t="s">
        <v>2844</v>
      </c>
      <c r="B528" t="s">
        <v>3463</v>
      </c>
      <c r="C528" t="s">
        <v>2868</v>
      </c>
      <c r="D528" t="s">
        <v>3421</v>
      </c>
      <c r="E528" t="s">
        <v>3466</v>
      </c>
      <c r="F528" t="s">
        <v>189</v>
      </c>
      <c r="G528" t="s">
        <v>22</v>
      </c>
      <c r="H528">
        <v>75</v>
      </c>
      <c r="I528" t="s">
        <v>2760</v>
      </c>
    </row>
    <row r="529" spans="1:9" x14ac:dyDescent="0.25">
      <c r="A529" t="s">
        <v>2844</v>
      </c>
      <c r="B529" t="s">
        <v>3463</v>
      </c>
      <c r="C529" t="s">
        <v>2868</v>
      </c>
      <c r="D529" t="s">
        <v>3421</v>
      </c>
      <c r="E529" t="s">
        <v>3466</v>
      </c>
      <c r="F529" t="s">
        <v>326</v>
      </c>
      <c r="G529" t="s">
        <v>22</v>
      </c>
      <c r="H529">
        <v>1</v>
      </c>
      <c r="I529" t="s">
        <v>2760</v>
      </c>
    </row>
    <row r="530" spans="1:9" x14ac:dyDescent="0.25">
      <c r="A530" t="s">
        <v>2844</v>
      </c>
      <c r="B530" t="s">
        <v>3463</v>
      </c>
      <c r="C530" t="s">
        <v>2868</v>
      </c>
      <c r="D530" t="s">
        <v>3421</v>
      </c>
      <c r="E530" t="s">
        <v>3466</v>
      </c>
      <c r="F530" t="s">
        <v>323</v>
      </c>
      <c r="G530" t="s">
        <v>22</v>
      </c>
      <c r="H530">
        <v>20</v>
      </c>
      <c r="I530" t="s">
        <v>2760</v>
      </c>
    </row>
    <row r="531" spans="1:9" x14ac:dyDescent="0.25">
      <c r="A531" t="s">
        <v>2844</v>
      </c>
      <c r="B531" t="s">
        <v>3463</v>
      </c>
      <c r="C531" t="s">
        <v>2868</v>
      </c>
      <c r="D531" t="s">
        <v>3421</v>
      </c>
      <c r="E531" t="s">
        <v>3466</v>
      </c>
      <c r="F531" t="s">
        <v>106</v>
      </c>
      <c r="G531" t="s">
        <v>22</v>
      </c>
      <c r="H531">
        <v>3</v>
      </c>
      <c r="I531" t="s">
        <v>2760</v>
      </c>
    </row>
    <row r="532" spans="1:9" x14ac:dyDescent="0.25">
      <c r="A532" t="s">
        <v>2845</v>
      </c>
      <c r="B532" t="s">
        <v>2845</v>
      </c>
      <c r="C532" t="s">
        <v>2868</v>
      </c>
      <c r="D532" t="s">
        <v>3421</v>
      </c>
      <c r="E532" t="s">
        <v>3466</v>
      </c>
      <c r="F532" t="s">
        <v>2279</v>
      </c>
      <c r="G532" t="s">
        <v>22</v>
      </c>
      <c r="H532">
        <v>1</v>
      </c>
      <c r="I532" t="s">
        <v>2760</v>
      </c>
    </row>
    <row r="533" spans="1:9" x14ac:dyDescent="0.25">
      <c r="A533" t="s">
        <v>2845</v>
      </c>
      <c r="B533" t="s">
        <v>2845</v>
      </c>
      <c r="C533" t="s">
        <v>2868</v>
      </c>
      <c r="D533" t="s">
        <v>3421</v>
      </c>
      <c r="E533" t="s">
        <v>3466</v>
      </c>
      <c r="F533" t="s">
        <v>2751</v>
      </c>
      <c r="G533" t="s">
        <v>22</v>
      </c>
      <c r="H533">
        <v>5</v>
      </c>
      <c r="I533" t="s">
        <v>2760</v>
      </c>
    </row>
    <row r="534" spans="1:9" x14ac:dyDescent="0.25">
      <c r="A534" t="s">
        <v>2845</v>
      </c>
      <c r="B534" t="s">
        <v>2845</v>
      </c>
      <c r="C534" t="s">
        <v>2868</v>
      </c>
      <c r="D534" t="s">
        <v>3421</v>
      </c>
      <c r="E534" t="s">
        <v>3466</v>
      </c>
      <c r="F534" t="s">
        <v>143</v>
      </c>
      <c r="G534" t="s">
        <v>22</v>
      </c>
      <c r="H534">
        <v>160</v>
      </c>
      <c r="I534" t="s">
        <v>3068</v>
      </c>
    </row>
    <row r="535" spans="1:9" x14ac:dyDescent="0.25">
      <c r="A535" t="s">
        <v>2845</v>
      </c>
      <c r="B535" t="s">
        <v>2845</v>
      </c>
      <c r="C535" t="s">
        <v>2868</v>
      </c>
      <c r="D535" t="s">
        <v>3421</v>
      </c>
      <c r="E535" t="s">
        <v>3466</v>
      </c>
      <c r="F535" t="s">
        <v>33</v>
      </c>
      <c r="G535" t="s">
        <v>22</v>
      </c>
      <c r="H535">
        <v>2</v>
      </c>
      <c r="I535" t="s">
        <v>2760</v>
      </c>
    </row>
    <row r="536" spans="1:9" x14ac:dyDescent="0.25">
      <c r="A536" t="s">
        <v>2845</v>
      </c>
      <c r="B536" t="s">
        <v>2845</v>
      </c>
      <c r="C536" t="s">
        <v>2868</v>
      </c>
      <c r="D536" t="s">
        <v>3421</v>
      </c>
      <c r="E536" t="s">
        <v>3466</v>
      </c>
      <c r="F536" t="s">
        <v>102</v>
      </c>
      <c r="G536" t="s">
        <v>22</v>
      </c>
      <c r="H536">
        <v>40</v>
      </c>
      <c r="I536" t="s">
        <v>2760</v>
      </c>
    </row>
    <row r="537" spans="1:9" x14ac:dyDescent="0.25">
      <c r="A537" t="s">
        <v>2845</v>
      </c>
      <c r="B537" t="s">
        <v>2845</v>
      </c>
      <c r="C537" t="s">
        <v>2868</v>
      </c>
      <c r="D537" t="s">
        <v>3421</v>
      </c>
      <c r="E537" t="s">
        <v>3466</v>
      </c>
      <c r="F537" t="s">
        <v>85</v>
      </c>
      <c r="G537" t="s">
        <v>22</v>
      </c>
      <c r="H537">
        <v>37</v>
      </c>
      <c r="I537" t="s">
        <v>2760</v>
      </c>
    </row>
    <row r="538" spans="1:9" x14ac:dyDescent="0.25">
      <c r="A538" t="s">
        <v>2845</v>
      </c>
      <c r="B538" t="s">
        <v>2845</v>
      </c>
      <c r="C538" t="s">
        <v>2868</v>
      </c>
      <c r="D538" t="s">
        <v>3421</v>
      </c>
      <c r="E538" t="s">
        <v>3466</v>
      </c>
      <c r="F538" t="s">
        <v>160</v>
      </c>
      <c r="G538" t="s">
        <v>22</v>
      </c>
      <c r="H538">
        <v>20</v>
      </c>
      <c r="I538" t="s">
        <v>3069</v>
      </c>
    </row>
    <row r="539" spans="1:9" x14ac:dyDescent="0.25">
      <c r="A539" t="s">
        <v>2845</v>
      </c>
      <c r="B539" t="s">
        <v>2845</v>
      </c>
      <c r="C539" t="s">
        <v>2868</v>
      </c>
      <c r="D539" t="s">
        <v>3421</v>
      </c>
      <c r="E539" t="s">
        <v>3466</v>
      </c>
      <c r="F539" t="s">
        <v>255</v>
      </c>
      <c r="G539" t="s">
        <v>22</v>
      </c>
      <c r="H539">
        <v>76</v>
      </c>
      <c r="I539" t="s">
        <v>2760</v>
      </c>
    </row>
    <row r="540" spans="1:9" x14ac:dyDescent="0.25">
      <c r="A540" t="s">
        <v>2845</v>
      </c>
      <c r="B540" t="s">
        <v>2845</v>
      </c>
      <c r="C540" t="s">
        <v>2868</v>
      </c>
      <c r="D540" t="s">
        <v>3421</v>
      </c>
      <c r="E540" t="s">
        <v>3466</v>
      </c>
      <c r="F540" t="s">
        <v>309</v>
      </c>
      <c r="G540" t="s">
        <v>22</v>
      </c>
      <c r="H540">
        <v>89</v>
      </c>
      <c r="I540" t="s">
        <v>2760</v>
      </c>
    </row>
    <row r="541" spans="1:9" x14ac:dyDescent="0.25">
      <c r="A541" t="s">
        <v>2845</v>
      </c>
      <c r="B541" t="s">
        <v>2845</v>
      </c>
      <c r="C541" t="s">
        <v>2868</v>
      </c>
      <c r="D541" t="s">
        <v>3421</v>
      </c>
      <c r="E541" t="s">
        <v>3466</v>
      </c>
      <c r="F541" t="s">
        <v>3053</v>
      </c>
      <c r="G541" t="s">
        <v>22</v>
      </c>
      <c r="H541">
        <v>1</v>
      </c>
      <c r="I541" t="s">
        <v>2760</v>
      </c>
    </row>
    <row r="542" spans="1:9" x14ac:dyDescent="0.25">
      <c r="A542" t="s">
        <v>2845</v>
      </c>
      <c r="B542" t="s">
        <v>2845</v>
      </c>
      <c r="C542" t="s">
        <v>2868</v>
      </c>
      <c r="D542" t="s">
        <v>3421</v>
      </c>
      <c r="E542" t="s">
        <v>3466</v>
      </c>
      <c r="F542" t="s">
        <v>3058</v>
      </c>
      <c r="G542" t="s">
        <v>345</v>
      </c>
      <c r="H542">
        <v>107</v>
      </c>
      <c r="I542" t="s">
        <v>2760</v>
      </c>
    </row>
    <row r="543" spans="1:9" x14ac:dyDescent="0.25">
      <c r="A543" t="s">
        <v>2845</v>
      </c>
      <c r="B543" t="s">
        <v>2845</v>
      </c>
      <c r="C543" t="s">
        <v>2868</v>
      </c>
      <c r="D543" t="s">
        <v>3421</v>
      </c>
      <c r="E543" t="s">
        <v>3466</v>
      </c>
      <c r="F543" t="s">
        <v>3058</v>
      </c>
      <c r="G543" t="s">
        <v>344</v>
      </c>
      <c r="H543">
        <v>36</v>
      </c>
      <c r="I543" t="s">
        <v>2760</v>
      </c>
    </row>
    <row r="544" spans="1:9" x14ac:dyDescent="0.25">
      <c r="A544" t="s">
        <v>2845</v>
      </c>
      <c r="B544" t="s">
        <v>2845</v>
      </c>
      <c r="C544" t="s">
        <v>2868</v>
      </c>
      <c r="D544" t="s">
        <v>3421</v>
      </c>
      <c r="E544" t="s">
        <v>3466</v>
      </c>
      <c r="F544" t="s">
        <v>3058</v>
      </c>
      <c r="G544" t="s">
        <v>2203</v>
      </c>
      <c r="H544">
        <v>123</v>
      </c>
      <c r="I544" t="s">
        <v>2760</v>
      </c>
    </row>
    <row r="545" spans="1:9" x14ac:dyDescent="0.25">
      <c r="A545" t="s">
        <v>2845</v>
      </c>
      <c r="B545" t="s">
        <v>2845</v>
      </c>
      <c r="C545" t="s">
        <v>2868</v>
      </c>
      <c r="D545" t="s">
        <v>3421</v>
      </c>
      <c r="E545" t="s">
        <v>3466</v>
      </c>
      <c r="F545" t="s">
        <v>3058</v>
      </c>
      <c r="G545" t="s">
        <v>2272</v>
      </c>
      <c r="H545">
        <v>12</v>
      </c>
      <c r="I545" t="s">
        <v>2760</v>
      </c>
    </row>
    <row r="546" spans="1:9" x14ac:dyDescent="0.25">
      <c r="A546" t="s">
        <v>2845</v>
      </c>
      <c r="B546" t="s">
        <v>2845</v>
      </c>
      <c r="C546" t="s">
        <v>2868</v>
      </c>
      <c r="D546" t="s">
        <v>3421</v>
      </c>
      <c r="E546" t="s">
        <v>3466</v>
      </c>
      <c r="F546" t="s">
        <v>3058</v>
      </c>
      <c r="G546" t="s">
        <v>2260</v>
      </c>
      <c r="H546">
        <v>132</v>
      </c>
      <c r="I546" t="s">
        <v>2760</v>
      </c>
    </row>
    <row r="547" spans="1:9" x14ac:dyDescent="0.25">
      <c r="A547" t="s">
        <v>2845</v>
      </c>
      <c r="B547" t="s">
        <v>2845</v>
      </c>
      <c r="C547" t="s">
        <v>2868</v>
      </c>
      <c r="D547" t="s">
        <v>3421</v>
      </c>
      <c r="E547" t="s">
        <v>3466</v>
      </c>
      <c r="F547" t="s">
        <v>3058</v>
      </c>
      <c r="G547" t="s">
        <v>2256</v>
      </c>
      <c r="H547">
        <v>31</v>
      </c>
      <c r="I547" t="s">
        <v>2760</v>
      </c>
    </row>
    <row r="548" spans="1:9" x14ac:dyDescent="0.25">
      <c r="A548" t="s">
        <v>2845</v>
      </c>
      <c r="B548" t="s">
        <v>2845</v>
      </c>
      <c r="C548" t="s">
        <v>2868</v>
      </c>
      <c r="D548" t="s">
        <v>3421</v>
      </c>
      <c r="E548" t="s">
        <v>3466</v>
      </c>
      <c r="F548" t="s">
        <v>2201</v>
      </c>
      <c r="G548" t="s">
        <v>22</v>
      </c>
      <c r="H548">
        <v>99</v>
      </c>
      <c r="I548" t="s">
        <v>2760</v>
      </c>
    </row>
    <row r="549" spans="1:9" x14ac:dyDescent="0.25">
      <c r="A549" t="s">
        <v>2845</v>
      </c>
      <c r="B549" t="s">
        <v>2845</v>
      </c>
      <c r="C549" t="s">
        <v>2868</v>
      </c>
      <c r="D549" t="s">
        <v>3421</v>
      </c>
      <c r="E549" t="s">
        <v>3466</v>
      </c>
      <c r="F549" t="s">
        <v>245</v>
      </c>
      <c r="G549" t="s">
        <v>22</v>
      </c>
      <c r="H549">
        <v>56</v>
      </c>
      <c r="I549" t="s">
        <v>2760</v>
      </c>
    </row>
    <row r="550" spans="1:9" x14ac:dyDescent="0.25">
      <c r="A550" t="s">
        <v>2845</v>
      </c>
      <c r="B550" t="s">
        <v>2845</v>
      </c>
      <c r="C550" t="s">
        <v>2868</v>
      </c>
      <c r="D550" t="s">
        <v>3421</v>
      </c>
      <c r="E550" t="s">
        <v>3466</v>
      </c>
      <c r="F550" t="s">
        <v>3058</v>
      </c>
      <c r="G550" t="s">
        <v>339</v>
      </c>
      <c r="H550">
        <v>31</v>
      </c>
      <c r="I550" t="s">
        <v>2760</v>
      </c>
    </row>
    <row r="551" spans="1:9" x14ac:dyDescent="0.25">
      <c r="A551" t="s">
        <v>2845</v>
      </c>
      <c r="B551" t="s">
        <v>2845</v>
      </c>
      <c r="C551" t="s">
        <v>2868</v>
      </c>
      <c r="D551" t="s">
        <v>3421</v>
      </c>
      <c r="E551" t="s">
        <v>3466</v>
      </c>
      <c r="F551" t="s">
        <v>3045</v>
      </c>
      <c r="G551" t="s">
        <v>22</v>
      </c>
      <c r="H551">
        <v>3</v>
      </c>
      <c r="I551" t="s">
        <v>2760</v>
      </c>
    </row>
    <row r="552" spans="1:9" x14ac:dyDescent="0.25">
      <c r="A552" t="s">
        <v>2845</v>
      </c>
      <c r="B552" t="s">
        <v>2845</v>
      </c>
      <c r="C552" t="s">
        <v>2868</v>
      </c>
      <c r="D552" t="s">
        <v>3421</v>
      </c>
      <c r="E552" t="s">
        <v>3466</v>
      </c>
      <c r="F552" t="s">
        <v>3047</v>
      </c>
      <c r="G552" t="s">
        <v>22</v>
      </c>
      <c r="H552">
        <v>33</v>
      </c>
      <c r="I552" t="s">
        <v>2760</v>
      </c>
    </row>
    <row r="553" spans="1:9" x14ac:dyDescent="0.25">
      <c r="A553" t="s">
        <v>2845</v>
      </c>
      <c r="B553" t="s">
        <v>2845</v>
      </c>
      <c r="C553" t="s">
        <v>2868</v>
      </c>
      <c r="D553" t="s">
        <v>3421</v>
      </c>
      <c r="E553" t="s">
        <v>3466</v>
      </c>
      <c r="F553" t="s">
        <v>3450</v>
      </c>
      <c r="G553" t="s">
        <v>22</v>
      </c>
      <c r="H553">
        <v>6</v>
      </c>
      <c r="I553" t="s">
        <v>2760</v>
      </c>
    </row>
    <row r="554" spans="1:9" x14ac:dyDescent="0.25">
      <c r="A554" t="s">
        <v>2845</v>
      </c>
      <c r="B554" t="s">
        <v>2845</v>
      </c>
      <c r="C554" t="s">
        <v>2868</v>
      </c>
      <c r="D554" t="s">
        <v>3421</v>
      </c>
      <c r="E554" t="s">
        <v>3466</v>
      </c>
      <c r="F554" t="s">
        <v>37</v>
      </c>
      <c r="G554" t="s">
        <v>22</v>
      </c>
      <c r="H554">
        <v>225</v>
      </c>
      <c r="I554" t="s">
        <v>2760</v>
      </c>
    </row>
    <row r="555" spans="1:9" x14ac:dyDescent="0.25">
      <c r="A555" t="s">
        <v>2845</v>
      </c>
      <c r="B555" t="s">
        <v>2845</v>
      </c>
      <c r="C555" t="s">
        <v>2868</v>
      </c>
      <c r="D555" t="s">
        <v>3421</v>
      </c>
      <c r="E555" t="s">
        <v>3466</v>
      </c>
      <c r="F555" t="s">
        <v>3301</v>
      </c>
      <c r="G555" t="s">
        <v>22</v>
      </c>
      <c r="H555">
        <v>1</v>
      </c>
      <c r="I555" t="s">
        <v>2760</v>
      </c>
    </row>
    <row r="556" spans="1:9" x14ac:dyDescent="0.25">
      <c r="A556" t="s">
        <v>2845</v>
      </c>
      <c r="B556" t="s">
        <v>2845</v>
      </c>
      <c r="C556" t="s">
        <v>2868</v>
      </c>
      <c r="D556" t="s">
        <v>3421</v>
      </c>
      <c r="E556" t="s">
        <v>3466</v>
      </c>
      <c r="F556" t="s">
        <v>177</v>
      </c>
      <c r="G556" t="s">
        <v>2202</v>
      </c>
      <c r="H556">
        <v>20</v>
      </c>
      <c r="I556" t="s">
        <v>2760</v>
      </c>
    </row>
    <row r="557" spans="1:9" x14ac:dyDescent="0.25">
      <c r="A557" t="s">
        <v>2845</v>
      </c>
      <c r="B557" t="s">
        <v>2845</v>
      </c>
      <c r="C557" t="s">
        <v>2868</v>
      </c>
      <c r="D557" t="s">
        <v>3421</v>
      </c>
      <c r="E557" t="s">
        <v>3466</v>
      </c>
      <c r="F557" t="s">
        <v>2282</v>
      </c>
      <c r="G557" t="s">
        <v>22</v>
      </c>
      <c r="H557">
        <v>37</v>
      </c>
      <c r="I557" t="s">
        <v>2760</v>
      </c>
    </row>
    <row r="558" spans="1:9" x14ac:dyDescent="0.25">
      <c r="A558" t="s">
        <v>2845</v>
      </c>
      <c r="B558" t="s">
        <v>2845</v>
      </c>
      <c r="C558" t="s">
        <v>2868</v>
      </c>
      <c r="D558" t="s">
        <v>3421</v>
      </c>
      <c r="E558" t="s">
        <v>3466</v>
      </c>
      <c r="F558" t="s">
        <v>3057</v>
      </c>
      <c r="G558" t="s">
        <v>22</v>
      </c>
      <c r="H558">
        <v>19</v>
      </c>
      <c r="I558" t="s">
        <v>2760</v>
      </c>
    </row>
    <row r="559" spans="1:9" x14ac:dyDescent="0.25">
      <c r="A559" t="s">
        <v>2845</v>
      </c>
      <c r="B559" t="s">
        <v>2845</v>
      </c>
      <c r="C559" t="s">
        <v>2868</v>
      </c>
      <c r="D559" t="s">
        <v>3421</v>
      </c>
      <c r="E559" t="s">
        <v>3466</v>
      </c>
      <c r="F559" t="s">
        <v>185</v>
      </c>
      <c r="G559" t="s">
        <v>22</v>
      </c>
      <c r="H559">
        <v>8</v>
      </c>
      <c r="I559" t="s">
        <v>2760</v>
      </c>
    </row>
    <row r="560" spans="1:9" x14ac:dyDescent="0.25">
      <c r="A560" t="s">
        <v>2845</v>
      </c>
      <c r="B560" t="s">
        <v>2845</v>
      </c>
      <c r="C560" t="s">
        <v>2868</v>
      </c>
      <c r="D560" t="s">
        <v>3421</v>
      </c>
      <c r="E560" t="s">
        <v>3466</v>
      </c>
      <c r="F560" t="s">
        <v>233</v>
      </c>
      <c r="G560" t="s">
        <v>2266</v>
      </c>
      <c r="H560">
        <v>0</v>
      </c>
      <c r="I560" t="s">
        <v>3068</v>
      </c>
    </row>
    <row r="561" spans="1:9" x14ac:dyDescent="0.25">
      <c r="A561" t="s">
        <v>2845</v>
      </c>
      <c r="B561" t="s">
        <v>2845</v>
      </c>
      <c r="C561" t="s">
        <v>2868</v>
      </c>
      <c r="D561" t="s">
        <v>3421</v>
      </c>
      <c r="E561" t="s">
        <v>3466</v>
      </c>
      <c r="F561" t="s">
        <v>233</v>
      </c>
      <c r="G561" t="s">
        <v>346</v>
      </c>
      <c r="H561">
        <v>5</v>
      </c>
      <c r="I561" t="s">
        <v>3068</v>
      </c>
    </row>
    <row r="562" spans="1:9" x14ac:dyDescent="0.25">
      <c r="A562" t="s">
        <v>2845</v>
      </c>
      <c r="B562" t="s">
        <v>2845</v>
      </c>
      <c r="C562" t="s">
        <v>2868</v>
      </c>
      <c r="D562" t="s">
        <v>3421</v>
      </c>
      <c r="E562" t="s">
        <v>3466</v>
      </c>
      <c r="F562" t="s">
        <v>2275</v>
      </c>
      <c r="G562" t="s">
        <v>22</v>
      </c>
      <c r="H562">
        <v>5</v>
      </c>
      <c r="I562" t="s">
        <v>2760</v>
      </c>
    </row>
    <row r="563" spans="1:9" x14ac:dyDescent="0.25">
      <c r="A563" t="s">
        <v>2845</v>
      </c>
      <c r="B563" t="s">
        <v>2845</v>
      </c>
      <c r="C563" t="s">
        <v>2868</v>
      </c>
      <c r="D563" t="s">
        <v>3421</v>
      </c>
      <c r="E563" t="s">
        <v>3466</v>
      </c>
      <c r="F563" t="s">
        <v>158</v>
      </c>
      <c r="G563" t="s">
        <v>304</v>
      </c>
      <c r="H563">
        <v>5</v>
      </c>
      <c r="I563" t="s">
        <v>2760</v>
      </c>
    </row>
    <row r="564" spans="1:9" x14ac:dyDescent="0.25">
      <c r="A564" t="s">
        <v>2845</v>
      </c>
      <c r="B564" t="s">
        <v>2845</v>
      </c>
      <c r="C564" t="s">
        <v>2868</v>
      </c>
      <c r="D564" t="s">
        <v>3421</v>
      </c>
      <c r="E564" t="s">
        <v>3466</v>
      </c>
      <c r="F564" t="s">
        <v>158</v>
      </c>
      <c r="G564" t="s">
        <v>196</v>
      </c>
      <c r="H564">
        <v>2</v>
      </c>
      <c r="I564" t="s">
        <v>2760</v>
      </c>
    </row>
    <row r="565" spans="1:9" x14ac:dyDescent="0.25">
      <c r="A565" t="s">
        <v>2845</v>
      </c>
      <c r="B565" t="s">
        <v>2845</v>
      </c>
      <c r="C565" t="s">
        <v>2868</v>
      </c>
      <c r="D565" t="s">
        <v>3421</v>
      </c>
      <c r="E565" t="s">
        <v>3466</v>
      </c>
      <c r="F565" t="s">
        <v>2264</v>
      </c>
      <c r="G565" t="s">
        <v>22</v>
      </c>
      <c r="H565">
        <v>4</v>
      </c>
      <c r="I565" t="s">
        <v>2760</v>
      </c>
    </row>
    <row r="566" spans="1:9" x14ac:dyDescent="0.25">
      <c r="A566" t="s">
        <v>2845</v>
      </c>
      <c r="B566" t="s">
        <v>2845</v>
      </c>
      <c r="C566" t="s">
        <v>2868</v>
      </c>
      <c r="D566" t="s">
        <v>3421</v>
      </c>
      <c r="E566" t="s">
        <v>3466</v>
      </c>
      <c r="F566" t="s">
        <v>175</v>
      </c>
      <c r="G566" t="s">
        <v>2252</v>
      </c>
      <c r="H566">
        <v>1</v>
      </c>
      <c r="I566" t="s">
        <v>2760</v>
      </c>
    </row>
    <row r="567" spans="1:9" x14ac:dyDescent="0.25">
      <c r="A567" t="s">
        <v>2845</v>
      </c>
      <c r="B567" t="s">
        <v>2845</v>
      </c>
      <c r="C567" t="s">
        <v>2868</v>
      </c>
      <c r="D567" t="s">
        <v>3421</v>
      </c>
      <c r="E567" t="s">
        <v>3466</v>
      </c>
      <c r="F567" t="s">
        <v>2286</v>
      </c>
      <c r="G567" t="s">
        <v>22</v>
      </c>
      <c r="H567">
        <v>5</v>
      </c>
      <c r="I567" t="s">
        <v>2760</v>
      </c>
    </row>
    <row r="568" spans="1:9" x14ac:dyDescent="0.25">
      <c r="A568" t="s">
        <v>2845</v>
      </c>
      <c r="B568" t="s">
        <v>2845</v>
      </c>
      <c r="C568" t="s">
        <v>2868</v>
      </c>
      <c r="D568" t="s">
        <v>3421</v>
      </c>
      <c r="E568" t="s">
        <v>3466</v>
      </c>
      <c r="F568" t="s">
        <v>128</v>
      </c>
      <c r="G568" t="s">
        <v>308</v>
      </c>
      <c r="H568">
        <v>1</v>
      </c>
      <c r="I568" t="s">
        <v>2760</v>
      </c>
    </row>
    <row r="569" spans="1:9" x14ac:dyDescent="0.25">
      <c r="A569" t="s">
        <v>2845</v>
      </c>
      <c r="B569" t="s">
        <v>2845</v>
      </c>
      <c r="C569" t="s">
        <v>2868</v>
      </c>
      <c r="D569" t="s">
        <v>3421</v>
      </c>
      <c r="E569" t="s">
        <v>3466</v>
      </c>
      <c r="F569" t="s">
        <v>252</v>
      </c>
      <c r="G569" t="s">
        <v>22</v>
      </c>
      <c r="H569">
        <v>17</v>
      </c>
      <c r="I569" t="s">
        <v>2760</v>
      </c>
    </row>
    <row r="570" spans="1:9" x14ac:dyDescent="0.25">
      <c r="A570" t="s">
        <v>2845</v>
      </c>
      <c r="B570" t="s">
        <v>2845</v>
      </c>
      <c r="C570" t="s">
        <v>2868</v>
      </c>
      <c r="D570" t="s">
        <v>3421</v>
      </c>
      <c r="E570" t="s">
        <v>3466</v>
      </c>
      <c r="F570" t="s">
        <v>2289</v>
      </c>
      <c r="G570" t="s">
        <v>22</v>
      </c>
      <c r="H570">
        <v>25</v>
      </c>
      <c r="I570" t="s">
        <v>2760</v>
      </c>
    </row>
    <row r="571" spans="1:9" x14ac:dyDescent="0.25">
      <c r="A571" t="s">
        <v>2845</v>
      </c>
      <c r="B571" t="s">
        <v>2845</v>
      </c>
      <c r="C571" t="s">
        <v>2868</v>
      </c>
      <c r="D571" t="s">
        <v>3421</v>
      </c>
      <c r="E571" t="s">
        <v>3466</v>
      </c>
      <c r="F571" t="s">
        <v>332</v>
      </c>
      <c r="G571" t="s">
        <v>22</v>
      </c>
      <c r="H571">
        <v>17</v>
      </c>
      <c r="I571" t="s">
        <v>2760</v>
      </c>
    </row>
    <row r="572" spans="1:9" x14ac:dyDescent="0.25">
      <c r="A572" t="s">
        <v>2845</v>
      </c>
      <c r="B572" t="s">
        <v>2845</v>
      </c>
      <c r="C572" t="s">
        <v>2868</v>
      </c>
      <c r="D572" t="s">
        <v>3421</v>
      </c>
      <c r="E572" t="s">
        <v>3466</v>
      </c>
      <c r="F572" t="s">
        <v>314</v>
      </c>
      <c r="G572" t="s">
        <v>22</v>
      </c>
      <c r="H572">
        <v>38</v>
      </c>
      <c r="I572" t="s">
        <v>2760</v>
      </c>
    </row>
    <row r="573" spans="1:9" x14ac:dyDescent="0.25">
      <c r="A573" t="s">
        <v>2845</v>
      </c>
      <c r="B573" t="s">
        <v>2845</v>
      </c>
      <c r="C573" t="s">
        <v>2868</v>
      </c>
      <c r="D573" t="s">
        <v>3421</v>
      </c>
      <c r="E573" t="s">
        <v>3466</v>
      </c>
      <c r="F573" t="s">
        <v>2288</v>
      </c>
      <c r="G573" t="s">
        <v>22</v>
      </c>
      <c r="H573">
        <v>0</v>
      </c>
      <c r="I573" t="s">
        <v>3067</v>
      </c>
    </row>
    <row r="574" spans="1:9" x14ac:dyDescent="0.25">
      <c r="A574" t="s">
        <v>2845</v>
      </c>
      <c r="B574" t="s">
        <v>2845</v>
      </c>
      <c r="C574" t="s">
        <v>2868</v>
      </c>
      <c r="D574" t="s">
        <v>3421</v>
      </c>
      <c r="E574" t="s">
        <v>3466</v>
      </c>
      <c r="F574" t="s">
        <v>72</v>
      </c>
      <c r="G574" t="s">
        <v>22</v>
      </c>
      <c r="H574">
        <v>3</v>
      </c>
      <c r="I574" t="s">
        <v>2760</v>
      </c>
    </row>
    <row r="575" spans="1:9" x14ac:dyDescent="0.25">
      <c r="A575" t="s">
        <v>2845</v>
      </c>
      <c r="B575" t="s">
        <v>2845</v>
      </c>
      <c r="C575" t="s">
        <v>2868</v>
      </c>
      <c r="D575" t="s">
        <v>3421</v>
      </c>
      <c r="E575" t="s">
        <v>3466</v>
      </c>
      <c r="F575" t="s">
        <v>262</v>
      </c>
      <c r="G575" t="s">
        <v>22</v>
      </c>
      <c r="H575">
        <v>7</v>
      </c>
      <c r="I575" t="s">
        <v>2760</v>
      </c>
    </row>
    <row r="576" spans="1:9" x14ac:dyDescent="0.25">
      <c r="A576" t="s">
        <v>2845</v>
      </c>
      <c r="B576" t="s">
        <v>2845</v>
      </c>
      <c r="C576" t="s">
        <v>2868</v>
      </c>
      <c r="D576" t="s">
        <v>3421</v>
      </c>
      <c r="E576" t="s">
        <v>3466</v>
      </c>
      <c r="F576" t="s">
        <v>244</v>
      </c>
      <c r="G576" t="s">
        <v>22</v>
      </c>
      <c r="H576">
        <v>10</v>
      </c>
      <c r="I576" t="s">
        <v>2760</v>
      </c>
    </row>
    <row r="577" spans="1:9" x14ac:dyDescent="0.25">
      <c r="A577" t="s">
        <v>2845</v>
      </c>
      <c r="B577" t="s">
        <v>2845</v>
      </c>
      <c r="C577" t="s">
        <v>2868</v>
      </c>
      <c r="D577" t="s">
        <v>3421</v>
      </c>
      <c r="E577" t="s">
        <v>3466</v>
      </c>
      <c r="F577" t="s">
        <v>158</v>
      </c>
      <c r="G577" t="s">
        <v>306</v>
      </c>
      <c r="H577">
        <v>2</v>
      </c>
      <c r="I577" t="s">
        <v>2760</v>
      </c>
    </row>
    <row r="578" spans="1:9" x14ac:dyDescent="0.25">
      <c r="A578" t="s">
        <v>2845</v>
      </c>
      <c r="B578" t="s">
        <v>2845</v>
      </c>
      <c r="C578" t="s">
        <v>2868</v>
      </c>
      <c r="D578" t="s">
        <v>3421</v>
      </c>
      <c r="E578" t="s">
        <v>3466</v>
      </c>
      <c r="F578" t="s">
        <v>2291</v>
      </c>
      <c r="G578" t="s">
        <v>22</v>
      </c>
      <c r="H578">
        <v>4</v>
      </c>
      <c r="I578" t="s">
        <v>2760</v>
      </c>
    </row>
    <row r="579" spans="1:9" x14ac:dyDescent="0.25">
      <c r="A579" t="s">
        <v>2845</v>
      </c>
      <c r="B579" t="s">
        <v>2845</v>
      </c>
      <c r="C579" t="s">
        <v>2868</v>
      </c>
      <c r="D579" t="s">
        <v>3421</v>
      </c>
      <c r="E579" t="s">
        <v>3466</v>
      </c>
      <c r="F579" t="s">
        <v>2290</v>
      </c>
      <c r="G579" t="s">
        <v>22</v>
      </c>
      <c r="H579">
        <v>6</v>
      </c>
      <c r="I579" t="s">
        <v>2760</v>
      </c>
    </row>
    <row r="580" spans="1:9" x14ac:dyDescent="0.25">
      <c r="A580" t="s">
        <v>2845</v>
      </c>
      <c r="B580" t="s">
        <v>2845</v>
      </c>
      <c r="C580" t="s">
        <v>2868</v>
      </c>
      <c r="D580" t="s">
        <v>3421</v>
      </c>
      <c r="E580" t="s">
        <v>3466</v>
      </c>
      <c r="F580" t="s">
        <v>115</v>
      </c>
      <c r="G580" t="s">
        <v>196</v>
      </c>
      <c r="H580">
        <v>1</v>
      </c>
      <c r="I580" t="s">
        <v>2760</v>
      </c>
    </row>
    <row r="581" spans="1:9" x14ac:dyDescent="0.25">
      <c r="A581" t="s">
        <v>2845</v>
      </c>
      <c r="B581" t="s">
        <v>2845</v>
      </c>
      <c r="C581" t="s">
        <v>2868</v>
      </c>
      <c r="D581" t="s">
        <v>3421</v>
      </c>
      <c r="E581" t="s">
        <v>3466</v>
      </c>
      <c r="F581" t="s">
        <v>179</v>
      </c>
      <c r="G581" t="s">
        <v>22</v>
      </c>
      <c r="H581">
        <v>4</v>
      </c>
      <c r="I581" t="s">
        <v>2760</v>
      </c>
    </row>
    <row r="582" spans="1:9" x14ac:dyDescent="0.25">
      <c r="A582" t="s">
        <v>2845</v>
      </c>
      <c r="B582" t="s">
        <v>2845</v>
      </c>
      <c r="C582" t="s">
        <v>2868</v>
      </c>
      <c r="D582" t="s">
        <v>3421</v>
      </c>
      <c r="E582" t="s">
        <v>3466</v>
      </c>
      <c r="F582" t="s">
        <v>216</v>
      </c>
      <c r="G582" t="s">
        <v>22</v>
      </c>
      <c r="H582">
        <v>33</v>
      </c>
      <c r="I582" t="s">
        <v>2760</v>
      </c>
    </row>
    <row r="583" spans="1:9" x14ac:dyDescent="0.25">
      <c r="A583" t="s">
        <v>2845</v>
      </c>
      <c r="B583" t="s">
        <v>2845</v>
      </c>
      <c r="C583" t="s">
        <v>2868</v>
      </c>
      <c r="D583" t="s">
        <v>3421</v>
      </c>
      <c r="E583" t="s">
        <v>3466</v>
      </c>
      <c r="F583" t="s">
        <v>253</v>
      </c>
      <c r="G583" t="s">
        <v>22</v>
      </c>
      <c r="H583">
        <v>2</v>
      </c>
      <c r="I583" t="s">
        <v>2760</v>
      </c>
    </row>
    <row r="584" spans="1:9" x14ac:dyDescent="0.25">
      <c r="A584" t="s">
        <v>2845</v>
      </c>
      <c r="B584" t="s">
        <v>2845</v>
      </c>
      <c r="C584" t="s">
        <v>2868</v>
      </c>
      <c r="D584" t="s">
        <v>3421</v>
      </c>
      <c r="E584" t="s">
        <v>3466</v>
      </c>
      <c r="F584" t="s">
        <v>3305</v>
      </c>
      <c r="G584" t="s">
        <v>22</v>
      </c>
      <c r="H584">
        <v>4</v>
      </c>
      <c r="I584" t="s">
        <v>2760</v>
      </c>
    </row>
    <row r="585" spans="1:9" x14ac:dyDescent="0.25">
      <c r="A585" t="s">
        <v>2845</v>
      </c>
      <c r="B585" t="s">
        <v>2845</v>
      </c>
      <c r="C585" t="s">
        <v>2868</v>
      </c>
      <c r="D585" t="s">
        <v>3421</v>
      </c>
      <c r="E585" t="s">
        <v>3466</v>
      </c>
      <c r="F585" t="s">
        <v>3444</v>
      </c>
      <c r="G585" t="s">
        <v>22</v>
      </c>
      <c r="H585">
        <v>8</v>
      </c>
      <c r="I585" t="s">
        <v>2760</v>
      </c>
    </row>
    <row r="586" spans="1:9" x14ac:dyDescent="0.25">
      <c r="A586" t="s">
        <v>2845</v>
      </c>
      <c r="B586" t="s">
        <v>2845</v>
      </c>
      <c r="C586" t="s">
        <v>2868</v>
      </c>
      <c r="D586" t="s">
        <v>3421</v>
      </c>
      <c r="E586" t="s">
        <v>3466</v>
      </c>
      <c r="F586" t="s">
        <v>150</v>
      </c>
      <c r="G586" t="s">
        <v>22</v>
      </c>
      <c r="H586">
        <v>7</v>
      </c>
      <c r="I586" t="s">
        <v>2760</v>
      </c>
    </row>
    <row r="587" spans="1:9" x14ac:dyDescent="0.25">
      <c r="A587" t="s">
        <v>2845</v>
      </c>
      <c r="B587" t="s">
        <v>2845</v>
      </c>
      <c r="C587" t="s">
        <v>2868</v>
      </c>
      <c r="D587" t="s">
        <v>3421</v>
      </c>
      <c r="E587" t="s">
        <v>3466</v>
      </c>
      <c r="F587" t="s">
        <v>272</v>
      </c>
      <c r="G587" t="s">
        <v>22</v>
      </c>
      <c r="H587">
        <v>10</v>
      </c>
      <c r="I587" t="s">
        <v>2760</v>
      </c>
    </row>
    <row r="588" spans="1:9" x14ac:dyDescent="0.25">
      <c r="A588" t="s">
        <v>2845</v>
      </c>
      <c r="B588" t="s">
        <v>2845</v>
      </c>
      <c r="C588" t="s">
        <v>2868</v>
      </c>
      <c r="D588" t="s">
        <v>3421</v>
      </c>
      <c r="E588" t="s">
        <v>3466</v>
      </c>
      <c r="F588" t="s">
        <v>2294</v>
      </c>
      <c r="G588" t="s">
        <v>22</v>
      </c>
      <c r="H588">
        <v>4</v>
      </c>
      <c r="I588" t="s">
        <v>2760</v>
      </c>
    </row>
    <row r="589" spans="1:9" x14ac:dyDescent="0.25">
      <c r="A589" t="s">
        <v>2845</v>
      </c>
      <c r="B589" t="s">
        <v>2845</v>
      </c>
      <c r="C589" t="s">
        <v>2868</v>
      </c>
      <c r="D589" t="s">
        <v>3421</v>
      </c>
      <c r="E589" t="s">
        <v>3466</v>
      </c>
      <c r="F589" t="s">
        <v>213</v>
      </c>
      <c r="G589" t="s">
        <v>22</v>
      </c>
      <c r="H589">
        <v>116</v>
      </c>
      <c r="I589" t="s">
        <v>2760</v>
      </c>
    </row>
    <row r="590" spans="1:9" x14ac:dyDescent="0.25">
      <c r="A590" t="s">
        <v>2845</v>
      </c>
      <c r="B590" t="s">
        <v>2845</v>
      </c>
      <c r="C590" t="s">
        <v>2868</v>
      </c>
      <c r="D590" t="s">
        <v>3421</v>
      </c>
      <c r="E590" t="s">
        <v>3466</v>
      </c>
      <c r="F590" t="s">
        <v>2302</v>
      </c>
      <c r="G590" t="s">
        <v>22</v>
      </c>
      <c r="H590">
        <v>37</v>
      </c>
      <c r="I590" t="s">
        <v>2760</v>
      </c>
    </row>
    <row r="591" spans="1:9" x14ac:dyDescent="0.25">
      <c r="A591" t="s">
        <v>2845</v>
      </c>
      <c r="B591" t="s">
        <v>2845</v>
      </c>
      <c r="C591" t="s">
        <v>2868</v>
      </c>
      <c r="D591" t="s">
        <v>3421</v>
      </c>
      <c r="E591" t="s">
        <v>3466</v>
      </c>
      <c r="F591" t="s">
        <v>169</v>
      </c>
      <c r="G591" t="s">
        <v>22</v>
      </c>
      <c r="H591">
        <v>13</v>
      </c>
      <c r="I591" t="s">
        <v>2760</v>
      </c>
    </row>
    <row r="592" spans="1:9" x14ac:dyDescent="0.25">
      <c r="A592" t="s">
        <v>2845</v>
      </c>
      <c r="B592" t="s">
        <v>2845</v>
      </c>
      <c r="C592" t="s">
        <v>2868</v>
      </c>
      <c r="D592" t="s">
        <v>3421</v>
      </c>
      <c r="E592" t="s">
        <v>3466</v>
      </c>
      <c r="F592" t="s">
        <v>3447</v>
      </c>
      <c r="G592" t="s">
        <v>22</v>
      </c>
      <c r="H592">
        <v>4</v>
      </c>
      <c r="I592" t="s">
        <v>2760</v>
      </c>
    </row>
    <row r="593" spans="1:9" x14ac:dyDescent="0.25">
      <c r="A593" t="s">
        <v>2845</v>
      </c>
      <c r="B593" t="s">
        <v>2845</v>
      </c>
      <c r="C593" t="s">
        <v>2868</v>
      </c>
      <c r="D593" t="s">
        <v>3421</v>
      </c>
      <c r="E593" t="s">
        <v>3466</v>
      </c>
      <c r="F593" t="s">
        <v>126</v>
      </c>
      <c r="G593" t="s">
        <v>22</v>
      </c>
      <c r="H593">
        <v>5</v>
      </c>
      <c r="I593" t="s">
        <v>2760</v>
      </c>
    </row>
    <row r="594" spans="1:9" x14ac:dyDescent="0.25">
      <c r="A594" t="s">
        <v>2845</v>
      </c>
      <c r="B594" t="s">
        <v>2845</v>
      </c>
      <c r="C594" t="s">
        <v>2868</v>
      </c>
      <c r="D594" t="s">
        <v>3421</v>
      </c>
      <c r="E594" t="s">
        <v>3466</v>
      </c>
      <c r="F594" t="s">
        <v>2301</v>
      </c>
      <c r="G594" t="s">
        <v>22</v>
      </c>
      <c r="H594">
        <v>63</v>
      </c>
      <c r="I594" t="s">
        <v>2760</v>
      </c>
    </row>
    <row r="595" spans="1:9" x14ac:dyDescent="0.25">
      <c r="A595" t="s">
        <v>2845</v>
      </c>
      <c r="B595" t="s">
        <v>2845</v>
      </c>
      <c r="C595" t="s">
        <v>2868</v>
      </c>
      <c r="D595" t="s">
        <v>3421</v>
      </c>
      <c r="E595" t="s">
        <v>3466</v>
      </c>
      <c r="F595" t="s">
        <v>2300</v>
      </c>
      <c r="G595" t="s">
        <v>22</v>
      </c>
      <c r="H595">
        <v>13</v>
      </c>
      <c r="I595" t="s">
        <v>2760</v>
      </c>
    </row>
    <row r="596" spans="1:9" x14ac:dyDescent="0.25">
      <c r="A596" t="s">
        <v>2845</v>
      </c>
      <c r="B596" t="s">
        <v>2845</v>
      </c>
      <c r="C596" t="s">
        <v>2868</v>
      </c>
      <c r="D596" t="s">
        <v>3421</v>
      </c>
      <c r="E596" t="s">
        <v>3466</v>
      </c>
      <c r="F596" t="s">
        <v>2316</v>
      </c>
      <c r="G596" t="s">
        <v>22</v>
      </c>
      <c r="H596">
        <v>4</v>
      </c>
      <c r="I596" t="s">
        <v>2760</v>
      </c>
    </row>
    <row r="597" spans="1:9" x14ac:dyDescent="0.25">
      <c r="A597" t="s">
        <v>2845</v>
      </c>
      <c r="B597" t="s">
        <v>2845</v>
      </c>
      <c r="C597" t="s">
        <v>2868</v>
      </c>
      <c r="D597" t="s">
        <v>3421</v>
      </c>
      <c r="E597" t="s">
        <v>3466</v>
      </c>
      <c r="F597" t="s">
        <v>224</v>
      </c>
      <c r="G597" t="s">
        <v>22</v>
      </c>
      <c r="H597">
        <v>27</v>
      </c>
      <c r="I597" t="s">
        <v>2760</v>
      </c>
    </row>
    <row r="598" spans="1:9" x14ac:dyDescent="0.25">
      <c r="A598" t="s">
        <v>2845</v>
      </c>
      <c r="B598" t="s">
        <v>2845</v>
      </c>
      <c r="C598" t="s">
        <v>2868</v>
      </c>
      <c r="D598" t="s">
        <v>3421</v>
      </c>
      <c r="E598" t="s">
        <v>3466</v>
      </c>
      <c r="F598" t="s">
        <v>2307</v>
      </c>
      <c r="G598" t="s">
        <v>22</v>
      </c>
      <c r="H598">
        <v>5</v>
      </c>
      <c r="I598" t="s">
        <v>2760</v>
      </c>
    </row>
    <row r="599" spans="1:9" x14ac:dyDescent="0.25">
      <c r="A599" t="s">
        <v>2845</v>
      </c>
      <c r="B599" t="s">
        <v>2845</v>
      </c>
      <c r="C599" t="s">
        <v>2868</v>
      </c>
      <c r="D599" t="s">
        <v>3421</v>
      </c>
      <c r="E599" t="s">
        <v>3466</v>
      </c>
      <c r="F599" t="s">
        <v>3060</v>
      </c>
      <c r="G599" t="s">
        <v>22</v>
      </c>
      <c r="H599">
        <v>17</v>
      </c>
      <c r="I599" t="s">
        <v>2760</v>
      </c>
    </row>
    <row r="600" spans="1:9" x14ac:dyDescent="0.25">
      <c r="A600" t="s">
        <v>2845</v>
      </c>
      <c r="B600" t="s">
        <v>2845</v>
      </c>
      <c r="C600" t="s">
        <v>2868</v>
      </c>
      <c r="D600" t="s">
        <v>3421</v>
      </c>
      <c r="E600" t="s">
        <v>3466</v>
      </c>
      <c r="F600" t="s">
        <v>3449</v>
      </c>
      <c r="G600" t="s">
        <v>22</v>
      </c>
      <c r="H600">
        <v>8</v>
      </c>
      <c r="I600" t="s">
        <v>2760</v>
      </c>
    </row>
    <row r="601" spans="1:9" x14ac:dyDescent="0.25">
      <c r="A601" t="s">
        <v>2845</v>
      </c>
      <c r="B601" t="s">
        <v>2845</v>
      </c>
      <c r="C601" t="s">
        <v>2868</v>
      </c>
      <c r="D601" t="s">
        <v>3421</v>
      </c>
      <c r="E601" t="s">
        <v>3466</v>
      </c>
      <c r="F601" t="s">
        <v>3426</v>
      </c>
      <c r="G601" t="s">
        <v>22</v>
      </c>
      <c r="H601">
        <v>176</v>
      </c>
      <c r="I601" t="s">
        <v>2760</v>
      </c>
    </row>
    <row r="602" spans="1:9" x14ac:dyDescent="0.25">
      <c r="A602" t="s">
        <v>2845</v>
      </c>
      <c r="B602" t="s">
        <v>2845</v>
      </c>
      <c r="C602" t="s">
        <v>2868</v>
      </c>
      <c r="D602" t="s">
        <v>3421</v>
      </c>
      <c r="E602" t="s">
        <v>3466</v>
      </c>
      <c r="F602" t="s">
        <v>277</v>
      </c>
      <c r="G602" t="s">
        <v>22</v>
      </c>
      <c r="H602">
        <v>89</v>
      </c>
      <c r="I602" t="s">
        <v>2760</v>
      </c>
    </row>
    <row r="603" spans="1:9" x14ac:dyDescent="0.25">
      <c r="A603" t="s">
        <v>2845</v>
      </c>
      <c r="B603" t="s">
        <v>2845</v>
      </c>
      <c r="C603" t="s">
        <v>2868</v>
      </c>
      <c r="D603" t="s">
        <v>3421</v>
      </c>
      <c r="E603" t="s">
        <v>3466</v>
      </c>
      <c r="F603" t="s">
        <v>276</v>
      </c>
      <c r="G603" t="s">
        <v>22</v>
      </c>
      <c r="H603">
        <v>9</v>
      </c>
      <c r="I603" t="s">
        <v>2760</v>
      </c>
    </row>
    <row r="604" spans="1:9" x14ac:dyDescent="0.25">
      <c r="A604" t="s">
        <v>2845</v>
      </c>
      <c r="B604" t="s">
        <v>2845</v>
      </c>
      <c r="C604" t="s">
        <v>2868</v>
      </c>
      <c r="D604" t="s">
        <v>3421</v>
      </c>
      <c r="E604" t="s">
        <v>3466</v>
      </c>
      <c r="F604" t="s">
        <v>3061</v>
      </c>
      <c r="G604" t="s">
        <v>22</v>
      </c>
      <c r="H604">
        <v>360</v>
      </c>
      <c r="I604" t="s">
        <v>2760</v>
      </c>
    </row>
    <row r="605" spans="1:9" x14ac:dyDescent="0.25">
      <c r="A605" t="s">
        <v>2845</v>
      </c>
      <c r="B605" t="s">
        <v>2845</v>
      </c>
      <c r="C605" t="s">
        <v>2868</v>
      </c>
      <c r="D605" t="s">
        <v>3421</v>
      </c>
      <c r="E605" t="s">
        <v>3466</v>
      </c>
      <c r="F605" t="s">
        <v>107</v>
      </c>
      <c r="G605" t="s">
        <v>22</v>
      </c>
      <c r="H605">
        <v>1</v>
      </c>
      <c r="I605" t="s">
        <v>2760</v>
      </c>
    </row>
    <row r="606" spans="1:9" x14ac:dyDescent="0.25">
      <c r="A606" t="s">
        <v>2845</v>
      </c>
      <c r="B606" t="s">
        <v>2845</v>
      </c>
      <c r="C606" t="s">
        <v>2868</v>
      </c>
      <c r="D606" t="s">
        <v>3421</v>
      </c>
      <c r="E606" t="s">
        <v>3466</v>
      </c>
      <c r="F606" t="s">
        <v>263</v>
      </c>
      <c r="G606" t="s">
        <v>22</v>
      </c>
      <c r="H606">
        <v>6</v>
      </c>
      <c r="I606" t="s">
        <v>2760</v>
      </c>
    </row>
    <row r="607" spans="1:9" x14ac:dyDescent="0.25">
      <c r="A607" t="s">
        <v>2845</v>
      </c>
      <c r="B607" t="s">
        <v>2845</v>
      </c>
      <c r="C607" t="s">
        <v>2868</v>
      </c>
      <c r="D607" t="s">
        <v>3421</v>
      </c>
      <c r="E607" t="s">
        <v>3466</v>
      </c>
      <c r="F607" t="s">
        <v>3296</v>
      </c>
      <c r="G607" t="s">
        <v>120</v>
      </c>
      <c r="H607">
        <v>1</v>
      </c>
      <c r="I607" t="s">
        <v>2760</v>
      </c>
    </row>
    <row r="608" spans="1:9" x14ac:dyDescent="0.25">
      <c r="A608" t="s">
        <v>2845</v>
      </c>
      <c r="B608" t="s">
        <v>2845</v>
      </c>
      <c r="C608" t="s">
        <v>2868</v>
      </c>
      <c r="D608" t="s">
        <v>3421</v>
      </c>
      <c r="E608" t="s">
        <v>3466</v>
      </c>
      <c r="F608" t="s">
        <v>3445</v>
      </c>
      <c r="G608" t="s">
        <v>22</v>
      </c>
      <c r="H608">
        <v>34</v>
      </c>
      <c r="I608" t="s">
        <v>2760</v>
      </c>
    </row>
    <row r="609" spans="1:9" x14ac:dyDescent="0.25">
      <c r="A609" t="s">
        <v>2845</v>
      </c>
      <c r="B609" t="s">
        <v>2845</v>
      </c>
      <c r="C609" t="s">
        <v>2868</v>
      </c>
      <c r="D609" t="s">
        <v>3421</v>
      </c>
      <c r="E609" t="s">
        <v>3466</v>
      </c>
      <c r="F609" t="s">
        <v>2769</v>
      </c>
      <c r="G609" t="s">
        <v>22</v>
      </c>
      <c r="H609">
        <v>8</v>
      </c>
      <c r="I609" t="s">
        <v>2760</v>
      </c>
    </row>
    <row r="610" spans="1:9" x14ac:dyDescent="0.25">
      <c r="A610" t="s">
        <v>2845</v>
      </c>
      <c r="B610" t="s">
        <v>2845</v>
      </c>
      <c r="C610" t="s">
        <v>2868</v>
      </c>
      <c r="D610" t="s">
        <v>3421</v>
      </c>
      <c r="E610" t="s">
        <v>3466</v>
      </c>
      <c r="F610" t="s">
        <v>3446</v>
      </c>
      <c r="G610" t="s">
        <v>22</v>
      </c>
      <c r="H610">
        <v>16</v>
      </c>
      <c r="I610" t="s">
        <v>2760</v>
      </c>
    </row>
    <row r="611" spans="1:9" x14ac:dyDescent="0.25">
      <c r="A611" t="s">
        <v>2845</v>
      </c>
      <c r="B611" t="s">
        <v>2845</v>
      </c>
      <c r="C611" t="s">
        <v>2868</v>
      </c>
      <c r="D611" t="s">
        <v>3421</v>
      </c>
      <c r="E611" t="s">
        <v>3466</v>
      </c>
      <c r="F611" t="s">
        <v>210</v>
      </c>
      <c r="G611" t="s">
        <v>22</v>
      </c>
      <c r="H611">
        <v>26</v>
      </c>
      <c r="I611" t="s">
        <v>2760</v>
      </c>
    </row>
    <row r="612" spans="1:9" x14ac:dyDescent="0.25">
      <c r="A612" t="s">
        <v>2845</v>
      </c>
      <c r="B612" t="s">
        <v>2845</v>
      </c>
      <c r="C612" t="s">
        <v>2868</v>
      </c>
      <c r="D612" t="s">
        <v>3421</v>
      </c>
      <c r="E612" t="s">
        <v>3466</v>
      </c>
      <c r="F612" t="s">
        <v>3309</v>
      </c>
      <c r="G612" t="s">
        <v>22</v>
      </c>
      <c r="H612">
        <v>5</v>
      </c>
      <c r="I612" t="s">
        <v>2760</v>
      </c>
    </row>
    <row r="613" spans="1:9" x14ac:dyDescent="0.25">
      <c r="A613" t="s">
        <v>2845</v>
      </c>
      <c r="B613" t="s">
        <v>2845</v>
      </c>
      <c r="C613" t="s">
        <v>2868</v>
      </c>
      <c r="D613" t="s">
        <v>3421</v>
      </c>
      <c r="E613" t="s">
        <v>3466</v>
      </c>
      <c r="F613" t="s">
        <v>326</v>
      </c>
      <c r="G613" t="s">
        <v>22</v>
      </c>
      <c r="H613">
        <v>1</v>
      </c>
      <c r="I613" t="s">
        <v>2760</v>
      </c>
    </row>
    <row r="614" spans="1:9" x14ac:dyDescent="0.25">
      <c r="A614" t="s">
        <v>2845</v>
      </c>
      <c r="B614" t="s">
        <v>2845</v>
      </c>
      <c r="C614" t="s">
        <v>2868</v>
      </c>
      <c r="D614" t="s">
        <v>3421</v>
      </c>
      <c r="E614" t="s">
        <v>3466</v>
      </c>
      <c r="F614" t="s">
        <v>325</v>
      </c>
      <c r="G614" t="s">
        <v>22</v>
      </c>
      <c r="H614">
        <v>7</v>
      </c>
      <c r="I614" t="s">
        <v>2760</v>
      </c>
    </row>
    <row r="615" spans="1:9" x14ac:dyDescent="0.25">
      <c r="A615" t="s">
        <v>2845</v>
      </c>
      <c r="B615" t="s">
        <v>2845</v>
      </c>
      <c r="C615" t="s">
        <v>2868</v>
      </c>
      <c r="D615" t="s">
        <v>3421</v>
      </c>
      <c r="E615" t="s">
        <v>3466</v>
      </c>
      <c r="F615" t="s">
        <v>323</v>
      </c>
      <c r="G615" t="s">
        <v>22</v>
      </c>
      <c r="H615">
        <v>20</v>
      </c>
      <c r="I615" t="s">
        <v>2760</v>
      </c>
    </row>
    <row r="616" spans="1:9" x14ac:dyDescent="0.25">
      <c r="A616" t="s">
        <v>2848</v>
      </c>
      <c r="B616" t="s">
        <v>3464</v>
      </c>
      <c r="C616" t="s">
        <v>2868</v>
      </c>
      <c r="D616" t="s">
        <v>3421</v>
      </c>
      <c r="E616" t="s">
        <v>3466</v>
      </c>
      <c r="F616" t="s">
        <v>2278</v>
      </c>
      <c r="G616" t="s">
        <v>22</v>
      </c>
      <c r="H616">
        <v>16</v>
      </c>
      <c r="I616" t="s">
        <v>2760</v>
      </c>
    </row>
    <row r="617" spans="1:9" x14ac:dyDescent="0.25">
      <c r="A617" t="s">
        <v>2848</v>
      </c>
      <c r="B617" t="s">
        <v>3464</v>
      </c>
      <c r="C617" t="s">
        <v>2868</v>
      </c>
      <c r="D617" t="s">
        <v>3421</v>
      </c>
      <c r="E617" t="s">
        <v>3466</v>
      </c>
      <c r="F617" t="s">
        <v>2279</v>
      </c>
      <c r="G617" t="s">
        <v>22</v>
      </c>
      <c r="H617">
        <v>1</v>
      </c>
      <c r="I617" t="s">
        <v>2760</v>
      </c>
    </row>
    <row r="618" spans="1:9" x14ac:dyDescent="0.25">
      <c r="A618" t="s">
        <v>2848</v>
      </c>
      <c r="B618" t="s">
        <v>3464</v>
      </c>
      <c r="C618" t="s">
        <v>2868</v>
      </c>
      <c r="D618" t="s">
        <v>3421</v>
      </c>
      <c r="E618" t="s">
        <v>3466</v>
      </c>
      <c r="F618" t="s">
        <v>2751</v>
      </c>
      <c r="G618" t="s">
        <v>22</v>
      </c>
      <c r="H618">
        <v>5</v>
      </c>
      <c r="I618" t="s">
        <v>2760</v>
      </c>
    </row>
    <row r="619" spans="1:9" x14ac:dyDescent="0.25">
      <c r="A619" t="s">
        <v>2848</v>
      </c>
      <c r="B619" t="s">
        <v>3464</v>
      </c>
      <c r="C619" t="s">
        <v>2868</v>
      </c>
      <c r="D619" t="s">
        <v>3421</v>
      </c>
      <c r="E619" t="s">
        <v>3466</v>
      </c>
      <c r="F619" t="s">
        <v>186</v>
      </c>
      <c r="G619" t="s">
        <v>22</v>
      </c>
      <c r="H619">
        <v>16</v>
      </c>
      <c r="I619" t="s">
        <v>2760</v>
      </c>
    </row>
    <row r="620" spans="1:9" x14ac:dyDescent="0.25">
      <c r="A620" t="s">
        <v>2848</v>
      </c>
      <c r="B620" t="s">
        <v>3464</v>
      </c>
      <c r="C620" t="s">
        <v>2868</v>
      </c>
      <c r="D620" t="s">
        <v>3421</v>
      </c>
      <c r="E620" t="s">
        <v>3466</v>
      </c>
      <c r="F620" t="s">
        <v>70</v>
      </c>
      <c r="G620" t="s">
        <v>2276</v>
      </c>
      <c r="H620">
        <v>18</v>
      </c>
      <c r="I620" t="s">
        <v>2760</v>
      </c>
    </row>
    <row r="621" spans="1:9" x14ac:dyDescent="0.25">
      <c r="A621" t="s">
        <v>2848</v>
      </c>
      <c r="B621" t="s">
        <v>3464</v>
      </c>
      <c r="C621" t="s">
        <v>2868</v>
      </c>
      <c r="D621" t="s">
        <v>3421</v>
      </c>
      <c r="E621" t="s">
        <v>3466</v>
      </c>
      <c r="F621" t="s">
        <v>143</v>
      </c>
      <c r="G621" t="s">
        <v>22</v>
      </c>
      <c r="H621">
        <v>160</v>
      </c>
      <c r="I621" t="s">
        <v>3068</v>
      </c>
    </row>
    <row r="622" spans="1:9" x14ac:dyDescent="0.25">
      <c r="A622" t="s">
        <v>2848</v>
      </c>
      <c r="B622" t="s">
        <v>3464</v>
      </c>
      <c r="C622" t="s">
        <v>2868</v>
      </c>
      <c r="D622" t="s">
        <v>3421</v>
      </c>
      <c r="E622" t="s">
        <v>3466</v>
      </c>
      <c r="F622" t="s">
        <v>102</v>
      </c>
      <c r="G622" t="s">
        <v>22</v>
      </c>
      <c r="H622">
        <v>40</v>
      </c>
      <c r="I622" t="s">
        <v>2760</v>
      </c>
    </row>
    <row r="623" spans="1:9" x14ac:dyDescent="0.25">
      <c r="A623" t="s">
        <v>2848</v>
      </c>
      <c r="B623" t="s">
        <v>3464</v>
      </c>
      <c r="C623" t="s">
        <v>2868</v>
      </c>
      <c r="D623" t="s">
        <v>3421</v>
      </c>
      <c r="E623" t="s">
        <v>3466</v>
      </c>
      <c r="F623" t="s">
        <v>85</v>
      </c>
      <c r="G623" t="s">
        <v>22</v>
      </c>
      <c r="H623">
        <v>37</v>
      </c>
      <c r="I623" t="s">
        <v>2760</v>
      </c>
    </row>
    <row r="624" spans="1:9" x14ac:dyDescent="0.25">
      <c r="A624" t="s">
        <v>2848</v>
      </c>
      <c r="B624" t="s">
        <v>3464</v>
      </c>
      <c r="C624" t="s">
        <v>2868</v>
      </c>
      <c r="D624" t="s">
        <v>3421</v>
      </c>
      <c r="E624" t="s">
        <v>3466</v>
      </c>
      <c r="F624" t="s">
        <v>160</v>
      </c>
      <c r="G624" t="s">
        <v>22</v>
      </c>
      <c r="H624">
        <v>20</v>
      </c>
      <c r="I624" t="s">
        <v>3069</v>
      </c>
    </row>
    <row r="625" spans="1:9" x14ac:dyDescent="0.25">
      <c r="A625" t="s">
        <v>2848</v>
      </c>
      <c r="B625" t="s">
        <v>3464</v>
      </c>
      <c r="C625" t="s">
        <v>2868</v>
      </c>
      <c r="D625" t="s">
        <v>3421</v>
      </c>
      <c r="E625" t="s">
        <v>3466</v>
      </c>
      <c r="F625" t="s">
        <v>309</v>
      </c>
      <c r="G625" t="s">
        <v>22</v>
      </c>
      <c r="H625">
        <v>89</v>
      </c>
      <c r="I625" t="s">
        <v>2760</v>
      </c>
    </row>
    <row r="626" spans="1:9" x14ac:dyDescent="0.25">
      <c r="A626" t="s">
        <v>2848</v>
      </c>
      <c r="B626" t="s">
        <v>3464</v>
      </c>
      <c r="C626" t="s">
        <v>2868</v>
      </c>
      <c r="D626" t="s">
        <v>3421</v>
      </c>
      <c r="E626" t="s">
        <v>3466</v>
      </c>
      <c r="F626" t="s">
        <v>3053</v>
      </c>
      <c r="G626" t="s">
        <v>22</v>
      </c>
      <c r="H626">
        <v>1</v>
      </c>
      <c r="I626" t="s">
        <v>2760</v>
      </c>
    </row>
    <row r="627" spans="1:9" x14ac:dyDescent="0.25">
      <c r="A627" t="s">
        <v>2848</v>
      </c>
      <c r="B627" t="s">
        <v>3464</v>
      </c>
      <c r="C627" t="s">
        <v>2868</v>
      </c>
      <c r="D627" t="s">
        <v>3421</v>
      </c>
      <c r="E627" t="s">
        <v>3466</v>
      </c>
      <c r="F627" t="s">
        <v>2201</v>
      </c>
      <c r="G627" t="s">
        <v>22</v>
      </c>
      <c r="H627">
        <v>99</v>
      </c>
      <c r="I627" t="s">
        <v>2760</v>
      </c>
    </row>
    <row r="628" spans="1:9" x14ac:dyDescent="0.25">
      <c r="A628" t="s">
        <v>2848</v>
      </c>
      <c r="B628" t="s">
        <v>3464</v>
      </c>
      <c r="C628" t="s">
        <v>2868</v>
      </c>
      <c r="D628" t="s">
        <v>3421</v>
      </c>
      <c r="E628" t="s">
        <v>3466</v>
      </c>
      <c r="F628" t="s">
        <v>163</v>
      </c>
      <c r="G628" t="s">
        <v>22</v>
      </c>
      <c r="H628">
        <v>38</v>
      </c>
      <c r="I628" t="s">
        <v>2760</v>
      </c>
    </row>
    <row r="629" spans="1:9" x14ac:dyDescent="0.25">
      <c r="A629" t="s">
        <v>2848</v>
      </c>
      <c r="B629" t="s">
        <v>3464</v>
      </c>
      <c r="C629" t="s">
        <v>2868</v>
      </c>
      <c r="D629" t="s">
        <v>3421</v>
      </c>
      <c r="E629" t="s">
        <v>3466</v>
      </c>
      <c r="F629" t="s">
        <v>245</v>
      </c>
      <c r="G629" t="s">
        <v>22</v>
      </c>
      <c r="H629">
        <v>56</v>
      </c>
      <c r="I629" t="s">
        <v>2760</v>
      </c>
    </row>
    <row r="630" spans="1:9" x14ac:dyDescent="0.25">
      <c r="A630" t="s">
        <v>2848</v>
      </c>
      <c r="B630" t="s">
        <v>3464</v>
      </c>
      <c r="C630" t="s">
        <v>2868</v>
      </c>
      <c r="D630" t="s">
        <v>3421</v>
      </c>
      <c r="E630" t="s">
        <v>3466</v>
      </c>
      <c r="F630" t="s">
        <v>3045</v>
      </c>
      <c r="G630" t="s">
        <v>22</v>
      </c>
      <c r="H630">
        <v>3</v>
      </c>
      <c r="I630" t="s">
        <v>2760</v>
      </c>
    </row>
    <row r="631" spans="1:9" x14ac:dyDescent="0.25">
      <c r="A631" t="s">
        <v>2848</v>
      </c>
      <c r="B631" t="s">
        <v>3464</v>
      </c>
      <c r="C631" t="s">
        <v>2868</v>
      </c>
      <c r="D631" t="s">
        <v>3421</v>
      </c>
      <c r="E631" t="s">
        <v>3466</v>
      </c>
      <c r="F631" t="s">
        <v>3047</v>
      </c>
      <c r="G631" t="s">
        <v>22</v>
      </c>
      <c r="H631">
        <v>33</v>
      </c>
      <c r="I631" t="s">
        <v>2760</v>
      </c>
    </row>
    <row r="632" spans="1:9" x14ac:dyDescent="0.25">
      <c r="A632" t="s">
        <v>2848</v>
      </c>
      <c r="B632" t="s">
        <v>3464</v>
      </c>
      <c r="C632" t="s">
        <v>2868</v>
      </c>
      <c r="D632" t="s">
        <v>3421</v>
      </c>
      <c r="E632" t="s">
        <v>3466</v>
      </c>
      <c r="F632" t="s">
        <v>3450</v>
      </c>
      <c r="G632" t="s">
        <v>22</v>
      </c>
      <c r="H632">
        <v>6</v>
      </c>
      <c r="I632" t="s">
        <v>2760</v>
      </c>
    </row>
    <row r="633" spans="1:9" x14ac:dyDescent="0.25">
      <c r="A633" t="s">
        <v>2848</v>
      </c>
      <c r="B633" t="s">
        <v>3464</v>
      </c>
      <c r="C633" t="s">
        <v>2868</v>
      </c>
      <c r="D633" t="s">
        <v>3421</v>
      </c>
      <c r="E633" t="s">
        <v>3466</v>
      </c>
      <c r="F633" t="s">
        <v>37</v>
      </c>
      <c r="G633" t="s">
        <v>22</v>
      </c>
      <c r="H633">
        <v>225</v>
      </c>
      <c r="I633" t="s">
        <v>2760</v>
      </c>
    </row>
    <row r="634" spans="1:9" x14ac:dyDescent="0.25">
      <c r="A634" t="s">
        <v>2848</v>
      </c>
      <c r="B634" t="s">
        <v>3464</v>
      </c>
      <c r="C634" t="s">
        <v>2868</v>
      </c>
      <c r="D634" t="s">
        <v>3421</v>
      </c>
      <c r="E634" t="s">
        <v>3466</v>
      </c>
      <c r="F634" t="s">
        <v>2213</v>
      </c>
      <c r="G634" t="s">
        <v>2214</v>
      </c>
      <c r="H634">
        <v>40</v>
      </c>
      <c r="I634" t="s">
        <v>2760</v>
      </c>
    </row>
    <row r="635" spans="1:9" x14ac:dyDescent="0.25">
      <c r="A635" t="s">
        <v>2848</v>
      </c>
      <c r="B635" t="s">
        <v>3464</v>
      </c>
      <c r="C635" t="s">
        <v>2868</v>
      </c>
      <c r="D635" t="s">
        <v>3421</v>
      </c>
      <c r="E635" t="s">
        <v>3466</v>
      </c>
      <c r="F635" t="s">
        <v>3301</v>
      </c>
      <c r="G635" t="s">
        <v>22</v>
      </c>
      <c r="H635">
        <v>1</v>
      </c>
      <c r="I635" t="s">
        <v>2760</v>
      </c>
    </row>
    <row r="636" spans="1:9" x14ac:dyDescent="0.25">
      <c r="A636" t="s">
        <v>2848</v>
      </c>
      <c r="B636" t="s">
        <v>3464</v>
      </c>
      <c r="C636" t="s">
        <v>2868</v>
      </c>
      <c r="D636" t="s">
        <v>3421</v>
      </c>
      <c r="E636" t="s">
        <v>3466</v>
      </c>
      <c r="F636" t="s">
        <v>241</v>
      </c>
      <c r="G636" t="s">
        <v>345</v>
      </c>
      <c r="H636">
        <v>36</v>
      </c>
      <c r="I636" t="s">
        <v>2760</v>
      </c>
    </row>
    <row r="637" spans="1:9" x14ac:dyDescent="0.25">
      <c r="A637" t="s">
        <v>2848</v>
      </c>
      <c r="B637" t="s">
        <v>3464</v>
      </c>
      <c r="C637" t="s">
        <v>2868</v>
      </c>
      <c r="D637" t="s">
        <v>3421</v>
      </c>
      <c r="E637" t="s">
        <v>3466</v>
      </c>
      <c r="F637" t="s">
        <v>3057</v>
      </c>
      <c r="G637" t="s">
        <v>22</v>
      </c>
      <c r="H637">
        <v>19</v>
      </c>
      <c r="I637" t="s">
        <v>2760</v>
      </c>
    </row>
    <row r="638" spans="1:9" x14ac:dyDescent="0.25">
      <c r="A638" t="s">
        <v>2848</v>
      </c>
      <c r="B638" t="s">
        <v>3464</v>
      </c>
      <c r="C638" t="s">
        <v>2868</v>
      </c>
      <c r="D638" t="s">
        <v>3421</v>
      </c>
      <c r="E638" t="s">
        <v>3466</v>
      </c>
      <c r="F638" t="s">
        <v>2247</v>
      </c>
      <c r="G638" t="s">
        <v>2216</v>
      </c>
      <c r="H638">
        <v>21</v>
      </c>
      <c r="I638" t="s">
        <v>2760</v>
      </c>
    </row>
    <row r="639" spans="1:9" x14ac:dyDescent="0.25">
      <c r="A639" t="s">
        <v>2848</v>
      </c>
      <c r="B639" t="s">
        <v>3464</v>
      </c>
      <c r="C639" t="s">
        <v>2868</v>
      </c>
      <c r="D639" t="s">
        <v>3421</v>
      </c>
      <c r="E639" t="s">
        <v>3466</v>
      </c>
      <c r="F639" t="s">
        <v>246</v>
      </c>
      <c r="G639" t="s">
        <v>258</v>
      </c>
      <c r="H639">
        <v>15</v>
      </c>
      <c r="I639" t="s">
        <v>3068</v>
      </c>
    </row>
    <row r="640" spans="1:9" x14ac:dyDescent="0.25">
      <c r="A640" t="s">
        <v>2848</v>
      </c>
      <c r="B640" t="s">
        <v>3464</v>
      </c>
      <c r="C640" t="s">
        <v>2868</v>
      </c>
      <c r="D640" t="s">
        <v>3421</v>
      </c>
      <c r="E640" t="s">
        <v>3466</v>
      </c>
      <c r="F640" t="s">
        <v>246</v>
      </c>
      <c r="G640" t="s">
        <v>178</v>
      </c>
      <c r="H640">
        <v>0</v>
      </c>
      <c r="I640" t="s">
        <v>3068</v>
      </c>
    </row>
    <row r="641" spans="1:9" x14ac:dyDescent="0.25">
      <c r="A641" t="s">
        <v>2848</v>
      </c>
      <c r="B641" t="s">
        <v>3464</v>
      </c>
      <c r="C641" t="s">
        <v>2868</v>
      </c>
      <c r="D641" t="s">
        <v>3421</v>
      </c>
      <c r="E641" t="s">
        <v>3466</v>
      </c>
      <c r="F641" t="s">
        <v>185</v>
      </c>
      <c r="G641" t="s">
        <v>22</v>
      </c>
      <c r="H641">
        <v>8</v>
      </c>
      <c r="I641" t="s">
        <v>2760</v>
      </c>
    </row>
    <row r="642" spans="1:9" x14ac:dyDescent="0.25">
      <c r="A642" t="s">
        <v>2848</v>
      </c>
      <c r="B642" t="s">
        <v>3464</v>
      </c>
      <c r="C642" t="s">
        <v>2868</v>
      </c>
      <c r="D642" t="s">
        <v>3421</v>
      </c>
      <c r="E642" t="s">
        <v>3466</v>
      </c>
      <c r="F642" t="s">
        <v>241</v>
      </c>
      <c r="G642" t="s">
        <v>339</v>
      </c>
      <c r="H642">
        <v>78</v>
      </c>
      <c r="I642" t="s">
        <v>2760</v>
      </c>
    </row>
    <row r="643" spans="1:9" x14ac:dyDescent="0.25">
      <c r="A643" t="s">
        <v>2848</v>
      </c>
      <c r="B643" t="s">
        <v>3464</v>
      </c>
      <c r="C643" t="s">
        <v>2868</v>
      </c>
      <c r="D643" t="s">
        <v>3421</v>
      </c>
      <c r="E643" t="s">
        <v>3466</v>
      </c>
      <c r="F643" t="s">
        <v>241</v>
      </c>
      <c r="G643" t="s">
        <v>2261</v>
      </c>
      <c r="H643">
        <v>4</v>
      </c>
      <c r="I643" t="s">
        <v>2760</v>
      </c>
    </row>
    <row r="644" spans="1:9" x14ac:dyDescent="0.25">
      <c r="A644" t="s">
        <v>2848</v>
      </c>
      <c r="B644" t="s">
        <v>3464</v>
      </c>
      <c r="C644" t="s">
        <v>2868</v>
      </c>
      <c r="D644" t="s">
        <v>3421</v>
      </c>
      <c r="E644" t="s">
        <v>3466</v>
      </c>
      <c r="F644" t="s">
        <v>233</v>
      </c>
      <c r="G644" t="s">
        <v>2266</v>
      </c>
      <c r="H644">
        <v>0</v>
      </c>
      <c r="I644" t="s">
        <v>3068</v>
      </c>
    </row>
    <row r="645" spans="1:9" x14ac:dyDescent="0.25">
      <c r="A645" t="s">
        <v>2848</v>
      </c>
      <c r="B645" t="s">
        <v>3464</v>
      </c>
      <c r="C645" t="s">
        <v>2868</v>
      </c>
      <c r="D645" t="s">
        <v>3421</v>
      </c>
      <c r="E645" t="s">
        <v>3466</v>
      </c>
      <c r="F645" t="s">
        <v>233</v>
      </c>
      <c r="G645" t="s">
        <v>346</v>
      </c>
      <c r="H645">
        <v>5</v>
      </c>
      <c r="I645" t="s">
        <v>3068</v>
      </c>
    </row>
    <row r="646" spans="1:9" x14ac:dyDescent="0.25">
      <c r="A646" t="s">
        <v>2848</v>
      </c>
      <c r="B646" t="s">
        <v>3464</v>
      </c>
      <c r="C646" t="s">
        <v>2868</v>
      </c>
      <c r="D646" t="s">
        <v>3421</v>
      </c>
      <c r="E646" t="s">
        <v>3466</v>
      </c>
      <c r="F646" t="s">
        <v>233</v>
      </c>
      <c r="G646" t="s">
        <v>178</v>
      </c>
      <c r="H646">
        <v>5</v>
      </c>
      <c r="I646" t="s">
        <v>3068</v>
      </c>
    </row>
    <row r="647" spans="1:9" x14ac:dyDescent="0.25">
      <c r="A647" t="s">
        <v>2848</v>
      </c>
      <c r="B647" t="s">
        <v>3464</v>
      </c>
      <c r="C647" t="s">
        <v>2868</v>
      </c>
      <c r="D647" t="s">
        <v>3421</v>
      </c>
      <c r="E647" t="s">
        <v>3466</v>
      </c>
      <c r="F647" t="s">
        <v>233</v>
      </c>
      <c r="G647" t="s">
        <v>239</v>
      </c>
      <c r="H647">
        <v>10</v>
      </c>
      <c r="I647" t="s">
        <v>3068</v>
      </c>
    </row>
    <row r="648" spans="1:9" x14ac:dyDescent="0.25">
      <c r="A648" t="s">
        <v>2848</v>
      </c>
      <c r="B648" t="s">
        <v>3464</v>
      </c>
      <c r="C648" t="s">
        <v>2868</v>
      </c>
      <c r="D648" t="s">
        <v>3421</v>
      </c>
      <c r="E648" t="s">
        <v>3466</v>
      </c>
      <c r="F648" t="s">
        <v>2275</v>
      </c>
      <c r="G648" t="s">
        <v>22</v>
      </c>
      <c r="H648">
        <v>5</v>
      </c>
      <c r="I648" t="s">
        <v>2760</v>
      </c>
    </row>
    <row r="649" spans="1:9" x14ac:dyDescent="0.25">
      <c r="A649" t="s">
        <v>2848</v>
      </c>
      <c r="B649" t="s">
        <v>3464</v>
      </c>
      <c r="C649" t="s">
        <v>2868</v>
      </c>
      <c r="D649" t="s">
        <v>3421</v>
      </c>
      <c r="E649" t="s">
        <v>3466</v>
      </c>
      <c r="F649" t="s">
        <v>158</v>
      </c>
      <c r="G649" t="s">
        <v>308</v>
      </c>
      <c r="H649">
        <v>3</v>
      </c>
      <c r="I649" t="s">
        <v>2760</v>
      </c>
    </row>
    <row r="650" spans="1:9" x14ac:dyDescent="0.25">
      <c r="A650" t="s">
        <v>2848</v>
      </c>
      <c r="B650" t="s">
        <v>3464</v>
      </c>
      <c r="C650" t="s">
        <v>2868</v>
      </c>
      <c r="D650" t="s">
        <v>3421</v>
      </c>
      <c r="E650" t="s">
        <v>3466</v>
      </c>
      <c r="F650" t="s">
        <v>158</v>
      </c>
      <c r="G650" t="s">
        <v>157</v>
      </c>
      <c r="H650">
        <v>1</v>
      </c>
      <c r="I650" t="s">
        <v>2760</v>
      </c>
    </row>
    <row r="651" spans="1:9" x14ac:dyDescent="0.25">
      <c r="A651" t="s">
        <v>2848</v>
      </c>
      <c r="B651" t="s">
        <v>3464</v>
      </c>
      <c r="C651" t="s">
        <v>2868</v>
      </c>
      <c r="D651" t="s">
        <v>3421</v>
      </c>
      <c r="E651" t="s">
        <v>3466</v>
      </c>
      <c r="F651" t="s">
        <v>158</v>
      </c>
      <c r="G651" t="s">
        <v>116</v>
      </c>
      <c r="H651">
        <v>4</v>
      </c>
      <c r="I651" t="s">
        <v>2760</v>
      </c>
    </row>
    <row r="652" spans="1:9" x14ac:dyDescent="0.25">
      <c r="A652" t="s">
        <v>2848</v>
      </c>
      <c r="B652" t="s">
        <v>3464</v>
      </c>
      <c r="C652" t="s">
        <v>2868</v>
      </c>
      <c r="D652" t="s">
        <v>3421</v>
      </c>
      <c r="E652" t="s">
        <v>3466</v>
      </c>
      <c r="F652" t="s">
        <v>158</v>
      </c>
      <c r="G652" t="s">
        <v>159</v>
      </c>
      <c r="H652">
        <v>3</v>
      </c>
      <c r="I652" t="s">
        <v>2760</v>
      </c>
    </row>
    <row r="653" spans="1:9" x14ac:dyDescent="0.25">
      <c r="A653" t="s">
        <v>2848</v>
      </c>
      <c r="B653" t="s">
        <v>3464</v>
      </c>
      <c r="C653" t="s">
        <v>2868</v>
      </c>
      <c r="D653" t="s">
        <v>3421</v>
      </c>
      <c r="E653" t="s">
        <v>3466</v>
      </c>
      <c r="F653" t="s">
        <v>158</v>
      </c>
      <c r="G653" t="s">
        <v>304</v>
      </c>
      <c r="H653">
        <v>5</v>
      </c>
      <c r="I653" t="s">
        <v>2760</v>
      </c>
    </row>
    <row r="654" spans="1:9" x14ac:dyDescent="0.25">
      <c r="A654" t="s">
        <v>2848</v>
      </c>
      <c r="B654" t="s">
        <v>3464</v>
      </c>
      <c r="C654" t="s">
        <v>2868</v>
      </c>
      <c r="D654" t="s">
        <v>3421</v>
      </c>
      <c r="E654" t="s">
        <v>3466</v>
      </c>
      <c r="F654" t="s">
        <v>158</v>
      </c>
      <c r="G654" t="s">
        <v>196</v>
      </c>
      <c r="H654">
        <v>2</v>
      </c>
      <c r="I654" t="s">
        <v>2760</v>
      </c>
    </row>
    <row r="655" spans="1:9" x14ac:dyDescent="0.25">
      <c r="A655" t="s">
        <v>2848</v>
      </c>
      <c r="B655" t="s">
        <v>3464</v>
      </c>
      <c r="C655" t="s">
        <v>2868</v>
      </c>
      <c r="D655" t="s">
        <v>3421</v>
      </c>
      <c r="E655" t="s">
        <v>3466</v>
      </c>
      <c r="F655" t="s">
        <v>158</v>
      </c>
      <c r="G655" t="s">
        <v>195</v>
      </c>
      <c r="H655">
        <v>4</v>
      </c>
      <c r="I655" t="s">
        <v>2760</v>
      </c>
    </row>
    <row r="656" spans="1:9" x14ac:dyDescent="0.25">
      <c r="A656" t="s">
        <v>2848</v>
      </c>
      <c r="B656" t="s">
        <v>3464</v>
      </c>
      <c r="C656" t="s">
        <v>2868</v>
      </c>
      <c r="D656" t="s">
        <v>3421</v>
      </c>
      <c r="E656" t="s">
        <v>3466</v>
      </c>
      <c r="F656" t="s">
        <v>2264</v>
      </c>
      <c r="G656" t="s">
        <v>22</v>
      </c>
      <c r="H656">
        <v>4</v>
      </c>
      <c r="I656" t="s">
        <v>2760</v>
      </c>
    </row>
    <row r="657" spans="1:9" x14ac:dyDescent="0.25">
      <c r="A657" t="s">
        <v>2848</v>
      </c>
      <c r="B657" t="s">
        <v>3464</v>
      </c>
      <c r="C657" t="s">
        <v>2868</v>
      </c>
      <c r="D657" t="s">
        <v>3421</v>
      </c>
      <c r="E657" t="s">
        <v>3466</v>
      </c>
      <c r="F657" t="s">
        <v>175</v>
      </c>
      <c r="G657" t="s">
        <v>2252</v>
      </c>
      <c r="H657">
        <v>1</v>
      </c>
      <c r="I657" t="s">
        <v>2760</v>
      </c>
    </row>
    <row r="658" spans="1:9" x14ac:dyDescent="0.25">
      <c r="A658" t="s">
        <v>2848</v>
      </c>
      <c r="B658" t="s">
        <v>3464</v>
      </c>
      <c r="C658" t="s">
        <v>2868</v>
      </c>
      <c r="D658" t="s">
        <v>3421</v>
      </c>
      <c r="E658" t="s">
        <v>3466</v>
      </c>
      <c r="F658" t="s">
        <v>128</v>
      </c>
      <c r="G658" t="s">
        <v>159</v>
      </c>
      <c r="H658">
        <v>15</v>
      </c>
      <c r="I658" t="s">
        <v>2760</v>
      </c>
    </row>
    <row r="659" spans="1:9" x14ac:dyDescent="0.25">
      <c r="A659" t="s">
        <v>2848</v>
      </c>
      <c r="B659" t="s">
        <v>3464</v>
      </c>
      <c r="C659" t="s">
        <v>2868</v>
      </c>
      <c r="D659" t="s">
        <v>3421</v>
      </c>
      <c r="E659" t="s">
        <v>3466</v>
      </c>
      <c r="F659" t="s">
        <v>2286</v>
      </c>
      <c r="G659" t="s">
        <v>22</v>
      </c>
      <c r="H659">
        <v>5</v>
      </c>
      <c r="I659" t="s">
        <v>2760</v>
      </c>
    </row>
    <row r="660" spans="1:9" x14ac:dyDescent="0.25">
      <c r="A660" t="s">
        <v>2848</v>
      </c>
      <c r="B660" t="s">
        <v>3464</v>
      </c>
      <c r="C660" t="s">
        <v>2868</v>
      </c>
      <c r="D660" t="s">
        <v>3421</v>
      </c>
      <c r="E660" t="s">
        <v>3466</v>
      </c>
      <c r="F660" t="s">
        <v>128</v>
      </c>
      <c r="G660" t="s">
        <v>308</v>
      </c>
      <c r="H660">
        <v>1</v>
      </c>
      <c r="I660" t="s">
        <v>2760</v>
      </c>
    </row>
    <row r="661" spans="1:9" x14ac:dyDescent="0.25">
      <c r="A661" t="s">
        <v>2848</v>
      </c>
      <c r="B661" t="s">
        <v>3464</v>
      </c>
      <c r="C661" t="s">
        <v>2868</v>
      </c>
      <c r="D661" t="s">
        <v>3421</v>
      </c>
      <c r="E661" t="s">
        <v>3466</v>
      </c>
      <c r="F661" t="s">
        <v>252</v>
      </c>
      <c r="G661" t="s">
        <v>22</v>
      </c>
      <c r="H661">
        <v>17</v>
      </c>
      <c r="I661" t="s">
        <v>2760</v>
      </c>
    </row>
    <row r="662" spans="1:9" x14ac:dyDescent="0.25">
      <c r="A662" t="s">
        <v>2848</v>
      </c>
      <c r="B662" t="s">
        <v>3464</v>
      </c>
      <c r="C662" t="s">
        <v>2868</v>
      </c>
      <c r="D662" t="s">
        <v>3421</v>
      </c>
      <c r="E662" t="s">
        <v>3466</v>
      </c>
      <c r="F662" t="s">
        <v>332</v>
      </c>
      <c r="G662" t="s">
        <v>22</v>
      </c>
      <c r="H662">
        <v>17</v>
      </c>
      <c r="I662" t="s">
        <v>2760</v>
      </c>
    </row>
    <row r="663" spans="1:9" x14ac:dyDescent="0.25">
      <c r="A663" t="s">
        <v>2848</v>
      </c>
      <c r="B663" t="s">
        <v>3464</v>
      </c>
      <c r="C663" t="s">
        <v>2868</v>
      </c>
      <c r="D663" t="s">
        <v>3421</v>
      </c>
      <c r="E663" t="s">
        <v>3466</v>
      </c>
      <c r="F663" t="s">
        <v>314</v>
      </c>
      <c r="G663" t="s">
        <v>22</v>
      </c>
      <c r="H663">
        <v>38</v>
      </c>
      <c r="I663" t="s">
        <v>2760</v>
      </c>
    </row>
    <row r="664" spans="1:9" x14ac:dyDescent="0.25">
      <c r="A664" t="s">
        <v>2848</v>
      </c>
      <c r="B664" t="s">
        <v>3464</v>
      </c>
      <c r="C664" t="s">
        <v>2868</v>
      </c>
      <c r="D664" t="s">
        <v>3421</v>
      </c>
      <c r="E664" t="s">
        <v>3466</v>
      </c>
      <c r="F664" t="s">
        <v>321</v>
      </c>
      <c r="G664" t="s">
        <v>22</v>
      </c>
      <c r="H664">
        <v>3</v>
      </c>
      <c r="I664" t="s">
        <v>2760</v>
      </c>
    </row>
    <row r="665" spans="1:9" x14ac:dyDescent="0.25">
      <c r="A665" t="s">
        <v>2848</v>
      </c>
      <c r="B665" t="s">
        <v>3464</v>
      </c>
      <c r="C665" t="s">
        <v>2868</v>
      </c>
      <c r="D665" t="s">
        <v>3421</v>
      </c>
      <c r="E665" t="s">
        <v>3466</v>
      </c>
      <c r="F665" t="s">
        <v>2288</v>
      </c>
      <c r="G665" t="s">
        <v>22</v>
      </c>
      <c r="H665">
        <v>0</v>
      </c>
      <c r="I665" t="s">
        <v>3067</v>
      </c>
    </row>
    <row r="666" spans="1:9" x14ac:dyDescent="0.25">
      <c r="A666" t="s">
        <v>2848</v>
      </c>
      <c r="B666" t="s">
        <v>3464</v>
      </c>
      <c r="C666" t="s">
        <v>2868</v>
      </c>
      <c r="D666" t="s">
        <v>3421</v>
      </c>
      <c r="E666" t="s">
        <v>3466</v>
      </c>
      <c r="F666" t="s">
        <v>72</v>
      </c>
      <c r="G666" t="s">
        <v>22</v>
      </c>
      <c r="H666">
        <v>3</v>
      </c>
      <c r="I666" t="s">
        <v>2760</v>
      </c>
    </row>
    <row r="667" spans="1:9" x14ac:dyDescent="0.25">
      <c r="A667" t="s">
        <v>2848</v>
      </c>
      <c r="B667" t="s">
        <v>3464</v>
      </c>
      <c r="C667" t="s">
        <v>2868</v>
      </c>
      <c r="D667" t="s">
        <v>3421</v>
      </c>
      <c r="E667" t="s">
        <v>3466</v>
      </c>
      <c r="F667" t="s">
        <v>262</v>
      </c>
      <c r="G667" t="s">
        <v>22</v>
      </c>
      <c r="H667">
        <v>7</v>
      </c>
      <c r="I667" t="s">
        <v>2760</v>
      </c>
    </row>
    <row r="668" spans="1:9" x14ac:dyDescent="0.25">
      <c r="A668" t="s">
        <v>2848</v>
      </c>
      <c r="B668" t="s">
        <v>3464</v>
      </c>
      <c r="C668" t="s">
        <v>2868</v>
      </c>
      <c r="D668" t="s">
        <v>3421</v>
      </c>
      <c r="E668" t="s">
        <v>3466</v>
      </c>
      <c r="F668" t="s">
        <v>291</v>
      </c>
      <c r="G668" t="s">
        <v>22</v>
      </c>
      <c r="H668">
        <v>6</v>
      </c>
      <c r="I668" t="s">
        <v>2760</v>
      </c>
    </row>
    <row r="669" spans="1:9" x14ac:dyDescent="0.25">
      <c r="A669" t="s">
        <v>2848</v>
      </c>
      <c r="B669" t="s">
        <v>3464</v>
      </c>
      <c r="C669" t="s">
        <v>2868</v>
      </c>
      <c r="D669" t="s">
        <v>3421</v>
      </c>
      <c r="E669" t="s">
        <v>3466</v>
      </c>
      <c r="F669" t="s">
        <v>244</v>
      </c>
      <c r="G669" t="s">
        <v>22</v>
      </c>
      <c r="H669">
        <v>10</v>
      </c>
      <c r="I669" t="s">
        <v>2760</v>
      </c>
    </row>
    <row r="670" spans="1:9" x14ac:dyDescent="0.25">
      <c r="A670" t="s">
        <v>2848</v>
      </c>
      <c r="B670" t="s">
        <v>3464</v>
      </c>
      <c r="C670" t="s">
        <v>2868</v>
      </c>
      <c r="D670" t="s">
        <v>3421</v>
      </c>
      <c r="E670" t="s">
        <v>3466</v>
      </c>
      <c r="F670" t="s">
        <v>158</v>
      </c>
      <c r="G670" t="s">
        <v>306</v>
      </c>
      <c r="H670">
        <v>2</v>
      </c>
      <c r="I670" t="s">
        <v>2760</v>
      </c>
    </row>
    <row r="671" spans="1:9" x14ac:dyDescent="0.25">
      <c r="A671" t="s">
        <v>2848</v>
      </c>
      <c r="B671" t="s">
        <v>3464</v>
      </c>
      <c r="C671" t="s">
        <v>2868</v>
      </c>
      <c r="D671" t="s">
        <v>3421</v>
      </c>
      <c r="E671" t="s">
        <v>3466</v>
      </c>
      <c r="F671" t="s">
        <v>273</v>
      </c>
      <c r="G671" t="s">
        <v>22</v>
      </c>
      <c r="H671">
        <v>9</v>
      </c>
      <c r="I671" t="s">
        <v>2760</v>
      </c>
    </row>
    <row r="672" spans="1:9" x14ac:dyDescent="0.25">
      <c r="A672" t="s">
        <v>2848</v>
      </c>
      <c r="B672" t="s">
        <v>3464</v>
      </c>
      <c r="C672" t="s">
        <v>2868</v>
      </c>
      <c r="D672" t="s">
        <v>3421</v>
      </c>
      <c r="E672" t="s">
        <v>3466</v>
      </c>
      <c r="F672" t="s">
        <v>2291</v>
      </c>
      <c r="G672" t="s">
        <v>22</v>
      </c>
      <c r="H672">
        <v>4</v>
      </c>
      <c r="I672" t="s">
        <v>2760</v>
      </c>
    </row>
    <row r="673" spans="1:9" x14ac:dyDescent="0.25">
      <c r="A673" t="s">
        <v>2848</v>
      </c>
      <c r="B673" t="s">
        <v>3464</v>
      </c>
      <c r="C673" t="s">
        <v>2868</v>
      </c>
      <c r="D673" t="s">
        <v>3421</v>
      </c>
      <c r="E673" t="s">
        <v>3466</v>
      </c>
      <c r="F673" t="s">
        <v>2290</v>
      </c>
      <c r="G673" t="s">
        <v>22</v>
      </c>
      <c r="H673">
        <v>6</v>
      </c>
      <c r="I673" t="s">
        <v>2760</v>
      </c>
    </row>
    <row r="674" spans="1:9" x14ac:dyDescent="0.25">
      <c r="A674" t="s">
        <v>2848</v>
      </c>
      <c r="B674" t="s">
        <v>3464</v>
      </c>
      <c r="C674" t="s">
        <v>2868</v>
      </c>
      <c r="D674" t="s">
        <v>3421</v>
      </c>
      <c r="E674" t="s">
        <v>3466</v>
      </c>
      <c r="F674" t="s">
        <v>113</v>
      </c>
      <c r="G674" t="s">
        <v>22</v>
      </c>
      <c r="H674">
        <v>11</v>
      </c>
      <c r="I674" t="s">
        <v>2760</v>
      </c>
    </row>
    <row r="675" spans="1:9" x14ac:dyDescent="0.25">
      <c r="A675" t="s">
        <v>2848</v>
      </c>
      <c r="B675" t="s">
        <v>3464</v>
      </c>
      <c r="C675" t="s">
        <v>2868</v>
      </c>
      <c r="D675" t="s">
        <v>3421</v>
      </c>
      <c r="E675" t="s">
        <v>3466</v>
      </c>
      <c r="F675" t="s">
        <v>115</v>
      </c>
      <c r="G675" t="s">
        <v>308</v>
      </c>
      <c r="H675">
        <v>2</v>
      </c>
      <c r="I675" t="s">
        <v>2760</v>
      </c>
    </row>
    <row r="676" spans="1:9" x14ac:dyDescent="0.25">
      <c r="A676" t="s">
        <v>2848</v>
      </c>
      <c r="B676" t="s">
        <v>3464</v>
      </c>
      <c r="C676" t="s">
        <v>2868</v>
      </c>
      <c r="D676" t="s">
        <v>3421</v>
      </c>
      <c r="E676" t="s">
        <v>3466</v>
      </c>
      <c r="F676" t="s">
        <v>115</v>
      </c>
      <c r="G676" t="s">
        <v>159</v>
      </c>
      <c r="H676">
        <v>23</v>
      </c>
      <c r="I676" t="s">
        <v>2760</v>
      </c>
    </row>
    <row r="677" spans="1:9" x14ac:dyDescent="0.25">
      <c r="A677" t="s">
        <v>2848</v>
      </c>
      <c r="B677" t="s">
        <v>3464</v>
      </c>
      <c r="C677" t="s">
        <v>2868</v>
      </c>
      <c r="D677" t="s">
        <v>3421</v>
      </c>
      <c r="E677" t="s">
        <v>3466</v>
      </c>
      <c r="F677" t="s">
        <v>115</v>
      </c>
      <c r="G677" t="s">
        <v>196</v>
      </c>
      <c r="H677">
        <v>1</v>
      </c>
      <c r="I677" t="s">
        <v>2760</v>
      </c>
    </row>
    <row r="678" spans="1:9" x14ac:dyDescent="0.25">
      <c r="A678" t="s">
        <v>2848</v>
      </c>
      <c r="B678" t="s">
        <v>3464</v>
      </c>
      <c r="C678" t="s">
        <v>2868</v>
      </c>
      <c r="D678" t="s">
        <v>3421</v>
      </c>
      <c r="E678" t="s">
        <v>3466</v>
      </c>
      <c r="F678" t="s">
        <v>128</v>
      </c>
      <c r="G678" t="s">
        <v>266</v>
      </c>
      <c r="H678">
        <v>1</v>
      </c>
      <c r="I678" t="s">
        <v>2760</v>
      </c>
    </row>
    <row r="679" spans="1:9" x14ac:dyDescent="0.25">
      <c r="A679" t="s">
        <v>2848</v>
      </c>
      <c r="B679" t="s">
        <v>3464</v>
      </c>
      <c r="C679" t="s">
        <v>2868</v>
      </c>
      <c r="D679" t="s">
        <v>3421</v>
      </c>
      <c r="E679" t="s">
        <v>3466</v>
      </c>
      <c r="F679" t="s">
        <v>128</v>
      </c>
      <c r="G679" t="s">
        <v>305</v>
      </c>
      <c r="H679">
        <v>1</v>
      </c>
      <c r="I679" t="s">
        <v>2760</v>
      </c>
    </row>
    <row r="680" spans="1:9" x14ac:dyDescent="0.25">
      <c r="A680" t="s">
        <v>2848</v>
      </c>
      <c r="B680" t="s">
        <v>3464</v>
      </c>
      <c r="C680" t="s">
        <v>2868</v>
      </c>
      <c r="D680" t="s">
        <v>3421</v>
      </c>
      <c r="E680" t="s">
        <v>3466</v>
      </c>
      <c r="F680" t="s">
        <v>179</v>
      </c>
      <c r="G680" t="s">
        <v>22</v>
      </c>
      <c r="H680">
        <v>4</v>
      </c>
      <c r="I680" t="s">
        <v>2760</v>
      </c>
    </row>
    <row r="681" spans="1:9" x14ac:dyDescent="0.25">
      <c r="A681" t="s">
        <v>2848</v>
      </c>
      <c r="B681" t="s">
        <v>3464</v>
      </c>
      <c r="C681" t="s">
        <v>2868</v>
      </c>
      <c r="D681" t="s">
        <v>3421</v>
      </c>
      <c r="E681" t="s">
        <v>3466</v>
      </c>
      <c r="F681" t="s">
        <v>232</v>
      </c>
      <c r="G681" t="s">
        <v>22</v>
      </c>
      <c r="H681">
        <v>300</v>
      </c>
      <c r="I681" t="s">
        <v>3070</v>
      </c>
    </row>
    <row r="682" spans="1:9" x14ac:dyDescent="0.25">
      <c r="A682" t="s">
        <v>2848</v>
      </c>
      <c r="B682" t="s">
        <v>3464</v>
      </c>
      <c r="C682" t="s">
        <v>2868</v>
      </c>
      <c r="D682" t="s">
        <v>3421</v>
      </c>
      <c r="E682" t="s">
        <v>3466</v>
      </c>
      <c r="F682" t="s">
        <v>249</v>
      </c>
      <c r="G682" t="s">
        <v>22</v>
      </c>
      <c r="H682">
        <v>18</v>
      </c>
      <c r="I682" t="s">
        <v>2760</v>
      </c>
    </row>
    <row r="683" spans="1:9" x14ac:dyDescent="0.25">
      <c r="A683" t="s">
        <v>2848</v>
      </c>
      <c r="B683" t="s">
        <v>3464</v>
      </c>
      <c r="C683" t="s">
        <v>2868</v>
      </c>
      <c r="D683" t="s">
        <v>3421</v>
      </c>
      <c r="E683" t="s">
        <v>3466</v>
      </c>
      <c r="F683" t="s">
        <v>253</v>
      </c>
      <c r="G683" t="s">
        <v>22</v>
      </c>
      <c r="H683">
        <v>2</v>
      </c>
      <c r="I683" t="s">
        <v>2760</v>
      </c>
    </row>
    <row r="684" spans="1:9" x14ac:dyDescent="0.25">
      <c r="A684" t="s">
        <v>2848</v>
      </c>
      <c r="B684" t="s">
        <v>3464</v>
      </c>
      <c r="C684" t="s">
        <v>2868</v>
      </c>
      <c r="D684" t="s">
        <v>3421</v>
      </c>
      <c r="E684" t="s">
        <v>3466</v>
      </c>
      <c r="F684" t="s">
        <v>3305</v>
      </c>
      <c r="G684" t="s">
        <v>22</v>
      </c>
      <c r="H684">
        <v>4</v>
      </c>
      <c r="I684" t="s">
        <v>2760</v>
      </c>
    </row>
    <row r="685" spans="1:9" x14ac:dyDescent="0.25">
      <c r="A685" t="s">
        <v>2848</v>
      </c>
      <c r="B685" t="s">
        <v>3464</v>
      </c>
      <c r="C685" t="s">
        <v>2868</v>
      </c>
      <c r="D685" t="s">
        <v>3421</v>
      </c>
      <c r="E685" t="s">
        <v>3466</v>
      </c>
      <c r="F685" t="s">
        <v>3444</v>
      </c>
      <c r="G685" t="s">
        <v>22</v>
      </c>
      <c r="H685">
        <v>8</v>
      </c>
      <c r="I685" t="s">
        <v>2760</v>
      </c>
    </row>
    <row r="686" spans="1:9" x14ac:dyDescent="0.25">
      <c r="A686" t="s">
        <v>2848</v>
      </c>
      <c r="B686" t="s">
        <v>3464</v>
      </c>
      <c r="C686" t="s">
        <v>2868</v>
      </c>
      <c r="D686" t="s">
        <v>3421</v>
      </c>
      <c r="E686" t="s">
        <v>3466</v>
      </c>
      <c r="F686" t="s">
        <v>150</v>
      </c>
      <c r="G686" t="s">
        <v>22</v>
      </c>
      <c r="H686">
        <v>7</v>
      </c>
      <c r="I686" t="s">
        <v>2760</v>
      </c>
    </row>
    <row r="687" spans="1:9" x14ac:dyDescent="0.25">
      <c r="A687" t="s">
        <v>2848</v>
      </c>
      <c r="B687" t="s">
        <v>3464</v>
      </c>
      <c r="C687" t="s">
        <v>2868</v>
      </c>
      <c r="D687" t="s">
        <v>3421</v>
      </c>
      <c r="E687" t="s">
        <v>3466</v>
      </c>
      <c r="F687" t="s">
        <v>272</v>
      </c>
      <c r="G687" t="s">
        <v>22</v>
      </c>
      <c r="H687">
        <v>10</v>
      </c>
      <c r="I687" t="s">
        <v>2760</v>
      </c>
    </row>
    <row r="688" spans="1:9" x14ac:dyDescent="0.25">
      <c r="A688" t="s">
        <v>2848</v>
      </c>
      <c r="B688" t="s">
        <v>3464</v>
      </c>
      <c r="C688" t="s">
        <v>2868</v>
      </c>
      <c r="D688" t="s">
        <v>3421</v>
      </c>
      <c r="E688" t="s">
        <v>3466</v>
      </c>
      <c r="F688" t="s">
        <v>213</v>
      </c>
      <c r="G688" t="s">
        <v>22</v>
      </c>
      <c r="H688">
        <v>116</v>
      </c>
      <c r="I688" t="s">
        <v>2760</v>
      </c>
    </row>
    <row r="689" spans="1:9" x14ac:dyDescent="0.25">
      <c r="A689" t="s">
        <v>2848</v>
      </c>
      <c r="B689" t="s">
        <v>3464</v>
      </c>
      <c r="C689" t="s">
        <v>2868</v>
      </c>
      <c r="D689" t="s">
        <v>3421</v>
      </c>
      <c r="E689" t="s">
        <v>3466</v>
      </c>
      <c r="F689" t="s">
        <v>2302</v>
      </c>
      <c r="G689" t="s">
        <v>22</v>
      </c>
      <c r="H689">
        <v>37</v>
      </c>
      <c r="I689" t="s">
        <v>2760</v>
      </c>
    </row>
    <row r="690" spans="1:9" x14ac:dyDescent="0.25">
      <c r="A690" t="s">
        <v>2848</v>
      </c>
      <c r="B690" t="s">
        <v>3464</v>
      </c>
      <c r="C690" t="s">
        <v>2868</v>
      </c>
      <c r="D690" t="s">
        <v>3421</v>
      </c>
      <c r="E690" t="s">
        <v>3466</v>
      </c>
      <c r="F690" t="s">
        <v>2306</v>
      </c>
      <c r="G690" t="s">
        <v>22</v>
      </c>
      <c r="H690">
        <v>26</v>
      </c>
      <c r="I690" t="s">
        <v>2760</v>
      </c>
    </row>
    <row r="691" spans="1:9" x14ac:dyDescent="0.25">
      <c r="A691" t="s">
        <v>2848</v>
      </c>
      <c r="B691" t="s">
        <v>3464</v>
      </c>
      <c r="C691" t="s">
        <v>2868</v>
      </c>
      <c r="D691" t="s">
        <v>3421</v>
      </c>
      <c r="E691" t="s">
        <v>3466</v>
      </c>
      <c r="F691" t="s">
        <v>169</v>
      </c>
      <c r="G691" t="s">
        <v>22</v>
      </c>
      <c r="H691">
        <v>13</v>
      </c>
      <c r="I691" t="s">
        <v>2760</v>
      </c>
    </row>
    <row r="692" spans="1:9" x14ac:dyDescent="0.25">
      <c r="A692" t="s">
        <v>2848</v>
      </c>
      <c r="B692" t="s">
        <v>3464</v>
      </c>
      <c r="C692" t="s">
        <v>2868</v>
      </c>
      <c r="D692" t="s">
        <v>3421</v>
      </c>
      <c r="E692" t="s">
        <v>3466</v>
      </c>
      <c r="F692" t="s">
        <v>310</v>
      </c>
      <c r="G692" t="s">
        <v>22</v>
      </c>
      <c r="H692">
        <v>2</v>
      </c>
      <c r="I692" t="s">
        <v>2760</v>
      </c>
    </row>
    <row r="693" spans="1:9" x14ac:dyDescent="0.25">
      <c r="A693" t="s">
        <v>2848</v>
      </c>
      <c r="B693" t="s">
        <v>3464</v>
      </c>
      <c r="C693" t="s">
        <v>2868</v>
      </c>
      <c r="D693" t="s">
        <v>3421</v>
      </c>
      <c r="E693" t="s">
        <v>3466</v>
      </c>
      <c r="F693" t="s">
        <v>212</v>
      </c>
      <c r="G693" t="s">
        <v>22</v>
      </c>
      <c r="H693">
        <v>24</v>
      </c>
      <c r="I693" t="s">
        <v>2760</v>
      </c>
    </row>
    <row r="694" spans="1:9" x14ac:dyDescent="0.25">
      <c r="A694" t="s">
        <v>2848</v>
      </c>
      <c r="B694" t="s">
        <v>3464</v>
      </c>
      <c r="C694" t="s">
        <v>2868</v>
      </c>
      <c r="D694" t="s">
        <v>3421</v>
      </c>
      <c r="E694" t="s">
        <v>3466</v>
      </c>
      <c r="F694" t="s">
        <v>3447</v>
      </c>
      <c r="G694" t="s">
        <v>22</v>
      </c>
      <c r="H694">
        <v>4</v>
      </c>
      <c r="I694" t="s">
        <v>2760</v>
      </c>
    </row>
    <row r="695" spans="1:9" x14ac:dyDescent="0.25">
      <c r="A695" t="s">
        <v>2848</v>
      </c>
      <c r="B695" t="s">
        <v>3464</v>
      </c>
      <c r="C695" t="s">
        <v>2868</v>
      </c>
      <c r="D695" t="s">
        <v>3421</v>
      </c>
      <c r="E695" t="s">
        <v>3466</v>
      </c>
      <c r="F695" t="s">
        <v>280</v>
      </c>
      <c r="G695" t="s">
        <v>22</v>
      </c>
      <c r="H695">
        <v>1</v>
      </c>
      <c r="I695" t="s">
        <v>2760</v>
      </c>
    </row>
    <row r="696" spans="1:9" x14ac:dyDescent="0.25">
      <c r="A696" t="s">
        <v>2848</v>
      </c>
      <c r="B696" t="s">
        <v>3464</v>
      </c>
      <c r="C696" t="s">
        <v>2868</v>
      </c>
      <c r="D696" t="s">
        <v>3421</v>
      </c>
      <c r="E696" t="s">
        <v>3466</v>
      </c>
      <c r="F696" t="s">
        <v>2301</v>
      </c>
      <c r="G696" t="s">
        <v>22</v>
      </c>
      <c r="H696">
        <v>63</v>
      </c>
      <c r="I696" t="s">
        <v>2760</v>
      </c>
    </row>
    <row r="697" spans="1:9" x14ac:dyDescent="0.25">
      <c r="A697" t="s">
        <v>2848</v>
      </c>
      <c r="B697" t="s">
        <v>3464</v>
      </c>
      <c r="C697" t="s">
        <v>2868</v>
      </c>
      <c r="D697" t="s">
        <v>3421</v>
      </c>
      <c r="E697" t="s">
        <v>3466</v>
      </c>
      <c r="F697" t="s">
        <v>2300</v>
      </c>
      <c r="G697" t="s">
        <v>22</v>
      </c>
      <c r="H697">
        <v>13</v>
      </c>
      <c r="I697" t="s">
        <v>2760</v>
      </c>
    </row>
    <row r="698" spans="1:9" x14ac:dyDescent="0.25">
      <c r="A698" t="s">
        <v>2848</v>
      </c>
      <c r="B698" t="s">
        <v>3464</v>
      </c>
      <c r="C698" t="s">
        <v>2868</v>
      </c>
      <c r="D698" t="s">
        <v>3421</v>
      </c>
      <c r="E698" t="s">
        <v>3466</v>
      </c>
      <c r="F698" t="s">
        <v>2316</v>
      </c>
      <c r="G698" t="s">
        <v>22</v>
      </c>
      <c r="H698">
        <v>4</v>
      </c>
      <c r="I698" t="s">
        <v>2760</v>
      </c>
    </row>
    <row r="699" spans="1:9" x14ac:dyDescent="0.25">
      <c r="A699" t="s">
        <v>2848</v>
      </c>
      <c r="B699" t="s">
        <v>3464</v>
      </c>
      <c r="C699" t="s">
        <v>2868</v>
      </c>
      <c r="D699" t="s">
        <v>3421</v>
      </c>
      <c r="E699" t="s">
        <v>3466</v>
      </c>
      <c r="F699" t="s">
        <v>224</v>
      </c>
      <c r="G699" t="s">
        <v>22</v>
      </c>
      <c r="H699">
        <v>27</v>
      </c>
      <c r="I699" t="s">
        <v>2760</v>
      </c>
    </row>
    <row r="700" spans="1:9" x14ac:dyDescent="0.25">
      <c r="A700" t="s">
        <v>2848</v>
      </c>
      <c r="B700" t="s">
        <v>3464</v>
      </c>
      <c r="C700" t="s">
        <v>2868</v>
      </c>
      <c r="D700" t="s">
        <v>3421</v>
      </c>
      <c r="E700" t="s">
        <v>3466</v>
      </c>
      <c r="F700" t="s">
        <v>260</v>
      </c>
      <c r="G700" t="s">
        <v>22</v>
      </c>
      <c r="H700">
        <v>18</v>
      </c>
      <c r="I700" t="s">
        <v>2760</v>
      </c>
    </row>
    <row r="701" spans="1:9" x14ac:dyDescent="0.25">
      <c r="A701" t="s">
        <v>2848</v>
      </c>
      <c r="B701" t="s">
        <v>3464</v>
      </c>
      <c r="C701" t="s">
        <v>2868</v>
      </c>
      <c r="D701" t="s">
        <v>3421</v>
      </c>
      <c r="E701" t="s">
        <v>3466</v>
      </c>
      <c r="F701" t="s">
        <v>2307</v>
      </c>
      <c r="G701" t="s">
        <v>22</v>
      </c>
      <c r="H701">
        <v>5</v>
      </c>
      <c r="I701" t="s">
        <v>2760</v>
      </c>
    </row>
    <row r="702" spans="1:9" x14ac:dyDescent="0.25">
      <c r="A702" t="s">
        <v>2848</v>
      </c>
      <c r="B702" t="s">
        <v>3464</v>
      </c>
      <c r="C702" t="s">
        <v>2868</v>
      </c>
      <c r="D702" t="s">
        <v>3421</v>
      </c>
      <c r="E702" t="s">
        <v>3466</v>
      </c>
      <c r="F702" t="s">
        <v>3060</v>
      </c>
      <c r="G702" t="s">
        <v>22</v>
      </c>
      <c r="H702">
        <v>17</v>
      </c>
      <c r="I702" t="s">
        <v>2760</v>
      </c>
    </row>
    <row r="703" spans="1:9" x14ac:dyDescent="0.25">
      <c r="A703" t="s">
        <v>2848</v>
      </c>
      <c r="B703" t="s">
        <v>3464</v>
      </c>
      <c r="C703" t="s">
        <v>2868</v>
      </c>
      <c r="D703" t="s">
        <v>3421</v>
      </c>
      <c r="E703" t="s">
        <v>3466</v>
      </c>
      <c r="F703" t="s">
        <v>3449</v>
      </c>
      <c r="G703" t="s">
        <v>22</v>
      </c>
      <c r="H703">
        <v>8</v>
      </c>
      <c r="I703" t="s">
        <v>2760</v>
      </c>
    </row>
    <row r="704" spans="1:9" x14ac:dyDescent="0.25">
      <c r="A704" t="s">
        <v>2848</v>
      </c>
      <c r="B704" t="s">
        <v>3464</v>
      </c>
      <c r="C704" t="s">
        <v>2868</v>
      </c>
      <c r="D704" t="s">
        <v>3421</v>
      </c>
      <c r="E704" t="s">
        <v>3466</v>
      </c>
      <c r="F704" t="s">
        <v>3426</v>
      </c>
      <c r="G704" t="s">
        <v>22</v>
      </c>
      <c r="H704">
        <v>176</v>
      </c>
      <c r="I704" t="s">
        <v>2760</v>
      </c>
    </row>
    <row r="705" spans="1:9" x14ac:dyDescent="0.25">
      <c r="A705" t="s">
        <v>2848</v>
      </c>
      <c r="B705" t="s">
        <v>3464</v>
      </c>
      <c r="C705" t="s">
        <v>2868</v>
      </c>
      <c r="D705" t="s">
        <v>3421</v>
      </c>
      <c r="E705" t="s">
        <v>3466</v>
      </c>
      <c r="F705" t="s">
        <v>277</v>
      </c>
      <c r="G705" t="s">
        <v>22</v>
      </c>
      <c r="H705">
        <v>89</v>
      </c>
      <c r="I705" t="s">
        <v>2760</v>
      </c>
    </row>
    <row r="706" spans="1:9" x14ac:dyDescent="0.25">
      <c r="A706" t="s">
        <v>2848</v>
      </c>
      <c r="B706" t="s">
        <v>3464</v>
      </c>
      <c r="C706" t="s">
        <v>2868</v>
      </c>
      <c r="D706" t="s">
        <v>3421</v>
      </c>
      <c r="E706" t="s">
        <v>3466</v>
      </c>
      <c r="F706" t="s">
        <v>243</v>
      </c>
      <c r="G706" t="s">
        <v>22</v>
      </c>
      <c r="H706">
        <v>60</v>
      </c>
      <c r="I706" t="s">
        <v>3068</v>
      </c>
    </row>
    <row r="707" spans="1:9" x14ac:dyDescent="0.25">
      <c r="A707" t="s">
        <v>2848</v>
      </c>
      <c r="B707" t="s">
        <v>3464</v>
      </c>
      <c r="C707" t="s">
        <v>2868</v>
      </c>
      <c r="D707" t="s">
        <v>3421</v>
      </c>
      <c r="E707" t="s">
        <v>3466</v>
      </c>
      <c r="F707" t="s">
        <v>276</v>
      </c>
      <c r="G707" t="s">
        <v>22</v>
      </c>
      <c r="H707">
        <v>9</v>
      </c>
      <c r="I707" t="s">
        <v>2760</v>
      </c>
    </row>
    <row r="708" spans="1:9" x14ac:dyDescent="0.25">
      <c r="A708" t="s">
        <v>2848</v>
      </c>
      <c r="B708" t="s">
        <v>3464</v>
      </c>
      <c r="C708" t="s">
        <v>2868</v>
      </c>
      <c r="D708" t="s">
        <v>3421</v>
      </c>
      <c r="E708" t="s">
        <v>3466</v>
      </c>
      <c r="F708" t="s">
        <v>3061</v>
      </c>
      <c r="G708" t="s">
        <v>22</v>
      </c>
      <c r="H708">
        <v>360</v>
      </c>
      <c r="I708" t="s">
        <v>2760</v>
      </c>
    </row>
    <row r="709" spans="1:9" x14ac:dyDescent="0.25">
      <c r="A709" t="s">
        <v>2848</v>
      </c>
      <c r="B709" t="s">
        <v>3464</v>
      </c>
      <c r="C709" t="s">
        <v>2868</v>
      </c>
      <c r="D709" t="s">
        <v>3421</v>
      </c>
      <c r="E709" t="s">
        <v>3466</v>
      </c>
      <c r="F709" t="s">
        <v>107</v>
      </c>
      <c r="G709" t="s">
        <v>22</v>
      </c>
      <c r="H709">
        <v>1</v>
      </c>
      <c r="I709" t="s">
        <v>2760</v>
      </c>
    </row>
    <row r="710" spans="1:9" x14ac:dyDescent="0.25">
      <c r="A710" t="s">
        <v>2848</v>
      </c>
      <c r="B710" t="s">
        <v>3464</v>
      </c>
      <c r="C710" t="s">
        <v>2868</v>
      </c>
      <c r="D710" t="s">
        <v>3421</v>
      </c>
      <c r="E710" t="s">
        <v>3466</v>
      </c>
      <c r="F710" t="s">
        <v>200</v>
      </c>
      <c r="G710" t="s">
        <v>22</v>
      </c>
      <c r="H710">
        <v>259</v>
      </c>
      <c r="I710" t="s">
        <v>2760</v>
      </c>
    </row>
    <row r="711" spans="1:9" x14ac:dyDescent="0.25">
      <c r="A711" t="s">
        <v>2848</v>
      </c>
      <c r="B711" t="s">
        <v>3464</v>
      </c>
      <c r="C711" t="s">
        <v>2868</v>
      </c>
      <c r="D711" t="s">
        <v>3421</v>
      </c>
      <c r="E711" t="s">
        <v>3466</v>
      </c>
      <c r="F711" t="s">
        <v>313</v>
      </c>
      <c r="G711" t="s">
        <v>22</v>
      </c>
      <c r="H711">
        <v>2</v>
      </c>
      <c r="I711" t="s">
        <v>2760</v>
      </c>
    </row>
    <row r="712" spans="1:9" x14ac:dyDescent="0.25">
      <c r="A712" t="s">
        <v>2848</v>
      </c>
      <c r="B712" t="s">
        <v>3464</v>
      </c>
      <c r="C712" t="s">
        <v>2868</v>
      </c>
      <c r="D712" t="s">
        <v>3421</v>
      </c>
      <c r="E712" t="s">
        <v>3466</v>
      </c>
      <c r="F712" t="s">
        <v>263</v>
      </c>
      <c r="G712" t="s">
        <v>22</v>
      </c>
      <c r="H712">
        <v>6</v>
      </c>
      <c r="I712" t="s">
        <v>2760</v>
      </c>
    </row>
    <row r="713" spans="1:9" x14ac:dyDescent="0.25">
      <c r="A713" t="s">
        <v>2848</v>
      </c>
      <c r="B713" t="s">
        <v>3464</v>
      </c>
      <c r="C713" t="s">
        <v>2868</v>
      </c>
      <c r="D713" t="s">
        <v>3421</v>
      </c>
      <c r="E713" t="s">
        <v>3466</v>
      </c>
      <c r="F713" t="s">
        <v>3296</v>
      </c>
      <c r="G713" t="s">
        <v>120</v>
      </c>
      <c r="H713">
        <v>1</v>
      </c>
      <c r="I713" t="s">
        <v>2760</v>
      </c>
    </row>
    <row r="714" spans="1:9" x14ac:dyDescent="0.25">
      <c r="A714" t="s">
        <v>2848</v>
      </c>
      <c r="B714" t="s">
        <v>3464</v>
      </c>
      <c r="C714" t="s">
        <v>2868</v>
      </c>
      <c r="D714" t="s">
        <v>3421</v>
      </c>
      <c r="E714" t="s">
        <v>3466</v>
      </c>
      <c r="F714" t="s">
        <v>303</v>
      </c>
      <c r="G714" t="s">
        <v>22</v>
      </c>
      <c r="H714">
        <v>5</v>
      </c>
      <c r="I714" t="s">
        <v>3068</v>
      </c>
    </row>
    <row r="715" spans="1:9" x14ac:dyDescent="0.25">
      <c r="A715" t="s">
        <v>2848</v>
      </c>
      <c r="B715" t="s">
        <v>3464</v>
      </c>
      <c r="C715" t="s">
        <v>2868</v>
      </c>
      <c r="D715" t="s">
        <v>3421</v>
      </c>
      <c r="E715" t="s">
        <v>3466</v>
      </c>
      <c r="F715" t="s">
        <v>292</v>
      </c>
      <c r="G715" t="s">
        <v>22</v>
      </c>
      <c r="H715">
        <v>14</v>
      </c>
      <c r="I715" t="s">
        <v>2760</v>
      </c>
    </row>
    <row r="716" spans="1:9" x14ac:dyDescent="0.25">
      <c r="A716" t="s">
        <v>2848</v>
      </c>
      <c r="B716" t="s">
        <v>3464</v>
      </c>
      <c r="C716" t="s">
        <v>2868</v>
      </c>
      <c r="D716" t="s">
        <v>3421</v>
      </c>
      <c r="E716" t="s">
        <v>3466</v>
      </c>
      <c r="F716" t="s">
        <v>3445</v>
      </c>
      <c r="G716" t="s">
        <v>22</v>
      </c>
      <c r="H716">
        <v>34</v>
      </c>
      <c r="I716" t="s">
        <v>2760</v>
      </c>
    </row>
    <row r="717" spans="1:9" x14ac:dyDescent="0.25">
      <c r="A717" t="s">
        <v>2848</v>
      </c>
      <c r="B717" t="s">
        <v>3464</v>
      </c>
      <c r="C717" t="s">
        <v>2868</v>
      </c>
      <c r="D717" t="s">
        <v>3421</v>
      </c>
      <c r="E717" t="s">
        <v>3466</v>
      </c>
      <c r="F717" t="s">
        <v>2769</v>
      </c>
      <c r="G717" t="s">
        <v>22</v>
      </c>
      <c r="H717">
        <v>8</v>
      </c>
      <c r="I717" t="s">
        <v>2760</v>
      </c>
    </row>
    <row r="718" spans="1:9" x14ac:dyDescent="0.25">
      <c r="A718" t="s">
        <v>2848</v>
      </c>
      <c r="B718" t="s">
        <v>3464</v>
      </c>
      <c r="C718" t="s">
        <v>2868</v>
      </c>
      <c r="D718" t="s">
        <v>3421</v>
      </c>
      <c r="E718" t="s">
        <v>3466</v>
      </c>
      <c r="F718" t="s">
        <v>3446</v>
      </c>
      <c r="G718" t="s">
        <v>22</v>
      </c>
      <c r="H718">
        <v>16</v>
      </c>
      <c r="I718" t="s">
        <v>2760</v>
      </c>
    </row>
    <row r="719" spans="1:9" x14ac:dyDescent="0.25">
      <c r="A719" t="s">
        <v>2848</v>
      </c>
      <c r="B719" t="s">
        <v>3464</v>
      </c>
      <c r="C719" t="s">
        <v>2868</v>
      </c>
      <c r="D719" t="s">
        <v>3421</v>
      </c>
      <c r="E719" t="s">
        <v>3466</v>
      </c>
      <c r="F719" t="s">
        <v>210</v>
      </c>
      <c r="G719" t="s">
        <v>22</v>
      </c>
      <c r="H719">
        <v>26</v>
      </c>
      <c r="I719" t="s">
        <v>2760</v>
      </c>
    </row>
    <row r="720" spans="1:9" x14ac:dyDescent="0.25">
      <c r="A720" t="s">
        <v>2848</v>
      </c>
      <c r="B720" t="s">
        <v>3464</v>
      </c>
      <c r="C720" t="s">
        <v>2868</v>
      </c>
      <c r="D720" t="s">
        <v>3421</v>
      </c>
      <c r="E720" t="s">
        <v>3466</v>
      </c>
      <c r="F720" t="s">
        <v>324</v>
      </c>
      <c r="G720" t="s">
        <v>22</v>
      </c>
      <c r="H720">
        <v>4</v>
      </c>
      <c r="I720" t="s">
        <v>2760</v>
      </c>
    </row>
    <row r="721" spans="1:9" x14ac:dyDescent="0.25">
      <c r="A721" t="s">
        <v>2848</v>
      </c>
      <c r="B721" t="s">
        <v>3464</v>
      </c>
      <c r="C721" t="s">
        <v>2868</v>
      </c>
      <c r="D721" t="s">
        <v>3421</v>
      </c>
      <c r="E721" t="s">
        <v>3466</v>
      </c>
      <c r="F721" t="s">
        <v>3309</v>
      </c>
      <c r="G721" t="s">
        <v>22</v>
      </c>
      <c r="H721">
        <v>5</v>
      </c>
      <c r="I721" t="s">
        <v>2760</v>
      </c>
    </row>
    <row r="722" spans="1:9" x14ac:dyDescent="0.25">
      <c r="A722" t="s">
        <v>2848</v>
      </c>
      <c r="B722" t="s">
        <v>3464</v>
      </c>
      <c r="C722" t="s">
        <v>2868</v>
      </c>
      <c r="D722" t="s">
        <v>3421</v>
      </c>
      <c r="E722" t="s">
        <v>3466</v>
      </c>
      <c r="F722" t="s">
        <v>326</v>
      </c>
      <c r="G722" t="s">
        <v>22</v>
      </c>
      <c r="H722">
        <v>1</v>
      </c>
      <c r="I722" t="s">
        <v>2760</v>
      </c>
    </row>
    <row r="723" spans="1:9" x14ac:dyDescent="0.25">
      <c r="A723" t="s">
        <v>2848</v>
      </c>
      <c r="B723" t="s">
        <v>3464</v>
      </c>
      <c r="C723" t="s">
        <v>2868</v>
      </c>
      <c r="D723" t="s">
        <v>3421</v>
      </c>
      <c r="E723" t="s">
        <v>3466</v>
      </c>
      <c r="F723" t="s">
        <v>325</v>
      </c>
      <c r="G723" t="s">
        <v>22</v>
      </c>
      <c r="H723">
        <v>7</v>
      </c>
      <c r="I723" t="s">
        <v>2760</v>
      </c>
    </row>
    <row r="724" spans="1:9" x14ac:dyDescent="0.25">
      <c r="A724" t="s">
        <v>2848</v>
      </c>
      <c r="B724" t="s">
        <v>3464</v>
      </c>
      <c r="C724" t="s">
        <v>2868</v>
      </c>
      <c r="D724" t="s">
        <v>3421</v>
      </c>
      <c r="E724" t="s">
        <v>3466</v>
      </c>
      <c r="F724" t="s">
        <v>323</v>
      </c>
      <c r="G724" t="s">
        <v>22</v>
      </c>
      <c r="H724">
        <v>20</v>
      </c>
      <c r="I724" t="s">
        <v>2760</v>
      </c>
    </row>
    <row r="725" spans="1:9" x14ac:dyDescent="0.25">
      <c r="A725" t="s">
        <v>2849</v>
      </c>
      <c r="B725" t="s">
        <v>2849</v>
      </c>
      <c r="C725" t="s">
        <v>2868</v>
      </c>
      <c r="D725" t="s">
        <v>3421</v>
      </c>
      <c r="E725" t="s">
        <v>3466</v>
      </c>
      <c r="F725" t="s">
        <v>2278</v>
      </c>
      <c r="G725" t="s">
        <v>22</v>
      </c>
      <c r="H725">
        <v>16</v>
      </c>
      <c r="I725" t="s">
        <v>2760</v>
      </c>
    </row>
    <row r="726" spans="1:9" x14ac:dyDescent="0.25">
      <c r="A726" t="s">
        <v>2849</v>
      </c>
      <c r="B726" t="s">
        <v>2849</v>
      </c>
      <c r="C726" t="s">
        <v>2868</v>
      </c>
      <c r="D726" t="s">
        <v>3421</v>
      </c>
      <c r="E726" t="s">
        <v>3466</v>
      </c>
      <c r="F726" t="s">
        <v>2279</v>
      </c>
      <c r="G726" t="s">
        <v>22</v>
      </c>
      <c r="H726">
        <v>1</v>
      </c>
      <c r="I726" t="s">
        <v>2760</v>
      </c>
    </row>
    <row r="727" spans="1:9" x14ac:dyDescent="0.25">
      <c r="A727" t="s">
        <v>2849</v>
      </c>
      <c r="B727" t="s">
        <v>2849</v>
      </c>
      <c r="C727" t="s">
        <v>2868</v>
      </c>
      <c r="D727" t="s">
        <v>3421</v>
      </c>
      <c r="E727" t="s">
        <v>3466</v>
      </c>
      <c r="F727" t="s">
        <v>2751</v>
      </c>
      <c r="G727" t="s">
        <v>22</v>
      </c>
      <c r="H727">
        <v>5</v>
      </c>
      <c r="I727" t="s">
        <v>2760</v>
      </c>
    </row>
    <row r="728" spans="1:9" x14ac:dyDescent="0.25">
      <c r="A728" t="s">
        <v>2849</v>
      </c>
      <c r="B728" t="s">
        <v>2849</v>
      </c>
      <c r="C728" t="s">
        <v>2868</v>
      </c>
      <c r="D728" t="s">
        <v>3421</v>
      </c>
      <c r="E728" t="s">
        <v>3466</v>
      </c>
      <c r="F728" t="s">
        <v>186</v>
      </c>
      <c r="G728" t="s">
        <v>22</v>
      </c>
      <c r="H728">
        <v>16</v>
      </c>
      <c r="I728" t="s">
        <v>2760</v>
      </c>
    </row>
    <row r="729" spans="1:9" x14ac:dyDescent="0.25">
      <c r="A729" t="s">
        <v>2849</v>
      </c>
      <c r="B729" t="s">
        <v>2849</v>
      </c>
      <c r="C729" t="s">
        <v>2868</v>
      </c>
      <c r="D729" t="s">
        <v>3421</v>
      </c>
      <c r="E729" t="s">
        <v>3466</v>
      </c>
      <c r="F729" t="s">
        <v>104</v>
      </c>
      <c r="G729" t="s">
        <v>22</v>
      </c>
      <c r="H729">
        <v>17</v>
      </c>
      <c r="I729" t="s">
        <v>2760</v>
      </c>
    </row>
    <row r="730" spans="1:9" x14ac:dyDescent="0.25">
      <c r="A730" t="s">
        <v>2849</v>
      </c>
      <c r="B730" t="s">
        <v>2849</v>
      </c>
      <c r="C730" t="s">
        <v>2868</v>
      </c>
      <c r="D730" t="s">
        <v>3421</v>
      </c>
      <c r="E730" t="s">
        <v>3466</v>
      </c>
      <c r="F730" t="s">
        <v>102</v>
      </c>
      <c r="G730" t="s">
        <v>22</v>
      </c>
      <c r="H730">
        <v>40</v>
      </c>
      <c r="I730" t="s">
        <v>2760</v>
      </c>
    </row>
    <row r="731" spans="1:9" x14ac:dyDescent="0.25">
      <c r="A731" t="s">
        <v>2849</v>
      </c>
      <c r="B731" t="s">
        <v>2849</v>
      </c>
      <c r="C731" t="s">
        <v>2868</v>
      </c>
      <c r="D731" t="s">
        <v>3421</v>
      </c>
      <c r="E731" t="s">
        <v>3466</v>
      </c>
      <c r="F731" t="s">
        <v>85</v>
      </c>
      <c r="G731" t="s">
        <v>22</v>
      </c>
      <c r="H731">
        <v>37</v>
      </c>
      <c r="I731" t="s">
        <v>2760</v>
      </c>
    </row>
    <row r="732" spans="1:9" x14ac:dyDescent="0.25">
      <c r="A732" t="s">
        <v>2849</v>
      </c>
      <c r="B732" t="s">
        <v>2849</v>
      </c>
      <c r="C732" t="s">
        <v>2868</v>
      </c>
      <c r="D732" t="s">
        <v>3421</v>
      </c>
      <c r="E732" t="s">
        <v>3466</v>
      </c>
      <c r="F732" t="s">
        <v>2319</v>
      </c>
      <c r="G732" t="s">
        <v>22</v>
      </c>
      <c r="H732">
        <v>11</v>
      </c>
      <c r="I732" t="s">
        <v>2760</v>
      </c>
    </row>
    <row r="733" spans="1:9" x14ac:dyDescent="0.25">
      <c r="A733" t="s">
        <v>2849</v>
      </c>
      <c r="B733" t="s">
        <v>2849</v>
      </c>
      <c r="C733" t="s">
        <v>2868</v>
      </c>
      <c r="D733" t="s">
        <v>3421</v>
      </c>
      <c r="E733" t="s">
        <v>3466</v>
      </c>
      <c r="F733" t="s">
        <v>160</v>
      </c>
      <c r="G733" t="s">
        <v>22</v>
      </c>
      <c r="H733">
        <v>20</v>
      </c>
      <c r="I733" t="s">
        <v>3069</v>
      </c>
    </row>
    <row r="734" spans="1:9" x14ac:dyDescent="0.25">
      <c r="A734" t="s">
        <v>2849</v>
      </c>
      <c r="B734" t="s">
        <v>2849</v>
      </c>
      <c r="C734" t="s">
        <v>2868</v>
      </c>
      <c r="D734" t="s">
        <v>3421</v>
      </c>
      <c r="E734" t="s">
        <v>3466</v>
      </c>
      <c r="F734" t="s">
        <v>309</v>
      </c>
      <c r="G734" t="s">
        <v>22</v>
      </c>
      <c r="H734">
        <v>89</v>
      </c>
      <c r="I734" t="s">
        <v>2760</v>
      </c>
    </row>
    <row r="735" spans="1:9" x14ac:dyDescent="0.25">
      <c r="A735" t="s">
        <v>2849</v>
      </c>
      <c r="B735" t="s">
        <v>2849</v>
      </c>
      <c r="C735" t="s">
        <v>2868</v>
      </c>
      <c r="D735" t="s">
        <v>3421</v>
      </c>
      <c r="E735" t="s">
        <v>3466</v>
      </c>
      <c r="F735" t="s">
        <v>3053</v>
      </c>
      <c r="G735" t="s">
        <v>22</v>
      </c>
      <c r="H735">
        <v>1</v>
      </c>
      <c r="I735" t="s">
        <v>2760</v>
      </c>
    </row>
    <row r="736" spans="1:9" x14ac:dyDescent="0.25">
      <c r="A736" t="s">
        <v>2849</v>
      </c>
      <c r="B736" t="s">
        <v>2849</v>
      </c>
      <c r="C736" t="s">
        <v>2868</v>
      </c>
      <c r="D736" t="s">
        <v>3421</v>
      </c>
      <c r="E736" t="s">
        <v>3466</v>
      </c>
      <c r="F736" t="s">
        <v>2201</v>
      </c>
      <c r="G736" t="s">
        <v>22</v>
      </c>
      <c r="H736">
        <v>99</v>
      </c>
      <c r="I736" t="s">
        <v>2760</v>
      </c>
    </row>
    <row r="737" spans="1:9" x14ac:dyDescent="0.25">
      <c r="A737" t="s">
        <v>2849</v>
      </c>
      <c r="B737" t="s">
        <v>2849</v>
      </c>
      <c r="C737" t="s">
        <v>2868</v>
      </c>
      <c r="D737" t="s">
        <v>3421</v>
      </c>
      <c r="E737" t="s">
        <v>3466</v>
      </c>
      <c r="F737" t="s">
        <v>328</v>
      </c>
      <c r="G737" t="s">
        <v>22</v>
      </c>
      <c r="H737">
        <v>115</v>
      </c>
      <c r="I737" t="s">
        <v>2760</v>
      </c>
    </row>
    <row r="738" spans="1:9" x14ac:dyDescent="0.25">
      <c r="A738" t="s">
        <v>2849</v>
      </c>
      <c r="B738" t="s">
        <v>2849</v>
      </c>
      <c r="C738" t="s">
        <v>2868</v>
      </c>
      <c r="D738" t="s">
        <v>3421</v>
      </c>
      <c r="E738" t="s">
        <v>3466</v>
      </c>
      <c r="F738" t="s">
        <v>245</v>
      </c>
      <c r="G738" t="s">
        <v>22</v>
      </c>
      <c r="H738">
        <v>56</v>
      </c>
      <c r="I738" t="s">
        <v>2760</v>
      </c>
    </row>
    <row r="739" spans="1:9" x14ac:dyDescent="0.25">
      <c r="A739" t="s">
        <v>2849</v>
      </c>
      <c r="B739" t="s">
        <v>2849</v>
      </c>
      <c r="C739" t="s">
        <v>2868</v>
      </c>
      <c r="D739" t="s">
        <v>3421</v>
      </c>
      <c r="E739" t="s">
        <v>3466</v>
      </c>
      <c r="F739" t="s">
        <v>61</v>
      </c>
      <c r="G739" t="s">
        <v>22</v>
      </c>
      <c r="H739">
        <v>92</v>
      </c>
      <c r="I739" t="s">
        <v>2760</v>
      </c>
    </row>
    <row r="740" spans="1:9" x14ac:dyDescent="0.25">
      <c r="A740" t="s">
        <v>2849</v>
      </c>
      <c r="B740" t="s">
        <v>2849</v>
      </c>
      <c r="C740" t="s">
        <v>2868</v>
      </c>
      <c r="D740" t="s">
        <v>3421</v>
      </c>
      <c r="E740" t="s">
        <v>3466</v>
      </c>
      <c r="F740" t="s">
        <v>3045</v>
      </c>
      <c r="G740" t="s">
        <v>22</v>
      </c>
      <c r="H740">
        <v>3</v>
      </c>
      <c r="I740" t="s">
        <v>2760</v>
      </c>
    </row>
    <row r="741" spans="1:9" x14ac:dyDescent="0.25">
      <c r="A741" t="s">
        <v>2849</v>
      </c>
      <c r="B741" t="s">
        <v>2849</v>
      </c>
      <c r="C741" t="s">
        <v>2868</v>
      </c>
      <c r="D741" t="s">
        <v>3421</v>
      </c>
      <c r="E741" t="s">
        <v>3466</v>
      </c>
      <c r="F741" t="s">
        <v>3450</v>
      </c>
      <c r="G741" t="s">
        <v>22</v>
      </c>
      <c r="H741">
        <v>6</v>
      </c>
      <c r="I741" t="s">
        <v>2760</v>
      </c>
    </row>
    <row r="742" spans="1:9" x14ac:dyDescent="0.25">
      <c r="A742" t="s">
        <v>2849</v>
      </c>
      <c r="B742" t="s">
        <v>2849</v>
      </c>
      <c r="C742" t="s">
        <v>2868</v>
      </c>
      <c r="D742" t="s">
        <v>3421</v>
      </c>
      <c r="E742" t="s">
        <v>3466</v>
      </c>
      <c r="F742" t="s">
        <v>37</v>
      </c>
      <c r="G742" t="s">
        <v>22</v>
      </c>
      <c r="H742">
        <v>225</v>
      </c>
      <c r="I742" t="s">
        <v>2760</v>
      </c>
    </row>
    <row r="743" spans="1:9" x14ac:dyDescent="0.25">
      <c r="A743" t="s">
        <v>2849</v>
      </c>
      <c r="B743" t="s">
        <v>2849</v>
      </c>
      <c r="C743" t="s">
        <v>2868</v>
      </c>
      <c r="D743" t="s">
        <v>3421</v>
      </c>
      <c r="E743" t="s">
        <v>3466</v>
      </c>
      <c r="F743" t="s">
        <v>49</v>
      </c>
      <c r="G743" t="s">
        <v>22</v>
      </c>
      <c r="H743">
        <v>88</v>
      </c>
      <c r="I743" t="s">
        <v>2760</v>
      </c>
    </row>
    <row r="744" spans="1:9" x14ac:dyDescent="0.25">
      <c r="A744" t="s">
        <v>2849</v>
      </c>
      <c r="B744" t="s">
        <v>2849</v>
      </c>
      <c r="C744" t="s">
        <v>2868</v>
      </c>
      <c r="D744" t="s">
        <v>3421</v>
      </c>
      <c r="E744" t="s">
        <v>3466</v>
      </c>
      <c r="F744" t="s">
        <v>3301</v>
      </c>
      <c r="G744" t="s">
        <v>22</v>
      </c>
      <c r="H744">
        <v>1</v>
      </c>
      <c r="I744" t="s">
        <v>2760</v>
      </c>
    </row>
    <row r="745" spans="1:9" x14ac:dyDescent="0.25">
      <c r="A745" t="s">
        <v>2849</v>
      </c>
      <c r="B745" t="s">
        <v>2849</v>
      </c>
      <c r="C745" t="s">
        <v>2868</v>
      </c>
      <c r="D745" t="s">
        <v>3421</v>
      </c>
      <c r="E745" t="s">
        <v>3466</v>
      </c>
      <c r="F745" t="s">
        <v>2282</v>
      </c>
      <c r="G745" t="s">
        <v>22</v>
      </c>
      <c r="H745">
        <v>37</v>
      </c>
      <c r="I745" t="s">
        <v>2760</v>
      </c>
    </row>
    <row r="746" spans="1:9" x14ac:dyDescent="0.25">
      <c r="A746" t="s">
        <v>2849</v>
      </c>
      <c r="B746" t="s">
        <v>2849</v>
      </c>
      <c r="C746" t="s">
        <v>2868</v>
      </c>
      <c r="D746" t="s">
        <v>3421</v>
      </c>
      <c r="E746" t="s">
        <v>3466</v>
      </c>
      <c r="F746" t="s">
        <v>3057</v>
      </c>
      <c r="G746" t="s">
        <v>22</v>
      </c>
      <c r="H746">
        <v>19</v>
      </c>
      <c r="I746" t="s">
        <v>2760</v>
      </c>
    </row>
    <row r="747" spans="1:9" x14ac:dyDescent="0.25">
      <c r="A747" t="s">
        <v>2849</v>
      </c>
      <c r="B747" t="s">
        <v>2849</v>
      </c>
      <c r="C747" t="s">
        <v>2868</v>
      </c>
      <c r="D747" t="s">
        <v>3421</v>
      </c>
      <c r="E747" t="s">
        <v>3466</v>
      </c>
      <c r="F747" t="s">
        <v>246</v>
      </c>
      <c r="G747" t="s">
        <v>178</v>
      </c>
      <c r="H747">
        <v>0</v>
      </c>
      <c r="I747" t="s">
        <v>3068</v>
      </c>
    </row>
    <row r="748" spans="1:9" x14ac:dyDescent="0.25">
      <c r="A748" t="s">
        <v>2849</v>
      </c>
      <c r="B748" t="s">
        <v>2849</v>
      </c>
      <c r="C748" t="s">
        <v>2868</v>
      </c>
      <c r="D748" t="s">
        <v>3421</v>
      </c>
      <c r="E748" t="s">
        <v>3466</v>
      </c>
      <c r="F748" t="s">
        <v>185</v>
      </c>
      <c r="G748" t="s">
        <v>22</v>
      </c>
      <c r="H748">
        <v>8</v>
      </c>
      <c r="I748" t="s">
        <v>2760</v>
      </c>
    </row>
    <row r="749" spans="1:9" x14ac:dyDescent="0.25">
      <c r="A749" t="s">
        <v>2849</v>
      </c>
      <c r="B749" t="s">
        <v>2849</v>
      </c>
      <c r="C749" t="s">
        <v>2868</v>
      </c>
      <c r="D749" t="s">
        <v>3421</v>
      </c>
      <c r="E749" t="s">
        <v>3466</v>
      </c>
      <c r="F749" t="s">
        <v>233</v>
      </c>
      <c r="G749" t="s">
        <v>2266</v>
      </c>
      <c r="H749">
        <v>0</v>
      </c>
      <c r="I749" t="s">
        <v>3068</v>
      </c>
    </row>
    <row r="750" spans="1:9" x14ac:dyDescent="0.25">
      <c r="A750" t="s">
        <v>2849</v>
      </c>
      <c r="B750" t="s">
        <v>2849</v>
      </c>
      <c r="C750" t="s">
        <v>2868</v>
      </c>
      <c r="D750" t="s">
        <v>3421</v>
      </c>
      <c r="E750" t="s">
        <v>3466</v>
      </c>
      <c r="F750" t="s">
        <v>2275</v>
      </c>
      <c r="G750" t="s">
        <v>22</v>
      </c>
      <c r="H750">
        <v>5</v>
      </c>
      <c r="I750" t="s">
        <v>2760</v>
      </c>
    </row>
    <row r="751" spans="1:9" x14ac:dyDescent="0.25">
      <c r="A751" t="s">
        <v>2849</v>
      </c>
      <c r="B751" t="s">
        <v>2849</v>
      </c>
      <c r="C751" t="s">
        <v>2868</v>
      </c>
      <c r="D751" t="s">
        <v>3421</v>
      </c>
      <c r="E751" t="s">
        <v>3466</v>
      </c>
      <c r="F751" t="s">
        <v>158</v>
      </c>
      <c r="G751" t="s">
        <v>308</v>
      </c>
      <c r="H751">
        <v>3</v>
      </c>
      <c r="I751" t="s">
        <v>2760</v>
      </c>
    </row>
    <row r="752" spans="1:9" x14ac:dyDescent="0.25">
      <c r="A752" t="s">
        <v>2849</v>
      </c>
      <c r="B752" t="s">
        <v>2849</v>
      </c>
      <c r="C752" t="s">
        <v>2868</v>
      </c>
      <c r="D752" t="s">
        <v>3421</v>
      </c>
      <c r="E752" t="s">
        <v>3466</v>
      </c>
      <c r="F752" t="s">
        <v>158</v>
      </c>
      <c r="G752" t="s">
        <v>157</v>
      </c>
      <c r="H752">
        <v>1</v>
      </c>
      <c r="I752" t="s">
        <v>2760</v>
      </c>
    </row>
    <row r="753" spans="1:9" x14ac:dyDescent="0.25">
      <c r="A753" t="s">
        <v>2849</v>
      </c>
      <c r="B753" t="s">
        <v>2849</v>
      </c>
      <c r="C753" t="s">
        <v>2868</v>
      </c>
      <c r="D753" t="s">
        <v>3421</v>
      </c>
      <c r="E753" t="s">
        <v>3466</v>
      </c>
      <c r="F753" t="s">
        <v>158</v>
      </c>
      <c r="G753" t="s">
        <v>116</v>
      </c>
      <c r="H753">
        <v>4</v>
      </c>
      <c r="I753" t="s">
        <v>2760</v>
      </c>
    </row>
    <row r="754" spans="1:9" x14ac:dyDescent="0.25">
      <c r="A754" t="s">
        <v>2849</v>
      </c>
      <c r="B754" t="s">
        <v>2849</v>
      </c>
      <c r="C754" t="s">
        <v>2868</v>
      </c>
      <c r="D754" t="s">
        <v>3421</v>
      </c>
      <c r="E754" t="s">
        <v>3466</v>
      </c>
      <c r="F754" t="s">
        <v>158</v>
      </c>
      <c r="G754" t="s">
        <v>159</v>
      </c>
      <c r="H754">
        <v>3</v>
      </c>
      <c r="I754" t="s">
        <v>2760</v>
      </c>
    </row>
    <row r="755" spans="1:9" x14ac:dyDescent="0.25">
      <c r="A755" t="s">
        <v>2849</v>
      </c>
      <c r="B755" t="s">
        <v>2849</v>
      </c>
      <c r="C755" t="s">
        <v>2868</v>
      </c>
      <c r="D755" t="s">
        <v>3421</v>
      </c>
      <c r="E755" t="s">
        <v>3466</v>
      </c>
      <c r="F755" t="s">
        <v>158</v>
      </c>
      <c r="G755" t="s">
        <v>304</v>
      </c>
      <c r="H755">
        <v>5</v>
      </c>
      <c r="I755" t="s">
        <v>2760</v>
      </c>
    </row>
    <row r="756" spans="1:9" x14ac:dyDescent="0.25">
      <c r="A756" t="s">
        <v>2849</v>
      </c>
      <c r="B756" t="s">
        <v>2849</v>
      </c>
      <c r="C756" t="s">
        <v>2868</v>
      </c>
      <c r="D756" t="s">
        <v>3421</v>
      </c>
      <c r="E756" t="s">
        <v>3466</v>
      </c>
      <c r="F756" t="s">
        <v>158</v>
      </c>
      <c r="G756" t="s">
        <v>196</v>
      </c>
      <c r="H756">
        <v>2</v>
      </c>
      <c r="I756" t="s">
        <v>2760</v>
      </c>
    </row>
    <row r="757" spans="1:9" x14ac:dyDescent="0.25">
      <c r="A757" t="s">
        <v>2849</v>
      </c>
      <c r="B757" t="s">
        <v>2849</v>
      </c>
      <c r="C757" t="s">
        <v>2868</v>
      </c>
      <c r="D757" t="s">
        <v>3421</v>
      </c>
      <c r="E757" t="s">
        <v>3466</v>
      </c>
      <c r="F757" t="s">
        <v>158</v>
      </c>
      <c r="G757" t="s">
        <v>195</v>
      </c>
      <c r="H757">
        <v>4</v>
      </c>
      <c r="I757" t="s">
        <v>2760</v>
      </c>
    </row>
    <row r="758" spans="1:9" x14ac:dyDescent="0.25">
      <c r="A758" t="s">
        <v>2849</v>
      </c>
      <c r="B758" t="s">
        <v>2849</v>
      </c>
      <c r="C758" t="s">
        <v>2868</v>
      </c>
      <c r="D758" t="s">
        <v>3421</v>
      </c>
      <c r="E758" t="s">
        <v>3466</v>
      </c>
      <c r="F758" t="s">
        <v>2264</v>
      </c>
      <c r="G758" t="s">
        <v>22</v>
      </c>
      <c r="H758">
        <v>4</v>
      </c>
      <c r="I758" t="s">
        <v>2760</v>
      </c>
    </row>
    <row r="759" spans="1:9" x14ac:dyDescent="0.25">
      <c r="A759" t="s">
        <v>2849</v>
      </c>
      <c r="B759" t="s">
        <v>2849</v>
      </c>
      <c r="C759" t="s">
        <v>2868</v>
      </c>
      <c r="D759" t="s">
        <v>3421</v>
      </c>
      <c r="E759" t="s">
        <v>3466</v>
      </c>
      <c r="F759" t="s">
        <v>175</v>
      </c>
      <c r="G759" t="s">
        <v>2252</v>
      </c>
      <c r="H759">
        <v>1</v>
      </c>
      <c r="I759" t="s">
        <v>2760</v>
      </c>
    </row>
    <row r="760" spans="1:9" x14ac:dyDescent="0.25">
      <c r="A760" t="s">
        <v>2849</v>
      </c>
      <c r="B760" t="s">
        <v>2849</v>
      </c>
      <c r="C760" t="s">
        <v>2868</v>
      </c>
      <c r="D760" t="s">
        <v>3421</v>
      </c>
      <c r="E760" t="s">
        <v>3466</v>
      </c>
      <c r="F760" t="s">
        <v>128</v>
      </c>
      <c r="G760" t="s">
        <v>159</v>
      </c>
      <c r="H760">
        <v>15</v>
      </c>
      <c r="I760" t="s">
        <v>2760</v>
      </c>
    </row>
    <row r="761" spans="1:9" x14ac:dyDescent="0.25">
      <c r="A761" t="s">
        <v>2849</v>
      </c>
      <c r="B761" t="s">
        <v>2849</v>
      </c>
      <c r="C761" t="s">
        <v>2868</v>
      </c>
      <c r="D761" t="s">
        <v>3421</v>
      </c>
      <c r="E761" t="s">
        <v>3466</v>
      </c>
      <c r="F761" t="s">
        <v>2286</v>
      </c>
      <c r="G761" t="s">
        <v>22</v>
      </c>
      <c r="H761">
        <v>5</v>
      </c>
      <c r="I761" t="s">
        <v>2760</v>
      </c>
    </row>
    <row r="762" spans="1:9" x14ac:dyDescent="0.25">
      <c r="A762" t="s">
        <v>2849</v>
      </c>
      <c r="B762" t="s">
        <v>2849</v>
      </c>
      <c r="C762" t="s">
        <v>2868</v>
      </c>
      <c r="D762" t="s">
        <v>3421</v>
      </c>
      <c r="E762" t="s">
        <v>3466</v>
      </c>
      <c r="F762" t="s">
        <v>128</v>
      </c>
      <c r="G762" t="s">
        <v>308</v>
      </c>
      <c r="H762">
        <v>1</v>
      </c>
      <c r="I762" t="s">
        <v>2760</v>
      </c>
    </row>
    <row r="763" spans="1:9" x14ac:dyDescent="0.25">
      <c r="A763" t="s">
        <v>2849</v>
      </c>
      <c r="B763" t="s">
        <v>2849</v>
      </c>
      <c r="C763" t="s">
        <v>2868</v>
      </c>
      <c r="D763" t="s">
        <v>3421</v>
      </c>
      <c r="E763" t="s">
        <v>3466</v>
      </c>
      <c r="F763" t="s">
        <v>332</v>
      </c>
      <c r="G763" t="s">
        <v>22</v>
      </c>
      <c r="H763">
        <v>17</v>
      </c>
      <c r="I763" t="s">
        <v>2760</v>
      </c>
    </row>
    <row r="764" spans="1:9" x14ac:dyDescent="0.25">
      <c r="A764" t="s">
        <v>2849</v>
      </c>
      <c r="B764" t="s">
        <v>2849</v>
      </c>
      <c r="C764" t="s">
        <v>2868</v>
      </c>
      <c r="D764" t="s">
        <v>3421</v>
      </c>
      <c r="E764" t="s">
        <v>3466</v>
      </c>
      <c r="F764" t="s">
        <v>314</v>
      </c>
      <c r="G764" t="s">
        <v>22</v>
      </c>
      <c r="H764">
        <v>38</v>
      </c>
      <c r="I764" t="s">
        <v>2760</v>
      </c>
    </row>
    <row r="765" spans="1:9" x14ac:dyDescent="0.25">
      <c r="A765" t="s">
        <v>2849</v>
      </c>
      <c r="B765" t="s">
        <v>2849</v>
      </c>
      <c r="C765" t="s">
        <v>2868</v>
      </c>
      <c r="D765" t="s">
        <v>3421</v>
      </c>
      <c r="E765" t="s">
        <v>3466</v>
      </c>
      <c r="F765" t="s">
        <v>321</v>
      </c>
      <c r="G765" t="s">
        <v>22</v>
      </c>
      <c r="H765">
        <v>3</v>
      </c>
      <c r="I765" t="s">
        <v>2760</v>
      </c>
    </row>
    <row r="766" spans="1:9" x14ac:dyDescent="0.25">
      <c r="A766" t="s">
        <v>2849</v>
      </c>
      <c r="B766" t="s">
        <v>2849</v>
      </c>
      <c r="C766" t="s">
        <v>2868</v>
      </c>
      <c r="D766" t="s">
        <v>3421</v>
      </c>
      <c r="E766" t="s">
        <v>3466</v>
      </c>
      <c r="F766" t="s">
        <v>2288</v>
      </c>
      <c r="G766" t="s">
        <v>22</v>
      </c>
      <c r="H766">
        <v>0</v>
      </c>
      <c r="I766" t="s">
        <v>3067</v>
      </c>
    </row>
    <row r="767" spans="1:9" x14ac:dyDescent="0.25">
      <c r="A767" t="s">
        <v>2849</v>
      </c>
      <c r="B767" t="s">
        <v>2849</v>
      </c>
      <c r="C767" t="s">
        <v>2868</v>
      </c>
      <c r="D767" t="s">
        <v>3421</v>
      </c>
      <c r="E767" t="s">
        <v>3466</v>
      </c>
      <c r="F767" t="s">
        <v>72</v>
      </c>
      <c r="G767" t="s">
        <v>22</v>
      </c>
      <c r="H767">
        <v>3</v>
      </c>
      <c r="I767" t="s">
        <v>2760</v>
      </c>
    </row>
    <row r="768" spans="1:9" x14ac:dyDescent="0.25">
      <c r="A768" t="s">
        <v>2849</v>
      </c>
      <c r="B768" t="s">
        <v>2849</v>
      </c>
      <c r="C768" t="s">
        <v>2868</v>
      </c>
      <c r="D768" t="s">
        <v>3421</v>
      </c>
      <c r="E768" t="s">
        <v>3466</v>
      </c>
      <c r="F768" t="s">
        <v>262</v>
      </c>
      <c r="G768" t="s">
        <v>22</v>
      </c>
      <c r="H768">
        <v>7</v>
      </c>
      <c r="I768" t="s">
        <v>2760</v>
      </c>
    </row>
    <row r="769" spans="1:9" x14ac:dyDescent="0.25">
      <c r="A769" t="s">
        <v>2849</v>
      </c>
      <c r="B769" t="s">
        <v>2849</v>
      </c>
      <c r="C769" t="s">
        <v>2868</v>
      </c>
      <c r="D769" t="s">
        <v>3421</v>
      </c>
      <c r="E769" t="s">
        <v>3466</v>
      </c>
      <c r="F769" t="s">
        <v>291</v>
      </c>
      <c r="G769" t="s">
        <v>22</v>
      </c>
      <c r="H769">
        <v>6</v>
      </c>
      <c r="I769" t="s">
        <v>2760</v>
      </c>
    </row>
    <row r="770" spans="1:9" x14ac:dyDescent="0.25">
      <c r="A770" t="s">
        <v>2849</v>
      </c>
      <c r="B770" t="s">
        <v>2849</v>
      </c>
      <c r="C770" t="s">
        <v>2868</v>
      </c>
      <c r="D770" t="s">
        <v>3421</v>
      </c>
      <c r="E770" t="s">
        <v>3466</v>
      </c>
      <c r="F770" t="s">
        <v>80</v>
      </c>
      <c r="G770" t="s">
        <v>22</v>
      </c>
      <c r="H770">
        <v>30</v>
      </c>
      <c r="I770" t="s">
        <v>3068</v>
      </c>
    </row>
    <row r="771" spans="1:9" x14ac:dyDescent="0.25">
      <c r="A771" t="s">
        <v>2849</v>
      </c>
      <c r="B771" t="s">
        <v>2849</v>
      </c>
      <c r="C771" t="s">
        <v>2868</v>
      </c>
      <c r="D771" t="s">
        <v>3421</v>
      </c>
      <c r="E771" t="s">
        <v>3466</v>
      </c>
      <c r="F771" t="s">
        <v>2318</v>
      </c>
      <c r="G771" t="s">
        <v>22</v>
      </c>
      <c r="H771">
        <v>13</v>
      </c>
      <c r="I771" t="s">
        <v>2760</v>
      </c>
    </row>
    <row r="772" spans="1:9" x14ac:dyDescent="0.25">
      <c r="A772" t="s">
        <v>2849</v>
      </c>
      <c r="B772" t="s">
        <v>2849</v>
      </c>
      <c r="C772" t="s">
        <v>2868</v>
      </c>
      <c r="D772" t="s">
        <v>3421</v>
      </c>
      <c r="E772" t="s">
        <v>3466</v>
      </c>
      <c r="F772" t="s">
        <v>244</v>
      </c>
      <c r="G772" t="s">
        <v>22</v>
      </c>
      <c r="H772">
        <v>10</v>
      </c>
      <c r="I772" t="s">
        <v>2760</v>
      </c>
    </row>
    <row r="773" spans="1:9" x14ac:dyDescent="0.25">
      <c r="A773" t="s">
        <v>2849</v>
      </c>
      <c r="B773" t="s">
        <v>2849</v>
      </c>
      <c r="C773" t="s">
        <v>2868</v>
      </c>
      <c r="D773" t="s">
        <v>3421</v>
      </c>
      <c r="E773" t="s">
        <v>3466</v>
      </c>
      <c r="F773" t="s">
        <v>158</v>
      </c>
      <c r="G773" t="s">
        <v>306</v>
      </c>
      <c r="H773">
        <v>2</v>
      </c>
      <c r="I773" t="s">
        <v>2760</v>
      </c>
    </row>
    <row r="774" spans="1:9" x14ac:dyDescent="0.25">
      <c r="A774" t="s">
        <v>2849</v>
      </c>
      <c r="B774" t="s">
        <v>2849</v>
      </c>
      <c r="C774" t="s">
        <v>2868</v>
      </c>
      <c r="D774" t="s">
        <v>3421</v>
      </c>
      <c r="E774" t="s">
        <v>3466</v>
      </c>
      <c r="F774" t="s">
        <v>273</v>
      </c>
      <c r="G774" t="s">
        <v>22</v>
      </c>
      <c r="H774">
        <v>9</v>
      </c>
      <c r="I774" t="s">
        <v>2760</v>
      </c>
    </row>
    <row r="775" spans="1:9" x14ac:dyDescent="0.25">
      <c r="A775" t="s">
        <v>2849</v>
      </c>
      <c r="B775" t="s">
        <v>2849</v>
      </c>
      <c r="C775" t="s">
        <v>2868</v>
      </c>
      <c r="D775" t="s">
        <v>3421</v>
      </c>
      <c r="E775" t="s">
        <v>3466</v>
      </c>
      <c r="F775" t="s">
        <v>2291</v>
      </c>
      <c r="G775" t="s">
        <v>22</v>
      </c>
      <c r="H775">
        <v>4</v>
      </c>
      <c r="I775" t="s">
        <v>2760</v>
      </c>
    </row>
    <row r="776" spans="1:9" x14ac:dyDescent="0.25">
      <c r="A776" t="s">
        <v>2849</v>
      </c>
      <c r="B776" t="s">
        <v>2849</v>
      </c>
      <c r="C776" t="s">
        <v>2868</v>
      </c>
      <c r="D776" t="s">
        <v>3421</v>
      </c>
      <c r="E776" t="s">
        <v>3466</v>
      </c>
      <c r="F776" t="s">
        <v>2290</v>
      </c>
      <c r="G776" t="s">
        <v>22</v>
      </c>
      <c r="H776">
        <v>6</v>
      </c>
      <c r="I776" t="s">
        <v>2760</v>
      </c>
    </row>
    <row r="777" spans="1:9" x14ac:dyDescent="0.25">
      <c r="A777" t="s">
        <v>2849</v>
      </c>
      <c r="B777" t="s">
        <v>2849</v>
      </c>
      <c r="C777" t="s">
        <v>2868</v>
      </c>
      <c r="D777" t="s">
        <v>3421</v>
      </c>
      <c r="E777" t="s">
        <v>3466</v>
      </c>
      <c r="F777" t="s">
        <v>113</v>
      </c>
      <c r="G777" t="s">
        <v>22</v>
      </c>
      <c r="H777">
        <v>11</v>
      </c>
      <c r="I777" t="s">
        <v>2760</v>
      </c>
    </row>
    <row r="778" spans="1:9" x14ac:dyDescent="0.25">
      <c r="A778" t="s">
        <v>2849</v>
      </c>
      <c r="B778" t="s">
        <v>2849</v>
      </c>
      <c r="C778" t="s">
        <v>2868</v>
      </c>
      <c r="D778" t="s">
        <v>3421</v>
      </c>
      <c r="E778" t="s">
        <v>3466</v>
      </c>
      <c r="F778" t="s">
        <v>115</v>
      </c>
      <c r="G778" t="s">
        <v>308</v>
      </c>
      <c r="H778">
        <v>2</v>
      </c>
      <c r="I778" t="s">
        <v>2760</v>
      </c>
    </row>
    <row r="779" spans="1:9" x14ac:dyDescent="0.25">
      <c r="A779" t="s">
        <v>2849</v>
      </c>
      <c r="B779" t="s">
        <v>2849</v>
      </c>
      <c r="C779" t="s">
        <v>2868</v>
      </c>
      <c r="D779" t="s">
        <v>3421</v>
      </c>
      <c r="E779" t="s">
        <v>3466</v>
      </c>
      <c r="F779" t="s">
        <v>115</v>
      </c>
      <c r="G779" t="s">
        <v>159</v>
      </c>
      <c r="H779">
        <v>23</v>
      </c>
      <c r="I779" t="s">
        <v>2760</v>
      </c>
    </row>
    <row r="780" spans="1:9" x14ac:dyDescent="0.25">
      <c r="A780" t="s">
        <v>2849</v>
      </c>
      <c r="B780" t="s">
        <v>2849</v>
      </c>
      <c r="C780" t="s">
        <v>2868</v>
      </c>
      <c r="D780" t="s">
        <v>3421</v>
      </c>
      <c r="E780" t="s">
        <v>3466</v>
      </c>
      <c r="F780" t="s">
        <v>115</v>
      </c>
      <c r="G780" t="s">
        <v>196</v>
      </c>
      <c r="H780">
        <v>1</v>
      </c>
      <c r="I780" t="s">
        <v>2760</v>
      </c>
    </row>
    <row r="781" spans="1:9" x14ac:dyDescent="0.25">
      <c r="A781" t="s">
        <v>2849</v>
      </c>
      <c r="B781" t="s">
        <v>2849</v>
      </c>
      <c r="C781" t="s">
        <v>2868</v>
      </c>
      <c r="D781" t="s">
        <v>3421</v>
      </c>
      <c r="E781" t="s">
        <v>3466</v>
      </c>
      <c r="F781" t="s">
        <v>128</v>
      </c>
      <c r="G781" t="s">
        <v>266</v>
      </c>
      <c r="H781">
        <v>1</v>
      </c>
      <c r="I781" t="s">
        <v>2760</v>
      </c>
    </row>
    <row r="782" spans="1:9" x14ac:dyDescent="0.25">
      <c r="A782" t="s">
        <v>2849</v>
      </c>
      <c r="B782" t="s">
        <v>2849</v>
      </c>
      <c r="C782" t="s">
        <v>2868</v>
      </c>
      <c r="D782" t="s">
        <v>3421</v>
      </c>
      <c r="E782" t="s">
        <v>3466</v>
      </c>
      <c r="F782" t="s">
        <v>128</v>
      </c>
      <c r="G782" t="s">
        <v>305</v>
      </c>
      <c r="H782">
        <v>1</v>
      </c>
      <c r="I782" t="s">
        <v>2760</v>
      </c>
    </row>
    <row r="783" spans="1:9" x14ac:dyDescent="0.25">
      <c r="A783" t="s">
        <v>2849</v>
      </c>
      <c r="B783" t="s">
        <v>2849</v>
      </c>
      <c r="C783" t="s">
        <v>2868</v>
      </c>
      <c r="D783" t="s">
        <v>3421</v>
      </c>
      <c r="E783" t="s">
        <v>3466</v>
      </c>
      <c r="F783" t="s">
        <v>179</v>
      </c>
      <c r="G783" t="s">
        <v>22</v>
      </c>
      <c r="H783">
        <v>4</v>
      </c>
      <c r="I783" t="s">
        <v>2760</v>
      </c>
    </row>
    <row r="784" spans="1:9" x14ac:dyDescent="0.25">
      <c r="A784" t="s">
        <v>2849</v>
      </c>
      <c r="B784" t="s">
        <v>2849</v>
      </c>
      <c r="C784" t="s">
        <v>2868</v>
      </c>
      <c r="D784" t="s">
        <v>3421</v>
      </c>
      <c r="E784" t="s">
        <v>3466</v>
      </c>
      <c r="F784" t="s">
        <v>249</v>
      </c>
      <c r="G784" t="s">
        <v>22</v>
      </c>
      <c r="H784">
        <v>18</v>
      </c>
      <c r="I784" t="s">
        <v>2760</v>
      </c>
    </row>
    <row r="785" spans="1:9" x14ac:dyDescent="0.25">
      <c r="A785" t="s">
        <v>2849</v>
      </c>
      <c r="B785" t="s">
        <v>2849</v>
      </c>
      <c r="C785" t="s">
        <v>2868</v>
      </c>
      <c r="D785" t="s">
        <v>3421</v>
      </c>
      <c r="E785" t="s">
        <v>3466</v>
      </c>
      <c r="F785" t="s">
        <v>253</v>
      </c>
      <c r="G785" t="s">
        <v>22</v>
      </c>
      <c r="H785">
        <v>2</v>
      </c>
      <c r="I785" t="s">
        <v>2760</v>
      </c>
    </row>
    <row r="786" spans="1:9" x14ac:dyDescent="0.25">
      <c r="A786" t="s">
        <v>2849</v>
      </c>
      <c r="B786" t="s">
        <v>2849</v>
      </c>
      <c r="C786" t="s">
        <v>2868</v>
      </c>
      <c r="D786" t="s">
        <v>3421</v>
      </c>
      <c r="E786" t="s">
        <v>3466</v>
      </c>
      <c r="F786" t="s">
        <v>3305</v>
      </c>
      <c r="G786" t="s">
        <v>22</v>
      </c>
      <c r="H786">
        <v>4</v>
      </c>
      <c r="I786" t="s">
        <v>2760</v>
      </c>
    </row>
    <row r="787" spans="1:9" x14ac:dyDescent="0.25">
      <c r="A787" t="s">
        <v>2849</v>
      </c>
      <c r="B787" t="s">
        <v>2849</v>
      </c>
      <c r="C787" t="s">
        <v>2868</v>
      </c>
      <c r="D787" t="s">
        <v>3421</v>
      </c>
      <c r="E787" t="s">
        <v>3466</v>
      </c>
      <c r="F787" t="s">
        <v>3444</v>
      </c>
      <c r="G787" t="s">
        <v>22</v>
      </c>
      <c r="H787">
        <v>8</v>
      </c>
      <c r="I787" t="s">
        <v>2760</v>
      </c>
    </row>
    <row r="788" spans="1:9" x14ac:dyDescent="0.25">
      <c r="A788" t="s">
        <v>2849</v>
      </c>
      <c r="B788" t="s">
        <v>2849</v>
      </c>
      <c r="C788" t="s">
        <v>2868</v>
      </c>
      <c r="D788" t="s">
        <v>3421</v>
      </c>
      <c r="E788" t="s">
        <v>3466</v>
      </c>
      <c r="F788" t="s">
        <v>150</v>
      </c>
      <c r="G788" t="s">
        <v>22</v>
      </c>
      <c r="H788">
        <v>7</v>
      </c>
      <c r="I788" t="s">
        <v>2760</v>
      </c>
    </row>
    <row r="789" spans="1:9" x14ac:dyDescent="0.25">
      <c r="A789" t="s">
        <v>2849</v>
      </c>
      <c r="B789" t="s">
        <v>2849</v>
      </c>
      <c r="C789" t="s">
        <v>2868</v>
      </c>
      <c r="D789" t="s">
        <v>3421</v>
      </c>
      <c r="E789" t="s">
        <v>3466</v>
      </c>
      <c r="F789" t="s">
        <v>272</v>
      </c>
      <c r="G789" t="s">
        <v>22</v>
      </c>
      <c r="H789">
        <v>10</v>
      </c>
      <c r="I789" t="s">
        <v>2760</v>
      </c>
    </row>
    <row r="790" spans="1:9" x14ac:dyDescent="0.25">
      <c r="A790" t="s">
        <v>2849</v>
      </c>
      <c r="B790" t="s">
        <v>2849</v>
      </c>
      <c r="C790" t="s">
        <v>2868</v>
      </c>
      <c r="D790" t="s">
        <v>3421</v>
      </c>
      <c r="E790" t="s">
        <v>3466</v>
      </c>
      <c r="F790" t="s">
        <v>2294</v>
      </c>
      <c r="G790" t="s">
        <v>22</v>
      </c>
      <c r="H790">
        <v>4</v>
      </c>
      <c r="I790" t="s">
        <v>2760</v>
      </c>
    </row>
    <row r="791" spans="1:9" x14ac:dyDescent="0.25">
      <c r="A791" t="s">
        <v>2849</v>
      </c>
      <c r="B791" t="s">
        <v>2849</v>
      </c>
      <c r="C791" t="s">
        <v>2868</v>
      </c>
      <c r="D791" t="s">
        <v>3421</v>
      </c>
      <c r="E791" t="s">
        <v>3466</v>
      </c>
      <c r="F791" t="s">
        <v>213</v>
      </c>
      <c r="G791" t="s">
        <v>22</v>
      </c>
      <c r="H791">
        <v>116</v>
      </c>
      <c r="I791" t="s">
        <v>2760</v>
      </c>
    </row>
    <row r="792" spans="1:9" x14ac:dyDescent="0.25">
      <c r="A792" t="s">
        <v>2849</v>
      </c>
      <c r="B792" t="s">
        <v>2849</v>
      </c>
      <c r="C792" t="s">
        <v>2868</v>
      </c>
      <c r="D792" t="s">
        <v>3421</v>
      </c>
      <c r="E792" t="s">
        <v>3466</v>
      </c>
      <c r="F792" t="s">
        <v>2306</v>
      </c>
      <c r="G792" t="s">
        <v>22</v>
      </c>
      <c r="H792">
        <v>26</v>
      </c>
      <c r="I792" t="s">
        <v>2760</v>
      </c>
    </row>
    <row r="793" spans="1:9" x14ac:dyDescent="0.25">
      <c r="A793" t="s">
        <v>2849</v>
      </c>
      <c r="B793" t="s">
        <v>2849</v>
      </c>
      <c r="C793" t="s">
        <v>2868</v>
      </c>
      <c r="D793" t="s">
        <v>3421</v>
      </c>
      <c r="E793" t="s">
        <v>3466</v>
      </c>
      <c r="F793" t="s">
        <v>169</v>
      </c>
      <c r="G793" t="s">
        <v>22</v>
      </c>
      <c r="H793">
        <v>13</v>
      </c>
      <c r="I793" t="s">
        <v>2760</v>
      </c>
    </row>
    <row r="794" spans="1:9" x14ac:dyDescent="0.25">
      <c r="A794" t="s">
        <v>2849</v>
      </c>
      <c r="B794" t="s">
        <v>2849</v>
      </c>
      <c r="C794" t="s">
        <v>2868</v>
      </c>
      <c r="D794" t="s">
        <v>3421</v>
      </c>
      <c r="E794" t="s">
        <v>3466</v>
      </c>
      <c r="F794" t="s">
        <v>310</v>
      </c>
      <c r="G794" t="s">
        <v>22</v>
      </c>
      <c r="H794">
        <v>2</v>
      </c>
      <c r="I794" t="s">
        <v>2760</v>
      </c>
    </row>
    <row r="795" spans="1:9" x14ac:dyDescent="0.25">
      <c r="A795" t="s">
        <v>2849</v>
      </c>
      <c r="B795" t="s">
        <v>2849</v>
      </c>
      <c r="C795" t="s">
        <v>2868</v>
      </c>
      <c r="D795" t="s">
        <v>3421</v>
      </c>
      <c r="E795" t="s">
        <v>3466</v>
      </c>
      <c r="F795" t="s">
        <v>212</v>
      </c>
      <c r="G795" t="s">
        <v>22</v>
      </c>
      <c r="H795">
        <v>24</v>
      </c>
      <c r="I795" t="s">
        <v>2760</v>
      </c>
    </row>
    <row r="796" spans="1:9" x14ac:dyDescent="0.25">
      <c r="A796" t="s">
        <v>2849</v>
      </c>
      <c r="B796" t="s">
        <v>2849</v>
      </c>
      <c r="C796" t="s">
        <v>2868</v>
      </c>
      <c r="D796" t="s">
        <v>3421</v>
      </c>
      <c r="E796" t="s">
        <v>3466</v>
      </c>
      <c r="F796" t="s">
        <v>3447</v>
      </c>
      <c r="G796" t="s">
        <v>22</v>
      </c>
      <c r="H796">
        <v>4</v>
      </c>
      <c r="I796" t="s">
        <v>2760</v>
      </c>
    </row>
    <row r="797" spans="1:9" x14ac:dyDescent="0.25">
      <c r="A797" t="s">
        <v>2849</v>
      </c>
      <c r="B797" t="s">
        <v>2849</v>
      </c>
      <c r="C797" t="s">
        <v>2868</v>
      </c>
      <c r="D797" t="s">
        <v>3421</v>
      </c>
      <c r="E797" t="s">
        <v>3466</v>
      </c>
      <c r="F797" t="s">
        <v>280</v>
      </c>
      <c r="G797" t="s">
        <v>22</v>
      </c>
      <c r="H797">
        <v>1</v>
      </c>
      <c r="I797" t="s">
        <v>2760</v>
      </c>
    </row>
    <row r="798" spans="1:9" x14ac:dyDescent="0.25">
      <c r="A798" t="s">
        <v>2849</v>
      </c>
      <c r="B798" t="s">
        <v>2849</v>
      </c>
      <c r="C798" t="s">
        <v>2868</v>
      </c>
      <c r="D798" t="s">
        <v>3421</v>
      </c>
      <c r="E798" t="s">
        <v>3466</v>
      </c>
      <c r="F798" t="s">
        <v>250</v>
      </c>
      <c r="G798" t="s">
        <v>22</v>
      </c>
      <c r="H798">
        <v>3</v>
      </c>
      <c r="I798" t="s">
        <v>2760</v>
      </c>
    </row>
    <row r="799" spans="1:9" x14ac:dyDescent="0.25">
      <c r="A799" t="s">
        <v>2849</v>
      </c>
      <c r="B799" t="s">
        <v>2849</v>
      </c>
      <c r="C799" t="s">
        <v>2868</v>
      </c>
      <c r="D799" t="s">
        <v>3421</v>
      </c>
      <c r="E799" t="s">
        <v>3466</v>
      </c>
      <c r="F799" t="s">
        <v>2301</v>
      </c>
      <c r="G799" t="s">
        <v>22</v>
      </c>
      <c r="H799">
        <v>63</v>
      </c>
      <c r="I799" t="s">
        <v>2760</v>
      </c>
    </row>
    <row r="800" spans="1:9" x14ac:dyDescent="0.25">
      <c r="A800" t="s">
        <v>2849</v>
      </c>
      <c r="B800" t="s">
        <v>2849</v>
      </c>
      <c r="C800" t="s">
        <v>2868</v>
      </c>
      <c r="D800" t="s">
        <v>3421</v>
      </c>
      <c r="E800" t="s">
        <v>3466</v>
      </c>
      <c r="F800" t="s">
        <v>2300</v>
      </c>
      <c r="G800" t="s">
        <v>22</v>
      </c>
      <c r="H800">
        <v>13</v>
      </c>
      <c r="I800" t="s">
        <v>2760</v>
      </c>
    </row>
    <row r="801" spans="1:9" x14ac:dyDescent="0.25">
      <c r="A801" t="s">
        <v>2849</v>
      </c>
      <c r="B801" t="s">
        <v>2849</v>
      </c>
      <c r="C801" t="s">
        <v>2868</v>
      </c>
      <c r="D801" t="s">
        <v>3421</v>
      </c>
      <c r="E801" t="s">
        <v>3466</v>
      </c>
      <c r="F801" t="s">
        <v>261</v>
      </c>
      <c r="G801" t="s">
        <v>22</v>
      </c>
      <c r="H801">
        <v>28</v>
      </c>
      <c r="I801" t="s">
        <v>2760</v>
      </c>
    </row>
    <row r="802" spans="1:9" x14ac:dyDescent="0.25">
      <c r="A802" t="s">
        <v>2849</v>
      </c>
      <c r="B802" t="s">
        <v>2849</v>
      </c>
      <c r="C802" t="s">
        <v>2868</v>
      </c>
      <c r="D802" t="s">
        <v>3421</v>
      </c>
      <c r="E802" t="s">
        <v>3466</v>
      </c>
      <c r="F802" t="s">
        <v>2316</v>
      </c>
      <c r="G802" t="s">
        <v>22</v>
      </c>
      <c r="H802">
        <v>4</v>
      </c>
      <c r="I802" t="s">
        <v>2760</v>
      </c>
    </row>
    <row r="803" spans="1:9" x14ac:dyDescent="0.25">
      <c r="A803" t="s">
        <v>2849</v>
      </c>
      <c r="B803" t="s">
        <v>2849</v>
      </c>
      <c r="C803" t="s">
        <v>2868</v>
      </c>
      <c r="D803" t="s">
        <v>3421</v>
      </c>
      <c r="E803" t="s">
        <v>3466</v>
      </c>
      <c r="F803" t="s">
        <v>224</v>
      </c>
      <c r="G803" t="s">
        <v>22</v>
      </c>
      <c r="H803">
        <v>27</v>
      </c>
      <c r="I803" t="s">
        <v>2760</v>
      </c>
    </row>
    <row r="804" spans="1:9" x14ac:dyDescent="0.25">
      <c r="A804" t="s">
        <v>2849</v>
      </c>
      <c r="B804" t="s">
        <v>2849</v>
      </c>
      <c r="C804" t="s">
        <v>2868</v>
      </c>
      <c r="D804" t="s">
        <v>3421</v>
      </c>
      <c r="E804" t="s">
        <v>3466</v>
      </c>
      <c r="F804" t="s">
        <v>260</v>
      </c>
      <c r="G804" t="s">
        <v>22</v>
      </c>
      <c r="H804">
        <v>18</v>
      </c>
      <c r="I804" t="s">
        <v>2760</v>
      </c>
    </row>
    <row r="805" spans="1:9" x14ac:dyDescent="0.25">
      <c r="A805" t="s">
        <v>2849</v>
      </c>
      <c r="B805" t="s">
        <v>2849</v>
      </c>
      <c r="C805" t="s">
        <v>2868</v>
      </c>
      <c r="D805" t="s">
        <v>3421</v>
      </c>
      <c r="E805" t="s">
        <v>3466</v>
      </c>
      <c r="F805" t="s">
        <v>300</v>
      </c>
      <c r="G805" t="s">
        <v>22</v>
      </c>
      <c r="H805">
        <v>1</v>
      </c>
      <c r="I805" t="s">
        <v>2760</v>
      </c>
    </row>
    <row r="806" spans="1:9" x14ac:dyDescent="0.25">
      <c r="A806" t="s">
        <v>2849</v>
      </c>
      <c r="B806" t="s">
        <v>2849</v>
      </c>
      <c r="C806" t="s">
        <v>2868</v>
      </c>
      <c r="D806" t="s">
        <v>3421</v>
      </c>
      <c r="E806" t="s">
        <v>3466</v>
      </c>
      <c r="F806" t="s">
        <v>2307</v>
      </c>
      <c r="G806" t="s">
        <v>22</v>
      </c>
      <c r="H806">
        <v>5</v>
      </c>
      <c r="I806" t="s">
        <v>2760</v>
      </c>
    </row>
    <row r="807" spans="1:9" x14ac:dyDescent="0.25">
      <c r="A807" t="s">
        <v>2849</v>
      </c>
      <c r="B807" t="s">
        <v>2849</v>
      </c>
      <c r="C807" t="s">
        <v>2868</v>
      </c>
      <c r="D807" t="s">
        <v>3421</v>
      </c>
      <c r="E807" t="s">
        <v>3466</v>
      </c>
      <c r="F807" t="s">
        <v>3060</v>
      </c>
      <c r="G807" t="s">
        <v>22</v>
      </c>
      <c r="H807">
        <v>17</v>
      </c>
      <c r="I807" t="s">
        <v>2760</v>
      </c>
    </row>
    <row r="808" spans="1:9" x14ac:dyDescent="0.25">
      <c r="A808" t="s">
        <v>2849</v>
      </c>
      <c r="B808" t="s">
        <v>2849</v>
      </c>
      <c r="C808" t="s">
        <v>2868</v>
      </c>
      <c r="D808" t="s">
        <v>3421</v>
      </c>
      <c r="E808" t="s">
        <v>3466</v>
      </c>
      <c r="F808" t="s">
        <v>3449</v>
      </c>
      <c r="G808" t="s">
        <v>22</v>
      </c>
      <c r="H808">
        <v>8</v>
      </c>
      <c r="I808" t="s">
        <v>2760</v>
      </c>
    </row>
    <row r="809" spans="1:9" x14ac:dyDescent="0.25">
      <c r="A809" t="s">
        <v>2849</v>
      </c>
      <c r="B809" t="s">
        <v>2849</v>
      </c>
      <c r="C809" t="s">
        <v>2868</v>
      </c>
      <c r="D809" t="s">
        <v>3421</v>
      </c>
      <c r="E809" t="s">
        <v>3466</v>
      </c>
      <c r="F809" t="s">
        <v>251</v>
      </c>
      <c r="G809" t="s">
        <v>22</v>
      </c>
      <c r="H809">
        <v>17</v>
      </c>
      <c r="I809" t="s">
        <v>2760</v>
      </c>
    </row>
    <row r="810" spans="1:9" x14ac:dyDescent="0.25">
      <c r="A810" t="s">
        <v>2849</v>
      </c>
      <c r="B810" t="s">
        <v>2849</v>
      </c>
      <c r="C810" t="s">
        <v>2868</v>
      </c>
      <c r="D810" t="s">
        <v>3421</v>
      </c>
      <c r="E810" t="s">
        <v>3466</v>
      </c>
      <c r="F810" t="s">
        <v>3426</v>
      </c>
      <c r="G810" t="s">
        <v>22</v>
      </c>
      <c r="H810">
        <v>176</v>
      </c>
      <c r="I810" t="s">
        <v>2760</v>
      </c>
    </row>
    <row r="811" spans="1:9" x14ac:dyDescent="0.25">
      <c r="A811" t="s">
        <v>2849</v>
      </c>
      <c r="B811" t="s">
        <v>2849</v>
      </c>
      <c r="C811" t="s">
        <v>2868</v>
      </c>
      <c r="D811" t="s">
        <v>3421</v>
      </c>
      <c r="E811" t="s">
        <v>3466</v>
      </c>
      <c r="F811" t="s">
        <v>277</v>
      </c>
      <c r="G811" t="s">
        <v>22</v>
      </c>
      <c r="H811">
        <v>89</v>
      </c>
      <c r="I811" t="s">
        <v>2760</v>
      </c>
    </row>
    <row r="812" spans="1:9" x14ac:dyDescent="0.25">
      <c r="A812" t="s">
        <v>2849</v>
      </c>
      <c r="B812" t="s">
        <v>2849</v>
      </c>
      <c r="C812" t="s">
        <v>2868</v>
      </c>
      <c r="D812" t="s">
        <v>3421</v>
      </c>
      <c r="E812" t="s">
        <v>3466</v>
      </c>
      <c r="F812" t="s">
        <v>276</v>
      </c>
      <c r="G812" t="s">
        <v>22</v>
      </c>
      <c r="H812">
        <v>9</v>
      </c>
      <c r="I812" t="s">
        <v>2760</v>
      </c>
    </row>
    <row r="813" spans="1:9" x14ac:dyDescent="0.25">
      <c r="A813" t="s">
        <v>2849</v>
      </c>
      <c r="B813" t="s">
        <v>2849</v>
      </c>
      <c r="C813" t="s">
        <v>2868</v>
      </c>
      <c r="D813" t="s">
        <v>3421</v>
      </c>
      <c r="E813" t="s">
        <v>3466</v>
      </c>
      <c r="F813" t="s">
        <v>3061</v>
      </c>
      <c r="G813" t="s">
        <v>22</v>
      </c>
      <c r="H813">
        <v>360</v>
      </c>
      <c r="I813" t="s">
        <v>2760</v>
      </c>
    </row>
    <row r="814" spans="1:9" x14ac:dyDescent="0.25">
      <c r="A814" t="s">
        <v>2849</v>
      </c>
      <c r="B814" t="s">
        <v>2849</v>
      </c>
      <c r="C814" t="s">
        <v>2868</v>
      </c>
      <c r="D814" t="s">
        <v>3421</v>
      </c>
      <c r="E814" t="s">
        <v>3466</v>
      </c>
      <c r="F814" t="s">
        <v>284</v>
      </c>
      <c r="G814" t="s">
        <v>22</v>
      </c>
      <c r="H814">
        <v>20</v>
      </c>
      <c r="I814" t="s">
        <v>2760</v>
      </c>
    </row>
    <row r="815" spans="1:9" x14ac:dyDescent="0.25">
      <c r="A815" t="s">
        <v>2849</v>
      </c>
      <c r="B815" t="s">
        <v>2849</v>
      </c>
      <c r="C815" t="s">
        <v>2868</v>
      </c>
      <c r="D815" t="s">
        <v>3421</v>
      </c>
      <c r="E815" t="s">
        <v>3466</v>
      </c>
      <c r="F815" t="s">
        <v>107</v>
      </c>
      <c r="G815" t="s">
        <v>22</v>
      </c>
      <c r="H815">
        <v>1</v>
      </c>
      <c r="I815" t="s">
        <v>2760</v>
      </c>
    </row>
    <row r="816" spans="1:9" x14ac:dyDescent="0.25">
      <c r="A816" t="s">
        <v>2849</v>
      </c>
      <c r="B816" t="s">
        <v>2849</v>
      </c>
      <c r="C816" t="s">
        <v>2868</v>
      </c>
      <c r="D816" t="s">
        <v>3421</v>
      </c>
      <c r="E816" t="s">
        <v>3466</v>
      </c>
      <c r="F816" t="s">
        <v>313</v>
      </c>
      <c r="G816" t="s">
        <v>22</v>
      </c>
      <c r="H816">
        <v>2</v>
      </c>
      <c r="I816" t="s">
        <v>2760</v>
      </c>
    </row>
    <row r="817" spans="1:9" x14ac:dyDescent="0.25">
      <c r="A817" t="s">
        <v>2849</v>
      </c>
      <c r="B817" t="s">
        <v>2849</v>
      </c>
      <c r="C817" t="s">
        <v>2868</v>
      </c>
      <c r="D817" t="s">
        <v>3421</v>
      </c>
      <c r="E817" t="s">
        <v>3466</v>
      </c>
      <c r="F817" t="s">
        <v>100</v>
      </c>
      <c r="G817" t="s">
        <v>22</v>
      </c>
      <c r="H817">
        <v>72</v>
      </c>
      <c r="I817" t="s">
        <v>2760</v>
      </c>
    </row>
    <row r="818" spans="1:9" x14ac:dyDescent="0.25">
      <c r="A818" t="s">
        <v>2849</v>
      </c>
      <c r="B818" t="s">
        <v>2849</v>
      </c>
      <c r="C818" t="s">
        <v>2868</v>
      </c>
      <c r="D818" t="s">
        <v>3421</v>
      </c>
      <c r="E818" t="s">
        <v>3466</v>
      </c>
      <c r="F818" t="s">
        <v>263</v>
      </c>
      <c r="G818" t="s">
        <v>22</v>
      </c>
      <c r="H818">
        <v>6</v>
      </c>
      <c r="I818" t="s">
        <v>2760</v>
      </c>
    </row>
    <row r="819" spans="1:9" x14ac:dyDescent="0.25">
      <c r="A819" t="s">
        <v>2849</v>
      </c>
      <c r="B819" t="s">
        <v>2849</v>
      </c>
      <c r="C819" t="s">
        <v>2868</v>
      </c>
      <c r="D819" t="s">
        <v>3421</v>
      </c>
      <c r="E819" t="s">
        <v>3466</v>
      </c>
      <c r="F819" t="s">
        <v>3296</v>
      </c>
      <c r="G819" t="s">
        <v>120</v>
      </c>
      <c r="H819">
        <v>1</v>
      </c>
      <c r="I819" t="s">
        <v>2760</v>
      </c>
    </row>
    <row r="820" spans="1:9" x14ac:dyDescent="0.25">
      <c r="A820" t="s">
        <v>2849</v>
      </c>
      <c r="B820" t="s">
        <v>2849</v>
      </c>
      <c r="C820" t="s">
        <v>2868</v>
      </c>
      <c r="D820" t="s">
        <v>3421</v>
      </c>
      <c r="E820" t="s">
        <v>3466</v>
      </c>
      <c r="F820" t="s">
        <v>142</v>
      </c>
      <c r="G820" t="s">
        <v>22</v>
      </c>
      <c r="H820">
        <v>40</v>
      </c>
      <c r="I820" t="s">
        <v>2760</v>
      </c>
    </row>
    <row r="821" spans="1:9" x14ac:dyDescent="0.25">
      <c r="A821" t="s">
        <v>2849</v>
      </c>
      <c r="B821" t="s">
        <v>2849</v>
      </c>
      <c r="C821" t="s">
        <v>2868</v>
      </c>
      <c r="D821" t="s">
        <v>3421</v>
      </c>
      <c r="E821" t="s">
        <v>3466</v>
      </c>
      <c r="F821" t="s">
        <v>292</v>
      </c>
      <c r="G821" t="s">
        <v>22</v>
      </c>
      <c r="H821">
        <v>14</v>
      </c>
      <c r="I821" t="s">
        <v>2760</v>
      </c>
    </row>
    <row r="822" spans="1:9" x14ac:dyDescent="0.25">
      <c r="A822" t="s">
        <v>2849</v>
      </c>
      <c r="B822" t="s">
        <v>2849</v>
      </c>
      <c r="C822" t="s">
        <v>2868</v>
      </c>
      <c r="D822" t="s">
        <v>3421</v>
      </c>
      <c r="E822" t="s">
        <v>3466</v>
      </c>
      <c r="F822" t="s">
        <v>3445</v>
      </c>
      <c r="G822" t="s">
        <v>22</v>
      </c>
      <c r="H822">
        <v>34</v>
      </c>
      <c r="I822" t="s">
        <v>2760</v>
      </c>
    </row>
    <row r="823" spans="1:9" x14ac:dyDescent="0.25">
      <c r="A823" t="s">
        <v>2849</v>
      </c>
      <c r="B823" t="s">
        <v>2849</v>
      </c>
      <c r="C823" t="s">
        <v>2868</v>
      </c>
      <c r="D823" t="s">
        <v>3421</v>
      </c>
      <c r="E823" t="s">
        <v>3466</v>
      </c>
      <c r="F823" t="s">
        <v>2769</v>
      </c>
      <c r="G823" t="s">
        <v>22</v>
      </c>
      <c r="H823">
        <v>8</v>
      </c>
      <c r="I823" t="s">
        <v>2760</v>
      </c>
    </row>
    <row r="824" spans="1:9" x14ac:dyDescent="0.25">
      <c r="A824" t="s">
        <v>2849</v>
      </c>
      <c r="B824" t="s">
        <v>2849</v>
      </c>
      <c r="C824" t="s">
        <v>2868</v>
      </c>
      <c r="D824" t="s">
        <v>3421</v>
      </c>
      <c r="E824" t="s">
        <v>3466</v>
      </c>
      <c r="F824" t="s">
        <v>3446</v>
      </c>
      <c r="G824" t="s">
        <v>22</v>
      </c>
      <c r="H824">
        <v>16</v>
      </c>
      <c r="I824" t="s">
        <v>2760</v>
      </c>
    </row>
    <row r="825" spans="1:9" x14ac:dyDescent="0.25">
      <c r="A825" t="s">
        <v>2849</v>
      </c>
      <c r="B825" t="s">
        <v>2849</v>
      </c>
      <c r="C825" t="s">
        <v>2868</v>
      </c>
      <c r="D825" t="s">
        <v>3421</v>
      </c>
      <c r="E825" t="s">
        <v>3466</v>
      </c>
      <c r="F825" t="s">
        <v>210</v>
      </c>
      <c r="G825" t="s">
        <v>22</v>
      </c>
      <c r="H825">
        <v>26</v>
      </c>
      <c r="I825" t="s">
        <v>2760</v>
      </c>
    </row>
    <row r="826" spans="1:9" x14ac:dyDescent="0.25">
      <c r="A826" t="s">
        <v>2849</v>
      </c>
      <c r="B826" t="s">
        <v>2849</v>
      </c>
      <c r="C826" t="s">
        <v>2868</v>
      </c>
      <c r="D826" t="s">
        <v>3421</v>
      </c>
      <c r="E826" t="s">
        <v>3466</v>
      </c>
      <c r="F826" t="s">
        <v>324</v>
      </c>
      <c r="G826" t="s">
        <v>22</v>
      </c>
      <c r="H826">
        <v>4</v>
      </c>
      <c r="I826" t="s">
        <v>2760</v>
      </c>
    </row>
    <row r="827" spans="1:9" x14ac:dyDescent="0.25">
      <c r="A827" t="s">
        <v>2849</v>
      </c>
      <c r="B827" t="s">
        <v>2849</v>
      </c>
      <c r="C827" t="s">
        <v>2868</v>
      </c>
      <c r="D827" t="s">
        <v>3421</v>
      </c>
      <c r="E827" t="s">
        <v>3466</v>
      </c>
      <c r="F827" t="s">
        <v>3309</v>
      </c>
      <c r="G827" t="s">
        <v>22</v>
      </c>
      <c r="H827">
        <v>5</v>
      </c>
      <c r="I827" t="s">
        <v>2760</v>
      </c>
    </row>
    <row r="828" spans="1:9" x14ac:dyDescent="0.25">
      <c r="A828" t="s">
        <v>2849</v>
      </c>
      <c r="B828" t="s">
        <v>2849</v>
      </c>
      <c r="C828" t="s">
        <v>2868</v>
      </c>
      <c r="D828" t="s">
        <v>3421</v>
      </c>
      <c r="E828" t="s">
        <v>3466</v>
      </c>
      <c r="F828" t="s">
        <v>326</v>
      </c>
      <c r="G828" t="s">
        <v>22</v>
      </c>
      <c r="H828">
        <v>1</v>
      </c>
      <c r="I828" t="s">
        <v>2760</v>
      </c>
    </row>
    <row r="829" spans="1:9" x14ac:dyDescent="0.25">
      <c r="A829" t="s">
        <v>2849</v>
      </c>
      <c r="B829" t="s">
        <v>2849</v>
      </c>
      <c r="C829" t="s">
        <v>2868</v>
      </c>
      <c r="D829" t="s">
        <v>3421</v>
      </c>
      <c r="E829" t="s">
        <v>3466</v>
      </c>
      <c r="F829" t="s">
        <v>325</v>
      </c>
      <c r="G829" t="s">
        <v>22</v>
      </c>
      <c r="H829">
        <v>7</v>
      </c>
      <c r="I829" t="s">
        <v>2760</v>
      </c>
    </row>
    <row r="830" spans="1:9" x14ac:dyDescent="0.25">
      <c r="A830" t="s">
        <v>2849</v>
      </c>
      <c r="B830" t="s">
        <v>2849</v>
      </c>
      <c r="C830" t="s">
        <v>2868</v>
      </c>
      <c r="D830" t="s">
        <v>3421</v>
      </c>
      <c r="E830" t="s">
        <v>3466</v>
      </c>
      <c r="F830" t="s">
        <v>323</v>
      </c>
      <c r="G830" t="s">
        <v>22</v>
      </c>
      <c r="H830">
        <v>20</v>
      </c>
      <c r="I830" t="s">
        <v>2760</v>
      </c>
    </row>
    <row r="831" spans="1:9" x14ac:dyDescent="0.25">
      <c r="A831" t="s">
        <v>2849</v>
      </c>
      <c r="B831" t="s">
        <v>2849</v>
      </c>
      <c r="C831" t="s">
        <v>2868</v>
      </c>
      <c r="D831" t="s">
        <v>3421</v>
      </c>
      <c r="E831" t="s">
        <v>3466</v>
      </c>
      <c r="F831" t="s">
        <v>106</v>
      </c>
      <c r="G831" t="s">
        <v>22</v>
      </c>
      <c r="H831">
        <v>3</v>
      </c>
      <c r="I831" t="s">
        <v>2760</v>
      </c>
    </row>
    <row r="832" spans="1:9" x14ac:dyDescent="0.25">
      <c r="A832" t="s">
        <v>2850</v>
      </c>
      <c r="B832" t="s">
        <v>2850</v>
      </c>
      <c r="C832" t="s">
        <v>2868</v>
      </c>
      <c r="D832" t="s">
        <v>3421</v>
      </c>
      <c r="E832" t="s">
        <v>3466</v>
      </c>
      <c r="F832" t="s">
        <v>2278</v>
      </c>
      <c r="G832" t="s">
        <v>22</v>
      </c>
      <c r="H832">
        <v>16</v>
      </c>
      <c r="I832" t="s">
        <v>2760</v>
      </c>
    </row>
    <row r="833" spans="1:9" x14ac:dyDescent="0.25">
      <c r="A833" t="s">
        <v>2850</v>
      </c>
      <c r="B833" t="s">
        <v>2850</v>
      </c>
      <c r="C833" t="s">
        <v>2868</v>
      </c>
      <c r="D833" t="s">
        <v>3421</v>
      </c>
      <c r="E833" t="s">
        <v>3466</v>
      </c>
      <c r="F833" t="s">
        <v>2279</v>
      </c>
      <c r="G833" t="s">
        <v>22</v>
      </c>
      <c r="H833">
        <v>1</v>
      </c>
      <c r="I833" t="s">
        <v>2760</v>
      </c>
    </row>
    <row r="834" spans="1:9" x14ac:dyDescent="0.25">
      <c r="A834" t="s">
        <v>2850</v>
      </c>
      <c r="B834" t="s">
        <v>2850</v>
      </c>
      <c r="C834" t="s">
        <v>2868</v>
      </c>
      <c r="D834" t="s">
        <v>3421</v>
      </c>
      <c r="E834" t="s">
        <v>3466</v>
      </c>
      <c r="F834" t="s">
        <v>2751</v>
      </c>
      <c r="G834" t="s">
        <v>22</v>
      </c>
      <c r="H834">
        <v>5</v>
      </c>
      <c r="I834" t="s">
        <v>2760</v>
      </c>
    </row>
    <row r="835" spans="1:9" x14ac:dyDescent="0.25">
      <c r="A835" t="s">
        <v>2850</v>
      </c>
      <c r="B835" t="s">
        <v>2850</v>
      </c>
      <c r="C835" t="s">
        <v>2868</v>
      </c>
      <c r="D835" t="s">
        <v>3421</v>
      </c>
      <c r="E835" t="s">
        <v>3466</v>
      </c>
      <c r="F835" t="s">
        <v>186</v>
      </c>
      <c r="G835" t="s">
        <v>22</v>
      </c>
      <c r="H835">
        <v>16</v>
      </c>
      <c r="I835" t="s">
        <v>2760</v>
      </c>
    </row>
    <row r="836" spans="1:9" x14ac:dyDescent="0.25">
      <c r="A836" t="s">
        <v>2850</v>
      </c>
      <c r="B836" t="s">
        <v>2850</v>
      </c>
      <c r="C836" t="s">
        <v>2868</v>
      </c>
      <c r="D836" t="s">
        <v>3421</v>
      </c>
      <c r="E836" t="s">
        <v>3466</v>
      </c>
      <c r="F836" t="s">
        <v>104</v>
      </c>
      <c r="G836" t="s">
        <v>22</v>
      </c>
      <c r="H836">
        <v>17</v>
      </c>
      <c r="I836" t="s">
        <v>2760</v>
      </c>
    </row>
    <row r="837" spans="1:9" x14ac:dyDescent="0.25">
      <c r="A837" t="s">
        <v>2850</v>
      </c>
      <c r="B837" t="s">
        <v>2850</v>
      </c>
      <c r="C837" t="s">
        <v>2868</v>
      </c>
      <c r="D837" t="s">
        <v>3421</v>
      </c>
      <c r="E837" t="s">
        <v>3466</v>
      </c>
      <c r="F837" t="s">
        <v>70</v>
      </c>
      <c r="G837" t="s">
        <v>230</v>
      </c>
      <c r="H837">
        <v>1</v>
      </c>
      <c r="I837" t="s">
        <v>2760</v>
      </c>
    </row>
    <row r="838" spans="1:9" x14ac:dyDescent="0.25">
      <c r="A838" t="s">
        <v>2850</v>
      </c>
      <c r="B838" t="s">
        <v>2850</v>
      </c>
      <c r="C838" t="s">
        <v>2868</v>
      </c>
      <c r="D838" t="s">
        <v>3421</v>
      </c>
      <c r="E838" t="s">
        <v>3466</v>
      </c>
      <c r="F838" t="s">
        <v>143</v>
      </c>
      <c r="G838" t="s">
        <v>22</v>
      </c>
      <c r="H838">
        <v>160</v>
      </c>
      <c r="I838" t="s">
        <v>3068</v>
      </c>
    </row>
    <row r="839" spans="1:9" x14ac:dyDescent="0.25">
      <c r="A839" t="s">
        <v>2850</v>
      </c>
      <c r="B839" t="s">
        <v>2850</v>
      </c>
      <c r="C839" t="s">
        <v>2868</v>
      </c>
      <c r="D839" t="s">
        <v>3421</v>
      </c>
      <c r="E839" t="s">
        <v>3466</v>
      </c>
      <c r="F839" t="s">
        <v>33</v>
      </c>
      <c r="G839" t="s">
        <v>22</v>
      </c>
      <c r="H839">
        <v>2</v>
      </c>
      <c r="I839" t="s">
        <v>2760</v>
      </c>
    </row>
    <row r="840" spans="1:9" x14ac:dyDescent="0.25">
      <c r="A840" t="s">
        <v>2850</v>
      </c>
      <c r="B840" t="s">
        <v>2850</v>
      </c>
      <c r="C840" t="s">
        <v>2868</v>
      </c>
      <c r="D840" t="s">
        <v>3421</v>
      </c>
      <c r="E840" t="s">
        <v>3466</v>
      </c>
      <c r="F840" t="s">
        <v>102</v>
      </c>
      <c r="G840" t="s">
        <v>22</v>
      </c>
      <c r="H840">
        <v>40</v>
      </c>
      <c r="I840" t="s">
        <v>2760</v>
      </c>
    </row>
    <row r="841" spans="1:9" x14ac:dyDescent="0.25">
      <c r="A841" t="s">
        <v>2850</v>
      </c>
      <c r="B841" t="s">
        <v>2850</v>
      </c>
      <c r="C841" t="s">
        <v>2868</v>
      </c>
      <c r="D841" t="s">
        <v>3421</v>
      </c>
      <c r="E841" t="s">
        <v>3466</v>
      </c>
      <c r="F841" t="s">
        <v>85</v>
      </c>
      <c r="G841" t="s">
        <v>22</v>
      </c>
      <c r="H841">
        <v>37</v>
      </c>
      <c r="I841" t="s">
        <v>2760</v>
      </c>
    </row>
    <row r="842" spans="1:9" x14ac:dyDescent="0.25">
      <c r="A842" t="s">
        <v>2850</v>
      </c>
      <c r="B842" t="s">
        <v>2850</v>
      </c>
      <c r="C842" t="s">
        <v>2868</v>
      </c>
      <c r="D842" t="s">
        <v>3421</v>
      </c>
      <c r="E842" t="s">
        <v>3466</v>
      </c>
      <c r="F842" t="s">
        <v>2319</v>
      </c>
      <c r="G842" t="s">
        <v>22</v>
      </c>
      <c r="H842">
        <v>11</v>
      </c>
      <c r="I842" t="s">
        <v>2760</v>
      </c>
    </row>
    <row r="843" spans="1:9" x14ac:dyDescent="0.25">
      <c r="A843" t="s">
        <v>2850</v>
      </c>
      <c r="B843" t="s">
        <v>2850</v>
      </c>
      <c r="C843" t="s">
        <v>2868</v>
      </c>
      <c r="D843" t="s">
        <v>3421</v>
      </c>
      <c r="E843" t="s">
        <v>3466</v>
      </c>
      <c r="F843" t="s">
        <v>160</v>
      </c>
      <c r="G843" t="s">
        <v>22</v>
      </c>
      <c r="H843">
        <v>20</v>
      </c>
      <c r="I843" t="s">
        <v>3069</v>
      </c>
    </row>
    <row r="844" spans="1:9" x14ac:dyDescent="0.25">
      <c r="A844" t="s">
        <v>2850</v>
      </c>
      <c r="B844" t="s">
        <v>2850</v>
      </c>
      <c r="C844" t="s">
        <v>2868</v>
      </c>
      <c r="D844" t="s">
        <v>3421</v>
      </c>
      <c r="E844" t="s">
        <v>3466</v>
      </c>
      <c r="F844" t="s">
        <v>255</v>
      </c>
      <c r="G844" t="s">
        <v>22</v>
      </c>
      <c r="H844">
        <v>76</v>
      </c>
      <c r="I844" t="s">
        <v>2760</v>
      </c>
    </row>
    <row r="845" spans="1:9" x14ac:dyDescent="0.25">
      <c r="A845" t="s">
        <v>2850</v>
      </c>
      <c r="B845" t="s">
        <v>2850</v>
      </c>
      <c r="C845" t="s">
        <v>2868</v>
      </c>
      <c r="D845" t="s">
        <v>3421</v>
      </c>
      <c r="E845" t="s">
        <v>3466</v>
      </c>
      <c r="F845" t="s">
        <v>309</v>
      </c>
      <c r="G845" t="s">
        <v>22</v>
      </c>
      <c r="H845">
        <v>89</v>
      </c>
      <c r="I845" t="s">
        <v>2760</v>
      </c>
    </row>
    <row r="846" spans="1:9" x14ac:dyDescent="0.25">
      <c r="A846" t="s">
        <v>2850</v>
      </c>
      <c r="B846" t="s">
        <v>2850</v>
      </c>
      <c r="C846" t="s">
        <v>2868</v>
      </c>
      <c r="D846" t="s">
        <v>3421</v>
      </c>
      <c r="E846" t="s">
        <v>3466</v>
      </c>
      <c r="F846" t="s">
        <v>3053</v>
      </c>
      <c r="G846" t="s">
        <v>22</v>
      </c>
      <c r="H846">
        <v>1</v>
      </c>
      <c r="I846" t="s">
        <v>2760</v>
      </c>
    </row>
    <row r="847" spans="1:9" x14ac:dyDescent="0.25">
      <c r="A847" t="s">
        <v>2850</v>
      </c>
      <c r="B847" t="s">
        <v>2850</v>
      </c>
      <c r="C847" t="s">
        <v>2868</v>
      </c>
      <c r="D847" t="s">
        <v>3421</v>
      </c>
      <c r="E847" t="s">
        <v>3466</v>
      </c>
      <c r="F847" t="s">
        <v>2201</v>
      </c>
      <c r="G847" t="s">
        <v>22</v>
      </c>
      <c r="H847">
        <v>99</v>
      </c>
      <c r="I847" t="s">
        <v>2760</v>
      </c>
    </row>
    <row r="848" spans="1:9" x14ac:dyDescent="0.25">
      <c r="A848" t="s">
        <v>2850</v>
      </c>
      <c r="B848" t="s">
        <v>2850</v>
      </c>
      <c r="C848" t="s">
        <v>2868</v>
      </c>
      <c r="D848" t="s">
        <v>3421</v>
      </c>
      <c r="E848" t="s">
        <v>3466</v>
      </c>
      <c r="F848" t="s">
        <v>245</v>
      </c>
      <c r="G848" t="s">
        <v>22</v>
      </c>
      <c r="H848">
        <v>56</v>
      </c>
      <c r="I848" t="s">
        <v>2760</v>
      </c>
    </row>
    <row r="849" spans="1:9" x14ac:dyDescent="0.25">
      <c r="A849" t="s">
        <v>2850</v>
      </c>
      <c r="B849" t="s">
        <v>2850</v>
      </c>
      <c r="C849" t="s">
        <v>2868</v>
      </c>
      <c r="D849" t="s">
        <v>3421</v>
      </c>
      <c r="E849" t="s">
        <v>3466</v>
      </c>
      <c r="F849" t="s">
        <v>3045</v>
      </c>
      <c r="G849" t="s">
        <v>22</v>
      </c>
      <c r="H849">
        <v>3</v>
      </c>
      <c r="I849" t="s">
        <v>2760</v>
      </c>
    </row>
    <row r="850" spans="1:9" x14ac:dyDescent="0.25">
      <c r="A850" t="s">
        <v>2850</v>
      </c>
      <c r="B850" t="s">
        <v>2850</v>
      </c>
      <c r="C850" t="s">
        <v>2868</v>
      </c>
      <c r="D850" t="s">
        <v>3421</v>
      </c>
      <c r="E850" t="s">
        <v>3466</v>
      </c>
      <c r="F850" t="s">
        <v>3047</v>
      </c>
      <c r="G850" t="s">
        <v>22</v>
      </c>
      <c r="H850">
        <v>33</v>
      </c>
      <c r="I850" t="s">
        <v>2760</v>
      </c>
    </row>
    <row r="851" spans="1:9" x14ac:dyDescent="0.25">
      <c r="A851" t="s">
        <v>2850</v>
      </c>
      <c r="B851" t="s">
        <v>2850</v>
      </c>
      <c r="C851" t="s">
        <v>2868</v>
      </c>
      <c r="D851" t="s">
        <v>3421</v>
      </c>
      <c r="E851" t="s">
        <v>3466</v>
      </c>
      <c r="F851" t="s">
        <v>3450</v>
      </c>
      <c r="G851" t="s">
        <v>22</v>
      </c>
      <c r="H851">
        <v>6</v>
      </c>
      <c r="I851" t="s">
        <v>2760</v>
      </c>
    </row>
    <row r="852" spans="1:9" x14ac:dyDescent="0.25">
      <c r="A852" t="s">
        <v>2850</v>
      </c>
      <c r="B852" t="s">
        <v>2850</v>
      </c>
      <c r="C852" t="s">
        <v>2868</v>
      </c>
      <c r="D852" t="s">
        <v>3421</v>
      </c>
      <c r="E852" t="s">
        <v>3466</v>
      </c>
      <c r="F852" t="s">
        <v>2215</v>
      </c>
      <c r="G852" t="s">
        <v>2214</v>
      </c>
      <c r="H852">
        <v>1</v>
      </c>
      <c r="I852" t="s">
        <v>2760</v>
      </c>
    </row>
    <row r="853" spans="1:9" x14ac:dyDescent="0.25">
      <c r="A853" t="s">
        <v>2850</v>
      </c>
      <c r="B853" t="s">
        <v>2850</v>
      </c>
      <c r="C853" t="s">
        <v>2868</v>
      </c>
      <c r="D853" t="s">
        <v>3421</v>
      </c>
      <c r="E853" t="s">
        <v>3466</v>
      </c>
      <c r="F853" t="s">
        <v>3301</v>
      </c>
      <c r="G853" t="s">
        <v>22</v>
      </c>
      <c r="H853">
        <v>1</v>
      </c>
      <c r="I853" t="s">
        <v>2760</v>
      </c>
    </row>
    <row r="854" spans="1:9" x14ac:dyDescent="0.25">
      <c r="A854" t="s">
        <v>2850</v>
      </c>
      <c r="B854" t="s">
        <v>2850</v>
      </c>
      <c r="C854" t="s">
        <v>2868</v>
      </c>
      <c r="D854" t="s">
        <v>3421</v>
      </c>
      <c r="E854" t="s">
        <v>3466</v>
      </c>
      <c r="F854" t="s">
        <v>241</v>
      </c>
      <c r="G854" t="s">
        <v>345</v>
      </c>
      <c r="H854">
        <v>36</v>
      </c>
      <c r="I854" t="s">
        <v>2760</v>
      </c>
    </row>
    <row r="855" spans="1:9" x14ac:dyDescent="0.25">
      <c r="A855" t="s">
        <v>2850</v>
      </c>
      <c r="B855" t="s">
        <v>2850</v>
      </c>
      <c r="C855" t="s">
        <v>2868</v>
      </c>
      <c r="D855" t="s">
        <v>3421</v>
      </c>
      <c r="E855" t="s">
        <v>3466</v>
      </c>
      <c r="F855" t="s">
        <v>2282</v>
      </c>
      <c r="G855" t="s">
        <v>22</v>
      </c>
      <c r="H855">
        <v>37</v>
      </c>
      <c r="I855" t="s">
        <v>2760</v>
      </c>
    </row>
    <row r="856" spans="1:9" x14ac:dyDescent="0.25">
      <c r="A856" t="s">
        <v>2850</v>
      </c>
      <c r="B856" t="s">
        <v>2850</v>
      </c>
      <c r="C856" t="s">
        <v>2868</v>
      </c>
      <c r="D856" t="s">
        <v>3421</v>
      </c>
      <c r="E856" t="s">
        <v>3466</v>
      </c>
      <c r="F856" t="s">
        <v>3057</v>
      </c>
      <c r="G856" t="s">
        <v>22</v>
      </c>
      <c r="H856">
        <v>19</v>
      </c>
      <c r="I856" t="s">
        <v>2760</v>
      </c>
    </row>
    <row r="857" spans="1:9" x14ac:dyDescent="0.25">
      <c r="A857" t="s">
        <v>2850</v>
      </c>
      <c r="B857" t="s">
        <v>2850</v>
      </c>
      <c r="C857" t="s">
        <v>2868</v>
      </c>
      <c r="D857" t="s">
        <v>3421</v>
      </c>
      <c r="E857" t="s">
        <v>3466</v>
      </c>
      <c r="F857" t="s">
        <v>246</v>
      </c>
      <c r="G857" t="s">
        <v>258</v>
      </c>
      <c r="H857">
        <v>15</v>
      </c>
      <c r="I857" t="s">
        <v>3068</v>
      </c>
    </row>
    <row r="858" spans="1:9" x14ac:dyDescent="0.25">
      <c r="A858" t="s">
        <v>2850</v>
      </c>
      <c r="B858" t="s">
        <v>2850</v>
      </c>
      <c r="C858" t="s">
        <v>2868</v>
      </c>
      <c r="D858" t="s">
        <v>3421</v>
      </c>
      <c r="E858" t="s">
        <v>3466</v>
      </c>
      <c r="F858" t="s">
        <v>185</v>
      </c>
      <c r="G858" t="s">
        <v>22</v>
      </c>
      <c r="H858">
        <v>8</v>
      </c>
      <c r="I858" t="s">
        <v>2760</v>
      </c>
    </row>
    <row r="859" spans="1:9" x14ac:dyDescent="0.25">
      <c r="A859" t="s">
        <v>2850</v>
      </c>
      <c r="B859" t="s">
        <v>2850</v>
      </c>
      <c r="C859" t="s">
        <v>2868</v>
      </c>
      <c r="D859" t="s">
        <v>3421</v>
      </c>
      <c r="E859" t="s">
        <v>3466</v>
      </c>
      <c r="F859" t="s">
        <v>233</v>
      </c>
      <c r="G859" t="s">
        <v>2266</v>
      </c>
      <c r="H859">
        <v>0</v>
      </c>
      <c r="I859" t="s">
        <v>3068</v>
      </c>
    </row>
    <row r="860" spans="1:9" x14ac:dyDescent="0.25">
      <c r="A860" t="s">
        <v>2850</v>
      </c>
      <c r="B860" t="s">
        <v>2850</v>
      </c>
      <c r="C860" t="s">
        <v>2868</v>
      </c>
      <c r="D860" t="s">
        <v>3421</v>
      </c>
      <c r="E860" t="s">
        <v>3466</v>
      </c>
      <c r="F860" t="s">
        <v>2275</v>
      </c>
      <c r="G860" t="s">
        <v>22</v>
      </c>
      <c r="H860">
        <v>5</v>
      </c>
      <c r="I860" t="s">
        <v>2760</v>
      </c>
    </row>
    <row r="861" spans="1:9" x14ac:dyDescent="0.25">
      <c r="A861" t="s">
        <v>2850</v>
      </c>
      <c r="B861" t="s">
        <v>2850</v>
      </c>
      <c r="C861" t="s">
        <v>2868</v>
      </c>
      <c r="D861" t="s">
        <v>3421</v>
      </c>
      <c r="E861" t="s">
        <v>3466</v>
      </c>
      <c r="F861" t="s">
        <v>158</v>
      </c>
      <c r="G861" t="s">
        <v>157</v>
      </c>
      <c r="H861">
        <v>1</v>
      </c>
      <c r="I861" t="s">
        <v>2760</v>
      </c>
    </row>
    <row r="862" spans="1:9" x14ac:dyDescent="0.25">
      <c r="A862" t="s">
        <v>2850</v>
      </c>
      <c r="B862" t="s">
        <v>2850</v>
      </c>
      <c r="C862" t="s">
        <v>2868</v>
      </c>
      <c r="D862" t="s">
        <v>3421</v>
      </c>
      <c r="E862" t="s">
        <v>3466</v>
      </c>
      <c r="F862" t="s">
        <v>158</v>
      </c>
      <c r="G862" t="s">
        <v>116</v>
      </c>
      <c r="H862">
        <v>4</v>
      </c>
      <c r="I862" t="s">
        <v>2760</v>
      </c>
    </row>
    <row r="863" spans="1:9" x14ac:dyDescent="0.25">
      <c r="A863" t="s">
        <v>2850</v>
      </c>
      <c r="B863" t="s">
        <v>2850</v>
      </c>
      <c r="C863" t="s">
        <v>2868</v>
      </c>
      <c r="D863" t="s">
        <v>3421</v>
      </c>
      <c r="E863" t="s">
        <v>3466</v>
      </c>
      <c r="F863" t="s">
        <v>158</v>
      </c>
      <c r="G863" t="s">
        <v>159</v>
      </c>
      <c r="H863">
        <v>3</v>
      </c>
      <c r="I863" t="s">
        <v>2760</v>
      </c>
    </row>
    <row r="864" spans="1:9" x14ac:dyDescent="0.25">
      <c r="A864" t="s">
        <v>2850</v>
      </c>
      <c r="B864" t="s">
        <v>2850</v>
      </c>
      <c r="C864" t="s">
        <v>2868</v>
      </c>
      <c r="D864" t="s">
        <v>3421</v>
      </c>
      <c r="E864" t="s">
        <v>3466</v>
      </c>
      <c r="F864" t="s">
        <v>158</v>
      </c>
      <c r="G864" t="s">
        <v>196</v>
      </c>
      <c r="H864">
        <v>2</v>
      </c>
      <c r="I864" t="s">
        <v>2760</v>
      </c>
    </row>
    <row r="865" spans="1:9" x14ac:dyDescent="0.25">
      <c r="A865" t="s">
        <v>2850</v>
      </c>
      <c r="B865" t="s">
        <v>2850</v>
      </c>
      <c r="C865" t="s">
        <v>2868</v>
      </c>
      <c r="D865" t="s">
        <v>3421</v>
      </c>
      <c r="E865" t="s">
        <v>3466</v>
      </c>
      <c r="F865" t="s">
        <v>2264</v>
      </c>
      <c r="G865" t="s">
        <v>22</v>
      </c>
      <c r="H865">
        <v>4</v>
      </c>
      <c r="I865" t="s">
        <v>2760</v>
      </c>
    </row>
    <row r="866" spans="1:9" x14ac:dyDescent="0.25">
      <c r="A866" t="s">
        <v>2850</v>
      </c>
      <c r="B866" t="s">
        <v>2850</v>
      </c>
      <c r="C866" t="s">
        <v>2868</v>
      </c>
      <c r="D866" t="s">
        <v>3421</v>
      </c>
      <c r="E866" t="s">
        <v>3466</v>
      </c>
      <c r="F866" t="s">
        <v>175</v>
      </c>
      <c r="G866" t="s">
        <v>2252</v>
      </c>
      <c r="H866">
        <v>1</v>
      </c>
      <c r="I866" t="s">
        <v>2760</v>
      </c>
    </row>
    <row r="867" spans="1:9" x14ac:dyDescent="0.25">
      <c r="A867" t="s">
        <v>2850</v>
      </c>
      <c r="B867" t="s">
        <v>2850</v>
      </c>
      <c r="C867" t="s">
        <v>2868</v>
      </c>
      <c r="D867" t="s">
        <v>3421</v>
      </c>
      <c r="E867" t="s">
        <v>3466</v>
      </c>
      <c r="F867" t="s">
        <v>2286</v>
      </c>
      <c r="G867" t="s">
        <v>22</v>
      </c>
      <c r="H867">
        <v>5</v>
      </c>
      <c r="I867" t="s">
        <v>2760</v>
      </c>
    </row>
    <row r="868" spans="1:9" x14ac:dyDescent="0.25">
      <c r="A868" t="s">
        <v>2850</v>
      </c>
      <c r="B868" t="s">
        <v>2850</v>
      </c>
      <c r="C868" t="s">
        <v>2868</v>
      </c>
      <c r="D868" t="s">
        <v>3421</v>
      </c>
      <c r="E868" t="s">
        <v>3466</v>
      </c>
      <c r="F868" t="s">
        <v>332</v>
      </c>
      <c r="G868" t="s">
        <v>22</v>
      </c>
      <c r="H868">
        <v>17</v>
      </c>
      <c r="I868" t="s">
        <v>2760</v>
      </c>
    </row>
    <row r="869" spans="1:9" x14ac:dyDescent="0.25">
      <c r="A869" t="s">
        <v>2850</v>
      </c>
      <c r="B869" t="s">
        <v>2850</v>
      </c>
      <c r="C869" t="s">
        <v>2868</v>
      </c>
      <c r="D869" t="s">
        <v>3421</v>
      </c>
      <c r="E869" t="s">
        <v>3466</v>
      </c>
      <c r="F869" t="s">
        <v>314</v>
      </c>
      <c r="G869" t="s">
        <v>22</v>
      </c>
      <c r="H869">
        <v>38</v>
      </c>
      <c r="I869" t="s">
        <v>2760</v>
      </c>
    </row>
    <row r="870" spans="1:9" x14ac:dyDescent="0.25">
      <c r="A870" t="s">
        <v>2850</v>
      </c>
      <c r="B870" t="s">
        <v>2850</v>
      </c>
      <c r="C870" t="s">
        <v>2868</v>
      </c>
      <c r="D870" t="s">
        <v>3421</v>
      </c>
      <c r="E870" t="s">
        <v>3466</v>
      </c>
      <c r="F870" t="s">
        <v>321</v>
      </c>
      <c r="G870" t="s">
        <v>22</v>
      </c>
      <c r="H870">
        <v>3</v>
      </c>
      <c r="I870" t="s">
        <v>2760</v>
      </c>
    </row>
    <row r="871" spans="1:9" x14ac:dyDescent="0.25">
      <c r="A871" t="s">
        <v>2850</v>
      </c>
      <c r="B871" t="s">
        <v>2850</v>
      </c>
      <c r="C871" t="s">
        <v>2868</v>
      </c>
      <c r="D871" t="s">
        <v>3421</v>
      </c>
      <c r="E871" t="s">
        <v>3466</v>
      </c>
      <c r="F871" t="s">
        <v>2288</v>
      </c>
      <c r="G871" t="s">
        <v>22</v>
      </c>
      <c r="H871">
        <v>0</v>
      </c>
      <c r="I871" t="s">
        <v>3067</v>
      </c>
    </row>
    <row r="872" spans="1:9" x14ac:dyDescent="0.25">
      <c r="A872" t="s">
        <v>2850</v>
      </c>
      <c r="B872" t="s">
        <v>2850</v>
      </c>
      <c r="C872" t="s">
        <v>2868</v>
      </c>
      <c r="D872" t="s">
        <v>3421</v>
      </c>
      <c r="E872" t="s">
        <v>3466</v>
      </c>
      <c r="F872" t="s">
        <v>72</v>
      </c>
      <c r="G872" t="s">
        <v>22</v>
      </c>
      <c r="H872">
        <v>3</v>
      </c>
      <c r="I872" t="s">
        <v>2760</v>
      </c>
    </row>
    <row r="873" spans="1:9" x14ac:dyDescent="0.25">
      <c r="A873" t="s">
        <v>2850</v>
      </c>
      <c r="B873" t="s">
        <v>2850</v>
      </c>
      <c r="C873" t="s">
        <v>2868</v>
      </c>
      <c r="D873" t="s">
        <v>3421</v>
      </c>
      <c r="E873" t="s">
        <v>3466</v>
      </c>
      <c r="F873" t="s">
        <v>262</v>
      </c>
      <c r="G873" t="s">
        <v>22</v>
      </c>
      <c r="H873">
        <v>7</v>
      </c>
      <c r="I873" t="s">
        <v>2760</v>
      </c>
    </row>
    <row r="874" spans="1:9" x14ac:dyDescent="0.25">
      <c r="A874" t="s">
        <v>2850</v>
      </c>
      <c r="B874" t="s">
        <v>2850</v>
      </c>
      <c r="C874" t="s">
        <v>2868</v>
      </c>
      <c r="D874" t="s">
        <v>3421</v>
      </c>
      <c r="E874" t="s">
        <v>3466</v>
      </c>
      <c r="F874" t="s">
        <v>291</v>
      </c>
      <c r="G874" t="s">
        <v>22</v>
      </c>
      <c r="H874">
        <v>6</v>
      </c>
      <c r="I874" t="s">
        <v>2760</v>
      </c>
    </row>
    <row r="875" spans="1:9" x14ac:dyDescent="0.25">
      <c r="A875" t="s">
        <v>2850</v>
      </c>
      <c r="B875" t="s">
        <v>2850</v>
      </c>
      <c r="C875" t="s">
        <v>2868</v>
      </c>
      <c r="D875" t="s">
        <v>3421</v>
      </c>
      <c r="E875" t="s">
        <v>3466</v>
      </c>
      <c r="F875" t="s">
        <v>80</v>
      </c>
      <c r="G875" t="s">
        <v>22</v>
      </c>
      <c r="H875">
        <v>30</v>
      </c>
      <c r="I875" t="s">
        <v>3068</v>
      </c>
    </row>
    <row r="876" spans="1:9" x14ac:dyDescent="0.25">
      <c r="A876" t="s">
        <v>2850</v>
      </c>
      <c r="B876" t="s">
        <v>2850</v>
      </c>
      <c r="C876" t="s">
        <v>2868</v>
      </c>
      <c r="D876" t="s">
        <v>3421</v>
      </c>
      <c r="E876" t="s">
        <v>3466</v>
      </c>
      <c r="F876" t="s">
        <v>2318</v>
      </c>
      <c r="G876" t="s">
        <v>22</v>
      </c>
      <c r="H876">
        <v>13</v>
      </c>
      <c r="I876" t="s">
        <v>2760</v>
      </c>
    </row>
    <row r="877" spans="1:9" x14ac:dyDescent="0.25">
      <c r="A877" t="s">
        <v>2850</v>
      </c>
      <c r="B877" t="s">
        <v>2850</v>
      </c>
      <c r="C877" t="s">
        <v>2868</v>
      </c>
      <c r="D877" t="s">
        <v>3421</v>
      </c>
      <c r="E877" t="s">
        <v>3466</v>
      </c>
      <c r="F877" t="s">
        <v>244</v>
      </c>
      <c r="G877" t="s">
        <v>22</v>
      </c>
      <c r="H877">
        <v>10</v>
      </c>
      <c r="I877" t="s">
        <v>2760</v>
      </c>
    </row>
    <row r="878" spans="1:9" x14ac:dyDescent="0.25">
      <c r="A878" t="s">
        <v>2850</v>
      </c>
      <c r="B878" t="s">
        <v>2850</v>
      </c>
      <c r="C878" t="s">
        <v>2868</v>
      </c>
      <c r="D878" t="s">
        <v>3421</v>
      </c>
      <c r="E878" t="s">
        <v>3466</v>
      </c>
      <c r="F878" t="s">
        <v>273</v>
      </c>
      <c r="G878" t="s">
        <v>22</v>
      </c>
      <c r="H878">
        <v>9</v>
      </c>
      <c r="I878" t="s">
        <v>2760</v>
      </c>
    </row>
    <row r="879" spans="1:9" x14ac:dyDescent="0.25">
      <c r="A879" t="s">
        <v>2850</v>
      </c>
      <c r="B879" t="s">
        <v>2850</v>
      </c>
      <c r="C879" t="s">
        <v>2868</v>
      </c>
      <c r="D879" t="s">
        <v>3421</v>
      </c>
      <c r="E879" t="s">
        <v>3466</v>
      </c>
      <c r="F879" t="s">
        <v>2291</v>
      </c>
      <c r="G879" t="s">
        <v>22</v>
      </c>
      <c r="H879">
        <v>4</v>
      </c>
      <c r="I879" t="s">
        <v>2760</v>
      </c>
    </row>
    <row r="880" spans="1:9" x14ac:dyDescent="0.25">
      <c r="A880" t="s">
        <v>2850</v>
      </c>
      <c r="B880" t="s">
        <v>2850</v>
      </c>
      <c r="C880" t="s">
        <v>2868</v>
      </c>
      <c r="D880" t="s">
        <v>3421</v>
      </c>
      <c r="E880" t="s">
        <v>3466</v>
      </c>
      <c r="F880" t="s">
        <v>2290</v>
      </c>
      <c r="G880" t="s">
        <v>22</v>
      </c>
      <c r="H880">
        <v>6</v>
      </c>
      <c r="I880" t="s">
        <v>2760</v>
      </c>
    </row>
    <row r="881" spans="1:9" x14ac:dyDescent="0.25">
      <c r="A881" t="s">
        <v>2850</v>
      </c>
      <c r="B881" t="s">
        <v>2850</v>
      </c>
      <c r="C881" t="s">
        <v>2868</v>
      </c>
      <c r="D881" t="s">
        <v>3421</v>
      </c>
      <c r="E881" t="s">
        <v>3466</v>
      </c>
      <c r="F881" t="s">
        <v>113</v>
      </c>
      <c r="G881" t="s">
        <v>22</v>
      </c>
      <c r="H881">
        <v>11</v>
      </c>
      <c r="I881" t="s">
        <v>2760</v>
      </c>
    </row>
    <row r="882" spans="1:9" x14ac:dyDescent="0.25">
      <c r="A882" t="s">
        <v>2850</v>
      </c>
      <c r="B882" t="s">
        <v>2850</v>
      </c>
      <c r="C882" t="s">
        <v>2868</v>
      </c>
      <c r="D882" t="s">
        <v>3421</v>
      </c>
      <c r="E882" t="s">
        <v>3466</v>
      </c>
      <c r="F882" t="s">
        <v>115</v>
      </c>
      <c r="G882" t="s">
        <v>196</v>
      </c>
      <c r="H882">
        <v>1</v>
      </c>
      <c r="I882" t="s">
        <v>2760</v>
      </c>
    </row>
    <row r="883" spans="1:9" x14ac:dyDescent="0.25">
      <c r="A883" t="s">
        <v>2850</v>
      </c>
      <c r="B883" t="s">
        <v>2850</v>
      </c>
      <c r="C883" t="s">
        <v>2868</v>
      </c>
      <c r="D883" t="s">
        <v>3421</v>
      </c>
      <c r="E883" t="s">
        <v>3466</v>
      </c>
      <c r="F883" t="s">
        <v>128</v>
      </c>
      <c r="G883" t="s">
        <v>266</v>
      </c>
      <c r="H883">
        <v>1</v>
      </c>
      <c r="I883" t="s">
        <v>2760</v>
      </c>
    </row>
    <row r="884" spans="1:9" x14ac:dyDescent="0.25">
      <c r="A884" t="s">
        <v>2850</v>
      </c>
      <c r="B884" t="s">
        <v>2850</v>
      </c>
      <c r="C884" t="s">
        <v>2868</v>
      </c>
      <c r="D884" t="s">
        <v>3421</v>
      </c>
      <c r="E884" t="s">
        <v>3466</v>
      </c>
      <c r="F884" t="s">
        <v>179</v>
      </c>
      <c r="G884" t="s">
        <v>22</v>
      </c>
      <c r="H884">
        <v>4</v>
      </c>
      <c r="I884" t="s">
        <v>2760</v>
      </c>
    </row>
    <row r="885" spans="1:9" x14ac:dyDescent="0.25">
      <c r="A885" t="s">
        <v>2850</v>
      </c>
      <c r="B885" t="s">
        <v>2850</v>
      </c>
      <c r="C885" t="s">
        <v>2868</v>
      </c>
      <c r="D885" t="s">
        <v>3421</v>
      </c>
      <c r="E885" t="s">
        <v>3466</v>
      </c>
      <c r="F885" t="s">
        <v>249</v>
      </c>
      <c r="G885" t="s">
        <v>22</v>
      </c>
      <c r="H885">
        <v>18</v>
      </c>
      <c r="I885" t="s">
        <v>2760</v>
      </c>
    </row>
    <row r="886" spans="1:9" x14ac:dyDescent="0.25">
      <c r="A886" t="s">
        <v>2850</v>
      </c>
      <c r="B886" t="s">
        <v>2850</v>
      </c>
      <c r="C886" t="s">
        <v>2868</v>
      </c>
      <c r="D886" t="s">
        <v>3421</v>
      </c>
      <c r="E886" t="s">
        <v>3466</v>
      </c>
      <c r="F886" t="s">
        <v>253</v>
      </c>
      <c r="G886" t="s">
        <v>22</v>
      </c>
      <c r="H886">
        <v>2</v>
      </c>
      <c r="I886" t="s">
        <v>2760</v>
      </c>
    </row>
    <row r="887" spans="1:9" x14ac:dyDescent="0.25">
      <c r="A887" t="s">
        <v>2850</v>
      </c>
      <c r="B887" t="s">
        <v>2850</v>
      </c>
      <c r="C887" t="s">
        <v>2868</v>
      </c>
      <c r="D887" t="s">
        <v>3421</v>
      </c>
      <c r="E887" t="s">
        <v>3466</v>
      </c>
      <c r="F887" t="s">
        <v>3305</v>
      </c>
      <c r="G887" t="s">
        <v>22</v>
      </c>
      <c r="H887">
        <v>4</v>
      </c>
      <c r="I887" t="s">
        <v>2760</v>
      </c>
    </row>
    <row r="888" spans="1:9" x14ac:dyDescent="0.25">
      <c r="A888" t="s">
        <v>2850</v>
      </c>
      <c r="B888" t="s">
        <v>2850</v>
      </c>
      <c r="C888" t="s">
        <v>2868</v>
      </c>
      <c r="D888" t="s">
        <v>3421</v>
      </c>
      <c r="E888" t="s">
        <v>3466</v>
      </c>
      <c r="F888" t="s">
        <v>3444</v>
      </c>
      <c r="G888" t="s">
        <v>22</v>
      </c>
      <c r="H888">
        <v>8</v>
      </c>
      <c r="I888" t="s">
        <v>2760</v>
      </c>
    </row>
    <row r="889" spans="1:9" x14ac:dyDescent="0.25">
      <c r="A889" t="s">
        <v>2850</v>
      </c>
      <c r="B889" t="s">
        <v>2850</v>
      </c>
      <c r="C889" t="s">
        <v>2868</v>
      </c>
      <c r="D889" t="s">
        <v>3421</v>
      </c>
      <c r="E889" t="s">
        <v>3466</v>
      </c>
      <c r="F889" t="s">
        <v>150</v>
      </c>
      <c r="G889" t="s">
        <v>22</v>
      </c>
      <c r="H889">
        <v>7</v>
      </c>
      <c r="I889" t="s">
        <v>2760</v>
      </c>
    </row>
    <row r="890" spans="1:9" x14ac:dyDescent="0.25">
      <c r="A890" t="s">
        <v>2850</v>
      </c>
      <c r="B890" t="s">
        <v>2850</v>
      </c>
      <c r="C890" t="s">
        <v>2868</v>
      </c>
      <c r="D890" t="s">
        <v>3421</v>
      </c>
      <c r="E890" t="s">
        <v>3466</v>
      </c>
      <c r="F890" t="s">
        <v>272</v>
      </c>
      <c r="G890" t="s">
        <v>22</v>
      </c>
      <c r="H890">
        <v>10</v>
      </c>
      <c r="I890" t="s">
        <v>2760</v>
      </c>
    </row>
    <row r="891" spans="1:9" x14ac:dyDescent="0.25">
      <c r="A891" t="s">
        <v>2850</v>
      </c>
      <c r="B891" t="s">
        <v>2850</v>
      </c>
      <c r="C891" t="s">
        <v>2868</v>
      </c>
      <c r="D891" t="s">
        <v>3421</v>
      </c>
      <c r="E891" t="s">
        <v>3466</v>
      </c>
      <c r="F891" t="s">
        <v>2294</v>
      </c>
      <c r="G891" t="s">
        <v>22</v>
      </c>
      <c r="H891">
        <v>4</v>
      </c>
      <c r="I891" t="s">
        <v>2760</v>
      </c>
    </row>
    <row r="892" spans="1:9" x14ac:dyDescent="0.25">
      <c r="A892" t="s">
        <v>2850</v>
      </c>
      <c r="B892" t="s">
        <v>2850</v>
      </c>
      <c r="C892" t="s">
        <v>2868</v>
      </c>
      <c r="D892" t="s">
        <v>3421</v>
      </c>
      <c r="E892" t="s">
        <v>3466</v>
      </c>
      <c r="F892" t="s">
        <v>2306</v>
      </c>
      <c r="G892" t="s">
        <v>22</v>
      </c>
      <c r="H892">
        <v>26</v>
      </c>
      <c r="I892" t="s">
        <v>2760</v>
      </c>
    </row>
    <row r="893" spans="1:9" x14ac:dyDescent="0.25">
      <c r="A893" t="s">
        <v>2850</v>
      </c>
      <c r="B893" t="s">
        <v>2850</v>
      </c>
      <c r="C893" t="s">
        <v>2868</v>
      </c>
      <c r="D893" t="s">
        <v>3421</v>
      </c>
      <c r="E893" t="s">
        <v>3466</v>
      </c>
      <c r="F893" t="s">
        <v>169</v>
      </c>
      <c r="G893" t="s">
        <v>22</v>
      </c>
      <c r="H893">
        <v>13</v>
      </c>
      <c r="I893" t="s">
        <v>2760</v>
      </c>
    </row>
    <row r="894" spans="1:9" x14ac:dyDescent="0.25">
      <c r="A894" t="s">
        <v>2850</v>
      </c>
      <c r="B894" t="s">
        <v>2850</v>
      </c>
      <c r="C894" t="s">
        <v>2868</v>
      </c>
      <c r="D894" t="s">
        <v>3421</v>
      </c>
      <c r="E894" t="s">
        <v>3466</v>
      </c>
      <c r="F894" t="s">
        <v>212</v>
      </c>
      <c r="G894" t="s">
        <v>22</v>
      </c>
      <c r="H894">
        <v>24</v>
      </c>
      <c r="I894" t="s">
        <v>2760</v>
      </c>
    </row>
    <row r="895" spans="1:9" x14ac:dyDescent="0.25">
      <c r="A895" t="s">
        <v>2850</v>
      </c>
      <c r="B895" t="s">
        <v>2850</v>
      </c>
      <c r="C895" t="s">
        <v>2868</v>
      </c>
      <c r="D895" t="s">
        <v>3421</v>
      </c>
      <c r="E895" t="s">
        <v>3466</v>
      </c>
      <c r="F895" t="s">
        <v>3447</v>
      </c>
      <c r="G895" t="s">
        <v>22</v>
      </c>
      <c r="H895">
        <v>4</v>
      </c>
      <c r="I895" t="s">
        <v>2760</v>
      </c>
    </row>
    <row r="896" spans="1:9" x14ac:dyDescent="0.25">
      <c r="A896" t="s">
        <v>2850</v>
      </c>
      <c r="B896" t="s">
        <v>2850</v>
      </c>
      <c r="C896" t="s">
        <v>2868</v>
      </c>
      <c r="D896" t="s">
        <v>3421</v>
      </c>
      <c r="E896" t="s">
        <v>3466</v>
      </c>
      <c r="F896" t="s">
        <v>280</v>
      </c>
      <c r="G896" t="s">
        <v>22</v>
      </c>
      <c r="H896">
        <v>1</v>
      </c>
      <c r="I896" t="s">
        <v>2760</v>
      </c>
    </row>
    <row r="897" spans="1:9" x14ac:dyDescent="0.25">
      <c r="A897" t="s">
        <v>2850</v>
      </c>
      <c r="B897" t="s">
        <v>2850</v>
      </c>
      <c r="C897" t="s">
        <v>2868</v>
      </c>
      <c r="D897" t="s">
        <v>3421</v>
      </c>
      <c r="E897" t="s">
        <v>3466</v>
      </c>
      <c r="F897" t="s">
        <v>126</v>
      </c>
      <c r="G897" t="s">
        <v>22</v>
      </c>
      <c r="H897">
        <v>5</v>
      </c>
      <c r="I897" t="s">
        <v>2760</v>
      </c>
    </row>
    <row r="898" spans="1:9" x14ac:dyDescent="0.25">
      <c r="A898" t="s">
        <v>2850</v>
      </c>
      <c r="B898" t="s">
        <v>2850</v>
      </c>
      <c r="C898" t="s">
        <v>2868</v>
      </c>
      <c r="D898" t="s">
        <v>3421</v>
      </c>
      <c r="E898" t="s">
        <v>3466</v>
      </c>
      <c r="F898" t="s">
        <v>2301</v>
      </c>
      <c r="G898" t="s">
        <v>22</v>
      </c>
      <c r="H898">
        <v>63</v>
      </c>
      <c r="I898" t="s">
        <v>2760</v>
      </c>
    </row>
    <row r="899" spans="1:9" x14ac:dyDescent="0.25">
      <c r="A899" t="s">
        <v>2850</v>
      </c>
      <c r="B899" t="s">
        <v>2850</v>
      </c>
      <c r="C899" t="s">
        <v>2868</v>
      </c>
      <c r="D899" t="s">
        <v>3421</v>
      </c>
      <c r="E899" t="s">
        <v>3466</v>
      </c>
      <c r="F899" t="s">
        <v>2300</v>
      </c>
      <c r="G899" t="s">
        <v>22</v>
      </c>
      <c r="H899">
        <v>13</v>
      </c>
      <c r="I899" t="s">
        <v>2760</v>
      </c>
    </row>
    <row r="900" spans="1:9" x14ac:dyDescent="0.25">
      <c r="A900" t="s">
        <v>2850</v>
      </c>
      <c r="B900" t="s">
        <v>2850</v>
      </c>
      <c r="C900" t="s">
        <v>2868</v>
      </c>
      <c r="D900" t="s">
        <v>3421</v>
      </c>
      <c r="E900" t="s">
        <v>3466</v>
      </c>
      <c r="F900" t="s">
        <v>261</v>
      </c>
      <c r="G900" t="s">
        <v>22</v>
      </c>
      <c r="H900">
        <v>28</v>
      </c>
      <c r="I900" t="s">
        <v>2760</v>
      </c>
    </row>
    <row r="901" spans="1:9" x14ac:dyDescent="0.25">
      <c r="A901" t="s">
        <v>2850</v>
      </c>
      <c r="B901" t="s">
        <v>2850</v>
      </c>
      <c r="C901" t="s">
        <v>2868</v>
      </c>
      <c r="D901" t="s">
        <v>3421</v>
      </c>
      <c r="E901" t="s">
        <v>3466</v>
      </c>
      <c r="F901" t="s">
        <v>2316</v>
      </c>
      <c r="G901" t="s">
        <v>22</v>
      </c>
      <c r="H901">
        <v>4</v>
      </c>
      <c r="I901" t="s">
        <v>2760</v>
      </c>
    </row>
    <row r="902" spans="1:9" x14ac:dyDescent="0.25">
      <c r="A902" t="s">
        <v>2850</v>
      </c>
      <c r="B902" t="s">
        <v>2850</v>
      </c>
      <c r="C902" t="s">
        <v>2868</v>
      </c>
      <c r="D902" t="s">
        <v>3421</v>
      </c>
      <c r="E902" t="s">
        <v>3466</v>
      </c>
      <c r="F902" t="s">
        <v>224</v>
      </c>
      <c r="G902" t="s">
        <v>22</v>
      </c>
      <c r="H902">
        <v>27</v>
      </c>
      <c r="I902" t="s">
        <v>2760</v>
      </c>
    </row>
    <row r="903" spans="1:9" x14ac:dyDescent="0.25">
      <c r="A903" t="s">
        <v>2850</v>
      </c>
      <c r="B903" t="s">
        <v>2850</v>
      </c>
      <c r="C903" t="s">
        <v>2868</v>
      </c>
      <c r="D903" t="s">
        <v>3421</v>
      </c>
      <c r="E903" t="s">
        <v>3466</v>
      </c>
      <c r="F903" t="s">
        <v>260</v>
      </c>
      <c r="G903" t="s">
        <v>22</v>
      </c>
      <c r="H903">
        <v>18</v>
      </c>
      <c r="I903" t="s">
        <v>2760</v>
      </c>
    </row>
    <row r="904" spans="1:9" x14ac:dyDescent="0.25">
      <c r="A904" t="s">
        <v>2850</v>
      </c>
      <c r="B904" t="s">
        <v>2850</v>
      </c>
      <c r="C904" t="s">
        <v>2868</v>
      </c>
      <c r="D904" t="s">
        <v>3421</v>
      </c>
      <c r="E904" t="s">
        <v>3466</v>
      </c>
      <c r="F904" t="s">
        <v>300</v>
      </c>
      <c r="G904" t="s">
        <v>22</v>
      </c>
      <c r="H904">
        <v>1</v>
      </c>
      <c r="I904" t="s">
        <v>2760</v>
      </c>
    </row>
    <row r="905" spans="1:9" x14ac:dyDescent="0.25">
      <c r="A905" t="s">
        <v>2850</v>
      </c>
      <c r="B905" t="s">
        <v>2850</v>
      </c>
      <c r="C905" t="s">
        <v>2868</v>
      </c>
      <c r="D905" t="s">
        <v>3421</v>
      </c>
      <c r="E905" t="s">
        <v>3466</v>
      </c>
      <c r="F905" t="s">
        <v>2307</v>
      </c>
      <c r="G905" t="s">
        <v>22</v>
      </c>
      <c r="H905">
        <v>5</v>
      </c>
      <c r="I905" t="s">
        <v>2760</v>
      </c>
    </row>
    <row r="906" spans="1:9" x14ac:dyDescent="0.25">
      <c r="A906" t="s">
        <v>2850</v>
      </c>
      <c r="B906" t="s">
        <v>2850</v>
      </c>
      <c r="C906" t="s">
        <v>2868</v>
      </c>
      <c r="D906" t="s">
        <v>3421</v>
      </c>
      <c r="E906" t="s">
        <v>3466</v>
      </c>
      <c r="F906" t="s">
        <v>3060</v>
      </c>
      <c r="G906" t="s">
        <v>22</v>
      </c>
      <c r="H906">
        <v>17</v>
      </c>
      <c r="I906" t="s">
        <v>2760</v>
      </c>
    </row>
    <row r="907" spans="1:9" x14ac:dyDescent="0.25">
      <c r="A907" t="s">
        <v>2850</v>
      </c>
      <c r="B907" t="s">
        <v>2850</v>
      </c>
      <c r="C907" t="s">
        <v>2868</v>
      </c>
      <c r="D907" t="s">
        <v>3421</v>
      </c>
      <c r="E907" t="s">
        <v>3466</v>
      </c>
      <c r="F907" t="s">
        <v>3449</v>
      </c>
      <c r="G907" t="s">
        <v>22</v>
      </c>
      <c r="H907">
        <v>8</v>
      </c>
      <c r="I907" t="s">
        <v>2760</v>
      </c>
    </row>
    <row r="908" spans="1:9" x14ac:dyDescent="0.25">
      <c r="A908" t="s">
        <v>2850</v>
      </c>
      <c r="B908" t="s">
        <v>2850</v>
      </c>
      <c r="C908" t="s">
        <v>2868</v>
      </c>
      <c r="D908" t="s">
        <v>3421</v>
      </c>
      <c r="E908" t="s">
        <v>3466</v>
      </c>
      <c r="F908" t="s">
        <v>251</v>
      </c>
      <c r="G908" t="s">
        <v>22</v>
      </c>
      <c r="H908">
        <v>17</v>
      </c>
      <c r="I908" t="s">
        <v>2760</v>
      </c>
    </row>
    <row r="909" spans="1:9" x14ac:dyDescent="0.25">
      <c r="A909" t="s">
        <v>2850</v>
      </c>
      <c r="B909" t="s">
        <v>2850</v>
      </c>
      <c r="C909" t="s">
        <v>2868</v>
      </c>
      <c r="D909" t="s">
        <v>3421</v>
      </c>
      <c r="E909" t="s">
        <v>3466</v>
      </c>
      <c r="F909" t="s">
        <v>3426</v>
      </c>
      <c r="G909" t="s">
        <v>22</v>
      </c>
      <c r="H909">
        <v>176</v>
      </c>
      <c r="I909" t="s">
        <v>2760</v>
      </c>
    </row>
    <row r="910" spans="1:9" x14ac:dyDescent="0.25">
      <c r="A910" t="s">
        <v>2850</v>
      </c>
      <c r="B910" t="s">
        <v>2850</v>
      </c>
      <c r="C910" t="s">
        <v>2868</v>
      </c>
      <c r="D910" t="s">
        <v>3421</v>
      </c>
      <c r="E910" t="s">
        <v>3466</v>
      </c>
      <c r="F910" t="s">
        <v>277</v>
      </c>
      <c r="G910" t="s">
        <v>22</v>
      </c>
      <c r="H910">
        <v>89</v>
      </c>
      <c r="I910" t="s">
        <v>2760</v>
      </c>
    </row>
    <row r="911" spans="1:9" x14ac:dyDescent="0.25">
      <c r="A911" t="s">
        <v>2850</v>
      </c>
      <c r="B911" t="s">
        <v>2850</v>
      </c>
      <c r="C911" t="s">
        <v>2868</v>
      </c>
      <c r="D911" t="s">
        <v>3421</v>
      </c>
      <c r="E911" t="s">
        <v>3466</v>
      </c>
      <c r="F911" t="s">
        <v>243</v>
      </c>
      <c r="G911" t="s">
        <v>22</v>
      </c>
      <c r="H911">
        <v>60</v>
      </c>
      <c r="I911" t="s">
        <v>3068</v>
      </c>
    </row>
    <row r="912" spans="1:9" x14ac:dyDescent="0.25">
      <c r="A912" t="s">
        <v>2850</v>
      </c>
      <c r="B912" t="s">
        <v>2850</v>
      </c>
      <c r="C912" t="s">
        <v>2868</v>
      </c>
      <c r="D912" t="s">
        <v>3421</v>
      </c>
      <c r="E912" t="s">
        <v>3466</v>
      </c>
      <c r="F912" t="s">
        <v>276</v>
      </c>
      <c r="G912" t="s">
        <v>22</v>
      </c>
      <c r="H912">
        <v>9</v>
      </c>
      <c r="I912" t="s">
        <v>2760</v>
      </c>
    </row>
    <row r="913" spans="1:9" x14ac:dyDescent="0.25">
      <c r="A913" t="s">
        <v>2850</v>
      </c>
      <c r="B913" t="s">
        <v>2850</v>
      </c>
      <c r="C913" t="s">
        <v>2868</v>
      </c>
      <c r="D913" t="s">
        <v>3421</v>
      </c>
      <c r="E913" t="s">
        <v>3466</v>
      </c>
      <c r="F913" t="s">
        <v>3061</v>
      </c>
      <c r="G913" t="s">
        <v>22</v>
      </c>
      <c r="H913">
        <v>360</v>
      </c>
      <c r="I913" t="s">
        <v>2760</v>
      </c>
    </row>
    <row r="914" spans="1:9" x14ac:dyDescent="0.25">
      <c r="A914" t="s">
        <v>2850</v>
      </c>
      <c r="B914" t="s">
        <v>2850</v>
      </c>
      <c r="C914" t="s">
        <v>2868</v>
      </c>
      <c r="D914" t="s">
        <v>3421</v>
      </c>
      <c r="E914" t="s">
        <v>3466</v>
      </c>
      <c r="F914" t="s">
        <v>107</v>
      </c>
      <c r="G914" t="s">
        <v>22</v>
      </c>
      <c r="H914">
        <v>1</v>
      </c>
      <c r="I914" t="s">
        <v>2760</v>
      </c>
    </row>
    <row r="915" spans="1:9" x14ac:dyDescent="0.25">
      <c r="A915" t="s">
        <v>2850</v>
      </c>
      <c r="B915" t="s">
        <v>2850</v>
      </c>
      <c r="C915" t="s">
        <v>2868</v>
      </c>
      <c r="D915" t="s">
        <v>3421</v>
      </c>
      <c r="E915" t="s">
        <v>3466</v>
      </c>
      <c r="F915" t="s">
        <v>313</v>
      </c>
      <c r="G915" t="s">
        <v>22</v>
      </c>
      <c r="H915">
        <v>2</v>
      </c>
      <c r="I915" t="s">
        <v>2760</v>
      </c>
    </row>
    <row r="916" spans="1:9" x14ac:dyDescent="0.25">
      <c r="A916" t="s">
        <v>2850</v>
      </c>
      <c r="B916" t="s">
        <v>2850</v>
      </c>
      <c r="C916" t="s">
        <v>2868</v>
      </c>
      <c r="D916" t="s">
        <v>3421</v>
      </c>
      <c r="E916" t="s">
        <v>3466</v>
      </c>
      <c r="F916" t="s">
        <v>100</v>
      </c>
      <c r="G916" t="s">
        <v>22</v>
      </c>
      <c r="H916">
        <v>72</v>
      </c>
      <c r="I916" t="s">
        <v>2760</v>
      </c>
    </row>
    <row r="917" spans="1:9" x14ac:dyDescent="0.25">
      <c r="A917" t="s">
        <v>2850</v>
      </c>
      <c r="B917" t="s">
        <v>2850</v>
      </c>
      <c r="C917" t="s">
        <v>2868</v>
      </c>
      <c r="D917" t="s">
        <v>3421</v>
      </c>
      <c r="E917" t="s">
        <v>3466</v>
      </c>
      <c r="F917" t="s">
        <v>263</v>
      </c>
      <c r="G917" t="s">
        <v>22</v>
      </c>
      <c r="H917">
        <v>6</v>
      </c>
      <c r="I917" t="s">
        <v>2760</v>
      </c>
    </row>
    <row r="918" spans="1:9" x14ac:dyDescent="0.25">
      <c r="A918" t="s">
        <v>2850</v>
      </c>
      <c r="B918" t="s">
        <v>2850</v>
      </c>
      <c r="C918" t="s">
        <v>2868</v>
      </c>
      <c r="D918" t="s">
        <v>3421</v>
      </c>
      <c r="E918" t="s">
        <v>3466</v>
      </c>
      <c r="F918" t="s">
        <v>92</v>
      </c>
      <c r="G918" t="s">
        <v>22</v>
      </c>
      <c r="H918">
        <v>2</v>
      </c>
      <c r="I918" t="s">
        <v>2760</v>
      </c>
    </row>
    <row r="919" spans="1:9" x14ac:dyDescent="0.25">
      <c r="A919" t="s">
        <v>2850</v>
      </c>
      <c r="B919" t="s">
        <v>2850</v>
      </c>
      <c r="C919" t="s">
        <v>2868</v>
      </c>
      <c r="D919" t="s">
        <v>3421</v>
      </c>
      <c r="E919" t="s">
        <v>3466</v>
      </c>
      <c r="F919" t="s">
        <v>3296</v>
      </c>
      <c r="G919" t="s">
        <v>120</v>
      </c>
      <c r="H919">
        <v>1</v>
      </c>
      <c r="I919" t="s">
        <v>2760</v>
      </c>
    </row>
    <row r="920" spans="1:9" x14ac:dyDescent="0.25">
      <c r="A920" t="s">
        <v>2850</v>
      </c>
      <c r="B920" t="s">
        <v>2850</v>
      </c>
      <c r="C920" t="s">
        <v>2868</v>
      </c>
      <c r="D920" t="s">
        <v>3421</v>
      </c>
      <c r="E920" t="s">
        <v>3466</v>
      </c>
      <c r="F920" t="s">
        <v>303</v>
      </c>
      <c r="G920" t="s">
        <v>22</v>
      </c>
      <c r="H920">
        <v>5</v>
      </c>
      <c r="I920" t="s">
        <v>3068</v>
      </c>
    </row>
    <row r="921" spans="1:9" x14ac:dyDescent="0.25">
      <c r="A921" t="s">
        <v>2850</v>
      </c>
      <c r="B921" t="s">
        <v>2850</v>
      </c>
      <c r="C921" t="s">
        <v>2868</v>
      </c>
      <c r="D921" t="s">
        <v>3421</v>
      </c>
      <c r="E921" t="s">
        <v>3466</v>
      </c>
      <c r="F921" t="s">
        <v>183</v>
      </c>
      <c r="G921" t="s">
        <v>22</v>
      </c>
      <c r="H921">
        <v>235</v>
      </c>
      <c r="I921" t="s">
        <v>2760</v>
      </c>
    </row>
    <row r="922" spans="1:9" x14ac:dyDescent="0.25">
      <c r="A922" t="s">
        <v>2850</v>
      </c>
      <c r="B922" t="s">
        <v>2850</v>
      </c>
      <c r="C922" t="s">
        <v>2868</v>
      </c>
      <c r="D922" t="s">
        <v>3421</v>
      </c>
      <c r="E922" t="s">
        <v>3466</v>
      </c>
      <c r="F922" t="s">
        <v>292</v>
      </c>
      <c r="G922" t="s">
        <v>22</v>
      </c>
      <c r="H922">
        <v>14</v>
      </c>
      <c r="I922" t="s">
        <v>2760</v>
      </c>
    </row>
    <row r="923" spans="1:9" x14ac:dyDescent="0.25">
      <c r="A923" t="s">
        <v>2850</v>
      </c>
      <c r="B923" t="s">
        <v>2850</v>
      </c>
      <c r="C923" t="s">
        <v>2868</v>
      </c>
      <c r="D923" t="s">
        <v>3421</v>
      </c>
      <c r="E923" t="s">
        <v>3466</v>
      </c>
      <c r="F923" t="s">
        <v>3445</v>
      </c>
      <c r="G923" t="s">
        <v>22</v>
      </c>
      <c r="H923">
        <v>34</v>
      </c>
      <c r="I923" t="s">
        <v>2760</v>
      </c>
    </row>
    <row r="924" spans="1:9" x14ac:dyDescent="0.25">
      <c r="A924" t="s">
        <v>2850</v>
      </c>
      <c r="B924" t="s">
        <v>2850</v>
      </c>
      <c r="C924" t="s">
        <v>2868</v>
      </c>
      <c r="D924" t="s">
        <v>3421</v>
      </c>
      <c r="E924" t="s">
        <v>3466</v>
      </c>
      <c r="F924" t="s">
        <v>2769</v>
      </c>
      <c r="G924" t="s">
        <v>22</v>
      </c>
      <c r="H924">
        <v>8</v>
      </c>
      <c r="I924" t="s">
        <v>2760</v>
      </c>
    </row>
    <row r="925" spans="1:9" x14ac:dyDescent="0.25">
      <c r="A925" t="s">
        <v>2850</v>
      </c>
      <c r="B925" t="s">
        <v>2850</v>
      </c>
      <c r="C925" t="s">
        <v>2868</v>
      </c>
      <c r="D925" t="s">
        <v>3421</v>
      </c>
      <c r="E925" t="s">
        <v>3466</v>
      </c>
      <c r="F925" t="s">
        <v>3446</v>
      </c>
      <c r="G925" t="s">
        <v>22</v>
      </c>
      <c r="H925">
        <v>16</v>
      </c>
      <c r="I925" t="s">
        <v>2760</v>
      </c>
    </row>
    <row r="926" spans="1:9" x14ac:dyDescent="0.25">
      <c r="A926" t="s">
        <v>2850</v>
      </c>
      <c r="B926" t="s">
        <v>2850</v>
      </c>
      <c r="C926" t="s">
        <v>2868</v>
      </c>
      <c r="D926" t="s">
        <v>3421</v>
      </c>
      <c r="E926" t="s">
        <v>3466</v>
      </c>
      <c r="F926" t="s">
        <v>210</v>
      </c>
      <c r="G926" t="s">
        <v>22</v>
      </c>
      <c r="H926">
        <v>26</v>
      </c>
      <c r="I926" t="s">
        <v>2760</v>
      </c>
    </row>
    <row r="927" spans="1:9" x14ac:dyDescent="0.25">
      <c r="A927" t="s">
        <v>2850</v>
      </c>
      <c r="B927" t="s">
        <v>2850</v>
      </c>
      <c r="C927" t="s">
        <v>2868</v>
      </c>
      <c r="D927" t="s">
        <v>3421</v>
      </c>
      <c r="E927" t="s">
        <v>3466</v>
      </c>
      <c r="F927" t="s">
        <v>324</v>
      </c>
      <c r="G927" t="s">
        <v>22</v>
      </c>
      <c r="H927">
        <v>4</v>
      </c>
      <c r="I927" t="s">
        <v>2760</v>
      </c>
    </row>
    <row r="928" spans="1:9" x14ac:dyDescent="0.25">
      <c r="A928" t="s">
        <v>2850</v>
      </c>
      <c r="B928" t="s">
        <v>2850</v>
      </c>
      <c r="C928" t="s">
        <v>2868</v>
      </c>
      <c r="D928" t="s">
        <v>3421</v>
      </c>
      <c r="E928" t="s">
        <v>3466</v>
      </c>
      <c r="F928" t="s">
        <v>3309</v>
      </c>
      <c r="G928" t="s">
        <v>22</v>
      </c>
      <c r="H928">
        <v>5</v>
      </c>
      <c r="I928" t="s">
        <v>2760</v>
      </c>
    </row>
    <row r="929" spans="1:9" x14ac:dyDescent="0.25">
      <c r="A929" t="s">
        <v>2850</v>
      </c>
      <c r="B929" t="s">
        <v>2850</v>
      </c>
      <c r="C929" t="s">
        <v>2868</v>
      </c>
      <c r="D929" t="s">
        <v>3421</v>
      </c>
      <c r="E929" t="s">
        <v>3466</v>
      </c>
      <c r="F929" t="s">
        <v>326</v>
      </c>
      <c r="G929" t="s">
        <v>22</v>
      </c>
      <c r="H929">
        <v>1</v>
      </c>
      <c r="I929" t="s">
        <v>2760</v>
      </c>
    </row>
    <row r="930" spans="1:9" x14ac:dyDescent="0.25">
      <c r="A930" t="s">
        <v>2850</v>
      </c>
      <c r="B930" t="s">
        <v>2850</v>
      </c>
      <c r="C930" t="s">
        <v>2868</v>
      </c>
      <c r="D930" t="s">
        <v>3421</v>
      </c>
      <c r="E930" t="s">
        <v>3466</v>
      </c>
      <c r="F930" t="s">
        <v>325</v>
      </c>
      <c r="G930" t="s">
        <v>22</v>
      </c>
      <c r="H930">
        <v>7</v>
      </c>
      <c r="I930" t="s">
        <v>2760</v>
      </c>
    </row>
    <row r="931" spans="1:9" x14ac:dyDescent="0.25">
      <c r="A931" t="s">
        <v>2850</v>
      </c>
      <c r="B931" t="s">
        <v>2850</v>
      </c>
      <c r="C931" t="s">
        <v>2868</v>
      </c>
      <c r="D931" t="s">
        <v>3421</v>
      </c>
      <c r="E931" t="s">
        <v>3466</v>
      </c>
      <c r="F931" t="s">
        <v>323</v>
      </c>
      <c r="G931" t="s">
        <v>22</v>
      </c>
      <c r="H931">
        <v>20</v>
      </c>
      <c r="I931" t="s">
        <v>2760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2:N3462"/>
  <sheetViews>
    <sheetView workbookViewId="0">
      <selection activeCell="K17" sqref="K17"/>
    </sheetView>
  </sheetViews>
  <sheetFormatPr defaultColWidth="9.5703125" defaultRowHeight="15" x14ac:dyDescent="0.25"/>
  <cols>
    <col min="1" max="1" width="27.85546875" customWidth="1"/>
    <col min="7" max="7" width="38.5703125" customWidth="1"/>
    <col min="11" max="11" width="16.5703125" customWidth="1"/>
    <col min="12" max="12" width="34" customWidth="1"/>
  </cols>
  <sheetData>
    <row r="2" spans="1:14" x14ac:dyDescent="0.25">
      <c r="A2" t="s">
        <v>2844</v>
      </c>
      <c r="B2" t="s">
        <v>3463</v>
      </c>
      <c r="C2" t="s">
        <v>2868</v>
      </c>
      <c r="D2" t="s">
        <v>3421</v>
      </c>
      <c r="E2" t="s">
        <v>3466</v>
      </c>
      <c r="F2" t="s">
        <v>217</v>
      </c>
      <c r="G2" t="s">
        <v>220</v>
      </c>
      <c r="H2">
        <v>2</v>
      </c>
      <c r="I2">
        <v>5</v>
      </c>
      <c r="J2" t="s">
        <v>336</v>
      </c>
      <c r="K2" t="s">
        <v>1451</v>
      </c>
      <c r="L2" t="s">
        <v>3071</v>
      </c>
      <c r="M2">
        <f t="shared" ref="M2:M65" si="0">IF(AND(F2=F1,G2=G1),M1,I2)-MROUND(H2,J2)</f>
        <v>3</v>
      </c>
      <c r="N2">
        <f t="shared" ref="N2:N65" si="1">IF(M2&gt;0,MROUND(H2,J2),MROUND(H2,J2)+M2)</f>
        <v>2</v>
      </c>
    </row>
    <row r="3" spans="1:14" x14ac:dyDescent="0.25">
      <c r="A3" t="s">
        <v>2841</v>
      </c>
      <c r="B3" t="s">
        <v>3458</v>
      </c>
      <c r="C3" t="s">
        <v>2868</v>
      </c>
      <c r="D3" t="s">
        <v>3421</v>
      </c>
      <c r="E3" t="s">
        <v>3466</v>
      </c>
      <c r="F3" t="s">
        <v>217</v>
      </c>
      <c r="G3" t="s">
        <v>218</v>
      </c>
      <c r="H3">
        <v>0</v>
      </c>
      <c r="J3" t="s">
        <v>336</v>
      </c>
      <c r="K3" t="s">
        <v>1451</v>
      </c>
      <c r="L3" t="s">
        <v>3071</v>
      </c>
      <c r="M3">
        <f t="shared" si="0"/>
        <v>0</v>
      </c>
      <c r="N3">
        <f t="shared" si="1"/>
        <v>0</v>
      </c>
    </row>
    <row r="4" spans="1:14" x14ac:dyDescent="0.25">
      <c r="A4" t="s">
        <v>2843</v>
      </c>
      <c r="B4" t="s">
        <v>2843</v>
      </c>
      <c r="C4" t="s">
        <v>2868</v>
      </c>
      <c r="D4" t="s">
        <v>3421</v>
      </c>
      <c r="E4" t="s">
        <v>3466</v>
      </c>
      <c r="F4" t="s">
        <v>217</v>
      </c>
      <c r="G4" t="s">
        <v>218</v>
      </c>
      <c r="H4">
        <v>0</v>
      </c>
      <c r="J4" t="s">
        <v>336</v>
      </c>
      <c r="K4" t="s">
        <v>1451</v>
      </c>
      <c r="L4" t="s">
        <v>3071</v>
      </c>
      <c r="M4">
        <f t="shared" si="0"/>
        <v>0</v>
      </c>
      <c r="N4">
        <f t="shared" si="1"/>
        <v>0</v>
      </c>
    </row>
    <row r="5" spans="1:14" x14ac:dyDescent="0.25">
      <c r="A5" t="s">
        <v>2845</v>
      </c>
      <c r="B5" t="s">
        <v>2845</v>
      </c>
      <c r="C5" t="s">
        <v>2868</v>
      </c>
      <c r="D5" t="s">
        <v>3421</v>
      </c>
      <c r="E5" t="s">
        <v>3466</v>
      </c>
      <c r="F5" t="s">
        <v>217</v>
      </c>
      <c r="G5" t="s">
        <v>218</v>
      </c>
      <c r="H5">
        <v>0</v>
      </c>
      <c r="J5" t="s">
        <v>336</v>
      </c>
      <c r="K5" t="s">
        <v>1451</v>
      </c>
      <c r="L5" t="s">
        <v>3071</v>
      </c>
      <c r="M5">
        <f t="shared" si="0"/>
        <v>0</v>
      </c>
      <c r="N5">
        <f t="shared" si="1"/>
        <v>0</v>
      </c>
    </row>
    <row r="6" spans="1:14" x14ac:dyDescent="0.25">
      <c r="A6" t="s">
        <v>2844</v>
      </c>
      <c r="B6" t="s">
        <v>3463</v>
      </c>
      <c r="C6" t="s">
        <v>2868</v>
      </c>
      <c r="D6" t="s">
        <v>3421</v>
      </c>
      <c r="E6" t="s">
        <v>3466</v>
      </c>
      <c r="F6" t="s">
        <v>217</v>
      </c>
      <c r="G6" t="s">
        <v>219</v>
      </c>
      <c r="H6">
        <v>0</v>
      </c>
      <c r="J6" t="s">
        <v>336</v>
      </c>
      <c r="K6" t="s">
        <v>1451</v>
      </c>
      <c r="L6" t="s">
        <v>3071</v>
      </c>
      <c r="M6">
        <f t="shared" si="0"/>
        <v>0</v>
      </c>
      <c r="N6">
        <f t="shared" si="1"/>
        <v>0</v>
      </c>
    </row>
    <row r="7" spans="1:14" x14ac:dyDescent="0.25">
      <c r="A7" t="s">
        <v>2841</v>
      </c>
      <c r="B7" t="s">
        <v>3458</v>
      </c>
      <c r="C7" t="s">
        <v>2868</v>
      </c>
      <c r="D7" t="s">
        <v>3421</v>
      </c>
      <c r="E7" t="s">
        <v>3466</v>
      </c>
      <c r="F7" t="s">
        <v>217</v>
      </c>
      <c r="G7" t="s">
        <v>219</v>
      </c>
      <c r="H7">
        <v>0</v>
      </c>
      <c r="J7" t="s">
        <v>336</v>
      </c>
      <c r="K7" t="s">
        <v>1451</v>
      </c>
      <c r="L7" t="s">
        <v>3071</v>
      </c>
      <c r="M7">
        <f t="shared" si="0"/>
        <v>0</v>
      </c>
      <c r="N7">
        <f t="shared" si="1"/>
        <v>0</v>
      </c>
    </row>
    <row r="8" spans="1:14" x14ac:dyDescent="0.25">
      <c r="A8" t="s">
        <v>2842</v>
      </c>
      <c r="B8" t="s">
        <v>3459</v>
      </c>
      <c r="C8" t="s">
        <v>2868</v>
      </c>
      <c r="D8" t="s">
        <v>3421</v>
      </c>
      <c r="E8" t="s">
        <v>3466</v>
      </c>
      <c r="F8" t="s">
        <v>217</v>
      </c>
      <c r="G8" t="s">
        <v>219</v>
      </c>
      <c r="H8">
        <v>0</v>
      </c>
      <c r="J8" t="s">
        <v>336</v>
      </c>
      <c r="K8" t="s">
        <v>1451</v>
      </c>
      <c r="L8" t="s">
        <v>3071</v>
      </c>
      <c r="M8">
        <f t="shared" si="0"/>
        <v>0</v>
      </c>
      <c r="N8">
        <f t="shared" si="1"/>
        <v>0</v>
      </c>
    </row>
    <row r="9" spans="1:14" x14ac:dyDescent="0.25">
      <c r="A9" t="s">
        <v>2838</v>
      </c>
      <c r="B9" t="s">
        <v>3453</v>
      </c>
      <c r="C9" t="s">
        <v>2868</v>
      </c>
      <c r="D9" t="s">
        <v>3421</v>
      </c>
      <c r="E9" t="s">
        <v>3466</v>
      </c>
      <c r="F9" t="s">
        <v>217</v>
      </c>
      <c r="G9" t="s">
        <v>219</v>
      </c>
      <c r="H9">
        <v>0</v>
      </c>
      <c r="J9" t="s">
        <v>336</v>
      </c>
      <c r="K9" t="s">
        <v>1451</v>
      </c>
      <c r="L9" t="s">
        <v>3071</v>
      </c>
      <c r="M9">
        <f t="shared" si="0"/>
        <v>0</v>
      </c>
      <c r="N9">
        <f t="shared" si="1"/>
        <v>0</v>
      </c>
    </row>
    <row r="10" spans="1:14" x14ac:dyDescent="0.25">
      <c r="A10" t="s">
        <v>2845</v>
      </c>
      <c r="B10" t="s">
        <v>2845</v>
      </c>
      <c r="C10" t="s">
        <v>2868</v>
      </c>
      <c r="D10" t="s">
        <v>3421</v>
      </c>
      <c r="E10" t="s">
        <v>3466</v>
      </c>
      <c r="F10" t="s">
        <v>217</v>
      </c>
      <c r="G10" t="s">
        <v>219</v>
      </c>
      <c r="H10">
        <v>0</v>
      </c>
      <c r="J10" t="s">
        <v>336</v>
      </c>
      <c r="K10" t="s">
        <v>1451</v>
      </c>
      <c r="L10" t="s">
        <v>3071</v>
      </c>
      <c r="M10">
        <f t="shared" si="0"/>
        <v>0</v>
      </c>
      <c r="N10">
        <f t="shared" si="1"/>
        <v>0</v>
      </c>
    </row>
    <row r="11" spans="1:14" x14ac:dyDescent="0.25">
      <c r="A11" t="s">
        <v>2850</v>
      </c>
      <c r="B11" t="s">
        <v>2850</v>
      </c>
      <c r="C11" t="s">
        <v>2868</v>
      </c>
      <c r="D11" t="s">
        <v>3421</v>
      </c>
      <c r="E11" t="s">
        <v>3466</v>
      </c>
      <c r="F11" t="s">
        <v>217</v>
      </c>
      <c r="G11" t="s">
        <v>219</v>
      </c>
      <c r="H11">
        <v>0</v>
      </c>
      <c r="J11" t="s">
        <v>336</v>
      </c>
      <c r="K11" t="s">
        <v>1451</v>
      </c>
      <c r="L11" t="s">
        <v>3071</v>
      </c>
      <c r="M11">
        <f t="shared" si="0"/>
        <v>0</v>
      </c>
      <c r="N11">
        <f t="shared" si="1"/>
        <v>0</v>
      </c>
    </row>
    <row r="12" spans="1:14" x14ac:dyDescent="0.25">
      <c r="A12" t="s">
        <v>2844</v>
      </c>
      <c r="B12" t="s">
        <v>3463</v>
      </c>
      <c r="C12" t="s">
        <v>2868</v>
      </c>
      <c r="D12" t="s">
        <v>3421</v>
      </c>
      <c r="E12" t="s">
        <v>3466</v>
      </c>
      <c r="F12" t="s">
        <v>217</v>
      </c>
      <c r="G12" t="s">
        <v>71</v>
      </c>
      <c r="H12">
        <v>0</v>
      </c>
      <c r="J12" t="s">
        <v>336</v>
      </c>
      <c r="K12" t="s">
        <v>1451</v>
      </c>
      <c r="L12" t="s">
        <v>3071</v>
      </c>
      <c r="M12">
        <f t="shared" si="0"/>
        <v>0</v>
      </c>
      <c r="N12">
        <f t="shared" si="1"/>
        <v>0</v>
      </c>
    </row>
    <row r="13" spans="1:14" x14ac:dyDescent="0.25">
      <c r="A13" t="s">
        <v>2838</v>
      </c>
      <c r="B13" t="s">
        <v>3453</v>
      </c>
      <c r="C13" t="s">
        <v>2868</v>
      </c>
      <c r="D13" t="s">
        <v>3421</v>
      </c>
      <c r="E13" t="s">
        <v>3466</v>
      </c>
      <c r="F13" t="s">
        <v>217</v>
      </c>
      <c r="G13" t="s">
        <v>71</v>
      </c>
      <c r="H13">
        <v>0</v>
      </c>
      <c r="J13" t="s">
        <v>336</v>
      </c>
      <c r="K13" t="s">
        <v>1451</v>
      </c>
      <c r="L13" t="s">
        <v>3071</v>
      </c>
      <c r="M13">
        <f t="shared" si="0"/>
        <v>0</v>
      </c>
      <c r="N13">
        <f t="shared" si="1"/>
        <v>0</v>
      </c>
    </row>
    <row r="14" spans="1:14" x14ac:dyDescent="0.25">
      <c r="A14" t="s">
        <v>2838</v>
      </c>
      <c r="B14" t="s">
        <v>3453</v>
      </c>
      <c r="C14" t="s">
        <v>2868</v>
      </c>
      <c r="D14" t="s">
        <v>3421</v>
      </c>
      <c r="E14" t="s">
        <v>3466</v>
      </c>
      <c r="F14" t="s">
        <v>217</v>
      </c>
      <c r="G14" t="s">
        <v>2262</v>
      </c>
      <c r="H14">
        <v>0</v>
      </c>
      <c r="J14" t="s">
        <v>336</v>
      </c>
      <c r="K14" t="s">
        <v>1451</v>
      </c>
      <c r="L14" t="s">
        <v>3071</v>
      </c>
      <c r="M14">
        <f t="shared" si="0"/>
        <v>0</v>
      </c>
      <c r="N14">
        <f t="shared" si="1"/>
        <v>0</v>
      </c>
    </row>
    <row r="15" spans="1:14" x14ac:dyDescent="0.25">
      <c r="A15" t="s">
        <v>2841</v>
      </c>
      <c r="B15" t="s">
        <v>3458</v>
      </c>
      <c r="C15" t="s">
        <v>2868</v>
      </c>
      <c r="D15" t="s">
        <v>3421</v>
      </c>
      <c r="E15" t="s">
        <v>3466</v>
      </c>
      <c r="F15" t="s">
        <v>217</v>
      </c>
      <c r="G15" t="s">
        <v>2262</v>
      </c>
      <c r="H15">
        <v>0</v>
      </c>
      <c r="J15" t="s">
        <v>336</v>
      </c>
      <c r="K15" t="s">
        <v>1451</v>
      </c>
      <c r="L15" t="s">
        <v>3071</v>
      </c>
      <c r="M15">
        <f t="shared" si="0"/>
        <v>0</v>
      </c>
      <c r="N15">
        <f t="shared" si="1"/>
        <v>0</v>
      </c>
    </row>
    <row r="16" spans="1:14" x14ac:dyDescent="0.25">
      <c r="A16" t="s">
        <v>2842</v>
      </c>
      <c r="B16" t="s">
        <v>3459</v>
      </c>
      <c r="C16" t="s">
        <v>2868</v>
      </c>
      <c r="D16" t="s">
        <v>3421</v>
      </c>
      <c r="E16" t="s">
        <v>3466</v>
      </c>
      <c r="F16" t="s">
        <v>217</v>
      </c>
      <c r="G16" t="s">
        <v>2262</v>
      </c>
      <c r="H16">
        <v>0</v>
      </c>
      <c r="J16" t="s">
        <v>336</v>
      </c>
      <c r="K16" t="s">
        <v>1451</v>
      </c>
      <c r="L16" t="s">
        <v>3071</v>
      </c>
      <c r="M16">
        <f t="shared" si="0"/>
        <v>0</v>
      </c>
      <c r="N16">
        <f t="shared" si="1"/>
        <v>0</v>
      </c>
    </row>
    <row r="17" spans="1:14" x14ac:dyDescent="0.25">
      <c r="A17" t="s">
        <v>2843</v>
      </c>
      <c r="B17" t="s">
        <v>2843</v>
      </c>
      <c r="C17" t="s">
        <v>2868</v>
      </c>
      <c r="D17" t="s">
        <v>3421</v>
      </c>
      <c r="E17" t="s">
        <v>3466</v>
      </c>
      <c r="F17" t="s">
        <v>217</v>
      </c>
      <c r="G17" t="s">
        <v>2262</v>
      </c>
      <c r="H17">
        <v>0</v>
      </c>
      <c r="J17" t="s">
        <v>336</v>
      </c>
      <c r="K17" t="s">
        <v>1451</v>
      </c>
      <c r="L17" t="s">
        <v>3071</v>
      </c>
      <c r="M17">
        <f t="shared" si="0"/>
        <v>0</v>
      </c>
      <c r="N17">
        <f t="shared" si="1"/>
        <v>0</v>
      </c>
    </row>
    <row r="18" spans="1:14" x14ac:dyDescent="0.25">
      <c r="A18" t="s">
        <v>2840</v>
      </c>
      <c r="B18" t="s">
        <v>3454</v>
      </c>
      <c r="C18" t="s">
        <v>2868</v>
      </c>
      <c r="D18" t="s">
        <v>3421</v>
      </c>
      <c r="E18" t="s">
        <v>3466</v>
      </c>
      <c r="F18" t="s">
        <v>217</v>
      </c>
      <c r="G18" t="s">
        <v>2262</v>
      </c>
      <c r="H18">
        <v>0</v>
      </c>
      <c r="J18" t="s">
        <v>336</v>
      </c>
      <c r="K18" t="s">
        <v>1451</v>
      </c>
      <c r="L18" t="s">
        <v>3071</v>
      </c>
      <c r="M18">
        <f t="shared" si="0"/>
        <v>0</v>
      </c>
      <c r="N18">
        <f t="shared" si="1"/>
        <v>0</v>
      </c>
    </row>
    <row r="19" spans="1:14" x14ac:dyDescent="0.25">
      <c r="A19" t="s">
        <v>2844</v>
      </c>
      <c r="B19" t="s">
        <v>3463</v>
      </c>
      <c r="C19" t="s">
        <v>2868</v>
      </c>
      <c r="D19" t="s">
        <v>3421</v>
      </c>
      <c r="E19" t="s">
        <v>3466</v>
      </c>
      <c r="F19" t="s">
        <v>217</v>
      </c>
      <c r="G19" t="s">
        <v>2262</v>
      </c>
      <c r="H19">
        <v>0</v>
      </c>
      <c r="J19" t="s">
        <v>336</v>
      </c>
      <c r="K19" t="s">
        <v>1451</v>
      </c>
      <c r="L19" t="s">
        <v>3071</v>
      </c>
      <c r="M19">
        <f t="shared" si="0"/>
        <v>0</v>
      </c>
      <c r="N19">
        <f t="shared" si="1"/>
        <v>0</v>
      </c>
    </row>
    <row r="20" spans="1:14" x14ac:dyDescent="0.25">
      <c r="A20" t="s">
        <v>2845</v>
      </c>
      <c r="B20" t="s">
        <v>2845</v>
      </c>
      <c r="C20" t="s">
        <v>2868</v>
      </c>
      <c r="D20" t="s">
        <v>3421</v>
      </c>
      <c r="E20" t="s">
        <v>3466</v>
      </c>
      <c r="F20" t="s">
        <v>217</v>
      </c>
      <c r="G20" t="s">
        <v>2262</v>
      </c>
      <c r="H20">
        <v>0</v>
      </c>
      <c r="J20" t="s">
        <v>336</v>
      </c>
      <c r="K20" t="s">
        <v>1451</v>
      </c>
      <c r="L20" t="s">
        <v>3071</v>
      </c>
      <c r="M20">
        <f t="shared" si="0"/>
        <v>0</v>
      </c>
      <c r="N20">
        <f t="shared" si="1"/>
        <v>0</v>
      </c>
    </row>
    <row r="21" spans="1:14" x14ac:dyDescent="0.25">
      <c r="A21" t="s">
        <v>2849</v>
      </c>
      <c r="B21" t="s">
        <v>2849</v>
      </c>
      <c r="C21" t="s">
        <v>2868</v>
      </c>
      <c r="D21" t="s">
        <v>3421</v>
      </c>
      <c r="E21" t="s">
        <v>3466</v>
      </c>
      <c r="F21" t="s">
        <v>217</v>
      </c>
      <c r="G21" t="s">
        <v>2262</v>
      </c>
      <c r="H21">
        <v>0</v>
      </c>
      <c r="J21" t="s">
        <v>336</v>
      </c>
      <c r="K21" t="s">
        <v>1451</v>
      </c>
      <c r="L21" t="s">
        <v>3071</v>
      </c>
      <c r="M21">
        <f t="shared" si="0"/>
        <v>0</v>
      </c>
      <c r="N21">
        <f t="shared" si="1"/>
        <v>0</v>
      </c>
    </row>
    <row r="22" spans="1:14" x14ac:dyDescent="0.25">
      <c r="A22" t="s">
        <v>2843</v>
      </c>
      <c r="B22" t="s">
        <v>2843</v>
      </c>
      <c r="C22" t="s">
        <v>2868</v>
      </c>
      <c r="D22" t="s">
        <v>3421</v>
      </c>
      <c r="E22" t="s">
        <v>3466</v>
      </c>
      <c r="F22" t="s">
        <v>217</v>
      </c>
      <c r="G22" t="s">
        <v>311</v>
      </c>
      <c r="H22">
        <v>0</v>
      </c>
      <c r="J22" t="s">
        <v>336</v>
      </c>
      <c r="K22" t="s">
        <v>1451</v>
      </c>
      <c r="L22" t="s">
        <v>3071</v>
      </c>
      <c r="M22">
        <f t="shared" si="0"/>
        <v>0</v>
      </c>
      <c r="N22">
        <f t="shared" si="1"/>
        <v>0</v>
      </c>
    </row>
    <row r="23" spans="1:14" x14ac:dyDescent="0.25">
      <c r="A23" t="s">
        <v>2840</v>
      </c>
      <c r="B23" t="s">
        <v>3454</v>
      </c>
      <c r="C23" t="s">
        <v>2868</v>
      </c>
      <c r="D23" t="s">
        <v>3421</v>
      </c>
      <c r="E23" t="s">
        <v>3466</v>
      </c>
      <c r="F23" t="s">
        <v>217</v>
      </c>
      <c r="G23" t="s">
        <v>311</v>
      </c>
      <c r="H23">
        <v>0</v>
      </c>
      <c r="J23" t="s">
        <v>336</v>
      </c>
      <c r="K23" t="s">
        <v>1451</v>
      </c>
      <c r="L23" t="s">
        <v>3071</v>
      </c>
      <c r="M23">
        <f t="shared" si="0"/>
        <v>0</v>
      </c>
      <c r="N23">
        <f t="shared" si="1"/>
        <v>0</v>
      </c>
    </row>
    <row r="24" spans="1:14" x14ac:dyDescent="0.25">
      <c r="A24" t="s">
        <v>2844</v>
      </c>
      <c r="B24" t="s">
        <v>3463</v>
      </c>
      <c r="C24" t="s">
        <v>2868</v>
      </c>
      <c r="D24" t="s">
        <v>3421</v>
      </c>
      <c r="E24" t="s">
        <v>3466</v>
      </c>
      <c r="F24" t="s">
        <v>217</v>
      </c>
      <c r="G24" t="s">
        <v>311</v>
      </c>
      <c r="H24">
        <v>0</v>
      </c>
      <c r="J24" t="s">
        <v>336</v>
      </c>
      <c r="K24" t="s">
        <v>1451</v>
      </c>
      <c r="L24" t="s">
        <v>3071</v>
      </c>
      <c r="M24">
        <f t="shared" si="0"/>
        <v>0</v>
      </c>
      <c r="N24">
        <f t="shared" si="1"/>
        <v>0</v>
      </c>
    </row>
    <row r="25" spans="1:14" x14ac:dyDescent="0.25">
      <c r="A25" t="s">
        <v>2841</v>
      </c>
      <c r="B25" t="s">
        <v>3458</v>
      </c>
      <c r="C25" t="s">
        <v>2868</v>
      </c>
      <c r="D25" t="s">
        <v>3421</v>
      </c>
      <c r="E25" t="s">
        <v>3466</v>
      </c>
      <c r="F25" t="s">
        <v>217</v>
      </c>
      <c r="G25" t="s">
        <v>311</v>
      </c>
      <c r="H25">
        <v>0</v>
      </c>
      <c r="J25" t="s">
        <v>336</v>
      </c>
      <c r="K25" t="s">
        <v>1451</v>
      </c>
      <c r="L25" t="s">
        <v>3071</v>
      </c>
      <c r="M25">
        <f t="shared" si="0"/>
        <v>0</v>
      </c>
      <c r="N25">
        <f t="shared" si="1"/>
        <v>0</v>
      </c>
    </row>
    <row r="26" spans="1:14" x14ac:dyDescent="0.25">
      <c r="A26" t="s">
        <v>2842</v>
      </c>
      <c r="B26" t="s">
        <v>3459</v>
      </c>
      <c r="C26" t="s">
        <v>2868</v>
      </c>
      <c r="D26" t="s">
        <v>3421</v>
      </c>
      <c r="E26" t="s">
        <v>3466</v>
      </c>
      <c r="F26" t="s">
        <v>217</v>
      </c>
      <c r="G26" t="s">
        <v>311</v>
      </c>
      <c r="H26">
        <v>0</v>
      </c>
      <c r="J26" t="s">
        <v>336</v>
      </c>
      <c r="K26" t="s">
        <v>1451</v>
      </c>
      <c r="L26" t="s">
        <v>3071</v>
      </c>
      <c r="M26">
        <f t="shared" si="0"/>
        <v>0</v>
      </c>
      <c r="N26">
        <f t="shared" si="1"/>
        <v>0</v>
      </c>
    </row>
    <row r="27" spans="1:14" x14ac:dyDescent="0.25">
      <c r="A27" t="s">
        <v>2838</v>
      </c>
      <c r="B27" t="s">
        <v>3453</v>
      </c>
      <c r="C27" t="s">
        <v>2868</v>
      </c>
      <c r="D27" t="s">
        <v>3421</v>
      </c>
      <c r="E27" t="s">
        <v>3466</v>
      </c>
      <c r="F27" t="s">
        <v>217</v>
      </c>
      <c r="G27" t="s">
        <v>311</v>
      </c>
      <c r="H27">
        <v>0</v>
      </c>
      <c r="J27" t="s">
        <v>336</v>
      </c>
      <c r="K27" t="s">
        <v>1451</v>
      </c>
      <c r="L27" t="s">
        <v>3071</v>
      </c>
      <c r="M27">
        <f t="shared" si="0"/>
        <v>0</v>
      </c>
      <c r="N27">
        <f t="shared" si="1"/>
        <v>0</v>
      </c>
    </row>
    <row r="28" spans="1:14" x14ac:dyDescent="0.25">
      <c r="A28" t="s">
        <v>2845</v>
      </c>
      <c r="B28" t="s">
        <v>2845</v>
      </c>
      <c r="C28" t="s">
        <v>2868</v>
      </c>
      <c r="D28" t="s">
        <v>3421</v>
      </c>
      <c r="E28" t="s">
        <v>3466</v>
      </c>
      <c r="F28" t="s">
        <v>217</v>
      </c>
      <c r="G28" t="s">
        <v>311</v>
      </c>
      <c r="H28">
        <v>0</v>
      </c>
      <c r="J28" t="s">
        <v>336</v>
      </c>
      <c r="K28" t="s">
        <v>1451</v>
      </c>
      <c r="L28" t="s">
        <v>3071</v>
      </c>
      <c r="M28">
        <f t="shared" si="0"/>
        <v>0</v>
      </c>
      <c r="N28">
        <f t="shared" si="1"/>
        <v>0</v>
      </c>
    </row>
    <row r="29" spans="1:14" x14ac:dyDescent="0.25">
      <c r="A29" t="s">
        <v>2850</v>
      </c>
      <c r="B29" t="s">
        <v>2850</v>
      </c>
      <c r="C29" t="s">
        <v>2868</v>
      </c>
      <c r="D29" t="s">
        <v>3421</v>
      </c>
      <c r="E29" t="s">
        <v>3466</v>
      </c>
      <c r="F29" t="s">
        <v>217</v>
      </c>
      <c r="G29" t="s">
        <v>311</v>
      </c>
      <c r="H29">
        <v>0</v>
      </c>
      <c r="J29" t="s">
        <v>336</v>
      </c>
      <c r="K29" t="s">
        <v>1451</v>
      </c>
      <c r="L29" t="s">
        <v>3071</v>
      </c>
      <c r="M29">
        <f t="shared" si="0"/>
        <v>0</v>
      </c>
      <c r="N29">
        <f t="shared" si="1"/>
        <v>0</v>
      </c>
    </row>
    <row r="30" spans="1:14" x14ac:dyDescent="0.25">
      <c r="A30" t="s">
        <v>2848</v>
      </c>
      <c r="B30" t="s">
        <v>3464</v>
      </c>
      <c r="C30" t="s">
        <v>2868</v>
      </c>
      <c r="D30" t="s">
        <v>3421</v>
      </c>
      <c r="E30" t="s">
        <v>3466</v>
      </c>
      <c r="F30" t="s">
        <v>217</v>
      </c>
      <c r="G30" t="s">
        <v>311</v>
      </c>
      <c r="H30">
        <v>0</v>
      </c>
      <c r="J30" t="s">
        <v>336</v>
      </c>
      <c r="K30" t="s">
        <v>1451</v>
      </c>
      <c r="L30" t="s">
        <v>3071</v>
      </c>
      <c r="M30">
        <f t="shared" si="0"/>
        <v>0</v>
      </c>
      <c r="N30">
        <f t="shared" si="1"/>
        <v>0</v>
      </c>
    </row>
    <row r="31" spans="1:14" x14ac:dyDescent="0.25">
      <c r="A31" t="s">
        <v>2849</v>
      </c>
      <c r="B31" t="s">
        <v>2849</v>
      </c>
      <c r="C31" t="s">
        <v>2868</v>
      </c>
      <c r="D31" t="s">
        <v>3421</v>
      </c>
      <c r="E31" t="s">
        <v>3466</v>
      </c>
      <c r="F31" t="s">
        <v>217</v>
      </c>
      <c r="G31" t="s">
        <v>311</v>
      </c>
      <c r="H31">
        <v>0</v>
      </c>
      <c r="J31" t="s">
        <v>336</v>
      </c>
      <c r="K31" t="s">
        <v>1451</v>
      </c>
      <c r="L31" t="s">
        <v>3071</v>
      </c>
      <c r="M31">
        <f t="shared" si="0"/>
        <v>0</v>
      </c>
      <c r="N31">
        <f t="shared" si="1"/>
        <v>0</v>
      </c>
    </row>
    <row r="32" spans="1:14" x14ac:dyDescent="0.25">
      <c r="A32" t="s">
        <v>2840</v>
      </c>
      <c r="B32" t="s">
        <v>3454</v>
      </c>
      <c r="C32" t="s">
        <v>2868</v>
      </c>
      <c r="D32" t="s">
        <v>3421</v>
      </c>
      <c r="E32" t="s">
        <v>3466</v>
      </c>
      <c r="F32" t="s">
        <v>217</v>
      </c>
      <c r="G32" t="s">
        <v>220</v>
      </c>
      <c r="H32">
        <v>0</v>
      </c>
      <c r="I32">
        <v>5</v>
      </c>
      <c r="J32" t="s">
        <v>336</v>
      </c>
      <c r="K32" t="s">
        <v>1451</v>
      </c>
      <c r="L32" t="s">
        <v>3071</v>
      </c>
      <c r="M32">
        <f t="shared" si="0"/>
        <v>5</v>
      </c>
      <c r="N32">
        <f t="shared" si="1"/>
        <v>0</v>
      </c>
    </row>
    <row r="33" spans="1:14" x14ac:dyDescent="0.25">
      <c r="A33" t="s">
        <v>2842</v>
      </c>
      <c r="B33" t="s">
        <v>3459</v>
      </c>
      <c r="C33" t="s">
        <v>2868</v>
      </c>
      <c r="D33" t="s">
        <v>3421</v>
      </c>
      <c r="E33" t="s">
        <v>3466</v>
      </c>
      <c r="F33" t="s">
        <v>217</v>
      </c>
      <c r="G33" t="s">
        <v>220</v>
      </c>
      <c r="H33">
        <v>0</v>
      </c>
      <c r="I33">
        <v>5</v>
      </c>
      <c r="J33" t="s">
        <v>336</v>
      </c>
      <c r="K33" t="s">
        <v>1451</v>
      </c>
      <c r="L33" t="s">
        <v>3071</v>
      </c>
      <c r="M33">
        <f t="shared" si="0"/>
        <v>5</v>
      </c>
      <c r="N33">
        <f t="shared" si="1"/>
        <v>0</v>
      </c>
    </row>
    <row r="34" spans="1:14" x14ac:dyDescent="0.25">
      <c r="A34" t="s">
        <v>2841</v>
      </c>
      <c r="B34" t="s">
        <v>3458</v>
      </c>
      <c r="C34" t="s">
        <v>2868</v>
      </c>
      <c r="D34" t="s">
        <v>3421</v>
      </c>
      <c r="E34" t="s">
        <v>3466</v>
      </c>
      <c r="F34" t="s">
        <v>217</v>
      </c>
      <c r="G34" t="s">
        <v>220</v>
      </c>
      <c r="H34">
        <v>0</v>
      </c>
      <c r="I34">
        <v>5</v>
      </c>
      <c r="J34" t="s">
        <v>336</v>
      </c>
      <c r="K34" t="s">
        <v>1451</v>
      </c>
      <c r="L34" t="s">
        <v>3071</v>
      </c>
      <c r="M34">
        <f t="shared" si="0"/>
        <v>5</v>
      </c>
      <c r="N34">
        <f t="shared" si="1"/>
        <v>0</v>
      </c>
    </row>
    <row r="35" spans="1:14" x14ac:dyDescent="0.25">
      <c r="A35" t="s">
        <v>2838</v>
      </c>
      <c r="B35" t="s">
        <v>3453</v>
      </c>
      <c r="C35" t="s">
        <v>2868</v>
      </c>
      <c r="D35" t="s">
        <v>3421</v>
      </c>
      <c r="E35" t="s">
        <v>3466</v>
      </c>
      <c r="F35" t="s">
        <v>217</v>
      </c>
      <c r="G35" t="s">
        <v>220</v>
      </c>
      <c r="H35">
        <v>0</v>
      </c>
      <c r="I35">
        <v>5</v>
      </c>
      <c r="J35" t="s">
        <v>336</v>
      </c>
      <c r="K35" t="s">
        <v>1451</v>
      </c>
      <c r="L35" t="s">
        <v>3071</v>
      </c>
      <c r="M35">
        <f t="shared" si="0"/>
        <v>5</v>
      </c>
      <c r="N35">
        <f t="shared" si="1"/>
        <v>0</v>
      </c>
    </row>
    <row r="36" spans="1:14" x14ac:dyDescent="0.25">
      <c r="A36" t="s">
        <v>2843</v>
      </c>
      <c r="B36" t="s">
        <v>2843</v>
      </c>
      <c r="C36" t="s">
        <v>2868</v>
      </c>
      <c r="D36" t="s">
        <v>3421</v>
      </c>
      <c r="E36" t="s">
        <v>3466</v>
      </c>
      <c r="F36" t="s">
        <v>217</v>
      </c>
      <c r="G36" t="s">
        <v>220</v>
      </c>
      <c r="H36">
        <v>0</v>
      </c>
      <c r="I36">
        <v>5</v>
      </c>
      <c r="J36" t="s">
        <v>336</v>
      </c>
      <c r="K36" t="s">
        <v>1451</v>
      </c>
      <c r="L36" t="s">
        <v>3071</v>
      </c>
      <c r="M36">
        <f t="shared" si="0"/>
        <v>5</v>
      </c>
      <c r="N36">
        <f t="shared" si="1"/>
        <v>0</v>
      </c>
    </row>
    <row r="37" spans="1:14" x14ac:dyDescent="0.25">
      <c r="A37" t="s">
        <v>2845</v>
      </c>
      <c r="B37" t="s">
        <v>2845</v>
      </c>
      <c r="C37" t="s">
        <v>2868</v>
      </c>
      <c r="D37" t="s">
        <v>3421</v>
      </c>
      <c r="E37" t="s">
        <v>3466</v>
      </c>
      <c r="F37" t="s">
        <v>217</v>
      </c>
      <c r="G37" t="s">
        <v>220</v>
      </c>
      <c r="H37">
        <v>0</v>
      </c>
      <c r="I37">
        <v>5</v>
      </c>
      <c r="J37" t="s">
        <v>336</v>
      </c>
      <c r="K37" t="s">
        <v>1451</v>
      </c>
      <c r="L37" t="s">
        <v>3071</v>
      </c>
      <c r="M37">
        <f t="shared" si="0"/>
        <v>5</v>
      </c>
      <c r="N37">
        <f t="shared" si="1"/>
        <v>0</v>
      </c>
    </row>
    <row r="38" spans="1:14" x14ac:dyDescent="0.25">
      <c r="A38" t="s">
        <v>2848</v>
      </c>
      <c r="B38" t="s">
        <v>3464</v>
      </c>
      <c r="C38" t="s">
        <v>2868</v>
      </c>
      <c r="D38" t="s">
        <v>3421</v>
      </c>
      <c r="E38" t="s">
        <v>3466</v>
      </c>
      <c r="F38" t="s">
        <v>217</v>
      </c>
      <c r="G38" t="s">
        <v>220</v>
      </c>
      <c r="H38">
        <v>0</v>
      </c>
      <c r="I38">
        <v>5</v>
      </c>
      <c r="J38" t="s">
        <v>336</v>
      </c>
      <c r="K38" t="s">
        <v>1451</v>
      </c>
      <c r="L38" t="s">
        <v>3071</v>
      </c>
      <c r="M38">
        <f t="shared" si="0"/>
        <v>5</v>
      </c>
      <c r="N38">
        <f t="shared" si="1"/>
        <v>0</v>
      </c>
    </row>
    <row r="39" spans="1:14" x14ac:dyDescent="0.25">
      <c r="A39" t="s">
        <v>2850</v>
      </c>
      <c r="B39" t="s">
        <v>2850</v>
      </c>
      <c r="C39" t="s">
        <v>2868</v>
      </c>
      <c r="D39" t="s">
        <v>3421</v>
      </c>
      <c r="E39" t="s">
        <v>3466</v>
      </c>
      <c r="F39" t="s">
        <v>217</v>
      </c>
      <c r="G39" t="s">
        <v>220</v>
      </c>
      <c r="H39">
        <v>0</v>
      </c>
      <c r="I39">
        <v>5</v>
      </c>
      <c r="J39" t="s">
        <v>336</v>
      </c>
      <c r="K39" t="s">
        <v>1451</v>
      </c>
      <c r="L39" t="s">
        <v>3071</v>
      </c>
      <c r="M39">
        <f t="shared" si="0"/>
        <v>5</v>
      </c>
      <c r="N39">
        <f t="shared" si="1"/>
        <v>0</v>
      </c>
    </row>
    <row r="40" spans="1:14" x14ac:dyDescent="0.25">
      <c r="A40" t="s">
        <v>2849</v>
      </c>
      <c r="B40" t="s">
        <v>2849</v>
      </c>
      <c r="C40" t="s">
        <v>2868</v>
      </c>
      <c r="D40" t="s">
        <v>3421</v>
      </c>
      <c r="E40" t="s">
        <v>3466</v>
      </c>
      <c r="F40" t="s">
        <v>217</v>
      </c>
      <c r="G40" t="s">
        <v>220</v>
      </c>
      <c r="H40">
        <v>0</v>
      </c>
      <c r="I40">
        <v>5</v>
      </c>
      <c r="J40" t="s">
        <v>336</v>
      </c>
      <c r="K40" t="s">
        <v>1451</v>
      </c>
      <c r="L40" t="s">
        <v>3071</v>
      </c>
      <c r="M40">
        <f t="shared" si="0"/>
        <v>5</v>
      </c>
      <c r="N40">
        <f t="shared" si="1"/>
        <v>0</v>
      </c>
    </row>
    <row r="41" spans="1:14" x14ac:dyDescent="0.25">
      <c r="A41" t="s">
        <v>2841</v>
      </c>
      <c r="B41" t="s">
        <v>3458</v>
      </c>
      <c r="C41" t="s">
        <v>2868</v>
      </c>
      <c r="D41" t="s">
        <v>3421</v>
      </c>
      <c r="E41" t="s">
        <v>3466</v>
      </c>
      <c r="F41" t="s">
        <v>217</v>
      </c>
      <c r="G41" t="s">
        <v>288</v>
      </c>
      <c r="H41">
        <v>0</v>
      </c>
      <c r="I41">
        <v>8</v>
      </c>
      <c r="J41" t="s">
        <v>336</v>
      </c>
      <c r="K41" t="s">
        <v>1451</v>
      </c>
      <c r="L41" t="s">
        <v>3071</v>
      </c>
      <c r="M41">
        <f t="shared" si="0"/>
        <v>8</v>
      </c>
      <c r="N41">
        <f t="shared" si="1"/>
        <v>0</v>
      </c>
    </row>
    <row r="42" spans="1:14" x14ac:dyDescent="0.25">
      <c r="A42" t="s">
        <v>2838</v>
      </c>
      <c r="B42" t="s">
        <v>3453</v>
      </c>
      <c r="C42" t="s">
        <v>2868</v>
      </c>
      <c r="D42" t="s">
        <v>3421</v>
      </c>
      <c r="E42" t="s">
        <v>3466</v>
      </c>
      <c r="F42" t="s">
        <v>217</v>
      </c>
      <c r="G42" t="s">
        <v>288</v>
      </c>
      <c r="H42">
        <v>0</v>
      </c>
      <c r="I42">
        <v>8</v>
      </c>
      <c r="J42" t="s">
        <v>336</v>
      </c>
      <c r="K42" t="s">
        <v>1451</v>
      </c>
      <c r="L42" t="s">
        <v>3071</v>
      </c>
      <c r="M42">
        <f t="shared" si="0"/>
        <v>8</v>
      </c>
      <c r="N42">
        <f t="shared" si="1"/>
        <v>0</v>
      </c>
    </row>
    <row r="43" spans="1:14" x14ac:dyDescent="0.25">
      <c r="A43" t="s">
        <v>2844</v>
      </c>
      <c r="B43" t="s">
        <v>3463</v>
      </c>
      <c r="C43" t="s">
        <v>2868</v>
      </c>
      <c r="D43" t="s">
        <v>3421</v>
      </c>
      <c r="E43" t="s">
        <v>3466</v>
      </c>
      <c r="F43" t="s">
        <v>217</v>
      </c>
      <c r="G43" t="s">
        <v>288</v>
      </c>
      <c r="H43">
        <v>0</v>
      </c>
      <c r="I43">
        <v>8</v>
      </c>
      <c r="J43" t="s">
        <v>336</v>
      </c>
      <c r="K43" t="s">
        <v>1451</v>
      </c>
      <c r="L43" t="s">
        <v>3071</v>
      </c>
      <c r="M43">
        <f t="shared" si="0"/>
        <v>8</v>
      </c>
      <c r="N43">
        <f t="shared" si="1"/>
        <v>0</v>
      </c>
    </row>
    <row r="44" spans="1:14" x14ac:dyDescent="0.25">
      <c r="A44" t="s">
        <v>2840</v>
      </c>
      <c r="B44" t="s">
        <v>3454</v>
      </c>
      <c r="C44" t="s">
        <v>2868</v>
      </c>
      <c r="D44" t="s">
        <v>3421</v>
      </c>
      <c r="E44" t="s">
        <v>3466</v>
      </c>
      <c r="F44" t="s">
        <v>217</v>
      </c>
      <c r="G44" t="s">
        <v>288</v>
      </c>
      <c r="H44">
        <v>0</v>
      </c>
      <c r="I44">
        <v>8</v>
      </c>
      <c r="J44" t="s">
        <v>336</v>
      </c>
      <c r="K44" t="s">
        <v>1451</v>
      </c>
      <c r="L44" t="s">
        <v>3071</v>
      </c>
      <c r="M44">
        <f t="shared" si="0"/>
        <v>8</v>
      </c>
      <c r="N44">
        <f t="shared" si="1"/>
        <v>0</v>
      </c>
    </row>
    <row r="45" spans="1:14" x14ac:dyDescent="0.25">
      <c r="A45" t="s">
        <v>2843</v>
      </c>
      <c r="B45" t="s">
        <v>2843</v>
      </c>
      <c r="C45" t="s">
        <v>2868</v>
      </c>
      <c r="D45" t="s">
        <v>3421</v>
      </c>
      <c r="E45" t="s">
        <v>3466</v>
      </c>
      <c r="F45" t="s">
        <v>217</v>
      </c>
      <c r="G45" t="s">
        <v>288</v>
      </c>
      <c r="H45">
        <v>0</v>
      </c>
      <c r="I45">
        <v>8</v>
      </c>
      <c r="J45" t="s">
        <v>336</v>
      </c>
      <c r="K45" t="s">
        <v>1451</v>
      </c>
      <c r="L45" t="s">
        <v>3071</v>
      </c>
      <c r="M45">
        <f t="shared" si="0"/>
        <v>8</v>
      </c>
      <c r="N45">
        <f t="shared" si="1"/>
        <v>0</v>
      </c>
    </row>
    <row r="46" spans="1:14" x14ac:dyDescent="0.25">
      <c r="A46" t="s">
        <v>2842</v>
      </c>
      <c r="B46" t="s">
        <v>3459</v>
      </c>
      <c r="C46" t="s">
        <v>2868</v>
      </c>
      <c r="D46" t="s">
        <v>3421</v>
      </c>
      <c r="E46" t="s">
        <v>3466</v>
      </c>
      <c r="F46" t="s">
        <v>217</v>
      </c>
      <c r="G46" t="s">
        <v>288</v>
      </c>
      <c r="H46">
        <v>0</v>
      </c>
      <c r="I46">
        <v>8</v>
      </c>
      <c r="J46" t="s">
        <v>336</v>
      </c>
      <c r="K46" t="s">
        <v>1451</v>
      </c>
      <c r="L46" t="s">
        <v>3071</v>
      </c>
      <c r="M46">
        <f t="shared" si="0"/>
        <v>8</v>
      </c>
      <c r="N46">
        <f t="shared" si="1"/>
        <v>0</v>
      </c>
    </row>
    <row r="47" spans="1:14" x14ac:dyDescent="0.25">
      <c r="A47" t="s">
        <v>2848</v>
      </c>
      <c r="B47" t="s">
        <v>3464</v>
      </c>
      <c r="C47" t="s">
        <v>2868</v>
      </c>
      <c r="D47" t="s">
        <v>3421</v>
      </c>
      <c r="E47" t="s">
        <v>3466</v>
      </c>
      <c r="F47" t="s">
        <v>217</v>
      </c>
      <c r="G47" t="s">
        <v>288</v>
      </c>
      <c r="H47">
        <v>0</v>
      </c>
      <c r="I47">
        <v>8</v>
      </c>
      <c r="J47" t="s">
        <v>336</v>
      </c>
      <c r="K47" t="s">
        <v>1451</v>
      </c>
      <c r="L47" t="s">
        <v>3071</v>
      </c>
      <c r="M47">
        <f t="shared" si="0"/>
        <v>8</v>
      </c>
      <c r="N47">
        <f t="shared" si="1"/>
        <v>0</v>
      </c>
    </row>
    <row r="48" spans="1:14" x14ac:dyDescent="0.25">
      <c r="A48" t="s">
        <v>2845</v>
      </c>
      <c r="B48" t="s">
        <v>2845</v>
      </c>
      <c r="C48" t="s">
        <v>2868</v>
      </c>
      <c r="D48" t="s">
        <v>3421</v>
      </c>
      <c r="E48" t="s">
        <v>3466</v>
      </c>
      <c r="F48" t="s">
        <v>217</v>
      </c>
      <c r="G48" t="s">
        <v>288</v>
      </c>
      <c r="H48">
        <v>0</v>
      </c>
      <c r="I48">
        <v>8</v>
      </c>
      <c r="J48" t="s">
        <v>336</v>
      </c>
      <c r="K48" t="s">
        <v>1451</v>
      </c>
      <c r="L48" t="s">
        <v>3071</v>
      </c>
      <c r="M48">
        <f t="shared" si="0"/>
        <v>8</v>
      </c>
      <c r="N48">
        <f t="shared" si="1"/>
        <v>0</v>
      </c>
    </row>
    <row r="49" spans="1:14" x14ac:dyDescent="0.25">
      <c r="A49" t="s">
        <v>2850</v>
      </c>
      <c r="B49" t="s">
        <v>2850</v>
      </c>
      <c r="C49" t="s">
        <v>2868</v>
      </c>
      <c r="D49" t="s">
        <v>3421</v>
      </c>
      <c r="E49" t="s">
        <v>3466</v>
      </c>
      <c r="F49" t="s">
        <v>217</v>
      </c>
      <c r="G49" t="s">
        <v>288</v>
      </c>
      <c r="H49">
        <v>0</v>
      </c>
      <c r="I49">
        <v>8</v>
      </c>
      <c r="J49" t="s">
        <v>336</v>
      </c>
      <c r="K49" t="s">
        <v>1451</v>
      </c>
      <c r="L49" t="s">
        <v>3071</v>
      </c>
      <c r="M49">
        <f t="shared" si="0"/>
        <v>8</v>
      </c>
      <c r="N49">
        <f t="shared" si="1"/>
        <v>0</v>
      </c>
    </row>
    <row r="50" spans="1:14" x14ac:dyDescent="0.25">
      <c r="A50" t="s">
        <v>2849</v>
      </c>
      <c r="B50" t="s">
        <v>2849</v>
      </c>
      <c r="C50" t="s">
        <v>2868</v>
      </c>
      <c r="D50" t="s">
        <v>3421</v>
      </c>
      <c r="E50" t="s">
        <v>3466</v>
      </c>
      <c r="F50" t="s">
        <v>217</v>
      </c>
      <c r="G50" t="s">
        <v>288</v>
      </c>
      <c r="H50">
        <v>0</v>
      </c>
      <c r="I50">
        <v>8</v>
      </c>
      <c r="J50" t="s">
        <v>336</v>
      </c>
      <c r="K50" t="s">
        <v>1451</v>
      </c>
      <c r="L50" t="s">
        <v>3071</v>
      </c>
      <c r="M50">
        <f t="shared" si="0"/>
        <v>8</v>
      </c>
      <c r="N50">
        <f t="shared" si="1"/>
        <v>0</v>
      </c>
    </row>
    <row r="51" spans="1:14" x14ac:dyDescent="0.25">
      <c r="A51" t="s">
        <v>2841</v>
      </c>
      <c r="B51" t="s">
        <v>3458</v>
      </c>
      <c r="C51" t="s">
        <v>2868</v>
      </c>
      <c r="D51" t="s">
        <v>3421</v>
      </c>
      <c r="E51" t="s">
        <v>3466</v>
      </c>
      <c r="F51" t="s">
        <v>117</v>
      </c>
      <c r="G51" t="s">
        <v>22</v>
      </c>
      <c r="H51">
        <v>0</v>
      </c>
      <c r="I51">
        <v>1</v>
      </c>
      <c r="J51" t="s">
        <v>336</v>
      </c>
      <c r="K51" t="s">
        <v>889</v>
      </c>
      <c r="L51" t="s">
        <v>3075</v>
      </c>
      <c r="M51">
        <f t="shared" si="0"/>
        <v>1</v>
      </c>
      <c r="N51">
        <f t="shared" si="1"/>
        <v>0</v>
      </c>
    </row>
    <row r="52" spans="1:14" x14ac:dyDescent="0.25">
      <c r="A52" t="s">
        <v>2842</v>
      </c>
      <c r="B52" t="s">
        <v>3459</v>
      </c>
      <c r="C52" t="s">
        <v>2868</v>
      </c>
      <c r="D52" t="s">
        <v>3421</v>
      </c>
      <c r="E52" t="s">
        <v>3466</v>
      </c>
      <c r="F52" t="s">
        <v>117</v>
      </c>
      <c r="G52" t="s">
        <v>22</v>
      </c>
      <c r="H52">
        <v>0</v>
      </c>
      <c r="I52">
        <v>1</v>
      </c>
      <c r="J52" t="s">
        <v>336</v>
      </c>
      <c r="K52" t="s">
        <v>889</v>
      </c>
      <c r="L52" t="s">
        <v>3075</v>
      </c>
      <c r="M52">
        <f t="shared" si="0"/>
        <v>1</v>
      </c>
      <c r="N52">
        <f t="shared" si="1"/>
        <v>0</v>
      </c>
    </row>
    <row r="53" spans="1:14" x14ac:dyDescent="0.25">
      <c r="A53" t="s">
        <v>2844</v>
      </c>
      <c r="B53" t="s">
        <v>3463</v>
      </c>
      <c r="C53" t="s">
        <v>2868</v>
      </c>
      <c r="D53" t="s">
        <v>3421</v>
      </c>
      <c r="E53" t="s">
        <v>3466</v>
      </c>
      <c r="F53" t="s">
        <v>117</v>
      </c>
      <c r="G53" t="s">
        <v>22</v>
      </c>
      <c r="H53">
        <v>0</v>
      </c>
      <c r="I53">
        <v>1</v>
      </c>
      <c r="J53" t="s">
        <v>336</v>
      </c>
      <c r="K53" t="s">
        <v>889</v>
      </c>
      <c r="L53" t="s">
        <v>3075</v>
      </c>
      <c r="M53">
        <f t="shared" si="0"/>
        <v>1</v>
      </c>
      <c r="N53">
        <f t="shared" si="1"/>
        <v>0</v>
      </c>
    </row>
    <row r="54" spans="1:14" x14ac:dyDescent="0.25">
      <c r="A54" t="s">
        <v>2840</v>
      </c>
      <c r="B54" t="s">
        <v>3454</v>
      </c>
      <c r="C54" t="s">
        <v>2868</v>
      </c>
      <c r="D54" t="s">
        <v>3421</v>
      </c>
      <c r="E54" t="s">
        <v>3466</v>
      </c>
      <c r="F54" t="s">
        <v>117</v>
      </c>
      <c r="G54" t="s">
        <v>22</v>
      </c>
      <c r="H54">
        <v>0</v>
      </c>
      <c r="I54">
        <v>1</v>
      </c>
      <c r="J54" t="s">
        <v>336</v>
      </c>
      <c r="K54" t="s">
        <v>889</v>
      </c>
      <c r="L54" t="s">
        <v>3075</v>
      </c>
      <c r="M54">
        <f t="shared" si="0"/>
        <v>1</v>
      </c>
      <c r="N54">
        <f t="shared" si="1"/>
        <v>0</v>
      </c>
    </row>
    <row r="55" spans="1:14" x14ac:dyDescent="0.25">
      <c r="A55" t="s">
        <v>2838</v>
      </c>
      <c r="B55" t="s">
        <v>3453</v>
      </c>
      <c r="C55" t="s">
        <v>2868</v>
      </c>
      <c r="D55" t="s">
        <v>3421</v>
      </c>
      <c r="E55" t="s">
        <v>3466</v>
      </c>
      <c r="F55" t="s">
        <v>117</v>
      </c>
      <c r="G55" t="s">
        <v>22</v>
      </c>
      <c r="H55">
        <v>0</v>
      </c>
      <c r="I55">
        <v>1</v>
      </c>
      <c r="J55" t="s">
        <v>336</v>
      </c>
      <c r="K55" t="s">
        <v>889</v>
      </c>
      <c r="L55" t="s">
        <v>3075</v>
      </c>
      <c r="M55">
        <f t="shared" si="0"/>
        <v>1</v>
      </c>
      <c r="N55">
        <f t="shared" si="1"/>
        <v>0</v>
      </c>
    </row>
    <row r="56" spans="1:14" x14ac:dyDescent="0.25">
      <c r="A56" t="s">
        <v>2843</v>
      </c>
      <c r="B56" t="s">
        <v>2843</v>
      </c>
      <c r="C56" t="s">
        <v>2868</v>
      </c>
      <c r="D56" t="s">
        <v>3421</v>
      </c>
      <c r="E56" t="s">
        <v>3466</v>
      </c>
      <c r="F56" t="s">
        <v>117</v>
      </c>
      <c r="G56" t="s">
        <v>22</v>
      </c>
      <c r="H56">
        <v>0</v>
      </c>
      <c r="I56">
        <v>1</v>
      </c>
      <c r="J56" t="s">
        <v>336</v>
      </c>
      <c r="K56" t="s">
        <v>889</v>
      </c>
      <c r="L56" t="s">
        <v>3075</v>
      </c>
      <c r="M56">
        <f t="shared" si="0"/>
        <v>1</v>
      </c>
      <c r="N56">
        <f t="shared" si="1"/>
        <v>0</v>
      </c>
    </row>
    <row r="57" spans="1:14" x14ac:dyDescent="0.25">
      <c r="A57" t="s">
        <v>2850</v>
      </c>
      <c r="B57" t="s">
        <v>2850</v>
      </c>
      <c r="C57" t="s">
        <v>2868</v>
      </c>
      <c r="D57" t="s">
        <v>3421</v>
      </c>
      <c r="E57" t="s">
        <v>3466</v>
      </c>
      <c r="F57" t="s">
        <v>117</v>
      </c>
      <c r="G57" t="s">
        <v>22</v>
      </c>
      <c r="H57">
        <v>0</v>
      </c>
      <c r="I57">
        <v>1</v>
      </c>
      <c r="J57" t="s">
        <v>336</v>
      </c>
      <c r="K57" t="s">
        <v>889</v>
      </c>
      <c r="L57" t="s">
        <v>3075</v>
      </c>
      <c r="M57">
        <f t="shared" si="0"/>
        <v>1</v>
      </c>
      <c r="N57">
        <f t="shared" si="1"/>
        <v>0</v>
      </c>
    </row>
    <row r="58" spans="1:14" x14ac:dyDescent="0.25">
      <c r="A58" t="s">
        <v>2849</v>
      </c>
      <c r="B58" t="s">
        <v>2849</v>
      </c>
      <c r="C58" t="s">
        <v>2868</v>
      </c>
      <c r="D58" t="s">
        <v>3421</v>
      </c>
      <c r="E58" t="s">
        <v>3466</v>
      </c>
      <c r="F58" t="s">
        <v>117</v>
      </c>
      <c r="G58" t="s">
        <v>22</v>
      </c>
      <c r="H58">
        <v>0</v>
      </c>
      <c r="I58">
        <v>1</v>
      </c>
      <c r="J58" t="s">
        <v>336</v>
      </c>
      <c r="K58" t="s">
        <v>889</v>
      </c>
      <c r="L58" t="s">
        <v>3075</v>
      </c>
      <c r="M58">
        <f t="shared" si="0"/>
        <v>1</v>
      </c>
      <c r="N58">
        <f t="shared" si="1"/>
        <v>0</v>
      </c>
    </row>
    <row r="59" spans="1:14" x14ac:dyDescent="0.25">
      <c r="A59" t="s">
        <v>2848</v>
      </c>
      <c r="B59" t="s">
        <v>3464</v>
      </c>
      <c r="C59" t="s">
        <v>2868</v>
      </c>
      <c r="D59" t="s">
        <v>3421</v>
      </c>
      <c r="E59" t="s">
        <v>3466</v>
      </c>
      <c r="F59" t="s">
        <v>117</v>
      </c>
      <c r="G59" t="s">
        <v>22</v>
      </c>
      <c r="H59">
        <v>0</v>
      </c>
      <c r="I59">
        <v>1</v>
      </c>
      <c r="J59" t="s">
        <v>336</v>
      </c>
      <c r="K59" t="s">
        <v>889</v>
      </c>
      <c r="L59" t="s">
        <v>3075</v>
      </c>
      <c r="M59">
        <f t="shared" si="0"/>
        <v>1</v>
      </c>
      <c r="N59">
        <f t="shared" si="1"/>
        <v>0</v>
      </c>
    </row>
    <row r="60" spans="1:14" x14ac:dyDescent="0.25">
      <c r="A60" t="s">
        <v>2845</v>
      </c>
      <c r="B60" t="s">
        <v>2845</v>
      </c>
      <c r="C60" t="s">
        <v>2868</v>
      </c>
      <c r="D60" t="s">
        <v>3421</v>
      </c>
      <c r="E60" t="s">
        <v>3466</v>
      </c>
      <c r="F60" t="s">
        <v>117</v>
      </c>
      <c r="G60" t="s">
        <v>22</v>
      </c>
      <c r="H60">
        <v>0</v>
      </c>
      <c r="I60">
        <v>1</v>
      </c>
      <c r="J60" t="s">
        <v>336</v>
      </c>
      <c r="K60" t="s">
        <v>889</v>
      </c>
      <c r="L60" t="s">
        <v>3075</v>
      </c>
      <c r="M60">
        <f t="shared" si="0"/>
        <v>1</v>
      </c>
      <c r="N60">
        <f t="shared" si="1"/>
        <v>0</v>
      </c>
    </row>
    <row r="61" spans="1:14" x14ac:dyDescent="0.25">
      <c r="A61" t="s">
        <v>2842</v>
      </c>
      <c r="B61" t="s">
        <v>3459</v>
      </c>
      <c r="C61" t="s">
        <v>2868</v>
      </c>
      <c r="D61" t="s">
        <v>3421</v>
      </c>
      <c r="E61" t="s">
        <v>3466</v>
      </c>
      <c r="F61" t="s">
        <v>75</v>
      </c>
      <c r="G61" t="s">
        <v>22</v>
      </c>
      <c r="H61">
        <v>0</v>
      </c>
      <c r="I61">
        <v>2</v>
      </c>
      <c r="J61" t="s">
        <v>336</v>
      </c>
      <c r="K61" t="s">
        <v>891</v>
      </c>
      <c r="L61" t="s">
        <v>3076</v>
      </c>
      <c r="M61">
        <f t="shared" si="0"/>
        <v>2</v>
      </c>
      <c r="N61">
        <f t="shared" si="1"/>
        <v>0</v>
      </c>
    </row>
    <row r="62" spans="1:14" x14ac:dyDescent="0.25">
      <c r="A62" t="s">
        <v>2838</v>
      </c>
      <c r="B62" t="s">
        <v>3453</v>
      </c>
      <c r="C62" t="s">
        <v>2868</v>
      </c>
      <c r="D62" t="s">
        <v>3421</v>
      </c>
      <c r="E62" t="s">
        <v>3466</v>
      </c>
      <c r="F62" t="s">
        <v>75</v>
      </c>
      <c r="G62" t="s">
        <v>22</v>
      </c>
      <c r="H62">
        <v>0</v>
      </c>
      <c r="I62">
        <v>2</v>
      </c>
      <c r="J62" t="s">
        <v>336</v>
      </c>
      <c r="K62" t="s">
        <v>891</v>
      </c>
      <c r="L62" t="s">
        <v>3076</v>
      </c>
      <c r="M62">
        <f t="shared" si="0"/>
        <v>2</v>
      </c>
      <c r="N62">
        <f t="shared" si="1"/>
        <v>0</v>
      </c>
    </row>
    <row r="63" spans="1:14" x14ac:dyDescent="0.25">
      <c r="A63" t="s">
        <v>2841</v>
      </c>
      <c r="B63" t="s">
        <v>3458</v>
      </c>
      <c r="C63" t="s">
        <v>2868</v>
      </c>
      <c r="D63" t="s">
        <v>3421</v>
      </c>
      <c r="E63" t="s">
        <v>3466</v>
      </c>
      <c r="F63" t="s">
        <v>75</v>
      </c>
      <c r="G63" t="s">
        <v>22</v>
      </c>
      <c r="H63">
        <v>0</v>
      </c>
      <c r="I63">
        <v>2</v>
      </c>
      <c r="J63" t="s">
        <v>336</v>
      </c>
      <c r="K63" t="s">
        <v>891</v>
      </c>
      <c r="L63" t="s">
        <v>3076</v>
      </c>
      <c r="M63">
        <f t="shared" si="0"/>
        <v>2</v>
      </c>
      <c r="N63">
        <f t="shared" si="1"/>
        <v>0</v>
      </c>
    </row>
    <row r="64" spans="1:14" x14ac:dyDescent="0.25">
      <c r="A64" t="s">
        <v>2840</v>
      </c>
      <c r="B64" t="s">
        <v>3454</v>
      </c>
      <c r="C64" t="s">
        <v>2868</v>
      </c>
      <c r="D64" t="s">
        <v>3421</v>
      </c>
      <c r="E64" t="s">
        <v>3466</v>
      </c>
      <c r="F64" t="s">
        <v>75</v>
      </c>
      <c r="G64" t="s">
        <v>22</v>
      </c>
      <c r="H64">
        <v>0</v>
      </c>
      <c r="I64">
        <v>2</v>
      </c>
      <c r="J64" t="s">
        <v>336</v>
      </c>
      <c r="K64" t="s">
        <v>891</v>
      </c>
      <c r="L64" t="s">
        <v>3076</v>
      </c>
      <c r="M64">
        <f t="shared" si="0"/>
        <v>2</v>
      </c>
      <c r="N64">
        <f t="shared" si="1"/>
        <v>0</v>
      </c>
    </row>
    <row r="65" spans="1:14" x14ac:dyDescent="0.25">
      <c r="A65" t="s">
        <v>2843</v>
      </c>
      <c r="B65" t="s">
        <v>2843</v>
      </c>
      <c r="C65" t="s">
        <v>2868</v>
      </c>
      <c r="D65" t="s">
        <v>3421</v>
      </c>
      <c r="E65" t="s">
        <v>3466</v>
      </c>
      <c r="F65" t="s">
        <v>75</v>
      </c>
      <c r="G65" t="s">
        <v>22</v>
      </c>
      <c r="H65">
        <v>0</v>
      </c>
      <c r="I65">
        <v>2</v>
      </c>
      <c r="J65" t="s">
        <v>336</v>
      </c>
      <c r="K65" t="s">
        <v>891</v>
      </c>
      <c r="L65" t="s">
        <v>3076</v>
      </c>
      <c r="M65">
        <f t="shared" si="0"/>
        <v>2</v>
      </c>
      <c r="N65">
        <f t="shared" si="1"/>
        <v>0</v>
      </c>
    </row>
    <row r="66" spans="1:14" x14ac:dyDescent="0.25">
      <c r="A66" t="s">
        <v>2844</v>
      </c>
      <c r="B66" t="s">
        <v>3463</v>
      </c>
      <c r="C66" t="s">
        <v>2868</v>
      </c>
      <c r="D66" t="s">
        <v>3421</v>
      </c>
      <c r="E66" t="s">
        <v>3466</v>
      </c>
      <c r="F66" t="s">
        <v>75</v>
      </c>
      <c r="G66" t="s">
        <v>22</v>
      </c>
      <c r="H66">
        <v>0</v>
      </c>
      <c r="I66">
        <v>2</v>
      </c>
      <c r="J66" t="s">
        <v>336</v>
      </c>
      <c r="K66" t="s">
        <v>891</v>
      </c>
      <c r="L66" t="s">
        <v>3076</v>
      </c>
      <c r="M66">
        <f t="shared" ref="M66:M129" si="2">IF(AND(F66=F65,G66=G65),M65,I66)-MROUND(H66,J66)</f>
        <v>2</v>
      </c>
      <c r="N66">
        <f t="shared" ref="N66:N129" si="3">IF(M66&gt;0,MROUND(H66,J66),MROUND(H66,J66)+M66)</f>
        <v>0</v>
      </c>
    </row>
    <row r="67" spans="1:14" x14ac:dyDescent="0.25">
      <c r="A67" t="s">
        <v>2845</v>
      </c>
      <c r="B67" t="s">
        <v>2845</v>
      </c>
      <c r="C67" t="s">
        <v>2868</v>
      </c>
      <c r="D67" t="s">
        <v>3421</v>
      </c>
      <c r="E67" t="s">
        <v>3466</v>
      </c>
      <c r="F67" t="s">
        <v>75</v>
      </c>
      <c r="G67" t="s">
        <v>22</v>
      </c>
      <c r="H67">
        <v>0</v>
      </c>
      <c r="I67">
        <v>2</v>
      </c>
      <c r="J67" t="s">
        <v>336</v>
      </c>
      <c r="K67" t="s">
        <v>891</v>
      </c>
      <c r="L67" t="s">
        <v>3076</v>
      </c>
      <c r="M67">
        <f t="shared" si="2"/>
        <v>2</v>
      </c>
      <c r="N67">
        <f t="shared" si="3"/>
        <v>0</v>
      </c>
    </row>
    <row r="68" spans="1:14" x14ac:dyDescent="0.25">
      <c r="A68" t="s">
        <v>2848</v>
      </c>
      <c r="B68" t="s">
        <v>3464</v>
      </c>
      <c r="C68" t="s">
        <v>2868</v>
      </c>
      <c r="D68" t="s">
        <v>3421</v>
      </c>
      <c r="E68" t="s">
        <v>3466</v>
      </c>
      <c r="F68" t="s">
        <v>75</v>
      </c>
      <c r="G68" t="s">
        <v>22</v>
      </c>
      <c r="H68">
        <v>0</v>
      </c>
      <c r="I68">
        <v>2</v>
      </c>
      <c r="J68" t="s">
        <v>336</v>
      </c>
      <c r="K68" t="s">
        <v>891</v>
      </c>
      <c r="L68" t="s">
        <v>3076</v>
      </c>
      <c r="M68">
        <f t="shared" si="2"/>
        <v>2</v>
      </c>
      <c r="N68">
        <f t="shared" si="3"/>
        <v>0</v>
      </c>
    </row>
    <row r="69" spans="1:14" x14ac:dyDescent="0.25">
      <c r="A69" t="s">
        <v>2850</v>
      </c>
      <c r="B69" t="s">
        <v>2850</v>
      </c>
      <c r="C69" t="s">
        <v>2868</v>
      </c>
      <c r="D69" t="s">
        <v>3421</v>
      </c>
      <c r="E69" t="s">
        <v>3466</v>
      </c>
      <c r="F69" t="s">
        <v>75</v>
      </c>
      <c r="G69" t="s">
        <v>22</v>
      </c>
      <c r="H69">
        <v>0</v>
      </c>
      <c r="I69">
        <v>2</v>
      </c>
      <c r="J69" t="s">
        <v>336</v>
      </c>
      <c r="K69" t="s">
        <v>891</v>
      </c>
      <c r="L69" t="s">
        <v>3076</v>
      </c>
      <c r="M69">
        <f t="shared" si="2"/>
        <v>2</v>
      </c>
      <c r="N69">
        <f t="shared" si="3"/>
        <v>0</v>
      </c>
    </row>
    <row r="70" spans="1:14" x14ac:dyDescent="0.25">
      <c r="A70" t="s">
        <v>2849</v>
      </c>
      <c r="B70" t="s">
        <v>2849</v>
      </c>
      <c r="C70" t="s">
        <v>2868</v>
      </c>
      <c r="D70" t="s">
        <v>3421</v>
      </c>
      <c r="E70" t="s">
        <v>3466</v>
      </c>
      <c r="F70" t="s">
        <v>75</v>
      </c>
      <c r="G70" t="s">
        <v>22</v>
      </c>
      <c r="H70">
        <v>0</v>
      </c>
      <c r="I70">
        <v>2</v>
      </c>
      <c r="J70" t="s">
        <v>336</v>
      </c>
      <c r="K70" t="s">
        <v>891</v>
      </c>
      <c r="L70" t="s">
        <v>3076</v>
      </c>
      <c r="M70">
        <f t="shared" si="2"/>
        <v>2</v>
      </c>
      <c r="N70">
        <f t="shared" si="3"/>
        <v>0</v>
      </c>
    </row>
    <row r="71" spans="1:14" x14ac:dyDescent="0.25">
      <c r="A71" t="s">
        <v>2843</v>
      </c>
      <c r="B71" t="s">
        <v>2843</v>
      </c>
      <c r="C71" t="s">
        <v>2868</v>
      </c>
      <c r="D71" t="s">
        <v>3421</v>
      </c>
      <c r="E71" t="s">
        <v>3466</v>
      </c>
      <c r="F71" t="s">
        <v>69</v>
      </c>
      <c r="G71" t="s">
        <v>22</v>
      </c>
      <c r="H71">
        <v>0</v>
      </c>
      <c r="I71">
        <v>102</v>
      </c>
      <c r="J71" t="s">
        <v>336</v>
      </c>
      <c r="K71" t="s">
        <v>1807</v>
      </c>
      <c r="L71" t="s">
        <v>3077</v>
      </c>
      <c r="M71">
        <f t="shared" si="2"/>
        <v>102</v>
      </c>
      <c r="N71">
        <f t="shared" si="3"/>
        <v>0</v>
      </c>
    </row>
    <row r="72" spans="1:14" x14ac:dyDescent="0.25">
      <c r="A72" t="s">
        <v>2841</v>
      </c>
      <c r="B72" t="s">
        <v>3458</v>
      </c>
      <c r="C72" t="s">
        <v>2868</v>
      </c>
      <c r="D72" t="s">
        <v>3421</v>
      </c>
      <c r="E72" t="s">
        <v>3466</v>
      </c>
      <c r="F72" t="s">
        <v>69</v>
      </c>
      <c r="G72" t="s">
        <v>22</v>
      </c>
      <c r="H72">
        <v>0</v>
      </c>
      <c r="I72">
        <v>102</v>
      </c>
      <c r="J72" t="s">
        <v>336</v>
      </c>
      <c r="K72" t="s">
        <v>1807</v>
      </c>
      <c r="L72" t="s">
        <v>3077</v>
      </c>
      <c r="M72">
        <f t="shared" si="2"/>
        <v>102</v>
      </c>
      <c r="N72">
        <f t="shared" si="3"/>
        <v>0</v>
      </c>
    </row>
    <row r="73" spans="1:14" x14ac:dyDescent="0.25">
      <c r="A73" t="s">
        <v>2840</v>
      </c>
      <c r="B73" t="s">
        <v>3454</v>
      </c>
      <c r="C73" t="s">
        <v>2868</v>
      </c>
      <c r="D73" t="s">
        <v>3421</v>
      </c>
      <c r="E73" t="s">
        <v>3466</v>
      </c>
      <c r="F73" t="s">
        <v>69</v>
      </c>
      <c r="G73" t="s">
        <v>22</v>
      </c>
      <c r="H73">
        <v>0</v>
      </c>
      <c r="I73">
        <v>102</v>
      </c>
      <c r="J73" t="s">
        <v>336</v>
      </c>
      <c r="K73" t="s">
        <v>1807</v>
      </c>
      <c r="L73" t="s">
        <v>3077</v>
      </c>
      <c r="M73">
        <f t="shared" si="2"/>
        <v>102</v>
      </c>
      <c r="N73">
        <f t="shared" si="3"/>
        <v>0</v>
      </c>
    </row>
    <row r="74" spans="1:14" x14ac:dyDescent="0.25">
      <c r="A74" t="s">
        <v>2842</v>
      </c>
      <c r="B74" t="s">
        <v>3459</v>
      </c>
      <c r="C74" t="s">
        <v>2868</v>
      </c>
      <c r="D74" t="s">
        <v>3421</v>
      </c>
      <c r="E74" t="s">
        <v>3466</v>
      </c>
      <c r="F74" t="s">
        <v>69</v>
      </c>
      <c r="G74" t="s">
        <v>22</v>
      </c>
      <c r="H74">
        <v>0</v>
      </c>
      <c r="I74">
        <v>102</v>
      </c>
      <c r="J74" t="s">
        <v>336</v>
      </c>
      <c r="K74" t="s">
        <v>1807</v>
      </c>
      <c r="L74" t="s">
        <v>3077</v>
      </c>
      <c r="M74">
        <f t="shared" si="2"/>
        <v>102</v>
      </c>
      <c r="N74">
        <f t="shared" si="3"/>
        <v>0</v>
      </c>
    </row>
    <row r="75" spans="1:14" x14ac:dyDescent="0.25">
      <c r="A75" t="s">
        <v>2844</v>
      </c>
      <c r="B75" t="s">
        <v>3463</v>
      </c>
      <c r="C75" t="s">
        <v>2868</v>
      </c>
      <c r="D75" t="s">
        <v>3421</v>
      </c>
      <c r="E75" t="s">
        <v>3466</v>
      </c>
      <c r="F75" t="s">
        <v>69</v>
      </c>
      <c r="G75" t="s">
        <v>22</v>
      </c>
      <c r="H75">
        <v>0</v>
      </c>
      <c r="I75">
        <v>102</v>
      </c>
      <c r="J75" t="s">
        <v>336</v>
      </c>
      <c r="K75" t="s">
        <v>1807</v>
      </c>
      <c r="L75" t="s">
        <v>3077</v>
      </c>
      <c r="M75">
        <f t="shared" si="2"/>
        <v>102</v>
      </c>
      <c r="N75">
        <f t="shared" si="3"/>
        <v>0</v>
      </c>
    </row>
    <row r="76" spans="1:14" x14ac:dyDescent="0.25">
      <c r="A76" t="s">
        <v>2838</v>
      </c>
      <c r="B76" t="s">
        <v>3453</v>
      </c>
      <c r="C76" t="s">
        <v>2868</v>
      </c>
      <c r="D76" t="s">
        <v>3421</v>
      </c>
      <c r="E76" t="s">
        <v>3466</v>
      </c>
      <c r="F76" t="s">
        <v>69</v>
      </c>
      <c r="G76" t="s">
        <v>22</v>
      </c>
      <c r="H76">
        <v>0</v>
      </c>
      <c r="I76">
        <v>102</v>
      </c>
      <c r="J76" t="s">
        <v>336</v>
      </c>
      <c r="K76" t="s">
        <v>1807</v>
      </c>
      <c r="L76" t="s">
        <v>3077</v>
      </c>
      <c r="M76">
        <f t="shared" si="2"/>
        <v>102</v>
      </c>
      <c r="N76">
        <f t="shared" si="3"/>
        <v>0</v>
      </c>
    </row>
    <row r="77" spans="1:14" x14ac:dyDescent="0.25">
      <c r="A77" t="s">
        <v>2849</v>
      </c>
      <c r="B77" t="s">
        <v>2849</v>
      </c>
      <c r="C77" t="s">
        <v>2868</v>
      </c>
      <c r="D77" t="s">
        <v>3421</v>
      </c>
      <c r="E77" t="s">
        <v>3466</v>
      </c>
      <c r="F77" t="s">
        <v>69</v>
      </c>
      <c r="G77" t="s">
        <v>22</v>
      </c>
      <c r="H77">
        <v>0</v>
      </c>
      <c r="I77">
        <v>102</v>
      </c>
      <c r="J77" t="s">
        <v>336</v>
      </c>
      <c r="K77" t="s">
        <v>1807</v>
      </c>
      <c r="L77" t="s">
        <v>3077</v>
      </c>
      <c r="M77">
        <f t="shared" si="2"/>
        <v>102</v>
      </c>
      <c r="N77">
        <f t="shared" si="3"/>
        <v>0</v>
      </c>
    </row>
    <row r="78" spans="1:14" x14ac:dyDescent="0.25">
      <c r="A78" t="s">
        <v>2850</v>
      </c>
      <c r="B78" t="s">
        <v>2850</v>
      </c>
      <c r="C78" t="s">
        <v>2868</v>
      </c>
      <c r="D78" t="s">
        <v>3421</v>
      </c>
      <c r="E78" t="s">
        <v>3466</v>
      </c>
      <c r="F78" t="s">
        <v>69</v>
      </c>
      <c r="G78" t="s">
        <v>22</v>
      </c>
      <c r="H78">
        <v>0</v>
      </c>
      <c r="I78">
        <v>102</v>
      </c>
      <c r="J78" t="s">
        <v>336</v>
      </c>
      <c r="K78" t="s">
        <v>1807</v>
      </c>
      <c r="L78" t="s">
        <v>3077</v>
      </c>
      <c r="M78">
        <f t="shared" si="2"/>
        <v>102</v>
      </c>
      <c r="N78">
        <f t="shared" si="3"/>
        <v>0</v>
      </c>
    </row>
    <row r="79" spans="1:14" x14ac:dyDescent="0.25">
      <c r="A79" t="s">
        <v>2848</v>
      </c>
      <c r="B79" t="s">
        <v>3464</v>
      </c>
      <c r="C79" t="s">
        <v>2868</v>
      </c>
      <c r="D79" t="s">
        <v>3421</v>
      </c>
      <c r="E79" t="s">
        <v>3466</v>
      </c>
      <c r="F79" t="s">
        <v>69</v>
      </c>
      <c r="G79" t="s">
        <v>22</v>
      </c>
      <c r="H79">
        <v>0</v>
      </c>
      <c r="I79">
        <v>102</v>
      </c>
      <c r="J79" t="s">
        <v>336</v>
      </c>
      <c r="K79" t="s">
        <v>1807</v>
      </c>
      <c r="L79" t="s">
        <v>3077</v>
      </c>
      <c r="M79">
        <f t="shared" si="2"/>
        <v>102</v>
      </c>
      <c r="N79">
        <f t="shared" si="3"/>
        <v>0</v>
      </c>
    </row>
    <row r="80" spans="1:14" x14ac:dyDescent="0.25">
      <c r="A80" t="s">
        <v>2845</v>
      </c>
      <c r="B80" t="s">
        <v>2845</v>
      </c>
      <c r="C80" t="s">
        <v>2868</v>
      </c>
      <c r="D80" t="s">
        <v>3421</v>
      </c>
      <c r="E80" t="s">
        <v>3466</v>
      </c>
      <c r="F80" t="s">
        <v>69</v>
      </c>
      <c r="G80" t="s">
        <v>22</v>
      </c>
      <c r="H80">
        <v>0</v>
      </c>
      <c r="I80">
        <v>102</v>
      </c>
      <c r="J80" t="s">
        <v>336</v>
      </c>
      <c r="K80" t="s">
        <v>1807</v>
      </c>
      <c r="L80" t="s">
        <v>3077</v>
      </c>
      <c r="M80">
        <f t="shared" si="2"/>
        <v>102</v>
      </c>
      <c r="N80">
        <f t="shared" si="3"/>
        <v>0</v>
      </c>
    </row>
    <row r="81" spans="1:14" x14ac:dyDescent="0.25">
      <c r="A81" t="s">
        <v>2845</v>
      </c>
      <c r="B81" t="s">
        <v>2845</v>
      </c>
      <c r="C81" t="s">
        <v>2868</v>
      </c>
      <c r="D81" t="s">
        <v>3421</v>
      </c>
      <c r="E81" t="s">
        <v>3466</v>
      </c>
      <c r="F81" t="s">
        <v>88</v>
      </c>
      <c r="G81" t="s">
        <v>22</v>
      </c>
      <c r="H81">
        <v>1</v>
      </c>
      <c r="J81" t="s">
        <v>336</v>
      </c>
      <c r="K81" t="s">
        <v>1412</v>
      </c>
      <c r="L81" t="s">
        <v>3078</v>
      </c>
      <c r="M81">
        <f t="shared" si="2"/>
        <v>-1</v>
      </c>
      <c r="N81">
        <f t="shared" si="3"/>
        <v>0</v>
      </c>
    </row>
    <row r="82" spans="1:14" x14ac:dyDescent="0.25">
      <c r="A82" t="s">
        <v>2841</v>
      </c>
      <c r="B82" t="s">
        <v>3458</v>
      </c>
      <c r="C82" t="s">
        <v>2868</v>
      </c>
      <c r="D82" t="s">
        <v>3421</v>
      </c>
      <c r="E82" t="s">
        <v>3466</v>
      </c>
      <c r="F82" t="s">
        <v>88</v>
      </c>
      <c r="G82" t="s">
        <v>22</v>
      </c>
      <c r="H82">
        <v>0</v>
      </c>
      <c r="J82" t="s">
        <v>336</v>
      </c>
      <c r="K82" t="s">
        <v>1412</v>
      </c>
      <c r="L82" t="s">
        <v>3078</v>
      </c>
      <c r="M82">
        <f t="shared" si="2"/>
        <v>-1</v>
      </c>
      <c r="N82">
        <f t="shared" si="3"/>
        <v>-1</v>
      </c>
    </row>
    <row r="83" spans="1:14" x14ac:dyDescent="0.25">
      <c r="A83" t="s">
        <v>2840</v>
      </c>
      <c r="B83" t="s">
        <v>3454</v>
      </c>
      <c r="C83" t="s">
        <v>2868</v>
      </c>
      <c r="D83" t="s">
        <v>3421</v>
      </c>
      <c r="E83" t="s">
        <v>3466</v>
      </c>
      <c r="F83" t="s">
        <v>88</v>
      </c>
      <c r="G83" t="s">
        <v>22</v>
      </c>
      <c r="H83">
        <v>0</v>
      </c>
      <c r="J83" t="s">
        <v>336</v>
      </c>
      <c r="K83" t="s">
        <v>1412</v>
      </c>
      <c r="L83" t="s">
        <v>3078</v>
      </c>
      <c r="M83">
        <f t="shared" si="2"/>
        <v>-1</v>
      </c>
      <c r="N83">
        <f t="shared" si="3"/>
        <v>-1</v>
      </c>
    </row>
    <row r="84" spans="1:14" x14ac:dyDescent="0.25">
      <c r="A84" t="s">
        <v>2843</v>
      </c>
      <c r="B84" t="s">
        <v>2843</v>
      </c>
      <c r="C84" t="s">
        <v>2868</v>
      </c>
      <c r="D84" t="s">
        <v>3421</v>
      </c>
      <c r="E84" t="s">
        <v>3466</v>
      </c>
      <c r="F84" t="s">
        <v>88</v>
      </c>
      <c r="G84" t="s">
        <v>22</v>
      </c>
      <c r="H84">
        <v>0</v>
      </c>
      <c r="J84" t="s">
        <v>336</v>
      </c>
      <c r="K84" t="s">
        <v>1412</v>
      </c>
      <c r="L84" t="s">
        <v>3078</v>
      </c>
      <c r="M84">
        <f t="shared" si="2"/>
        <v>-1</v>
      </c>
      <c r="N84">
        <f t="shared" si="3"/>
        <v>-1</v>
      </c>
    </row>
    <row r="85" spans="1:14" x14ac:dyDescent="0.25">
      <c r="A85" t="s">
        <v>2838</v>
      </c>
      <c r="B85" t="s">
        <v>3453</v>
      </c>
      <c r="C85" t="s">
        <v>2868</v>
      </c>
      <c r="D85" t="s">
        <v>3421</v>
      </c>
      <c r="E85" t="s">
        <v>3466</v>
      </c>
      <c r="F85" t="s">
        <v>88</v>
      </c>
      <c r="G85" t="s">
        <v>22</v>
      </c>
      <c r="H85">
        <v>0</v>
      </c>
      <c r="J85" t="s">
        <v>336</v>
      </c>
      <c r="K85" t="s">
        <v>1412</v>
      </c>
      <c r="L85" t="s">
        <v>3078</v>
      </c>
      <c r="M85">
        <f t="shared" si="2"/>
        <v>-1</v>
      </c>
      <c r="N85">
        <f t="shared" si="3"/>
        <v>-1</v>
      </c>
    </row>
    <row r="86" spans="1:14" x14ac:dyDescent="0.25">
      <c r="A86" t="s">
        <v>2850</v>
      </c>
      <c r="B86" t="s">
        <v>2850</v>
      </c>
      <c r="C86" t="s">
        <v>2868</v>
      </c>
      <c r="D86" t="s">
        <v>3421</v>
      </c>
      <c r="E86" t="s">
        <v>3466</v>
      </c>
      <c r="F86" t="s">
        <v>88</v>
      </c>
      <c r="G86" t="s">
        <v>22</v>
      </c>
      <c r="H86">
        <v>0</v>
      </c>
      <c r="J86" t="s">
        <v>336</v>
      </c>
      <c r="K86" t="s">
        <v>1412</v>
      </c>
      <c r="L86" t="s">
        <v>3078</v>
      </c>
      <c r="M86">
        <f t="shared" si="2"/>
        <v>-1</v>
      </c>
      <c r="N86">
        <f t="shared" si="3"/>
        <v>-1</v>
      </c>
    </row>
    <row r="87" spans="1:14" x14ac:dyDescent="0.25">
      <c r="A87" t="s">
        <v>2849</v>
      </c>
      <c r="B87" t="s">
        <v>2849</v>
      </c>
      <c r="C87" t="s">
        <v>2868</v>
      </c>
      <c r="D87" t="s">
        <v>3421</v>
      </c>
      <c r="E87" t="s">
        <v>3466</v>
      </c>
      <c r="F87" t="s">
        <v>88</v>
      </c>
      <c r="G87" t="s">
        <v>22</v>
      </c>
      <c r="H87">
        <v>0</v>
      </c>
      <c r="J87" t="s">
        <v>336</v>
      </c>
      <c r="K87" t="s">
        <v>1412</v>
      </c>
      <c r="L87" t="s">
        <v>3078</v>
      </c>
      <c r="M87">
        <f t="shared" si="2"/>
        <v>-1</v>
      </c>
      <c r="N87">
        <f t="shared" si="3"/>
        <v>-1</v>
      </c>
    </row>
    <row r="88" spans="1:14" x14ac:dyDescent="0.25">
      <c r="A88" t="s">
        <v>2845</v>
      </c>
      <c r="B88" t="s">
        <v>2845</v>
      </c>
      <c r="C88" t="s">
        <v>2868</v>
      </c>
      <c r="D88" t="s">
        <v>3421</v>
      </c>
      <c r="E88" t="s">
        <v>3466</v>
      </c>
      <c r="F88" t="s">
        <v>216</v>
      </c>
      <c r="G88" t="s">
        <v>22</v>
      </c>
      <c r="H88">
        <v>2</v>
      </c>
      <c r="I88">
        <v>33</v>
      </c>
      <c r="J88" t="s">
        <v>336</v>
      </c>
      <c r="K88" t="s">
        <v>1408</v>
      </c>
      <c r="L88" t="s">
        <v>3079</v>
      </c>
      <c r="M88">
        <f t="shared" si="2"/>
        <v>31</v>
      </c>
      <c r="N88">
        <f t="shared" si="3"/>
        <v>2</v>
      </c>
    </row>
    <row r="89" spans="1:14" x14ac:dyDescent="0.25">
      <c r="A89" t="s">
        <v>2844</v>
      </c>
      <c r="B89" t="s">
        <v>3463</v>
      </c>
      <c r="C89" t="s">
        <v>2868</v>
      </c>
      <c r="D89" t="s">
        <v>3421</v>
      </c>
      <c r="E89" t="s">
        <v>3466</v>
      </c>
      <c r="F89" t="s">
        <v>216</v>
      </c>
      <c r="G89" t="s">
        <v>22</v>
      </c>
      <c r="H89">
        <v>0</v>
      </c>
      <c r="I89">
        <v>33</v>
      </c>
      <c r="J89" t="s">
        <v>336</v>
      </c>
      <c r="K89" t="s">
        <v>1408</v>
      </c>
      <c r="L89" t="s">
        <v>3079</v>
      </c>
      <c r="M89">
        <f t="shared" si="2"/>
        <v>31</v>
      </c>
      <c r="N89">
        <f t="shared" si="3"/>
        <v>0</v>
      </c>
    </row>
    <row r="90" spans="1:14" x14ac:dyDescent="0.25">
      <c r="A90" t="s">
        <v>2841</v>
      </c>
      <c r="B90" t="s">
        <v>3458</v>
      </c>
      <c r="C90" t="s">
        <v>2868</v>
      </c>
      <c r="D90" t="s">
        <v>3421</v>
      </c>
      <c r="E90" t="s">
        <v>3466</v>
      </c>
      <c r="F90" t="s">
        <v>216</v>
      </c>
      <c r="G90" t="s">
        <v>22</v>
      </c>
      <c r="H90">
        <v>0</v>
      </c>
      <c r="I90">
        <v>33</v>
      </c>
      <c r="J90" t="s">
        <v>336</v>
      </c>
      <c r="K90" t="s">
        <v>1408</v>
      </c>
      <c r="L90" t="s">
        <v>3079</v>
      </c>
      <c r="M90">
        <f t="shared" si="2"/>
        <v>31</v>
      </c>
      <c r="N90">
        <f t="shared" si="3"/>
        <v>0</v>
      </c>
    </row>
    <row r="91" spans="1:14" x14ac:dyDescent="0.25">
      <c r="A91" t="s">
        <v>2840</v>
      </c>
      <c r="B91" t="s">
        <v>3454</v>
      </c>
      <c r="C91" t="s">
        <v>2868</v>
      </c>
      <c r="D91" t="s">
        <v>3421</v>
      </c>
      <c r="E91" t="s">
        <v>3466</v>
      </c>
      <c r="F91" t="s">
        <v>216</v>
      </c>
      <c r="G91" t="s">
        <v>22</v>
      </c>
      <c r="H91">
        <v>0</v>
      </c>
      <c r="I91">
        <v>33</v>
      </c>
      <c r="J91" t="s">
        <v>336</v>
      </c>
      <c r="K91" t="s">
        <v>1408</v>
      </c>
      <c r="L91" t="s">
        <v>3079</v>
      </c>
      <c r="M91">
        <f t="shared" si="2"/>
        <v>31</v>
      </c>
      <c r="N91">
        <f t="shared" si="3"/>
        <v>0</v>
      </c>
    </row>
    <row r="92" spans="1:14" x14ac:dyDescent="0.25">
      <c r="A92" t="s">
        <v>2842</v>
      </c>
      <c r="B92" t="s">
        <v>3459</v>
      </c>
      <c r="C92" t="s">
        <v>2868</v>
      </c>
      <c r="D92" t="s">
        <v>3421</v>
      </c>
      <c r="E92" t="s">
        <v>3466</v>
      </c>
      <c r="F92" t="s">
        <v>216</v>
      </c>
      <c r="G92" t="s">
        <v>22</v>
      </c>
      <c r="H92">
        <v>0</v>
      </c>
      <c r="I92">
        <v>33</v>
      </c>
      <c r="J92" t="s">
        <v>336</v>
      </c>
      <c r="K92" t="s">
        <v>1408</v>
      </c>
      <c r="L92" t="s">
        <v>3079</v>
      </c>
      <c r="M92">
        <f t="shared" si="2"/>
        <v>31</v>
      </c>
      <c r="N92">
        <f t="shared" si="3"/>
        <v>0</v>
      </c>
    </row>
    <row r="93" spans="1:14" x14ac:dyDescent="0.25">
      <c r="A93" t="s">
        <v>2843</v>
      </c>
      <c r="B93" t="s">
        <v>2843</v>
      </c>
      <c r="C93" t="s">
        <v>2868</v>
      </c>
      <c r="D93" t="s">
        <v>3421</v>
      </c>
      <c r="E93" t="s">
        <v>3466</v>
      </c>
      <c r="F93" t="s">
        <v>216</v>
      </c>
      <c r="G93" t="s">
        <v>22</v>
      </c>
      <c r="H93">
        <v>0</v>
      </c>
      <c r="I93">
        <v>33</v>
      </c>
      <c r="J93" t="s">
        <v>336</v>
      </c>
      <c r="K93" t="s">
        <v>1408</v>
      </c>
      <c r="L93" t="s">
        <v>3079</v>
      </c>
      <c r="M93">
        <f t="shared" si="2"/>
        <v>31</v>
      </c>
      <c r="N93">
        <f t="shared" si="3"/>
        <v>0</v>
      </c>
    </row>
    <row r="94" spans="1:14" x14ac:dyDescent="0.25">
      <c r="A94" t="s">
        <v>2838</v>
      </c>
      <c r="B94" t="s">
        <v>3453</v>
      </c>
      <c r="C94" t="s">
        <v>2868</v>
      </c>
      <c r="D94" t="s">
        <v>3421</v>
      </c>
      <c r="E94" t="s">
        <v>3466</v>
      </c>
      <c r="F94" t="s">
        <v>216</v>
      </c>
      <c r="G94" t="s">
        <v>22</v>
      </c>
      <c r="H94">
        <v>0</v>
      </c>
      <c r="I94">
        <v>33</v>
      </c>
      <c r="J94" t="s">
        <v>336</v>
      </c>
      <c r="K94" t="s">
        <v>1408</v>
      </c>
      <c r="L94" t="s">
        <v>3079</v>
      </c>
      <c r="M94">
        <f t="shared" si="2"/>
        <v>31</v>
      </c>
      <c r="N94">
        <f t="shared" si="3"/>
        <v>0</v>
      </c>
    </row>
    <row r="95" spans="1:14" x14ac:dyDescent="0.25">
      <c r="A95" t="s">
        <v>2850</v>
      </c>
      <c r="B95" t="s">
        <v>2850</v>
      </c>
      <c r="C95" t="s">
        <v>2868</v>
      </c>
      <c r="D95" t="s">
        <v>3421</v>
      </c>
      <c r="E95" t="s">
        <v>3466</v>
      </c>
      <c r="F95" t="s">
        <v>216</v>
      </c>
      <c r="G95" t="s">
        <v>22</v>
      </c>
      <c r="H95">
        <v>0</v>
      </c>
      <c r="I95">
        <v>33</v>
      </c>
      <c r="J95" t="s">
        <v>336</v>
      </c>
      <c r="K95" t="s">
        <v>1408</v>
      </c>
      <c r="L95" t="s">
        <v>3079</v>
      </c>
      <c r="M95">
        <f t="shared" si="2"/>
        <v>31</v>
      </c>
      <c r="N95">
        <f t="shared" si="3"/>
        <v>0</v>
      </c>
    </row>
    <row r="96" spans="1:14" x14ac:dyDescent="0.25">
      <c r="A96" t="s">
        <v>2848</v>
      </c>
      <c r="B96" t="s">
        <v>3464</v>
      </c>
      <c r="C96" t="s">
        <v>2868</v>
      </c>
      <c r="D96" t="s">
        <v>3421</v>
      </c>
      <c r="E96" t="s">
        <v>3466</v>
      </c>
      <c r="F96" t="s">
        <v>216</v>
      </c>
      <c r="G96" t="s">
        <v>22</v>
      </c>
      <c r="H96">
        <v>0</v>
      </c>
      <c r="I96">
        <v>33</v>
      </c>
      <c r="J96" t="s">
        <v>336</v>
      </c>
      <c r="K96" t="s">
        <v>1408</v>
      </c>
      <c r="L96" t="s">
        <v>3079</v>
      </c>
      <c r="M96">
        <f t="shared" si="2"/>
        <v>31</v>
      </c>
      <c r="N96">
        <f t="shared" si="3"/>
        <v>0</v>
      </c>
    </row>
    <row r="97" spans="1:14" x14ac:dyDescent="0.25">
      <c r="A97" t="s">
        <v>2849</v>
      </c>
      <c r="B97" t="s">
        <v>2849</v>
      </c>
      <c r="C97" t="s">
        <v>2868</v>
      </c>
      <c r="D97" t="s">
        <v>3421</v>
      </c>
      <c r="E97" t="s">
        <v>3466</v>
      </c>
      <c r="F97" t="s">
        <v>216</v>
      </c>
      <c r="G97" t="s">
        <v>22</v>
      </c>
      <c r="H97">
        <v>0</v>
      </c>
      <c r="I97">
        <v>33</v>
      </c>
      <c r="J97" t="s">
        <v>336</v>
      </c>
      <c r="K97" t="s">
        <v>1408</v>
      </c>
      <c r="L97" t="s">
        <v>3079</v>
      </c>
      <c r="M97">
        <f t="shared" si="2"/>
        <v>31</v>
      </c>
      <c r="N97">
        <f t="shared" si="3"/>
        <v>0</v>
      </c>
    </row>
    <row r="98" spans="1:14" x14ac:dyDescent="0.25">
      <c r="A98" t="s">
        <v>2840</v>
      </c>
      <c r="B98" t="s">
        <v>3454</v>
      </c>
      <c r="C98" t="s">
        <v>2868</v>
      </c>
      <c r="D98" t="s">
        <v>3421</v>
      </c>
      <c r="E98" t="s">
        <v>3466</v>
      </c>
      <c r="F98" t="s">
        <v>82</v>
      </c>
      <c r="G98" t="s">
        <v>22</v>
      </c>
      <c r="H98">
        <v>0</v>
      </c>
      <c r="I98">
        <v>56</v>
      </c>
      <c r="J98" t="s">
        <v>336</v>
      </c>
      <c r="K98" t="s">
        <v>1387</v>
      </c>
      <c r="L98" t="s">
        <v>3080</v>
      </c>
      <c r="M98">
        <f t="shared" si="2"/>
        <v>56</v>
      </c>
      <c r="N98">
        <f t="shared" si="3"/>
        <v>0</v>
      </c>
    </row>
    <row r="99" spans="1:14" x14ac:dyDescent="0.25">
      <c r="A99" t="s">
        <v>2843</v>
      </c>
      <c r="B99" t="s">
        <v>2843</v>
      </c>
      <c r="C99" t="s">
        <v>2868</v>
      </c>
      <c r="D99" t="s">
        <v>3421</v>
      </c>
      <c r="E99" t="s">
        <v>3466</v>
      </c>
      <c r="F99" t="s">
        <v>82</v>
      </c>
      <c r="G99" t="s">
        <v>22</v>
      </c>
      <c r="H99">
        <v>0</v>
      </c>
      <c r="I99">
        <v>56</v>
      </c>
      <c r="J99" t="s">
        <v>336</v>
      </c>
      <c r="K99" t="s">
        <v>1387</v>
      </c>
      <c r="L99" t="s">
        <v>3080</v>
      </c>
      <c r="M99">
        <f t="shared" si="2"/>
        <v>56</v>
      </c>
      <c r="N99">
        <f t="shared" si="3"/>
        <v>0</v>
      </c>
    </row>
    <row r="100" spans="1:14" x14ac:dyDescent="0.25">
      <c r="A100" t="s">
        <v>2838</v>
      </c>
      <c r="B100" t="s">
        <v>3453</v>
      </c>
      <c r="C100" t="s">
        <v>2868</v>
      </c>
      <c r="D100" t="s">
        <v>3421</v>
      </c>
      <c r="E100" t="s">
        <v>3466</v>
      </c>
      <c r="F100" t="s">
        <v>82</v>
      </c>
      <c r="G100" t="s">
        <v>22</v>
      </c>
      <c r="H100">
        <v>0</v>
      </c>
      <c r="I100">
        <v>56</v>
      </c>
      <c r="J100" t="s">
        <v>336</v>
      </c>
      <c r="K100" t="s">
        <v>1387</v>
      </c>
      <c r="L100" t="s">
        <v>3080</v>
      </c>
      <c r="M100">
        <f t="shared" si="2"/>
        <v>56</v>
      </c>
      <c r="N100">
        <f t="shared" si="3"/>
        <v>0</v>
      </c>
    </row>
    <row r="101" spans="1:14" x14ac:dyDescent="0.25">
      <c r="A101" t="s">
        <v>2844</v>
      </c>
      <c r="B101" t="s">
        <v>3463</v>
      </c>
      <c r="C101" t="s">
        <v>2868</v>
      </c>
      <c r="D101" t="s">
        <v>3421</v>
      </c>
      <c r="E101" t="s">
        <v>3466</v>
      </c>
      <c r="F101" t="s">
        <v>82</v>
      </c>
      <c r="G101" t="s">
        <v>22</v>
      </c>
      <c r="H101">
        <v>0</v>
      </c>
      <c r="I101">
        <v>56</v>
      </c>
      <c r="J101" t="s">
        <v>336</v>
      </c>
      <c r="K101" t="s">
        <v>1387</v>
      </c>
      <c r="L101" t="s">
        <v>3080</v>
      </c>
      <c r="M101">
        <f t="shared" si="2"/>
        <v>56</v>
      </c>
      <c r="N101">
        <f t="shared" si="3"/>
        <v>0</v>
      </c>
    </row>
    <row r="102" spans="1:14" x14ac:dyDescent="0.25">
      <c r="A102" t="s">
        <v>2841</v>
      </c>
      <c r="B102" t="s">
        <v>3458</v>
      </c>
      <c r="C102" t="s">
        <v>2868</v>
      </c>
      <c r="D102" t="s">
        <v>3421</v>
      </c>
      <c r="E102" t="s">
        <v>3466</v>
      </c>
      <c r="F102" t="s">
        <v>82</v>
      </c>
      <c r="G102" t="s">
        <v>22</v>
      </c>
      <c r="H102">
        <v>0</v>
      </c>
      <c r="I102">
        <v>56</v>
      </c>
      <c r="J102" t="s">
        <v>336</v>
      </c>
      <c r="K102" t="s">
        <v>1387</v>
      </c>
      <c r="L102" t="s">
        <v>3080</v>
      </c>
      <c r="M102">
        <f t="shared" si="2"/>
        <v>56</v>
      </c>
      <c r="N102">
        <f t="shared" si="3"/>
        <v>0</v>
      </c>
    </row>
    <row r="103" spans="1:14" x14ac:dyDescent="0.25">
      <c r="A103" t="s">
        <v>2842</v>
      </c>
      <c r="B103" t="s">
        <v>3459</v>
      </c>
      <c r="C103" t="s">
        <v>2868</v>
      </c>
      <c r="D103" t="s">
        <v>3421</v>
      </c>
      <c r="E103" t="s">
        <v>3466</v>
      </c>
      <c r="F103" t="s">
        <v>82</v>
      </c>
      <c r="G103" t="s">
        <v>22</v>
      </c>
      <c r="H103">
        <v>0</v>
      </c>
      <c r="I103">
        <v>56</v>
      </c>
      <c r="J103" t="s">
        <v>336</v>
      </c>
      <c r="K103" t="s">
        <v>1387</v>
      </c>
      <c r="L103" t="s">
        <v>3080</v>
      </c>
      <c r="M103">
        <f t="shared" si="2"/>
        <v>56</v>
      </c>
      <c r="N103">
        <f t="shared" si="3"/>
        <v>0</v>
      </c>
    </row>
    <row r="104" spans="1:14" x14ac:dyDescent="0.25">
      <c r="A104" t="s">
        <v>2849</v>
      </c>
      <c r="B104" t="s">
        <v>2849</v>
      </c>
      <c r="C104" t="s">
        <v>2868</v>
      </c>
      <c r="D104" t="s">
        <v>3421</v>
      </c>
      <c r="E104" t="s">
        <v>3466</v>
      </c>
      <c r="F104" t="s">
        <v>82</v>
      </c>
      <c r="G104" t="s">
        <v>22</v>
      </c>
      <c r="H104">
        <v>0</v>
      </c>
      <c r="I104">
        <v>56</v>
      </c>
      <c r="J104" t="s">
        <v>336</v>
      </c>
      <c r="K104" t="s">
        <v>1387</v>
      </c>
      <c r="L104" t="s">
        <v>3080</v>
      </c>
      <c r="M104">
        <f t="shared" si="2"/>
        <v>56</v>
      </c>
      <c r="N104">
        <f t="shared" si="3"/>
        <v>0</v>
      </c>
    </row>
    <row r="105" spans="1:14" x14ac:dyDescent="0.25">
      <c r="A105" t="s">
        <v>2850</v>
      </c>
      <c r="B105" t="s">
        <v>2850</v>
      </c>
      <c r="C105" t="s">
        <v>2868</v>
      </c>
      <c r="D105" t="s">
        <v>3421</v>
      </c>
      <c r="E105" t="s">
        <v>3466</v>
      </c>
      <c r="F105" t="s">
        <v>82</v>
      </c>
      <c r="G105" t="s">
        <v>22</v>
      </c>
      <c r="H105">
        <v>0</v>
      </c>
      <c r="I105">
        <v>56</v>
      </c>
      <c r="J105" t="s">
        <v>336</v>
      </c>
      <c r="K105" t="s">
        <v>1387</v>
      </c>
      <c r="L105" t="s">
        <v>3080</v>
      </c>
      <c r="M105">
        <f t="shared" si="2"/>
        <v>56</v>
      </c>
      <c r="N105">
        <f t="shared" si="3"/>
        <v>0</v>
      </c>
    </row>
    <row r="106" spans="1:14" x14ac:dyDescent="0.25">
      <c r="A106" t="s">
        <v>2848</v>
      </c>
      <c r="B106" t="s">
        <v>3464</v>
      </c>
      <c r="C106" t="s">
        <v>2868</v>
      </c>
      <c r="D106" t="s">
        <v>3421</v>
      </c>
      <c r="E106" t="s">
        <v>3466</v>
      </c>
      <c r="F106" t="s">
        <v>82</v>
      </c>
      <c r="G106" t="s">
        <v>22</v>
      </c>
      <c r="H106">
        <v>0</v>
      </c>
      <c r="I106">
        <v>56</v>
      </c>
      <c r="J106" t="s">
        <v>336</v>
      </c>
      <c r="K106" t="s">
        <v>1387</v>
      </c>
      <c r="L106" t="s">
        <v>3080</v>
      </c>
      <c r="M106">
        <f t="shared" si="2"/>
        <v>56</v>
      </c>
      <c r="N106">
        <f t="shared" si="3"/>
        <v>0</v>
      </c>
    </row>
    <row r="107" spans="1:14" x14ac:dyDescent="0.25">
      <c r="A107" t="s">
        <v>2845</v>
      </c>
      <c r="B107" t="s">
        <v>2845</v>
      </c>
      <c r="C107" t="s">
        <v>2868</v>
      </c>
      <c r="D107" t="s">
        <v>3421</v>
      </c>
      <c r="E107" t="s">
        <v>3466</v>
      </c>
      <c r="F107" t="s">
        <v>82</v>
      </c>
      <c r="G107" t="s">
        <v>22</v>
      </c>
      <c r="H107">
        <v>0</v>
      </c>
      <c r="I107">
        <v>56</v>
      </c>
      <c r="J107" t="s">
        <v>336</v>
      </c>
      <c r="K107" t="s">
        <v>1387</v>
      </c>
      <c r="L107" t="s">
        <v>3080</v>
      </c>
      <c r="M107">
        <f t="shared" si="2"/>
        <v>56</v>
      </c>
      <c r="N107">
        <f t="shared" si="3"/>
        <v>0</v>
      </c>
    </row>
    <row r="108" spans="1:14" x14ac:dyDescent="0.25">
      <c r="A108" t="s">
        <v>2843</v>
      </c>
      <c r="B108" t="s">
        <v>2843</v>
      </c>
      <c r="C108" t="s">
        <v>2868</v>
      </c>
      <c r="D108" t="s">
        <v>3421</v>
      </c>
      <c r="E108" t="s">
        <v>3466</v>
      </c>
      <c r="F108" t="s">
        <v>2309</v>
      </c>
      <c r="G108" t="s">
        <v>22</v>
      </c>
      <c r="H108">
        <v>0</v>
      </c>
      <c r="J108" t="s">
        <v>336</v>
      </c>
      <c r="K108" t="s">
        <v>1592</v>
      </c>
      <c r="L108" t="s">
        <v>3081</v>
      </c>
      <c r="M108">
        <f t="shared" si="2"/>
        <v>0</v>
      </c>
      <c r="N108">
        <f t="shared" si="3"/>
        <v>0</v>
      </c>
    </row>
    <row r="109" spans="1:14" x14ac:dyDescent="0.25">
      <c r="A109" t="s">
        <v>2841</v>
      </c>
      <c r="B109" t="s">
        <v>3458</v>
      </c>
      <c r="C109" t="s">
        <v>2868</v>
      </c>
      <c r="D109" t="s">
        <v>3421</v>
      </c>
      <c r="E109" t="s">
        <v>3466</v>
      </c>
      <c r="F109" t="s">
        <v>2309</v>
      </c>
      <c r="G109" t="s">
        <v>22</v>
      </c>
      <c r="H109">
        <v>0</v>
      </c>
      <c r="J109" t="s">
        <v>336</v>
      </c>
      <c r="K109" t="s">
        <v>1592</v>
      </c>
      <c r="L109" t="s">
        <v>3081</v>
      </c>
      <c r="M109">
        <f t="shared" si="2"/>
        <v>0</v>
      </c>
      <c r="N109">
        <f t="shared" si="3"/>
        <v>0</v>
      </c>
    </row>
    <row r="110" spans="1:14" x14ac:dyDescent="0.25">
      <c r="A110" t="s">
        <v>2840</v>
      </c>
      <c r="B110" t="s">
        <v>3454</v>
      </c>
      <c r="C110" t="s">
        <v>2868</v>
      </c>
      <c r="D110" t="s">
        <v>3421</v>
      </c>
      <c r="E110" t="s">
        <v>3466</v>
      </c>
      <c r="F110" t="s">
        <v>229</v>
      </c>
      <c r="G110" t="s">
        <v>22</v>
      </c>
      <c r="H110">
        <v>0</v>
      </c>
      <c r="I110">
        <v>147</v>
      </c>
      <c r="J110" t="s">
        <v>336</v>
      </c>
      <c r="K110" t="s">
        <v>1389</v>
      </c>
      <c r="L110" t="s">
        <v>3082</v>
      </c>
      <c r="M110">
        <f t="shared" si="2"/>
        <v>147</v>
      </c>
      <c r="N110">
        <f t="shared" si="3"/>
        <v>0</v>
      </c>
    </row>
    <row r="111" spans="1:14" x14ac:dyDescent="0.25">
      <c r="A111" t="s">
        <v>2841</v>
      </c>
      <c r="B111" t="s">
        <v>3458</v>
      </c>
      <c r="C111" t="s">
        <v>2868</v>
      </c>
      <c r="D111" t="s">
        <v>3421</v>
      </c>
      <c r="E111" t="s">
        <v>3466</v>
      </c>
      <c r="F111" t="s">
        <v>229</v>
      </c>
      <c r="G111" t="s">
        <v>22</v>
      </c>
      <c r="H111">
        <v>0</v>
      </c>
      <c r="I111">
        <v>147</v>
      </c>
      <c r="J111" t="s">
        <v>336</v>
      </c>
      <c r="K111" t="s">
        <v>1389</v>
      </c>
      <c r="L111" t="s">
        <v>3082</v>
      </c>
      <c r="M111">
        <f t="shared" si="2"/>
        <v>147</v>
      </c>
      <c r="N111">
        <f t="shared" si="3"/>
        <v>0</v>
      </c>
    </row>
    <row r="112" spans="1:14" x14ac:dyDescent="0.25">
      <c r="A112" t="s">
        <v>2842</v>
      </c>
      <c r="B112" t="s">
        <v>3459</v>
      </c>
      <c r="C112" t="s">
        <v>2868</v>
      </c>
      <c r="D112" t="s">
        <v>3421</v>
      </c>
      <c r="E112" t="s">
        <v>3466</v>
      </c>
      <c r="F112" t="s">
        <v>229</v>
      </c>
      <c r="G112" t="s">
        <v>22</v>
      </c>
      <c r="H112">
        <v>0</v>
      </c>
      <c r="I112">
        <v>147</v>
      </c>
      <c r="J112" t="s">
        <v>336</v>
      </c>
      <c r="K112" t="s">
        <v>1389</v>
      </c>
      <c r="L112" t="s">
        <v>3082</v>
      </c>
      <c r="M112">
        <f t="shared" si="2"/>
        <v>147</v>
      </c>
      <c r="N112">
        <f t="shared" si="3"/>
        <v>0</v>
      </c>
    </row>
    <row r="113" spans="1:14" x14ac:dyDescent="0.25">
      <c r="A113" t="s">
        <v>2844</v>
      </c>
      <c r="B113" t="s">
        <v>3463</v>
      </c>
      <c r="C113" t="s">
        <v>2868</v>
      </c>
      <c r="D113" t="s">
        <v>3421</v>
      </c>
      <c r="E113" t="s">
        <v>3466</v>
      </c>
      <c r="F113" t="s">
        <v>229</v>
      </c>
      <c r="G113" t="s">
        <v>22</v>
      </c>
      <c r="H113">
        <v>0</v>
      </c>
      <c r="I113">
        <v>147</v>
      </c>
      <c r="J113" t="s">
        <v>336</v>
      </c>
      <c r="K113" t="s">
        <v>1389</v>
      </c>
      <c r="L113" t="s">
        <v>3082</v>
      </c>
      <c r="M113">
        <f t="shared" si="2"/>
        <v>147</v>
      </c>
      <c r="N113">
        <f t="shared" si="3"/>
        <v>0</v>
      </c>
    </row>
    <row r="114" spans="1:14" x14ac:dyDescent="0.25">
      <c r="A114" t="s">
        <v>2843</v>
      </c>
      <c r="B114" t="s">
        <v>2843</v>
      </c>
      <c r="C114" t="s">
        <v>2868</v>
      </c>
      <c r="D114" t="s">
        <v>3421</v>
      </c>
      <c r="E114" t="s">
        <v>3466</v>
      </c>
      <c r="F114" t="s">
        <v>229</v>
      </c>
      <c r="G114" t="s">
        <v>22</v>
      </c>
      <c r="H114">
        <v>0</v>
      </c>
      <c r="I114">
        <v>147</v>
      </c>
      <c r="J114" t="s">
        <v>336</v>
      </c>
      <c r="K114" t="s">
        <v>1389</v>
      </c>
      <c r="L114" t="s">
        <v>3082</v>
      </c>
      <c r="M114">
        <f t="shared" si="2"/>
        <v>147</v>
      </c>
      <c r="N114">
        <f t="shared" si="3"/>
        <v>0</v>
      </c>
    </row>
    <row r="115" spans="1:14" x14ac:dyDescent="0.25">
      <c r="A115" t="s">
        <v>2838</v>
      </c>
      <c r="B115" t="s">
        <v>3453</v>
      </c>
      <c r="C115" t="s">
        <v>2868</v>
      </c>
      <c r="D115" t="s">
        <v>3421</v>
      </c>
      <c r="E115" t="s">
        <v>3466</v>
      </c>
      <c r="F115" t="s">
        <v>229</v>
      </c>
      <c r="G115" t="s">
        <v>22</v>
      </c>
      <c r="H115">
        <v>0</v>
      </c>
      <c r="I115">
        <v>147</v>
      </c>
      <c r="J115" t="s">
        <v>336</v>
      </c>
      <c r="K115" t="s">
        <v>1389</v>
      </c>
      <c r="L115" t="s">
        <v>3082</v>
      </c>
      <c r="M115">
        <f t="shared" si="2"/>
        <v>147</v>
      </c>
      <c r="N115">
        <f t="shared" si="3"/>
        <v>0</v>
      </c>
    </row>
    <row r="116" spans="1:14" x14ac:dyDescent="0.25">
      <c r="A116" t="s">
        <v>2850</v>
      </c>
      <c r="B116" t="s">
        <v>2850</v>
      </c>
      <c r="C116" t="s">
        <v>2868</v>
      </c>
      <c r="D116" t="s">
        <v>3421</v>
      </c>
      <c r="E116" t="s">
        <v>3466</v>
      </c>
      <c r="F116" t="s">
        <v>229</v>
      </c>
      <c r="G116" t="s">
        <v>22</v>
      </c>
      <c r="H116">
        <v>0</v>
      </c>
      <c r="I116">
        <v>147</v>
      </c>
      <c r="J116" t="s">
        <v>336</v>
      </c>
      <c r="K116" t="s">
        <v>1389</v>
      </c>
      <c r="L116" t="s">
        <v>3082</v>
      </c>
      <c r="M116">
        <f t="shared" si="2"/>
        <v>147</v>
      </c>
      <c r="N116">
        <f t="shared" si="3"/>
        <v>0</v>
      </c>
    </row>
    <row r="117" spans="1:14" x14ac:dyDescent="0.25">
      <c r="A117" t="s">
        <v>2845</v>
      </c>
      <c r="B117" t="s">
        <v>2845</v>
      </c>
      <c r="C117" t="s">
        <v>2868</v>
      </c>
      <c r="D117" t="s">
        <v>3421</v>
      </c>
      <c r="E117" t="s">
        <v>3466</v>
      </c>
      <c r="F117" t="s">
        <v>229</v>
      </c>
      <c r="G117" t="s">
        <v>22</v>
      </c>
      <c r="H117">
        <v>0</v>
      </c>
      <c r="I117">
        <v>147</v>
      </c>
      <c r="J117" t="s">
        <v>336</v>
      </c>
      <c r="K117" t="s">
        <v>1389</v>
      </c>
      <c r="L117" t="s">
        <v>3082</v>
      </c>
      <c r="M117">
        <f t="shared" si="2"/>
        <v>147</v>
      </c>
      <c r="N117">
        <f t="shared" si="3"/>
        <v>0</v>
      </c>
    </row>
    <row r="118" spans="1:14" x14ac:dyDescent="0.25">
      <c r="A118" t="s">
        <v>2848</v>
      </c>
      <c r="B118" t="s">
        <v>3464</v>
      </c>
      <c r="C118" t="s">
        <v>2868</v>
      </c>
      <c r="D118" t="s">
        <v>3421</v>
      </c>
      <c r="E118" t="s">
        <v>3466</v>
      </c>
      <c r="F118" t="s">
        <v>229</v>
      </c>
      <c r="G118" t="s">
        <v>22</v>
      </c>
      <c r="H118">
        <v>0</v>
      </c>
      <c r="I118">
        <v>147</v>
      </c>
      <c r="J118" t="s">
        <v>336</v>
      </c>
      <c r="K118" t="s">
        <v>1389</v>
      </c>
      <c r="L118" t="s">
        <v>3082</v>
      </c>
      <c r="M118">
        <f t="shared" si="2"/>
        <v>147</v>
      </c>
      <c r="N118">
        <f t="shared" si="3"/>
        <v>0</v>
      </c>
    </row>
    <row r="119" spans="1:14" x14ac:dyDescent="0.25">
      <c r="A119" t="s">
        <v>2849</v>
      </c>
      <c r="B119" t="s">
        <v>2849</v>
      </c>
      <c r="C119" t="s">
        <v>2868</v>
      </c>
      <c r="D119" t="s">
        <v>3421</v>
      </c>
      <c r="E119" t="s">
        <v>3466</v>
      </c>
      <c r="F119" t="s">
        <v>229</v>
      </c>
      <c r="G119" t="s">
        <v>22</v>
      </c>
      <c r="H119">
        <v>0</v>
      </c>
      <c r="I119">
        <v>147</v>
      </c>
      <c r="J119" t="s">
        <v>336</v>
      </c>
      <c r="K119" t="s">
        <v>1389</v>
      </c>
      <c r="L119" t="s">
        <v>3082</v>
      </c>
      <c r="M119">
        <f t="shared" si="2"/>
        <v>147</v>
      </c>
      <c r="N119">
        <f t="shared" si="3"/>
        <v>0</v>
      </c>
    </row>
    <row r="120" spans="1:14" x14ac:dyDescent="0.25">
      <c r="A120" t="s">
        <v>2842</v>
      </c>
      <c r="B120" t="s">
        <v>3459</v>
      </c>
      <c r="C120" t="s">
        <v>2868</v>
      </c>
      <c r="D120" t="s">
        <v>3421</v>
      </c>
      <c r="E120" t="s">
        <v>3466</v>
      </c>
      <c r="F120" t="s">
        <v>62</v>
      </c>
      <c r="G120" t="s">
        <v>63</v>
      </c>
      <c r="H120">
        <v>0</v>
      </c>
      <c r="J120" t="s">
        <v>336</v>
      </c>
      <c r="K120" t="s">
        <v>1459</v>
      </c>
      <c r="L120" t="s">
        <v>3083</v>
      </c>
      <c r="M120">
        <f t="shared" si="2"/>
        <v>0</v>
      </c>
      <c r="N120">
        <f t="shared" si="3"/>
        <v>0</v>
      </c>
    </row>
    <row r="121" spans="1:14" x14ac:dyDescent="0.25">
      <c r="A121" t="s">
        <v>2844</v>
      </c>
      <c r="B121" t="s">
        <v>3463</v>
      </c>
      <c r="C121" t="s">
        <v>2868</v>
      </c>
      <c r="D121" t="s">
        <v>3421</v>
      </c>
      <c r="E121" t="s">
        <v>3466</v>
      </c>
      <c r="F121" t="s">
        <v>62</v>
      </c>
      <c r="G121" t="s">
        <v>63</v>
      </c>
      <c r="H121">
        <v>0</v>
      </c>
      <c r="J121" t="s">
        <v>336</v>
      </c>
      <c r="K121" t="s">
        <v>1459</v>
      </c>
      <c r="L121" t="s">
        <v>3083</v>
      </c>
      <c r="M121">
        <f t="shared" si="2"/>
        <v>0</v>
      </c>
      <c r="N121">
        <f t="shared" si="3"/>
        <v>0</v>
      </c>
    </row>
    <row r="122" spans="1:14" x14ac:dyDescent="0.25">
      <c r="A122" t="s">
        <v>2840</v>
      </c>
      <c r="B122" t="s">
        <v>3454</v>
      </c>
      <c r="C122" t="s">
        <v>2868</v>
      </c>
      <c r="D122" t="s">
        <v>3421</v>
      </c>
      <c r="E122" t="s">
        <v>3466</v>
      </c>
      <c r="F122" t="s">
        <v>62</v>
      </c>
      <c r="G122" t="s">
        <v>63</v>
      </c>
      <c r="H122">
        <v>0</v>
      </c>
      <c r="J122" t="s">
        <v>336</v>
      </c>
      <c r="K122" t="s">
        <v>1459</v>
      </c>
      <c r="L122" t="s">
        <v>3083</v>
      </c>
      <c r="M122">
        <f t="shared" si="2"/>
        <v>0</v>
      </c>
      <c r="N122">
        <f t="shared" si="3"/>
        <v>0</v>
      </c>
    </row>
    <row r="123" spans="1:14" x14ac:dyDescent="0.25">
      <c r="A123" t="s">
        <v>2841</v>
      </c>
      <c r="B123" t="s">
        <v>3458</v>
      </c>
      <c r="C123" t="s">
        <v>2868</v>
      </c>
      <c r="D123" t="s">
        <v>3421</v>
      </c>
      <c r="E123" t="s">
        <v>3466</v>
      </c>
      <c r="F123" t="s">
        <v>62</v>
      </c>
      <c r="G123" t="s">
        <v>63</v>
      </c>
      <c r="H123">
        <v>0</v>
      </c>
      <c r="J123" t="s">
        <v>336</v>
      </c>
      <c r="K123" t="s">
        <v>1459</v>
      </c>
      <c r="L123" t="s">
        <v>3083</v>
      </c>
      <c r="M123">
        <f t="shared" si="2"/>
        <v>0</v>
      </c>
      <c r="N123">
        <f t="shared" si="3"/>
        <v>0</v>
      </c>
    </row>
    <row r="124" spans="1:14" x14ac:dyDescent="0.25">
      <c r="A124" t="s">
        <v>2838</v>
      </c>
      <c r="B124" t="s">
        <v>3453</v>
      </c>
      <c r="C124" t="s">
        <v>2868</v>
      </c>
      <c r="D124" t="s">
        <v>3421</v>
      </c>
      <c r="E124" t="s">
        <v>3466</v>
      </c>
      <c r="F124" t="s">
        <v>62</v>
      </c>
      <c r="G124" t="s">
        <v>63</v>
      </c>
      <c r="H124">
        <v>0</v>
      </c>
      <c r="J124" t="s">
        <v>336</v>
      </c>
      <c r="K124" t="s">
        <v>1459</v>
      </c>
      <c r="L124" t="s">
        <v>3083</v>
      </c>
      <c r="M124">
        <f t="shared" si="2"/>
        <v>0</v>
      </c>
      <c r="N124">
        <f t="shared" si="3"/>
        <v>0</v>
      </c>
    </row>
    <row r="125" spans="1:14" x14ac:dyDescent="0.25">
      <c r="A125" t="s">
        <v>2849</v>
      </c>
      <c r="B125" t="s">
        <v>2849</v>
      </c>
      <c r="C125" t="s">
        <v>2868</v>
      </c>
      <c r="D125" t="s">
        <v>3421</v>
      </c>
      <c r="E125" t="s">
        <v>3466</v>
      </c>
      <c r="F125" t="s">
        <v>62</v>
      </c>
      <c r="G125" t="s">
        <v>63</v>
      </c>
      <c r="H125">
        <v>0</v>
      </c>
      <c r="J125" t="s">
        <v>336</v>
      </c>
      <c r="K125" t="s">
        <v>1459</v>
      </c>
      <c r="L125" t="s">
        <v>3083</v>
      </c>
      <c r="M125">
        <f t="shared" si="2"/>
        <v>0</v>
      </c>
      <c r="N125">
        <f t="shared" si="3"/>
        <v>0</v>
      </c>
    </row>
    <row r="126" spans="1:14" x14ac:dyDescent="0.25">
      <c r="A126" t="s">
        <v>2850</v>
      </c>
      <c r="B126" t="s">
        <v>2850</v>
      </c>
      <c r="C126" t="s">
        <v>2868</v>
      </c>
      <c r="D126" t="s">
        <v>3421</v>
      </c>
      <c r="E126" t="s">
        <v>3466</v>
      </c>
      <c r="F126" t="s">
        <v>62</v>
      </c>
      <c r="G126" t="s">
        <v>63</v>
      </c>
      <c r="H126">
        <v>0</v>
      </c>
      <c r="J126" t="s">
        <v>336</v>
      </c>
      <c r="K126" t="s">
        <v>1459</v>
      </c>
      <c r="L126" t="s">
        <v>3083</v>
      </c>
      <c r="M126">
        <f t="shared" si="2"/>
        <v>0</v>
      </c>
      <c r="N126">
        <f t="shared" si="3"/>
        <v>0</v>
      </c>
    </row>
    <row r="127" spans="1:14" x14ac:dyDescent="0.25">
      <c r="A127" t="s">
        <v>2845</v>
      </c>
      <c r="B127" t="s">
        <v>2845</v>
      </c>
      <c r="C127" t="s">
        <v>2868</v>
      </c>
      <c r="D127" t="s">
        <v>3421</v>
      </c>
      <c r="E127" t="s">
        <v>3466</v>
      </c>
      <c r="F127" t="s">
        <v>62</v>
      </c>
      <c r="G127" t="s">
        <v>63</v>
      </c>
      <c r="H127">
        <v>0</v>
      </c>
      <c r="J127" t="s">
        <v>336</v>
      </c>
      <c r="K127" t="s">
        <v>1459</v>
      </c>
      <c r="L127" t="s">
        <v>3083</v>
      </c>
      <c r="M127">
        <f t="shared" si="2"/>
        <v>0</v>
      </c>
      <c r="N127">
        <f t="shared" si="3"/>
        <v>0</v>
      </c>
    </row>
    <row r="128" spans="1:14" x14ac:dyDescent="0.25">
      <c r="A128" t="s">
        <v>2848</v>
      </c>
      <c r="B128" t="s">
        <v>3464</v>
      </c>
      <c r="C128" t="s">
        <v>2868</v>
      </c>
      <c r="D128" t="s">
        <v>3421</v>
      </c>
      <c r="E128" t="s">
        <v>3466</v>
      </c>
      <c r="F128" t="s">
        <v>62</v>
      </c>
      <c r="G128" t="s">
        <v>63</v>
      </c>
      <c r="H128">
        <v>0</v>
      </c>
      <c r="J128" t="s">
        <v>336</v>
      </c>
      <c r="K128" t="s">
        <v>1459</v>
      </c>
      <c r="L128" t="s">
        <v>3083</v>
      </c>
      <c r="M128">
        <f t="shared" si="2"/>
        <v>0</v>
      </c>
      <c r="N128">
        <f t="shared" si="3"/>
        <v>0</v>
      </c>
    </row>
    <row r="129" spans="1:14" x14ac:dyDescent="0.25">
      <c r="A129" t="s">
        <v>2841</v>
      </c>
      <c r="B129" t="s">
        <v>3458</v>
      </c>
      <c r="C129" t="s">
        <v>2868</v>
      </c>
      <c r="D129" t="s">
        <v>3421</v>
      </c>
      <c r="E129" t="s">
        <v>3466</v>
      </c>
      <c r="F129" t="s">
        <v>62</v>
      </c>
      <c r="G129" t="s">
        <v>71</v>
      </c>
      <c r="H129">
        <v>0</v>
      </c>
      <c r="I129">
        <v>4</v>
      </c>
      <c r="J129" t="s">
        <v>336</v>
      </c>
      <c r="K129" t="s">
        <v>1459</v>
      </c>
      <c r="L129" t="s">
        <v>3083</v>
      </c>
      <c r="M129">
        <f t="shared" si="2"/>
        <v>4</v>
      </c>
      <c r="N129">
        <f t="shared" si="3"/>
        <v>0</v>
      </c>
    </row>
    <row r="130" spans="1:14" x14ac:dyDescent="0.25">
      <c r="A130" t="s">
        <v>2840</v>
      </c>
      <c r="B130" t="s">
        <v>3454</v>
      </c>
      <c r="C130" t="s">
        <v>2868</v>
      </c>
      <c r="D130" t="s">
        <v>3421</v>
      </c>
      <c r="E130" t="s">
        <v>3466</v>
      </c>
      <c r="F130" t="s">
        <v>62</v>
      </c>
      <c r="G130" t="s">
        <v>71</v>
      </c>
      <c r="H130">
        <v>0</v>
      </c>
      <c r="I130">
        <v>4</v>
      </c>
      <c r="J130" t="s">
        <v>336</v>
      </c>
      <c r="K130" t="s">
        <v>1459</v>
      </c>
      <c r="L130" t="s">
        <v>3083</v>
      </c>
      <c r="M130">
        <f t="shared" ref="M130:M193" si="4">IF(AND(F130=F129,G130=G129),M129,I130)-MROUND(H130,J130)</f>
        <v>4</v>
      </c>
      <c r="N130">
        <f t="shared" ref="N130:N193" si="5">IF(M130&gt;0,MROUND(H130,J130),MROUND(H130,J130)+M130)</f>
        <v>0</v>
      </c>
    </row>
    <row r="131" spans="1:14" x14ac:dyDescent="0.25">
      <c r="A131" t="s">
        <v>2842</v>
      </c>
      <c r="B131" t="s">
        <v>3459</v>
      </c>
      <c r="C131" t="s">
        <v>2868</v>
      </c>
      <c r="D131" t="s">
        <v>3421</v>
      </c>
      <c r="E131" t="s">
        <v>3466</v>
      </c>
      <c r="F131" t="s">
        <v>62</v>
      </c>
      <c r="G131" t="s">
        <v>71</v>
      </c>
      <c r="H131">
        <v>0</v>
      </c>
      <c r="I131">
        <v>4</v>
      </c>
      <c r="J131" t="s">
        <v>336</v>
      </c>
      <c r="K131" t="s">
        <v>1459</v>
      </c>
      <c r="L131" t="s">
        <v>3083</v>
      </c>
      <c r="M131">
        <f t="shared" si="4"/>
        <v>4</v>
      </c>
      <c r="N131">
        <f t="shared" si="5"/>
        <v>0</v>
      </c>
    </row>
    <row r="132" spans="1:14" x14ac:dyDescent="0.25">
      <c r="A132" t="s">
        <v>2838</v>
      </c>
      <c r="B132" t="s">
        <v>3453</v>
      </c>
      <c r="C132" t="s">
        <v>2868</v>
      </c>
      <c r="D132" t="s">
        <v>3421</v>
      </c>
      <c r="E132" t="s">
        <v>3466</v>
      </c>
      <c r="F132" t="s">
        <v>62</v>
      </c>
      <c r="G132" t="s">
        <v>71</v>
      </c>
      <c r="H132">
        <v>0</v>
      </c>
      <c r="I132">
        <v>4</v>
      </c>
      <c r="J132" t="s">
        <v>336</v>
      </c>
      <c r="K132" t="s">
        <v>1459</v>
      </c>
      <c r="L132" t="s">
        <v>3083</v>
      </c>
      <c r="M132">
        <f t="shared" si="4"/>
        <v>4</v>
      </c>
      <c r="N132">
        <f t="shared" si="5"/>
        <v>0</v>
      </c>
    </row>
    <row r="133" spans="1:14" x14ac:dyDescent="0.25">
      <c r="A133" t="s">
        <v>2844</v>
      </c>
      <c r="B133" t="s">
        <v>3463</v>
      </c>
      <c r="C133" t="s">
        <v>2868</v>
      </c>
      <c r="D133" t="s">
        <v>3421</v>
      </c>
      <c r="E133" t="s">
        <v>3466</v>
      </c>
      <c r="F133" t="s">
        <v>62</v>
      </c>
      <c r="G133" t="s">
        <v>71</v>
      </c>
      <c r="H133">
        <v>0</v>
      </c>
      <c r="I133">
        <v>4</v>
      </c>
      <c r="J133" t="s">
        <v>336</v>
      </c>
      <c r="K133" t="s">
        <v>1459</v>
      </c>
      <c r="L133" t="s">
        <v>3083</v>
      </c>
      <c r="M133">
        <f t="shared" si="4"/>
        <v>4</v>
      </c>
      <c r="N133">
        <f t="shared" si="5"/>
        <v>0</v>
      </c>
    </row>
    <row r="134" spans="1:14" x14ac:dyDescent="0.25">
      <c r="A134" t="s">
        <v>2843</v>
      </c>
      <c r="B134" t="s">
        <v>2843</v>
      </c>
      <c r="C134" t="s">
        <v>2868</v>
      </c>
      <c r="D134" t="s">
        <v>3421</v>
      </c>
      <c r="E134" t="s">
        <v>3466</v>
      </c>
      <c r="F134" t="s">
        <v>62</v>
      </c>
      <c r="G134" t="s">
        <v>71</v>
      </c>
      <c r="H134">
        <v>0</v>
      </c>
      <c r="I134">
        <v>4</v>
      </c>
      <c r="J134" t="s">
        <v>336</v>
      </c>
      <c r="K134" t="s">
        <v>1459</v>
      </c>
      <c r="L134" t="s">
        <v>3083</v>
      </c>
      <c r="M134">
        <f t="shared" si="4"/>
        <v>4</v>
      </c>
      <c r="N134">
        <f t="shared" si="5"/>
        <v>0</v>
      </c>
    </row>
    <row r="135" spans="1:14" x14ac:dyDescent="0.25">
      <c r="A135" t="s">
        <v>2850</v>
      </c>
      <c r="B135" t="s">
        <v>2850</v>
      </c>
      <c r="C135" t="s">
        <v>2868</v>
      </c>
      <c r="D135" t="s">
        <v>3421</v>
      </c>
      <c r="E135" t="s">
        <v>3466</v>
      </c>
      <c r="F135" t="s">
        <v>62</v>
      </c>
      <c r="G135" t="s">
        <v>71</v>
      </c>
      <c r="H135">
        <v>0</v>
      </c>
      <c r="I135">
        <v>4</v>
      </c>
      <c r="J135" t="s">
        <v>336</v>
      </c>
      <c r="K135" t="s">
        <v>1459</v>
      </c>
      <c r="L135" t="s">
        <v>3083</v>
      </c>
      <c r="M135">
        <f t="shared" si="4"/>
        <v>4</v>
      </c>
      <c r="N135">
        <f t="shared" si="5"/>
        <v>0</v>
      </c>
    </row>
    <row r="136" spans="1:14" x14ac:dyDescent="0.25">
      <c r="A136" t="s">
        <v>2845</v>
      </c>
      <c r="B136" t="s">
        <v>2845</v>
      </c>
      <c r="C136" t="s">
        <v>2868</v>
      </c>
      <c r="D136" t="s">
        <v>3421</v>
      </c>
      <c r="E136" t="s">
        <v>3466</v>
      </c>
      <c r="F136" t="s">
        <v>62</v>
      </c>
      <c r="G136" t="s">
        <v>71</v>
      </c>
      <c r="H136">
        <v>0</v>
      </c>
      <c r="I136">
        <v>4</v>
      </c>
      <c r="J136" t="s">
        <v>336</v>
      </c>
      <c r="K136" t="s">
        <v>1459</v>
      </c>
      <c r="L136" t="s">
        <v>3083</v>
      </c>
      <c r="M136">
        <f t="shared" si="4"/>
        <v>4</v>
      </c>
      <c r="N136">
        <f t="shared" si="5"/>
        <v>0</v>
      </c>
    </row>
    <row r="137" spans="1:14" x14ac:dyDescent="0.25">
      <c r="A137" t="s">
        <v>2849</v>
      </c>
      <c r="B137" t="s">
        <v>2849</v>
      </c>
      <c r="C137" t="s">
        <v>2868</v>
      </c>
      <c r="D137" t="s">
        <v>3421</v>
      </c>
      <c r="E137" t="s">
        <v>3466</v>
      </c>
      <c r="F137" t="s">
        <v>62</v>
      </c>
      <c r="G137" t="s">
        <v>71</v>
      </c>
      <c r="H137">
        <v>0</v>
      </c>
      <c r="I137">
        <v>4</v>
      </c>
      <c r="J137" t="s">
        <v>336</v>
      </c>
      <c r="K137" t="s">
        <v>1459</v>
      </c>
      <c r="L137" t="s">
        <v>3083</v>
      </c>
      <c r="M137">
        <f t="shared" si="4"/>
        <v>4</v>
      </c>
      <c r="N137">
        <f t="shared" si="5"/>
        <v>0</v>
      </c>
    </row>
    <row r="138" spans="1:14" x14ac:dyDescent="0.25">
      <c r="A138" t="s">
        <v>2848</v>
      </c>
      <c r="B138" t="s">
        <v>3464</v>
      </c>
      <c r="C138" t="s">
        <v>2868</v>
      </c>
      <c r="D138" t="s">
        <v>3421</v>
      </c>
      <c r="E138" t="s">
        <v>3466</v>
      </c>
      <c r="F138" t="s">
        <v>62</v>
      </c>
      <c r="G138" t="s">
        <v>71</v>
      </c>
      <c r="H138">
        <v>0</v>
      </c>
      <c r="I138">
        <v>4</v>
      </c>
      <c r="J138" t="s">
        <v>336</v>
      </c>
      <c r="K138" t="s">
        <v>1459</v>
      </c>
      <c r="L138" t="s">
        <v>3083</v>
      </c>
      <c r="M138">
        <f t="shared" si="4"/>
        <v>4</v>
      </c>
      <c r="N138">
        <f t="shared" si="5"/>
        <v>0</v>
      </c>
    </row>
    <row r="139" spans="1:14" x14ac:dyDescent="0.25">
      <c r="A139" t="s">
        <v>2838</v>
      </c>
      <c r="B139" t="s">
        <v>3453</v>
      </c>
      <c r="C139" t="s">
        <v>2868</v>
      </c>
      <c r="D139" t="s">
        <v>3421</v>
      </c>
      <c r="E139" t="s">
        <v>3466</v>
      </c>
      <c r="F139" t="s">
        <v>141</v>
      </c>
      <c r="G139" t="s">
        <v>22</v>
      </c>
      <c r="H139">
        <v>0</v>
      </c>
      <c r="J139" t="s">
        <v>336</v>
      </c>
      <c r="K139" t="s">
        <v>1071</v>
      </c>
      <c r="L139" t="s">
        <v>3084</v>
      </c>
      <c r="M139">
        <f t="shared" si="4"/>
        <v>0</v>
      </c>
      <c r="N139">
        <f t="shared" si="5"/>
        <v>0</v>
      </c>
    </row>
    <row r="140" spans="1:14" x14ac:dyDescent="0.25">
      <c r="A140" t="s">
        <v>2840</v>
      </c>
      <c r="B140" t="s">
        <v>3454</v>
      </c>
      <c r="C140" t="s">
        <v>2868</v>
      </c>
      <c r="D140" t="s">
        <v>3421</v>
      </c>
      <c r="E140" t="s">
        <v>3466</v>
      </c>
      <c r="F140" t="s">
        <v>141</v>
      </c>
      <c r="G140" t="s">
        <v>22</v>
      </c>
      <c r="H140">
        <v>0</v>
      </c>
      <c r="J140" t="s">
        <v>336</v>
      </c>
      <c r="K140" t="s">
        <v>1071</v>
      </c>
      <c r="L140" t="s">
        <v>3084</v>
      </c>
      <c r="M140">
        <f t="shared" si="4"/>
        <v>0</v>
      </c>
      <c r="N140">
        <f t="shared" si="5"/>
        <v>0</v>
      </c>
    </row>
    <row r="141" spans="1:14" x14ac:dyDescent="0.25">
      <c r="A141" t="s">
        <v>2843</v>
      </c>
      <c r="B141" t="s">
        <v>2843</v>
      </c>
      <c r="C141" t="s">
        <v>2868</v>
      </c>
      <c r="D141" t="s">
        <v>3421</v>
      </c>
      <c r="E141" t="s">
        <v>3466</v>
      </c>
      <c r="F141" t="s">
        <v>141</v>
      </c>
      <c r="G141" t="s">
        <v>22</v>
      </c>
      <c r="H141">
        <v>0</v>
      </c>
      <c r="J141" t="s">
        <v>336</v>
      </c>
      <c r="K141" t="s">
        <v>1071</v>
      </c>
      <c r="L141" t="s">
        <v>3084</v>
      </c>
      <c r="M141">
        <f t="shared" si="4"/>
        <v>0</v>
      </c>
      <c r="N141">
        <f t="shared" si="5"/>
        <v>0</v>
      </c>
    </row>
    <row r="142" spans="1:14" x14ac:dyDescent="0.25">
      <c r="A142" t="s">
        <v>2850</v>
      </c>
      <c r="B142" t="s">
        <v>2850</v>
      </c>
      <c r="C142" t="s">
        <v>2868</v>
      </c>
      <c r="D142" t="s">
        <v>3421</v>
      </c>
      <c r="E142" t="s">
        <v>3466</v>
      </c>
      <c r="F142" t="s">
        <v>141</v>
      </c>
      <c r="G142" t="s">
        <v>22</v>
      </c>
      <c r="H142">
        <v>0</v>
      </c>
      <c r="J142" t="s">
        <v>336</v>
      </c>
      <c r="K142" t="s">
        <v>1071</v>
      </c>
      <c r="L142" t="s">
        <v>3084</v>
      </c>
      <c r="M142">
        <f t="shared" si="4"/>
        <v>0</v>
      </c>
      <c r="N142">
        <f t="shared" si="5"/>
        <v>0</v>
      </c>
    </row>
    <row r="143" spans="1:14" x14ac:dyDescent="0.25">
      <c r="A143" t="s">
        <v>2849</v>
      </c>
      <c r="B143" t="s">
        <v>2849</v>
      </c>
      <c r="C143" t="s">
        <v>2868</v>
      </c>
      <c r="D143" t="s">
        <v>3421</v>
      </c>
      <c r="E143" t="s">
        <v>3466</v>
      </c>
      <c r="F143" t="s">
        <v>141</v>
      </c>
      <c r="G143" t="s">
        <v>22</v>
      </c>
      <c r="H143">
        <v>0</v>
      </c>
      <c r="J143" t="s">
        <v>336</v>
      </c>
      <c r="K143" t="s">
        <v>1071</v>
      </c>
      <c r="L143" t="s">
        <v>3084</v>
      </c>
      <c r="M143">
        <f t="shared" si="4"/>
        <v>0</v>
      </c>
      <c r="N143">
        <f t="shared" si="5"/>
        <v>0</v>
      </c>
    </row>
    <row r="144" spans="1:14" x14ac:dyDescent="0.25">
      <c r="A144" t="s">
        <v>2844</v>
      </c>
      <c r="B144" t="s">
        <v>3463</v>
      </c>
      <c r="C144" t="s">
        <v>2868</v>
      </c>
      <c r="D144" t="s">
        <v>3421</v>
      </c>
      <c r="E144" t="s">
        <v>3466</v>
      </c>
      <c r="F144" t="s">
        <v>188</v>
      </c>
      <c r="G144" t="s">
        <v>22</v>
      </c>
      <c r="H144">
        <v>0</v>
      </c>
      <c r="I144">
        <v>19</v>
      </c>
      <c r="J144" t="s">
        <v>336</v>
      </c>
      <c r="K144" t="s">
        <v>1772</v>
      </c>
      <c r="L144" t="s">
        <v>3085</v>
      </c>
      <c r="M144">
        <f t="shared" si="4"/>
        <v>19</v>
      </c>
      <c r="N144">
        <f t="shared" si="5"/>
        <v>0</v>
      </c>
    </row>
    <row r="145" spans="1:14" x14ac:dyDescent="0.25">
      <c r="A145" t="s">
        <v>2842</v>
      </c>
      <c r="B145" t="s">
        <v>3459</v>
      </c>
      <c r="C145" t="s">
        <v>2868</v>
      </c>
      <c r="D145" t="s">
        <v>3421</v>
      </c>
      <c r="E145" t="s">
        <v>3466</v>
      </c>
      <c r="F145" t="s">
        <v>188</v>
      </c>
      <c r="G145" t="s">
        <v>22</v>
      </c>
      <c r="H145">
        <v>0</v>
      </c>
      <c r="I145">
        <v>19</v>
      </c>
      <c r="J145" t="s">
        <v>336</v>
      </c>
      <c r="K145" t="s">
        <v>1772</v>
      </c>
      <c r="L145" t="s">
        <v>3085</v>
      </c>
      <c r="M145">
        <f t="shared" si="4"/>
        <v>19</v>
      </c>
      <c r="N145">
        <f t="shared" si="5"/>
        <v>0</v>
      </c>
    </row>
    <row r="146" spans="1:14" x14ac:dyDescent="0.25">
      <c r="A146" t="s">
        <v>2840</v>
      </c>
      <c r="B146" t="s">
        <v>3454</v>
      </c>
      <c r="C146" t="s">
        <v>2868</v>
      </c>
      <c r="D146" t="s">
        <v>3421</v>
      </c>
      <c r="E146" t="s">
        <v>3466</v>
      </c>
      <c r="F146" t="s">
        <v>188</v>
      </c>
      <c r="G146" t="s">
        <v>22</v>
      </c>
      <c r="H146">
        <v>0</v>
      </c>
      <c r="I146">
        <v>19</v>
      </c>
      <c r="J146" t="s">
        <v>336</v>
      </c>
      <c r="K146" t="s">
        <v>1772</v>
      </c>
      <c r="L146" t="s">
        <v>3085</v>
      </c>
      <c r="M146">
        <f t="shared" si="4"/>
        <v>19</v>
      </c>
      <c r="N146">
        <f t="shared" si="5"/>
        <v>0</v>
      </c>
    </row>
    <row r="147" spans="1:14" x14ac:dyDescent="0.25">
      <c r="A147" t="s">
        <v>2838</v>
      </c>
      <c r="B147" t="s">
        <v>3453</v>
      </c>
      <c r="C147" t="s">
        <v>2868</v>
      </c>
      <c r="D147" t="s">
        <v>3421</v>
      </c>
      <c r="E147" t="s">
        <v>3466</v>
      </c>
      <c r="F147" t="s">
        <v>188</v>
      </c>
      <c r="G147" t="s">
        <v>22</v>
      </c>
      <c r="H147">
        <v>0</v>
      </c>
      <c r="I147">
        <v>19</v>
      </c>
      <c r="J147" t="s">
        <v>336</v>
      </c>
      <c r="K147" t="s">
        <v>1772</v>
      </c>
      <c r="L147" t="s">
        <v>3085</v>
      </c>
      <c r="M147">
        <f t="shared" si="4"/>
        <v>19</v>
      </c>
      <c r="N147">
        <f t="shared" si="5"/>
        <v>0</v>
      </c>
    </row>
    <row r="148" spans="1:14" x14ac:dyDescent="0.25">
      <c r="A148" t="s">
        <v>2843</v>
      </c>
      <c r="B148" t="s">
        <v>2843</v>
      </c>
      <c r="C148" t="s">
        <v>2868</v>
      </c>
      <c r="D148" t="s">
        <v>3421</v>
      </c>
      <c r="E148" t="s">
        <v>3466</v>
      </c>
      <c r="F148" t="s">
        <v>188</v>
      </c>
      <c r="G148" t="s">
        <v>22</v>
      </c>
      <c r="H148">
        <v>0</v>
      </c>
      <c r="I148">
        <v>19</v>
      </c>
      <c r="J148" t="s">
        <v>336</v>
      </c>
      <c r="K148" t="s">
        <v>1772</v>
      </c>
      <c r="L148" t="s">
        <v>3085</v>
      </c>
      <c r="M148">
        <f t="shared" si="4"/>
        <v>19</v>
      </c>
      <c r="N148">
        <f t="shared" si="5"/>
        <v>0</v>
      </c>
    </row>
    <row r="149" spans="1:14" x14ac:dyDescent="0.25">
      <c r="A149" t="s">
        <v>2841</v>
      </c>
      <c r="B149" t="s">
        <v>3458</v>
      </c>
      <c r="C149" t="s">
        <v>2868</v>
      </c>
      <c r="D149" t="s">
        <v>3421</v>
      </c>
      <c r="E149" t="s">
        <v>3466</v>
      </c>
      <c r="F149" t="s">
        <v>188</v>
      </c>
      <c r="G149" t="s">
        <v>22</v>
      </c>
      <c r="H149">
        <v>0</v>
      </c>
      <c r="I149">
        <v>19</v>
      </c>
      <c r="J149" t="s">
        <v>336</v>
      </c>
      <c r="K149" t="s">
        <v>1772</v>
      </c>
      <c r="L149" t="s">
        <v>3085</v>
      </c>
      <c r="M149">
        <f t="shared" si="4"/>
        <v>19</v>
      </c>
      <c r="N149">
        <f t="shared" si="5"/>
        <v>0</v>
      </c>
    </row>
    <row r="150" spans="1:14" x14ac:dyDescent="0.25">
      <c r="A150" t="s">
        <v>2849</v>
      </c>
      <c r="B150" t="s">
        <v>2849</v>
      </c>
      <c r="C150" t="s">
        <v>2868</v>
      </c>
      <c r="D150" t="s">
        <v>3421</v>
      </c>
      <c r="E150" t="s">
        <v>3466</v>
      </c>
      <c r="F150" t="s">
        <v>188</v>
      </c>
      <c r="G150" t="s">
        <v>22</v>
      </c>
      <c r="H150">
        <v>0</v>
      </c>
      <c r="I150">
        <v>19</v>
      </c>
      <c r="J150" t="s">
        <v>336</v>
      </c>
      <c r="K150" t="s">
        <v>1772</v>
      </c>
      <c r="L150" t="s">
        <v>3085</v>
      </c>
      <c r="M150">
        <f t="shared" si="4"/>
        <v>19</v>
      </c>
      <c r="N150">
        <f t="shared" si="5"/>
        <v>0</v>
      </c>
    </row>
    <row r="151" spans="1:14" x14ac:dyDescent="0.25">
      <c r="A151" t="s">
        <v>2848</v>
      </c>
      <c r="B151" t="s">
        <v>3464</v>
      </c>
      <c r="C151" t="s">
        <v>2868</v>
      </c>
      <c r="D151" t="s">
        <v>3421</v>
      </c>
      <c r="E151" t="s">
        <v>3466</v>
      </c>
      <c r="F151" t="s">
        <v>188</v>
      </c>
      <c r="G151" t="s">
        <v>22</v>
      </c>
      <c r="H151">
        <v>0</v>
      </c>
      <c r="I151">
        <v>19</v>
      </c>
      <c r="J151" t="s">
        <v>336</v>
      </c>
      <c r="K151" t="s">
        <v>1772</v>
      </c>
      <c r="L151" t="s">
        <v>3085</v>
      </c>
      <c r="M151">
        <f t="shared" si="4"/>
        <v>19</v>
      </c>
      <c r="N151">
        <f t="shared" si="5"/>
        <v>0</v>
      </c>
    </row>
    <row r="152" spans="1:14" x14ac:dyDescent="0.25">
      <c r="A152" t="s">
        <v>2845</v>
      </c>
      <c r="B152" t="s">
        <v>2845</v>
      </c>
      <c r="C152" t="s">
        <v>2868</v>
      </c>
      <c r="D152" t="s">
        <v>3421</v>
      </c>
      <c r="E152" t="s">
        <v>3466</v>
      </c>
      <c r="F152" t="s">
        <v>188</v>
      </c>
      <c r="G152" t="s">
        <v>22</v>
      </c>
      <c r="H152">
        <v>0</v>
      </c>
      <c r="I152">
        <v>19</v>
      </c>
      <c r="J152" t="s">
        <v>336</v>
      </c>
      <c r="K152" t="s">
        <v>1772</v>
      </c>
      <c r="L152" t="s">
        <v>3085</v>
      </c>
      <c r="M152">
        <f t="shared" si="4"/>
        <v>19</v>
      </c>
      <c r="N152">
        <f t="shared" si="5"/>
        <v>0</v>
      </c>
    </row>
    <row r="153" spans="1:14" x14ac:dyDescent="0.25">
      <c r="A153" t="s">
        <v>2850</v>
      </c>
      <c r="B153" t="s">
        <v>2850</v>
      </c>
      <c r="C153" t="s">
        <v>2868</v>
      </c>
      <c r="D153" t="s">
        <v>3421</v>
      </c>
      <c r="E153" t="s">
        <v>3466</v>
      </c>
      <c r="F153" t="s">
        <v>188</v>
      </c>
      <c r="G153" t="s">
        <v>22</v>
      </c>
      <c r="H153">
        <v>0</v>
      </c>
      <c r="I153">
        <v>19</v>
      </c>
      <c r="J153" t="s">
        <v>336</v>
      </c>
      <c r="K153" t="s">
        <v>1772</v>
      </c>
      <c r="L153" t="s">
        <v>3085</v>
      </c>
      <c r="M153">
        <f t="shared" si="4"/>
        <v>19</v>
      </c>
      <c r="N153">
        <f t="shared" si="5"/>
        <v>0</v>
      </c>
    </row>
    <row r="154" spans="1:14" x14ac:dyDescent="0.25">
      <c r="A154" t="s">
        <v>2838</v>
      </c>
      <c r="B154" t="s">
        <v>3453</v>
      </c>
      <c r="C154" t="s">
        <v>2868</v>
      </c>
      <c r="D154" t="s">
        <v>3421</v>
      </c>
      <c r="E154" t="s">
        <v>3466</v>
      </c>
      <c r="F154" t="s">
        <v>187</v>
      </c>
      <c r="G154" t="s">
        <v>22</v>
      </c>
      <c r="H154">
        <v>0</v>
      </c>
      <c r="I154">
        <v>85</v>
      </c>
      <c r="J154" t="s">
        <v>336</v>
      </c>
      <c r="K154" t="s">
        <v>1884</v>
      </c>
      <c r="L154" t="s">
        <v>3086</v>
      </c>
      <c r="M154">
        <f t="shared" si="4"/>
        <v>85</v>
      </c>
      <c r="N154">
        <f t="shared" si="5"/>
        <v>0</v>
      </c>
    </row>
    <row r="155" spans="1:14" x14ac:dyDescent="0.25">
      <c r="A155" t="s">
        <v>2840</v>
      </c>
      <c r="B155" t="s">
        <v>3454</v>
      </c>
      <c r="C155" t="s">
        <v>2868</v>
      </c>
      <c r="D155" t="s">
        <v>3421</v>
      </c>
      <c r="E155" t="s">
        <v>3466</v>
      </c>
      <c r="F155" t="s">
        <v>187</v>
      </c>
      <c r="G155" t="s">
        <v>22</v>
      </c>
      <c r="H155">
        <v>0</v>
      </c>
      <c r="I155">
        <v>85</v>
      </c>
      <c r="J155" t="s">
        <v>336</v>
      </c>
      <c r="K155" t="s">
        <v>1884</v>
      </c>
      <c r="L155" t="s">
        <v>3086</v>
      </c>
      <c r="M155">
        <f t="shared" si="4"/>
        <v>85</v>
      </c>
      <c r="N155">
        <f t="shared" si="5"/>
        <v>0</v>
      </c>
    </row>
    <row r="156" spans="1:14" x14ac:dyDescent="0.25">
      <c r="A156" t="s">
        <v>2844</v>
      </c>
      <c r="B156" t="s">
        <v>3463</v>
      </c>
      <c r="C156" t="s">
        <v>2868</v>
      </c>
      <c r="D156" t="s">
        <v>3421</v>
      </c>
      <c r="E156" t="s">
        <v>3466</v>
      </c>
      <c r="F156" t="s">
        <v>187</v>
      </c>
      <c r="G156" t="s">
        <v>22</v>
      </c>
      <c r="H156">
        <v>0</v>
      </c>
      <c r="I156">
        <v>85</v>
      </c>
      <c r="J156" t="s">
        <v>336</v>
      </c>
      <c r="K156" t="s">
        <v>1884</v>
      </c>
      <c r="L156" t="s">
        <v>3086</v>
      </c>
      <c r="M156">
        <f t="shared" si="4"/>
        <v>85</v>
      </c>
      <c r="N156">
        <f t="shared" si="5"/>
        <v>0</v>
      </c>
    </row>
    <row r="157" spans="1:14" x14ac:dyDescent="0.25">
      <c r="A157" t="s">
        <v>2841</v>
      </c>
      <c r="B157" t="s">
        <v>3458</v>
      </c>
      <c r="C157" t="s">
        <v>2868</v>
      </c>
      <c r="D157" t="s">
        <v>3421</v>
      </c>
      <c r="E157" t="s">
        <v>3466</v>
      </c>
      <c r="F157" t="s">
        <v>187</v>
      </c>
      <c r="G157" t="s">
        <v>22</v>
      </c>
      <c r="H157">
        <v>0</v>
      </c>
      <c r="I157">
        <v>85</v>
      </c>
      <c r="J157" t="s">
        <v>336</v>
      </c>
      <c r="K157" t="s">
        <v>1884</v>
      </c>
      <c r="L157" t="s">
        <v>3086</v>
      </c>
      <c r="M157">
        <f t="shared" si="4"/>
        <v>85</v>
      </c>
      <c r="N157">
        <f t="shared" si="5"/>
        <v>0</v>
      </c>
    </row>
    <row r="158" spans="1:14" x14ac:dyDescent="0.25">
      <c r="A158" t="s">
        <v>2843</v>
      </c>
      <c r="B158" t="s">
        <v>2843</v>
      </c>
      <c r="C158" t="s">
        <v>2868</v>
      </c>
      <c r="D158" t="s">
        <v>3421</v>
      </c>
      <c r="E158" t="s">
        <v>3466</v>
      </c>
      <c r="F158" t="s">
        <v>187</v>
      </c>
      <c r="G158" t="s">
        <v>22</v>
      </c>
      <c r="H158">
        <v>0</v>
      </c>
      <c r="I158">
        <v>85</v>
      </c>
      <c r="J158" t="s">
        <v>336</v>
      </c>
      <c r="K158" t="s">
        <v>1884</v>
      </c>
      <c r="L158" t="s">
        <v>3086</v>
      </c>
      <c r="M158">
        <f t="shared" si="4"/>
        <v>85</v>
      </c>
      <c r="N158">
        <f t="shared" si="5"/>
        <v>0</v>
      </c>
    </row>
    <row r="159" spans="1:14" x14ac:dyDescent="0.25">
      <c r="A159" t="s">
        <v>2842</v>
      </c>
      <c r="B159" t="s">
        <v>3459</v>
      </c>
      <c r="C159" t="s">
        <v>2868</v>
      </c>
      <c r="D159" t="s">
        <v>3421</v>
      </c>
      <c r="E159" t="s">
        <v>3466</v>
      </c>
      <c r="F159" t="s">
        <v>187</v>
      </c>
      <c r="G159" t="s">
        <v>22</v>
      </c>
      <c r="H159">
        <v>0</v>
      </c>
      <c r="I159">
        <v>85</v>
      </c>
      <c r="J159" t="s">
        <v>336</v>
      </c>
      <c r="K159" t="s">
        <v>1884</v>
      </c>
      <c r="L159" t="s">
        <v>3086</v>
      </c>
      <c r="M159">
        <f t="shared" si="4"/>
        <v>85</v>
      </c>
      <c r="N159">
        <f t="shared" si="5"/>
        <v>0</v>
      </c>
    </row>
    <row r="160" spans="1:14" x14ac:dyDescent="0.25">
      <c r="A160" t="s">
        <v>2850</v>
      </c>
      <c r="B160" t="s">
        <v>2850</v>
      </c>
      <c r="C160" t="s">
        <v>2868</v>
      </c>
      <c r="D160" t="s">
        <v>3421</v>
      </c>
      <c r="E160" t="s">
        <v>3466</v>
      </c>
      <c r="F160" t="s">
        <v>187</v>
      </c>
      <c r="G160" t="s">
        <v>22</v>
      </c>
      <c r="H160">
        <v>0</v>
      </c>
      <c r="I160">
        <v>85</v>
      </c>
      <c r="J160" t="s">
        <v>336</v>
      </c>
      <c r="K160" t="s">
        <v>1884</v>
      </c>
      <c r="L160" t="s">
        <v>3086</v>
      </c>
      <c r="M160">
        <f t="shared" si="4"/>
        <v>85</v>
      </c>
      <c r="N160">
        <f t="shared" si="5"/>
        <v>0</v>
      </c>
    </row>
    <row r="161" spans="1:14" x14ac:dyDescent="0.25">
      <c r="A161" t="s">
        <v>2849</v>
      </c>
      <c r="B161" t="s">
        <v>2849</v>
      </c>
      <c r="C161" t="s">
        <v>2868</v>
      </c>
      <c r="D161" t="s">
        <v>3421</v>
      </c>
      <c r="E161" t="s">
        <v>3466</v>
      </c>
      <c r="F161" t="s">
        <v>187</v>
      </c>
      <c r="G161" t="s">
        <v>22</v>
      </c>
      <c r="H161">
        <v>0</v>
      </c>
      <c r="I161">
        <v>85</v>
      </c>
      <c r="J161" t="s">
        <v>336</v>
      </c>
      <c r="K161" t="s">
        <v>1884</v>
      </c>
      <c r="L161" t="s">
        <v>3086</v>
      </c>
      <c r="M161">
        <f t="shared" si="4"/>
        <v>85</v>
      </c>
      <c r="N161">
        <f t="shared" si="5"/>
        <v>0</v>
      </c>
    </row>
    <row r="162" spans="1:14" x14ac:dyDescent="0.25">
      <c r="A162" t="s">
        <v>2848</v>
      </c>
      <c r="B162" t="s">
        <v>3464</v>
      </c>
      <c r="C162" t="s">
        <v>2868</v>
      </c>
      <c r="D162" t="s">
        <v>3421</v>
      </c>
      <c r="E162" t="s">
        <v>3466</v>
      </c>
      <c r="F162" t="s">
        <v>187</v>
      </c>
      <c r="G162" t="s">
        <v>22</v>
      </c>
      <c r="H162">
        <v>0</v>
      </c>
      <c r="I162">
        <v>85</v>
      </c>
      <c r="J162" t="s">
        <v>336</v>
      </c>
      <c r="K162" t="s">
        <v>1884</v>
      </c>
      <c r="L162" t="s">
        <v>3086</v>
      </c>
      <c r="M162">
        <f t="shared" si="4"/>
        <v>85</v>
      </c>
      <c r="N162">
        <f t="shared" si="5"/>
        <v>0</v>
      </c>
    </row>
    <row r="163" spans="1:14" x14ac:dyDescent="0.25">
      <c r="A163" t="s">
        <v>2845</v>
      </c>
      <c r="B163" t="s">
        <v>2845</v>
      </c>
      <c r="C163" t="s">
        <v>2868</v>
      </c>
      <c r="D163" t="s">
        <v>3421</v>
      </c>
      <c r="E163" t="s">
        <v>3466</v>
      </c>
      <c r="F163" t="s">
        <v>187</v>
      </c>
      <c r="G163" t="s">
        <v>22</v>
      </c>
      <c r="H163">
        <v>0</v>
      </c>
      <c r="I163">
        <v>85</v>
      </c>
      <c r="J163" t="s">
        <v>336</v>
      </c>
      <c r="K163" t="s">
        <v>1884</v>
      </c>
      <c r="L163" t="s">
        <v>3086</v>
      </c>
      <c r="M163">
        <f t="shared" si="4"/>
        <v>85</v>
      </c>
      <c r="N163">
        <f t="shared" si="5"/>
        <v>0</v>
      </c>
    </row>
    <row r="164" spans="1:14" x14ac:dyDescent="0.25">
      <c r="A164" t="s">
        <v>2838</v>
      </c>
      <c r="B164" t="s">
        <v>3453</v>
      </c>
      <c r="C164" t="s">
        <v>2868</v>
      </c>
      <c r="D164" t="s">
        <v>3421</v>
      </c>
      <c r="E164" t="s">
        <v>3466</v>
      </c>
      <c r="F164" t="s">
        <v>79</v>
      </c>
      <c r="G164" t="s">
        <v>22</v>
      </c>
      <c r="H164">
        <v>0</v>
      </c>
      <c r="I164">
        <v>93</v>
      </c>
      <c r="J164" t="s">
        <v>336</v>
      </c>
      <c r="K164" t="s">
        <v>1788</v>
      </c>
      <c r="L164" t="s">
        <v>3087</v>
      </c>
      <c r="M164">
        <f t="shared" si="4"/>
        <v>93</v>
      </c>
      <c r="N164">
        <f t="shared" si="5"/>
        <v>0</v>
      </c>
    </row>
    <row r="165" spans="1:14" x14ac:dyDescent="0.25">
      <c r="A165" t="s">
        <v>2840</v>
      </c>
      <c r="B165" t="s">
        <v>3454</v>
      </c>
      <c r="C165" t="s">
        <v>2868</v>
      </c>
      <c r="D165" t="s">
        <v>3421</v>
      </c>
      <c r="E165" t="s">
        <v>3466</v>
      </c>
      <c r="F165" t="s">
        <v>79</v>
      </c>
      <c r="G165" t="s">
        <v>22</v>
      </c>
      <c r="H165">
        <v>0</v>
      </c>
      <c r="I165">
        <v>93</v>
      </c>
      <c r="J165" t="s">
        <v>336</v>
      </c>
      <c r="K165" t="s">
        <v>1788</v>
      </c>
      <c r="L165" t="s">
        <v>3087</v>
      </c>
      <c r="M165">
        <f t="shared" si="4"/>
        <v>93</v>
      </c>
      <c r="N165">
        <f t="shared" si="5"/>
        <v>0</v>
      </c>
    </row>
    <row r="166" spans="1:14" x14ac:dyDescent="0.25">
      <c r="A166" t="s">
        <v>2841</v>
      </c>
      <c r="B166" t="s">
        <v>3458</v>
      </c>
      <c r="C166" t="s">
        <v>2868</v>
      </c>
      <c r="D166" t="s">
        <v>3421</v>
      </c>
      <c r="E166" t="s">
        <v>3466</v>
      </c>
      <c r="F166" t="s">
        <v>79</v>
      </c>
      <c r="G166" t="s">
        <v>22</v>
      </c>
      <c r="H166">
        <v>0</v>
      </c>
      <c r="I166">
        <v>93</v>
      </c>
      <c r="J166" t="s">
        <v>336</v>
      </c>
      <c r="K166" t="s">
        <v>1788</v>
      </c>
      <c r="L166" t="s">
        <v>3087</v>
      </c>
      <c r="M166">
        <f t="shared" si="4"/>
        <v>93</v>
      </c>
      <c r="N166">
        <f t="shared" si="5"/>
        <v>0</v>
      </c>
    </row>
    <row r="167" spans="1:14" x14ac:dyDescent="0.25">
      <c r="A167" t="s">
        <v>2842</v>
      </c>
      <c r="B167" t="s">
        <v>3459</v>
      </c>
      <c r="C167" t="s">
        <v>2868</v>
      </c>
      <c r="D167" t="s">
        <v>3421</v>
      </c>
      <c r="E167" t="s">
        <v>3466</v>
      </c>
      <c r="F167" t="s">
        <v>79</v>
      </c>
      <c r="G167" t="s">
        <v>22</v>
      </c>
      <c r="H167">
        <v>0</v>
      </c>
      <c r="I167">
        <v>93</v>
      </c>
      <c r="J167" t="s">
        <v>336</v>
      </c>
      <c r="K167" t="s">
        <v>1788</v>
      </c>
      <c r="L167" t="s">
        <v>3087</v>
      </c>
      <c r="M167">
        <f t="shared" si="4"/>
        <v>93</v>
      </c>
      <c r="N167">
        <f t="shared" si="5"/>
        <v>0</v>
      </c>
    </row>
    <row r="168" spans="1:14" x14ac:dyDescent="0.25">
      <c r="A168" t="s">
        <v>2843</v>
      </c>
      <c r="B168" t="s">
        <v>2843</v>
      </c>
      <c r="C168" t="s">
        <v>2868</v>
      </c>
      <c r="D168" t="s">
        <v>3421</v>
      </c>
      <c r="E168" t="s">
        <v>3466</v>
      </c>
      <c r="F168" t="s">
        <v>79</v>
      </c>
      <c r="G168" t="s">
        <v>22</v>
      </c>
      <c r="H168">
        <v>0</v>
      </c>
      <c r="I168">
        <v>93</v>
      </c>
      <c r="J168" t="s">
        <v>336</v>
      </c>
      <c r="K168" t="s">
        <v>1788</v>
      </c>
      <c r="L168" t="s">
        <v>3087</v>
      </c>
      <c r="M168">
        <f t="shared" si="4"/>
        <v>93</v>
      </c>
      <c r="N168">
        <f t="shared" si="5"/>
        <v>0</v>
      </c>
    </row>
    <row r="169" spans="1:14" x14ac:dyDescent="0.25">
      <c r="A169" t="s">
        <v>2844</v>
      </c>
      <c r="B169" t="s">
        <v>3463</v>
      </c>
      <c r="C169" t="s">
        <v>2868</v>
      </c>
      <c r="D169" t="s">
        <v>3421</v>
      </c>
      <c r="E169" t="s">
        <v>3466</v>
      </c>
      <c r="F169" t="s">
        <v>79</v>
      </c>
      <c r="G169" t="s">
        <v>22</v>
      </c>
      <c r="H169">
        <v>0</v>
      </c>
      <c r="I169">
        <v>93</v>
      </c>
      <c r="J169" t="s">
        <v>336</v>
      </c>
      <c r="K169" t="s">
        <v>1788</v>
      </c>
      <c r="L169" t="s">
        <v>3087</v>
      </c>
      <c r="M169">
        <f t="shared" si="4"/>
        <v>93</v>
      </c>
      <c r="N169">
        <f t="shared" si="5"/>
        <v>0</v>
      </c>
    </row>
    <row r="170" spans="1:14" x14ac:dyDescent="0.25">
      <c r="A170" t="s">
        <v>2845</v>
      </c>
      <c r="B170" t="s">
        <v>2845</v>
      </c>
      <c r="C170" t="s">
        <v>2868</v>
      </c>
      <c r="D170" t="s">
        <v>3421</v>
      </c>
      <c r="E170" t="s">
        <v>3466</v>
      </c>
      <c r="F170" t="s">
        <v>79</v>
      </c>
      <c r="G170" t="s">
        <v>22</v>
      </c>
      <c r="H170">
        <v>0</v>
      </c>
      <c r="I170">
        <v>93</v>
      </c>
      <c r="J170" t="s">
        <v>336</v>
      </c>
      <c r="K170" t="s">
        <v>1788</v>
      </c>
      <c r="L170" t="s">
        <v>3087</v>
      </c>
      <c r="M170">
        <f t="shared" si="4"/>
        <v>93</v>
      </c>
      <c r="N170">
        <f t="shared" si="5"/>
        <v>0</v>
      </c>
    </row>
    <row r="171" spans="1:14" x14ac:dyDescent="0.25">
      <c r="A171" t="s">
        <v>2849</v>
      </c>
      <c r="B171" t="s">
        <v>2849</v>
      </c>
      <c r="C171" t="s">
        <v>2868</v>
      </c>
      <c r="D171" t="s">
        <v>3421</v>
      </c>
      <c r="E171" t="s">
        <v>3466</v>
      </c>
      <c r="F171" t="s">
        <v>79</v>
      </c>
      <c r="G171" t="s">
        <v>22</v>
      </c>
      <c r="H171">
        <v>0</v>
      </c>
      <c r="I171">
        <v>93</v>
      </c>
      <c r="J171" t="s">
        <v>336</v>
      </c>
      <c r="K171" t="s">
        <v>1788</v>
      </c>
      <c r="L171" t="s">
        <v>3087</v>
      </c>
      <c r="M171">
        <f t="shared" si="4"/>
        <v>93</v>
      </c>
      <c r="N171">
        <f t="shared" si="5"/>
        <v>0</v>
      </c>
    </row>
    <row r="172" spans="1:14" x14ac:dyDescent="0.25">
      <c r="A172" t="s">
        <v>2850</v>
      </c>
      <c r="B172" t="s">
        <v>2850</v>
      </c>
      <c r="C172" t="s">
        <v>2868</v>
      </c>
      <c r="D172" t="s">
        <v>3421</v>
      </c>
      <c r="E172" t="s">
        <v>3466</v>
      </c>
      <c r="F172" t="s">
        <v>79</v>
      </c>
      <c r="G172" t="s">
        <v>22</v>
      </c>
      <c r="H172">
        <v>0</v>
      </c>
      <c r="I172">
        <v>93</v>
      </c>
      <c r="J172" t="s">
        <v>336</v>
      </c>
      <c r="K172" t="s">
        <v>1788</v>
      </c>
      <c r="L172" t="s">
        <v>3087</v>
      </c>
      <c r="M172">
        <f t="shared" si="4"/>
        <v>93</v>
      </c>
      <c r="N172">
        <f t="shared" si="5"/>
        <v>0</v>
      </c>
    </row>
    <row r="173" spans="1:14" x14ac:dyDescent="0.25">
      <c r="A173" t="s">
        <v>2848</v>
      </c>
      <c r="B173" t="s">
        <v>3464</v>
      </c>
      <c r="C173" t="s">
        <v>2868</v>
      </c>
      <c r="D173" t="s">
        <v>3421</v>
      </c>
      <c r="E173" t="s">
        <v>3466</v>
      </c>
      <c r="F173" t="s">
        <v>79</v>
      </c>
      <c r="G173" t="s">
        <v>22</v>
      </c>
      <c r="H173">
        <v>0</v>
      </c>
      <c r="I173">
        <v>93</v>
      </c>
      <c r="J173" t="s">
        <v>336</v>
      </c>
      <c r="K173" t="s">
        <v>1788</v>
      </c>
      <c r="L173" t="s">
        <v>3087</v>
      </c>
      <c r="M173">
        <f t="shared" si="4"/>
        <v>93</v>
      </c>
      <c r="N173">
        <f t="shared" si="5"/>
        <v>0</v>
      </c>
    </row>
    <row r="174" spans="1:14" x14ac:dyDescent="0.25">
      <c r="A174" t="s">
        <v>2841</v>
      </c>
      <c r="B174" t="s">
        <v>3458</v>
      </c>
      <c r="C174" t="s">
        <v>2868</v>
      </c>
      <c r="D174" t="s">
        <v>3421</v>
      </c>
      <c r="E174" t="s">
        <v>3466</v>
      </c>
      <c r="F174" t="s">
        <v>39</v>
      </c>
      <c r="G174" t="s">
        <v>22</v>
      </c>
      <c r="H174">
        <v>0</v>
      </c>
      <c r="I174">
        <v>108</v>
      </c>
      <c r="J174" t="s">
        <v>336</v>
      </c>
      <c r="K174" t="s">
        <v>1157</v>
      </c>
      <c r="L174" t="s">
        <v>3088</v>
      </c>
      <c r="M174">
        <f t="shared" si="4"/>
        <v>108</v>
      </c>
      <c r="N174">
        <f t="shared" si="5"/>
        <v>0</v>
      </c>
    </row>
    <row r="175" spans="1:14" x14ac:dyDescent="0.25">
      <c r="A175" t="s">
        <v>2844</v>
      </c>
      <c r="B175" t="s">
        <v>3463</v>
      </c>
      <c r="C175" t="s">
        <v>2868</v>
      </c>
      <c r="D175" t="s">
        <v>3421</v>
      </c>
      <c r="E175" t="s">
        <v>3466</v>
      </c>
      <c r="F175" t="s">
        <v>39</v>
      </c>
      <c r="G175" t="s">
        <v>22</v>
      </c>
      <c r="H175">
        <v>0</v>
      </c>
      <c r="I175">
        <v>108</v>
      </c>
      <c r="J175" t="s">
        <v>336</v>
      </c>
      <c r="K175" t="s">
        <v>1157</v>
      </c>
      <c r="L175" t="s">
        <v>3088</v>
      </c>
      <c r="M175">
        <f t="shared" si="4"/>
        <v>108</v>
      </c>
      <c r="N175">
        <f t="shared" si="5"/>
        <v>0</v>
      </c>
    </row>
    <row r="176" spans="1:14" x14ac:dyDescent="0.25">
      <c r="A176" t="s">
        <v>2842</v>
      </c>
      <c r="B176" t="s">
        <v>3459</v>
      </c>
      <c r="C176" t="s">
        <v>2868</v>
      </c>
      <c r="D176" t="s">
        <v>3421</v>
      </c>
      <c r="E176" t="s">
        <v>3466</v>
      </c>
      <c r="F176" t="s">
        <v>39</v>
      </c>
      <c r="G176" t="s">
        <v>22</v>
      </c>
      <c r="H176">
        <v>0</v>
      </c>
      <c r="I176">
        <v>108</v>
      </c>
      <c r="J176" t="s">
        <v>336</v>
      </c>
      <c r="K176" t="s">
        <v>1157</v>
      </c>
      <c r="L176" t="s">
        <v>3088</v>
      </c>
      <c r="M176">
        <f t="shared" si="4"/>
        <v>108</v>
      </c>
      <c r="N176">
        <f t="shared" si="5"/>
        <v>0</v>
      </c>
    </row>
    <row r="177" spans="1:14" x14ac:dyDescent="0.25">
      <c r="A177" t="s">
        <v>2838</v>
      </c>
      <c r="B177" t="s">
        <v>3453</v>
      </c>
      <c r="C177" t="s">
        <v>2868</v>
      </c>
      <c r="D177" t="s">
        <v>3421</v>
      </c>
      <c r="E177" t="s">
        <v>3466</v>
      </c>
      <c r="F177" t="s">
        <v>39</v>
      </c>
      <c r="G177" t="s">
        <v>22</v>
      </c>
      <c r="H177">
        <v>0</v>
      </c>
      <c r="I177">
        <v>108</v>
      </c>
      <c r="J177" t="s">
        <v>336</v>
      </c>
      <c r="K177" t="s">
        <v>1157</v>
      </c>
      <c r="L177" t="s">
        <v>3088</v>
      </c>
      <c r="M177">
        <f t="shared" si="4"/>
        <v>108</v>
      </c>
      <c r="N177">
        <f t="shared" si="5"/>
        <v>0</v>
      </c>
    </row>
    <row r="178" spans="1:14" x14ac:dyDescent="0.25">
      <c r="A178" t="s">
        <v>2840</v>
      </c>
      <c r="B178" t="s">
        <v>3454</v>
      </c>
      <c r="C178" t="s">
        <v>2868</v>
      </c>
      <c r="D178" t="s">
        <v>3421</v>
      </c>
      <c r="E178" t="s">
        <v>3466</v>
      </c>
      <c r="F178" t="s">
        <v>39</v>
      </c>
      <c r="G178" t="s">
        <v>22</v>
      </c>
      <c r="H178">
        <v>0</v>
      </c>
      <c r="I178">
        <v>108</v>
      </c>
      <c r="J178" t="s">
        <v>336</v>
      </c>
      <c r="K178" t="s">
        <v>1157</v>
      </c>
      <c r="L178" t="s">
        <v>3088</v>
      </c>
      <c r="M178">
        <f t="shared" si="4"/>
        <v>108</v>
      </c>
      <c r="N178">
        <f t="shared" si="5"/>
        <v>0</v>
      </c>
    </row>
    <row r="179" spans="1:14" x14ac:dyDescent="0.25">
      <c r="A179" t="s">
        <v>2843</v>
      </c>
      <c r="B179" t="s">
        <v>2843</v>
      </c>
      <c r="C179" t="s">
        <v>2868</v>
      </c>
      <c r="D179" t="s">
        <v>3421</v>
      </c>
      <c r="E179" t="s">
        <v>3466</v>
      </c>
      <c r="F179" t="s">
        <v>39</v>
      </c>
      <c r="G179" t="s">
        <v>22</v>
      </c>
      <c r="H179">
        <v>0</v>
      </c>
      <c r="I179">
        <v>108</v>
      </c>
      <c r="J179" t="s">
        <v>336</v>
      </c>
      <c r="K179" t="s">
        <v>1157</v>
      </c>
      <c r="L179" t="s">
        <v>3088</v>
      </c>
      <c r="M179">
        <f t="shared" si="4"/>
        <v>108</v>
      </c>
      <c r="N179">
        <f t="shared" si="5"/>
        <v>0</v>
      </c>
    </row>
    <row r="180" spans="1:14" x14ac:dyDescent="0.25">
      <c r="A180" t="s">
        <v>2850</v>
      </c>
      <c r="B180" t="s">
        <v>2850</v>
      </c>
      <c r="C180" t="s">
        <v>2868</v>
      </c>
      <c r="D180" t="s">
        <v>3421</v>
      </c>
      <c r="E180" t="s">
        <v>3466</v>
      </c>
      <c r="F180" t="s">
        <v>39</v>
      </c>
      <c r="G180" t="s">
        <v>22</v>
      </c>
      <c r="H180">
        <v>0</v>
      </c>
      <c r="I180">
        <v>108</v>
      </c>
      <c r="J180" t="s">
        <v>336</v>
      </c>
      <c r="K180" t="s">
        <v>1157</v>
      </c>
      <c r="L180" t="s">
        <v>3088</v>
      </c>
      <c r="M180">
        <f t="shared" si="4"/>
        <v>108</v>
      </c>
      <c r="N180">
        <f t="shared" si="5"/>
        <v>0</v>
      </c>
    </row>
    <row r="181" spans="1:14" x14ac:dyDescent="0.25">
      <c r="A181" t="s">
        <v>2848</v>
      </c>
      <c r="B181" t="s">
        <v>3464</v>
      </c>
      <c r="C181" t="s">
        <v>2868</v>
      </c>
      <c r="D181" t="s">
        <v>3421</v>
      </c>
      <c r="E181" t="s">
        <v>3466</v>
      </c>
      <c r="F181" t="s">
        <v>39</v>
      </c>
      <c r="G181" t="s">
        <v>22</v>
      </c>
      <c r="H181">
        <v>0</v>
      </c>
      <c r="I181">
        <v>108</v>
      </c>
      <c r="J181" t="s">
        <v>336</v>
      </c>
      <c r="K181" t="s">
        <v>1157</v>
      </c>
      <c r="L181" t="s">
        <v>3088</v>
      </c>
      <c r="M181">
        <f t="shared" si="4"/>
        <v>108</v>
      </c>
      <c r="N181">
        <f t="shared" si="5"/>
        <v>0</v>
      </c>
    </row>
    <row r="182" spans="1:14" x14ac:dyDescent="0.25">
      <c r="A182" t="s">
        <v>2845</v>
      </c>
      <c r="B182" t="s">
        <v>2845</v>
      </c>
      <c r="C182" t="s">
        <v>2868</v>
      </c>
      <c r="D182" t="s">
        <v>3421</v>
      </c>
      <c r="E182" t="s">
        <v>3466</v>
      </c>
      <c r="F182" t="s">
        <v>39</v>
      </c>
      <c r="G182" t="s">
        <v>22</v>
      </c>
      <c r="H182">
        <v>0</v>
      </c>
      <c r="I182">
        <v>108</v>
      </c>
      <c r="J182" t="s">
        <v>336</v>
      </c>
      <c r="K182" t="s">
        <v>1157</v>
      </c>
      <c r="L182" t="s">
        <v>3088</v>
      </c>
      <c r="M182">
        <f t="shared" si="4"/>
        <v>108</v>
      </c>
      <c r="N182">
        <f t="shared" si="5"/>
        <v>0</v>
      </c>
    </row>
    <row r="183" spans="1:14" x14ac:dyDescent="0.25">
      <c r="A183" t="s">
        <v>2849</v>
      </c>
      <c r="B183" t="s">
        <v>2849</v>
      </c>
      <c r="C183" t="s">
        <v>2868</v>
      </c>
      <c r="D183" t="s">
        <v>3421</v>
      </c>
      <c r="E183" t="s">
        <v>3466</v>
      </c>
      <c r="F183" t="s">
        <v>39</v>
      </c>
      <c r="G183" t="s">
        <v>22</v>
      </c>
      <c r="H183">
        <v>0</v>
      </c>
      <c r="I183">
        <v>108</v>
      </c>
      <c r="J183" t="s">
        <v>336</v>
      </c>
      <c r="K183" t="s">
        <v>1157</v>
      </c>
      <c r="L183" t="s">
        <v>3088</v>
      </c>
      <c r="M183">
        <f t="shared" si="4"/>
        <v>108</v>
      </c>
      <c r="N183">
        <f t="shared" si="5"/>
        <v>0</v>
      </c>
    </row>
    <row r="184" spans="1:14" x14ac:dyDescent="0.25">
      <c r="A184" t="s">
        <v>2840</v>
      </c>
      <c r="B184" t="s">
        <v>3454</v>
      </c>
      <c r="C184" t="s">
        <v>2868</v>
      </c>
      <c r="D184" t="s">
        <v>3421</v>
      </c>
      <c r="E184" t="s">
        <v>3466</v>
      </c>
      <c r="F184" t="s">
        <v>43</v>
      </c>
      <c r="G184" t="s">
        <v>22</v>
      </c>
      <c r="H184">
        <v>0</v>
      </c>
      <c r="I184">
        <v>186</v>
      </c>
      <c r="J184" t="s">
        <v>336</v>
      </c>
      <c r="K184" t="s">
        <v>1162</v>
      </c>
      <c r="L184" t="s">
        <v>3089</v>
      </c>
      <c r="M184">
        <f t="shared" si="4"/>
        <v>186</v>
      </c>
      <c r="N184">
        <f t="shared" si="5"/>
        <v>0</v>
      </c>
    </row>
    <row r="185" spans="1:14" x14ac:dyDescent="0.25">
      <c r="A185" t="s">
        <v>2844</v>
      </c>
      <c r="B185" t="s">
        <v>3463</v>
      </c>
      <c r="C185" t="s">
        <v>2868</v>
      </c>
      <c r="D185" t="s">
        <v>3421</v>
      </c>
      <c r="E185" t="s">
        <v>3466</v>
      </c>
      <c r="F185" t="s">
        <v>43</v>
      </c>
      <c r="G185" t="s">
        <v>22</v>
      </c>
      <c r="H185">
        <v>0</v>
      </c>
      <c r="I185">
        <v>186</v>
      </c>
      <c r="J185" t="s">
        <v>336</v>
      </c>
      <c r="K185" t="s">
        <v>1162</v>
      </c>
      <c r="L185" t="s">
        <v>3089</v>
      </c>
      <c r="M185">
        <f t="shared" si="4"/>
        <v>186</v>
      </c>
      <c r="N185">
        <f t="shared" si="5"/>
        <v>0</v>
      </c>
    </row>
    <row r="186" spans="1:14" x14ac:dyDescent="0.25">
      <c r="A186" t="s">
        <v>2842</v>
      </c>
      <c r="B186" t="s">
        <v>3459</v>
      </c>
      <c r="C186" t="s">
        <v>2868</v>
      </c>
      <c r="D186" t="s">
        <v>3421</v>
      </c>
      <c r="E186" t="s">
        <v>3466</v>
      </c>
      <c r="F186" t="s">
        <v>43</v>
      </c>
      <c r="G186" t="s">
        <v>22</v>
      </c>
      <c r="H186">
        <v>0</v>
      </c>
      <c r="I186">
        <v>186</v>
      </c>
      <c r="J186" t="s">
        <v>336</v>
      </c>
      <c r="K186" t="s">
        <v>1162</v>
      </c>
      <c r="L186" t="s">
        <v>3089</v>
      </c>
      <c r="M186">
        <f t="shared" si="4"/>
        <v>186</v>
      </c>
      <c r="N186">
        <f t="shared" si="5"/>
        <v>0</v>
      </c>
    </row>
    <row r="187" spans="1:14" x14ac:dyDescent="0.25">
      <c r="A187" t="s">
        <v>2843</v>
      </c>
      <c r="B187" t="s">
        <v>2843</v>
      </c>
      <c r="C187" t="s">
        <v>2868</v>
      </c>
      <c r="D187" t="s">
        <v>3421</v>
      </c>
      <c r="E187" t="s">
        <v>3466</v>
      </c>
      <c r="F187" t="s">
        <v>43</v>
      </c>
      <c r="G187" t="s">
        <v>22</v>
      </c>
      <c r="H187">
        <v>0</v>
      </c>
      <c r="I187">
        <v>186</v>
      </c>
      <c r="J187" t="s">
        <v>336</v>
      </c>
      <c r="K187" t="s">
        <v>1162</v>
      </c>
      <c r="L187" t="s">
        <v>3089</v>
      </c>
      <c r="M187">
        <f t="shared" si="4"/>
        <v>186</v>
      </c>
      <c r="N187">
        <f t="shared" si="5"/>
        <v>0</v>
      </c>
    </row>
    <row r="188" spans="1:14" x14ac:dyDescent="0.25">
      <c r="A188" t="s">
        <v>2841</v>
      </c>
      <c r="B188" t="s">
        <v>3458</v>
      </c>
      <c r="C188" t="s">
        <v>2868</v>
      </c>
      <c r="D188" t="s">
        <v>3421</v>
      </c>
      <c r="E188" t="s">
        <v>3466</v>
      </c>
      <c r="F188" t="s">
        <v>43</v>
      </c>
      <c r="G188" t="s">
        <v>22</v>
      </c>
      <c r="H188">
        <v>0</v>
      </c>
      <c r="I188">
        <v>186</v>
      </c>
      <c r="J188" t="s">
        <v>336</v>
      </c>
      <c r="K188" t="s">
        <v>1162</v>
      </c>
      <c r="L188" t="s">
        <v>3089</v>
      </c>
      <c r="M188">
        <f t="shared" si="4"/>
        <v>186</v>
      </c>
      <c r="N188">
        <f t="shared" si="5"/>
        <v>0</v>
      </c>
    </row>
    <row r="189" spans="1:14" x14ac:dyDescent="0.25">
      <c r="A189" t="s">
        <v>2838</v>
      </c>
      <c r="B189" t="s">
        <v>3453</v>
      </c>
      <c r="C189" t="s">
        <v>2868</v>
      </c>
      <c r="D189" t="s">
        <v>3421</v>
      </c>
      <c r="E189" t="s">
        <v>3466</v>
      </c>
      <c r="F189" t="s">
        <v>43</v>
      </c>
      <c r="G189" t="s">
        <v>22</v>
      </c>
      <c r="H189">
        <v>0</v>
      </c>
      <c r="I189">
        <v>186</v>
      </c>
      <c r="J189" t="s">
        <v>336</v>
      </c>
      <c r="K189" t="s">
        <v>1162</v>
      </c>
      <c r="L189" t="s">
        <v>3089</v>
      </c>
      <c r="M189">
        <f t="shared" si="4"/>
        <v>186</v>
      </c>
      <c r="N189">
        <f t="shared" si="5"/>
        <v>0</v>
      </c>
    </row>
    <row r="190" spans="1:14" x14ac:dyDescent="0.25">
      <c r="A190" t="s">
        <v>2848</v>
      </c>
      <c r="B190" t="s">
        <v>3464</v>
      </c>
      <c r="C190" t="s">
        <v>2868</v>
      </c>
      <c r="D190" t="s">
        <v>3421</v>
      </c>
      <c r="E190" t="s">
        <v>3466</v>
      </c>
      <c r="F190" t="s">
        <v>43</v>
      </c>
      <c r="G190" t="s">
        <v>22</v>
      </c>
      <c r="H190">
        <v>0</v>
      </c>
      <c r="I190">
        <v>186</v>
      </c>
      <c r="J190" t="s">
        <v>336</v>
      </c>
      <c r="K190" t="s">
        <v>1162</v>
      </c>
      <c r="L190" t="s">
        <v>3089</v>
      </c>
      <c r="M190">
        <f t="shared" si="4"/>
        <v>186</v>
      </c>
      <c r="N190">
        <f t="shared" si="5"/>
        <v>0</v>
      </c>
    </row>
    <row r="191" spans="1:14" x14ac:dyDescent="0.25">
      <c r="A191" t="s">
        <v>2849</v>
      </c>
      <c r="B191" t="s">
        <v>2849</v>
      </c>
      <c r="C191" t="s">
        <v>2868</v>
      </c>
      <c r="D191" t="s">
        <v>3421</v>
      </c>
      <c r="E191" t="s">
        <v>3466</v>
      </c>
      <c r="F191" t="s">
        <v>43</v>
      </c>
      <c r="G191" t="s">
        <v>22</v>
      </c>
      <c r="H191">
        <v>0</v>
      </c>
      <c r="I191">
        <v>186</v>
      </c>
      <c r="J191" t="s">
        <v>336</v>
      </c>
      <c r="K191" t="s">
        <v>1162</v>
      </c>
      <c r="L191" t="s">
        <v>3089</v>
      </c>
      <c r="M191">
        <f t="shared" si="4"/>
        <v>186</v>
      </c>
      <c r="N191">
        <f t="shared" si="5"/>
        <v>0</v>
      </c>
    </row>
    <row r="192" spans="1:14" x14ac:dyDescent="0.25">
      <c r="A192" t="s">
        <v>2850</v>
      </c>
      <c r="B192" t="s">
        <v>2850</v>
      </c>
      <c r="C192" t="s">
        <v>2868</v>
      </c>
      <c r="D192" t="s">
        <v>3421</v>
      </c>
      <c r="E192" t="s">
        <v>3466</v>
      </c>
      <c r="F192" t="s">
        <v>43</v>
      </c>
      <c r="G192" t="s">
        <v>22</v>
      </c>
      <c r="H192">
        <v>0</v>
      </c>
      <c r="I192">
        <v>186</v>
      </c>
      <c r="J192" t="s">
        <v>336</v>
      </c>
      <c r="K192" t="s">
        <v>1162</v>
      </c>
      <c r="L192" t="s">
        <v>3089</v>
      </c>
      <c r="M192">
        <f t="shared" si="4"/>
        <v>186</v>
      </c>
      <c r="N192">
        <f t="shared" si="5"/>
        <v>0</v>
      </c>
    </row>
    <row r="193" spans="1:14" x14ac:dyDescent="0.25">
      <c r="A193" t="s">
        <v>2845</v>
      </c>
      <c r="B193" t="s">
        <v>2845</v>
      </c>
      <c r="C193" t="s">
        <v>2868</v>
      </c>
      <c r="D193" t="s">
        <v>3421</v>
      </c>
      <c r="E193" t="s">
        <v>3466</v>
      </c>
      <c r="F193" t="s">
        <v>43</v>
      </c>
      <c r="G193" t="s">
        <v>22</v>
      </c>
      <c r="H193">
        <v>0</v>
      </c>
      <c r="I193">
        <v>186</v>
      </c>
      <c r="J193" t="s">
        <v>336</v>
      </c>
      <c r="K193" t="s">
        <v>1162</v>
      </c>
      <c r="L193" t="s">
        <v>3089</v>
      </c>
      <c r="M193">
        <f t="shared" si="4"/>
        <v>186</v>
      </c>
      <c r="N193">
        <f t="shared" si="5"/>
        <v>0</v>
      </c>
    </row>
    <row r="194" spans="1:14" x14ac:dyDescent="0.25">
      <c r="A194" t="s">
        <v>2841</v>
      </c>
      <c r="B194" t="s">
        <v>3458</v>
      </c>
      <c r="C194" t="s">
        <v>2868</v>
      </c>
      <c r="D194" t="s">
        <v>3421</v>
      </c>
      <c r="E194" t="s">
        <v>3466</v>
      </c>
      <c r="F194" t="s">
        <v>35</v>
      </c>
      <c r="G194" t="s">
        <v>22</v>
      </c>
      <c r="H194">
        <v>0</v>
      </c>
      <c r="I194">
        <v>11</v>
      </c>
      <c r="J194" t="s">
        <v>336</v>
      </c>
      <c r="K194" t="s">
        <v>1491</v>
      </c>
      <c r="L194" t="s">
        <v>3090</v>
      </c>
      <c r="M194">
        <f t="shared" ref="M194:M257" si="6">IF(AND(F194=F193,G194=G193),M193,I194)-MROUND(H194,J194)</f>
        <v>11</v>
      </c>
      <c r="N194">
        <f t="shared" ref="N194:N257" si="7">IF(M194&gt;0,MROUND(H194,J194),MROUND(H194,J194)+M194)</f>
        <v>0</v>
      </c>
    </row>
    <row r="195" spans="1:14" x14ac:dyDescent="0.25">
      <c r="A195" t="s">
        <v>2838</v>
      </c>
      <c r="B195" t="s">
        <v>3453</v>
      </c>
      <c r="C195" t="s">
        <v>2868</v>
      </c>
      <c r="D195" t="s">
        <v>3421</v>
      </c>
      <c r="E195" t="s">
        <v>3466</v>
      </c>
      <c r="F195" t="s">
        <v>35</v>
      </c>
      <c r="G195" t="s">
        <v>22</v>
      </c>
      <c r="H195">
        <v>0</v>
      </c>
      <c r="I195">
        <v>11</v>
      </c>
      <c r="J195" t="s">
        <v>336</v>
      </c>
      <c r="K195" t="s">
        <v>1491</v>
      </c>
      <c r="L195" t="s">
        <v>3090</v>
      </c>
      <c r="M195">
        <f t="shared" si="6"/>
        <v>11</v>
      </c>
      <c r="N195">
        <f t="shared" si="7"/>
        <v>0</v>
      </c>
    </row>
    <row r="196" spans="1:14" x14ac:dyDescent="0.25">
      <c r="A196" t="s">
        <v>2844</v>
      </c>
      <c r="B196" t="s">
        <v>3463</v>
      </c>
      <c r="C196" t="s">
        <v>2868</v>
      </c>
      <c r="D196" t="s">
        <v>3421</v>
      </c>
      <c r="E196" t="s">
        <v>3466</v>
      </c>
      <c r="F196" t="s">
        <v>35</v>
      </c>
      <c r="G196" t="s">
        <v>22</v>
      </c>
      <c r="H196">
        <v>0</v>
      </c>
      <c r="I196">
        <v>11</v>
      </c>
      <c r="J196" t="s">
        <v>336</v>
      </c>
      <c r="K196" t="s">
        <v>1491</v>
      </c>
      <c r="L196" t="s">
        <v>3090</v>
      </c>
      <c r="M196">
        <f t="shared" si="6"/>
        <v>11</v>
      </c>
      <c r="N196">
        <f t="shared" si="7"/>
        <v>0</v>
      </c>
    </row>
    <row r="197" spans="1:14" x14ac:dyDescent="0.25">
      <c r="A197" t="s">
        <v>2840</v>
      </c>
      <c r="B197" t="s">
        <v>3454</v>
      </c>
      <c r="C197" t="s">
        <v>2868</v>
      </c>
      <c r="D197" t="s">
        <v>3421</v>
      </c>
      <c r="E197" t="s">
        <v>3466</v>
      </c>
      <c r="F197" t="s">
        <v>35</v>
      </c>
      <c r="G197" t="s">
        <v>22</v>
      </c>
      <c r="H197">
        <v>0</v>
      </c>
      <c r="I197">
        <v>11</v>
      </c>
      <c r="J197" t="s">
        <v>336</v>
      </c>
      <c r="K197" t="s">
        <v>1491</v>
      </c>
      <c r="L197" t="s">
        <v>3090</v>
      </c>
      <c r="M197">
        <f t="shared" si="6"/>
        <v>11</v>
      </c>
      <c r="N197">
        <f t="shared" si="7"/>
        <v>0</v>
      </c>
    </row>
    <row r="198" spans="1:14" x14ac:dyDescent="0.25">
      <c r="A198" t="s">
        <v>2843</v>
      </c>
      <c r="B198" t="s">
        <v>2843</v>
      </c>
      <c r="C198" t="s">
        <v>2868</v>
      </c>
      <c r="D198" t="s">
        <v>3421</v>
      </c>
      <c r="E198" t="s">
        <v>3466</v>
      </c>
      <c r="F198" t="s">
        <v>35</v>
      </c>
      <c r="G198" t="s">
        <v>22</v>
      </c>
      <c r="H198">
        <v>0</v>
      </c>
      <c r="I198">
        <v>11</v>
      </c>
      <c r="J198" t="s">
        <v>336</v>
      </c>
      <c r="K198" t="s">
        <v>1491</v>
      </c>
      <c r="L198" t="s">
        <v>3090</v>
      </c>
      <c r="M198">
        <f t="shared" si="6"/>
        <v>11</v>
      </c>
      <c r="N198">
        <f t="shared" si="7"/>
        <v>0</v>
      </c>
    </row>
    <row r="199" spans="1:14" x14ac:dyDescent="0.25">
      <c r="A199" t="s">
        <v>2842</v>
      </c>
      <c r="B199" t="s">
        <v>3459</v>
      </c>
      <c r="C199" t="s">
        <v>2868</v>
      </c>
      <c r="D199" t="s">
        <v>3421</v>
      </c>
      <c r="E199" t="s">
        <v>3466</v>
      </c>
      <c r="F199" t="s">
        <v>35</v>
      </c>
      <c r="G199" t="s">
        <v>22</v>
      </c>
      <c r="H199">
        <v>0</v>
      </c>
      <c r="I199">
        <v>11</v>
      </c>
      <c r="J199" t="s">
        <v>336</v>
      </c>
      <c r="K199" t="s">
        <v>1491</v>
      </c>
      <c r="L199" t="s">
        <v>3090</v>
      </c>
      <c r="M199">
        <f t="shared" si="6"/>
        <v>11</v>
      </c>
      <c r="N199">
        <f t="shared" si="7"/>
        <v>0</v>
      </c>
    </row>
    <row r="200" spans="1:14" x14ac:dyDescent="0.25">
      <c r="A200" t="s">
        <v>2849</v>
      </c>
      <c r="B200" t="s">
        <v>2849</v>
      </c>
      <c r="C200" t="s">
        <v>2868</v>
      </c>
      <c r="D200" t="s">
        <v>3421</v>
      </c>
      <c r="E200" t="s">
        <v>3466</v>
      </c>
      <c r="F200" t="s">
        <v>35</v>
      </c>
      <c r="G200" t="s">
        <v>22</v>
      </c>
      <c r="H200">
        <v>0</v>
      </c>
      <c r="I200">
        <v>11</v>
      </c>
      <c r="J200" t="s">
        <v>336</v>
      </c>
      <c r="K200" t="s">
        <v>1491</v>
      </c>
      <c r="L200" t="s">
        <v>3090</v>
      </c>
      <c r="M200">
        <f t="shared" si="6"/>
        <v>11</v>
      </c>
      <c r="N200">
        <f t="shared" si="7"/>
        <v>0</v>
      </c>
    </row>
    <row r="201" spans="1:14" x14ac:dyDescent="0.25">
      <c r="A201" t="s">
        <v>2850</v>
      </c>
      <c r="B201" t="s">
        <v>2850</v>
      </c>
      <c r="C201" t="s">
        <v>2868</v>
      </c>
      <c r="D201" t="s">
        <v>3421</v>
      </c>
      <c r="E201" t="s">
        <v>3466</v>
      </c>
      <c r="F201" t="s">
        <v>35</v>
      </c>
      <c r="G201" t="s">
        <v>22</v>
      </c>
      <c r="H201">
        <v>0</v>
      </c>
      <c r="I201">
        <v>11</v>
      </c>
      <c r="J201" t="s">
        <v>336</v>
      </c>
      <c r="K201" t="s">
        <v>1491</v>
      </c>
      <c r="L201" t="s">
        <v>3090</v>
      </c>
      <c r="M201">
        <f t="shared" si="6"/>
        <v>11</v>
      </c>
      <c r="N201">
        <f t="shared" si="7"/>
        <v>0</v>
      </c>
    </row>
    <row r="202" spans="1:14" x14ac:dyDescent="0.25">
      <c r="A202" t="s">
        <v>2845</v>
      </c>
      <c r="B202" t="s">
        <v>2845</v>
      </c>
      <c r="C202" t="s">
        <v>2868</v>
      </c>
      <c r="D202" t="s">
        <v>3421</v>
      </c>
      <c r="E202" t="s">
        <v>3466</v>
      </c>
      <c r="F202" t="s">
        <v>35</v>
      </c>
      <c r="G202" t="s">
        <v>22</v>
      </c>
      <c r="H202">
        <v>0</v>
      </c>
      <c r="I202">
        <v>11</v>
      </c>
      <c r="J202" t="s">
        <v>336</v>
      </c>
      <c r="K202" t="s">
        <v>1491</v>
      </c>
      <c r="L202" t="s">
        <v>3090</v>
      </c>
      <c r="M202">
        <f t="shared" si="6"/>
        <v>11</v>
      </c>
      <c r="N202">
        <f t="shared" si="7"/>
        <v>0</v>
      </c>
    </row>
    <row r="203" spans="1:14" x14ac:dyDescent="0.25">
      <c r="A203" t="s">
        <v>2848</v>
      </c>
      <c r="B203" t="s">
        <v>3464</v>
      </c>
      <c r="C203" t="s">
        <v>2868</v>
      </c>
      <c r="D203" t="s">
        <v>3421</v>
      </c>
      <c r="E203" t="s">
        <v>3466</v>
      </c>
      <c r="F203" t="s">
        <v>35</v>
      </c>
      <c r="G203" t="s">
        <v>22</v>
      </c>
      <c r="H203">
        <v>0</v>
      </c>
      <c r="I203">
        <v>11</v>
      </c>
      <c r="J203" t="s">
        <v>336</v>
      </c>
      <c r="K203" t="s">
        <v>1491</v>
      </c>
      <c r="L203" t="s">
        <v>3090</v>
      </c>
      <c r="M203">
        <f t="shared" si="6"/>
        <v>11</v>
      </c>
      <c r="N203">
        <f t="shared" si="7"/>
        <v>0</v>
      </c>
    </row>
    <row r="204" spans="1:14" x14ac:dyDescent="0.25">
      <c r="A204" t="s">
        <v>2838</v>
      </c>
      <c r="B204" t="s">
        <v>3453</v>
      </c>
      <c r="C204" t="s">
        <v>2868</v>
      </c>
      <c r="D204" t="s">
        <v>3421</v>
      </c>
      <c r="E204" t="s">
        <v>3466</v>
      </c>
      <c r="F204" t="s">
        <v>105</v>
      </c>
      <c r="G204" t="s">
        <v>22</v>
      </c>
      <c r="H204">
        <v>0</v>
      </c>
      <c r="I204">
        <v>82</v>
      </c>
      <c r="J204" t="s">
        <v>336</v>
      </c>
      <c r="K204" t="s">
        <v>1506</v>
      </c>
      <c r="L204" t="s">
        <v>3091</v>
      </c>
      <c r="M204">
        <f t="shared" si="6"/>
        <v>82</v>
      </c>
      <c r="N204">
        <f t="shared" si="7"/>
        <v>0</v>
      </c>
    </row>
    <row r="205" spans="1:14" x14ac:dyDescent="0.25">
      <c r="A205" t="s">
        <v>2843</v>
      </c>
      <c r="B205" t="s">
        <v>2843</v>
      </c>
      <c r="C205" t="s">
        <v>2868</v>
      </c>
      <c r="D205" t="s">
        <v>3421</v>
      </c>
      <c r="E205" t="s">
        <v>3466</v>
      </c>
      <c r="F205" t="s">
        <v>105</v>
      </c>
      <c r="G205" t="s">
        <v>22</v>
      </c>
      <c r="H205">
        <v>0</v>
      </c>
      <c r="I205">
        <v>82</v>
      </c>
      <c r="J205" t="s">
        <v>336</v>
      </c>
      <c r="K205" t="s">
        <v>1506</v>
      </c>
      <c r="L205" t="s">
        <v>3091</v>
      </c>
      <c r="M205">
        <f t="shared" si="6"/>
        <v>82</v>
      </c>
      <c r="N205">
        <f t="shared" si="7"/>
        <v>0</v>
      </c>
    </row>
    <row r="206" spans="1:14" x14ac:dyDescent="0.25">
      <c r="A206" t="s">
        <v>2840</v>
      </c>
      <c r="B206" t="s">
        <v>3454</v>
      </c>
      <c r="C206" t="s">
        <v>2868</v>
      </c>
      <c r="D206" t="s">
        <v>3421</v>
      </c>
      <c r="E206" t="s">
        <v>3466</v>
      </c>
      <c r="F206" t="s">
        <v>105</v>
      </c>
      <c r="G206" t="s">
        <v>22</v>
      </c>
      <c r="H206">
        <v>0</v>
      </c>
      <c r="I206">
        <v>82</v>
      </c>
      <c r="J206" t="s">
        <v>336</v>
      </c>
      <c r="K206" t="s">
        <v>1506</v>
      </c>
      <c r="L206" t="s">
        <v>3091</v>
      </c>
      <c r="M206">
        <f t="shared" si="6"/>
        <v>82</v>
      </c>
      <c r="N206">
        <f t="shared" si="7"/>
        <v>0</v>
      </c>
    </row>
    <row r="207" spans="1:14" x14ac:dyDescent="0.25">
      <c r="A207" t="s">
        <v>2841</v>
      </c>
      <c r="B207" t="s">
        <v>3458</v>
      </c>
      <c r="C207" t="s">
        <v>2868</v>
      </c>
      <c r="D207" t="s">
        <v>3421</v>
      </c>
      <c r="E207" t="s">
        <v>3466</v>
      </c>
      <c r="F207" t="s">
        <v>105</v>
      </c>
      <c r="G207" t="s">
        <v>22</v>
      </c>
      <c r="H207">
        <v>0</v>
      </c>
      <c r="I207">
        <v>82</v>
      </c>
      <c r="J207" t="s">
        <v>336</v>
      </c>
      <c r="K207" t="s">
        <v>1506</v>
      </c>
      <c r="L207" t="s">
        <v>3091</v>
      </c>
      <c r="M207">
        <f t="shared" si="6"/>
        <v>82</v>
      </c>
      <c r="N207">
        <f t="shared" si="7"/>
        <v>0</v>
      </c>
    </row>
    <row r="208" spans="1:14" x14ac:dyDescent="0.25">
      <c r="A208" t="s">
        <v>2842</v>
      </c>
      <c r="B208" t="s">
        <v>3459</v>
      </c>
      <c r="C208" t="s">
        <v>2868</v>
      </c>
      <c r="D208" t="s">
        <v>3421</v>
      </c>
      <c r="E208" t="s">
        <v>3466</v>
      </c>
      <c r="F208" t="s">
        <v>105</v>
      </c>
      <c r="G208" t="s">
        <v>22</v>
      </c>
      <c r="H208">
        <v>0</v>
      </c>
      <c r="I208">
        <v>82</v>
      </c>
      <c r="J208" t="s">
        <v>336</v>
      </c>
      <c r="K208" t="s">
        <v>1506</v>
      </c>
      <c r="L208" t="s">
        <v>3091</v>
      </c>
      <c r="M208">
        <f t="shared" si="6"/>
        <v>82</v>
      </c>
      <c r="N208">
        <f t="shared" si="7"/>
        <v>0</v>
      </c>
    </row>
    <row r="209" spans="1:14" x14ac:dyDescent="0.25">
      <c r="A209" t="s">
        <v>2844</v>
      </c>
      <c r="B209" t="s">
        <v>3463</v>
      </c>
      <c r="C209" t="s">
        <v>2868</v>
      </c>
      <c r="D209" t="s">
        <v>3421</v>
      </c>
      <c r="E209" t="s">
        <v>3466</v>
      </c>
      <c r="F209" t="s">
        <v>105</v>
      </c>
      <c r="G209" t="s">
        <v>22</v>
      </c>
      <c r="H209">
        <v>0</v>
      </c>
      <c r="I209">
        <v>82</v>
      </c>
      <c r="J209" t="s">
        <v>336</v>
      </c>
      <c r="K209" t="s">
        <v>1506</v>
      </c>
      <c r="L209" t="s">
        <v>3091</v>
      </c>
      <c r="M209">
        <f t="shared" si="6"/>
        <v>82</v>
      </c>
      <c r="N209">
        <f t="shared" si="7"/>
        <v>0</v>
      </c>
    </row>
    <row r="210" spans="1:14" x14ac:dyDescent="0.25">
      <c r="A210" t="s">
        <v>2850</v>
      </c>
      <c r="B210" t="s">
        <v>2850</v>
      </c>
      <c r="C210" t="s">
        <v>2868</v>
      </c>
      <c r="D210" t="s">
        <v>3421</v>
      </c>
      <c r="E210" t="s">
        <v>3466</v>
      </c>
      <c r="F210" t="s">
        <v>105</v>
      </c>
      <c r="G210" t="s">
        <v>22</v>
      </c>
      <c r="H210">
        <v>0</v>
      </c>
      <c r="I210">
        <v>82</v>
      </c>
      <c r="J210" t="s">
        <v>336</v>
      </c>
      <c r="K210" t="s">
        <v>1506</v>
      </c>
      <c r="L210" t="s">
        <v>3091</v>
      </c>
      <c r="M210">
        <f t="shared" si="6"/>
        <v>82</v>
      </c>
      <c r="N210">
        <f t="shared" si="7"/>
        <v>0</v>
      </c>
    </row>
    <row r="211" spans="1:14" x14ac:dyDescent="0.25">
      <c r="A211" t="s">
        <v>2849</v>
      </c>
      <c r="B211" t="s">
        <v>2849</v>
      </c>
      <c r="C211" t="s">
        <v>2868</v>
      </c>
      <c r="D211" t="s">
        <v>3421</v>
      </c>
      <c r="E211" t="s">
        <v>3466</v>
      </c>
      <c r="F211" t="s">
        <v>105</v>
      </c>
      <c r="G211" t="s">
        <v>22</v>
      </c>
      <c r="H211">
        <v>0</v>
      </c>
      <c r="I211">
        <v>82</v>
      </c>
      <c r="J211" t="s">
        <v>336</v>
      </c>
      <c r="K211" t="s">
        <v>1506</v>
      </c>
      <c r="L211" t="s">
        <v>3091</v>
      </c>
      <c r="M211">
        <f t="shared" si="6"/>
        <v>82</v>
      </c>
      <c r="N211">
        <f t="shared" si="7"/>
        <v>0</v>
      </c>
    </row>
    <row r="212" spans="1:14" x14ac:dyDescent="0.25">
      <c r="A212" t="s">
        <v>2845</v>
      </c>
      <c r="B212" t="s">
        <v>2845</v>
      </c>
      <c r="C212" t="s">
        <v>2868</v>
      </c>
      <c r="D212" t="s">
        <v>3421</v>
      </c>
      <c r="E212" t="s">
        <v>3466</v>
      </c>
      <c r="F212" t="s">
        <v>105</v>
      </c>
      <c r="G212" t="s">
        <v>22</v>
      </c>
      <c r="H212">
        <v>0</v>
      </c>
      <c r="I212">
        <v>82</v>
      </c>
      <c r="J212" t="s">
        <v>336</v>
      </c>
      <c r="K212" t="s">
        <v>1506</v>
      </c>
      <c r="L212" t="s">
        <v>3091</v>
      </c>
      <c r="M212">
        <f t="shared" si="6"/>
        <v>82</v>
      </c>
      <c r="N212">
        <f t="shared" si="7"/>
        <v>0</v>
      </c>
    </row>
    <row r="213" spans="1:14" x14ac:dyDescent="0.25">
      <c r="A213" t="s">
        <v>2848</v>
      </c>
      <c r="B213" t="s">
        <v>3464</v>
      </c>
      <c r="C213" t="s">
        <v>2868</v>
      </c>
      <c r="D213" t="s">
        <v>3421</v>
      </c>
      <c r="E213" t="s">
        <v>3466</v>
      </c>
      <c r="F213" t="s">
        <v>105</v>
      </c>
      <c r="G213" t="s">
        <v>22</v>
      </c>
      <c r="H213">
        <v>0</v>
      </c>
      <c r="I213">
        <v>82</v>
      </c>
      <c r="J213" t="s">
        <v>336</v>
      </c>
      <c r="K213" t="s">
        <v>1506</v>
      </c>
      <c r="L213" t="s">
        <v>3091</v>
      </c>
      <c r="M213">
        <f t="shared" si="6"/>
        <v>82</v>
      </c>
      <c r="N213">
        <f t="shared" si="7"/>
        <v>0</v>
      </c>
    </row>
    <row r="214" spans="1:14" x14ac:dyDescent="0.25">
      <c r="A214" t="s">
        <v>2842</v>
      </c>
      <c r="B214" t="s">
        <v>3459</v>
      </c>
      <c r="C214" t="s">
        <v>2868</v>
      </c>
      <c r="D214" t="s">
        <v>3421</v>
      </c>
      <c r="E214" t="s">
        <v>3466</v>
      </c>
      <c r="F214" t="s">
        <v>2314</v>
      </c>
      <c r="G214" t="s">
        <v>22</v>
      </c>
      <c r="H214">
        <v>0</v>
      </c>
      <c r="J214" t="s">
        <v>336</v>
      </c>
      <c r="K214" t="s">
        <v>1725</v>
      </c>
      <c r="L214" t="s">
        <v>3092</v>
      </c>
      <c r="M214">
        <f t="shared" si="6"/>
        <v>0</v>
      </c>
      <c r="N214">
        <f t="shared" si="7"/>
        <v>0</v>
      </c>
    </row>
    <row r="215" spans="1:14" x14ac:dyDescent="0.25">
      <c r="A215" t="s">
        <v>2840</v>
      </c>
      <c r="B215" t="s">
        <v>3454</v>
      </c>
      <c r="C215" t="s">
        <v>2868</v>
      </c>
      <c r="D215" t="s">
        <v>3421</v>
      </c>
      <c r="E215" t="s">
        <v>3466</v>
      </c>
      <c r="F215" t="s">
        <v>2314</v>
      </c>
      <c r="G215" t="s">
        <v>22</v>
      </c>
      <c r="H215">
        <v>0</v>
      </c>
      <c r="J215" t="s">
        <v>336</v>
      </c>
      <c r="K215" t="s">
        <v>1725</v>
      </c>
      <c r="L215" t="s">
        <v>3092</v>
      </c>
      <c r="M215">
        <f t="shared" si="6"/>
        <v>0</v>
      </c>
      <c r="N215">
        <f t="shared" si="7"/>
        <v>0</v>
      </c>
    </row>
    <row r="216" spans="1:14" x14ac:dyDescent="0.25">
      <c r="A216" t="s">
        <v>2844</v>
      </c>
      <c r="B216" t="s">
        <v>3463</v>
      </c>
      <c r="C216" t="s">
        <v>2868</v>
      </c>
      <c r="D216" t="s">
        <v>3421</v>
      </c>
      <c r="E216" t="s">
        <v>3466</v>
      </c>
      <c r="F216" t="s">
        <v>2314</v>
      </c>
      <c r="G216" t="s">
        <v>22</v>
      </c>
      <c r="H216">
        <v>0</v>
      </c>
      <c r="J216" t="s">
        <v>336</v>
      </c>
      <c r="K216" t="s">
        <v>1725</v>
      </c>
      <c r="L216" t="s">
        <v>3092</v>
      </c>
      <c r="M216">
        <f t="shared" si="6"/>
        <v>0</v>
      </c>
      <c r="N216">
        <f t="shared" si="7"/>
        <v>0</v>
      </c>
    </row>
    <row r="217" spans="1:14" x14ac:dyDescent="0.25">
      <c r="A217" t="s">
        <v>2843</v>
      </c>
      <c r="B217" t="s">
        <v>2843</v>
      </c>
      <c r="C217" t="s">
        <v>2868</v>
      </c>
      <c r="D217" t="s">
        <v>3421</v>
      </c>
      <c r="E217" t="s">
        <v>3466</v>
      </c>
      <c r="F217" t="s">
        <v>2314</v>
      </c>
      <c r="G217" t="s">
        <v>22</v>
      </c>
      <c r="H217">
        <v>0</v>
      </c>
      <c r="J217" t="s">
        <v>336</v>
      </c>
      <c r="K217" t="s">
        <v>1725</v>
      </c>
      <c r="L217" t="s">
        <v>3092</v>
      </c>
      <c r="M217">
        <f t="shared" si="6"/>
        <v>0</v>
      </c>
      <c r="N217">
        <f t="shared" si="7"/>
        <v>0</v>
      </c>
    </row>
    <row r="218" spans="1:14" x14ac:dyDescent="0.25">
      <c r="A218" t="s">
        <v>2841</v>
      </c>
      <c r="B218" t="s">
        <v>3458</v>
      </c>
      <c r="C218" t="s">
        <v>2868</v>
      </c>
      <c r="D218" t="s">
        <v>3421</v>
      </c>
      <c r="E218" t="s">
        <v>3466</v>
      </c>
      <c r="F218" t="s">
        <v>2314</v>
      </c>
      <c r="G218" t="s">
        <v>22</v>
      </c>
      <c r="H218">
        <v>0</v>
      </c>
      <c r="J218" t="s">
        <v>336</v>
      </c>
      <c r="K218" t="s">
        <v>1725</v>
      </c>
      <c r="L218" t="s">
        <v>3092</v>
      </c>
      <c r="M218">
        <f t="shared" si="6"/>
        <v>0</v>
      </c>
      <c r="N218">
        <f t="shared" si="7"/>
        <v>0</v>
      </c>
    </row>
    <row r="219" spans="1:14" x14ac:dyDescent="0.25">
      <c r="A219" t="s">
        <v>2838</v>
      </c>
      <c r="B219" t="s">
        <v>3453</v>
      </c>
      <c r="C219" t="s">
        <v>2868</v>
      </c>
      <c r="D219" t="s">
        <v>3421</v>
      </c>
      <c r="E219" t="s">
        <v>3466</v>
      </c>
      <c r="F219" t="s">
        <v>2314</v>
      </c>
      <c r="G219" t="s">
        <v>22</v>
      </c>
      <c r="H219">
        <v>0</v>
      </c>
      <c r="J219" t="s">
        <v>336</v>
      </c>
      <c r="K219" t="s">
        <v>1725</v>
      </c>
      <c r="L219" t="s">
        <v>3092</v>
      </c>
      <c r="M219">
        <f t="shared" si="6"/>
        <v>0</v>
      </c>
      <c r="N219">
        <f t="shared" si="7"/>
        <v>0</v>
      </c>
    </row>
    <row r="220" spans="1:14" x14ac:dyDescent="0.25">
      <c r="A220" t="s">
        <v>2850</v>
      </c>
      <c r="B220" t="s">
        <v>2850</v>
      </c>
      <c r="C220" t="s">
        <v>2868</v>
      </c>
      <c r="D220" t="s">
        <v>3421</v>
      </c>
      <c r="E220" t="s">
        <v>3466</v>
      </c>
      <c r="F220" t="s">
        <v>2314</v>
      </c>
      <c r="G220" t="s">
        <v>22</v>
      </c>
      <c r="H220">
        <v>0</v>
      </c>
      <c r="J220" t="s">
        <v>336</v>
      </c>
      <c r="K220" t="s">
        <v>1725</v>
      </c>
      <c r="L220" t="s">
        <v>3092</v>
      </c>
      <c r="M220">
        <f t="shared" si="6"/>
        <v>0</v>
      </c>
      <c r="N220">
        <f t="shared" si="7"/>
        <v>0</v>
      </c>
    </row>
    <row r="221" spans="1:14" x14ac:dyDescent="0.25">
      <c r="A221" t="s">
        <v>2848</v>
      </c>
      <c r="B221" t="s">
        <v>3464</v>
      </c>
      <c r="C221" t="s">
        <v>2868</v>
      </c>
      <c r="D221" t="s">
        <v>3421</v>
      </c>
      <c r="E221" t="s">
        <v>3466</v>
      </c>
      <c r="F221" t="s">
        <v>2314</v>
      </c>
      <c r="G221" t="s">
        <v>22</v>
      </c>
      <c r="H221">
        <v>0</v>
      </c>
      <c r="J221" t="s">
        <v>336</v>
      </c>
      <c r="K221" t="s">
        <v>1725</v>
      </c>
      <c r="L221" t="s">
        <v>3092</v>
      </c>
      <c r="M221">
        <f t="shared" si="6"/>
        <v>0</v>
      </c>
      <c r="N221">
        <f t="shared" si="7"/>
        <v>0</v>
      </c>
    </row>
    <row r="222" spans="1:14" x14ac:dyDescent="0.25">
      <c r="A222" t="s">
        <v>2845</v>
      </c>
      <c r="B222" t="s">
        <v>2845</v>
      </c>
      <c r="C222" t="s">
        <v>2868</v>
      </c>
      <c r="D222" t="s">
        <v>3421</v>
      </c>
      <c r="E222" t="s">
        <v>3466</v>
      </c>
      <c r="F222" t="s">
        <v>2314</v>
      </c>
      <c r="G222" t="s">
        <v>22</v>
      </c>
      <c r="H222">
        <v>0</v>
      </c>
      <c r="J222" t="s">
        <v>336</v>
      </c>
      <c r="K222" t="s">
        <v>1725</v>
      </c>
      <c r="L222" t="s">
        <v>3092</v>
      </c>
      <c r="M222">
        <f t="shared" si="6"/>
        <v>0</v>
      </c>
      <c r="N222">
        <f t="shared" si="7"/>
        <v>0</v>
      </c>
    </row>
    <row r="223" spans="1:14" x14ac:dyDescent="0.25">
      <c r="A223" t="s">
        <v>2849</v>
      </c>
      <c r="B223" t="s">
        <v>2849</v>
      </c>
      <c r="C223" t="s">
        <v>2868</v>
      </c>
      <c r="D223" t="s">
        <v>3421</v>
      </c>
      <c r="E223" t="s">
        <v>3466</v>
      </c>
      <c r="F223" t="s">
        <v>2314</v>
      </c>
      <c r="G223" t="s">
        <v>22</v>
      </c>
      <c r="H223">
        <v>0</v>
      </c>
      <c r="J223" t="s">
        <v>336</v>
      </c>
      <c r="K223" t="s">
        <v>1725</v>
      </c>
      <c r="L223" t="s">
        <v>3092</v>
      </c>
      <c r="M223">
        <f t="shared" si="6"/>
        <v>0</v>
      </c>
      <c r="N223">
        <f t="shared" si="7"/>
        <v>0</v>
      </c>
    </row>
    <row r="224" spans="1:14" x14ac:dyDescent="0.25">
      <c r="A224" t="s">
        <v>2840</v>
      </c>
      <c r="B224" t="s">
        <v>3454</v>
      </c>
      <c r="C224" t="s">
        <v>2868</v>
      </c>
      <c r="D224" t="s">
        <v>3421</v>
      </c>
      <c r="E224" t="s">
        <v>3466</v>
      </c>
      <c r="F224" t="s">
        <v>91</v>
      </c>
      <c r="G224" t="s">
        <v>22</v>
      </c>
      <c r="H224">
        <v>0</v>
      </c>
      <c r="I224">
        <v>165</v>
      </c>
      <c r="J224" t="s">
        <v>336</v>
      </c>
      <c r="K224" t="s">
        <v>1499</v>
      </c>
      <c r="L224" t="s">
        <v>3093</v>
      </c>
      <c r="M224">
        <f t="shared" si="6"/>
        <v>165</v>
      </c>
      <c r="N224">
        <f t="shared" si="7"/>
        <v>0</v>
      </c>
    </row>
    <row r="225" spans="1:14" x14ac:dyDescent="0.25">
      <c r="A225" t="s">
        <v>2841</v>
      </c>
      <c r="B225" t="s">
        <v>3458</v>
      </c>
      <c r="C225" t="s">
        <v>2868</v>
      </c>
      <c r="D225" t="s">
        <v>3421</v>
      </c>
      <c r="E225" t="s">
        <v>3466</v>
      </c>
      <c r="F225" t="s">
        <v>91</v>
      </c>
      <c r="G225" t="s">
        <v>22</v>
      </c>
      <c r="H225">
        <v>0</v>
      </c>
      <c r="I225">
        <v>165</v>
      </c>
      <c r="J225" t="s">
        <v>336</v>
      </c>
      <c r="K225" t="s">
        <v>1499</v>
      </c>
      <c r="L225" t="s">
        <v>3093</v>
      </c>
      <c r="M225">
        <f t="shared" si="6"/>
        <v>165</v>
      </c>
      <c r="N225">
        <f t="shared" si="7"/>
        <v>0</v>
      </c>
    </row>
    <row r="226" spans="1:14" x14ac:dyDescent="0.25">
      <c r="A226" t="s">
        <v>2842</v>
      </c>
      <c r="B226" t="s">
        <v>3459</v>
      </c>
      <c r="C226" t="s">
        <v>2868</v>
      </c>
      <c r="D226" t="s">
        <v>3421</v>
      </c>
      <c r="E226" t="s">
        <v>3466</v>
      </c>
      <c r="F226" t="s">
        <v>91</v>
      </c>
      <c r="G226" t="s">
        <v>22</v>
      </c>
      <c r="H226">
        <v>0</v>
      </c>
      <c r="I226">
        <v>165</v>
      </c>
      <c r="J226" t="s">
        <v>336</v>
      </c>
      <c r="K226" t="s">
        <v>1499</v>
      </c>
      <c r="L226" t="s">
        <v>3093</v>
      </c>
      <c r="M226">
        <f t="shared" si="6"/>
        <v>165</v>
      </c>
      <c r="N226">
        <f t="shared" si="7"/>
        <v>0</v>
      </c>
    </row>
    <row r="227" spans="1:14" x14ac:dyDescent="0.25">
      <c r="A227" t="s">
        <v>2843</v>
      </c>
      <c r="B227" t="s">
        <v>2843</v>
      </c>
      <c r="C227" t="s">
        <v>2868</v>
      </c>
      <c r="D227" t="s">
        <v>3421</v>
      </c>
      <c r="E227" t="s">
        <v>3466</v>
      </c>
      <c r="F227" t="s">
        <v>91</v>
      </c>
      <c r="G227" t="s">
        <v>22</v>
      </c>
      <c r="H227">
        <v>0</v>
      </c>
      <c r="I227">
        <v>165</v>
      </c>
      <c r="J227" t="s">
        <v>336</v>
      </c>
      <c r="K227" t="s">
        <v>1499</v>
      </c>
      <c r="L227" t="s">
        <v>3093</v>
      </c>
      <c r="M227">
        <f t="shared" si="6"/>
        <v>165</v>
      </c>
      <c r="N227">
        <f t="shared" si="7"/>
        <v>0</v>
      </c>
    </row>
    <row r="228" spans="1:14" x14ac:dyDescent="0.25">
      <c r="A228" t="s">
        <v>2844</v>
      </c>
      <c r="B228" t="s">
        <v>3463</v>
      </c>
      <c r="C228" t="s">
        <v>2868</v>
      </c>
      <c r="D228" t="s">
        <v>3421</v>
      </c>
      <c r="E228" t="s">
        <v>3466</v>
      </c>
      <c r="F228" t="s">
        <v>91</v>
      </c>
      <c r="G228" t="s">
        <v>22</v>
      </c>
      <c r="H228">
        <v>0</v>
      </c>
      <c r="I228">
        <v>165</v>
      </c>
      <c r="J228" t="s">
        <v>336</v>
      </c>
      <c r="K228" t="s">
        <v>1499</v>
      </c>
      <c r="L228" t="s">
        <v>3093</v>
      </c>
      <c r="M228">
        <f t="shared" si="6"/>
        <v>165</v>
      </c>
      <c r="N228">
        <f t="shared" si="7"/>
        <v>0</v>
      </c>
    </row>
    <row r="229" spans="1:14" x14ac:dyDescent="0.25">
      <c r="A229" t="s">
        <v>2838</v>
      </c>
      <c r="B229" t="s">
        <v>3453</v>
      </c>
      <c r="C229" t="s">
        <v>2868</v>
      </c>
      <c r="D229" t="s">
        <v>3421</v>
      </c>
      <c r="E229" t="s">
        <v>3466</v>
      </c>
      <c r="F229" t="s">
        <v>91</v>
      </c>
      <c r="G229" t="s">
        <v>22</v>
      </c>
      <c r="H229">
        <v>0</v>
      </c>
      <c r="I229">
        <v>165</v>
      </c>
      <c r="J229" t="s">
        <v>336</v>
      </c>
      <c r="K229" t="s">
        <v>1499</v>
      </c>
      <c r="L229" t="s">
        <v>3093</v>
      </c>
      <c r="M229">
        <f t="shared" si="6"/>
        <v>165</v>
      </c>
      <c r="N229">
        <f t="shared" si="7"/>
        <v>0</v>
      </c>
    </row>
    <row r="230" spans="1:14" x14ac:dyDescent="0.25">
      <c r="A230" t="s">
        <v>2850</v>
      </c>
      <c r="B230" t="s">
        <v>2850</v>
      </c>
      <c r="C230" t="s">
        <v>2868</v>
      </c>
      <c r="D230" t="s">
        <v>3421</v>
      </c>
      <c r="E230" t="s">
        <v>3466</v>
      </c>
      <c r="F230" t="s">
        <v>91</v>
      </c>
      <c r="G230" t="s">
        <v>22</v>
      </c>
      <c r="H230">
        <v>0</v>
      </c>
      <c r="I230">
        <v>165</v>
      </c>
      <c r="J230" t="s">
        <v>336</v>
      </c>
      <c r="K230" t="s">
        <v>1499</v>
      </c>
      <c r="L230" t="s">
        <v>3093</v>
      </c>
      <c r="M230">
        <f t="shared" si="6"/>
        <v>165</v>
      </c>
      <c r="N230">
        <f t="shared" si="7"/>
        <v>0</v>
      </c>
    </row>
    <row r="231" spans="1:14" x14ac:dyDescent="0.25">
      <c r="A231" t="s">
        <v>2849</v>
      </c>
      <c r="B231" t="s">
        <v>2849</v>
      </c>
      <c r="C231" t="s">
        <v>2868</v>
      </c>
      <c r="D231" t="s">
        <v>3421</v>
      </c>
      <c r="E231" t="s">
        <v>3466</v>
      </c>
      <c r="F231" t="s">
        <v>91</v>
      </c>
      <c r="G231" t="s">
        <v>22</v>
      </c>
      <c r="H231">
        <v>0</v>
      </c>
      <c r="I231">
        <v>165</v>
      </c>
      <c r="J231" t="s">
        <v>336</v>
      </c>
      <c r="K231" t="s">
        <v>1499</v>
      </c>
      <c r="L231" t="s">
        <v>3093</v>
      </c>
      <c r="M231">
        <f t="shared" si="6"/>
        <v>165</v>
      </c>
      <c r="N231">
        <f t="shared" si="7"/>
        <v>0</v>
      </c>
    </row>
    <row r="232" spans="1:14" x14ac:dyDescent="0.25">
      <c r="A232" t="s">
        <v>2845</v>
      </c>
      <c r="B232" t="s">
        <v>2845</v>
      </c>
      <c r="C232" t="s">
        <v>2868</v>
      </c>
      <c r="D232" t="s">
        <v>3421</v>
      </c>
      <c r="E232" t="s">
        <v>3466</v>
      </c>
      <c r="F232" t="s">
        <v>91</v>
      </c>
      <c r="G232" t="s">
        <v>22</v>
      </c>
      <c r="H232">
        <v>0</v>
      </c>
      <c r="I232">
        <v>165</v>
      </c>
      <c r="J232" t="s">
        <v>336</v>
      </c>
      <c r="K232" t="s">
        <v>1499</v>
      </c>
      <c r="L232" t="s">
        <v>3093</v>
      </c>
      <c r="M232">
        <f t="shared" si="6"/>
        <v>165</v>
      </c>
      <c r="N232">
        <f t="shared" si="7"/>
        <v>0</v>
      </c>
    </row>
    <row r="233" spans="1:14" x14ac:dyDescent="0.25">
      <c r="A233" t="s">
        <v>2848</v>
      </c>
      <c r="B233" t="s">
        <v>3464</v>
      </c>
      <c r="C233" t="s">
        <v>2868</v>
      </c>
      <c r="D233" t="s">
        <v>3421</v>
      </c>
      <c r="E233" t="s">
        <v>3466</v>
      </c>
      <c r="F233" t="s">
        <v>91</v>
      </c>
      <c r="G233" t="s">
        <v>22</v>
      </c>
      <c r="H233">
        <v>0</v>
      </c>
      <c r="I233">
        <v>165</v>
      </c>
      <c r="J233" t="s">
        <v>336</v>
      </c>
      <c r="K233" t="s">
        <v>1499</v>
      </c>
      <c r="L233" t="s">
        <v>3093</v>
      </c>
      <c r="M233">
        <f t="shared" si="6"/>
        <v>165</v>
      </c>
      <c r="N233">
        <f t="shared" si="7"/>
        <v>0</v>
      </c>
    </row>
    <row r="234" spans="1:14" x14ac:dyDescent="0.25">
      <c r="A234" t="s">
        <v>2843</v>
      </c>
      <c r="B234" t="s">
        <v>2843</v>
      </c>
      <c r="C234" t="s">
        <v>2868</v>
      </c>
      <c r="D234" t="s">
        <v>3421</v>
      </c>
      <c r="E234" t="s">
        <v>3466</v>
      </c>
      <c r="F234" t="s">
        <v>67</v>
      </c>
      <c r="G234" t="s">
        <v>22</v>
      </c>
      <c r="H234">
        <v>0</v>
      </c>
      <c r="I234">
        <v>23</v>
      </c>
      <c r="J234" t="s">
        <v>336</v>
      </c>
      <c r="K234" t="s">
        <v>1709</v>
      </c>
      <c r="L234" t="s">
        <v>3094</v>
      </c>
      <c r="M234">
        <f t="shared" si="6"/>
        <v>23</v>
      </c>
      <c r="N234">
        <f t="shared" si="7"/>
        <v>0</v>
      </c>
    </row>
    <row r="235" spans="1:14" x14ac:dyDescent="0.25">
      <c r="A235" t="s">
        <v>2844</v>
      </c>
      <c r="B235" t="s">
        <v>3463</v>
      </c>
      <c r="C235" t="s">
        <v>2868</v>
      </c>
      <c r="D235" t="s">
        <v>3421</v>
      </c>
      <c r="E235" t="s">
        <v>3466</v>
      </c>
      <c r="F235" t="s">
        <v>67</v>
      </c>
      <c r="G235" t="s">
        <v>22</v>
      </c>
      <c r="H235">
        <v>0</v>
      </c>
      <c r="I235">
        <v>23</v>
      </c>
      <c r="J235" t="s">
        <v>336</v>
      </c>
      <c r="K235" t="s">
        <v>1709</v>
      </c>
      <c r="L235" t="s">
        <v>3094</v>
      </c>
      <c r="M235">
        <f t="shared" si="6"/>
        <v>23</v>
      </c>
      <c r="N235">
        <f t="shared" si="7"/>
        <v>0</v>
      </c>
    </row>
    <row r="236" spans="1:14" x14ac:dyDescent="0.25">
      <c r="A236" t="s">
        <v>2840</v>
      </c>
      <c r="B236" t="s">
        <v>3454</v>
      </c>
      <c r="C236" t="s">
        <v>2868</v>
      </c>
      <c r="D236" t="s">
        <v>3421</v>
      </c>
      <c r="E236" t="s">
        <v>3466</v>
      </c>
      <c r="F236" t="s">
        <v>67</v>
      </c>
      <c r="G236" t="s">
        <v>22</v>
      </c>
      <c r="H236">
        <v>0</v>
      </c>
      <c r="I236">
        <v>23</v>
      </c>
      <c r="J236" t="s">
        <v>336</v>
      </c>
      <c r="K236" t="s">
        <v>1709</v>
      </c>
      <c r="L236" t="s">
        <v>3094</v>
      </c>
      <c r="M236">
        <f t="shared" si="6"/>
        <v>23</v>
      </c>
      <c r="N236">
        <f t="shared" si="7"/>
        <v>0</v>
      </c>
    </row>
    <row r="237" spans="1:14" x14ac:dyDescent="0.25">
      <c r="A237" t="s">
        <v>2841</v>
      </c>
      <c r="B237" t="s">
        <v>3458</v>
      </c>
      <c r="C237" t="s">
        <v>2868</v>
      </c>
      <c r="D237" t="s">
        <v>3421</v>
      </c>
      <c r="E237" t="s">
        <v>3466</v>
      </c>
      <c r="F237" t="s">
        <v>67</v>
      </c>
      <c r="G237" t="s">
        <v>22</v>
      </c>
      <c r="H237">
        <v>0</v>
      </c>
      <c r="I237">
        <v>23</v>
      </c>
      <c r="J237" t="s">
        <v>336</v>
      </c>
      <c r="K237" t="s">
        <v>1709</v>
      </c>
      <c r="L237" t="s">
        <v>3094</v>
      </c>
      <c r="M237">
        <f t="shared" si="6"/>
        <v>23</v>
      </c>
      <c r="N237">
        <f t="shared" si="7"/>
        <v>0</v>
      </c>
    </row>
    <row r="238" spans="1:14" x14ac:dyDescent="0.25">
      <c r="A238" t="s">
        <v>2842</v>
      </c>
      <c r="B238" t="s">
        <v>3459</v>
      </c>
      <c r="C238" t="s">
        <v>2868</v>
      </c>
      <c r="D238" t="s">
        <v>3421</v>
      </c>
      <c r="E238" t="s">
        <v>3466</v>
      </c>
      <c r="F238" t="s">
        <v>67</v>
      </c>
      <c r="G238" t="s">
        <v>22</v>
      </c>
      <c r="H238">
        <v>0</v>
      </c>
      <c r="I238">
        <v>23</v>
      </c>
      <c r="J238" t="s">
        <v>336</v>
      </c>
      <c r="K238" t="s">
        <v>1709</v>
      </c>
      <c r="L238" t="s">
        <v>3094</v>
      </c>
      <c r="M238">
        <f t="shared" si="6"/>
        <v>23</v>
      </c>
      <c r="N238">
        <f t="shared" si="7"/>
        <v>0</v>
      </c>
    </row>
    <row r="239" spans="1:14" x14ac:dyDescent="0.25">
      <c r="A239" t="s">
        <v>2838</v>
      </c>
      <c r="B239" t="s">
        <v>3453</v>
      </c>
      <c r="C239" t="s">
        <v>2868</v>
      </c>
      <c r="D239" t="s">
        <v>3421</v>
      </c>
      <c r="E239" t="s">
        <v>3466</v>
      </c>
      <c r="F239" t="s">
        <v>67</v>
      </c>
      <c r="G239" t="s">
        <v>22</v>
      </c>
      <c r="H239">
        <v>0</v>
      </c>
      <c r="I239">
        <v>23</v>
      </c>
      <c r="J239" t="s">
        <v>336</v>
      </c>
      <c r="K239" t="s">
        <v>1709</v>
      </c>
      <c r="L239" t="s">
        <v>3094</v>
      </c>
      <c r="M239">
        <f t="shared" si="6"/>
        <v>23</v>
      </c>
      <c r="N239">
        <f t="shared" si="7"/>
        <v>0</v>
      </c>
    </row>
    <row r="240" spans="1:14" x14ac:dyDescent="0.25">
      <c r="A240" t="s">
        <v>2849</v>
      </c>
      <c r="B240" t="s">
        <v>2849</v>
      </c>
      <c r="C240" t="s">
        <v>2868</v>
      </c>
      <c r="D240" t="s">
        <v>3421</v>
      </c>
      <c r="E240" t="s">
        <v>3466</v>
      </c>
      <c r="F240" t="s">
        <v>67</v>
      </c>
      <c r="G240" t="s">
        <v>22</v>
      </c>
      <c r="H240">
        <v>0</v>
      </c>
      <c r="I240">
        <v>23</v>
      </c>
      <c r="J240" t="s">
        <v>336</v>
      </c>
      <c r="K240" t="s">
        <v>1709</v>
      </c>
      <c r="L240" t="s">
        <v>3094</v>
      </c>
      <c r="M240">
        <f t="shared" si="6"/>
        <v>23</v>
      </c>
      <c r="N240">
        <f t="shared" si="7"/>
        <v>0</v>
      </c>
    </row>
    <row r="241" spans="1:14" x14ac:dyDescent="0.25">
      <c r="A241" t="s">
        <v>2850</v>
      </c>
      <c r="B241" t="s">
        <v>2850</v>
      </c>
      <c r="C241" t="s">
        <v>2868</v>
      </c>
      <c r="D241" t="s">
        <v>3421</v>
      </c>
      <c r="E241" t="s">
        <v>3466</v>
      </c>
      <c r="F241" t="s">
        <v>67</v>
      </c>
      <c r="G241" t="s">
        <v>22</v>
      </c>
      <c r="H241">
        <v>0</v>
      </c>
      <c r="I241">
        <v>23</v>
      </c>
      <c r="J241" t="s">
        <v>336</v>
      </c>
      <c r="K241" t="s">
        <v>1709</v>
      </c>
      <c r="L241" t="s">
        <v>3094</v>
      </c>
      <c r="M241">
        <f t="shared" si="6"/>
        <v>23</v>
      </c>
      <c r="N241">
        <f t="shared" si="7"/>
        <v>0</v>
      </c>
    </row>
    <row r="242" spans="1:14" x14ac:dyDescent="0.25">
      <c r="A242" t="s">
        <v>2845</v>
      </c>
      <c r="B242" t="s">
        <v>2845</v>
      </c>
      <c r="C242" t="s">
        <v>2868</v>
      </c>
      <c r="D242" t="s">
        <v>3421</v>
      </c>
      <c r="E242" t="s">
        <v>3466</v>
      </c>
      <c r="F242" t="s">
        <v>67</v>
      </c>
      <c r="G242" t="s">
        <v>22</v>
      </c>
      <c r="H242">
        <v>0</v>
      </c>
      <c r="I242">
        <v>23</v>
      </c>
      <c r="J242" t="s">
        <v>336</v>
      </c>
      <c r="K242" t="s">
        <v>1709</v>
      </c>
      <c r="L242" t="s">
        <v>3094</v>
      </c>
      <c r="M242">
        <f t="shared" si="6"/>
        <v>23</v>
      </c>
      <c r="N242">
        <f t="shared" si="7"/>
        <v>0</v>
      </c>
    </row>
    <row r="243" spans="1:14" x14ac:dyDescent="0.25">
      <c r="A243" t="s">
        <v>2848</v>
      </c>
      <c r="B243" t="s">
        <v>3464</v>
      </c>
      <c r="C243" t="s">
        <v>2868</v>
      </c>
      <c r="D243" t="s">
        <v>3421</v>
      </c>
      <c r="E243" t="s">
        <v>3466</v>
      </c>
      <c r="F243" t="s">
        <v>67</v>
      </c>
      <c r="G243" t="s">
        <v>22</v>
      </c>
      <c r="H243">
        <v>0</v>
      </c>
      <c r="I243">
        <v>23</v>
      </c>
      <c r="J243" t="s">
        <v>336</v>
      </c>
      <c r="K243" t="s">
        <v>1709</v>
      </c>
      <c r="L243" t="s">
        <v>3094</v>
      </c>
      <c r="M243">
        <f t="shared" si="6"/>
        <v>23</v>
      </c>
      <c r="N243">
        <f t="shared" si="7"/>
        <v>0</v>
      </c>
    </row>
    <row r="244" spans="1:14" x14ac:dyDescent="0.25">
      <c r="A244" t="s">
        <v>2844</v>
      </c>
      <c r="B244" t="s">
        <v>3463</v>
      </c>
      <c r="C244" t="s">
        <v>2868</v>
      </c>
      <c r="D244" t="s">
        <v>3421</v>
      </c>
      <c r="E244" t="s">
        <v>3466</v>
      </c>
      <c r="F244" t="s">
        <v>55</v>
      </c>
      <c r="G244" t="s">
        <v>22</v>
      </c>
      <c r="H244">
        <v>0</v>
      </c>
      <c r="I244">
        <v>53</v>
      </c>
      <c r="J244" t="s">
        <v>336</v>
      </c>
      <c r="K244" t="s">
        <v>1718</v>
      </c>
      <c r="L244" t="s">
        <v>3095</v>
      </c>
      <c r="M244">
        <f t="shared" si="6"/>
        <v>53</v>
      </c>
      <c r="N244">
        <f t="shared" si="7"/>
        <v>0</v>
      </c>
    </row>
    <row r="245" spans="1:14" x14ac:dyDescent="0.25">
      <c r="A245" t="s">
        <v>2841</v>
      </c>
      <c r="B245" t="s">
        <v>3458</v>
      </c>
      <c r="C245" t="s">
        <v>2868</v>
      </c>
      <c r="D245" t="s">
        <v>3421</v>
      </c>
      <c r="E245" t="s">
        <v>3466</v>
      </c>
      <c r="F245" t="s">
        <v>55</v>
      </c>
      <c r="G245" t="s">
        <v>22</v>
      </c>
      <c r="H245">
        <v>0</v>
      </c>
      <c r="I245">
        <v>53</v>
      </c>
      <c r="J245" t="s">
        <v>336</v>
      </c>
      <c r="K245" t="s">
        <v>1718</v>
      </c>
      <c r="L245" t="s">
        <v>3095</v>
      </c>
      <c r="M245">
        <f t="shared" si="6"/>
        <v>53</v>
      </c>
      <c r="N245">
        <f t="shared" si="7"/>
        <v>0</v>
      </c>
    </row>
    <row r="246" spans="1:14" x14ac:dyDescent="0.25">
      <c r="A246" t="s">
        <v>2840</v>
      </c>
      <c r="B246" t="s">
        <v>3454</v>
      </c>
      <c r="C246" t="s">
        <v>2868</v>
      </c>
      <c r="D246" t="s">
        <v>3421</v>
      </c>
      <c r="E246" t="s">
        <v>3466</v>
      </c>
      <c r="F246" t="s">
        <v>55</v>
      </c>
      <c r="G246" t="s">
        <v>22</v>
      </c>
      <c r="H246">
        <v>0</v>
      </c>
      <c r="I246">
        <v>53</v>
      </c>
      <c r="J246" t="s">
        <v>336</v>
      </c>
      <c r="K246" t="s">
        <v>1718</v>
      </c>
      <c r="L246" t="s">
        <v>3095</v>
      </c>
      <c r="M246">
        <f t="shared" si="6"/>
        <v>53</v>
      </c>
      <c r="N246">
        <f t="shared" si="7"/>
        <v>0</v>
      </c>
    </row>
    <row r="247" spans="1:14" x14ac:dyDescent="0.25">
      <c r="A247" t="s">
        <v>2843</v>
      </c>
      <c r="B247" t="s">
        <v>2843</v>
      </c>
      <c r="C247" t="s">
        <v>2868</v>
      </c>
      <c r="D247" t="s">
        <v>3421</v>
      </c>
      <c r="E247" t="s">
        <v>3466</v>
      </c>
      <c r="F247" t="s">
        <v>55</v>
      </c>
      <c r="G247" t="s">
        <v>22</v>
      </c>
      <c r="H247">
        <v>0</v>
      </c>
      <c r="I247">
        <v>53</v>
      </c>
      <c r="J247" t="s">
        <v>336</v>
      </c>
      <c r="K247" t="s">
        <v>1718</v>
      </c>
      <c r="L247" t="s">
        <v>3095</v>
      </c>
      <c r="M247">
        <f t="shared" si="6"/>
        <v>53</v>
      </c>
      <c r="N247">
        <f t="shared" si="7"/>
        <v>0</v>
      </c>
    </row>
    <row r="248" spans="1:14" x14ac:dyDescent="0.25">
      <c r="A248" t="s">
        <v>2838</v>
      </c>
      <c r="B248" t="s">
        <v>3453</v>
      </c>
      <c r="C248" t="s">
        <v>2868</v>
      </c>
      <c r="D248" t="s">
        <v>3421</v>
      </c>
      <c r="E248" t="s">
        <v>3466</v>
      </c>
      <c r="F248" t="s">
        <v>55</v>
      </c>
      <c r="G248" t="s">
        <v>22</v>
      </c>
      <c r="H248">
        <v>0</v>
      </c>
      <c r="I248">
        <v>53</v>
      </c>
      <c r="J248" t="s">
        <v>336</v>
      </c>
      <c r="K248" t="s">
        <v>1718</v>
      </c>
      <c r="L248" t="s">
        <v>3095</v>
      </c>
      <c r="M248">
        <f t="shared" si="6"/>
        <v>53</v>
      </c>
      <c r="N248">
        <f t="shared" si="7"/>
        <v>0</v>
      </c>
    </row>
    <row r="249" spans="1:14" x14ac:dyDescent="0.25">
      <c r="A249" t="s">
        <v>2842</v>
      </c>
      <c r="B249" t="s">
        <v>3459</v>
      </c>
      <c r="C249" t="s">
        <v>2868</v>
      </c>
      <c r="D249" t="s">
        <v>3421</v>
      </c>
      <c r="E249" t="s">
        <v>3466</v>
      </c>
      <c r="F249" t="s">
        <v>55</v>
      </c>
      <c r="G249" t="s">
        <v>22</v>
      </c>
      <c r="H249">
        <v>0</v>
      </c>
      <c r="I249">
        <v>53</v>
      </c>
      <c r="J249" t="s">
        <v>336</v>
      </c>
      <c r="K249" t="s">
        <v>1718</v>
      </c>
      <c r="L249" t="s">
        <v>3095</v>
      </c>
      <c r="M249">
        <f t="shared" si="6"/>
        <v>53</v>
      </c>
      <c r="N249">
        <f t="shared" si="7"/>
        <v>0</v>
      </c>
    </row>
    <row r="250" spans="1:14" x14ac:dyDescent="0.25">
      <c r="A250" t="s">
        <v>2848</v>
      </c>
      <c r="B250" t="s">
        <v>3464</v>
      </c>
      <c r="C250" t="s">
        <v>2868</v>
      </c>
      <c r="D250" t="s">
        <v>3421</v>
      </c>
      <c r="E250" t="s">
        <v>3466</v>
      </c>
      <c r="F250" t="s">
        <v>55</v>
      </c>
      <c r="G250" t="s">
        <v>22</v>
      </c>
      <c r="H250">
        <v>0</v>
      </c>
      <c r="I250">
        <v>53</v>
      </c>
      <c r="J250" t="s">
        <v>336</v>
      </c>
      <c r="K250" t="s">
        <v>1718</v>
      </c>
      <c r="L250" t="s">
        <v>3095</v>
      </c>
      <c r="M250">
        <f t="shared" si="6"/>
        <v>53</v>
      </c>
      <c r="N250">
        <f t="shared" si="7"/>
        <v>0</v>
      </c>
    </row>
    <row r="251" spans="1:14" x14ac:dyDescent="0.25">
      <c r="A251" t="s">
        <v>2850</v>
      </c>
      <c r="B251" t="s">
        <v>2850</v>
      </c>
      <c r="C251" t="s">
        <v>2868</v>
      </c>
      <c r="D251" t="s">
        <v>3421</v>
      </c>
      <c r="E251" t="s">
        <v>3466</v>
      </c>
      <c r="F251" t="s">
        <v>55</v>
      </c>
      <c r="G251" t="s">
        <v>22</v>
      </c>
      <c r="H251">
        <v>0</v>
      </c>
      <c r="I251">
        <v>53</v>
      </c>
      <c r="J251" t="s">
        <v>336</v>
      </c>
      <c r="K251" t="s">
        <v>1718</v>
      </c>
      <c r="L251" t="s">
        <v>3095</v>
      </c>
      <c r="M251">
        <f t="shared" si="6"/>
        <v>53</v>
      </c>
      <c r="N251">
        <f t="shared" si="7"/>
        <v>0</v>
      </c>
    </row>
    <row r="252" spans="1:14" x14ac:dyDescent="0.25">
      <c r="A252" t="s">
        <v>2845</v>
      </c>
      <c r="B252" t="s">
        <v>2845</v>
      </c>
      <c r="C252" t="s">
        <v>2868</v>
      </c>
      <c r="D252" t="s">
        <v>3421</v>
      </c>
      <c r="E252" t="s">
        <v>3466</v>
      </c>
      <c r="F252" t="s">
        <v>55</v>
      </c>
      <c r="G252" t="s">
        <v>22</v>
      </c>
      <c r="H252">
        <v>0</v>
      </c>
      <c r="I252">
        <v>53</v>
      </c>
      <c r="J252" t="s">
        <v>336</v>
      </c>
      <c r="K252" t="s">
        <v>1718</v>
      </c>
      <c r="L252" t="s">
        <v>3095</v>
      </c>
      <c r="M252">
        <f t="shared" si="6"/>
        <v>53</v>
      </c>
      <c r="N252">
        <f t="shared" si="7"/>
        <v>0</v>
      </c>
    </row>
    <row r="253" spans="1:14" x14ac:dyDescent="0.25">
      <c r="A253" t="s">
        <v>2849</v>
      </c>
      <c r="B253" t="s">
        <v>2849</v>
      </c>
      <c r="C253" t="s">
        <v>2868</v>
      </c>
      <c r="D253" t="s">
        <v>3421</v>
      </c>
      <c r="E253" t="s">
        <v>3466</v>
      </c>
      <c r="F253" t="s">
        <v>55</v>
      </c>
      <c r="G253" t="s">
        <v>22</v>
      </c>
      <c r="H253">
        <v>0</v>
      </c>
      <c r="I253">
        <v>53</v>
      </c>
      <c r="J253" t="s">
        <v>336</v>
      </c>
      <c r="K253" t="s">
        <v>1718</v>
      </c>
      <c r="L253" t="s">
        <v>3095</v>
      </c>
      <c r="M253">
        <f t="shared" si="6"/>
        <v>53</v>
      </c>
      <c r="N253">
        <f t="shared" si="7"/>
        <v>0</v>
      </c>
    </row>
    <row r="254" spans="1:14" x14ac:dyDescent="0.25">
      <c r="A254" t="s">
        <v>2842</v>
      </c>
      <c r="B254" t="s">
        <v>3459</v>
      </c>
      <c r="C254" t="s">
        <v>2868</v>
      </c>
      <c r="D254" t="s">
        <v>3421</v>
      </c>
      <c r="E254" t="s">
        <v>3466</v>
      </c>
      <c r="F254" t="s">
        <v>161</v>
      </c>
      <c r="G254" t="s">
        <v>22</v>
      </c>
      <c r="H254">
        <v>0</v>
      </c>
      <c r="I254">
        <v>25</v>
      </c>
      <c r="J254" t="s">
        <v>336</v>
      </c>
      <c r="K254" t="s">
        <v>1693</v>
      </c>
      <c r="L254" t="s">
        <v>3096</v>
      </c>
      <c r="M254">
        <f t="shared" si="6"/>
        <v>25</v>
      </c>
      <c r="N254">
        <f t="shared" si="7"/>
        <v>0</v>
      </c>
    </row>
    <row r="255" spans="1:14" x14ac:dyDescent="0.25">
      <c r="A255" t="s">
        <v>2840</v>
      </c>
      <c r="B255" t="s">
        <v>3454</v>
      </c>
      <c r="C255" t="s">
        <v>2868</v>
      </c>
      <c r="D255" t="s">
        <v>3421</v>
      </c>
      <c r="E255" t="s">
        <v>3466</v>
      </c>
      <c r="F255" t="s">
        <v>161</v>
      </c>
      <c r="G255" t="s">
        <v>22</v>
      </c>
      <c r="H255">
        <v>0</v>
      </c>
      <c r="I255">
        <v>25</v>
      </c>
      <c r="J255" t="s">
        <v>336</v>
      </c>
      <c r="K255" t="s">
        <v>1693</v>
      </c>
      <c r="L255" t="s">
        <v>3096</v>
      </c>
      <c r="M255">
        <f t="shared" si="6"/>
        <v>25</v>
      </c>
      <c r="N255">
        <f t="shared" si="7"/>
        <v>0</v>
      </c>
    </row>
    <row r="256" spans="1:14" x14ac:dyDescent="0.25">
      <c r="A256" t="s">
        <v>2843</v>
      </c>
      <c r="B256" t="s">
        <v>2843</v>
      </c>
      <c r="C256" t="s">
        <v>2868</v>
      </c>
      <c r="D256" t="s">
        <v>3421</v>
      </c>
      <c r="E256" t="s">
        <v>3466</v>
      </c>
      <c r="F256" t="s">
        <v>161</v>
      </c>
      <c r="G256" t="s">
        <v>22</v>
      </c>
      <c r="H256">
        <v>0</v>
      </c>
      <c r="I256">
        <v>25</v>
      </c>
      <c r="J256" t="s">
        <v>336</v>
      </c>
      <c r="K256" t="s">
        <v>1693</v>
      </c>
      <c r="L256" t="s">
        <v>3096</v>
      </c>
      <c r="M256">
        <f t="shared" si="6"/>
        <v>25</v>
      </c>
      <c r="N256">
        <f t="shared" si="7"/>
        <v>0</v>
      </c>
    </row>
    <row r="257" spans="1:14" x14ac:dyDescent="0.25">
      <c r="A257" t="s">
        <v>2841</v>
      </c>
      <c r="B257" t="s">
        <v>3458</v>
      </c>
      <c r="C257" t="s">
        <v>2868</v>
      </c>
      <c r="D257" t="s">
        <v>3421</v>
      </c>
      <c r="E257" t="s">
        <v>3466</v>
      </c>
      <c r="F257" t="s">
        <v>161</v>
      </c>
      <c r="G257" t="s">
        <v>22</v>
      </c>
      <c r="H257">
        <v>0</v>
      </c>
      <c r="I257">
        <v>25</v>
      </c>
      <c r="J257" t="s">
        <v>336</v>
      </c>
      <c r="K257" t="s">
        <v>1693</v>
      </c>
      <c r="L257" t="s">
        <v>3096</v>
      </c>
      <c r="M257">
        <f t="shared" si="6"/>
        <v>25</v>
      </c>
      <c r="N257">
        <f t="shared" si="7"/>
        <v>0</v>
      </c>
    </row>
    <row r="258" spans="1:14" x14ac:dyDescent="0.25">
      <c r="A258" t="s">
        <v>2844</v>
      </c>
      <c r="B258" t="s">
        <v>3463</v>
      </c>
      <c r="C258" t="s">
        <v>2868</v>
      </c>
      <c r="D258" t="s">
        <v>3421</v>
      </c>
      <c r="E258" t="s">
        <v>3466</v>
      </c>
      <c r="F258" t="s">
        <v>161</v>
      </c>
      <c r="G258" t="s">
        <v>22</v>
      </c>
      <c r="H258">
        <v>0</v>
      </c>
      <c r="I258">
        <v>25</v>
      </c>
      <c r="J258" t="s">
        <v>336</v>
      </c>
      <c r="K258" t="s">
        <v>1693</v>
      </c>
      <c r="L258" t="s">
        <v>3096</v>
      </c>
      <c r="M258">
        <f t="shared" ref="M258:M321" si="8">IF(AND(F258=F257,G258=G257),M257,I258)-MROUND(H258,J258)</f>
        <v>25</v>
      </c>
      <c r="N258">
        <f t="shared" ref="N258:N321" si="9">IF(M258&gt;0,MROUND(H258,J258),MROUND(H258,J258)+M258)</f>
        <v>0</v>
      </c>
    </row>
    <row r="259" spans="1:14" x14ac:dyDescent="0.25">
      <c r="A259" t="s">
        <v>2838</v>
      </c>
      <c r="B259" t="s">
        <v>3453</v>
      </c>
      <c r="C259" t="s">
        <v>2868</v>
      </c>
      <c r="D259" t="s">
        <v>3421</v>
      </c>
      <c r="E259" t="s">
        <v>3466</v>
      </c>
      <c r="F259" t="s">
        <v>161</v>
      </c>
      <c r="G259" t="s">
        <v>22</v>
      </c>
      <c r="H259">
        <v>0</v>
      </c>
      <c r="I259">
        <v>25</v>
      </c>
      <c r="J259" t="s">
        <v>336</v>
      </c>
      <c r="K259" t="s">
        <v>1693</v>
      </c>
      <c r="L259" t="s">
        <v>3096</v>
      </c>
      <c r="M259">
        <f t="shared" si="8"/>
        <v>25</v>
      </c>
      <c r="N259">
        <f t="shared" si="9"/>
        <v>0</v>
      </c>
    </row>
    <row r="260" spans="1:14" x14ac:dyDescent="0.25">
      <c r="A260" t="s">
        <v>2845</v>
      </c>
      <c r="B260" t="s">
        <v>2845</v>
      </c>
      <c r="C260" t="s">
        <v>2868</v>
      </c>
      <c r="D260" t="s">
        <v>3421</v>
      </c>
      <c r="E260" t="s">
        <v>3466</v>
      </c>
      <c r="F260" t="s">
        <v>161</v>
      </c>
      <c r="G260" t="s">
        <v>22</v>
      </c>
      <c r="H260">
        <v>0</v>
      </c>
      <c r="I260">
        <v>25</v>
      </c>
      <c r="J260" t="s">
        <v>336</v>
      </c>
      <c r="K260" t="s">
        <v>1693</v>
      </c>
      <c r="L260" t="s">
        <v>3096</v>
      </c>
      <c r="M260">
        <f t="shared" si="8"/>
        <v>25</v>
      </c>
      <c r="N260">
        <f t="shared" si="9"/>
        <v>0</v>
      </c>
    </row>
    <row r="261" spans="1:14" x14ac:dyDescent="0.25">
      <c r="A261" t="s">
        <v>2850</v>
      </c>
      <c r="B261" t="s">
        <v>2850</v>
      </c>
      <c r="C261" t="s">
        <v>2868</v>
      </c>
      <c r="D261" t="s">
        <v>3421</v>
      </c>
      <c r="E261" t="s">
        <v>3466</v>
      </c>
      <c r="F261" t="s">
        <v>161</v>
      </c>
      <c r="G261" t="s">
        <v>22</v>
      </c>
      <c r="H261">
        <v>0</v>
      </c>
      <c r="I261">
        <v>25</v>
      </c>
      <c r="J261" t="s">
        <v>336</v>
      </c>
      <c r="K261" t="s">
        <v>1693</v>
      </c>
      <c r="L261" t="s">
        <v>3096</v>
      </c>
      <c r="M261">
        <f t="shared" si="8"/>
        <v>25</v>
      </c>
      <c r="N261">
        <f t="shared" si="9"/>
        <v>0</v>
      </c>
    </row>
    <row r="262" spans="1:14" x14ac:dyDescent="0.25">
      <c r="A262" t="s">
        <v>2849</v>
      </c>
      <c r="B262" t="s">
        <v>2849</v>
      </c>
      <c r="C262" t="s">
        <v>2868</v>
      </c>
      <c r="D262" t="s">
        <v>3421</v>
      </c>
      <c r="E262" t="s">
        <v>3466</v>
      </c>
      <c r="F262" t="s">
        <v>161</v>
      </c>
      <c r="G262" t="s">
        <v>22</v>
      </c>
      <c r="H262">
        <v>0</v>
      </c>
      <c r="I262">
        <v>25</v>
      </c>
      <c r="J262" t="s">
        <v>336</v>
      </c>
      <c r="K262" t="s">
        <v>1693</v>
      </c>
      <c r="L262" t="s">
        <v>3096</v>
      </c>
      <c r="M262">
        <f t="shared" si="8"/>
        <v>25</v>
      </c>
      <c r="N262">
        <f t="shared" si="9"/>
        <v>0</v>
      </c>
    </row>
    <row r="263" spans="1:14" x14ac:dyDescent="0.25">
      <c r="A263" t="s">
        <v>2848</v>
      </c>
      <c r="B263" t="s">
        <v>3464</v>
      </c>
      <c r="C263" t="s">
        <v>2868</v>
      </c>
      <c r="D263" t="s">
        <v>3421</v>
      </c>
      <c r="E263" t="s">
        <v>3466</v>
      </c>
      <c r="F263" t="s">
        <v>161</v>
      </c>
      <c r="G263" t="s">
        <v>22</v>
      </c>
      <c r="H263">
        <v>0</v>
      </c>
      <c r="I263">
        <v>25</v>
      </c>
      <c r="J263" t="s">
        <v>336</v>
      </c>
      <c r="K263" t="s">
        <v>1693</v>
      </c>
      <c r="L263" t="s">
        <v>3096</v>
      </c>
      <c r="M263">
        <f t="shared" si="8"/>
        <v>25</v>
      </c>
      <c r="N263">
        <f t="shared" si="9"/>
        <v>0</v>
      </c>
    </row>
    <row r="264" spans="1:14" x14ac:dyDescent="0.25">
      <c r="A264" t="s">
        <v>2840</v>
      </c>
      <c r="B264" t="s">
        <v>3454</v>
      </c>
      <c r="C264" t="s">
        <v>2868</v>
      </c>
      <c r="D264" t="s">
        <v>3421</v>
      </c>
      <c r="E264" t="s">
        <v>3466</v>
      </c>
      <c r="F264" t="s">
        <v>154</v>
      </c>
      <c r="G264" t="s">
        <v>22</v>
      </c>
      <c r="H264">
        <v>0</v>
      </c>
      <c r="I264">
        <v>19</v>
      </c>
      <c r="J264" t="s">
        <v>336</v>
      </c>
      <c r="K264" t="s">
        <v>1695</v>
      </c>
      <c r="L264" t="s">
        <v>3097</v>
      </c>
      <c r="M264">
        <f t="shared" si="8"/>
        <v>19</v>
      </c>
      <c r="N264">
        <f t="shared" si="9"/>
        <v>0</v>
      </c>
    </row>
    <row r="265" spans="1:14" x14ac:dyDescent="0.25">
      <c r="A265" t="s">
        <v>2843</v>
      </c>
      <c r="B265" t="s">
        <v>2843</v>
      </c>
      <c r="C265" t="s">
        <v>2868</v>
      </c>
      <c r="D265" t="s">
        <v>3421</v>
      </c>
      <c r="E265" t="s">
        <v>3466</v>
      </c>
      <c r="F265" t="s">
        <v>154</v>
      </c>
      <c r="G265" t="s">
        <v>22</v>
      </c>
      <c r="H265">
        <v>0</v>
      </c>
      <c r="I265">
        <v>19</v>
      </c>
      <c r="J265" t="s">
        <v>336</v>
      </c>
      <c r="K265" t="s">
        <v>1695</v>
      </c>
      <c r="L265" t="s">
        <v>3097</v>
      </c>
      <c r="M265">
        <f t="shared" si="8"/>
        <v>19</v>
      </c>
      <c r="N265">
        <f t="shared" si="9"/>
        <v>0</v>
      </c>
    </row>
    <row r="266" spans="1:14" x14ac:dyDescent="0.25">
      <c r="A266" t="s">
        <v>2841</v>
      </c>
      <c r="B266" t="s">
        <v>3458</v>
      </c>
      <c r="C266" t="s">
        <v>2868</v>
      </c>
      <c r="D266" t="s">
        <v>3421</v>
      </c>
      <c r="E266" t="s">
        <v>3466</v>
      </c>
      <c r="F266" t="s">
        <v>154</v>
      </c>
      <c r="G266" t="s">
        <v>22</v>
      </c>
      <c r="H266">
        <v>0</v>
      </c>
      <c r="I266">
        <v>19</v>
      </c>
      <c r="J266" t="s">
        <v>336</v>
      </c>
      <c r="K266" t="s">
        <v>1695</v>
      </c>
      <c r="L266" t="s">
        <v>3097</v>
      </c>
      <c r="M266">
        <f t="shared" si="8"/>
        <v>19</v>
      </c>
      <c r="N266">
        <f t="shared" si="9"/>
        <v>0</v>
      </c>
    </row>
    <row r="267" spans="1:14" x14ac:dyDescent="0.25">
      <c r="A267" t="s">
        <v>2842</v>
      </c>
      <c r="B267" t="s">
        <v>3459</v>
      </c>
      <c r="C267" t="s">
        <v>2868</v>
      </c>
      <c r="D267" t="s">
        <v>3421</v>
      </c>
      <c r="E267" t="s">
        <v>3466</v>
      </c>
      <c r="F267" t="s">
        <v>154</v>
      </c>
      <c r="G267" t="s">
        <v>22</v>
      </c>
      <c r="H267">
        <v>0</v>
      </c>
      <c r="I267">
        <v>19</v>
      </c>
      <c r="J267" t="s">
        <v>336</v>
      </c>
      <c r="K267" t="s">
        <v>1695</v>
      </c>
      <c r="L267" t="s">
        <v>3097</v>
      </c>
      <c r="M267">
        <f t="shared" si="8"/>
        <v>19</v>
      </c>
      <c r="N267">
        <f t="shared" si="9"/>
        <v>0</v>
      </c>
    </row>
    <row r="268" spans="1:14" x14ac:dyDescent="0.25">
      <c r="A268" t="s">
        <v>2838</v>
      </c>
      <c r="B268" t="s">
        <v>3453</v>
      </c>
      <c r="C268" t="s">
        <v>2868</v>
      </c>
      <c r="D268" t="s">
        <v>3421</v>
      </c>
      <c r="E268" t="s">
        <v>3466</v>
      </c>
      <c r="F268" t="s">
        <v>154</v>
      </c>
      <c r="G268" t="s">
        <v>22</v>
      </c>
      <c r="H268">
        <v>0</v>
      </c>
      <c r="I268">
        <v>19</v>
      </c>
      <c r="J268" t="s">
        <v>336</v>
      </c>
      <c r="K268" t="s">
        <v>1695</v>
      </c>
      <c r="L268" t="s">
        <v>3097</v>
      </c>
      <c r="M268">
        <f t="shared" si="8"/>
        <v>19</v>
      </c>
      <c r="N268">
        <f t="shared" si="9"/>
        <v>0</v>
      </c>
    </row>
    <row r="269" spans="1:14" x14ac:dyDescent="0.25">
      <c r="A269" t="s">
        <v>2844</v>
      </c>
      <c r="B269" t="s">
        <v>3463</v>
      </c>
      <c r="C269" t="s">
        <v>2868</v>
      </c>
      <c r="D269" t="s">
        <v>3421</v>
      </c>
      <c r="E269" t="s">
        <v>3466</v>
      </c>
      <c r="F269" t="s">
        <v>154</v>
      </c>
      <c r="G269" t="s">
        <v>22</v>
      </c>
      <c r="H269">
        <v>0</v>
      </c>
      <c r="I269">
        <v>19</v>
      </c>
      <c r="J269" t="s">
        <v>336</v>
      </c>
      <c r="K269" t="s">
        <v>1695</v>
      </c>
      <c r="L269" t="s">
        <v>3097</v>
      </c>
      <c r="M269">
        <f t="shared" si="8"/>
        <v>19</v>
      </c>
      <c r="N269">
        <f t="shared" si="9"/>
        <v>0</v>
      </c>
    </row>
    <row r="270" spans="1:14" x14ac:dyDescent="0.25">
      <c r="A270" t="s">
        <v>2850</v>
      </c>
      <c r="B270" t="s">
        <v>2850</v>
      </c>
      <c r="C270" t="s">
        <v>2868</v>
      </c>
      <c r="D270" t="s">
        <v>3421</v>
      </c>
      <c r="E270" t="s">
        <v>3466</v>
      </c>
      <c r="F270" t="s">
        <v>154</v>
      </c>
      <c r="G270" t="s">
        <v>22</v>
      </c>
      <c r="H270">
        <v>0</v>
      </c>
      <c r="I270">
        <v>19</v>
      </c>
      <c r="J270" t="s">
        <v>336</v>
      </c>
      <c r="K270" t="s">
        <v>1695</v>
      </c>
      <c r="L270" t="s">
        <v>3097</v>
      </c>
      <c r="M270">
        <f t="shared" si="8"/>
        <v>19</v>
      </c>
      <c r="N270">
        <f t="shared" si="9"/>
        <v>0</v>
      </c>
    </row>
    <row r="271" spans="1:14" x14ac:dyDescent="0.25">
      <c r="A271" t="s">
        <v>2845</v>
      </c>
      <c r="B271" t="s">
        <v>2845</v>
      </c>
      <c r="C271" t="s">
        <v>2868</v>
      </c>
      <c r="D271" t="s">
        <v>3421</v>
      </c>
      <c r="E271" t="s">
        <v>3466</v>
      </c>
      <c r="F271" t="s">
        <v>154</v>
      </c>
      <c r="G271" t="s">
        <v>22</v>
      </c>
      <c r="H271">
        <v>0</v>
      </c>
      <c r="I271">
        <v>19</v>
      </c>
      <c r="J271" t="s">
        <v>336</v>
      </c>
      <c r="K271" t="s">
        <v>1695</v>
      </c>
      <c r="L271" t="s">
        <v>3097</v>
      </c>
      <c r="M271">
        <f t="shared" si="8"/>
        <v>19</v>
      </c>
      <c r="N271">
        <f t="shared" si="9"/>
        <v>0</v>
      </c>
    </row>
    <row r="272" spans="1:14" x14ac:dyDescent="0.25">
      <c r="A272" t="s">
        <v>2849</v>
      </c>
      <c r="B272" t="s">
        <v>2849</v>
      </c>
      <c r="C272" t="s">
        <v>2868</v>
      </c>
      <c r="D272" t="s">
        <v>3421</v>
      </c>
      <c r="E272" t="s">
        <v>3466</v>
      </c>
      <c r="F272" t="s">
        <v>154</v>
      </c>
      <c r="G272" t="s">
        <v>22</v>
      </c>
      <c r="H272">
        <v>0</v>
      </c>
      <c r="I272">
        <v>19</v>
      </c>
      <c r="J272" t="s">
        <v>336</v>
      </c>
      <c r="K272" t="s">
        <v>1695</v>
      </c>
      <c r="L272" t="s">
        <v>3097</v>
      </c>
      <c r="M272">
        <f t="shared" si="8"/>
        <v>19</v>
      </c>
      <c r="N272">
        <f t="shared" si="9"/>
        <v>0</v>
      </c>
    </row>
    <row r="273" spans="1:14" x14ac:dyDescent="0.25">
      <c r="A273" t="s">
        <v>2848</v>
      </c>
      <c r="B273" t="s">
        <v>3464</v>
      </c>
      <c r="C273" t="s">
        <v>2868</v>
      </c>
      <c r="D273" t="s">
        <v>3421</v>
      </c>
      <c r="E273" t="s">
        <v>3466</v>
      </c>
      <c r="F273" t="s">
        <v>154</v>
      </c>
      <c r="G273" t="s">
        <v>22</v>
      </c>
      <c r="H273">
        <v>0</v>
      </c>
      <c r="I273">
        <v>19</v>
      </c>
      <c r="J273" t="s">
        <v>336</v>
      </c>
      <c r="K273" t="s">
        <v>1695</v>
      </c>
      <c r="L273" t="s">
        <v>3097</v>
      </c>
      <c r="M273">
        <f t="shared" si="8"/>
        <v>19</v>
      </c>
      <c r="N273">
        <f t="shared" si="9"/>
        <v>0</v>
      </c>
    </row>
    <row r="274" spans="1:14" x14ac:dyDescent="0.25">
      <c r="A274" t="s">
        <v>2840</v>
      </c>
      <c r="B274" t="s">
        <v>3454</v>
      </c>
      <c r="C274" t="s">
        <v>2868</v>
      </c>
      <c r="D274" t="s">
        <v>3421</v>
      </c>
      <c r="E274" t="s">
        <v>3466</v>
      </c>
      <c r="F274" t="s">
        <v>124</v>
      </c>
      <c r="G274" t="s">
        <v>22</v>
      </c>
      <c r="H274">
        <v>0</v>
      </c>
      <c r="I274">
        <v>44</v>
      </c>
      <c r="J274" t="s">
        <v>336</v>
      </c>
      <c r="K274" t="s">
        <v>1697</v>
      </c>
      <c r="L274" t="s">
        <v>3098</v>
      </c>
      <c r="M274">
        <f t="shared" si="8"/>
        <v>44</v>
      </c>
      <c r="N274">
        <f t="shared" si="9"/>
        <v>0</v>
      </c>
    </row>
    <row r="275" spans="1:14" x14ac:dyDescent="0.25">
      <c r="A275" t="s">
        <v>2841</v>
      </c>
      <c r="B275" t="s">
        <v>3458</v>
      </c>
      <c r="C275" t="s">
        <v>2868</v>
      </c>
      <c r="D275" t="s">
        <v>3421</v>
      </c>
      <c r="E275" t="s">
        <v>3466</v>
      </c>
      <c r="F275" t="s">
        <v>124</v>
      </c>
      <c r="G275" t="s">
        <v>22</v>
      </c>
      <c r="H275">
        <v>0</v>
      </c>
      <c r="I275">
        <v>44</v>
      </c>
      <c r="J275" t="s">
        <v>336</v>
      </c>
      <c r="K275" t="s">
        <v>1697</v>
      </c>
      <c r="L275" t="s">
        <v>3098</v>
      </c>
      <c r="M275">
        <f t="shared" si="8"/>
        <v>44</v>
      </c>
      <c r="N275">
        <f t="shared" si="9"/>
        <v>0</v>
      </c>
    </row>
    <row r="276" spans="1:14" x14ac:dyDescent="0.25">
      <c r="A276" t="s">
        <v>2842</v>
      </c>
      <c r="B276" t="s">
        <v>3459</v>
      </c>
      <c r="C276" t="s">
        <v>2868</v>
      </c>
      <c r="D276" t="s">
        <v>3421</v>
      </c>
      <c r="E276" t="s">
        <v>3466</v>
      </c>
      <c r="F276" t="s">
        <v>124</v>
      </c>
      <c r="G276" t="s">
        <v>22</v>
      </c>
      <c r="H276">
        <v>0</v>
      </c>
      <c r="I276">
        <v>44</v>
      </c>
      <c r="J276" t="s">
        <v>336</v>
      </c>
      <c r="K276" t="s">
        <v>1697</v>
      </c>
      <c r="L276" t="s">
        <v>3098</v>
      </c>
      <c r="M276">
        <f t="shared" si="8"/>
        <v>44</v>
      </c>
      <c r="N276">
        <f t="shared" si="9"/>
        <v>0</v>
      </c>
    </row>
    <row r="277" spans="1:14" x14ac:dyDescent="0.25">
      <c r="A277" t="s">
        <v>2838</v>
      </c>
      <c r="B277" t="s">
        <v>3453</v>
      </c>
      <c r="C277" t="s">
        <v>2868</v>
      </c>
      <c r="D277" t="s">
        <v>3421</v>
      </c>
      <c r="E277" t="s">
        <v>3466</v>
      </c>
      <c r="F277" t="s">
        <v>124</v>
      </c>
      <c r="G277" t="s">
        <v>22</v>
      </c>
      <c r="H277">
        <v>0</v>
      </c>
      <c r="I277">
        <v>44</v>
      </c>
      <c r="J277" t="s">
        <v>336</v>
      </c>
      <c r="K277" t="s">
        <v>1697</v>
      </c>
      <c r="L277" t="s">
        <v>3098</v>
      </c>
      <c r="M277">
        <f t="shared" si="8"/>
        <v>44</v>
      </c>
      <c r="N277">
        <f t="shared" si="9"/>
        <v>0</v>
      </c>
    </row>
    <row r="278" spans="1:14" x14ac:dyDescent="0.25">
      <c r="A278" t="s">
        <v>2844</v>
      </c>
      <c r="B278" t="s">
        <v>3463</v>
      </c>
      <c r="C278" t="s">
        <v>2868</v>
      </c>
      <c r="D278" t="s">
        <v>3421</v>
      </c>
      <c r="E278" t="s">
        <v>3466</v>
      </c>
      <c r="F278" t="s">
        <v>124</v>
      </c>
      <c r="G278" t="s">
        <v>22</v>
      </c>
      <c r="H278">
        <v>0</v>
      </c>
      <c r="I278">
        <v>44</v>
      </c>
      <c r="J278" t="s">
        <v>336</v>
      </c>
      <c r="K278" t="s">
        <v>1697</v>
      </c>
      <c r="L278" t="s">
        <v>3098</v>
      </c>
      <c r="M278">
        <f t="shared" si="8"/>
        <v>44</v>
      </c>
      <c r="N278">
        <f t="shared" si="9"/>
        <v>0</v>
      </c>
    </row>
    <row r="279" spans="1:14" x14ac:dyDescent="0.25">
      <c r="A279" t="s">
        <v>2843</v>
      </c>
      <c r="B279" t="s">
        <v>2843</v>
      </c>
      <c r="C279" t="s">
        <v>2868</v>
      </c>
      <c r="D279" t="s">
        <v>3421</v>
      </c>
      <c r="E279" t="s">
        <v>3466</v>
      </c>
      <c r="F279" t="s">
        <v>124</v>
      </c>
      <c r="G279" t="s">
        <v>22</v>
      </c>
      <c r="H279">
        <v>0</v>
      </c>
      <c r="I279">
        <v>44</v>
      </c>
      <c r="J279" t="s">
        <v>336</v>
      </c>
      <c r="K279" t="s">
        <v>1697</v>
      </c>
      <c r="L279" t="s">
        <v>3098</v>
      </c>
      <c r="M279">
        <f t="shared" si="8"/>
        <v>44</v>
      </c>
      <c r="N279">
        <f t="shared" si="9"/>
        <v>0</v>
      </c>
    </row>
    <row r="280" spans="1:14" x14ac:dyDescent="0.25">
      <c r="A280" t="s">
        <v>2850</v>
      </c>
      <c r="B280" t="s">
        <v>2850</v>
      </c>
      <c r="C280" t="s">
        <v>2868</v>
      </c>
      <c r="D280" t="s">
        <v>3421</v>
      </c>
      <c r="E280" t="s">
        <v>3466</v>
      </c>
      <c r="F280" t="s">
        <v>124</v>
      </c>
      <c r="G280" t="s">
        <v>22</v>
      </c>
      <c r="H280">
        <v>0</v>
      </c>
      <c r="I280">
        <v>44</v>
      </c>
      <c r="J280" t="s">
        <v>336</v>
      </c>
      <c r="K280" t="s">
        <v>1697</v>
      </c>
      <c r="L280" t="s">
        <v>3098</v>
      </c>
      <c r="M280">
        <f t="shared" si="8"/>
        <v>44</v>
      </c>
      <c r="N280">
        <f t="shared" si="9"/>
        <v>0</v>
      </c>
    </row>
    <row r="281" spans="1:14" x14ac:dyDescent="0.25">
      <c r="A281" t="s">
        <v>2848</v>
      </c>
      <c r="B281" t="s">
        <v>3464</v>
      </c>
      <c r="C281" t="s">
        <v>2868</v>
      </c>
      <c r="D281" t="s">
        <v>3421</v>
      </c>
      <c r="E281" t="s">
        <v>3466</v>
      </c>
      <c r="F281" t="s">
        <v>124</v>
      </c>
      <c r="G281" t="s">
        <v>22</v>
      </c>
      <c r="H281">
        <v>0</v>
      </c>
      <c r="I281">
        <v>44</v>
      </c>
      <c r="J281" t="s">
        <v>336</v>
      </c>
      <c r="K281" t="s">
        <v>1697</v>
      </c>
      <c r="L281" t="s">
        <v>3098</v>
      </c>
      <c r="M281">
        <f t="shared" si="8"/>
        <v>44</v>
      </c>
      <c r="N281">
        <f t="shared" si="9"/>
        <v>0</v>
      </c>
    </row>
    <row r="282" spans="1:14" x14ac:dyDescent="0.25">
      <c r="A282" t="s">
        <v>2845</v>
      </c>
      <c r="B282" t="s">
        <v>2845</v>
      </c>
      <c r="C282" t="s">
        <v>2868</v>
      </c>
      <c r="D282" t="s">
        <v>3421</v>
      </c>
      <c r="E282" t="s">
        <v>3466</v>
      </c>
      <c r="F282" t="s">
        <v>124</v>
      </c>
      <c r="G282" t="s">
        <v>22</v>
      </c>
      <c r="H282">
        <v>0</v>
      </c>
      <c r="I282">
        <v>44</v>
      </c>
      <c r="J282" t="s">
        <v>336</v>
      </c>
      <c r="K282" t="s">
        <v>1697</v>
      </c>
      <c r="L282" t="s">
        <v>3098</v>
      </c>
      <c r="M282">
        <f t="shared" si="8"/>
        <v>44</v>
      </c>
      <c r="N282">
        <f t="shared" si="9"/>
        <v>0</v>
      </c>
    </row>
    <row r="283" spans="1:14" x14ac:dyDescent="0.25">
      <c r="A283" t="s">
        <v>2849</v>
      </c>
      <c r="B283" t="s">
        <v>2849</v>
      </c>
      <c r="C283" t="s">
        <v>2868</v>
      </c>
      <c r="D283" t="s">
        <v>3421</v>
      </c>
      <c r="E283" t="s">
        <v>3466</v>
      </c>
      <c r="F283" t="s">
        <v>124</v>
      </c>
      <c r="G283" t="s">
        <v>22</v>
      </c>
      <c r="H283">
        <v>0</v>
      </c>
      <c r="I283">
        <v>44</v>
      </c>
      <c r="J283" t="s">
        <v>336</v>
      </c>
      <c r="K283" t="s">
        <v>1697</v>
      </c>
      <c r="L283" t="s">
        <v>3098</v>
      </c>
      <c r="M283">
        <f t="shared" si="8"/>
        <v>44</v>
      </c>
      <c r="N283">
        <f t="shared" si="9"/>
        <v>0</v>
      </c>
    </row>
    <row r="284" spans="1:14" x14ac:dyDescent="0.25">
      <c r="A284" t="s">
        <v>2838</v>
      </c>
      <c r="B284" t="s">
        <v>3453</v>
      </c>
      <c r="C284" t="s">
        <v>2868</v>
      </c>
      <c r="D284" t="s">
        <v>3421</v>
      </c>
      <c r="E284" t="s">
        <v>3466</v>
      </c>
      <c r="F284" t="s">
        <v>152</v>
      </c>
      <c r="G284" t="s">
        <v>22</v>
      </c>
      <c r="H284">
        <v>0</v>
      </c>
      <c r="I284">
        <v>45</v>
      </c>
      <c r="J284" t="s">
        <v>336</v>
      </c>
      <c r="K284" t="s">
        <v>1699</v>
      </c>
      <c r="L284" t="s">
        <v>3099</v>
      </c>
      <c r="M284">
        <f t="shared" si="8"/>
        <v>45</v>
      </c>
      <c r="N284">
        <f t="shared" si="9"/>
        <v>0</v>
      </c>
    </row>
    <row r="285" spans="1:14" x14ac:dyDescent="0.25">
      <c r="A285" t="s">
        <v>2842</v>
      </c>
      <c r="B285" t="s">
        <v>3459</v>
      </c>
      <c r="C285" t="s">
        <v>2868</v>
      </c>
      <c r="D285" t="s">
        <v>3421</v>
      </c>
      <c r="E285" t="s">
        <v>3466</v>
      </c>
      <c r="F285" t="s">
        <v>152</v>
      </c>
      <c r="G285" t="s">
        <v>22</v>
      </c>
      <c r="H285">
        <v>0</v>
      </c>
      <c r="I285">
        <v>45</v>
      </c>
      <c r="J285" t="s">
        <v>336</v>
      </c>
      <c r="K285" t="s">
        <v>1699</v>
      </c>
      <c r="L285" t="s">
        <v>3099</v>
      </c>
      <c r="M285">
        <f t="shared" si="8"/>
        <v>45</v>
      </c>
      <c r="N285">
        <f t="shared" si="9"/>
        <v>0</v>
      </c>
    </row>
    <row r="286" spans="1:14" x14ac:dyDescent="0.25">
      <c r="A286" t="s">
        <v>2841</v>
      </c>
      <c r="B286" t="s">
        <v>3458</v>
      </c>
      <c r="C286" t="s">
        <v>2868</v>
      </c>
      <c r="D286" t="s">
        <v>3421</v>
      </c>
      <c r="E286" t="s">
        <v>3466</v>
      </c>
      <c r="F286" t="s">
        <v>152</v>
      </c>
      <c r="G286" t="s">
        <v>22</v>
      </c>
      <c r="H286">
        <v>0</v>
      </c>
      <c r="I286">
        <v>45</v>
      </c>
      <c r="J286" t="s">
        <v>336</v>
      </c>
      <c r="K286" t="s">
        <v>1699</v>
      </c>
      <c r="L286" t="s">
        <v>3099</v>
      </c>
      <c r="M286">
        <f t="shared" si="8"/>
        <v>45</v>
      </c>
      <c r="N286">
        <f t="shared" si="9"/>
        <v>0</v>
      </c>
    </row>
    <row r="287" spans="1:14" x14ac:dyDescent="0.25">
      <c r="A287" t="s">
        <v>2844</v>
      </c>
      <c r="B287" t="s">
        <v>3463</v>
      </c>
      <c r="C287" t="s">
        <v>2868</v>
      </c>
      <c r="D287" t="s">
        <v>3421</v>
      </c>
      <c r="E287" t="s">
        <v>3466</v>
      </c>
      <c r="F287" t="s">
        <v>152</v>
      </c>
      <c r="G287" t="s">
        <v>22</v>
      </c>
      <c r="H287">
        <v>0</v>
      </c>
      <c r="I287">
        <v>45</v>
      </c>
      <c r="J287" t="s">
        <v>336</v>
      </c>
      <c r="K287" t="s">
        <v>1699</v>
      </c>
      <c r="L287" t="s">
        <v>3099</v>
      </c>
      <c r="M287">
        <f t="shared" si="8"/>
        <v>45</v>
      </c>
      <c r="N287">
        <f t="shared" si="9"/>
        <v>0</v>
      </c>
    </row>
    <row r="288" spans="1:14" x14ac:dyDescent="0.25">
      <c r="A288" t="s">
        <v>2843</v>
      </c>
      <c r="B288" t="s">
        <v>2843</v>
      </c>
      <c r="C288" t="s">
        <v>2868</v>
      </c>
      <c r="D288" t="s">
        <v>3421</v>
      </c>
      <c r="E288" t="s">
        <v>3466</v>
      </c>
      <c r="F288" t="s">
        <v>152</v>
      </c>
      <c r="G288" t="s">
        <v>22</v>
      </c>
      <c r="H288">
        <v>0</v>
      </c>
      <c r="I288">
        <v>45</v>
      </c>
      <c r="J288" t="s">
        <v>336</v>
      </c>
      <c r="K288" t="s">
        <v>1699</v>
      </c>
      <c r="L288" t="s">
        <v>3099</v>
      </c>
      <c r="M288">
        <f t="shared" si="8"/>
        <v>45</v>
      </c>
      <c r="N288">
        <f t="shared" si="9"/>
        <v>0</v>
      </c>
    </row>
    <row r="289" spans="1:14" x14ac:dyDescent="0.25">
      <c r="A289" t="s">
        <v>2840</v>
      </c>
      <c r="B289" t="s">
        <v>3454</v>
      </c>
      <c r="C289" t="s">
        <v>2868</v>
      </c>
      <c r="D289" t="s">
        <v>3421</v>
      </c>
      <c r="E289" t="s">
        <v>3466</v>
      </c>
      <c r="F289" t="s">
        <v>152</v>
      </c>
      <c r="G289" t="s">
        <v>22</v>
      </c>
      <c r="H289">
        <v>0</v>
      </c>
      <c r="I289">
        <v>45</v>
      </c>
      <c r="J289" t="s">
        <v>336</v>
      </c>
      <c r="K289" t="s">
        <v>1699</v>
      </c>
      <c r="L289" t="s">
        <v>3099</v>
      </c>
      <c r="M289">
        <f t="shared" si="8"/>
        <v>45</v>
      </c>
      <c r="N289">
        <f t="shared" si="9"/>
        <v>0</v>
      </c>
    </row>
    <row r="290" spans="1:14" x14ac:dyDescent="0.25">
      <c r="A290" t="s">
        <v>2850</v>
      </c>
      <c r="B290" t="s">
        <v>2850</v>
      </c>
      <c r="C290" t="s">
        <v>2868</v>
      </c>
      <c r="D290" t="s">
        <v>3421</v>
      </c>
      <c r="E290" t="s">
        <v>3466</v>
      </c>
      <c r="F290" t="s">
        <v>152</v>
      </c>
      <c r="G290" t="s">
        <v>22</v>
      </c>
      <c r="H290">
        <v>0</v>
      </c>
      <c r="I290">
        <v>45</v>
      </c>
      <c r="J290" t="s">
        <v>336</v>
      </c>
      <c r="K290" t="s">
        <v>1699</v>
      </c>
      <c r="L290" t="s">
        <v>3099</v>
      </c>
      <c r="M290">
        <f t="shared" si="8"/>
        <v>45</v>
      </c>
      <c r="N290">
        <f t="shared" si="9"/>
        <v>0</v>
      </c>
    </row>
    <row r="291" spans="1:14" x14ac:dyDescent="0.25">
      <c r="A291" t="s">
        <v>2848</v>
      </c>
      <c r="B291" t="s">
        <v>3464</v>
      </c>
      <c r="C291" t="s">
        <v>2868</v>
      </c>
      <c r="D291" t="s">
        <v>3421</v>
      </c>
      <c r="E291" t="s">
        <v>3466</v>
      </c>
      <c r="F291" t="s">
        <v>152</v>
      </c>
      <c r="G291" t="s">
        <v>22</v>
      </c>
      <c r="H291">
        <v>0</v>
      </c>
      <c r="I291">
        <v>45</v>
      </c>
      <c r="J291" t="s">
        <v>336</v>
      </c>
      <c r="K291" t="s">
        <v>1699</v>
      </c>
      <c r="L291" t="s">
        <v>3099</v>
      </c>
      <c r="M291">
        <f t="shared" si="8"/>
        <v>45</v>
      </c>
      <c r="N291">
        <f t="shared" si="9"/>
        <v>0</v>
      </c>
    </row>
    <row r="292" spans="1:14" x14ac:dyDescent="0.25">
      <c r="A292" t="s">
        <v>2849</v>
      </c>
      <c r="B292" t="s">
        <v>2849</v>
      </c>
      <c r="C292" t="s">
        <v>2868</v>
      </c>
      <c r="D292" t="s">
        <v>3421</v>
      </c>
      <c r="E292" t="s">
        <v>3466</v>
      </c>
      <c r="F292" t="s">
        <v>152</v>
      </c>
      <c r="G292" t="s">
        <v>22</v>
      </c>
      <c r="H292">
        <v>0</v>
      </c>
      <c r="I292">
        <v>45</v>
      </c>
      <c r="J292" t="s">
        <v>336</v>
      </c>
      <c r="K292" t="s">
        <v>1699</v>
      </c>
      <c r="L292" t="s">
        <v>3099</v>
      </c>
      <c r="M292">
        <f t="shared" si="8"/>
        <v>45</v>
      </c>
      <c r="N292">
        <f t="shared" si="9"/>
        <v>0</v>
      </c>
    </row>
    <row r="293" spans="1:14" x14ac:dyDescent="0.25">
      <c r="A293" t="s">
        <v>2845</v>
      </c>
      <c r="B293" t="s">
        <v>2845</v>
      </c>
      <c r="C293" t="s">
        <v>2868</v>
      </c>
      <c r="D293" t="s">
        <v>3421</v>
      </c>
      <c r="E293" t="s">
        <v>3466</v>
      </c>
      <c r="F293" t="s">
        <v>152</v>
      </c>
      <c r="G293" t="s">
        <v>22</v>
      </c>
      <c r="H293">
        <v>0</v>
      </c>
      <c r="I293">
        <v>45</v>
      </c>
      <c r="J293" t="s">
        <v>336</v>
      </c>
      <c r="K293" t="s">
        <v>1699</v>
      </c>
      <c r="L293" t="s">
        <v>3099</v>
      </c>
      <c r="M293">
        <f t="shared" si="8"/>
        <v>45</v>
      </c>
      <c r="N293">
        <f t="shared" si="9"/>
        <v>0</v>
      </c>
    </row>
    <row r="294" spans="1:14" x14ac:dyDescent="0.25">
      <c r="A294" t="s">
        <v>2843</v>
      </c>
      <c r="B294" t="s">
        <v>2843</v>
      </c>
      <c r="C294" t="s">
        <v>2868</v>
      </c>
      <c r="D294" t="s">
        <v>3421</v>
      </c>
      <c r="E294" t="s">
        <v>3466</v>
      </c>
      <c r="F294" t="s">
        <v>2308</v>
      </c>
      <c r="G294" t="s">
        <v>22</v>
      </c>
      <c r="H294">
        <v>0</v>
      </c>
      <c r="I294">
        <v>41</v>
      </c>
      <c r="J294" t="s">
        <v>336</v>
      </c>
      <c r="K294" t="s">
        <v>1582</v>
      </c>
      <c r="L294" t="s">
        <v>3100</v>
      </c>
      <c r="M294">
        <f t="shared" si="8"/>
        <v>41</v>
      </c>
      <c r="N294">
        <f t="shared" si="9"/>
        <v>0</v>
      </c>
    </row>
    <row r="295" spans="1:14" x14ac:dyDescent="0.25">
      <c r="A295" t="s">
        <v>2842</v>
      </c>
      <c r="B295" t="s">
        <v>3459</v>
      </c>
      <c r="C295" t="s">
        <v>2868</v>
      </c>
      <c r="D295" t="s">
        <v>3421</v>
      </c>
      <c r="E295" t="s">
        <v>3466</v>
      </c>
      <c r="F295" t="s">
        <v>2308</v>
      </c>
      <c r="G295" t="s">
        <v>22</v>
      </c>
      <c r="H295">
        <v>0</v>
      </c>
      <c r="I295">
        <v>41</v>
      </c>
      <c r="J295" t="s">
        <v>336</v>
      </c>
      <c r="K295" t="s">
        <v>1582</v>
      </c>
      <c r="L295" t="s">
        <v>3100</v>
      </c>
      <c r="M295">
        <f t="shared" si="8"/>
        <v>41</v>
      </c>
      <c r="N295">
        <f t="shared" si="9"/>
        <v>0</v>
      </c>
    </row>
    <row r="296" spans="1:14" x14ac:dyDescent="0.25">
      <c r="A296" t="s">
        <v>2838</v>
      </c>
      <c r="B296" t="s">
        <v>3453</v>
      </c>
      <c r="C296" t="s">
        <v>2868</v>
      </c>
      <c r="D296" t="s">
        <v>3421</v>
      </c>
      <c r="E296" t="s">
        <v>3466</v>
      </c>
      <c r="F296" t="s">
        <v>2308</v>
      </c>
      <c r="G296" t="s">
        <v>22</v>
      </c>
      <c r="H296">
        <v>0</v>
      </c>
      <c r="I296">
        <v>41</v>
      </c>
      <c r="J296" t="s">
        <v>336</v>
      </c>
      <c r="K296" t="s">
        <v>1582</v>
      </c>
      <c r="L296" t="s">
        <v>3100</v>
      </c>
      <c r="M296">
        <f t="shared" si="8"/>
        <v>41</v>
      </c>
      <c r="N296">
        <f t="shared" si="9"/>
        <v>0</v>
      </c>
    </row>
    <row r="297" spans="1:14" x14ac:dyDescent="0.25">
      <c r="A297" t="s">
        <v>2841</v>
      </c>
      <c r="B297" t="s">
        <v>3458</v>
      </c>
      <c r="C297" t="s">
        <v>2868</v>
      </c>
      <c r="D297" t="s">
        <v>3421</v>
      </c>
      <c r="E297" t="s">
        <v>3466</v>
      </c>
      <c r="F297" t="s">
        <v>2308</v>
      </c>
      <c r="G297" t="s">
        <v>22</v>
      </c>
      <c r="H297">
        <v>0</v>
      </c>
      <c r="I297">
        <v>41</v>
      </c>
      <c r="J297" t="s">
        <v>336</v>
      </c>
      <c r="K297" t="s">
        <v>1582</v>
      </c>
      <c r="L297" t="s">
        <v>3100</v>
      </c>
      <c r="M297">
        <f t="shared" si="8"/>
        <v>41</v>
      </c>
      <c r="N297">
        <f t="shared" si="9"/>
        <v>0</v>
      </c>
    </row>
    <row r="298" spans="1:14" x14ac:dyDescent="0.25">
      <c r="A298" t="s">
        <v>2844</v>
      </c>
      <c r="B298" t="s">
        <v>3463</v>
      </c>
      <c r="C298" t="s">
        <v>2868</v>
      </c>
      <c r="D298" t="s">
        <v>3421</v>
      </c>
      <c r="E298" t="s">
        <v>3466</v>
      </c>
      <c r="F298" t="s">
        <v>2308</v>
      </c>
      <c r="G298" t="s">
        <v>22</v>
      </c>
      <c r="H298">
        <v>0</v>
      </c>
      <c r="I298">
        <v>41</v>
      </c>
      <c r="J298" t="s">
        <v>336</v>
      </c>
      <c r="K298" t="s">
        <v>1582</v>
      </c>
      <c r="L298" t="s">
        <v>3100</v>
      </c>
      <c r="M298">
        <f t="shared" si="8"/>
        <v>41</v>
      </c>
      <c r="N298">
        <f t="shared" si="9"/>
        <v>0</v>
      </c>
    </row>
    <row r="299" spans="1:14" x14ac:dyDescent="0.25">
      <c r="A299" t="s">
        <v>2840</v>
      </c>
      <c r="B299" t="s">
        <v>3454</v>
      </c>
      <c r="C299" t="s">
        <v>2868</v>
      </c>
      <c r="D299" t="s">
        <v>3421</v>
      </c>
      <c r="E299" t="s">
        <v>3466</v>
      </c>
      <c r="F299" t="s">
        <v>2308</v>
      </c>
      <c r="G299" t="s">
        <v>22</v>
      </c>
      <c r="H299">
        <v>0</v>
      </c>
      <c r="I299">
        <v>41</v>
      </c>
      <c r="J299" t="s">
        <v>336</v>
      </c>
      <c r="K299" t="s">
        <v>1582</v>
      </c>
      <c r="L299" t="s">
        <v>3100</v>
      </c>
      <c r="M299">
        <f t="shared" si="8"/>
        <v>41</v>
      </c>
      <c r="N299">
        <f t="shared" si="9"/>
        <v>0</v>
      </c>
    </row>
    <row r="300" spans="1:14" x14ac:dyDescent="0.25">
      <c r="A300" t="s">
        <v>2848</v>
      </c>
      <c r="B300" t="s">
        <v>3464</v>
      </c>
      <c r="C300" t="s">
        <v>2868</v>
      </c>
      <c r="D300" t="s">
        <v>3421</v>
      </c>
      <c r="E300" t="s">
        <v>3466</v>
      </c>
      <c r="F300" t="s">
        <v>2308</v>
      </c>
      <c r="G300" t="s">
        <v>22</v>
      </c>
      <c r="H300">
        <v>0</v>
      </c>
      <c r="I300">
        <v>41</v>
      </c>
      <c r="J300" t="s">
        <v>336</v>
      </c>
      <c r="K300" t="s">
        <v>1582</v>
      </c>
      <c r="L300" t="s">
        <v>3100</v>
      </c>
      <c r="M300">
        <f t="shared" si="8"/>
        <v>41</v>
      </c>
      <c r="N300">
        <f t="shared" si="9"/>
        <v>0</v>
      </c>
    </row>
    <row r="301" spans="1:14" x14ac:dyDescent="0.25">
      <c r="A301" t="s">
        <v>2850</v>
      </c>
      <c r="B301" t="s">
        <v>2850</v>
      </c>
      <c r="C301" t="s">
        <v>2868</v>
      </c>
      <c r="D301" t="s">
        <v>3421</v>
      </c>
      <c r="E301" t="s">
        <v>3466</v>
      </c>
      <c r="F301" t="s">
        <v>2308</v>
      </c>
      <c r="G301" t="s">
        <v>22</v>
      </c>
      <c r="H301">
        <v>0</v>
      </c>
      <c r="I301">
        <v>41</v>
      </c>
      <c r="J301" t="s">
        <v>336</v>
      </c>
      <c r="K301" t="s">
        <v>1582</v>
      </c>
      <c r="L301" t="s">
        <v>3100</v>
      </c>
      <c r="M301">
        <f t="shared" si="8"/>
        <v>41</v>
      </c>
      <c r="N301">
        <f t="shared" si="9"/>
        <v>0</v>
      </c>
    </row>
    <row r="302" spans="1:14" x14ac:dyDescent="0.25">
      <c r="A302" t="s">
        <v>2845</v>
      </c>
      <c r="B302" t="s">
        <v>2845</v>
      </c>
      <c r="C302" t="s">
        <v>2868</v>
      </c>
      <c r="D302" t="s">
        <v>3421</v>
      </c>
      <c r="E302" t="s">
        <v>3466</v>
      </c>
      <c r="F302" t="s">
        <v>2308</v>
      </c>
      <c r="G302" t="s">
        <v>22</v>
      </c>
      <c r="H302">
        <v>0</v>
      </c>
      <c r="I302">
        <v>41</v>
      </c>
      <c r="J302" t="s">
        <v>336</v>
      </c>
      <c r="K302" t="s">
        <v>1582</v>
      </c>
      <c r="L302" t="s">
        <v>3100</v>
      </c>
      <c r="M302">
        <f t="shared" si="8"/>
        <v>41</v>
      </c>
      <c r="N302">
        <f t="shared" si="9"/>
        <v>0</v>
      </c>
    </row>
    <row r="303" spans="1:14" x14ac:dyDescent="0.25">
      <c r="A303" t="s">
        <v>2849</v>
      </c>
      <c r="B303" t="s">
        <v>2849</v>
      </c>
      <c r="C303" t="s">
        <v>2868</v>
      </c>
      <c r="D303" t="s">
        <v>3421</v>
      </c>
      <c r="E303" t="s">
        <v>3466</v>
      </c>
      <c r="F303" t="s">
        <v>2308</v>
      </c>
      <c r="G303" t="s">
        <v>22</v>
      </c>
      <c r="H303">
        <v>0</v>
      </c>
      <c r="I303">
        <v>41</v>
      </c>
      <c r="J303" t="s">
        <v>336</v>
      </c>
      <c r="K303" t="s">
        <v>1582</v>
      </c>
      <c r="L303" t="s">
        <v>3100</v>
      </c>
      <c r="M303">
        <f t="shared" si="8"/>
        <v>41</v>
      </c>
      <c r="N303">
        <f t="shared" si="9"/>
        <v>0</v>
      </c>
    </row>
    <row r="304" spans="1:14" x14ac:dyDescent="0.25">
      <c r="A304" t="s">
        <v>2840</v>
      </c>
      <c r="B304" t="s">
        <v>3454</v>
      </c>
      <c r="C304" t="s">
        <v>2868</v>
      </c>
      <c r="D304" t="s">
        <v>3421</v>
      </c>
      <c r="E304" t="s">
        <v>3466</v>
      </c>
      <c r="F304" t="s">
        <v>138</v>
      </c>
      <c r="G304" t="s">
        <v>22</v>
      </c>
      <c r="H304">
        <v>0</v>
      </c>
      <c r="J304" t="s">
        <v>3067</v>
      </c>
      <c r="K304" t="s">
        <v>1211</v>
      </c>
      <c r="L304" t="s">
        <v>3101</v>
      </c>
      <c r="M304">
        <f t="shared" si="8"/>
        <v>0</v>
      </c>
      <c r="N304">
        <f t="shared" si="9"/>
        <v>0</v>
      </c>
    </row>
    <row r="305" spans="1:14" x14ac:dyDescent="0.25">
      <c r="A305" t="s">
        <v>2841</v>
      </c>
      <c r="B305" t="s">
        <v>3458</v>
      </c>
      <c r="C305" t="s">
        <v>2868</v>
      </c>
      <c r="D305" t="s">
        <v>3421</v>
      </c>
      <c r="E305" t="s">
        <v>3466</v>
      </c>
      <c r="F305" t="s">
        <v>138</v>
      </c>
      <c r="G305" t="s">
        <v>22</v>
      </c>
      <c r="H305">
        <v>0</v>
      </c>
      <c r="J305" t="s">
        <v>3067</v>
      </c>
      <c r="K305" t="s">
        <v>1211</v>
      </c>
      <c r="L305" t="s">
        <v>3101</v>
      </c>
      <c r="M305">
        <f t="shared" si="8"/>
        <v>0</v>
      </c>
      <c r="N305">
        <f t="shared" si="9"/>
        <v>0</v>
      </c>
    </row>
    <row r="306" spans="1:14" x14ac:dyDescent="0.25">
      <c r="A306" t="s">
        <v>2850</v>
      </c>
      <c r="B306" t="s">
        <v>2850</v>
      </c>
      <c r="C306" t="s">
        <v>2868</v>
      </c>
      <c r="D306" t="s">
        <v>3421</v>
      </c>
      <c r="E306" t="s">
        <v>3466</v>
      </c>
      <c r="F306" t="s">
        <v>138</v>
      </c>
      <c r="G306" t="s">
        <v>22</v>
      </c>
      <c r="H306">
        <v>0</v>
      </c>
      <c r="J306" t="s">
        <v>3067</v>
      </c>
      <c r="K306" t="s">
        <v>1211</v>
      </c>
      <c r="L306" t="s">
        <v>3101</v>
      </c>
      <c r="M306">
        <f t="shared" si="8"/>
        <v>0</v>
      </c>
      <c r="N306">
        <f t="shared" si="9"/>
        <v>0</v>
      </c>
    </row>
    <row r="307" spans="1:14" x14ac:dyDescent="0.25">
      <c r="A307" t="s">
        <v>2842</v>
      </c>
      <c r="B307" t="s">
        <v>3459</v>
      </c>
      <c r="C307" t="s">
        <v>2868</v>
      </c>
      <c r="D307" t="s">
        <v>3421</v>
      </c>
      <c r="E307" t="s">
        <v>3466</v>
      </c>
      <c r="F307" t="s">
        <v>172</v>
      </c>
      <c r="G307" t="s">
        <v>22</v>
      </c>
      <c r="H307">
        <v>10</v>
      </c>
      <c r="I307">
        <v>228</v>
      </c>
      <c r="J307" t="s">
        <v>3067</v>
      </c>
      <c r="K307" t="s">
        <v>1222</v>
      </c>
      <c r="L307" t="s">
        <v>3102</v>
      </c>
      <c r="M307">
        <f t="shared" si="8"/>
        <v>216</v>
      </c>
      <c r="N307">
        <f t="shared" si="9"/>
        <v>12</v>
      </c>
    </row>
    <row r="308" spans="1:14" x14ac:dyDescent="0.25">
      <c r="A308" t="s">
        <v>2848</v>
      </c>
      <c r="B308" t="s">
        <v>3464</v>
      </c>
      <c r="C308" t="s">
        <v>2868</v>
      </c>
      <c r="D308" t="s">
        <v>3421</v>
      </c>
      <c r="E308" t="s">
        <v>3466</v>
      </c>
      <c r="F308" t="s">
        <v>172</v>
      </c>
      <c r="G308" t="s">
        <v>22</v>
      </c>
      <c r="H308">
        <v>1</v>
      </c>
      <c r="I308">
        <v>228</v>
      </c>
      <c r="J308" t="s">
        <v>3067</v>
      </c>
      <c r="K308" t="s">
        <v>1222</v>
      </c>
      <c r="L308" t="s">
        <v>3102</v>
      </c>
      <c r="M308">
        <f t="shared" si="8"/>
        <v>216</v>
      </c>
      <c r="N308">
        <f t="shared" si="9"/>
        <v>0</v>
      </c>
    </row>
    <row r="309" spans="1:14" x14ac:dyDescent="0.25">
      <c r="A309" t="s">
        <v>2843</v>
      </c>
      <c r="B309" t="s">
        <v>2843</v>
      </c>
      <c r="C309" t="s">
        <v>2868</v>
      </c>
      <c r="D309" t="s">
        <v>3421</v>
      </c>
      <c r="E309" t="s">
        <v>3466</v>
      </c>
      <c r="F309" t="s">
        <v>172</v>
      </c>
      <c r="G309" t="s">
        <v>22</v>
      </c>
      <c r="H309">
        <v>1</v>
      </c>
      <c r="I309">
        <v>228</v>
      </c>
      <c r="J309" t="s">
        <v>3067</v>
      </c>
      <c r="K309" t="s">
        <v>1222</v>
      </c>
      <c r="L309" t="s">
        <v>3102</v>
      </c>
      <c r="M309">
        <f t="shared" si="8"/>
        <v>216</v>
      </c>
      <c r="N309">
        <f t="shared" si="9"/>
        <v>0</v>
      </c>
    </row>
    <row r="310" spans="1:14" x14ac:dyDescent="0.25">
      <c r="A310" t="s">
        <v>2844</v>
      </c>
      <c r="B310" t="s">
        <v>3463</v>
      </c>
      <c r="C310" t="s">
        <v>2868</v>
      </c>
      <c r="D310" t="s">
        <v>3421</v>
      </c>
      <c r="E310" t="s">
        <v>3466</v>
      </c>
      <c r="F310" t="s">
        <v>172</v>
      </c>
      <c r="G310" t="s">
        <v>22</v>
      </c>
      <c r="H310">
        <v>0</v>
      </c>
      <c r="I310">
        <v>228</v>
      </c>
      <c r="J310" t="s">
        <v>3067</v>
      </c>
      <c r="K310" t="s">
        <v>1222</v>
      </c>
      <c r="L310" t="s">
        <v>3102</v>
      </c>
      <c r="M310">
        <f t="shared" si="8"/>
        <v>216</v>
      </c>
      <c r="N310">
        <f t="shared" si="9"/>
        <v>0</v>
      </c>
    </row>
    <row r="311" spans="1:14" x14ac:dyDescent="0.25">
      <c r="A311" t="s">
        <v>2841</v>
      </c>
      <c r="B311" t="s">
        <v>3458</v>
      </c>
      <c r="C311" t="s">
        <v>2868</v>
      </c>
      <c r="D311" t="s">
        <v>3421</v>
      </c>
      <c r="E311" t="s">
        <v>3466</v>
      </c>
      <c r="F311" t="s">
        <v>172</v>
      </c>
      <c r="G311" t="s">
        <v>22</v>
      </c>
      <c r="H311">
        <v>0</v>
      </c>
      <c r="I311">
        <v>228</v>
      </c>
      <c r="J311" t="s">
        <v>3067</v>
      </c>
      <c r="K311" t="s">
        <v>1222</v>
      </c>
      <c r="L311" t="s">
        <v>3102</v>
      </c>
      <c r="M311">
        <f t="shared" si="8"/>
        <v>216</v>
      </c>
      <c r="N311">
        <f t="shared" si="9"/>
        <v>0</v>
      </c>
    </row>
    <row r="312" spans="1:14" x14ac:dyDescent="0.25">
      <c r="A312" t="s">
        <v>2840</v>
      </c>
      <c r="B312" t="s">
        <v>3454</v>
      </c>
      <c r="C312" t="s">
        <v>2868</v>
      </c>
      <c r="D312" t="s">
        <v>3421</v>
      </c>
      <c r="E312" t="s">
        <v>3466</v>
      </c>
      <c r="F312" t="s">
        <v>172</v>
      </c>
      <c r="G312" t="s">
        <v>22</v>
      </c>
      <c r="H312">
        <v>0</v>
      </c>
      <c r="I312">
        <v>228</v>
      </c>
      <c r="J312" t="s">
        <v>3067</v>
      </c>
      <c r="K312" t="s">
        <v>1222</v>
      </c>
      <c r="L312" t="s">
        <v>3102</v>
      </c>
      <c r="M312">
        <f t="shared" si="8"/>
        <v>216</v>
      </c>
      <c r="N312">
        <f t="shared" si="9"/>
        <v>0</v>
      </c>
    </row>
    <row r="313" spans="1:14" x14ac:dyDescent="0.25">
      <c r="A313" t="s">
        <v>2838</v>
      </c>
      <c r="B313" t="s">
        <v>3453</v>
      </c>
      <c r="C313" t="s">
        <v>2868</v>
      </c>
      <c r="D313" t="s">
        <v>3421</v>
      </c>
      <c r="E313" t="s">
        <v>3466</v>
      </c>
      <c r="F313" t="s">
        <v>172</v>
      </c>
      <c r="G313" t="s">
        <v>22</v>
      </c>
      <c r="H313">
        <v>0</v>
      </c>
      <c r="I313">
        <v>228</v>
      </c>
      <c r="J313" t="s">
        <v>3067</v>
      </c>
      <c r="K313" t="s">
        <v>1222</v>
      </c>
      <c r="L313" t="s">
        <v>3102</v>
      </c>
      <c r="M313">
        <f t="shared" si="8"/>
        <v>216</v>
      </c>
      <c r="N313">
        <f t="shared" si="9"/>
        <v>0</v>
      </c>
    </row>
    <row r="314" spans="1:14" x14ac:dyDescent="0.25">
      <c r="A314" t="s">
        <v>2849</v>
      </c>
      <c r="B314" t="s">
        <v>2849</v>
      </c>
      <c r="C314" t="s">
        <v>2868</v>
      </c>
      <c r="D314" t="s">
        <v>3421</v>
      </c>
      <c r="E314" t="s">
        <v>3466</v>
      </c>
      <c r="F314" t="s">
        <v>172</v>
      </c>
      <c r="G314" t="s">
        <v>22</v>
      </c>
      <c r="H314">
        <v>0</v>
      </c>
      <c r="I314">
        <v>228</v>
      </c>
      <c r="J314" t="s">
        <v>3067</v>
      </c>
      <c r="K314" t="s">
        <v>1222</v>
      </c>
      <c r="L314" t="s">
        <v>3102</v>
      </c>
      <c r="M314">
        <f t="shared" si="8"/>
        <v>216</v>
      </c>
      <c r="N314">
        <f t="shared" si="9"/>
        <v>0</v>
      </c>
    </row>
    <row r="315" spans="1:14" x14ac:dyDescent="0.25">
      <c r="A315" t="s">
        <v>2845</v>
      </c>
      <c r="B315" t="s">
        <v>2845</v>
      </c>
      <c r="C315" t="s">
        <v>2868</v>
      </c>
      <c r="D315" t="s">
        <v>3421</v>
      </c>
      <c r="E315" t="s">
        <v>3466</v>
      </c>
      <c r="F315" t="s">
        <v>172</v>
      </c>
      <c r="G315" t="s">
        <v>22</v>
      </c>
      <c r="H315">
        <v>0</v>
      </c>
      <c r="I315">
        <v>228</v>
      </c>
      <c r="J315" t="s">
        <v>3067</v>
      </c>
      <c r="K315" t="s">
        <v>1222</v>
      </c>
      <c r="L315" t="s">
        <v>3102</v>
      </c>
      <c r="M315">
        <f t="shared" si="8"/>
        <v>216</v>
      </c>
      <c r="N315">
        <f t="shared" si="9"/>
        <v>0</v>
      </c>
    </row>
    <row r="316" spans="1:14" x14ac:dyDescent="0.25">
      <c r="A316" t="s">
        <v>2850</v>
      </c>
      <c r="B316" t="s">
        <v>2850</v>
      </c>
      <c r="C316" t="s">
        <v>2868</v>
      </c>
      <c r="D316" t="s">
        <v>3421</v>
      </c>
      <c r="E316" t="s">
        <v>3466</v>
      </c>
      <c r="F316" t="s">
        <v>172</v>
      </c>
      <c r="G316" t="s">
        <v>22</v>
      </c>
      <c r="H316">
        <v>0</v>
      </c>
      <c r="I316">
        <v>228</v>
      </c>
      <c r="J316" t="s">
        <v>3067</v>
      </c>
      <c r="K316" t="s">
        <v>1222</v>
      </c>
      <c r="L316" t="s">
        <v>3102</v>
      </c>
      <c r="M316">
        <f t="shared" si="8"/>
        <v>216</v>
      </c>
      <c r="N316">
        <f t="shared" si="9"/>
        <v>0</v>
      </c>
    </row>
    <row r="317" spans="1:14" x14ac:dyDescent="0.25">
      <c r="A317" t="s">
        <v>2843</v>
      </c>
      <c r="B317" t="s">
        <v>2843</v>
      </c>
      <c r="C317" t="s">
        <v>2868</v>
      </c>
      <c r="D317" t="s">
        <v>3421</v>
      </c>
      <c r="E317" t="s">
        <v>3466</v>
      </c>
      <c r="F317" t="s">
        <v>38</v>
      </c>
      <c r="G317" t="s">
        <v>22</v>
      </c>
      <c r="H317">
        <v>2</v>
      </c>
      <c r="J317" t="s">
        <v>336</v>
      </c>
      <c r="K317" t="s">
        <v>1065</v>
      </c>
      <c r="L317" t="s">
        <v>3104</v>
      </c>
      <c r="M317">
        <f t="shared" si="8"/>
        <v>-2</v>
      </c>
      <c r="N317">
        <f t="shared" si="9"/>
        <v>0</v>
      </c>
    </row>
    <row r="318" spans="1:14" x14ac:dyDescent="0.25">
      <c r="A318" t="s">
        <v>2838</v>
      </c>
      <c r="B318" t="s">
        <v>3453</v>
      </c>
      <c r="C318" t="s">
        <v>2868</v>
      </c>
      <c r="D318" t="s">
        <v>3421</v>
      </c>
      <c r="E318" t="s">
        <v>3466</v>
      </c>
      <c r="F318" t="s">
        <v>38</v>
      </c>
      <c r="G318" t="s">
        <v>22</v>
      </c>
      <c r="H318">
        <v>0</v>
      </c>
      <c r="J318" t="s">
        <v>336</v>
      </c>
      <c r="K318" t="s">
        <v>1065</v>
      </c>
      <c r="L318" t="s">
        <v>3104</v>
      </c>
      <c r="M318">
        <f t="shared" si="8"/>
        <v>-2</v>
      </c>
      <c r="N318">
        <f t="shared" si="9"/>
        <v>-2</v>
      </c>
    </row>
    <row r="319" spans="1:14" x14ac:dyDescent="0.25">
      <c r="A319" t="s">
        <v>2840</v>
      </c>
      <c r="B319" t="s">
        <v>3454</v>
      </c>
      <c r="C319" t="s">
        <v>2868</v>
      </c>
      <c r="D319" t="s">
        <v>3421</v>
      </c>
      <c r="E319" t="s">
        <v>3466</v>
      </c>
      <c r="F319" t="s">
        <v>38</v>
      </c>
      <c r="G319" t="s">
        <v>22</v>
      </c>
      <c r="H319">
        <v>0</v>
      </c>
      <c r="J319" t="s">
        <v>336</v>
      </c>
      <c r="K319" t="s">
        <v>1065</v>
      </c>
      <c r="L319" t="s">
        <v>3104</v>
      </c>
      <c r="M319">
        <f t="shared" si="8"/>
        <v>-2</v>
      </c>
      <c r="N319">
        <f t="shared" si="9"/>
        <v>-2</v>
      </c>
    </row>
    <row r="320" spans="1:14" x14ac:dyDescent="0.25">
      <c r="A320" t="s">
        <v>2844</v>
      </c>
      <c r="B320" t="s">
        <v>3463</v>
      </c>
      <c r="C320" t="s">
        <v>2868</v>
      </c>
      <c r="D320" t="s">
        <v>3421</v>
      </c>
      <c r="E320" t="s">
        <v>3466</v>
      </c>
      <c r="F320" t="s">
        <v>38</v>
      </c>
      <c r="G320" t="s">
        <v>22</v>
      </c>
      <c r="H320">
        <v>0</v>
      </c>
      <c r="J320" t="s">
        <v>336</v>
      </c>
      <c r="K320" t="s">
        <v>1065</v>
      </c>
      <c r="L320" t="s">
        <v>3104</v>
      </c>
      <c r="M320">
        <f t="shared" si="8"/>
        <v>-2</v>
      </c>
      <c r="N320">
        <f t="shared" si="9"/>
        <v>-2</v>
      </c>
    </row>
    <row r="321" spans="1:14" x14ac:dyDescent="0.25">
      <c r="A321" t="s">
        <v>2841</v>
      </c>
      <c r="B321" t="s">
        <v>3458</v>
      </c>
      <c r="C321" t="s">
        <v>2868</v>
      </c>
      <c r="D321" t="s">
        <v>3421</v>
      </c>
      <c r="E321" t="s">
        <v>3466</v>
      </c>
      <c r="F321" t="s">
        <v>38</v>
      </c>
      <c r="G321" t="s">
        <v>22</v>
      </c>
      <c r="H321">
        <v>0</v>
      </c>
      <c r="J321" t="s">
        <v>336</v>
      </c>
      <c r="K321" t="s">
        <v>1065</v>
      </c>
      <c r="L321" t="s">
        <v>3104</v>
      </c>
      <c r="M321">
        <f t="shared" si="8"/>
        <v>-2</v>
      </c>
      <c r="N321">
        <f t="shared" si="9"/>
        <v>-2</v>
      </c>
    </row>
    <row r="322" spans="1:14" x14ac:dyDescent="0.25">
      <c r="A322" t="s">
        <v>2842</v>
      </c>
      <c r="B322" t="s">
        <v>3459</v>
      </c>
      <c r="C322" t="s">
        <v>2868</v>
      </c>
      <c r="D322" t="s">
        <v>3421</v>
      </c>
      <c r="E322" t="s">
        <v>3466</v>
      </c>
      <c r="F322" t="s">
        <v>38</v>
      </c>
      <c r="G322" t="s">
        <v>22</v>
      </c>
      <c r="H322">
        <v>0</v>
      </c>
      <c r="J322" t="s">
        <v>336</v>
      </c>
      <c r="K322" t="s">
        <v>1065</v>
      </c>
      <c r="L322" t="s">
        <v>3104</v>
      </c>
      <c r="M322">
        <f t="shared" ref="M322:M385" si="10">IF(AND(F322=F321,G322=G321),M321,I322)-MROUND(H322,J322)</f>
        <v>-2</v>
      </c>
      <c r="N322">
        <f t="shared" ref="N322:N385" si="11">IF(M322&gt;0,MROUND(H322,J322),MROUND(H322,J322)+M322)</f>
        <v>-2</v>
      </c>
    </row>
    <row r="323" spans="1:14" x14ac:dyDescent="0.25">
      <c r="A323" t="s">
        <v>2850</v>
      </c>
      <c r="B323" t="s">
        <v>2850</v>
      </c>
      <c r="C323" t="s">
        <v>2868</v>
      </c>
      <c r="D323" t="s">
        <v>3421</v>
      </c>
      <c r="E323" t="s">
        <v>3466</v>
      </c>
      <c r="F323" t="s">
        <v>38</v>
      </c>
      <c r="G323" t="s">
        <v>22</v>
      </c>
      <c r="H323">
        <v>0</v>
      </c>
      <c r="J323" t="s">
        <v>336</v>
      </c>
      <c r="K323" t="s">
        <v>1065</v>
      </c>
      <c r="L323" t="s">
        <v>3104</v>
      </c>
      <c r="M323">
        <f t="shared" si="10"/>
        <v>-2</v>
      </c>
      <c r="N323">
        <f t="shared" si="11"/>
        <v>-2</v>
      </c>
    </row>
    <row r="324" spans="1:14" x14ac:dyDescent="0.25">
      <c r="A324" t="s">
        <v>2848</v>
      </c>
      <c r="B324" t="s">
        <v>3464</v>
      </c>
      <c r="C324" t="s">
        <v>2868</v>
      </c>
      <c r="D324" t="s">
        <v>3421</v>
      </c>
      <c r="E324" t="s">
        <v>3466</v>
      </c>
      <c r="F324" t="s">
        <v>38</v>
      </c>
      <c r="G324" t="s">
        <v>22</v>
      </c>
      <c r="H324">
        <v>0</v>
      </c>
      <c r="J324" t="s">
        <v>336</v>
      </c>
      <c r="K324" t="s">
        <v>1065</v>
      </c>
      <c r="L324" t="s">
        <v>3104</v>
      </c>
      <c r="M324">
        <f t="shared" si="10"/>
        <v>-2</v>
      </c>
      <c r="N324">
        <f t="shared" si="11"/>
        <v>-2</v>
      </c>
    </row>
    <row r="325" spans="1:14" x14ac:dyDescent="0.25">
      <c r="A325" t="s">
        <v>2845</v>
      </c>
      <c r="B325" t="s">
        <v>2845</v>
      </c>
      <c r="C325" t="s">
        <v>2868</v>
      </c>
      <c r="D325" t="s">
        <v>3421</v>
      </c>
      <c r="E325" t="s">
        <v>3466</v>
      </c>
      <c r="F325" t="s">
        <v>38</v>
      </c>
      <c r="G325" t="s">
        <v>22</v>
      </c>
      <c r="H325">
        <v>0</v>
      </c>
      <c r="J325" t="s">
        <v>336</v>
      </c>
      <c r="K325" t="s">
        <v>1065</v>
      </c>
      <c r="L325" t="s">
        <v>3104</v>
      </c>
      <c r="M325">
        <f t="shared" si="10"/>
        <v>-2</v>
      </c>
      <c r="N325">
        <f t="shared" si="11"/>
        <v>-2</v>
      </c>
    </row>
    <row r="326" spans="1:14" x14ac:dyDescent="0.25">
      <c r="A326" t="s">
        <v>2849</v>
      </c>
      <c r="B326" t="s">
        <v>2849</v>
      </c>
      <c r="C326" t="s">
        <v>2868</v>
      </c>
      <c r="D326" t="s">
        <v>3421</v>
      </c>
      <c r="E326" t="s">
        <v>3466</v>
      </c>
      <c r="F326" t="s">
        <v>38</v>
      </c>
      <c r="G326" t="s">
        <v>22</v>
      </c>
      <c r="H326">
        <v>0</v>
      </c>
      <c r="J326" t="s">
        <v>336</v>
      </c>
      <c r="K326" t="s">
        <v>1065</v>
      </c>
      <c r="L326" t="s">
        <v>3104</v>
      </c>
      <c r="M326">
        <f t="shared" si="10"/>
        <v>-2</v>
      </c>
      <c r="N326">
        <f t="shared" si="11"/>
        <v>-2</v>
      </c>
    </row>
    <row r="327" spans="1:14" x14ac:dyDescent="0.25">
      <c r="A327" t="s">
        <v>2840</v>
      </c>
      <c r="B327" t="s">
        <v>3454</v>
      </c>
      <c r="C327" t="s">
        <v>2868</v>
      </c>
      <c r="D327" t="s">
        <v>3421</v>
      </c>
      <c r="E327" t="s">
        <v>3466</v>
      </c>
      <c r="F327" t="s">
        <v>197</v>
      </c>
      <c r="G327" t="s">
        <v>22</v>
      </c>
      <c r="H327">
        <v>31</v>
      </c>
      <c r="J327" t="s">
        <v>3287</v>
      </c>
      <c r="K327" t="s">
        <v>1731</v>
      </c>
      <c r="L327" t="s">
        <v>3105</v>
      </c>
      <c r="M327">
        <f t="shared" si="10"/>
        <v>-24</v>
      </c>
      <c r="N327">
        <f t="shared" si="11"/>
        <v>0</v>
      </c>
    </row>
    <row r="328" spans="1:14" x14ac:dyDescent="0.25">
      <c r="A328" t="s">
        <v>2848</v>
      </c>
      <c r="B328" t="s">
        <v>3464</v>
      </c>
      <c r="C328" t="s">
        <v>2868</v>
      </c>
      <c r="D328" t="s">
        <v>3421</v>
      </c>
      <c r="E328" t="s">
        <v>3466</v>
      </c>
      <c r="F328" t="s">
        <v>197</v>
      </c>
      <c r="G328" t="s">
        <v>22</v>
      </c>
      <c r="H328">
        <v>17</v>
      </c>
      <c r="J328" t="s">
        <v>3287</v>
      </c>
      <c r="K328" t="s">
        <v>1731</v>
      </c>
      <c r="L328" t="s">
        <v>3105</v>
      </c>
      <c r="M328">
        <f t="shared" si="10"/>
        <v>-48</v>
      </c>
      <c r="N328">
        <f t="shared" si="11"/>
        <v>-24</v>
      </c>
    </row>
    <row r="329" spans="1:14" x14ac:dyDescent="0.25">
      <c r="A329" t="s">
        <v>2850</v>
      </c>
      <c r="B329" t="s">
        <v>2850</v>
      </c>
      <c r="C329" t="s">
        <v>2868</v>
      </c>
      <c r="D329" t="s">
        <v>3421</v>
      </c>
      <c r="E329" t="s">
        <v>3466</v>
      </c>
      <c r="F329" t="s">
        <v>197</v>
      </c>
      <c r="G329" t="s">
        <v>22</v>
      </c>
      <c r="H329">
        <v>9</v>
      </c>
      <c r="J329" t="s">
        <v>3287</v>
      </c>
      <c r="K329" t="s">
        <v>1731</v>
      </c>
      <c r="L329" t="s">
        <v>3105</v>
      </c>
      <c r="M329">
        <f t="shared" si="10"/>
        <v>-48</v>
      </c>
      <c r="N329">
        <f t="shared" si="11"/>
        <v>-48</v>
      </c>
    </row>
    <row r="330" spans="1:14" x14ac:dyDescent="0.25">
      <c r="A330" t="s">
        <v>2843</v>
      </c>
      <c r="B330" t="s">
        <v>2843</v>
      </c>
      <c r="C330" t="s">
        <v>2868</v>
      </c>
      <c r="D330" t="s">
        <v>3421</v>
      </c>
      <c r="E330" t="s">
        <v>3466</v>
      </c>
      <c r="F330" t="s">
        <v>197</v>
      </c>
      <c r="G330" t="s">
        <v>22</v>
      </c>
      <c r="H330">
        <v>1</v>
      </c>
      <c r="J330" t="s">
        <v>3287</v>
      </c>
      <c r="K330" t="s">
        <v>1731</v>
      </c>
      <c r="L330" t="s">
        <v>3105</v>
      </c>
      <c r="M330">
        <f t="shared" si="10"/>
        <v>-48</v>
      </c>
      <c r="N330">
        <f t="shared" si="11"/>
        <v>-48</v>
      </c>
    </row>
    <row r="331" spans="1:14" x14ac:dyDescent="0.25">
      <c r="A331" t="s">
        <v>2842</v>
      </c>
      <c r="B331" t="s">
        <v>3459</v>
      </c>
      <c r="C331" t="s">
        <v>2868</v>
      </c>
      <c r="D331" t="s">
        <v>3421</v>
      </c>
      <c r="E331" t="s">
        <v>3466</v>
      </c>
      <c r="F331" t="s">
        <v>197</v>
      </c>
      <c r="G331" t="s">
        <v>22</v>
      </c>
      <c r="H331">
        <v>0</v>
      </c>
      <c r="J331" t="s">
        <v>3287</v>
      </c>
      <c r="K331" t="s">
        <v>1731</v>
      </c>
      <c r="L331" t="s">
        <v>3105</v>
      </c>
      <c r="M331">
        <f t="shared" si="10"/>
        <v>-48</v>
      </c>
      <c r="N331">
        <f t="shared" si="11"/>
        <v>-48</v>
      </c>
    </row>
    <row r="332" spans="1:14" x14ac:dyDescent="0.25">
      <c r="A332" t="s">
        <v>2841</v>
      </c>
      <c r="B332" t="s">
        <v>3458</v>
      </c>
      <c r="C332" t="s">
        <v>2868</v>
      </c>
      <c r="D332" t="s">
        <v>3421</v>
      </c>
      <c r="E332" t="s">
        <v>3466</v>
      </c>
      <c r="F332" t="s">
        <v>197</v>
      </c>
      <c r="G332" t="s">
        <v>22</v>
      </c>
      <c r="H332">
        <v>0</v>
      </c>
      <c r="J332" t="s">
        <v>3287</v>
      </c>
      <c r="K332" t="s">
        <v>1731</v>
      </c>
      <c r="L332" t="s">
        <v>3105</v>
      </c>
      <c r="M332">
        <f t="shared" si="10"/>
        <v>-48</v>
      </c>
      <c r="N332">
        <f t="shared" si="11"/>
        <v>-48</v>
      </c>
    </row>
    <row r="333" spans="1:14" x14ac:dyDescent="0.25">
      <c r="A333" t="s">
        <v>2838</v>
      </c>
      <c r="B333" t="s">
        <v>3453</v>
      </c>
      <c r="C333" t="s">
        <v>2868</v>
      </c>
      <c r="D333" t="s">
        <v>3421</v>
      </c>
      <c r="E333" t="s">
        <v>3466</v>
      </c>
      <c r="F333" t="s">
        <v>197</v>
      </c>
      <c r="G333" t="s">
        <v>22</v>
      </c>
      <c r="H333">
        <v>0</v>
      </c>
      <c r="J333" t="s">
        <v>3287</v>
      </c>
      <c r="K333" t="s">
        <v>1731</v>
      </c>
      <c r="L333" t="s">
        <v>3105</v>
      </c>
      <c r="M333">
        <f t="shared" si="10"/>
        <v>-48</v>
      </c>
      <c r="N333">
        <f t="shared" si="11"/>
        <v>-48</v>
      </c>
    </row>
    <row r="334" spans="1:14" x14ac:dyDescent="0.25">
      <c r="A334" t="s">
        <v>2844</v>
      </c>
      <c r="B334" t="s">
        <v>3463</v>
      </c>
      <c r="C334" t="s">
        <v>2868</v>
      </c>
      <c r="D334" t="s">
        <v>3421</v>
      </c>
      <c r="E334" t="s">
        <v>3466</v>
      </c>
      <c r="F334" t="s">
        <v>197</v>
      </c>
      <c r="G334" t="s">
        <v>22</v>
      </c>
      <c r="H334">
        <v>0</v>
      </c>
      <c r="J334" t="s">
        <v>3287</v>
      </c>
      <c r="K334" t="s">
        <v>1731</v>
      </c>
      <c r="L334" t="s">
        <v>3105</v>
      </c>
      <c r="M334">
        <f t="shared" si="10"/>
        <v>-48</v>
      </c>
      <c r="N334">
        <f t="shared" si="11"/>
        <v>-48</v>
      </c>
    </row>
    <row r="335" spans="1:14" x14ac:dyDescent="0.25">
      <c r="A335" t="s">
        <v>2849</v>
      </c>
      <c r="B335" t="s">
        <v>2849</v>
      </c>
      <c r="C335" t="s">
        <v>2868</v>
      </c>
      <c r="D335" t="s">
        <v>3421</v>
      </c>
      <c r="E335" t="s">
        <v>3466</v>
      </c>
      <c r="F335" t="s">
        <v>197</v>
      </c>
      <c r="G335" t="s">
        <v>22</v>
      </c>
      <c r="H335">
        <v>0</v>
      </c>
      <c r="J335" t="s">
        <v>3287</v>
      </c>
      <c r="K335" t="s">
        <v>1731</v>
      </c>
      <c r="L335" t="s">
        <v>3105</v>
      </c>
      <c r="M335">
        <f t="shared" si="10"/>
        <v>-48</v>
      </c>
      <c r="N335">
        <f t="shared" si="11"/>
        <v>-48</v>
      </c>
    </row>
    <row r="336" spans="1:14" x14ac:dyDescent="0.25">
      <c r="A336" t="s">
        <v>2845</v>
      </c>
      <c r="B336" t="s">
        <v>2845</v>
      </c>
      <c r="C336" t="s">
        <v>2868</v>
      </c>
      <c r="D336" t="s">
        <v>3421</v>
      </c>
      <c r="E336" t="s">
        <v>3466</v>
      </c>
      <c r="F336" t="s">
        <v>197</v>
      </c>
      <c r="G336" t="s">
        <v>22</v>
      </c>
      <c r="H336">
        <v>0</v>
      </c>
      <c r="J336" t="s">
        <v>3287</v>
      </c>
      <c r="K336" t="s">
        <v>1731</v>
      </c>
      <c r="L336" t="s">
        <v>3105</v>
      </c>
      <c r="M336">
        <f t="shared" si="10"/>
        <v>-48</v>
      </c>
      <c r="N336">
        <f t="shared" si="11"/>
        <v>-48</v>
      </c>
    </row>
    <row r="337" spans="1:14" x14ac:dyDescent="0.25">
      <c r="A337" t="s">
        <v>2844</v>
      </c>
      <c r="B337" t="s">
        <v>3463</v>
      </c>
      <c r="C337" t="s">
        <v>2868</v>
      </c>
      <c r="D337" t="s">
        <v>3421</v>
      </c>
      <c r="E337" t="s">
        <v>3466</v>
      </c>
      <c r="F337" t="s">
        <v>287</v>
      </c>
      <c r="G337" t="s">
        <v>22</v>
      </c>
      <c r="H337">
        <v>2</v>
      </c>
      <c r="I337">
        <v>17</v>
      </c>
      <c r="J337" t="s">
        <v>336</v>
      </c>
      <c r="K337" t="s">
        <v>1424</v>
      </c>
      <c r="L337" t="s">
        <v>3106</v>
      </c>
      <c r="M337">
        <f t="shared" si="10"/>
        <v>15</v>
      </c>
      <c r="N337">
        <f t="shared" si="11"/>
        <v>2</v>
      </c>
    </row>
    <row r="338" spans="1:14" x14ac:dyDescent="0.25">
      <c r="A338" t="s">
        <v>2840</v>
      </c>
      <c r="B338" t="s">
        <v>3454</v>
      </c>
      <c r="C338" t="s">
        <v>2868</v>
      </c>
      <c r="D338" t="s">
        <v>3421</v>
      </c>
      <c r="E338" t="s">
        <v>3466</v>
      </c>
      <c r="F338" t="s">
        <v>287</v>
      </c>
      <c r="G338" t="s">
        <v>22</v>
      </c>
      <c r="H338">
        <v>0</v>
      </c>
      <c r="I338">
        <v>17</v>
      </c>
      <c r="J338" t="s">
        <v>336</v>
      </c>
      <c r="K338" t="s">
        <v>1424</v>
      </c>
      <c r="L338" t="s">
        <v>3106</v>
      </c>
      <c r="M338">
        <f t="shared" si="10"/>
        <v>15</v>
      </c>
      <c r="N338">
        <f t="shared" si="11"/>
        <v>0</v>
      </c>
    </row>
    <row r="339" spans="1:14" x14ac:dyDescent="0.25">
      <c r="A339" t="s">
        <v>2842</v>
      </c>
      <c r="B339" t="s">
        <v>3459</v>
      </c>
      <c r="C339" t="s">
        <v>2868</v>
      </c>
      <c r="D339" t="s">
        <v>3421</v>
      </c>
      <c r="E339" t="s">
        <v>3466</v>
      </c>
      <c r="F339" t="s">
        <v>287</v>
      </c>
      <c r="G339" t="s">
        <v>22</v>
      </c>
      <c r="H339">
        <v>0</v>
      </c>
      <c r="I339">
        <v>17</v>
      </c>
      <c r="J339" t="s">
        <v>336</v>
      </c>
      <c r="K339" t="s">
        <v>1424</v>
      </c>
      <c r="L339" t="s">
        <v>3106</v>
      </c>
      <c r="M339">
        <f t="shared" si="10"/>
        <v>15</v>
      </c>
      <c r="N339">
        <f t="shared" si="11"/>
        <v>0</v>
      </c>
    </row>
    <row r="340" spans="1:14" x14ac:dyDescent="0.25">
      <c r="A340" t="s">
        <v>2841</v>
      </c>
      <c r="B340" t="s">
        <v>3458</v>
      </c>
      <c r="C340" t="s">
        <v>2868</v>
      </c>
      <c r="D340" t="s">
        <v>3421</v>
      </c>
      <c r="E340" t="s">
        <v>3466</v>
      </c>
      <c r="F340" t="s">
        <v>287</v>
      </c>
      <c r="G340" t="s">
        <v>22</v>
      </c>
      <c r="H340">
        <v>0</v>
      </c>
      <c r="I340">
        <v>17</v>
      </c>
      <c r="J340" t="s">
        <v>336</v>
      </c>
      <c r="K340" t="s">
        <v>1424</v>
      </c>
      <c r="L340" t="s">
        <v>3106</v>
      </c>
      <c r="M340">
        <f t="shared" si="10"/>
        <v>15</v>
      </c>
      <c r="N340">
        <f t="shared" si="11"/>
        <v>0</v>
      </c>
    </row>
    <row r="341" spans="1:14" x14ac:dyDescent="0.25">
      <c r="A341" t="s">
        <v>2838</v>
      </c>
      <c r="B341" t="s">
        <v>3453</v>
      </c>
      <c r="C341" t="s">
        <v>2868</v>
      </c>
      <c r="D341" t="s">
        <v>3421</v>
      </c>
      <c r="E341" t="s">
        <v>3466</v>
      </c>
      <c r="F341" t="s">
        <v>287</v>
      </c>
      <c r="G341" t="s">
        <v>22</v>
      </c>
      <c r="H341">
        <v>0</v>
      </c>
      <c r="I341">
        <v>17</v>
      </c>
      <c r="J341" t="s">
        <v>336</v>
      </c>
      <c r="K341" t="s">
        <v>1424</v>
      </c>
      <c r="L341" t="s">
        <v>3106</v>
      </c>
      <c r="M341">
        <f t="shared" si="10"/>
        <v>15</v>
      </c>
      <c r="N341">
        <f t="shared" si="11"/>
        <v>0</v>
      </c>
    </row>
    <row r="342" spans="1:14" x14ac:dyDescent="0.25">
      <c r="A342" t="s">
        <v>2843</v>
      </c>
      <c r="B342" t="s">
        <v>2843</v>
      </c>
      <c r="C342" t="s">
        <v>2868</v>
      </c>
      <c r="D342" t="s">
        <v>3421</v>
      </c>
      <c r="E342" t="s">
        <v>3466</v>
      </c>
      <c r="F342" t="s">
        <v>287</v>
      </c>
      <c r="G342" t="s">
        <v>22</v>
      </c>
      <c r="H342">
        <v>0</v>
      </c>
      <c r="I342">
        <v>17</v>
      </c>
      <c r="J342" t="s">
        <v>336</v>
      </c>
      <c r="K342" t="s">
        <v>1424</v>
      </c>
      <c r="L342" t="s">
        <v>3106</v>
      </c>
      <c r="M342">
        <f t="shared" si="10"/>
        <v>15</v>
      </c>
      <c r="N342">
        <f t="shared" si="11"/>
        <v>0</v>
      </c>
    </row>
    <row r="343" spans="1:14" x14ac:dyDescent="0.25">
      <c r="A343" t="s">
        <v>2850</v>
      </c>
      <c r="B343" t="s">
        <v>2850</v>
      </c>
      <c r="C343" t="s">
        <v>2868</v>
      </c>
      <c r="D343" t="s">
        <v>3421</v>
      </c>
      <c r="E343" t="s">
        <v>3466</v>
      </c>
      <c r="F343" t="s">
        <v>287</v>
      </c>
      <c r="G343" t="s">
        <v>22</v>
      </c>
      <c r="H343">
        <v>0</v>
      </c>
      <c r="I343">
        <v>17</v>
      </c>
      <c r="J343" t="s">
        <v>336</v>
      </c>
      <c r="K343" t="s">
        <v>1424</v>
      </c>
      <c r="L343" t="s">
        <v>3106</v>
      </c>
      <c r="M343">
        <f t="shared" si="10"/>
        <v>15</v>
      </c>
      <c r="N343">
        <f t="shared" si="11"/>
        <v>0</v>
      </c>
    </row>
    <row r="344" spans="1:14" x14ac:dyDescent="0.25">
      <c r="A344" t="s">
        <v>2845</v>
      </c>
      <c r="B344" t="s">
        <v>2845</v>
      </c>
      <c r="C344" t="s">
        <v>2868</v>
      </c>
      <c r="D344" t="s">
        <v>3421</v>
      </c>
      <c r="E344" t="s">
        <v>3466</v>
      </c>
      <c r="F344" t="s">
        <v>287</v>
      </c>
      <c r="G344" t="s">
        <v>22</v>
      </c>
      <c r="H344">
        <v>0</v>
      </c>
      <c r="I344">
        <v>17</v>
      </c>
      <c r="J344" t="s">
        <v>336</v>
      </c>
      <c r="K344" t="s">
        <v>1424</v>
      </c>
      <c r="L344" t="s">
        <v>3106</v>
      </c>
      <c r="M344">
        <f t="shared" si="10"/>
        <v>15</v>
      </c>
      <c r="N344">
        <f t="shared" si="11"/>
        <v>0</v>
      </c>
    </row>
    <row r="345" spans="1:14" x14ac:dyDescent="0.25">
      <c r="A345" t="s">
        <v>2849</v>
      </c>
      <c r="B345" t="s">
        <v>2849</v>
      </c>
      <c r="C345" t="s">
        <v>2868</v>
      </c>
      <c r="D345" t="s">
        <v>3421</v>
      </c>
      <c r="E345" t="s">
        <v>3466</v>
      </c>
      <c r="F345" t="s">
        <v>287</v>
      </c>
      <c r="G345" t="s">
        <v>22</v>
      </c>
      <c r="H345">
        <v>0</v>
      </c>
      <c r="I345">
        <v>17</v>
      </c>
      <c r="J345" t="s">
        <v>336</v>
      </c>
      <c r="K345" t="s">
        <v>1424</v>
      </c>
      <c r="L345" t="s">
        <v>3106</v>
      </c>
      <c r="M345">
        <f t="shared" si="10"/>
        <v>15</v>
      </c>
      <c r="N345">
        <f t="shared" si="11"/>
        <v>0</v>
      </c>
    </row>
    <row r="346" spans="1:14" x14ac:dyDescent="0.25">
      <c r="A346" t="s">
        <v>2848</v>
      </c>
      <c r="B346" t="s">
        <v>3464</v>
      </c>
      <c r="C346" t="s">
        <v>2868</v>
      </c>
      <c r="D346" t="s">
        <v>3421</v>
      </c>
      <c r="E346" t="s">
        <v>3466</v>
      </c>
      <c r="F346" t="s">
        <v>287</v>
      </c>
      <c r="G346" t="s">
        <v>22</v>
      </c>
      <c r="H346">
        <v>0</v>
      </c>
      <c r="I346">
        <v>17</v>
      </c>
      <c r="J346" t="s">
        <v>336</v>
      </c>
      <c r="K346" t="s">
        <v>1424</v>
      </c>
      <c r="L346" t="s">
        <v>3106</v>
      </c>
      <c r="M346">
        <f t="shared" si="10"/>
        <v>15</v>
      </c>
      <c r="N346">
        <f t="shared" si="11"/>
        <v>0</v>
      </c>
    </row>
    <row r="347" spans="1:14" x14ac:dyDescent="0.25">
      <c r="A347" t="s">
        <v>2844</v>
      </c>
      <c r="B347" t="s">
        <v>3463</v>
      </c>
      <c r="C347" t="s">
        <v>2868</v>
      </c>
      <c r="D347" t="s">
        <v>3421</v>
      </c>
      <c r="E347" t="s">
        <v>3466</v>
      </c>
      <c r="F347" t="s">
        <v>119</v>
      </c>
      <c r="G347" t="s">
        <v>120</v>
      </c>
      <c r="H347">
        <v>0</v>
      </c>
      <c r="I347">
        <v>79</v>
      </c>
      <c r="J347" t="s">
        <v>336</v>
      </c>
      <c r="K347" t="s">
        <v>1203</v>
      </c>
      <c r="L347" t="s">
        <v>3107</v>
      </c>
      <c r="M347">
        <f t="shared" si="10"/>
        <v>79</v>
      </c>
      <c r="N347">
        <f t="shared" si="11"/>
        <v>0</v>
      </c>
    </row>
    <row r="348" spans="1:14" x14ac:dyDescent="0.25">
      <c r="A348" t="s">
        <v>2840</v>
      </c>
      <c r="B348" t="s">
        <v>3454</v>
      </c>
      <c r="C348" t="s">
        <v>2868</v>
      </c>
      <c r="D348" t="s">
        <v>3421</v>
      </c>
      <c r="E348" t="s">
        <v>3466</v>
      </c>
      <c r="F348" t="s">
        <v>119</v>
      </c>
      <c r="G348" t="s">
        <v>120</v>
      </c>
      <c r="H348">
        <v>0</v>
      </c>
      <c r="I348">
        <v>79</v>
      </c>
      <c r="J348" t="s">
        <v>336</v>
      </c>
      <c r="K348" t="s">
        <v>1203</v>
      </c>
      <c r="L348" t="s">
        <v>3107</v>
      </c>
      <c r="M348">
        <f t="shared" si="10"/>
        <v>79</v>
      </c>
      <c r="N348">
        <f t="shared" si="11"/>
        <v>0</v>
      </c>
    </row>
    <row r="349" spans="1:14" x14ac:dyDescent="0.25">
      <c r="A349" t="s">
        <v>2841</v>
      </c>
      <c r="B349" t="s">
        <v>3458</v>
      </c>
      <c r="C349" t="s">
        <v>2868</v>
      </c>
      <c r="D349" t="s">
        <v>3421</v>
      </c>
      <c r="E349" t="s">
        <v>3466</v>
      </c>
      <c r="F349" t="s">
        <v>119</v>
      </c>
      <c r="G349" t="s">
        <v>120</v>
      </c>
      <c r="H349">
        <v>0</v>
      </c>
      <c r="I349">
        <v>79</v>
      </c>
      <c r="J349" t="s">
        <v>336</v>
      </c>
      <c r="K349" t="s">
        <v>1203</v>
      </c>
      <c r="L349" t="s">
        <v>3107</v>
      </c>
      <c r="M349">
        <f t="shared" si="10"/>
        <v>79</v>
      </c>
      <c r="N349">
        <f t="shared" si="11"/>
        <v>0</v>
      </c>
    </row>
    <row r="350" spans="1:14" x14ac:dyDescent="0.25">
      <c r="A350" t="s">
        <v>2842</v>
      </c>
      <c r="B350" t="s">
        <v>3459</v>
      </c>
      <c r="C350" t="s">
        <v>2868</v>
      </c>
      <c r="D350" t="s">
        <v>3421</v>
      </c>
      <c r="E350" t="s">
        <v>3466</v>
      </c>
      <c r="F350" t="s">
        <v>119</v>
      </c>
      <c r="G350" t="s">
        <v>120</v>
      </c>
      <c r="H350">
        <v>0</v>
      </c>
      <c r="I350">
        <v>79</v>
      </c>
      <c r="J350" t="s">
        <v>336</v>
      </c>
      <c r="K350" t="s">
        <v>1203</v>
      </c>
      <c r="L350" t="s">
        <v>3107</v>
      </c>
      <c r="M350">
        <f t="shared" si="10"/>
        <v>79</v>
      </c>
      <c r="N350">
        <f t="shared" si="11"/>
        <v>0</v>
      </c>
    </row>
    <row r="351" spans="1:14" x14ac:dyDescent="0.25">
      <c r="A351" t="s">
        <v>2843</v>
      </c>
      <c r="B351" t="s">
        <v>2843</v>
      </c>
      <c r="C351" t="s">
        <v>2868</v>
      </c>
      <c r="D351" t="s">
        <v>3421</v>
      </c>
      <c r="E351" t="s">
        <v>3466</v>
      </c>
      <c r="F351" t="s">
        <v>119</v>
      </c>
      <c r="G351" t="s">
        <v>120</v>
      </c>
      <c r="H351">
        <v>0</v>
      </c>
      <c r="I351">
        <v>79</v>
      </c>
      <c r="J351" t="s">
        <v>336</v>
      </c>
      <c r="K351" t="s">
        <v>1203</v>
      </c>
      <c r="L351" t="s">
        <v>3107</v>
      </c>
      <c r="M351">
        <f t="shared" si="10"/>
        <v>79</v>
      </c>
      <c r="N351">
        <f t="shared" si="11"/>
        <v>0</v>
      </c>
    </row>
    <row r="352" spans="1:14" x14ac:dyDescent="0.25">
      <c r="A352" t="s">
        <v>2838</v>
      </c>
      <c r="B352" t="s">
        <v>3453</v>
      </c>
      <c r="C352" t="s">
        <v>2868</v>
      </c>
      <c r="D352" t="s">
        <v>3421</v>
      </c>
      <c r="E352" t="s">
        <v>3466</v>
      </c>
      <c r="F352" t="s">
        <v>119</v>
      </c>
      <c r="G352" t="s">
        <v>120</v>
      </c>
      <c r="H352">
        <v>0</v>
      </c>
      <c r="I352">
        <v>79</v>
      </c>
      <c r="J352" t="s">
        <v>336</v>
      </c>
      <c r="K352" t="s">
        <v>1203</v>
      </c>
      <c r="L352" t="s">
        <v>3107</v>
      </c>
      <c r="M352">
        <f t="shared" si="10"/>
        <v>79</v>
      </c>
      <c r="N352">
        <f t="shared" si="11"/>
        <v>0</v>
      </c>
    </row>
    <row r="353" spans="1:14" x14ac:dyDescent="0.25">
      <c r="A353" t="s">
        <v>2845</v>
      </c>
      <c r="B353" t="s">
        <v>2845</v>
      </c>
      <c r="C353" t="s">
        <v>2868</v>
      </c>
      <c r="D353" t="s">
        <v>3421</v>
      </c>
      <c r="E353" t="s">
        <v>3466</v>
      </c>
      <c r="F353" t="s">
        <v>119</v>
      </c>
      <c r="G353" t="s">
        <v>120</v>
      </c>
      <c r="H353">
        <v>0</v>
      </c>
      <c r="I353">
        <v>79</v>
      </c>
      <c r="J353" t="s">
        <v>336</v>
      </c>
      <c r="K353" t="s">
        <v>1203</v>
      </c>
      <c r="L353" t="s">
        <v>3107</v>
      </c>
      <c r="M353">
        <f t="shared" si="10"/>
        <v>79</v>
      </c>
      <c r="N353">
        <f t="shared" si="11"/>
        <v>0</v>
      </c>
    </row>
    <row r="354" spans="1:14" x14ac:dyDescent="0.25">
      <c r="A354" t="s">
        <v>2848</v>
      </c>
      <c r="B354" t="s">
        <v>3464</v>
      </c>
      <c r="C354" t="s">
        <v>2868</v>
      </c>
      <c r="D354" t="s">
        <v>3421</v>
      </c>
      <c r="E354" t="s">
        <v>3466</v>
      </c>
      <c r="F354" t="s">
        <v>119</v>
      </c>
      <c r="G354" t="s">
        <v>120</v>
      </c>
      <c r="H354">
        <v>0</v>
      </c>
      <c r="I354">
        <v>79</v>
      </c>
      <c r="J354" t="s">
        <v>336</v>
      </c>
      <c r="K354" t="s">
        <v>1203</v>
      </c>
      <c r="L354" t="s">
        <v>3107</v>
      </c>
      <c r="M354">
        <f t="shared" si="10"/>
        <v>79</v>
      </c>
      <c r="N354">
        <f t="shared" si="11"/>
        <v>0</v>
      </c>
    </row>
    <row r="355" spans="1:14" x14ac:dyDescent="0.25">
      <c r="A355" t="s">
        <v>2850</v>
      </c>
      <c r="B355" t="s">
        <v>2850</v>
      </c>
      <c r="C355" t="s">
        <v>2868</v>
      </c>
      <c r="D355" t="s">
        <v>3421</v>
      </c>
      <c r="E355" t="s">
        <v>3466</v>
      </c>
      <c r="F355" t="s">
        <v>119</v>
      </c>
      <c r="G355" t="s">
        <v>120</v>
      </c>
      <c r="H355">
        <v>0</v>
      </c>
      <c r="I355">
        <v>79</v>
      </c>
      <c r="J355" t="s">
        <v>336</v>
      </c>
      <c r="K355" t="s">
        <v>1203</v>
      </c>
      <c r="L355" t="s">
        <v>3107</v>
      </c>
      <c r="M355">
        <f t="shared" si="10"/>
        <v>79</v>
      </c>
      <c r="N355">
        <f t="shared" si="11"/>
        <v>0</v>
      </c>
    </row>
    <row r="356" spans="1:14" x14ac:dyDescent="0.25">
      <c r="A356" t="s">
        <v>2849</v>
      </c>
      <c r="B356" t="s">
        <v>2849</v>
      </c>
      <c r="C356" t="s">
        <v>2868</v>
      </c>
      <c r="D356" t="s">
        <v>3421</v>
      </c>
      <c r="E356" t="s">
        <v>3466</v>
      </c>
      <c r="F356" t="s">
        <v>119</v>
      </c>
      <c r="G356" t="s">
        <v>120</v>
      </c>
      <c r="H356">
        <v>0</v>
      </c>
      <c r="I356">
        <v>79</v>
      </c>
      <c r="J356" t="s">
        <v>336</v>
      </c>
      <c r="K356" t="s">
        <v>1203</v>
      </c>
      <c r="L356" t="s">
        <v>3107</v>
      </c>
      <c r="M356">
        <f t="shared" si="10"/>
        <v>79</v>
      </c>
      <c r="N356">
        <f t="shared" si="11"/>
        <v>0</v>
      </c>
    </row>
    <row r="357" spans="1:14" x14ac:dyDescent="0.25">
      <c r="A357" t="s">
        <v>2845</v>
      </c>
      <c r="B357" t="s">
        <v>2845</v>
      </c>
      <c r="C357" t="s">
        <v>2868</v>
      </c>
      <c r="D357" t="s">
        <v>3421</v>
      </c>
      <c r="E357" t="s">
        <v>3466</v>
      </c>
      <c r="F357" t="s">
        <v>175</v>
      </c>
      <c r="G357" t="s">
        <v>2252</v>
      </c>
      <c r="H357">
        <v>2</v>
      </c>
      <c r="I357">
        <v>1</v>
      </c>
      <c r="J357" t="s">
        <v>336</v>
      </c>
      <c r="K357" t="s">
        <v>814</v>
      </c>
      <c r="L357" t="s">
        <v>3108</v>
      </c>
      <c r="M357">
        <f t="shared" si="10"/>
        <v>-1</v>
      </c>
      <c r="N357">
        <f t="shared" si="11"/>
        <v>1</v>
      </c>
    </row>
    <row r="358" spans="1:14" x14ac:dyDescent="0.25">
      <c r="A358" t="s">
        <v>2850</v>
      </c>
      <c r="B358" t="s">
        <v>2850</v>
      </c>
      <c r="C358" t="s">
        <v>2868</v>
      </c>
      <c r="D358" t="s">
        <v>3421</v>
      </c>
      <c r="E358" t="s">
        <v>3466</v>
      </c>
      <c r="F358" t="s">
        <v>175</v>
      </c>
      <c r="G358" t="s">
        <v>2252</v>
      </c>
      <c r="H358">
        <v>2</v>
      </c>
      <c r="I358">
        <v>1</v>
      </c>
      <c r="J358" t="s">
        <v>336</v>
      </c>
      <c r="K358" t="s">
        <v>814</v>
      </c>
      <c r="L358" t="s">
        <v>3108</v>
      </c>
      <c r="M358">
        <f t="shared" si="10"/>
        <v>-3</v>
      </c>
      <c r="N358">
        <f t="shared" si="11"/>
        <v>-1</v>
      </c>
    </row>
    <row r="359" spans="1:14" x14ac:dyDescent="0.25">
      <c r="A359" t="s">
        <v>2849</v>
      </c>
      <c r="B359" t="s">
        <v>2849</v>
      </c>
      <c r="C359" t="s">
        <v>2868</v>
      </c>
      <c r="D359" t="s">
        <v>3421</v>
      </c>
      <c r="E359" t="s">
        <v>3466</v>
      </c>
      <c r="F359" t="s">
        <v>175</v>
      </c>
      <c r="G359" t="s">
        <v>2252</v>
      </c>
      <c r="H359">
        <v>2</v>
      </c>
      <c r="I359">
        <v>1</v>
      </c>
      <c r="J359" t="s">
        <v>336</v>
      </c>
      <c r="K359" t="s">
        <v>814</v>
      </c>
      <c r="L359" t="s">
        <v>3108</v>
      </c>
      <c r="M359">
        <f t="shared" si="10"/>
        <v>-5</v>
      </c>
      <c r="N359">
        <f t="shared" si="11"/>
        <v>-3</v>
      </c>
    </row>
    <row r="360" spans="1:14" x14ac:dyDescent="0.25">
      <c r="A360" t="s">
        <v>2848</v>
      </c>
      <c r="B360" t="s">
        <v>3464</v>
      </c>
      <c r="C360" t="s">
        <v>2868</v>
      </c>
      <c r="D360" t="s">
        <v>3421</v>
      </c>
      <c r="E360" t="s">
        <v>3466</v>
      </c>
      <c r="F360" t="s">
        <v>175</v>
      </c>
      <c r="G360" t="s">
        <v>2252</v>
      </c>
      <c r="H360">
        <v>2</v>
      </c>
      <c r="I360">
        <v>1</v>
      </c>
      <c r="J360" t="s">
        <v>336</v>
      </c>
      <c r="K360" t="s">
        <v>814</v>
      </c>
      <c r="L360" t="s">
        <v>3108</v>
      </c>
      <c r="M360">
        <f t="shared" si="10"/>
        <v>-7</v>
      </c>
      <c r="N360">
        <f t="shared" si="11"/>
        <v>-5</v>
      </c>
    </row>
    <row r="361" spans="1:14" x14ac:dyDescent="0.25">
      <c r="A361" t="s">
        <v>2840</v>
      </c>
      <c r="B361" t="s">
        <v>3454</v>
      </c>
      <c r="C361" t="s">
        <v>2868</v>
      </c>
      <c r="D361" t="s">
        <v>3421</v>
      </c>
      <c r="E361" t="s">
        <v>3466</v>
      </c>
      <c r="F361" t="s">
        <v>175</v>
      </c>
      <c r="G361" t="s">
        <v>2252</v>
      </c>
      <c r="H361">
        <v>2</v>
      </c>
      <c r="I361">
        <v>1</v>
      </c>
      <c r="J361" t="s">
        <v>336</v>
      </c>
      <c r="K361" t="s">
        <v>814</v>
      </c>
      <c r="L361" t="s">
        <v>3108</v>
      </c>
      <c r="M361">
        <f t="shared" si="10"/>
        <v>-9</v>
      </c>
      <c r="N361">
        <f t="shared" si="11"/>
        <v>-7</v>
      </c>
    </row>
    <row r="362" spans="1:14" x14ac:dyDescent="0.25">
      <c r="A362" t="s">
        <v>2841</v>
      </c>
      <c r="B362" t="s">
        <v>3458</v>
      </c>
      <c r="C362" t="s">
        <v>2868</v>
      </c>
      <c r="D362" t="s">
        <v>3421</v>
      </c>
      <c r="E362" t="s">
        <v>3466</v>
      </c>
      <c r="F362" t="s">
        <v>175</v>
      </c>
      <c r="G362" t="s">
        <v>2252</v>
      </c>
      <c r="H362">
        <v>2</v>
      </c>
      <c r="I362">
        <v>1</v>
      </c>
      <c r="J362" t="s">
        <v>336</v>
      </c>
      <c r="K362" t="s">
        <v>814</v>
      </c>
      <c r="L362" t="s">
        <v>3108</v>
      </c>
      <c r="M362">
        <f t="shared" si="10"/>
        <v>-11</v>
      </c>
      <c r="N362">
        <f t="shared" si="11"/>
        <v>-9</v>
      </c>
    </row>
    <row r="363" spans="1:14" x14ac:dyDescent="0.25">
      <c r="A363" t="s">
        <v>2844</v>
      </c>
      <c r="B363" t="s">
        <v>3463</v>
      </c>
      <c r="C363" t="s">
        <v>2868</v>
      </c>
      <c r="D363" t="s">
        <v>3421</v>
      </c>
      <c r="E363" t="s">
        <v>3466</v>
      </c>
      <c r="F363" t="s">
        <v>175</v>
      </c>
      <c r="G363" t="s">
        <v>2252</v>
      </c>
      <c r="H363">
        <v>2</v>
      </c>
      <c r="I363">
        <v>1</v>
      </c>
      <c r="J363" t="s">
        <v>336</v>
      </c>
      <c r="K363" t="s">
        <v>814</v>
      </c>
      <c r="L363" t="s">
        <v>3108</v>
      </c>
      <c r="M363">
        <f t="shared" si="10"/>
        <v>-13</v>
      </c>
      <c r="N363">
        <f t="shared" si="11"/>
        <v>-11</v>
      </c>
    </row>
    <row r="364" spans="1:14" x14ac:dyDescent="0.25">
      <c r="A364" t="s">
        <v>2838</v>
      </c>
      <c r="B364" t="s">
        <v>3453</v>
      </c>
      <c r="C364" t="s">
        <v>2868</v>
      </c>
      <c r="D364" t="s">
        <v>3421</v>
      </c>
      <c r="E364" t="s">
        <v>3466</v>
      </c>
      <c r="F364" t="s">
        <v>175</v>
      </c>
      <c r="G364" t="s">
        <v>2252</v>
      </c>
      <c r="H364">
        <v>2</v>
      </c>
      <c r="I364">
        <v>1</v>
      </c>
      <c r="J364" t="s">
        <v>336</v>
      </c>
      <c r="K364" t="s">
        <v>814</v>
      </c>
      <c r="L364" t="s">
        <v>3108</v>
      </c>
      <c r="M364">
        <f t="shared" si="10"/>
        <v>-15</v>
      </c>
      <c r="N364">
        <f t="shared" si="11"/>
        <v>-13</v>
      </c>
    </row>
    <row r="365" spans="1:14" x14ac:dyDescent="0.25">
      <c r="A365" t="s">
        <v>2842</v>
      </c>
      <c r="B365" t="s">
        <v>3459</v>
      </c>
      <c r="C365" t="s">
        <v>2868</v>
      </c>
      <c r="D365" t="s">
        <v>3421</v>
      </c>
      <c r="E365" t="s">
        <v>3466</v>
      </c>
      <c r="F365" t="s">
        <v>175</v>
      </c>
      <c r="G365" t="s">
        <v>337</v>
      </c>
      <c r="H365">
        <v>1</v>
      </c>
      <c r="J365" t="s">
        <v>336</v>
      </c>
      <c r="K365" t="s">
        <v>814</v>
      </c>
      <c r="L365" t="s">
        <v>3108</v>
      </c>
      <c r="M365">
        <f t="shared" si="10"/>
        <v>-1</v>
      </c>
      <c r="N365">
        <f t="shared" si="11"/>
        <v>0</v>
      </c>
    </row>
    <row r="366" spans="1:14" x14ac:dyDescent="0.25">
      <c r="A366" t="s">
        <v>2841</v>
      </c>
      <c r="B366" t="s">
        <v>3458</v>
      </c>
      <c r="C366" t="s">
        <v>2868</v>
      </c>
      <c r="D366" t="s">
        <v>3421</v>
      </c>
      <c r="E366" t="s">
        <v>3466</v>
      </c>
      <c r="F366" t="s">
        <v>175</v>
      </c>
      <c r="G366" t="s">
        <v>2218</v>
      </c>
      <c r="H366">
        <v>1</v>
      </c>
      <c r="J366" t="s">
        <v>336</v>
      </c>
      <c r="K366" t="s">
        <v>814</v>
      </c>
      <c r="L366" t="s">
        <v>3108</v>
      </c>
      <c r="M366">
        <f t="shared" si="10"/>
        <v>-1</v>
      </c>
      <c r="N366">
        <f t="shared" si="11"/>
        <v>0</v>
      </c>
    </row>
    <row r="367" spans="1:14" x14ac:dyDescent="0.25">
      <c r="A367" t="s">
        <v>2840</v>
      </c>
      <c r="B367" t="s">
        <v>3454</v>
      </c>
      <c r="C367" t="s">
        <v>2868</v>
      </c>
      <c r="D367" t="s">
        <v>3421</v>
      </c>
      <c r="E367" t="s">
        <v>3466</v>
      </c>
      <c r="F367" t="s">
        <v>175</v>
      </c>
      <c r="G367" t="s">
        <v>2218</v>
      </c>
      <c r="H367">
        <v>1</v>
      </c>
      <c r="J367" t="s">
        <v>336</v>
      </c>
      <c r="K367" t="s">
        <v>814</v>
      </c>
      <c r="L367" t="s">
        <v>3108</v>
      </c>
      <c r="M367">
        <f t="shared" si="10"/>
        <v>-2</v>
      </c>
      <c r="N367">
        <f t="shared" si="11"/>
        <v>-1</v>
      </c>
    </row>
    <row r="368" spans="1:14" x14ac:dyDescent="0.25">
      <c r="A368" t="s">
        <v>2842</v>
      </c>
      <c r="B368" t="s">
        <v>3459</v>
      </c>
      <c r="C368" t="s">
        <v>2868</v>
      </c>
      <c r="D368" t="s">
        <v>3421</v>
      </c>
      <c r="E368" t="s">
        <v>3466</v>
      </c>
      <c r="F368" t="s">
        <v>175</v>
      </c>
      <c r="G368" t="s">
        <v>3439</v>
      </c>
      <c r="H368">
        <v>1</v>
      </c>
      <c r="J368" t="s">
        <v>336</v>
      </c>
      <c r="K368" t="s">
        <v>814</v>
      </c>
      <c r="L368" t="s">
        <v>3108</v>
      </c>
      <c r="M368">
        <f t="shared" si="10"/>
        <v>-1</v>
      </c>
      <c r="N368">
        <f t="shared" si="11"/>
        <v>0</v>
      </c>
    </row>
    <row r="369" spans="1:14" x14ac:dyDescent="0.25">
      <c r="A369" t="s">
        <v>2838</v>
      </c>
      <c r="B369" t="s">
        <v>3453</v>
      </c>
      <c r="C369" t="s">
        <v>2868</v>
      </c>
      <c r="D369" t="s">
        <v>3421</v>
      </c>
      <c r="E369" t="s">
        <v>3466</v>
      </c>
      <c r="F369" t="s">
        <v>175</v>
      </c>
      <c r="G369" t="s">
        <v>3439</v>
      </c>
      <c r="H369">
        <v>1</v>
      </c>
      <c r="J369" t="s">
        <v>336</v>
      </c>
      <c r="K369" t="s">
        <v>814</v>
      </c>
      <c r="L369" t="s">
        <v>3108</v>
      </c>
      <c r="M369">
        <f t="shared" si="10"/>
        <v>-2</v>
      </c>
      <c r="N369">
        <f t="shared" si="11"/>
        <v>-1</v>
      </c>
    </row>
    <row r="370" spans="1:14" x14ac:dyDescent="0.25">
      <c r="A370" t="s">
        <v>2843</v>
      </c>
      <c r="B370" t="s">
        <v>2843</v>
      </c>
      <c r="C370" t="s">
        <v>2868</v>
      </c>
      <c r="D370" t="s">
        <v>3421</v>
      </c>
      <c r="E370" t="s">
        <v>3466</v>
      </c>
      <c r="F370" t="s">
        <v>175</v>
      </c>
      <c r="G370" t="s">
        <v>2252</v>
      </c>
      <c r="H370">
        <v>1</v>
      </c>
      <c r="I370">
        <v>1</v>
      </c>
      <c r="J370" t="s">
        <v>336</v>
      </c>
      <c r="K370" t="s">
        <v>814</v>
      </c>
      <c r="L370" t="s">
        <v>3108</v>
      </c>
      <c r="M370">
        <f t="shared" si="10"/>
        <v>0</v>
      </c>
      <c r="N370">
        <f t="shared" si="11"/>
        <v>1</v>
      </c>
    </row>
    <row r="371" spans="1:14" x14ac:dyDescent="0.25">
      <c r="A371" t="s">
        <v>2842</v>
      </c>
      <c r="B371" t="s">
        <v>3459</v>
      </c>
      <c r="C371" t="s">
        <v>2868</v>
      </c>
      <c r="D371" t="s">
        <v>3421</v>
      </c>
      <c r="E371" t="s">
        <v>3466</v>
      </c>
      <c r="F371" t="s">
        <v>175</v>
      </c>
      <c r="G371" t="s">
        <v>2252</v>
      </c>
      <c r="H371">
        <v>1</v>
      </c>
      <c r="I371">
        <v>1</v>
      </c>
      <c r="J371" t="s">
        <v>336</v>
      </c>
      <c r="K371" t="s">
        <v>814</v>
      </c>
      <c r="L371" t="s">
        <v>3108</v>
      </c>
      <c r="M371">
        <f t="shared" si="10"/>
        <v>-1</v>
      </c>
      <c r="N371">
        <f t="shared" si="11"/>
        <v>0</v>
      </c>
    </row>
    <row r="372" spans="1:14" x14ac:dyDescent="0.25">
      <c r="A372" t="s">
        <v>2844</v>
      </c>
      <c r="B372" t="s">
        <v>3463</v>
      </c>
      <c r="C372" t="s">
        <v>2868</v>
      </c>
      <c r="D372" t="s">
        <v>3421</v>
      </c>
      <c r="E372" t="s">
        <v>3466</v>
      </c>
      <c r="F372" t="s">
        <v>175</v>
      </c>
      <c r="G372" t="s">
        <v>176</v>
      </c>
      <c r="H372">
        <v>0</v>
      </c>
      <c r="J372" t="s">
        <v>336</v>
      </c>
      <c r="K372" t="s">
        <v>814</v>
      </c>
      <c r="L372" t="s">
        <v>3108</v>
      </c>
      <c r="M372">
        <f t="shared" si="10"/>
        <v>0</v>
      </c>
      <c r="N372">
        <f t="shared" si="11"/>
        <v>0</v>
      </c>
    </row>
    <row r="373" spans="1:14" x14ac:dyDescent="0.25">
      <c r="A373" t="s">
        <v>2840</v>
      </c>
      <c r="B373" t="s">
        <v>3454</v>
      </c>
      <c r="C373" t="s">
        <v>2868</v>
      </c>
      <c r="D373" t="s">
        <v>3421</v>
      </c>
      <c r="E373" t="s">
        <v>3466</v>
      </c>
      <c r="F373" t="s">
        <v>175</v>
      </c>
      <c r="G373" t="s">
        <v>176</v>
      </c>
      <c r="H373">
        <v>0</v>
      </c>
      <c r="J373" t="s">
        <v>336</v>
      </c>
      <c r="K373" t="s">
        <v>814</v>
      </c>
      <c r="L373" t="s">
        <v>3108</v>
      </c>
      <c r="M373">
        <f t="shared" si="10"/>
        <v>0</v>
      </c>
      <c r="N373">
        <f t="shared" si="11"/>
        <v>0</v>
      </c>
    </row>
    <row r="374" spans="1:14" x14ac:dyDescent="0.25">
      <c r="A374" t="s">
        <v>2843</v>
      </c>
      <c r="B374" t="s">
        <v>2843</v>
      </c>
      <c r="C374" t="s">
        <v>2868</v>
      </c>
      <c r="D374" t="s">
        <v>3421</v>
      </c>
      <c r="E374" t="s">
        <v>3466</v>
      </c>
      <c r="F374" t="s">
        <v>175</v>
      </c>
      <c r="G374" t="s">
        <v>176</v>
      </c>
      <c r="H374">
        <v>0</v>
      </c>
      <c r="J374" t="s">
        <v>336</v>
      </c>
      <c r="K374" t="s">
        <v>814</v>
      </c>
      <c r="L374" t="s">
        <v>3108</v>
      </c>
      <c r="M374">
        <f t="shared" si="10"/>
        <v>0</v>
      </c>
      <c r="N374">
        <f t="shared" si="11"/>
        <v>0</v>
      </c>
    </row>
    <row r="375" spans="1:14" x14ac:dyDescent="0.25">
      <c r="A375" t="s">
        <v>2841</v>
      </c>
      <c r="B375" t="s">
        <v>3458</v>
      </c>
      <c r="C375" t="s">
        <v>2868</v>
      </c>
      <c r="D375" t="s">
        <v>3421</v>
      </c>
      <c r="E375" t="s">
        <v>3466</v>
      </c>
      <c r="F375" t="s">
        <v>175</v>
      </c>
      <c r="G375" t="s">
        <v>176</v>
      </c>
      <c r="H375">
        <v>0</v>
      </c>
      <c r="J375" t="s">
        <v>336</v>
      </c>
      <c r="K375" t="s">
        <v>814</v>
      </c>
      <c r="L375" t="s">
        <v>3108</v>
      </c>
      <c r="M375">
        <f t="shared" si="10"/>
        <v>0</v>
      </c>
      <c r="N375">
        <f t="shared" si="11"/>
        <v>0</v>
      </c>
    </row>
    <row r="376" spans="1:14" x14ac:dyDescent="0.25">
      <c r="A376" t="s">
        <v>2842</v>
      </c>
      <c r="B376" t="s">
        <v>3459</v>
      </c>
      <c r="C376" t="s">
        <v>2868</v>
      </c>
      <c r="D376" t="s">
        <v>3421</v>
      </c>
      <c r="E376" t="s">
        <v>3466</v>
      </c>
      <c r="F376" t="s">
        <v>175</v>
      </c>
      <c r="G376" t="s">
        <v>176</v>
      </c>
      <c r="H376">
        <v>0</v>
      </c>
      <c r="J376" t="s">
        <v>336</v>
      </c>
      <c r="K376" t="s">
        <v>814</v>
      </c>
      <c r="L376" t="s">
        <v>3108</v>
      </c>
      <c r="M376">
        <f t="shared" si="10"/>
        <v>0</v>
      </c>
      <c r="N376">
        <f t="shared" si="11"/>
        <v>0</v>
      </c>
    </row>
    <row r="377" spans="1:14" x14ac:dyDescent="0.25">
      <c r="A377" t="s">
        <v>2838</v>
      </c>
      <c r="B377" t="s">
        <v>3453</v>
      </c>
      <c r="C377" t="s">
        <v>2868</v>
      </c>
      <c r="D377" t="s">
        <v>3421</v>
      </c>
      <c r="E377" t="s">
        <v>3466</v>
      </c>
      <c r="F377" t="s">
        <v>175</v>
      </c>
      <c r="G377" t="s">
        <v>176</v>
      </c>
      <c r="H377">
        <v>0</v>
      </c>
      <c r="J377" t="s">
        <v>336</v>
      </c>
      <c r="K377" t="s">
        <v>814</v>
      </c>
      <c r="L377" t="s">
        <v>3108</v>
      </c>
      <c r="M377">
        <f t="shared" si="10"/>
        <v>0</v>
      </c>
      <c r="N377">
        <f t="shared" si="11"/>
        <v>0</v>
      </c>
    </row>
    <row r="378" spans="1:14" x14ac:dyDescent="0.25">
      <c r="A378" t="s">
        <v>2845</v>
      </c>
      <c r="B378" t="s">
        <v>2845</v>
      </c>
      <c r="C378" t="s">
        <v>2868</v>
      </c>
      <c r="D378" t="s">
        <v>3421</v>
      </c>
      <c r="E378" t="s">
        <v>3466</v>
      </c>
      <c r="F378" t="s">
        <v>175</v>
      </c>
      <c r="G378" t="s">
        <v>176</v>
      </c>
      <c r="H378">
        <v>0</v>
      </c>
      <c r="J378" t="s">
        <v>336</v>
      </c>
      <c r="K378" t="s">
        <v>814</v>
      </c>
      <c r="L378" t="s">
        <v>3108</v>
      </c>
      <c r="M378">
        <f t="shared" si="10"/>
        <v>0</v>
      </c>
      <c r="N378">
        <f t="shared" si="11"/>
        <v>0</v>
      </c>
    </row>
    <row r="379" spans="1:14" x14ac:dyDescent="0.25">
      <c r="A379" t="s">
        <v>2844</v>
      </c>
      <c r="B379" t="s">
        <v>3463</v>
      </c>
      <c r="C379" t="s">
        <v>2868</v>
      </c>
      <c r="D379" t="s">
        <v>3421</v>
      </c>
      <c r="E379" t="s">
        <v>3466</v>
      </c>
      <c r="F379" t="s">
        <v>175</v>
      </c>
      <c r="G379" t="s">
        <v>2265</v>
      </c>
      <c r="H379">
        <v>0</v>
      </c>
      <c r="J379" t="s">
        <v>336</v>
      </c>
      <c r="K379" t="s">
        <v>814</v>
      </c>
      <c r="L379" t="s">
        <v>3108</v>
      </c>
      <c r="M379">
        <f t="shared" si="10"/>
        <v>0</v>
      </c>
      <c r="N379">
        <f t="shared" si="11"/>
        <v>0</v>
      </c>
    </row>
    <row r="380" spans="1:14" x14ac:dyDescent="0.25">
      <c r="A380" t="s">
        <v>2838</v>
      </c>
      <c r="B380" t="s">
        <v>3453</v>
      </c>
      <c r="C380" t="s">
        <v>2868</v>
      </c>
      <c r="D380" t="s">
        <v>3421</v>
      </c>
      <c r="E380" t="s">
        <v>3466</v>
      </c>
      <c r="F380" t="s">
        <v>175</v>
      </c>
      <c r="G380" t="s">
        <v>203</v>
      </c>
      <c r="H380">
        <v>0</v>
      </c>
      <c r="J380" t="s">
        <v>336</v>
      </c>
      <c r="K380" t="s">
        <v>814</v>
      </c>
      <c r="L380" t="s">
        <v>3108</v>
      </c>
      <c r="M380">
        <f t="shared" si="10"/>
        <v>0</v>
      </c>
      <c r="N380">
        <f t="shared" si="11"/>
        <v>0</v>
      </c>
    </row>
    <row r="381" spans="1:14" x14ac:dyDescent="0.25">
      <c r="A381" t="s">
        <v>2841</v>
      </c>
      <c r="B381" t="s">
        <v>3458</v>
      </c>
      <c r="C381" t="s">
        <v>2868</v>
      </c>
      <c r="D381" t="s">
        <v>3421</v>
      </c>
      <c r="E381" t="s">
        <v>3466</v>
      </c>
      <c r="F381" t="s">
        <v>175</v>
      </c>
      <c r="G381" t="s">
        <v>203</v>
      </c>
      <c r="H381">
        <v>0</v>
      </c>
      <c r="J381" t="s">
        <v>336</v>
      </c>
      <c r="K381" t="s">
        <v>814</v>
      </c>
      <c r="L381" t="s">
        <v>3108</v>
      </c>
      <c r="M381">
        <f t="shared" si="10"/>
        <v>0</v>
      </c>
      <c r="N381">
        <f t="shared" si="11"/>
        <v>0</v>
      </c>
    </row>
    <row r="382" spans="1:14" x14ac:dyDescent="0.25">
      <c r="A382" t="s">
        <v>2843</v>
      </c>
      <c r="B382" t="s">
        <v>2843</v>
      </c>
      <c r="C382" t="s">
        <v>2868</v>
      </c>
      <c r="D382" t="s">
        <v>3421</v>
      </c>
      <c r="E382" t="s">
        <v>3466</v>
      </c>
      <c r="F382" t="s">
        <v>175</v>
      </c>
      <c r="G382" t="s">
        <v>337</v>
      </c>
      <c r="H382">
        <v>0</v>
      </c>
      <c r="J382" t="s">
        <v>336</v>
      </c>
      <c r="K382" t="s">
        <v>814</v>
      </c>
      <c r="L382" t="s">
        <v>3108</v>
      </c>
      <c r="M382">
        <f t="shared" si="10"/>
        <v>0</v>
      </c>
      <c r="N382">
        <f t="shared" si="11"/>
        <v>0</v>
      </c>
    </row>
    <row r="383" spans="1:14" x14ac:dyDescent="0.25">
      <c r="A383" t="s">
        <v>2838</v>
      </c>
      <c r="B383" t="s">
        <v>3453</v>
      </c>
      <c r="C383" t="s">
        <v>2868</v>
      </c>
      <c r="D383" t="s">
        <v>3421</v>
      </c>
      <c r="E383" t="s">
        <v>3466</v>
      </c>
      <c r="F383" t="s">
        <v>175</v>
      </c>
      <c r="G383" t="s">
        <v>2218</v>
      </c>
      <c r="H383">
        <v>0</v>
      </c>
      <c r="J383" t="s">
        <v>336</v>
      </c>
      <c r="K383" t="s">
        <v>814</v>
      </c>
      <c r="L383" t="s">
        <v>3108</v>
      </c>
      <c r="M383">
        <f t="shared" si="10"/>
        <v>0</v>
      </c>
      <c r="N383">
        <f t="shared" si="11"/>
        <v>0</v>
      </c>
    </row>
    <row r="384" spans="1:14" x14ac:dyDescent="0.25">
      <c r="A384" t="s">
        <v>2842</v>
      </c>
      <c r="B384" t="s">
        <v>3459</v>
      </c>
      <c r="C384" t="s">
        <v>2868</v>
      </c>
      <c r="D384" t="s">
        <v>3421</v>
      </c>
      <c r="E384" t="s">
        <v>3466</v>
      </c>
      <c r="F384" t="s">
        <v>175</v>
      </c>
      <c r="G384" t="s">
        <v>2218</v>
      </c>
      <c r="H384">
        <v>0</v>
      </c>
      <c r="J384" t="s">
        <v>336</v>
      </c>
      <c r="K384" t="s">
        <v>814</v>
      </c>
      <c r="L384" t="s">
        <v>3108</v>
      </c>
      <c r="M384">
        <f t="shared" si="10"/>
        <v>0</v>
      </c>
      <c r="N384">
        <f t="shared" si="11"/>
        <v>0</v>
      </c>
    </row>
    <row r="385" spans="1:14" x14ac:dyDescent="0.25">
      <c r="A385" t="s">
        <v>2845</v>
      </c>
      <c r="B385" t="s">
        <v>2845</v>
      </c>
      <c r="C385" t="s">
        <v>2868</v>
      </c>
      <c r="D385" t="s">
        <v>3421</v>
      </c>
      <c r="E385" t="s">
        <v>3466</v>
      </c>
      <c r="F385" t="s">
        <v>175</v>
      </c>
      <c r="G385" t="s">
        <v>2218</v>
      </c>
      <c r="H385">
        <v>0</v>
      </c>
      <c r="J385" t="s">
        <v>336</v>
      </c>
      <c r="K385" t="s">
        <v>814</v>
      </c>
      <c r="L385" t="s">
        <v>3108</v>
      </c>
      <c r="M385">
        <f t="shared" si="10"/>
        <v>0</v>
      </c>
      <c r="N385">
        <f t="shared" si="11"/>
        <v>0</v>
      </c>
    </row>
    <row r="386" spans="1:14" x14ac:dyDescent="0.25">
      <c r="A386" t="s">
        <v>2848</v>
      </c>
      <c r="B386" t="s">
        <v>3464</v>
      </c>
      <c r="C386" t="s">
        <v>2868</v>
      </c>
      <c r="D386" t="s">
        <v>3421</v>
      </c>
      <c r="E386" t="s">
        <v>3466</v>
      </c>
      <c r="F386" t="s">
        <v>175</v>
      </c>
      <c r="G386" t="s">
        <v>2218</v>
      </c>
      <c r="H386">
        <v>0</v>
      </c>
      <c r="J386" t="s">
        <v>336</v>
      </c>
      <c r="K386" t="s">
        <v>814</v>
      </c>
      <c r="L386" t="s">
        <v>3108</v>
      </c>
      <c r="M386">
        <f t="shared" ref="M386:M449" si="12">IF(AND(F386=F385,G386=G385),M385,I386)-MROUND(H386,J386)</f>
        <v>0</v>
      </c>
      <c r="N386">
        <f t="shared" ref="N386:N449" si="13">IF(M386&gt;0,MROUND(H386,J386),MROUND(H386,J386)+M386)</f>
        <v>0</v>
      </c>
    </row>
    <row r="387" spans="1:14" x14ac:dyDescent="0.25">
      <c r="A387" t="s">
        <v>2838</v>
      </c>
      <c r="B387" t="s">
        <v>3453</v>
      </c>
      <c r="C387" t="s">
        <v>2868</v>
      </c>
      <c r="D387" t="s">
        <v>3421</v>
      </c>
      <c r="E387" t="s">
        <v>3466</v>
      </c>
      <c r="F387" t="s">
        <v>175</v>
      </c>
      <c r="G387" t="s">
        <v>270</v>
      </c>
      <c r="H387">
        <v>0</v>
      </c>
      <c r="J387" t="s">
        <v>336</v>
      </c>
      <c r="K387" t="s">
        <v>814</v>
      </c>
      <c r="L387" t="s">
        <v>3108</v>
      </c>
      <c r="M387">
        <f t="shared" si="12"/>
        <v>0</v>
      </c>
      <c r="N387">
        <f t="shared" si="13"/>
        <v>0</v>
      </c>
    </row>
    <row r="388" spans="1:14" x14ac:dyDescent="0.25">
      <c r="A388" t="s">
        <v>2842</v>
      </c>
      <c r="B388" t="s">
        <v>3459</v>
      </c>
      <c r="C388" t="s">
        <v>2868</v>
      </c>
      <c r="D388" t="s">
        <v>3421</v>
      </c>
      <c r="E388" t="s">
        <v>3466</v>
      </c>
      <c r="F388" t="s">
        <v>175</v>
      </c>
      <c r="G388" t="s">
        <v>234</v>
      </c>
      <c r="H388">
        <v>0</v>
      </c>
      <c r="J388" t="s">
        <v>336</v>
      </c>
      <c r="K388" t="s">
        <v>814</v>
      </c>
      <c r="L388" t="s">
        <v>3108</v>
      </c>
      <c r="M388">
        <f t="shared" si="12"/>
        <v>0</v>
      </c>
      <c r="N388">
        <f t="shared" si="13"/>
        <v>0</v>
      </c>
    </row>
    <row r="389" spans="1:14" x14ac:dyDescent="0.25">
      <c r="A389" t="s">
        <v>2840</v>
      </c>
      <c r="B389" t="s">
        <v>3454</v>
      </c>
      <c r="C389" t="s">
        <v>2868</v>
      </c>
      <c r="D389" t="s">
        <v>3421</v>
      </c>
      <c r="E389" t="s">
        <v>3466</v>
      </c>
      <c r="F389" t="s">
        <v>175</v>
      </c>
      <c r="G389" t="s">
        <v>234</v>
      </c>
      <c r="H389">
        <v>0</v>
      </c>
      <c r="J389" t="s">
        <v>336</v>
      </c>
      <c r="K389" t="s">
        <v>814</v>
      </c>
      <c r="L389" t="s">
        <v>3108</v>
      </c>
      <c r="M389">
        <f t="shared" si="12"/>
        <v>0</v>
      </c>
      <c r="N389">
        <f t="shared" si="13"/>
        <v>0</v>
      </c>
    </row>
    <row r="390" spans="1:14" x14ac:dyDescent="0.25">
      <c r="A390" t="s">
        <v>2850</v>
      </c>
      <c r="B390" t="s">
        <v>2850</v>
      </c>
      <c r="C390" t="s">
        <v>2868</v>
      </c>
      <c r="D390" t="s">
        <v>3421</v>
      </c>
      <c r="E390" t="s">
        <v>3466</v>
      </c>
      <c r="F390" t="s">
        <v>175</v>
      </c>
      <c r="G390" t="s">
        <v>234</v>
      </c>
      <c r="H390">
        <v>0</v>
      </c>
      <c r="J390" t="s">
        <v>336</v>
      </c>
      <c r="K390" t="s">
        <v>814</v>
      </c>
      <c r="L390" t="s">
        <v>3108</v>
      </c>
      <c r="M390">
        <f t="shared" si="12"/>
        <v>0</v>
      </c>
      <c r="N390">
        <f t="shared" si="13"/>
        <v>0</v>
      </c>
    </row>
    <row r="391" spans="1:14" x14ac:dyDescent="0.25">
      <c r="A391" t="s">
        <v>2848</v>
      </c>
      <c r="B391" t="s">
        <v>3464</v>
      </c>
      <c r="C391" t="s">
        <v>2868</v>
      </c>
      <c r="D391" t="s">
        <v>3421</v>
      </c>
      <c r="E391" t="s">
        <v>3466</v>
      </c>
      <c r="F391" t="s">
        <v>175</v>
      </c>
      <c r="G391" t="s">
        <v>235</v>
      </c>
      <c r="H391">
        <v>0</v>
      </c>
      <c r="J391" t="s">
        <v>336</v>
      </c>
      <c r="K391" t="s">
        <v>814</v>
      </c>
      <c r="L391" t="s">
        <v>3108</v>
      </c>
      <c r="M391">
        <f t="shared" si="12"/>
        <v>0</v>
      </c>
      <c r="N391">
        <f t="shared" si="13"/>
        <v>0</v>
      </c>
    </row>
    <row r="392" spans="1:14" x14ac:dyDescent="0.25">
      <c r="A392" t="s">
        <v>2840</v>
      </c>
      <c r="B392" t="s">
        <v>3454</v>
      </c>
      <c r="C392" t="s">
        <v>2868</v>
      </c>
      <c r="D392" t="s">
        <v>3421</v>
      </c>
      <c r="E392" t="s">
        <v>3466</v>
      </c>
      <c r="F392" t="s">
        <v>175</v>
      </c>
      <c r="G392" t="s">
        <v>3439</v>
      </c>
      <c r="H392">
        <v>0</v>
      </c>
      <c r="J392" t="s">
        <v>336</v>
      </c>
      <c r="K392" t="s">
        <v>814</v>
      </c>
      <c r="L392" t="s">
        <v>3108</v>
      </c>
      <c r="M392">
        <f t="shared" si="12"/>
        <v>0</v>
      </c>
      <c r="N392">
        <f t="shared" si="13"/>
        <v>0</v>
      </c>
    </row>
    <row r="393" spans="1:14" x14ac:dyDescent="0.25">
      <c r="A393" t="s">
        <v>2845</v>
      </c>
      <c r="B393" t="s">
        <v>2845</v>
      </c>
      <c r="C393" t="s">
        <v>2868</v>
      </c>
      <c r="D393" t="s">
        <v>3421</v>
      </c>
      <c r="E393" t="s">
        <v>3466</v>
      </c>
      <c r="F393" t="s">
        <v>175</v>
      </c>
      <c r="G393" t="s">
        <v>3439</v>
      </c>
      <c r="H393">
        <v>0</v>
      </c>
      <c r="J393" t="s">
        <v>336</v>
      </c>
      <c r="K393" t="s">
        <v>814</v>
      </c>
      <c r="L393" t="s">
        <v>3108</v>
      </c>
      <c r="M393">
        <f t="shared" si="12"/>
        <v>0</v>
      </c>
      <c r="N393">
        <f t="shared" si="13"/>
        <v>0</v>
      </c>
    </row>
    <row r="394" spans="1:14" x14ac:dyDescent="0.25">
      <c r="A394" t="s">
        <v>2848</v>
      </c>
      <c r="B394" t="s">
        <v>3464</v>
      </c>
      <c r="C394" t="s">
        <v>2868</v>
      </c>
      <c r="D394" t="s">
        <v>3421</v>
      </c>
      <c r="E394" t="s">
        <v>3466</v>
      </c>
      <c r="F394" t="s">
        <v>158</v>
      </c>
      <c r="G394" t="s">
        <v>157</v>
      </c>
      <c r="H394">
        <v>2</v>
      </c>
      <c r="I394">
        <v>1</v>
      </c>
      <c r="J394" t="s">
        <v>336</v>
      </c>
      <c r="K394" t="s">
        <v>1924</v>
      </c>
      <c r="L394" t="s">
        <v>3109</v>
      </c>
      <c r="M394">
        <f t="shared" si="12"/>
        <v>-1</v>
      </c>
      <c r="N394">
        <f t="shared" si="13"/>
        <v>1</v>
      </c>
    </row>
    <row r="395" spans="1:14" x14ac:dyDescent="0.25">
      <c r="A395" t="s">
        <v>2844</v>
      </c>
      <c r="B395" t="s">
        <v>3463</v>
      </c>
      <c r="C395" t="s">
        <v>2868</v>
      </c>
      <c r="D395" t="s">
        <v>3421</v>
      </c>
      <c r="E395" t="s">
        <v>3466</v>
      </c>
      <c r="F395" t="s">
        <v>158</v>
      </c>
      <c r="G395" t="s">
        <v>157</v>
      </c>
      <c r="H395">
        <v>2</v>
      </c>
      <c r="I395">
        <v>1</v>
      </c>
      <c r="J395" t="s">
        <v>336</v>
      </c>
      <c r="K395" t="s">
        <v>1924</v>
      </c>
      <c r="L395" t="s">
        <v>3109</v>
      </c>
      <c r="M395">
        <f t="shared" si="12"/>
        <v>-3</v>
      </c>
      <c r="N395">
        <f t="shared" si="13"/>
        <v>-1</v>
      </c>
    </row>
    <row r="396" spans="1:14" x14ac:dyDescent="0.25">
      <c r="A396" t="s">
        <v>2838</v>
      </c>
      <c r="B396" t="s">
        <v>3453</v>
      </c>
      <c r="C396" t="s">
        <v>2868</v>
      </c>
      <c r="D396" t="s">
        <v>3421</v>
      </c>
      <c r="E396" t="s">
        <v>3466</v>
      </c>
      <c r="F396" t="s">
        <v>158</v>
      </c>
      <c r="G396" t="s">
        <v>157</v>
      </c>
      <c r="H396">
        <v>2</v>
      </c>
      <c r="I396">
        <v>1</v>
      </c>
      <c r="J396" t="s">
        <v>336</v>
      </c>
      <c r="K396" t="s">
        <v>1924</v>
      </c>
      <c r="L396" t="s">
        <v>3109</v>
      </c>
      <c r="M396">
        <f t="shared" si="12"/>
        <v>-5</v>
      </c>
      <c r="N396">
        <f t="shared" si="13"/>
        <v>-3</v>
      </c>
    </row>
    <row r="397" spans="1:14" x14ac:dyDescent="0.25">
      <c r="A397" t="s">
        <v>2841</v>
      </c>
      <c r="B397" t="s">
        <v>3458</v>
      </c>
      <c r="C397" t="s">
        <v>2868</v>
      </c>
      <c r="D397" t="s">
        <v>3421</v>
      </c>
      <c r="E397" t="s">
        <v>3466</v>
      </c>
      <c r="F397" t="s">
        <v>158</v>
      </c>
      <c r="G397" t="s">
        <v>157</v>
      </c>
      <c r="H397">
        <v>2</v>
      </c>
      <c r="I397">
        <v>1</v>
      </c>
      <c r="J397" t="s">
        <v>336</v>
      </c>
      <c r="K397" t="s">
        <v>1924</v>
      </c>
      <c r="L397" t="s">
        <v>3109</v>
      </c>
      <c r="M397">
        <f t="shared" si="12"/>
        <v>-7</v>
      </c>
      <c r="N397">
        <f t="shared" si="13"/>
        <v>-5</v>
      </c>
    </row>
    <row r="398" spans="1:14" x14ac:dyDescent="0.25">
      <c r="A398" t="s">
        <v>2850</v>
      </c>
      <c r="B398" t="s">
        <v>2850</v>
      </c>
      <c r="C398" t="s">
        <v>2868</v>
      </c>
      <c r="D398" t="s">
        <v>3421</v>
      </c>
      <c r="E398" t="s">
        <v>3466</v>
      </c>
      <c r="F398" t="s">
        <v>158</v>
      </c>
      <c r="G398" t="s">
        <v>157</v>
      </c>
      <c r="H398">
        <v>2</v>
      </c>
      <c r="I398">
        <v>1</v>
      </c>
      <c r="J398" t="s">
        <v>336</v>
      </c>
      <c r="K398" t="s">
        <v>1924</v>
      </c>
      <c r="L398" t="s">
        <v>3109</v>
      </c>
      <c r="M398">
        <f t="shared" si="12"/>
        <v>-9</v>
      </c>
      <c r="N398">
        <f t="shared" si="13"/>
        <v>-7</v>
      </c>
    </row>
    <row r="399" spans="1:14" x14ac:dyDescent="0.25">
      <c r="A399" t="s">
        <v>2843</v>
      </c>
      <c r="B399" t="s">
        <v>2843</v>
      </c>
      <c r="C399" t="s">
        <v>2868</v>
      </c>
      <c r="D399" t="s">
        <v>3421</v>
      </c>
      <c r="E399" t="s">
        <v>3466</v>
      </c>
      <c r="F399" t="s">
        <v>158</v>
      </c>
      <c r="G399" t="s">
        <v>157</v>
      </c>
      <c r="H399">
        <v>2</v>
      </c>
      <c r="I399">
        <v>1</v>
      </c>
      <c r="J399" t="s">
        <v>336</v>
      </c>
      <c r="K399" t="s">
        <v>1924</v>
      </c>
      <c r="L399" t="s">
        <v>3109</v>
      </c>
      <c r="M399">
        <f t="shared" si="12"/>
        <v>-11</v>
      </c>
      <c r="N399">
        <f t="shared" si="13"/>
        <v>-9</v>
      </c>
    </row>
    <row r="400" spans="1:14" x14ac:dyDescent="0.25">
      <c r="A400" t="s">
        <v>2840</v>
      </c>
      <c r="B400" t="s">
        <v>3454</v>
      </c>
      <c r="C400" t="s">
        <v>2868</v>
      </c>
      <c r="D400" t="s">
        <v>3421</v>
      </c>
      <c r="E400" t="s">
        <v>3466</v>
      </c>
      <c r="F400" t="s">
        <v>158</v>
      </c>
      <c r="G400" t="s">
        <v>196</v>
      </c>
      <c r="H400">
        <v>2</v>
      </c>
      <c r="I400">
        <v>2</v>
      </c>
      <c r="J400" t="s">
        <v>336</v>
      </c>
      <c r="K400" t="s">
        <v>1924</v>
      </c>
      <c r="L400" t="s">
        <v>3109</v>
      </c>
      <c r="M400">
        <f t="shared" si="12"/>
        <v>0</v>
      </c>
      <c r="N400">
        <f t="shared" si="13"/>
        <v>2</v>
      </c>
    </row>
    <row r="401" spans="1:14" x14ac:dyDescent="0.25">
      <c r="A401" t="s">
        <v>2844</v>
      </c>
      <c r="B401" t="s">
        <v>3463</v>
      </c>
      <c r="C401" t="s">
        <v>2868</v>
      </c>
      <c r="D401" t="s">
        <v>3421</v>
      </c>
      <c r="E401" t="s">
        <v>3466</v>
      </c>
      <c r="F401" t="s">
        <v>158</v>
      </c>
      <c r="G401" t="s">
        <v>196</v>
      </c>
      <c r="H401">
        <v>2</v>
      </c>
      <c r="I401">
        <v>2</v>
      </c>
      <c r="J401" t="s">
        <v>336</v>
      </c>
      <c r="K401" t="s">
        <v>1924</v>
      </c>
      <c r="L401" t="s">
        <v>3109</v>
      </c>
      <c r="M401">
        <f t="shared" si="12"/>
        <v>-2</v>
      </c>
      <c r="N401">
        <f t="shared" si="13"/>
        <v>0</v>
      </c>
    </row>
    <row r="402" spans="1:14" x14ac:dyDescent="0.25">
      <c r="A402" t="s">
        <v>2845</v>
      </c>
      <c r="B402" t="s">
        <v>2845</v>
      </c>
      <c r="C402" t="s">
        <v>2868</v>
      </c>
      <c r="D402" t="s">
        <v>3421</v>
      </c>
      <c r="E402" t="s">
        <v>3466</v>
      </c>
      <c r="F402" t="s">
        <v>158</v>
      </c>
      <c r="G402" t="s">
        <v>196</v>
      </c>
      <c r="H402">
        <v>2</v>
      </c>
      <c r="I402">
        <v>2</v>
      </c>
      <c r="J402" t="s">
        <v>336</v>
      </c>
      <c r="K402" t="s">
        <v>1924</v>
      </c>
      <c r="L402" t="s">
        <v>3109</v>
      </c>
      <c r="M402">
        <f t="shared" si="12"/>
        <v>-4</v>
      </c>
      <c r="N402">
        <f t="shared" si="13"/>
        <v>-2</v>
      </c>
    </row>
    <row r="403" spans="1:14" x14ac:dyDescent="0.25">
      <c r="A403" t="s">
        <v>2848</v>
      </c>
      <c r="B403" t="s">
        <v>3464</v>
      </c>
      <c r="C403" t="s">
        <v>2868</v>
      </c>
      <c r="D403" t="s">
        <v>3421</v>
      </c>
      <c r="E403" t="s">
        <v>3466</v>
      </c>
      <c r="F403" t="s">
        <v>158</v>
      </c>
      <c r="G403" t="s">
        <v>196</v>
      </c>
      <c r="H403">
        <v>2</v>
      </c>
      <c r="I403">
        <v>2</v>
      </c>
      <c r="J403" t="s">
        <v>336</v>
      </c>
      <c r="K403" t="s">
        <v>1924</v>
      </c>
      <c r="L403" t="s">
        <v>3109</v>
      </c>
      <c r="M403">
        <f t="shared" si="12"/>
        <v>-6</v>
      </c>
      <c r="N403">
        <f t="shared" si="13"/>
        <v>-4</v>
      </c>
    </row>
    <row r="404" spans="1:14" x14ac:dyDescent="0.25">
      <c r="A404" t="s">
        <v>2838</v>
      </c>
      <c r="B404" t="s">
        <v>3453</v>
      </c>
      <c r="C404" t="s">
        <v>2868</v>
      </c>
      <c r="D404" t="s">
        <v>3421</v>
      </c>
      <c r="E404" t="s">
        <v>3466</v>
      </c>
      <c r="F404" t="s">
        <v>158</v>
      </c>
      <c r="G404" t="s">
        <v>196</v>
      </c>
      <c r="H404">
        <v>2</v>
      </c>
      <c r="I404">
        <v>2</v>
      </c>
      <c r="J404" t="s">
        <v>336</v>
      </c>
      <c r="K404" t="s">
        <v>1924</v>
      </c>
      <c r="L404" t="s">
        <v>3109</v>
      </c>
      <c r="M404">
        <f t="shared" si="12"/>
        <v>-8</v>
      </c>
      <c r="N404">
        <f t="shared" si="13"/>
        <v>-6</v>
      </c>
    </row>
    <row r="405" spans="1:14" x14ac:dyDescent="0.25">
      <c r="A405" t="s">
        <v>2841</v>
      </c>
      <c r="B405" t="s">
        <v>3458</v>
      </c>
      <c r="C405" t="s">
        <v>2868</v>
      </c>
      <c r="D405" t="s">
        <v>3421</v>
      </c>
      <c r="E405" t="s">
        <v>3466</v>
      </c>
      <c r="F405" t="s">
        <v>158</v>
      </c>
      <c r="G405" t="s">
        <v>196</v>
      </c>
      <c r="H405">
        <v>2</v>
      </c>
      <c r="I405">
        <v>2</v>
      </c>
      <c r="J405" t="s">
        <v>336</v>
      </c>
      <c r="K405" t="s">
        <v>1924</v>
      </c>
      <c r="L405" t="s">
        <v>3109</v>
      </c>
      <c r="M405">
        <f t="shared" si="12"/>
        <v>-10</v>
      </c>
      <c r="N405">
        <f t="shared" si="13"/>
        <v>-8</v>
      </c>
    </row>
    <row r="406" spans="1:14" x14ac:dyDescent="0.25">
      <c r="A406" t="s">
        <v>2850</v>
      </c>
      <c r="B406" t="s">
        <v>2850</v>
      </c>
      <c r="C406" t="s">
        <v>2868</v>
      </c>
      <c r="D406" t="s">
        <v>3421</v>
      </c>
      <c r="E406" t="s">
        <v>3466</v>
      </c>
      <c r="F406" t="s">
        <v>158</v>
      </c>
      <c r="G406" t="s">
        <v>196</v>
      </c>
      <c r="H406">
        <v>2</v>
      </c>
      <c r="I406">
        <v>2</v>
      </c>
      <c r="J406" t="s">
        <v>336</v>
      </c>
      <c r="K406" t="s">
        <v>1924</v>
      </c>
      <c r="L406" t="s">
        <v>3109</v>
      </c>
      <c r="M406">
        <f t="shared" si="12"/>
        <v>-12</v>
      </c>
      <c r="N406">
        <f t="shared" si="13"/>
        <v>-10</v>
      </c>
    </row>
    <row r="407" spans="1:14" x14ac:dyDescent="0.25">
      <c r="A407" t="s">
        <v>2845</v>
      </c>
      <c r="B407" t="s">
        <v>2845</v>
      </c>
      <c r="C407" t="s">
        <v>2868</v>
      </c>
      <c r="D407" t="s">
        <v>3421</v>
      </c>
      <c r="E407" t="s">
        <v>3466</v>
      </c>
      <c r="F407" t="s">
        <v>158</v>
      </c>
      <c r="G407" t="s">
        <v>306</v>
      </c>
      <c r="H407">
        <v>2</v>
      </c>
      <c r="I407">
        <v>2</v>
      </c>
      <c r="J407" t="s">
        <v>336</v>
      </c>
      <c r="K407" t="s">
        <v>1924</v>
      </c>
      <c r="L407" t="s">
        <v>3109</v>
      </c>
      <c r="M407">
        <f t="shared" si="12"/>
        <v>0</v>
      </c>
      <c r="N407">
        <f t="shared" si="13"/>
        <v>2</v>
      </c>
    </row>
    <row r="408" spans="1:14" x14ac:dyDescent="0.25">
      <c r="A408" t="s">
        <v>2841</v>
      </c>
      <c r="B408" t="s">
        <v>3458</v>
      </c>
      <c r="C408" t="s">
        <v>2868</v>
      </c>
      <c r="D408" t="s">
        <v>3421</v>
      </c>
      <c r="E408" t="s">
        <v>3466</v>
      </c>
      <c r="F408" t="s">
        <v>158</v>
      </c>
      <c r="G408" t="s">
        <v>306</v>
      </c>
      <c r="H408">
        <v>2</v>
      </c>
      <c r="I408">
        <v>2</v>
      </c>
      <c r="J408" t="s">
        <v>336</v>
      </c>
      <c r="K408" t="s">
        <v>1924</v>
      </c>
      <c r="L408" t="s">
        <v>3109</v>
      </c>
      <c r="M408">
        <f t="shared" si="12"/>
        <v>-2</v>
      </c>
      <c r="N408">
        <f t="shared" si="13"/>
        <v>0</v>
      </c>
    </row>
    <row r="409" spans="1:14" x14ac:dyDescent="0.25">
      <c r="A409" t="s">
        <v>2848</v>
      </c>
      <c r="B409" t="s">
        <v>3464</v>
      </c>
      <c r="C409" t="s">
        <v>2868</v>
      </c>
      <c r="D409" t="s">
        <v>3421</v>
      </c>
      <c r="E409" t="s">
        <v>3466</v>
      </c>
      <c r="F409" t="s">
        <v>158</v>
      </c>
      <c r="G409" t="s">
        <v>306</v>
      </c>
      <c r="H409">
        <v>2</v>
      </c>
      <c r="I409">
        <v>2</v>
      </c>
      <c r="J409" t="s">
        <v>336</v>
      </c>
      <c r="K409" t="s">
        <v>1924</v>
      </c>
      <c r="L409" t="s">
        <v>3109</v>
      </c>
      <c r="M409">
        <f t="shared" si="12"/>
        <v>-4</v>
      </c>
      <c r="N409">
        <f t="shared" si="13"/>
        <v>-2</v>
      </c>
    </row>
    <row r="410" spans="1:14" x14ac:dyDescent="0.25">
      <c r="A410" t="s">
        <v>2850</v>
      </c>
      <c r="B410" t="s">
        <v>2850</v>
      </c>
      <c r="C410" t="s">
        <v>2868</v>
      </c>
      <c r="D410" t="s">
        <v>3421</v>
      </c>
      <c r="E410" t="s">
        <v>3466</v>
      </c>
      <c r="F410" t="s">
        <v>158</v>
      </c>
      <c r="G410" t="s">
        <v>159</v>
      </c>
      <c r="H410">
        <v>2</v>
      </c>
      <c r="I410">
        <v>3</v>
      </c>
      <c r="J410" t="s">
        <v>336</v>
      </c>
      <c r="K410" t="s">
        <v>1924</v>
      </c>
      <c r="L410" t="s">
        <v>3109</v>
      </c>
      <c r="M410">
        <f t="shared" si="12"/>
        <v>1</v>
      </c>
      <c r="N410">
        <f t="shared" si="13"/>
        <v>2</v>
      </c>
    </row>
    <row r="411" spans="1:14" x14ac:dyDescent="0.25">
      <c r="A411" t="s">
        <v>2848</v>
      </c>
      <c r="B411" t="s">
        <v>3464</v>
      </c>
      <c r="C411" t="s">
        <v>2868</v>
      </c>
      <c r="D411" t="s">
        <v>3421</v>
      </c>
      <c r="E411" t="s">
        <v>3466</v>
      </c>
      <c r="F411" t="s">
        <v>158</v>
      </c>
      <c r="G411" t="s">
        <v>159</v>
      </c>
      <c r="H411">
        <v>2</v>
      </c>
      <c r="I411">
        <v>3</v>
      </c>
      <c r="J411" t="s">
        <v>336</v>
      </c>
      <c r="K411" t="s">
        <v>1924</v>
      </c>
      <c r="L411" t="s">
        <v>3109</v>
      </c>
      <c r="M411">
        <f t="shared" si="12"/>
        <v>-1</v>
      </c>
      <c r="N411">
        <f t="shared" si="13"/>
        <v>1</v>
      </c>
    </row>
    <row r="412" spans="1:14" x14ac:dyDescent="0.25">
      <c r="A412" t="s">
        <v>2840</v>
      </c>
      <c r="B412" t="s">
        <v>3454</v>
      </c>
      <c r="C412" t="s">
        <v>2868</v>
      </c>
      <c r="D412" t="s">
        <v>3421</v>
      </c>
      <c r="E412" t="s">
        <v>3466</v>
      </c>
      <c r="F412" t="s">
        <v>158</v>
      </c>
      <c r="G412" t="s">
        <v>159</v>
      </c>
      <c r="H412">
        <v>2</v>
      </c>
      <c r="I412">
        <v>3</v>
      </c>
      <c r="J412" t="s">
        <v>336</v>
      </c>
      <c r="K412" t="s">
        <v>1924</v>
      </c>
      <c r="L412" t="s">
        <v>3109</v>
      </c>
      <c r="M412">
        <f t="shared" si="12"/>
        <v>-3</v>
      </c>
      <c r="N412">
        <f t="shared" si="13"/>
        <v>-1</v>
      </c>
    </row>
    <row r="413" spans="1:14" x14ac:dyDescent="0.25">
      <c r="A413" t="s">
        <v>2848</v>
      </c>
      <c r="B413" t="s">
        <v>3464</v>
      </c>
      <c r="C413" t="s">
        <v>2868</v>
      </c>
      <c r="D413" t="s">
        <v>3421</v>
      </c>
      <c r="E413" t="s">
        <v>3466</v>
      </c>
      <c r="F413" t="s">
        <v>158</v>
      </c>
      <c r="G413" t="s">
        <v>308</v>
      </c>
      <c r="H413">
        <v>2</v>
      </c>
      <c r="I413">
        <v>3</v>
      </c>
      <c r="J413" t="s">
        <v>336</v>
      </c>
      <c r="K413" t="s">
        <v>1924</v>
      </c>
      <c r="L413" t="s">
        <v>3109</v>
      </c>
      <c r="M413">
        <f t="shared" si="12"/>
        <v>1</v>
      </c>
      <c r="N413">
        <f t="shared" si="13"/>
        <v>2</v>
      </c>
    </row>
    <row r="414" spans="1:14" x14ac:dyDescent="0.25">
      <c r="A414" t="s">
        <v>2844</v>
      </c>
      <c r="B414" t="s">
        <v>3463</v>
      </c>
      <c r="C414" t="s">
        <v>2868</v>
      </c>
      <c r="D414" t="s">
        <v>3421</v>
      </c>
      <c r="E414" t="s">
        <v>3466</v>
      </c>
      <c r="F414" t="s">
        <v>158</v>
      </c>
      <c r="G414" t="s">
        <v>308</v>
      </c>
      <c r="H414">
        <v>2</v>
      </c>
      <c r="I414">
        <v>3</v>
      </c>
      <c r="J414" t="s">
        <v>336</v>
      </c>
      <c r="K414" t="s">
        <v>1924</v>
      </c>
      <c r="L414" t="s">
        <v>3109</v>
      </c>
      <c r="M414">
        <f t="shared" si="12"/>
        <v>-1</v>
      </c>
      <c r="N414">
        <f t="shared" si="13"/>
        <v>1</v>
      </c>
    </row>
    <row r="415" spans="1:14" x14ac:dyDescent="0.25">
      <c r="A415" t="s">
        <v>2841</v>
      </c>
      <c r="B415" t="s">
        <v>3458</v>
      </c>
      <c r="C415" t="s">
        <v>2868</v>
      </c>
      <c r="D415" t="s">
        <v>3421</v>
      </c>
      <c r="E415" t="s">
        <v>3466</v>
      </c>
      <c r="F415" t="s">
        <v>158</v>
      </c>
      <c r="G415" t="s">
        <v>195</v>
      </c>
      <c r="H415">
        <v>2</v>
      </c>
      <c r="I415">
        <v>4</v>
      </c>
      <c r="J415" t="s">
        <v>336</v>
      </c>
      <c r="K415" t="s">
        <v>1924</v>
      </c>
      <c r="L415" t="s">
        <v>3109</v>
      </c>
      <c r="M415">
        <f t="shared" si="12"/>
        <v>2</v>
      </c>
      <c r="N415">
        <f t="shared" si="13"/>
        <v>2</v>
      </c>
    </row>
    <row r="416" spans="1:14" x14ac:dyDescent="0.25">
      <c r="A416" t="s">
        <v>2848</v>
      </c>
      <c r="B416" t="s">
        <v>3464</v>
      </c>
      <c r="C416" t="s">
        <v>2868</v>
      </c>
      <c r="D416" t="s">
        <v>3421</v>
      </c>
      <c r="E416" t="s">
        <v>3466</v>
      </c>
      <c r="F416" t="s">
        <v>158</v>
      </c>
      <c r="G416" t="s">
        <v>195</v>
      </c>
      <c r="H416">
        <v>2</v>
      </c>
      <c r="I416">
        <v>4</v>
      </c>
      <c r="J416" t="s">
        <v>336</v>
      </c>
      <c r="K416" t="s">
        <v>1924</v>
      </c>
      <c r="L416" t="s">
        <v>3109</v>
      </c>
      <c r="M416">
        <f t="shared" si="12"/>
        <v>0</v>
      </c>
      <c r="N416">
        <f t="shared" si="13"/>
        <v>2</v>
      </c>
    </row>
    <row r="417" spans="1:14" x14ac:dyDescent="0.25">
      <c r="A417" t="s">
        <v>2848</v>
      </c>
      <c r="B417" t="s">
        <v>3464</v>
      </c>
      <c r="C417" t="s">
        <v>2868</v>
      </c>
      <c r="D417" t="s">
        <v>3421</v>
      </c>
      <c r="E417" t="s">
        <v>3466</v>
      </c>
      <c r="F417" t="s">
        <v>158</v>
      </c>
      <c r="G417" t="s">
        <v>116</v>
      </c>
      <c r="H417">
        <v>2</v>
      </c>
      <c r="I417">
        <v>4</v>
      </c>
      <c r="J417" t="s">
        <v>336</v>
      </c>
      <c r="K417" t="s">
        <v>1924</v>
      </c>
      <c r="L417" t="s">
        <v>3109</v>
      </c>
      <c r="M417">
        <f t="shared" si="12"/>
        <v>2</v>
      </c>
      <c r="N417">
        <f t="shared" si="13"/>
        <v>2</v>
      </c>
    </row>
    <row r="418" spans="1:14" x14ac:dyDescent="0.25">
      <c r="A418" t="s">
        <v>2844</v>
      </c>
      <c r="B418" t="s">
        <v>3463</v>
      </c>
      <c r="C418" t="s">
        <v>2868</v>
      </c>
      <c r="D418" t="s">
        <v>3421</v>
      </c>
      <c r="E418" t="s">
        <v>3466</v>
      </c>
      <c r="F418" t="s">
        <v>158</v>
      </c>
      <c r="G418" t="s">
        <v>116</v>
      </c>
      <c r="H418">
        <v>2</v>
      </c>
      <c r="I418">
        <v>4</v>
      </c>
      <c r="J418" t="s">
        <v>336</v>
      </c>
      <c r="K418" t="s">
        <v>1924</v>
      </c>
      <c r="L418" t="s">
        <v>3109</v>
      </c>
      <c r="M418">
        <f t="shared" si="12"/>
        <v>0</v>
      </c>
      <c r="N418">
        <f t="shared" si="13"/>
        <v>2</v>
      </c>
    </row>
    <row r="419" spans="1:14" x14ac:dyDescent="0.25">
      <c r="A419" t="s">
        <v>2850</v>
      </c>
      <c r="B419" t="s">
        <v>2850</v>
      </c>
      <c r="C419" t="s">
        <v>2868</v>
      </c>
      <c r="D419" t="s">
        <v>3421</v>
      </c>
      <c r="E419" t="s">
        <v>3466</v>
      </c>
      <c r="F419" t="s">
        <v>158</v>
      </c>
      <c r="G419" t="s">
        <v>116</v>
      </c>
      <c r="H419">
        <v>2</v>
      </c>
      <c r="I419">
        <v>4</v>
      </c>
      <c r="J419" t="s">
        <v>336</v>
      </c>
      <c r="K419" t="s">
        <v>1924</v>
      </c>
      <c r="L419" t="s">
        <v>3109</v>
      </c>
      <c r="M419">
        <f t="shared" si="12"/>
        <v>-2</v>
      </c>
      <c r="N419">
        <f t="shared" si="13"/>
        <v>0</v>
      </c>
    </row>
    <row r="420" spans="1:14" x14ac:dyDescent="0.25">
      <c r="A420" t="s">
        <v>2845</v>
      </c>
      <c r="B420" t="s">
        <v>2845</v>
      </c>
      <c r="C420" t="s">
        <v>2868</v>
      </c>
      <c r="D420" t="s">
        <v>3421</v>
      </c>
      <c r="E420" t="s">
        <v>3466</v>
      </c>
      <c r="F420" t="s">
        <v>158</v>
      </c>
      <c r="G420" t="s">
        <v>304</v>
      </c>
      <c r="H420">
        <v>2</v>
      </c>
      <c r="I420">
        <v>5</v>
      </c>
      <c r="J420" t="s">
        <v>336</v>
      </c>
      <c r="K420" t="s">
        <v>1924</v>
      </c>
      <c r="L420" t="s">
        <v>3109</v>
      </c>
      <c r="M420">
        <f t="shared" si="12"/>
        <v>3</v>
      </c>
      <c r="N420">
        <f t="shared" si="13"/>
        <v>2</v>
      </c>
    </row>
    <row r="421" spans="1:14" x14ac:dyDescent="0.25">
      <c r="A421" t="s">
        <v>2848</v>
      </c>
      <c r="B421" t="s">
        <v>3464</v>
      </c>
      <c r="C421" t="s">
        <v>2868</v>
      </c>
      <c r="D421" t="s">
        <v>3421</v>
      </c>
      <c r="E421" t="s">
        <v>3466</v>
      </c>
      <c r="F421" t="s">
        <v>158</v>
      </c>
      <c r="G421" t="s">
        <v>304</v>
      </c>
      <c r="H421">
        <v>2</v>
      </c>
      <c r="I421">
        <v>5</v>
      </c>
      <c r="J421" t="s">
        <v>336</v>
      </c>
      <c r="K421" t="s">
        <v>1924</v>
      </c>
      <c r="L421" t="s">
        <v>3109</v>
      </c>
      <c r="M421">
        <f t="shared" si="12"/>
        <v>1</v>
      </c>
      <c r="N421">
        <f t="shared" si="13"/>
        <v>2</v>
      </c>
    </row>
    <row r="422" spans="1:14" x14ac:dyDescent="0.25">
      <c r="A422" t="s">
        <v>2842</v>
      </c>
      <c r="B422" t="s">
        <v>3459</v>
      </c>
      <c r="C422" t="s">
        <v>2868</v>
      </c>
      <c r="D422" t="s">
        <v>3421</v>
      </c>
      <c r="E422" t="s">
        <v>3466</v>
      </c>
      <c r="F422" t="s">
        <v>158</v>
      </c>
      <c r="G422" t="s">
        <v>266</v>
      </c>
      <c r="H422">
        <v>1</v>
      </c>
      <c r="J422" t="s">
        <v>336</v>
      </c>
      <c r="K422" t="s">
        <v>1924</v>
      </c>
      <c r="L422" t="s">
        <v>3109</v>
      </c>
      <c r="M422">
        <f t="shared" si="12"/>
        <v>-1</v>
      </c>
      <c r="N422">
        <f t="shared" si="13"/>
        <v>0</v>
      </c>
    </row>
    <row r="423" spans="1:14" x14ac:dyDescent="0.25">
      <c r="A423" t="s">
        <v>2842</v>
      </c>
      <c r="B423" t="s">
        <v>3459</v>
      </c>
      <c r="C423" t="s">
        <v>2868</v>
      </c>
      <c r="D423" t="s">
        <v>3421</v>
      </c>
      <c r="E423" t="s">
        <v>3466</v>
      </c>
      <c r="F423" t="s">
        <v>158</v>
      </c>
      <c r="G423" t="s">
        <v>157</v>
      </c>
      <c r="H423">
        <v>1</v>
      </c>
      <c r="I423">
        <v>1</v>
      </c>
      <c r="J423" t="s">
        <v>336</v>
      </c>
      <c r="K423" t="s">
        <v>1924</v>
      </c>
      <c r="L423" t="s">
        <v>3109</v>
      </c>
      <c r="M423">
        <f t="shared" si="12"/>
        <v>0</v>
      </c>
      <c r="N423">
        <f t="shared" si="13"/>
        <v>1</v>
      </c>
    </row>
    <row r="424" spans="1:14" x14ac:dyDescent="0.25">
      <c r="A424" t="s">
        <v>2838</v>
      </c>
      <c r="B424" t="s">
        <v>3453</v>
      </c>
      <c r="C424" t="s">
        <v>2868</v>
      </c>
      <c r="D424" t="s">
        <v>3421</v>
      </c>
      <c r="E424" t="s">
        <v>3466</v>
      </c>
      <c r="F424" t="s">
        <v>158</v>
      </c>
      <c r="G424" t="s">
        <v>116</v>
      </c>
      <c r="H424">
        <v>1</v>
      </c>
      <c r="I424">
        <v>4</v>
      </c>
      <c r="J424" t="s">
        <v>336</v>
      </c>
      <c r="K424" t="s">
        <v>1924</v>
      </c>
      <c r="L424" t="s">
        <v>3109</v>
      </c>
      <c r="M424">
        <f t="shared" si="12"/>
        <v>3</v>
      </c>
      <c r="N424">
        <f t="shared" si="13"/>
        <v>1</v>
      </c>
    </row>
    <row r="425" spans="1:14" x14ac:dyDescent="0.25">
      <c r="A425" t="s">
        <v>2840</v>
      </c>
      <c r="B425" t="s">
        <v>3454</v>
      </c>
      <c r="C425" t="s">
        <v>2868</v>
      </c>
      <c r="D425" t="s">
        <v>3421</v>
      </c>
      <c r="E425" t="s">
        <v>3466</v>
      </c>
      <c r="F425" t="s">
        <v>158</v>
      </c>
      <c r="G425" t="s">
        <v>305</v>
      </c>
      <c r="H425">
        <v>0</v>
      </c>
      <c r="J425" t="s">
        <v>336</v>
      </c>
      <c r="K425" t="s">
        <v>1924</v>
      </c>
      <c r="L425" t="s">
        <v>3109</v>
      </c>
      <c r="M425">
        <f t="shared" si="12"/>
        <v>0</v>
      </c>
      <c r="N425">
        <f t="shared" si="13"/>
        <v>0</v>
      </c>
    </row>
    <row r="426" spans="1:14" x14ac:dyDescent="0.25">
      <c r="A426" t="s">
        <v>2844</v>
      </c>
      <c r="B426" t="s">
        <v>3463</v>
      </c>
      <c r="C426" t="s">
        <v>2868</v>
      </c>
      <c r="D426" t="s">
        <v>3421</v>
      </c>
      <c r="E426" t="s">
        <v>3466</v>
      </c>
      <c r="F426" t="s">
        <v>158</v>
      </c>
      <c r="G426" t="s">
        <v>305</v>
      </c>
      <c r="H426">
        <v>0</v>
      </c>
      <c r="J426" t="s">
        <v>336</v>
      </c>
      <c r="K426" t="s">
        <v>1924</v>
      </c>
      <c r="L426" t="s">
        <v>3109</v>
      </c>
      <c r="M426">
        <f t="shared" si="12"/>
        <v>0</v>
      </c>
      <c r="N426">
        <f t="shared" si="13"/>
        <v>0</v>
      </c>
    </row>
    <row r="427" spans="1:14" x14ac:dyDescent="0.25">
      <c r="A427" t="s">
        <v>2843</v>
      </c>
      <c r="B427" t="s">
        <v>2843</v>
      </c>
      <c r="C427" t="s">
        <v>2868</v>
      </c>
      <c r="D427" t="s">
        <v>3421</v>
      </c>
      <c r="E427" t="s">
        <v>3466</v>
      </c>
      <c r="F427" t="s">
        <v>158</v>
      </c>
      <c r="G427" t="s">
        <v>305</v>
      </c>
      <c r="H427">
        <v>0</v>
      </c>
      <c r="J427" t="s">
        <v>336</v>
      </c>
      <c r="K427" t="s">
        <v>1924</v>
      </c>
      <c r="L427" t="s">
        <v>3109</v>
      </c>
      <c r="M427">
        <f t="shared" si="12"/>
        <v>0</v>
      </c>
      <c r="N427">
        <f t="shared" si="13"/>
        <v>0</v>
      </c>
    </row>
    <row r="428" spans="1:14" x14ac:dyDescent="0.25">
      <c r="A428" t="s">
        <v>2845</v>
      </c>
      <c r="B428" t="s">
        <v>2845</v>
      </c>
      <c r="C428" t="s">
        <v>2868</v>
      </c>
      <c r="D428" t="s">
        <v>3421</v>
      </c>
      <c r="E428" t="s">
        <v>3466</v>
      </c>
      <c r="F428" t="s">
        <v>158</v>
      </c>
      <c r="G428" t="s">
        <v>305</v>
      </c>
      <c r="H428">
        <v>0</v>
      </c>
      <c r="J428" t="s">
        <v>336</v>
      </c>
      <c r="K428" t="s">
        <v>1924</v>
      </c>
      <c r="L428" t="s">
        <v>3109</v>
      </c>
      <c r="M428">
        <f t="shared" si="12"/>
        <v>0</v>
      </c>
      <c r="N428">
        <f t="shared" si="13"/>
        <v>0</v>
      </c>
    </row>
    <row r="429" spans="1:14" x14ac:dyDescent="0.25">
      <c r="A429" t="s">
        <v>2841</v>
      </c>
      <c r="B429" t="s">
        <v>3458</v>
      </c>
      <c r="C429" t="s">
        <v>2868</v>
      </c>
      <c r="D429" t="s">
        <v>3421</v>
      </c>
      <c r="E429" t="s">
        <v>3466</v>
      </c>
      <c r="F429" t="s">
        <v>158</v>
      </c>
      <c r="G429" t="s">
        <v>266</v>
      </c>
      <c r="H429">
        <v>0</v>
      </c>
      <c r="J429" t="s">
        <v>336</v>
      </c>
      <c r="K429" t="s">
        <v>1924</v>
      </c>
      <c r="L429" t="s">
        <v>3109</v>
      </c>
      <c r="M429">
        <f t="shared" si="12"/>
        <v>0</v>
      </c>
      <c r="N429">
        <f t="shared" si="13"/>
        <v>0</v>
      </c>
    </row>
    <row r="430" spans="1:14" x14ac:dyDescent="0.25">
      <c r="A430" t="s">
        <v>2845</v>
      </c>
      <c r="B430" t="s">
        <v>2845</v>
      </c>
      <c r="C430" t="s">
        <v>2868</v>
      </c>
      <c r="D430" t="s">
        <v>3421</v>
      </c>
      <c r="E430" t="s">
        <v>3466</v>
      </c>
      <c r="F430" t="s">
        <v>158</v>
      </c>
      <c r="G430" t="s">
        <v>266</v>
      </c>
      <c r="H430">
        <v>0</v>
      </c>
      <c r="J430" t="s">
        <v>336</v>
      </c>
      <c r="K430" t="s">
        <v>1924</v>
      </c>
      <c r="L430" t="s">
        <v>3109</v>
      </c>
      <c r="M430">
        <f t="shared" si="12"/>
        <v>0</v>
      </c>
      <c r="N430">
        <f t="shared" si="13"/>
        <v>0</v>
      </c>
    </row>
    <row r="431" spans="1:14" x14ac:dyDescent="0.25">
      <c r="A431" t="s">
        <v>2840</v>
      </c>
      <c r="B431" t="s">
        <v>3454</v>
      </c>
      <c r="C431" t="s">
        <v>2868</v>
      </c>
      <c r="D431" t="s">
        <v>3421</v>
      </c>
      <c r="E431" t="s">
        <v>3466</v>
      </c>
      <c r="F431" t="s">
        <v>158</v>
      </c>
      <c r="G431" t="s">
        <v>157</v>
      </c>
      <c r="H431">
        <v>0</v>
      </c>
      <c r="I431">
        <v>1</v>
      </c>
      <c r="J431" t="s">
        <v>336</v>
      </c>
      <c r="K431" t="s">
        <v>1924</v>
      </c>
      <c r="L431" t="s">
        <v>3109</v>
      </c>
      <c r="M431">
        <f t="shared" si="12"/>
        <v>1</v>
      </c>
      <c r="N431">
        <f t="shared" si="13"/>
        <v>0</v>
      </c>
    </row>
    <row r="432" spans="1:14" x14ac:dyDescent="0.25">
      <c r="A432" t="s">
        <v>2845</v>
      </c>
      <c r="B432" t="s">
        <v>2845</v>
      </c>
      <c r="C432" t="s">
        <v>2868</v>
      </c>
      <c r="D432" t="s">
        <v>3421</v>
      </c>
      <c r="E432" t="s">
        <v>3466</v>
      </c>
      <c r="F432" t="s">
        <v>158</v>
      </c>
      <c r="G432" t="s">
        <v>157</v>
      </c>
      <c r="H432">
        <v>0</v>
      </c>
      <c r="I432">
        <v>1</v>
      </c>
      <c r="J432" t="s">
        <v>336</v>
      </c>
      <c r="K432" t="s">
        <v>1924</v>
      </c>
      <c r="L432" t="s">
        <v>3109</v>
      </c>
      <c r="M432">
        <f t="shared" si="12"/>
        <v>1</v>
      </c>
      <c r="N432">
        <f t="shared" si="13"/>
        <v>0</v>
      </c>
    </row>
    <row r="433" spans="1:14" x14ac:dyDescent="0.25">
      <c r="A433" t="s">
        <v>2843</v>
      </c>
      <c r="B433" t="s">
        <v>2843</v>
      </c>
      <c r="C433" t="s">
        <v>2868</v>
      </c>
      <c r="D433" t="s">
        <v>3421</v>
      </c>
      <c r="E433" t="s">
        <v>3466</v>
      </c>
      <c r="F433" t="s">
        <v>158</v>
      </c>
      <c r="G433" t="s">
        <v>196</v>
      </c>
      <c r="H433">
        <v>0</v>
      </c>
      <c r="I433">
        <v>2</v>
      </c>
      <c r="J433" t="s">
        <v>336</v>
      </c>
      <c r="K433" t="s">
        <v>1924</v>
      </c>
      <c r="L433" t="s">
        <v>3109</v>
      </c>
      <c r="M433">
        <f t="shared" si="12"/>
        <v>2</v>
      </c>
      <c r="N433">
        <f t="shared" si="13"/>
        <v>0</v>
      </c>
    </row>
    <row r="434" spans="1:14" x14ac:dyDescent="0.25">
      <c r="A434" t="s">
        <v>2842</v>
      </c>
      <c r="B434" t="s">
        <v>3459</v>
      </c>
      <c r="C434" t="s">
        <v>2868</v>
      </c>
      <c r="D434" t="s">
        <v>3421</v>
      </c>
      <c r="E434" t="s">
        <v>3466</v>
      </c>
      <c r="F434" t="s">
        <v>158</v>
      </c>
      <c r="G434" t="s">
        <v>196</v>
      </c>
      <c r="H434">
        <v>0</v>
      </c>
      <c r="I434">
        <v>2</v>
      </c>
      <c r="J434" t="s">
        <v>336</v>
      </c>
      <c r="K434" t="s">
        <v>1924</v>
      </c>
      <c r="L434" t="s">
        <v>3109</v>
      </c>
      <c r="M434">
        <f t="shared" si="12"/>
        <v>2</v>
      </c>
      <c r="N434">
        <f t="shared" si="13"/>
        <v>0</v>
      </c>
    </row>
    <row r="435" spans="1:14" x14ac:dyDescent="0.25">
      <c r="A435" t="s">
        <v>2840</v>
      </c>
      <c r="B435" t="s">
        <v>3454</v>
      </c>
      <c r="C435" t="s">
        <v>2868</v>
      </c>
      <c r="D435" t="s">
        <v>3421</v>
      </c>
      <c r="E435" t="s">
        <v>3466</v>
      </c>
      <c r="F435" t="s">
        <v>158</v>
      </c>
      <c r="G435" t="s">
        <v>306</v>
      </c>
      <c r="H435">
        <v>0</v>
      </c>
      <c r="I435">
        <v>2</v>
      </c>
      <c r="J435" t="s">
        <v>336</v>
      </c>
      <c r="K435" t="s">
        <v>1924</v>
      </c>
      <c r="L435" t="s">
        <v>3109</v>
      </c>
      <c r="M435">
        <f t="shared" si="12"/>
        <v>2</v>
      </c>
      <c r="N435">
        <f t="shared" si="13"/>
        <v>0</v>
      </c>
    </row>
    <row r="436" spans="1:14" x14ac:dyDescent="0.25">
      <c r="A436" t="s">
        <v>2838</v>
      </c>
      <c r="B436" t="s">
        <v>3453</v>
      </c>
      <c r="C436" t="s">
        <v>2868</v>
      </c>
      <c r="D436" t="s">
        <v>3421</v>
      </c>
      <c r="E436" t="s">
        <v>3466</v>
      </c>
      <c r="F436" t="s">
        <v>158</v>
      </c>
      <c r="G436" t="s">
        <v>306</v>
      </c>
      <c r="H436">
        <v>0</v>
      </c>
      <c r="I436">
        <v>2</v>
      </c>
      <c r="J436" t="s">
        <v>336</v>
      </c>
      <c r="K436" t="s">
        <v>1924</v>
      </c>
      <c r="L436" t="s">
        <v>3109</v>
      </c>
      <c r="M436">
        <f t="shared" si="12"/>
        <v>2</v>
      </c>
      <c r="N436">
        <f t="shared" si="13"/>
        <v>0</v>
      </c>
    </row>
    <row r="437" spans="1:14" x14ac:dyDescent="0.25">
      <c r="A437" t="s">
        <v>2844</v>
      </c>
      <c r="B437" t="s">
        <v>3463</v>
      </c>
      <c r="C437" t="s">
        <v>2868</v>
      </c>
      <c r="D437" t="s">
        <v>3421</v>
      </c>
      <c r="E437" t="s">
        <v>3466</v>
      </c>
      <c r="F437" t="s">
        <v>158</v>
      </c>
      <c r="G437" t="s">
        <v>306</v>
      </c>
      <c r="H437">
        <v>0</v>
      </c>
      <c r="I437">
        <v>2</v>
      </c>
      <c r="J437" t="s">
        <v>336</v>
      </c>
      <c r="K437" t="s">
        <v>1924</v>
      </c>
      <c r="L437" t="s">
        <v>3109</v>
      </c>
      <c r="M437">
        <f t="shared" si="12"/>
        <v>2</v>
      </c>
      <c r="N437">
        <f t="shared" si="13"/>
        <v>0</v>
      </c>
    </row>
    <row r="438" spans="1:14" x14ac:dyDescent="0.25">
      <c r="A438" t="s">
        <v>2842</v>
      </c>
      <c r="B438" t="s">
        <v>3459</v>
      </c>
      <c r="C438" t="s">
        <v>2868</v>
      </c>
      <c r="D438" t="s">
        <v>3421</v>
      </c>
      <c r="E438" t="s">
        <v>3466</v>
      </c>
      <c r="F438" t="s">
        <v>158</v>
      </c>
      <c r="G438" t="s">
        <v>306</v>
      </c>
      <c r="H438">
        <v>0</v>
      </c>
      <c r="I438">
        <v>2</v>
      </c>
      <c r="J438" t="s">
        <v>336</v>
      </c>
      <c r="K438" t="s">
        <v>1924</v>
      </c>
      <c r="L438" t="s">
        <v>3109</v>
      </c>
      <c r="M438">
        <f t="shared" si="12"/>
        <v>2</v>
      </c>
      <c r="N438">
        <f t="shared" si="13"/>
        <v>0</v>
      </c>
    </row>
    <row r="439" spans="1:14" x14ac:dyDescent="0.25">
      <c r="A439" t="s">
        <v>2843</v>
      </c>
      <c r="B439" t="s">
        <v>2843</v>
      </c>
      <c r="C439" t="s">
        <v>2868</v>
      </c>
      <c r="D439" t="s">
        <v>3421</v>
      </c>
      <c r="E439" t="s">
        <v>3466</v>
      </c>
      <c r="F439" t="s">
        <v>158</v>
      </c>
      <c r="G439" t="s">
        <v>306</v>
      </c>
      <c r="H439">
        <v>0</v>
      </c>
      <c r="I439">
        <v>2</v>
      </c>
      <c r="J439" t="s">
        <v>336</v>
      </c>
      <c r="K439" t="s">
        <v>1924</v>
      </c>
      <c r="L439" t="s">
        <v>3109</v>
      </c>
      <c r="M439">
        <f t="shared" si="12"/>
        <v>2</v>
      </c>
      <c r="N439">
        <f t="shared" si="13"/>
        <v>0</v>
      </c>
    </row>
    <row r="440" spans="1:14" x14ac:dyDescent="0.25">
      <c r="A440" t="s">
        <v>2850</v>
      </c>
      <c r="B440" t="s">
        <v>2850</v>
      </c>
      <c r="C440" t="s">
        <v>2868</v>
      </c>
      <c r="D440" t="s">
        <v>3421</v>
      </c>
      <c r="E440" t="s">
        <v>3466</v>
      </c>
      <c r="F440" t="s">
        <v>158</v>
      </c>
      <c r="G440" t="s">
        <v>306</v>
      </c>
      <c r="H440">
        <v>0</v>
      </c>
      <c r="I440">
        <v>2</v>
      </c>
      <c r="J440" t="s">
        <v>336</v>
      </c>
      <c r="K440" t="s">
        <v>1924</v>
      </c>
      <c r="L440" t="s">
        <v>3109</v>
      </c>
      <c r="M440">
        <f t="shared" si="12"/>
        <v>2</v>
      </c>
      <c r="N440">
        <f t="shared" si="13"/>
        <v>0</v>
      </c>
    </row>
    <row r="441" spans="1:14" x14ac:dyDescent="0.25">
      <c r="A441" t="s">
        <v>2841</v>
      </c>
      <c r="B441" t="s">
        <v>3458</v>
      </c>
      <c r="C441" t="s">
        <v>2868</v>
      </c>
      <c r="D441" t="s">
        <v>3421</v>
      </c>
      <c r="E441" t="s">
        <v>3466</v>
      </c>
      <c r="F441" t="s">
        <v>158</v>
      </c>
      <c r="G441" t="s">
        <v>159</v>
      </c>
      <c r="H441">
        <v>0</v>
      </c>
      <c r="I441">
        <v>3</v>
      </c>
      <c r="J441" t="s">
        <v>336</v>
      </c>
      <c r="K441" t="s">
        <v>1924</v>
      </c>
      <c r="L441" t="s">
        <v>3109</v>
      </c>
      <c r="M441">
        <f t="shared" si="12"/>
        <v>3</v>
      </c>
      <c r="N441">
        <f t="shared" si="13"/>
        <v>0</v>
      </c>
    </row>
    <row r="442" spans="1:14" x14ac:dyDescent="0.25">
      <c r="A442" t="s">
        <v>2842</v>
      </c>
      <c r="B442" t="s">
        <v>3459</v>
      </c>
      <c r="C442" t="s">
        <v>2868</v>
      </c>
      <c r="D442" t="s">
        <v>3421</v>
      </c>
      <c r="E442" t="s">
        <v>3466</v>
      </c>
      <c r="F442" t="s">
        <v>158</v>
      </c>
      <c r="G442" t="s">
        <v>159</v>
      </c>
      <c r="H442">
        <v>0</v>
      </c>
      <c r="I442">
        <v>3</v>
      </c>
      <c r="J442" t="s">
        <v>336</v>
      </c>
      <c r="K442" t="s">
        <v>1924</v>
      </c>
      <c r="L442" t="s">
        <v>3109</v>
      </c>
      <c r="M442">
        <f t="shared" si="12"/>
        <v>3</v>
      </c>
      <c r="N442">
        <f t="shared" si="13"/>
        <v>0</v>
      </c>
    </row>
    <row r="443" spans="1:14" x14ac:dyDescent="0.25">
      <c r="A443" t="s">
        <v>2844</v>
      </c>
      <c r="B443" t="s">
        <v>3463</v>
      </c>
      <c r="C443" t="s">
        <v>2868</v>
      </c>
      <c r="D443" t="s">
        <v>3421</v>
      </c>
      <c r="E443" t="s">
        <v>3466</v>
      </c>
      <c r="F443" t="s">
        <v>158</v>
      </c>
      <c r="G443" t="s">
        <v>159</v>
      </c>
      <c r="H443">
        <v>0</v>
      </c>
      <c r="I443">
        <v>3</v>
      </c>
      <c r="J443" t="s">
        <v>336</v>
      </c>
      <c r="K443" t="s">
        <v>1924</v>
      </c>
      <c r="L443" t="s">
        <v>3109</v>
      </c>
      <c r="M443">
        <f t="shared" si="12"/>
        <v>3</v>
      </c>
      <c r="N443">
        <f t="shared" si="13"/>
        <v>0</v>
      </c>
    </row>
    <row r="444" spans="1:14" x14ac:dyDescent="0.25">
      <c r="A444" t="s">
        <v>2838</v>
      </c>
      <c r="B444" t="s">
        <v>3453</v>
      </c>
      <c r="C444" t="s">
        <v>2868</v>
      </c>
      <c r="D444" t="s">
        <v>3421</v>
      </c>
      <c r="E444" t="s">
        <v>3466</v>
      </c>
      <c r="F444" t="s">
        <v>158</v>
      </c>
      <c r="G444" t="s">
        <v>159</v>
      </c>
      <c r="H444">
        <v>0</v>
      </c>
      <c r="I444">
        <v>3</v>
      </c>
      <c r="J444" t="s">
        <v>336</v>
      </c>
      <c r="K444" t="s">
        <v>1924</v>
      </c>
      <c r="L444" t="s">
        <v>3109</v>
      </c>
      <c r="M444">
        <f t="shared" si="12"/>
        <v>3</v>
      </c>
      <c r="N444">
        <f t="shared" si="13"/>
        <v>0</v>
      </c>
    </row>
    <row r="445" spans="1:14" x14ac:dyDescent="0.25">
      <c r="A445" t="s">
        <v>2843</v>
      </c>
      <c r="B445" t="s">
        <v>2843</v>
      </c>
      <c r="C445" t="s">
        <v>2868</v>
      </c>
      <c r="D445" t="s">
        <v>3421</v>
      </c>
      <c r="E445" t="s">
        <v>3466</v>
      </c>
      <c r="F445" t="s">
        <v>158</v>
      </c>
      <c r="G445" t="s">
        <v>159</v>
      </c>
      <c r="H445">
        <v>0</v>
      </c>
      <c r="I445">
        <v>3</v>
      </c>
      <c r="J445" t="s">
        <v>336</v>
      </c>
      <c r="K445" t="s">
        <v>1924</v>
      </c>
      <c r="L445" t="s">
        <v>3109</v>
      </c>
      <c r="M445">
        <f t="shared" si="12"/>
        <v>3</v>
      </c>
      <c r="N445">
        <f t="shared" si="13"/>
        <v>0</v>
      </c>
    </row>
    <row r="446" spans="1:14" x14ac:dyDescent="0.25">
      <c r="A446" t="s">
        <v>2845</v>
      </c>
      <c r="B446" t="s">
        <v>2845</v>
      </c>
      <c r="C446" t="s">
        <v>2868</v>
      </c>
      <c r="D446" t="s">
        <v>3421</v>
      </c>
      <c r="E446" t="s">
        <v>3466</v>
      </c>
      <c r="F446" t="s">
        <v>158</v>
      </c>
      <c r="G446" t="s">
        <v>159</v>
      </c>
      <c r="H446">
        <v>0</v>
      </c>
      <c r="I446">
        <v>3</v>
      </c>
      <c r="J446" t="s">
        <v>336</v>
      </c>
      <c r="K446" t="s">
        <v>1924</v>
      </c>
      <c r="L446" t="s">
        <v>3109</v>
      </c>
      <c r="M446">
        <f t="shared" si="12"/>
        <v>3</v>
      </c>
      <c r="N446">
        <f t="shared" si="13"/>
        <v>0</v>
      </c>
    </row>
    <row r="447" spans="1:14" x14ac:dyDescent="0.25">
      <c r="A447" t="s">
        <v>2841</v>
      </c>
      <c r="B447" t="s">
        <v>3458</v>
      </c>
      <c r="C447" t="s">
        <v>2868</v>
      </c>
      <c r="D447" t="s">
        <v>3421</v>
      </c>
      <c r="E447" t="s">
        <v>3466</v>
      </c>
      <c r="F447" t="s">
        <v>158</v>
      </c>
      <c r="G447" t="s">
        <v>308</v>
      </c>
      <c r="H447">
        <v>0</v>
      </c>
      <c r="I447">
        <v>3</v>
      </c>
      <c r="J447" t="s">
        <v>336</v>
      </c>
      <c r="K447" t="s">
        <v>1924</v>
      </c>
      <c r="L447" t="s">
        <v>3109</v>
      </c>
      <c r="M447">
        <f t="shared" si="12"/>
        <v>3</v>
      </c>
      <c r="N447">
        <f t="shared" si="13"/>
        <v>0</v>
      </c>
    </row>
    <row r="448" spans="1:14" x14ac:dyDescent="0.25">
      <c r="A448" t="s">
        <v>2843</v>
      </c>
      <c r="B448" t="s">
        <v>2843</v>
      </c>
      <c r="C448" t="s">
        <v>2868</v>
      </c>
      <c r="D448" t="s">
        <v>3421</v>
      </c>
      <c r="E448" t="s">
        <v>3466</v>
      </c>
      <c r="F448" t="s">
        <v>158</v>
      </c>
      <c r="G448" t="s">
        <v>308</v>
      </c>
      <c r="H448">
        <v>0</v>
      </c>
      <c r="I448">
        <v>3</v>
      </c>
      <c r="J448" t="s">
        <v>336</v>
      </c>
      <c r="K448" t="s">
        <v>1924</v>
      </c>
      <c r="L448" t="s">
        <v>3109</v>
      </c>
      <c r="M448">
        <f t="shared" si="12"/>
        <v>3</v>
      </c>
      <c r="N448">
        <f t="shared" si="13"/>
        <v>0</v>
      </c>
    </row>
    <row r="449" spans="1:14" x14ac:dyDescent="0.25">
      <c r="A449" t="s">
        <v>2838</v>
      </c>
      <c r="B449" t="s">
        <v>3453</v>
      </c>
      <c r="C449" t="s">
        <v>2868</v>
      </c>
      <c r="D449" t="s">
        <v>3421</v>
      </c>
      <c r="E449" t="s">
        <v>3466</v>
      </c>
      <c r="F449" t="s">
        <v>158</v>
      </c>
      <c r="G449" t="s">
        <v>308</v>
      </c>
      <c r="H449">
        <v>0</v>
      </c>
      <c r="I449">
        <v>3</v>
      </c>
      <c r="J449" t="s">
        <v>336</v>
      </c>
      <c r="K449" t="s">
        <v>1924</v>
      </c>
      <c r="L449" t="s">
        <v>3109</v>
      </c>
      <c r="M449">
        <f t="shared" si="12"/>
        <v>3</v>
      </c>
      <c r="N449">
        <f t="shared" si="13"/>
        <v>0</v>
      </c>
    </row>
    <row r="450" spans="1:14" x14ac:dyDescent="0.25">
      <c r="A450" t="s">
        <v>2840</v>
      </c>
      <c r="B450" t="s">
        <v>3454</v>
      </c>
      <c r="C450" t="s">
        <v>2868</v>
      </c>
      <c r="D450" t="s">
        <v>3421</v>
      </c>
      <c r="E450" t="s">
        <v>3466</v>
      </c>
      <c r="F450" t="s">
        <v>158</v>
      </c>
      <c r="G450" t="s">
        <v>308</v>
      </c>
      <c r="H450">
        <v>0</v>
      </c>
      <c r="I450">
        <v>3</v>
      </c>
      <c r="J450" t="s">
        <v>336</v>
      </c>
      <c r="K450" t="s">
        <v>1924</v>
      </c>
      <c r="L450" t="s">
        <v>3109</v>
      </c>
      <c r="M450">
        <f t="shared" ref="M450:M513" si="14">IF(AND(F450=F449,G450=G449),M449,I450)-MROUND(H450,J450)</f>
        <v>3</v>
      </c>
      <c r="N450">
        <f t="shared" ref="N450:N513" si="15">IF(M450&gt;0,MROUND(H450,J450),MROUND(H450,J450)+M450)</f>
        <v>0</v>
      </c>
    </row>
    <row r="451" spans="1:14" x14ac:dyDescent="0.25">
      <c r="A451" t="s">
        <v>2842</v>
      </c>
      <c r="B451" t="s">
        <v>3459</v>
      </c>
      <c r="C451" t="s">
        <v>2868</v>
      </c>
      <c r="D451" t="s">
        <v>3421</v>
      </c>
      <c r="E451" t="s">
        <v>3466</v>
      </c>
      <c r="F451" t="s">
        <v>158</v>
      </c>
      <c r="G451" t="s">
        <v>308</v>
      </c>
      <c r="H451">
        <v>0</v>
      </c>
      <c r="I451">
        <v>3</v>
      </c>
      <c r="J451" t="s">
        <v>336</v>
      </c>
      <c r="K451" t="s">
        <v>1924</v>
      </c>
      <c r="L451" t="s">
        <v>3109</v>
      </c>
      <c r="M451">
        <f t="shared" si="14"/>
        <v>3</v>
      </c>
      <c r="N451">
        <f t="shared" si="15"/>
        <v>0</v>
      </c>
    </row>
    <row r="452" spans="1:14" x14ac:dyDescent="0.25">
      <c r="A452" t="s">
        <v>2850</v>
      </c>
      <c r="B452" t="s">
        <v>2850</v>
      </c>
      <c r="C452" t="s">
        <v>2868</v>
      </c>
      <c r="D452" t="s">
        <v>3421</v>
      </c>
      <c r="E452" t="s">
        <v>3466</v>
      </c>
      <c r="F452" t="s">
        <v>158</v>
      </c>
      <c r="G452" t="s">
        <v>308</v>
      </c>
      <c r="H452">
        <v>0</v>
      </c>
      <c r="I452">
        <v>3</v>
      </c>
      <c r="J452" t="s">
        <v>336</v>
      </c>
      <c r="K452" t="s">
        <v>1924</v>
      </c>
      <c r="L452" t="s">
        <v>3109</v>
      </c>
      <c r="M452">
        <f t="shared" si="14"/>
        <v>3</v>
      </c>
      <c r="N452">
        <f t="shared" si="15"/>
        <v>0</v>
      </c>
    </row>
    <row r="453" spans="1:14" x14ac:dyDescent="0.25">
      <c r="A453" t="s">
        <v>2845</v>
      </c>
      <c r="B453" t="s">
        <v>2845</v>
      </c>
      <c r="C453" t="s">
        <v>2868</v>
      </c>
      <c r="D453" t="s">
        <v>3421</v>
      </c>
      <c r="E453" t="s">
        <v>3466</v>
      </c>
      <c r="F453" t="s">
        <v>158</v>
      </c>
      <c r="G453" t="s">
        <v>308</v>
      </c>
      <c r="H453">
        <v>0</v>
      </c>
      <c r="I453">
        <v>3</v>
      </c>
      <c r="J453" t="s">
        <v>336</v>
      </c>
      <c r="K453" t="s">
        <v>1924</v>
      </c>
      <c r="L453" t="s">
        <v>3109</v>
      </c>
      <c r="M453">
        <f t="shared" si="14"/>
        <v>3</v>
      </c>
      <c r="N453">
        <f t="shared" si="15"/>
        <v>0</v>
      </c>
    </row>
    <row r="454" spans="1:14" x14ac:dyDescent="0.25">
      <c r="A454" t="s">
        <v>2844</v>
      </c>
      <c r="B454" t="s">
        <v>3463</v>
      </c>
      <c r="C454" t="s">
        <v>2868</v>
      </c>
      <c r="D454" t="s">
        <v>3421</v>
      </c>
      <c r="E454" t="s">
        <v>3466</v>
      </c>
      <c r="F454" t="s">
        <v>158</v>
      </c>
      <c r="G454" t="s">
        <v>195</v>
      </c>
      <c r="H454">
        <v>0</v>
      </c>
      <c r="I454">
        <v>4</v>
      </c>
      <c r="J454" t="s">
        <v>336</v>
      </c>
      <c r="K454" t="s">
        <v>1924</v>
      </c>
      <c r="L454" t="s">
        <v>3109</v>
      </c>
      <c r="M454">
        <f t="shared" si="14"/>
        <v>4</v>
      </c>
      <c r="N454">
        <f t="shared" si="15"/>
        <v>0</v>
      </c>
    </row>
    <row r="455" spans="1:14" x14ac:dyDescent="0.25">
      <c r="A455" t="s">
        <v>2843</v>
      </c>
      <c r="B455" t="s">
        <v>2843</v>
      </c>
      <c r="C455" t="s">
        <v>2868</v>
      </c>
      <c r="D455" t="s">
        <v>3421</v>
      </c>
      <c r="E455" t="s">
        <v>3466</v>
      </c>
      <c r="F455" t="s">
        <v>158</v>
      </c>
      <c r="G455" t="s">
        <v>195</v>
      </c>
      <c r="H455">
        <v>0</v>
      </c>
      <c r="I455">
        <v>4</v>
      </c>
      <c r="J455" t="s">
        <v>336</v>
      </c>
      <c r="K455" t="s">
        <v>1924</v>
      </c>
      <c r="L455" t="s">
        <v>3109</v>
      </c>
      <c r="M455">
        <f t="shared" si="14"/>
        <v>4</v>
      </c>
      <c r="N455">
        <f t="shared" si="15"/>
        <v>0</v>
      </c>
    </row>
    <row r="456" spans="1:14" x14ac:dyDescent="0.25">
      <c r="A456" t="s">
        <v>2840</v>
      </c>
      <c r="B456" t="s">
        <v>3454</v>
      </c>
      <c r="C456" t="s">
        <v>2868</v>
      </c>
      <c r="D456" t="s">
        <v>3421</v>
      </c>
      <c r="E456" t="s">
        <v>3466</v>
      </c>
      <c r="F456" t="s">
        <v>158</v>
      </c>
      <c r="G456" t="s">
        <v>195</v>
      </c>
      <c r="H456">
        <v>0</v>
      </c>
      <c r="I456">
        <v>4</v>
      </c>
      <c r="J456" t="s">
        <v>336</v>
      </c>
      <c r="K456" t="s">
        <v>1924</v>
      </c>
      <c r="L456" t="s">
        <v>3109</v>
      </c>
      <c r="M456">
        <f t="shared" si="14"/>
        <v>4</v>
      </c>
      <c r="N456">
        <f t="shared" si="15"/>
        <v>0</v>
      </c>
    </row>
    <row r="457" spans="1:14" x14ac:dyDescent="0.25">
      <c r="A457" t="s">
        <v>2842</v>
      </c>
      <c r="B457" t="s">
        <v>3459</v>
      </c>
      <c r="C457" t="s">
        <v>2868</v>
      </c>
      <c r="D457" t="s">
        <v>3421</v>
      </c>
      <c r="E457" t="s">
        <v>3466</v>
      </c>
      <c r="F457" t="s">
        <v>158</v>
      </c>
      <c r="G457" t="s">
        <v>195</v>
      </c>
      <c r="H457">
        <v>0</v>
      </c>
      <c r="I457">
        <v>4</v>
      </c>
      <c r="J457" t="s">
        <v>336</v>
      </c>
      <c r="K457" t="s">
        <v>1924</v>
      </c>
      <c r="L457" t="s">
        <v>3109</v>
      </c>
      <c r="M457">
        <f t="shared" si="14"/>
        <v>4</v>
      </c>
      <c r="N457">
        <f t="shared" si="15"/>
        <v>0</v>
      </c>
    </row>
    <row r="458" spans="1:14" x14ac:dyDescent="0.25">
      <c r="A458" t="s">
        <v>2838</v>
      </c>
      <c r="B458" t="s">
        <v>3453</v>
      </c>
      <c r="C458" t="s">
        <v>2868</v>
      </c>
      <c r="D458" t="s">
        <v>3421</v>
      </c>
      <c r="E458" t="s">
        <v>3466</v>
      </c>
      <c r="F458" t="s">
        <v>158</v>
      </c>
      <c r="G458" t="s">
        <v>195</v>
      </c>
      <c r="H458">
        <v>0</v>
      </c>
      <c r="I458">
        <v>4</v>
      </c>
      <c r="J458" t="s">
        <v>336</v>
      </c>
      <c r="K458" t="s">
        <v>1924</v>
      </c>
      <c r="L458" t="s">
        <v>3109</v>
      </c>
      <c r="M458">
        <f t="shared" si="14"/>
        <v>4</v>
      </c>
      <c r="N458">
        <f t="shared" si="15"/>
        <v>0</v>
      </c>
    </row>
    <row r="459" spans="1:14" x14ac:dyDescent="0.25">
      <c r="A459" t="s">
        <v>2845</v>
      </c>
      <c r="B459" t="s">
        <v>2845</v>
      </c>
      <c r="C459" t="s">
        <v>2868</v>
      </c>
      <c r="D459" t="s">
        <v>3421</v>
      </c>
      <c r="E459" t="s">
        <v>3466</v>
      </c>
      <c r="F459" t="s">
        <v>158</v>
      </c>
      <c r="G459" t="s">
        <v>195</v>
      </c>
      <c r="H459">
        <v>0</v>
      </c>
      <c r="I459">
        <v>4</v>
      </c>
      <c r="J459" t="s">
        <v>336</v>
      </c>
      <c r="K459" t="s">
        <v>1924</v>
      </c>
      <c r="L459" t="s">
        <v>3109</v>
      </c>
      <c r="M459">
        <f t="shared" si="14"/>
        <v>4</v>
      </c>
      <c r="N459">
        <f t="shared" si="15"/>
        <v>0</v>
      </c>
    </row>
    <row r="460" spans="1:14" x14ac:dyDescent="0.25">
      <c r="A460" t="s">
        <v>2850</v>
      </c>
      <c r="B460" t="s">
        <v>2850</v>
      </c>
      <c r="C460" t="s">
        <v>2868</v>
      </c>
      <c r="D460" t="s">
        <v>3421</v>
      </c>
      <c r="E460" t="s">
        <v>3466</v>
      </c>
      <c r="F460" t="s">
        <v>158</v>
      </c>
      <c r="G460" t="s">
        <v>195</v>
      </c>
      <c r="H460">
        <v>0</v>
      </c>
      <c r="I460">
        <v>4</v>
      </c>
      <c r="J460" t="s">
        <v>336</v>
      </c>
      <c r="K460" t="s">
        <v>1924</v>
      </c>
      <c r="L460" t="s">
        <v>3109</v>
      </c>
      <c r="M460">
        <f t="shared" si="14"/>
        <v>4</v>
      </c>
      <c r="N460">
        <f t="shared" si="15"/>
        <v>0</v>
      </c>
    </row>
    <row r="461" spans="1:14" x14ac:dyDescent="0.25">
      <c r="A461" t="s">
        <v>2842</v>
      </c>
      <c r="B461" t="s">
        <v>3459</v>
      </c>
      <c r="C461" t="s">
        <v>2868</v>
      </c>
      <c r="D461" t="s">
        <v>3421</v>
      </c>
      <c r="E461" t="s">
        <v>3466</v>
      </c>
      <c r="F461" t="s">
        <v>158</v>
      </c>
      <c r="G461" t="s">
        <v>116</v>
      </c>
      <c r="H461">
        <v>0</v>
      </c>
      <c r="I461">
        <v>4</v>
      </c>
      <c r="J461" t="s">
        <v>336</v>
      </c>
      <c r="K461" t="s">
        <v>1924</v>
      </c>
      <c r="L461" t="s">
        <v>3109</v>
      </c>
      <c r="M461">
        <f t="shared" si="14"/>
        <v>4</v>
      </c>
      <c r="N461">
        <f t="shared" si="15"/>
        <v>0</v>
      </c>
    </row>
    <row r="462" spans="1:14" x14ac:dyDescent="0.25">
      <c r="A462" t="s">
        <v>2840</v>
      </c>
      <c r="B462" t="s">
        <v>3454</v>
      </c>
      <c r="C462" t="s">
        <v>2868</v>
      </c>
      <c r="D462" t="s">
        <v>3421</v>
      </c>
      <c r="E462" t="s">
        <v>3466</v>
      </c>
      <c r="F462" t="s">
        <v>158</v>
      </c>
      <c r="G462" t="s">
        <v>116</v>
      </c>
      <c r="H462">
        <v>0</v>
      </c>
      <c r="I462">
        <v>4</v>
      </c>
      <c r="J462" t="s">
        <v>336</v>
      </c>
      <c r="K462" t="s">
        <v>1924</v>
      </c>
      <c r="L462" t="s">
        <v>3109</v>
      </c>
      <c r="M462">
        <f t="shared" si="14"/>
        <v>4</v>
      </c>
      <c r="N462">
        <f t="shared" si="15"/>
        <v>0</v>
      </c>
    </row>
    <row r="463" spans="1:14" x14ac:dyDescent="0.25">
      <c r="A463" t="s">
        <v>2841</v>
      </c>
      <c r="B463" t="s">
        <v>3458</v>
      </c>
      <c r="C463" t="s">
        <v>2868</v>
      </c>
      <c r="D463" t="s">
        <v>3421</v>
      </c>
      <c r="E463" t="s">
        <v>3466</v>
      </c>
      <c r="F463" t="s">
        <v>158</v>
      </c>
      <c r="G463" t="s">
        <v>116</v>
      </c>
      <c r="H463">
        <v>0</v>
      </c>
      <c r="I463">
        <v>4</v>
      </c>
      <c r="J463" t="s">
        <v>336</v>
      </c>
      <c r="K463" t="s">
        <v>1924</v>
      </c>
      <c r="L463" t="s">
        <v>3109</v>
      </c>
      <c r="M463">
        <f t="shared" si="14"/>
        <v>4</v>
      </c>
      <c r="N463">
        <f t="shared" si="15"/>
        <v>0</v>
      </c>
    </row>
    <row r="464" spans="1:14" x14ac:dyDescent="0.25">
      <c r="A464" t="s">
        <v>2843</v>
      </c>
      <c r="B464" t="s">
        <v>2843</v>
      </c>
      <c r="C464" t="s">
        <v>2868</v>
      </c>
      <c r="D464" t="s">
        <v>3421</v>
      </c>
      <c r="E464" t="s">
        <v>3466</v>
      </c>
      <c r="F464" t="s">
        <v>158</v>
      </c>
      <c r="G464" t="s">
        <v>116</v>
      </c>
      <c r="H464">
        <v>0</v>
      </c>
      <c r="I464">
        <v>4</v>
      </c>
      <c r="J464" t="s">
        <v>336</v>
      </c>
      <c r="K464" t="s">
        <v>1924</v>
      </c>
      <c r="L464" t="s">
        <v>3109</v>
      </c>
      <c r="M464">
        <f t="shared" si="14"/>
        <v>4</v>
      </c>
      <c r="N464">
        <f t="shared" si="15"/>
        <v>0</v>
      </c>
    </row>
    <row r="465" spans="1:14" x14ac:dyDescent="0.25">
      <c r="A465" t="s">
        <v>2845</v>
      </c>
      <c r="B465" t="s">
        <v>2845</v>
      </c>
      <c r="C465" t="s">
        <v>2868</v>
      </c>
      <c r="D465" t="s">
        <v>3421</v>
      </c>
      <c r="E465" t="s">
        <v>3466</v>
      </c>
      <c r="F465" t="s">
        <v>158</v>
      </c>
      <c r="G465" t="s">
        <v>116</v>
      </c>
      <c r="H465">
        <v>0</v>
      </c>
      <c r="I465">
        <v>4</v>
      </c>
      <c r="J465" t="s">
        <v>336</v>
      </c>
      <c r="K465" t="s">
        <v>1924</v>
      </c>
      <c r="L465" t="s">
        <v>3109</v>
      </c>
      <c r="M465">
        <f t="shared" si="14"/>
        <v>4</v>
      </c>
      <c r="N465">
        <f t="shared" si="15"/>
        <v>0</v>
      </c>
    </row>
    <row r="466" spans="1:14" x14ac:dyDescent="0.25">
      <c r="A466" t="s">
        <v>2838</v>
      </c>
      <c r="B466" t="s">
        <v>3453</v>
      </c>
      <c r="C466" t="s">
        <v>2868</v>
      </c>
      <c r="D466" t="s">
        <v>3421</v>
      </c>
      <c r="E466" t="s">
        <v>3466</v>
      </c>
      <c r="F466" t="s">
        <v>158</v>
      </c>
      <c r="G466" t="s">
        <v>304</v>
      </c>
      <c r="H466">
        <v>0</v>
      </c>
      <c r="I466">
        <v>5</v>
      </c>
      <c r="J466" t="s">
        <v>336</v>
      </c>
      <c r="K466" t="s">
        <v>1924</v>
      </c>
      <c r="L466" t="s">
        <v>3109</v>
      </c>
      <c r="M466">
        <f t="shared" si="14"/>
        <v>5</v>
      </c>
      <c r="N466">
        <f t="shared" si="15"/>
        <v>0</v>
      </c>
    </row>
    <row r="467" spans="1:14" x14ac:dyDescent="0.25">
      <c r="A467" t="s">
        <v>2844</v>
      </c>
      <c r="B467" t="s">
        <v>3463</v>
      </c>
      <c r="C467" t="s">
        <v>2868</v>
      </c>
      <c r="D467" t="s">
        <v>3421</v>
      </c>
      <c r="E467" t="s">
        <v>3466</v>
      </c>
      <c r="F467" t="s">
        <v>158</v>
      </c>
      <c r="G467" t="s">
        <v>304</v>
      </c>
      <c r="H467">
        <v>0</v>
      </c>
      <c r="I467">
        <v>5</v>
      </c>
      <c r="J467" t="s">
        <v>336</v>
      </c>
      <c r="K467" t="s">
        <v>1924</v>
      </c>
      <c r="L467" t="s">
        <v>3109</v>
      </c>
      <c r="M467">
        <f t="shared" si="14"/>
        <v>5</v>
      </c>
      <c r="N467">
        <f t="shared" si="15"/>
        <v>0</v>
      </c>
    </row>
    <row r="468" spans="1:14" x14ac:dyDescent="0.25">
      <c r="A468" t="s">
        <v>2842</v>
      </c>
      <c r="B468" t="s">
        <v>3459</v>
      </c>
      <c r="C468" t="s">
        <v>2868</v>
      </c>
      <c r="D468" t="s">
        <v>3421</v>
      </c>
      <c r="E468" t="s">
        <v>3466</v>
      </c>
      <c r="F468" t="s">
        <v>158</v>
      </c>
      <c r="G468" t="s">
        <v>304</v>
      </c>
      <c r="H468">
        <v>0</v>
      </c>
      <c r="I468">
        <v>5</v>
      </c>
      <c r="J468" t="s">
        <v>336</v>
      </c>
      <c r="K468" t="s">
        <v>1924</v>
      </c>
      <c r="L468" t="s">
        <v>3109</v>
      </c>
      <c r="M468">
        <f t="shared" si="14"/>
        <v>5</v>
      </c>
      <c r="N468">
        <f t="shared" si="15"/>
        <v>0</v>
      </c>
    </row>
    <row r="469" spans="1:14" x14ac:dyDescent="0.25">
      <c r="A469" t="s">
        <v>2840</v>
      </c>
      <c r="B469" t="s">
        <v>3454</v>
      </c>
      <c r="C469" t="s">
        <v>2868</v>
      </c>
      <c r="D469" t="s">
        <v>3421</v>
      </c>
      <c r="E469" t="s">
        <v>3466</v>
      </c>
      <c r="F469" t="s">
        <v>158</v>
      </c>
      <c r="G469" t="s">
        <v>304</v>
      </c>
      <c r="H469">
        <v>0</v>
      </c>
      <c r="I469">
        <v>5</v>
      </c>
      <c r="J469" t="s">
        <v>336</v>
      </c>
      <c r="K469" t="s">
        <v>1924</v>
      </c>
      <c r="L469" t="s">
        <v>3109</v>
      </c>
      <c r="M469">
        <f t="shared" si="14"/>
        <v>5</v>
      </c>
      <c r="N469">
        <f t="shared" si="15"/>
        <v>0</v>
      </c>
    </row>
    <row r="470" spans="1:14" x14ac:dyDescent="0.25">
      <c r="A470" t="s">
        <v>2843</v>
      </c>
      <c r="B470" t="s">
        <v>2843</v>
      </c>
      <c r="C470" t="s">
        <v>2868</v>
      </c>
      <c r="D470" t="s">
        <v>3421</v>
      </c>
      <c r="E470" t="s">
        <v>3466</v>
      </c>
      <c r="F470" t="s">
        <v>158</v>
      </c>
      <c r="G470" t="s">
        <v>304</v>
      </c>
      <c r="H470">
        <v>0</v>
      </c>
      <c r="I470">
        <v>5</v>
      </c>
      <c r="J470" t="s">
        <v>336</v>
      </c>
      <c r="K470" t="s">
        <v>1924</v>
      </c>
      <c r="L470" t="s">
        <v>3109</v>
      </c>
      <c r="M470">
        <f t="shared" si="14"/>
        <v>5</v>
      </c>
      <c r="N470">
        <f t="shared" si="15"/>
        <v>0</v>
      </c>
    </row>
    <row r="471" spans="1:14" x14ac:dyDescent="0.25">
      <c r="A471" t="s">
        <v>2841</v>
      </c>
      <c r="B471" t="s">
        <v>3458</v>
      </c>
      <c r="C471" t="s">
        <v>2868</v>
      </c>
      <c r="D471" t="s">
        <v>3421</v>
      </c>
      <c r="E471" t="s">
        <v>3466</v>
      </c>
      <c r="F471" t="s">
        <v>158</v>
      </c>
      <c r="G471" t="s">
        <v>304</v>
      </c>
      <c r="H471">
        <v>0</v>
      </c>
      <c r="I471">
        <v>5</v>
      </c>
      <c r="J471" t="s">
        <v>336</v>
      </c>
      <c r="K471" t="s">
        <v>1924</v>
      </c>
      <c r="L471" t="s">
        <v>3109</v>
      </c>
      <c r="M471">
        <f t="shared" si="14"/>
        <v>5</v>
      </c>
      <c r="N471">
        <f t="shared" si="15"/>
        <v>0</v>
      </c>
    </row>
    <row r="472" spans="1:14" x14ac:dyDescent="0.25">
      <c r="A472" t="s">
        <v>2850</v>
      </c>
      <c r="B472" t="s">
        <v>2850</v>
      </c>
      <c r="C472" t="s">
        <v>2868</v>
      </c>
      <c r="D472" t="s">
        <v>3421</v>
      </c>
      <c r="E472" t="s">
        <v>3466</v>
      </c>
      <c r="F472" t="s">
        <v>158</v>
      </c>
      <c r="G472" t="s">
        <v>304</v>
      </c>
      <c r="H472">
        <v>0</v>
      </c>
      <c r="I472">
        <v>5</v>
      </c>
      <c r="J472" t="s">
        <v>336</v>
      </c>
      <c r="K472" t="s">
        <v>1924</v>
      </c>
      <c r="L472" t="s">
        <v>3109</v>
      </c>
      <c r="M472">
        <f t="shared" si="14"/>
        <v>5</v>
      </c>
      <c r="N472">
        <f t="shared" si="15"/>
        <v>0</v>
      </c>
    </row>
    <row r="473" spans="1:14" x14ac:dyDescent="0.25">
      <c r="A473" t="s">
        <v>2845</v>
      </c>
      <c r="B473" t="s">
        <v>2845</v>
      </c>
      <c r="C473" t="s">
        <v>2868</v>
      </c>
      <c r="D473" t="s">
        <v>3421</v>
      </c>
      <c r="E473" t="s">
        <v>3466</v>
      </c>
      <c r="F473" t="s">
        <v>128</v>
      </c>
      <c r="G473" t="s">
        <v>308</v>
      </c>
      <c r="H473">
        <v>2</v>
      </c>
      <c r="I473">
        <v>1</v>
      </c>
      <c r="J473" t="s">
        <v>336</v>
      </c>
      <c r="K473" t="s">
        <v>1919</v>
      </c>
      <c r="L473" t="s">
        <v>3110</v>
      </c>
      <c r="M473">
        <f t="shared" si="14"/>
        <v>-1</v>
      </c>
      <c r="N473">
        <f t="shared" si="15"/>
        <v>1</v>
      </c>
    </row>
    <row r="474" spans="1:14" x14ac:dyDescent="0.25">
      <c r="A474" t="s">
        <v>2848</v>
      </c>
      <c r="B474" t="s">
        <v>3464</v>
      </c>
      <c r="C474" t="s">
        <v>2868</v>
      </c>
      <c r="D474" t="s">
        <v>3421</v>
      </c>
      <c r="E474" t="s">
        <v>3466</v>
      </c>
      <c r="F474" t="s">
        <v>128</v>
      </c>
      <c r="G474" t="s">
        <v>308</v>
      </c>
      <c r="H474">
        <v>2</v>
      </c>
      <c r="I474">
        <v>1</v>
      </c>
      <c r="J474" t="s">
        <v>336</v>
      </c>
      <c r="K474" t="s">
        <v>1919</v>
      </c>
      <c r="L474" t="s">
        <v>3110</v>
      </c>
      <c r="M474">
        <f t="shared" si="14"/>
        <v>-3</v>
      </c>
      <c r="N474">
        <f t="shared" si="15"/>
        <v>-1</v>
      </c>
    </row>
    <row r="475" spans="1:14" x14ac:dyDescent="0.25">
      <c r="A475" t="s">
        <v>2838</v>
      </c>
      <c r="B475" t="s">
        <v>3453</v>
      </c>
      <c r="C475" t="s">
        <v>2868</v>
      </c>
      <c r="D475" t="s">
        <v>3421</v>
      </c>
      <c r="E475" t="s">
        <v>3466</v>
      </c>
      <c r="F475" t="s">
        <v>128</v>
      </c>
      <c r="G475" t="s">
        <v>308</v>
      </c>
      <c r="H475">
        <v>2</v>
      </c>
      <c r="I475">
        <v>1</v>
      </c>
      <c r="J475" t="s">
        <v>336</v>
      </c>
      <c r="K475" t="s">
        <v>1919</v>
      </c>
      <c r="L475" t="s">
        <v>3110</v>
      </c>
      <c r="M475">
        <f t="shared" si="14"/>
        <v>-5</v>
      </c>
      <c r="N475">
        <f t="shared" si="15"/>
        <v>-3</v>
      </c>
    </row>
    <row r="476" spans="1:14" x14ac:dyDescent="0.25">
      <c r="A476" t="s">
        <v>2842</v>
      </c>
      <c r="B476" t="s">
        <v>3459</v>
      </c>
      <c r="C476" t="s">
        <v>2868</v>
      </c>
      <c r="D476" t="s">
        <v>3421</v>
      </c>
      <c r="E476" t="s">
        <v>3466</v>
      </c>
      <c r="F476" t="s">
        <v>128</v>
      </c>
      <c r="G476" t="s">
        <v>308</v>
      </c>
      <c r="H476">
        <v>2</v>
      </c>
      <c r="I476">
        <v>1</v>
      </c>
      <c r="J476" t="s">
        <v>336</v>
      </c>
      <c r="K476" t="s">
        <v>1919</v>
      </c>
      <c r="L476" t="s">
        <v>3110</v>
      </c>
      <c r="M476">
        <f t="shared" si="14"/>
        <v>-7</v>
      </c>
      <c r="N476">
        <f t="shared" si="15"/>
        <v>-5</v>
      </c>
    </row>
    <row r="477" spans="1:14" x14ac:dyDescent="0.25">
      <c r="A477" t="s">
        <v>2841</v>
      </c>
      <c r="B477" t="s">
        <v>3458</v>
      </c>
      <c r="C477" t="s">
        <v>2868</v>
      </c>
      <c r="D477" t="s">
        <v>3421</v>
      </c>
      <c r="E477" t="s">
        <v>3466</v>
      </c>
      <c r="F477" t="s">
        <v>128</v>
      </c>
      <c r="G477" t="s">
        <v>308</v>
      </c>
      <c r="H477">
        <v>2</v>
      </c>
      <c r="I477">
        <v>1</v>
      </c>
      <c r="J477" t="s">
        <v>336</v>
      </c>
      <c r="K477" t="s">
        <v>1919</v>
      </c>
      <c r="L477" t="s">
        <v>3110</v>
      </c>
      <c r="M477">
        <f t="shared" si="14"/>
        <v>-9</v>
      </c>
      <c r="N477">
        <f t="shared" si="15"/>
        <v>-7</v>
      </c>
    </row>
    <row r="478" spans="1:14" x14ac:dyDescent="0.25">
      <c r="A478" t="s">
        <v>2844</v>
      </c>
      <c r="B478" t="s">
        <v>3463</v>
      </c>
      <c r="C478" t="s">
        <v>2868</v>
      </c>
      <c r="D478" t="s">
        <v>3421</v>
      </c>
      <c r="E478" t="s">
        <v>3466</v>
      </c>
      <c r="F478" t="s">
        <v>128</v>
      </c>
      <c r="G478" t="s">
        <v>305</v>
      </c>
      <c r="H478">
        <v>2</v>
      </c>
      <c r="I478">
        <v>1</v>
      </c>
      <c r="J478" t="s">
        <v>336</v>
      </c>
      <c r="K478" t="s">
        <v>1919</v>
      </c>
      <c r="L478" t="s">
        <v>3110</v>
      </c>
      <c r="M478">
        <f t="shared" si="14"/>
        <v>-1</v>
      </c>
      <c r="N478">
        <f t="shared" si="15"/>
        <v>1</v>
      </c>
    </row>
    <row r="479" spans="1:14" x14ac:dyDescent="0.25">
      <c r="A479" t="s">
        <v>2848</v>
      </c>
      <c r="B479" t="s">
        <v>3464</v>
      </c>
      <c r="C479" t="s">
        <v>2868</v>
      </c>
      <c r="D479" t="s">
        <v>3421</v>
      </c>
      <c r="E479" t="s">
        <v>3466</v>
      </c>
      <c r="F479" t="s">
        <v>128</v>
      </c>
      <c r="G479" t="s">
        <v>305</v>
      </c>
      <c r="H479">
        <v>2</v>
      </c>
      <c r="I479">
        <v>1</v>
      </c>
      <c r="J479" t="s">
        <v>336</v>
      </c>
      <c r="K479" t="s">
        <v>1919</v>
      </c>
      <c r="L479" t="s">
        <v>3110</v>
      </c>
      <c r="M479">
        <f t="shared" si="14"/>
        <v>-3</v>
      </c>
      <c r="N479">
        <f t="shared" si="15"/>
        <v>-1</v>
      </c>
    </row>
    <row r="480" spans="1:14" x14ac:dyDescent="0.25">
      <c r="A480" t="s">
        <v>2842</v>
      </c>
      <c r="B480" t="s">
        <v>3459</v>
      </c>
      <c r="C480" t="s">
        <v>2868</v>
      </c>
      <c r="D480" t="s">
        <v>3421</v>
      </c>
      <c r="E480" t="s">
        <v>3466</v>
      </c>
      <c r="F480" t="s">
        <v>128</v>
      </c>
      <c r="G480" t="s">
        <v>305</v>
      </c>
      <c r="H480">
        <v>2</v>
      </c>
      <c r="I480">
        <v>1</v>
      </c>
      <c r="J480" t="s">
        <v>336</v>
      </c>
      <c r="K480" t="s">
        <v>1919</v>
      </c>
      <c r="L480" t="s">
        <v>3110</v>
      </c>
      <c r="M480">
        <f t="shared" si="14"/>
        <v>-5</v>
      </c>
      <c r="N480">
        <f t="shared" si="15"/>
        <v>-3</v>
      </c>
    </row>
    <row r="481" spans="1:14" x14ac:dyDescent="0.25">
      <c r="A481" t="s">
        <v>2841</v>
      </c>
      <c r="B481" t="s">
        <v>3458</v>
      </c>
      <c r="C481" t="s">
        <v>2868</v>
      </c>
      <c r="D481" t="s">
        <v>3421</v>
      </c>
      <c r="E481" t="s">
        <v>3466</v>
      </c>
      <c r="F481" t="s">
        <v>128</v>
      </c>
      <c r="G481" t="s">
        <v>305</v>
      </c>
      <c r="H481">
        <v>2</v>
      </c>
      <c r="I481">
        <v>1</v>
      </c>
      <c r="J481" t="s">
        <v>336</v>
      </c>
      <c r="K481" t="s">
        <v>1919</v>
      </c>
      <c r="L481" t="s">
        <v>3110</v>
      </c>
      <c r="M481">
        <f t="shared" si="14"/>
        <v>-7</v>
      </c>
      <c r="N481">
        <f t="shared" si="15"/>
        <v>-5</v>
      </c>
    </row>
    <row r="482" spans="1:14" x14ac:dyDescent="0.25">
      <c r="A482" t="s">
        <v>2838</v>
      </c>
      <c r="B482" t="s">
        <v>3453</v>
      </c>
      <c r="C482" t="s">
        <v>2868</v>
      </c>
      <c r="D482" t="s">
        <v>3421</v>
      </c>
      <c r="E482" t="s">
        <v>3466</v>
      </c>
      <c r="F482" t="s">
        <v>128</v>
      </c>
      <c r="G482" t="s">
        <v>305</v>
      </c>
      <c r="H482">
        <v>2</v>
      </c>
      <c r="I482">
        <v>1</v>
      </c>
      <c r="J482" t="s">
        <v>336</v>
      </c>
      <c r="K482" t="s">
        <v>1919</v>
      </c>
      <c r="L482" t="s">
        <v>3110</v>
      </c>
      <c r="M482">
        <f t="shared" si="14"/>
        <v>-9</v>
      </c>
      <c r="N482">
        <f t="shared" si="15"/>
        <v>-7</v>
      </c>
    </row>
    <row r="483" spans="1:14" x14ac:dyDescent="0.25">
      <c r="A483" t="s">
        <v>2848</v>
      </c>
      <c r="B483" t="s">
        <v>3464</v>
      </c>
      <c r="C483" t="s">
        <v>2868</v>
      </c>
      <c r="D483" t="s">
        <v>3421</v>
      </c>
      <c r="E483" t="s">
        <v>3466</v>
      </c>
      <c r="F483" t="s">
        <v>128</v>
      </c>
      <c r="G483" t="s">
        <v>266</v>
      </c>
      <c r="H483">
        <v>2</v>
      </c>
      <c r="I483">
        <v>1</v>
      </c>
      <c r="J483" t="s">
        <v>336</v>
      </c>
      <c r="K483" t="s">
        <v>1919</v>
      </c>
      <c r="L483" t="s">
        <v>3110</v>
      </c>
      <c r="M483">
        <f t="shared" si="14"/>
        <v>-1</v>
      </c>
      <c r="N483">
        <f t="shared" si="15"/>
        <v>1</v>
      </c>
    </row>
    <row r="484" spans="1:14" x14ac:dyDescent="0.25">
      <c r="A484" t="s">
        <v>2838</v>
      </c>
      <c r="B484" t="s">
        <v>3453</v>
      </c>
      <c r="C484" t="s">
        <v>2868</v>
      </c>
      <c r="D484" t="s">
        <v>3421</v>
      </c>
      <c r="E484" t="s">
        <v>3466</v>
      </c>
      <c r="F484" t="s">
        <v>128</v>
      </c>
      <c r="G484" t="s">
        <v>266</v>
      </c>
      <c r="H484">
        <v>2</v>
      </c>
      <c r="I484">
        <v>1</v>
      </c>
      <c r="J484" t="s">
        <v>336</v>
      </c>
      <c r="K484" t="s">
        <v>1919</v>
      </c>
      <c r="L484" t="s">
        <v>3110</v>
      </c>
      <c r="M484">
        <f t="shared" si="14"/>
        <v>-3</v>
      </c>
      <c r="N484">
        <f t="shared" si="15"/>
        <v>-1</v>
      </c>
    </row>
    <row r="485" spans="1:14" x14ac:dyDescent="0.25">
      <c r="A485" t="s">
        <v>2844</v>
      </c>
      <c r="B485" t="s">
        <v>3463</v>
      </c>
      <c r="C485" t="s">
        <v>2868</v>
      </c>
      <c r="D485" t="s">
        <v>3421</v>
      </c>
      <c r="E485" t="s">
        <v>3466</v>
      </c>
      <c r="F485" t="s">
        <v>128</v>
      </c>
      <c r="G485" t="s">
        <v>266</v>
      </c>
      <c r="H485">
        <v>2</v>
      </c>
      <c r="I485">
        <v>1</v>
      </c>
      <c r="J485" t="s">
        <v>336</v>
      </c>
      <c r="K485" t="s">
        <v>1919</v>
      </c>
      <c r="L485" t="s">
        <v>3110</v>
      </c>
      <c r="M485">
        <f t="shared" si="14"/>
        <v>-5</v>
      </c>
      <c r="N485">
        <f t="shared" si="15"/>
        <v>-3</v>
      </c>
    </row>
    <row r="486" spans="1:14" x14ac:dyDescent="0.25">
      <c r="A486" t="s">
        <v>2840</v>
      </c>
      <c r="B486" t="s">
        <v>3454</v>
      </c>
      <c r="C486" t="s">
        <v>2868</v>
      </c>
      <c r="D486" t="s">
        <v>3421</v>
      </c>
      <c r="E486" t="s">
        <v>3466</v>
      </c>
      <c r="F486" t="s">
        <v>128</v>
      </c>
      <c r="G486" t="s">
        <v>266</v>
      </c>
      <c r="H486">
        <v>2</v>
      </c>
      <c r="I486">
        <v>1</v>
      </c>
      <c r="J486" t="s">
        <v>336</v>
      </c>
      <c r="K486" t="s">
        <v>1919</v>
      </c>
      <c r="L486" t="s">
        <v>3110</v>
      </c>
      <c r="M486">
        <f t="shared" si="14"/>
        <v>-7</v>
      </c>
      <c r="N486">
        <f t="shared" si="15"/>
        <v>-5</v>
      </c>
    </row>
    <row r="487" spans="1:14" x14ac:dyDescent="0.25">
      <c r="A487" t="s">
        <v>2842</v>
      </c>
      <c r="B487" t="s">
        <v>3459</v>
      </c>
      <c r="C487" t="s">
        <v>2868</v>
      </c>
      <c r="D487" t="s">
        <v>3421</v>
      </c>
      <c r="E487" t="s">
        <v>3466</v>
      </c>
      <c r="F487" t="s">
        <v>128</v>
      </c>
      <c r="G487" t="s">
        <v>266</v>
      </c>
      <c r="H487">
        <v>2</v>
      </c>
      <c r="I487">
        <v>1</v>
      </c>
      <c r="J487" t="s">
        <v>336</v>
      </c>
      <c r="K487" t="s">
        <v>1919</v>
      </c>
      <c r="L487" t="s">
        <v>3110</v>
      </c>
      <c r="M487">
        <f t="shared" si="14"/>
        <v>-9</v>
      </c>
      <c r="N487">
        <f t="shared" si="15"/>
        <v>-7</v>
      </c>
    </row>
    <row r="488" spans="1:14" x14ac:dyDescent="0.25">
      <c r="A488" t="s">
        <v>2843</v>
      </c>
      <c r="B488" t="s">
        <v>2843</v>
      </c>
      <c r="C488" t="s">
        <v>2868</v>
      </c>
      <c r="D488" t="s">
        <v>3421</v>
      </c>
      <c r="E488" t="s">
        <v>3466</v>
      </c>
      <c r="F488" t="s">
        <v>128</v>
      </c>
      <c r="G488" t="s">
        <v>266</v>
      </c>
      <c r="H488">
        <v>2</v>
      </c>
      <c r="I488">
        <v>1</v>
      </c>
      <c r="J488" t="s">
        <v>336</v>
      </c>
      <c r="K488" t="s">
        <v>1919</v>
      </c>
      <c r="L488" t="s">
        <v>3110</v>
      </c>
      <c r="M488">
        <f t="shared" si="14"/>
        <v>-11</v>
      </c>
      <c r="N488">
        <f t="shared" si="15"/>
        <v>-9</v>
      </c>
    </row>
    <row r="489" spans="1:14" x14ac:dyDescent="0.25">
      <c r="A489" t="s">
        <v>2848</v>
      </c>
      <c r="B489" t="s">
        <v>3464</v>
      </c>
      <c r="C489" t="s">
        <v>2868</v>
      </c>
      <c r="D489" t="s">
        <v>3421</v>
      </c>
      <c r="E489" t="s">
        <v>3466</v>
      </c>
      <c r="F489" t="s">
        <v>128</v>
      </c>
      <c r="G489" t="s">
        <v>159</v>
      </c>
      <c r="H489">
        <v>2</v>
      </c>
      <c r="I489">
        <v>15</v>
      </c>
      <c r="J489" t="s">
        <v>336</v>
      </c>
      <c r="K489" t="s">
        <v>1919</v>
      </c>
      <c r="L489" t="s">
        <v>3110</v>
      </c>
      <c r="M489">
        <f t="shared" si="14"/>
        <v>13</v>
      </c>
      <c r="N489">
        <f t="shared" si="15"/>
        <v>2</v>
      </c>
    </row>
    <row r="490" spans="1:14" x14ac:dyDescent="0.25">
      <c r="A490" t="s">
        <v>2840</v>
      </c>
      <c r="B490" t="s">
        <v>3454</v>
      </c>
      <c r="C490" t="s">
        <v>2868</v>
      </c>
      <c r="D490" t="s">
        <v>3421</v>
      </c>
      <c r="E490" t="s">
        <v>3466</v>
      </c>
      <c r="F490" t="s">
        <v>128</v>
      </c>
      <c r="G490" t="s">
        <v>196</v>
      </c>
      <c r="H490">
        <v>1</v>
      </c>
      <c r="J490" t="s">
        <v>336</v>
      </c>
      <c r="K490" t="s">
        <v>1919</v>
      </c>
      <c r="L490" t="s">
        <v>3110</v>
      </c>
      <c r="M490">
        <f t="shared" si="14"/>
        <v>-1</v>
      </c>
      <c r="N490">
        <f t="shared" si="15"/>
        <v>0</v>
      </c>
    </row>
    <row r="491" spans="1:14" x14ac:dyDescent="0.25">
      <c r="A491" t="s">
        <v>2841</v>
      </c>
      <c r="B491" t="s">
        <v>3458</v>
      </c>
      <c r="C491" t="s">
        <v>2868</v>
      </c>
      <c r="D491" t="s">
        <v>3421</v>
      </c>
      <c r="E491" t="s">
        <v>3466</v>
      </c>
      <c r="F491" t="s">
        <v>128</v>
      </c>
      <c r="G491" t="s">
        <v>304</v>
      </c>
      <c r="H491">
        <v>1</v>
      </c>
      <c r="J491" t="s">
        <v>336</v>
      </c>
      <c r="K491" t="s">
        <v>1919</v>
      </c>
      <c r="L491" t="s">
        <v>3110</v>
      </c>
      <c r="M491">
        <f t="shared" si="14"/>
        <v>-1</v>
      </c>
      <c r="N491">
        <f t="shared" si="15"/>
        <v>0</v>
      </c>
    </row>
    <row r="492" spans="1:14" x14ac:dyDescent="0.25">
      <c r="A492" t="s">
        <v>2850</v>
      </c>
      <c r="B492" t="s">
        <v>2850</v>
      </c>
      <c r="C492" t="s">
        <v>2868</v>
      </c>
      <c r="D492" t="s">
        <v>3421</v>
      </c>
      <c r="E492" t="s">
        <v>3466</v>
      </c>
      <c r="F492" t="s">
        <v>128</v>
      </c>
      <c r="G492" t="s">
        <v>304</v>
      </c>
      <c r="H492">
        <v>1</v>
      </c>
      <c r="J492" t="s">
        <v>336</v>
      </c>
      <c r="K492" t="s">
        <v>1919</v>
      </c>
      <c r="L492" t="s">
        <v>3110</v>
      </c>
      <c r="M492">
        <f t="shared" si="14"/>
        <v>-2</v>
      </c>
      <c r="N492">
        <f t="shared" si="15"/>
        <v>-1</v>
      </c>
    </row>
    <row r="493" spans="1:14" x14ac:dyDescent="0.25">
      <c r="A493" t="s">
        <v>2842</v>
      </c>
      <c r="B493" t="s">
        <v>3459</v>
      </c>
      <c r="C493" t="s">
        <v>2868</v>
      </c>
      <c r="D493" t="s">
        <v>3421</v>
      </c>
      <c r="E493" t="s">
        <v>3466</v>
      </c>
      <c r="F493" t="s">
        <v>128</v>
      </c>
      <c r="G493" t="s">
        <v>304</v>
      </c>
      <c r="H493">
        <v>1</v>
      </c>
      <c r="J493" t="s">
        <v>336</v>
      </c>
      <c r="K493" t="s">
        <v>1919</v>
      </c>
      <c r="L493" t="s">
        <v>3110</v>
      </c>
      <c r="M493">
        <f t="shared" si="14"/>
        <v>-3</v>
      </c>
      <c r="N493">
        <f t="shared" si="15"/>
        <v>-2</v>
      </c>
    </row>
    <row r="494" spans="1:14" x14ac:dyDescent="0.25">
      <c r="A494" t="s">
        <v>2843</v>
      </c>
      <c r="B494" t="s">
        <v>2843</v>
      </c>
      <c r="C494" t="s">
        <v>2868</v>
      </c>
      <c r="D494" t="s">
        <v>3421</v>
      </c>
      <c r="E494" t="s">
        <v>3466</v>
      </c>
      <c r="F494" t="s">
        <v>128</v>
      </c>
      <c r="G494" t="s">
        <v>308</v>
      </c>
      <c r="H494">
        <v>1</v>
      </c>
      <c r="I494">
        <v>1</v>
      </c>
      <c r="J494" t="s">
        <v>336</v>
      </c>
      <c r="K494" t="s">
        <v>1919</v>
      </c>
      <c r="L494" t="s">
        <v>3110</v>
      </c>
      <c r="M494">
        <f t="shared" si="14"/>
        <v>0</v>
      </c>
      <c r="N494">
        <f t="shared" si="15"/>
        <v>1</v>
      </c>
    </row>
    <row r="495" spans="1:14" x14ac:dyDescent="0.25">
      <c r="A495" t="s">
        <v>2841</v>
      </c>
      <c r="B495" t="s">
        <v>3458</v>
      </c>
      <c r="C495" t="s">
        <v>2868</v>
      </c>
      <c r="D495" t="s">
        <v>3421</v>
      </c>
      <c r="E495" t="s">
        <v>3466</v>
      </c>
      <c r="F495" t="s">
        <v>128</v>
      </c>
      <c r="G495" t="s">
        <v>266</v>
      </c>
      <c r="H495">
        <v>1</v>
      </c>
      <c r="I495">
        <v>1</v>
      </c>
      <c r="J495" t="s">
        <v>336</v>
      </c>
      <c r="K495" t="s">
        <v>1919</v>
      </c>
      <c r="L495" t="s">
        <v>3110</v>
      </c>
      <c r="M495">
        <f t="shared" si="14"/>
        <v>0</v>
      </c>
      <c r="N495">
        <f t="shared" si="15"/>
        <v>1</v>
      </c>
    </row>
    <row r="496" spans="1:14" x14ac:dyDescent="0.25">
      <c r="A496" t="s">
        <v>2850</v>
      </c>
      <c r="B496" t="s">
        <v>2850</v>
      </c>
      <c r="C496" t="s">
        <v>2868</v>
      </c>
      <c r="D496" t="s">
        <v>3421</v>
      </c>
      <c r="E496" t="s">
        <v>3466</v>
      </c>
      <c r="F496" t="s">
        <v>128</v>
      </c>
      <c r="G496" t="s">
        <v>266</v>
      </c>
      <c r="H496">
        <v>1</v>
      </c>
      <c r="I496">
        <v>1</v>
      </c>
      <c r="J496" t="s">
        <v>336</v>
      </c>
      <c r="K496" t="s">
        <v>1919</v>
      </c>
      <c r="L496" t="s">
        <v>3110</v>
      </c>
      <c r="M496">
        <f t="shared" si="14"/>
        <v>-1</v>
      </c>
      <c r="N496">
        <f t="shared" si="15"/>
        <v>0</v>
      </c>
    </row>
    <row r="497" spans="1:14" x14ac:dyDescent="0.25">
      <c r="A497" t="s">
        <v>2841</v>
      </c>
      <c r="B497" t="s">
        <v>3458</v>
      </c>
      <c r="C497" t="s">
        <v>2868</v>
      </c>
      <c r="D497" t="s">
        <v>3421</v>
      </c>
      <c r="E497" t="s">
        <v>3466</v>
      </c>
      <c r="F497" t="s">
        <v>128</v>
      </c>
      <c r="G497" t="s">
        <v>159</v>
      </c>
      <c r="H497">
        <v>1</v>
      </c>
      <c r="I497">
        <v>15</v>
      </c>
      <c r="J497" t="s">
        <v>336</v>
      </c>
      <c r="K497" t="s">
        <v>1919</v>
      </c>
      <c r="L497" t="s">
        <v>3110</v>
      </c>
      <c r="M497">
        <f t="shared" si="14"/>
        <v>14</v>
      </c>
      <c r="N497">
        <f t="shared" si="15"/>
        <v>1</v>
      </c>
    </row>
    <row r="498" spans="1:14" x14ac:dyDescent="0.25">
      <c r="A498" t="s">
        <v>2838</v>
      </c>
      <c r="B498" t="s">
        <v>3453</v>
      </c>
      <c r="C498" t="s">
        <v>2868</v>
      </c>
      <c r="D498" t="s">
        <v>3421</v>
      </c>
      <c r="E498" t="s">
        <v>3466</v>
      </c>
      <c r="F498" t="s">
        <v>128</v>
      </c>
      <c r="G498" t="s">
        <v>195</v>
      </c>
      <c r="H498">
        <v>0</v>
      </c>
      <c r="J498" t="s">
        <v>336</v>
      </c>
      <c r="K498" t="s">
        <v>1919</v>
      </c>
      <c r="L498" t="s">
        <v>3110</v>
      </c>
      <c r="M498">
        <f t="shared" si="14"/>
        <v>0</v>
      </c>
      <c r="N498">
        <f t="shared" si="15"/>
        <v>0</v>
      </c>
    </row>
    <row r="499" spans="1:14" x14ac:dyDescent="0.25">
      <c r="A499" t="s">
        <v>2840</v>
      </c>
      <c r="B499" t="s">
        <v>3454</v>
      </c>
      <c r="C499" t="s">
        <v>2868</v>
      </c>
      <c r="D499" t="s">
        <v>3421</v>
      </c>
      <c r="E499" t="s">
        <v>3466</v>
      </c>
      <c r="F499" t="s">
        <v>128</v>
      </c>
      <c r="G499" t="s">
        <v>195</v>
      </c>
      <c r="H499">
        <v>0</v>
      </c>
      <c r="J499" t="s">
        <v>336</v>
      </c>
      <c r="K499" t="s">
        <v>1919</v>
      </c>
      <c r="L499" t="s">
        <v>3110</v>
      </c>
      <c r="M499">
        <f t="shared" si="14"/>
        <v>0</v>
      </c>
      <c r="N499">
        <f t="shared" si="15"/>
        <v>0</v>
      </c>
    </row>
    <row r="500" spans="1:14" x14ac:dyDescent="0.25">
      <c r="A500" t="s">
        <v>2843</v>
      </c>
      <c r="B500" t="s">
        <v>2843</v>
      </c>
      <c r="C500" t="s">
        <v>2868</v>
      </c>
      <c r="D500" t="s">
        <v>3421</v>
      </c>
      <c r="E500" t="s">
        <v>3466</v>
      </c>
      <c r="F500" t="s">
        <v>128</v>
      </c>
      <c r="G500" t="s">
        <v>195</v>
      </c>
      <c r="H500">
        <v>0</v>
      </c>
      <c r="J500" t="s">
        <v>336</v>
      </c>
      <c r="K500" t="s">
        <v>1919</v>
      </c>
      <c r="L500" t="s">
        <v>3110</v>
      </c>
      <c r="M500">
        <f t="shared" si="14"/>
        <v>0</v>
      </c>
      <c r="N500">
        <f t="shared" si="15"/>
        <v>0</v>
      </c>
    </row>
    <row r="501" spans="1:14" x14ac:dyDescent="0.25">
      <c r="A501" t="s">
        <v>2845</v>
      </c>
      <c r="B501" t="s">
        <v>2845</v>
      </c>
      <c r="C501" t="s">
        <v>2868</v>
      </c>
      <c r="D501" t="s">
        <v>3421</v>
      </c>
      <c r="E501" t="s">
        <v>3466</v>
      </c>
      <c r="F501" t="s">
        <v>128</v>
      </c>
      <c r="G501" t="s">
        <v>195</v>
      </c>
      <c r="H501">
        <v>0</v>
      </c>
      <c r="J501" t="s">
        <v>336</v>
      </c>
      <c r="K501" t="s">
        <v>1919</v>
      </c>
      <c r="L501" t="s">
        <v>3110</v>
      </c>
      <c r="M501">
        <f t="shared" si="14"/>
        <v>0</v>
      </c>
      <c r="N501">
        <f t="shared" si="15"/>
        <v>0</v>
      </c>
    </row>
    <row r="502" spans="1:14" x14ac:dyDescent="0.25">
      <c r="A502" t="s">
        <v>2844</v>
      </c>
      <c r="B502" t="s">
        <v>3463</v>
      </c>
      <c r="C502" t="s">
        <v>2868</v>
      </c>
      <c r="D502" t="s">
        <v>3421</v>
      </c>
      <c r="E502" t="s">
        <v>3466</v>
      </c>
      <c r="F502" t="s">
        <v>128</v>
      </c>
      <c r="G502" t="s">
        <v>196</v>
      </c>
      <c r="H502">
        <v>0</v>
      </c>
      <c r="J502" t="s">
        <v>336</v>
      </c>
      <c r="K502" t="s">
        <v>1919</v>
      </c>
      <c r="L502" t="s">
        <v>3110</v>
      </c>
      <c r="M502">
        <f t="shared" si="14"/>
        <v>0</v>
      </c>
      <c r="N502">
        <f t="shared" si="15"/>
        <v>0</v>
      </c>
    </row>
    <row r="503" spans="1:14" x14ac:dyDescent="0.25">
      <c r="A503" t="s">
        <v>2842</v>
      </c>
      <c r="B503" t="s">
        <v>3459</v>
      </c>
      <c r="C503" t="s">
        <v>2868</v>
      </c>
      <c r="D503" t="s">
        <v>3421</v>
      </c>
      <c r="E503" t="s">
        <v>3466</v>
      </c>
      <c r="F503" t="s">
        <v>128</v>
      </c>
      <c r="G503" t="s">
        <v>196</v>
      </c>
      <c r="H503">
        <v>0</v>
      </c>
      <c r="J503" t="s">
        <v>336</v>
      </c>
      <c r="K503" t="s">
        <v>1919</v>
      </c>
      <c r="L503" t="s">
        <v>3110</v>
      </c>
      <c r="M503">
        <f t="shared" si="14"/>
        <v>0</v>
      </c>
      <c r="N503">
        <f t="shared" si="15"/>
        <v>0</v>
      </c>
    </row>
    <row r="504" spans="1:14" x14ac:dyDescent="0.25">
      <c r="A504" t="s">
        <v>2845</v>
      </c>
      <c r="B504" t="s">
        <v>2845</v>
      </c>
      <c r="C504" t="s">
        <v>2868</v>
      </c>
      <c r="D504" t="s">
        <v>3421</v>
      </c>
      <c r="E504" t="s">
        <v>3466</v>
      </c>
      <c r="F504" t="s">
        <v>128</v>
      </c>
      <c r="G504" t="s">
        <v>304</v>
      </c>
      <c r="H504">
        <v>0</v>
      </c>
      <c r="J504" t="s">
        <v>336</v>
      </c>
      <c r="K504" t="s">
        <v>1919</v>
      </c>
      <c r="L504" t="s">
        <v>3110</v>
      </c>
      <c r="M504">
        <f t="shared" si="14"/>
        <v>0</v>
      </c>
      <c r="N504">
        <f t="shared" si="15"/>
        <v>0</v>
      </c>
    </row>
    <row r="505" spans="1:14" x14ac:dyDescent="0.25">
      <c r="A505" t="s">
        <v>2842</v>
      </c>
      <c r="B505" t="s">
        <v>3459</v>
      </c>
      <c r="C505" t="s">
        <v>2868</v>
      </c>
      <c r="D505" t="s">
        <v>3421</v>
      </c>
      <c r="E505" t="s">
        <v>3466</v>
      </c>
      <c r="F505" t="s">
        <v>128</v>
      </c>
      <c r="G505" t="s">
        <v>306</v>
      </c>
      <c r="H505">
        <v>0</v>
      </c>
      <c r="J505" t="s">
        <v>336</v>
      </c>
      <c r="K505" t="s">
        <v>1919</v>
      </c>
      <c r="L505" t="s">
        <v>3110</v>
      </c>
      <c r="M505">
        <f t="shared" si="14"/>
        <v>0</v>
      </c>
      <c r="N505">
        <f t="shared" si="15"/>
        <v>0</v>
      </c>
    </row>
    <row r="506" spans="1:14" x14ac:dyDescent="0.25">
      <c r="A506" t="s">
        <v>2843</v>
      </c>
      <c r="B506" t="s">
        <v>2843</v>
      </c>
      <c r="C506" t="s">
        <v>2868</v>
      </c>
      <c r="D506" t="s">
        <v>3421</v>
      </c>
      <c r="E506" t="s">
        <v>3466</v>
      </c>
      <c r="F506" t="s">
        <v>128</v>
      </c>
      <c r="G506" t="s">
        <v>306</v>
      </c>
      <c r="H506">
        <v>0</v>
      </c>
      <c r="J506" t="s">
        <v>336</v>
      </c>
      <c r="K506" t="s">
        <v>1919</v>
      </c>
      <c r="L506" t="s">
        <v>3110</v>
      </c>
      <c r="M506">
        <f t="shared" si="14"/>
        <v>0</v>
      </c>
      <c r="N506">
        <f t="shared" si="15"/>
        <v>0</v>
      </c>
    </row>
    <row r="507" spans="1:14" x14ac:dyDescent="0.25">
      <c r="A507" t="s">
        <v>2838</v>
      </c>
      <c r="B507" t="s">
        <v>3453</v>
      </c>
      <c r="C507" t="s">
        <v>2868</v>
      </c>
      <c r="D507" t="s">
        <v>3421</v>
      </c>
      <c r="E507" t="s">
        <v>3466</v>
      </c>
      <c r="F507" t="s">
        <v>128</v>
      </c>
      <c r="G507" t="s">
        <v>306</v>
      </c>
      <c r="H507">
        <v>0</v>
      </c>
      <c r="J507" t="s">
        <v>336</v>
      </c>
      <c r="K507" t="s">
        <v>1919</v>
      </c>
      <c r="L507" t="s">
        <v>3110</v>
      </c>
      <c r="M507">
        <f t="shared" si="14"/>
        <v>0</v>
      </c>
      <c r="N507">
        <f t="shared" si="15"/>
        <v>0</v>
      </c>
    </row>
    <row r="508" spans="1:14" x14ac:dyDescent="0.25">
      <c r="A508" t="s">
        <v>2844</v>
      </c>
      <c r="B508" t="s">
        <v>3463</v>
      </c>
      <c r="C508" t="s">
        <v>2868</v>
      </c>
      <c r="D508" t="s">
        <v>3421</v>
      </c>
      <c r="E508" t="s">
        <v>3466</v>
      </c>
      <c r="F508" t="s">
        <v>128</v>
      </c>
      <c r="G508" t="s">
        <v>307</v>
      </c>
      <c r="H508">
        <v>0</v>
      </c>
      <c r="J508" t="s">
        <v>336</v>
      </c>
      <c r="K508" t="s">
        <v>1919</v>
      </c>
      <c r="L508" t="s">
        <v>3110</v>
      </c>
      <c r="M508">
        <f t="shared" si="14"/>
        <v>0</v>
      </c>
      <c r="N508">
        <f t="shared" si="15"/>
        <v>0</v>
      </c>
    </row>
    <row r="509" spans="1:14" x14ac:dyDescent="0.25">
      <c r="A509" t="s">
        <v>2840</v>
      </c>
      <c r="B509" t="s">
        <v>3454</v>
      </c>
      <c r="C509" t="s">
        <v>2868</v>
      </c>
      <c r="D509" t="s">
        <v>3421</v>
      </c>
      <c r="E509" t="s">
        <v>3466</v>
      </c>
      <c r="F509" t="s">
        <v>128</v>
      </c>
      <c r="G509" t="s">
        <v>308</v>
      </c>
      <c r="H509">
        <v>0</v>
      </c>
      <c r="I509">
        <v>1</v>
      </c>
      <c r="J509" t="s">
        <v>336</v>
      </c>
      <c r="K509" t="s">
        <v>1919</v>
      </c>
      <c r="L509" t="s">
        <v>3110</v>
      </c>
      <c r="M509">
        <f t="shared" si="14"/>
        <v>1</v>
      </c>
      <c r="N509">
        <f t="shared" si="15"/>
        <v>0</v>
      </c>
    </row>
    <row r="510" spans="1:14" x14ac:dyDescent="0.25">
      <c r="A510" t="s">
        <v>2844</v>
      </c>
      <c r="B510" t="s">
        <v>3463</v>
      </c>
      <c r="C510" t="s">
        <v>2868</v>
      </c>
      <c r="D510" t="s">
        <v>3421</v>
      </c>
      <c r="E510" t="s">
        <v>3466</v>
      </c>
      <c r="F510" t="s">
        <v>128</v>
      </c>
      <c r="G510" t="s">
        <v>308</v>
      </c>
      <c r="H510">
        <v>0</v>
      </c>
      <c r="I510">
        <v>1</v>
      </c>
      <c r="J510" t="s">
        <v>336</v>
      </c>
      <c r="K510" t="s">
        <v>1919</v>
      </c>
      <c r="L510" t="s">
        <v>3110</v>
      </c>
      <c r="M510">
        <f t="shared" si="14"/>
        <v>1</v>
      </c>
      <c r="N510">
        <f t="shared" si="15"/>
        <v>0</v>
      </c>
    </row>
    <row r="511" spans="1:14" x14ac:dyDescent="0.25">
      <c r="A511" t="s">
        <v>2850</v>
      </c>
      <c r="B511" t="s">
        <v>2850</v>
      </c>
      <c r="C511" t="s">
        <v>2868</v>
      </c>
      <c r="D511" t="s">
        <v>3421</v>
      </c>
      <c r="E511" t="s">
        <v>3466</v>
      </c>
      <c r="F511" t="s">
        <v>128</v>
      </c>
      <c r="G511" t="s">
        <v>308</v>
      </c>
      <c r="H511">
        <v>0</v>
      </c>
      <c r="I511">
        <v>1</v>
      </c>
      <c r="J511" t="s">
        <v>336</v>
      </c>
      <c r="K511" t="s">
        <v>1919</v>
      </c>
      <c r="L511" t="s">
        <v>3110</v>
      </c>
      <c r="M511">
        <f t="shared" si="14"/>
        <v>1</v>
      </c>
      <c r="N511">
        <f t="shared" si="15"/>
        <v>0</v>
      </c>
    </row>
    <row r="512" spans="1:14" x14ac:dyDescent="0.25">
      <c r="A512" t="s">
        <v>2840</v>
      </c>
      <c r="B512" t="s">
        <v>3454</v>
      </c>
      <c r="C512" t="s">
        <v>2868</v>
      </c>
      <c r="D512" t="s">
        <v>3421</v>
      </c>
      <c r="E512" t="s">
        <v>3466</v>
      </c>
      <c r="F512" t="s">
        <v>128</v>
      </c>
      <c r="G512" t="s">
        <v>305</v>
      </c>
      <c r="H512">
        <v>0</v>
      </c>
      <c r="I512">
        <v>1</v>
      </c>
      <c r="J512" t="s">
        <v>336</v>
      </c>
      <c r="K512" t="s">
        <v>1919</v>
      </c>
      <c r="L512" t="s">
        <v>3110</v>
      </c>
      <c r="M512">
        <f t="shared" si="14"/>
        <v>1</v>
      </c>
      <c r="N512">
        <f t="shared" si="15"/>
        <v>0</v>
      </c>
    </row>
    <row r="513" spans="1:14" x14ac:dyDescent="0.25">
      <c r="A513" t="s">
        <v>2843</v>
      </c>
      <c r="B513" t="s">
        <v>2843</v>
      </c>
      <c r="C513" t="s">
        <v>2868</v>
      </c>
      <c r="D513" t="s">
        <v>3421</v>
      </c>
      <c r="E513" t="s">
        <v>3466</v>
      </c>
      <c r="F513" t="s">
        <v>128</v>
      </c>
      <c r="G513" t="s">
        <v>305</v>
      </c>
      <c r="H513">
        <v>0</v>
      </c>
      <c r="I513">
        <v>1</v>
      </c>
      <c r="J513" t="s">
        <v>336</v>
      </c>
      <c r="K513" t="s">
        <v>1919</v>
      </c>
      <c r="L513" t="s">
        <v>3110</v>
      </c>
      <c r="M513">
        <f t="shared" si="14"/>
        <v>1</v>
      </c>
      <c r="N513">
        <f t="shared" si="15"/>
        <v>0</v>
      </c>
    </row>
    <row r="514" spans="1:14" x14ac:dyDescent="0.25">
      <c r="A514" t="s">
        <v>2850</v>
      </c>
      <c r="B514" t="s">
        <v>2850</v>
      </c>
      <c r="C514" t="s">
        <v>2868</v>
      </c>
      <c r="D514" t="s">
        <v>3421</v>
      </c>
      <c r="E514" t="s">
        <v>3466</v>
      </c>
      <c r="F514" t="s">
        <v>128</v>
      </c>
      <c r="G514" t="s">
        <v>305</v>
      </c>
      <c r="H514">
        <v>0</v>
      </c>
      <c r="I514">
        <v>1</v>
      </c>
      <c r="J514" t="s">
        <v>336</v>
      </c>
      <c r="K514" t="s">
        <v>1919</v>
      </c>
      <c r="L514" t="s">
        <v>3110</v>
      </c>
      <c r="M514">
        <f t="shared" ref="M514:M577" si="16">IF(AND(F514=F513,G514=G513),M513,I514)-MROUND(H514,J514)</f>
        <v>1</v>
      </c>
      <c r="N514">
        <f t="shared" ref="N514:N577" si="17">IF(M514&gt;0,MROUND(H514,J514),MROUND(H514,J514)+M514)</f>
        <v>0</v>
      </c>
    </row>
    <row r="515" spans="1:14" x14ac:dyDescent="0.25">
      <c r="A515" t="s">
        <v>2845</v>
      </c>
      <c r="B515" t="s">
        <v>2845</v>
      </c>
      <c r="C515" t="s">
        <v>2868</v>
      </c>
      <c r="D515" t="s">
        <v>3421</v>
      </c>
      <c r="E515" t="s">
        <v>3466</v>
      </c>
      <c r="F515" t="s">
        <v>128</v>
      </c>
      <c r="G515" t="s">
        <v>305</v>
      </c>
      <c r="H515">
        <v>0</v>
      </c>
      <c r="I515">
        <v>1</v>
      </c>
      <c r="J515" t="s">
        <v>336</v>
      </c>
      <c r="K515" t="s">
        <v>1919</v>
      </c>
      <c r="L515" t="s">
        <v>3110</v>
      </c>
      <c r="M515">
        <f t="shared" si="16"/>
        <v>1</v>
      </c>
      <c r="N515">
        <f t="shared" si="17"/>
        <v>0</v>
      </c>
    </row>
    <row r="516" spans="1:14" x14ac:dyDescent="0.25">
      <c r="A516" t="s">
        <v>2845</v>
      </c>
      <c r="B516" t="s">
        <v>2845</v>
      </c>
      <c r="C516" t="s">
        <v>2868</v>
      </c>
      <c r="D516" t="s">
        <v>3421</v>
      </c>
      <c r="E516" t="s">
        <v>3466</v>
      </c>
      <c r="F516" t="s">
        <v>128</v>
      </c>
      <c r="G516" t="s">
        <v>266</v>
      </c>
      <c r="H516">
        <v>0</v>
      </c>
      <c r="I516">
        <v>1</v>
      </c>
      <c r="J516" t="s">
        <v>336</v>
      </c>
      <c r="K516" t="s">
        <v>1919</v>
      </c>
      <c r="L516" t="s">
        <v>3110</v>
      </c>
      <c r="M516">
        <f t="shared" si="16"/>
        <v>1</v>
      </c>
      <c r="N516">
        <f t="shared" si="17"/>
        <v>0</v>
      </c>
    </row>
    <row r="517" spans="1:14" x14ac:dyDescent="0.25">
      <c r="A517" t="s">
        <v>2844</v>
      </c>
      <c r="B517" t="s">
        <v>3463</v>
      </c>
      <c r="C517" t="s">
        <v>2868</v>
      </c>
      <c r="D517" t="s">
        <v>3421</v>
      </c>
      <c r="E517" t="s">
        <v>3466</v>
      </c>
      <c r="F517" t="s">
        <v>128</v>
      </c>
      <c r="G517" t="s">
        <v>159</v>
      </c>
      <c r="H517">
        <v>0</v>
      </c>
      <c r="I517">
        <v>15</v>
      </c>
      <c r="J517" t="s">
        <v>336</v>
      </c>
      <c r="K517" t="s">
        <v>1919</v>
      </c>
      <c r="L517" t="s">
        <v>3110</v>
      </c>
      <c r="M517">
        <f t="shared" si="16"/>
        <v>15</v>
      </c>
      <c r="N517">
        <f t="shared" si="17"/>
        <v>0</v>
      </c>
    </row>
    <row r="518" spans="1:14" x14ac:dyDescent="0.25">
      <c r="A518" t="s">
        <v>2838</v>
      </c>
      <c r="B518" t="s">
        <v>3453</v>
      </c>
      <c r="C518" t="s">
        <v>2868</v>
      </c>
      <c r="D518" t="s">
        <v>3421</v>
      </c>
      <c r="E518" t="s">
        <v>3466</v>
      </c>
      <c r="F518" t="s">
        <v>128</v>
      </c>
      <c r="G518" t="s">
        <v>159</v>
      </c>
      <c r="H518">
        <v>0</v>
      </c>
      <c r="I518">
        <v>15</v>
      </c>
      <c r="J518" t="s">
        <v>336</v>
      </c>
      <c r="K518" t="s">
        <v>1919</v>
      </c>
      <c r="L518" t="s">
        <v>3110</v>
      </c>
      <c r="M518">
        <f t="shared" si="16"/>
        <v>15</v>
      </c>
      <c r="N518">
        <f t="shared" si="17"/>
        <v>0</v>
      </c>
    </row>
    <row r="519" spans="1:14" x14ac:dyDescent="0.25">
      <c r="A519" t="s">
        <v>2840</v>
      </c>
      <c r="B519" t="s">
        <v>3454</v>
      </c>
      <c r="C519" t="s">
        <v>2868</v>
      </c>
      <c r="D519" t="s">
        <v>3421</v>
      </c>
      <c r="E519" t="s">
        <v>3466</v>
      </c>
      <c r="F519" t="s">
        <v>128</v>
      </c>
      <c r="G519" t="s">
        <v>159</v>
      </c>
      <c r="H519">
        <v>0</v>
      </c>
      <c r="I519">
        <v>15</v>
      </c>
      <c r="J519" t="s">
        <v>336</v>
      </c>
      <c r="K519" t="s">
        <v>1919</v>
      </c>
      <c r="L519" t="s">
        <v>3110</v>
      </c>
      <c r="M519">
        <f t="shared" si="16"/>
        <v>15</v>
      </c>
      <c r="N519">
        <f t="shared" si="17"/>
        <v>0</v>
      </c>
    </row>
    <row r="520" spans="1:14" x14ac:dyDescent="0.25">
      <c r="A520" t="s">
        <v>2843</v>
      </c>
      <c r="B520" t="s">
        <v>2843</v>
      </c>
      <c r="C520" t="s">
        <v>2868</v>
      </c>
      <c r="D520" t="s">
        <v>3421</v>
      </c>
      <c r="E520" t="s">
        <v>3466</v>
      </c>
      <c r="F520" t="s">
        <v>128</v>
      </c>
      <c r="G520" t="s">
        <v>159</v>
      </c>
      <c r="H520">
        <v>0</v>
      </c>
      <c r="I520">
        <v>15</v>
      </c>
      <c r="J520" t="s">
        <v>336</v>
      </c>
      <c r="K520" t="s">
        <v>1919</v>
      </c>
      <c r="L520" t="s">
        <v>3110</v>
      </c>
      <c r="M520">
        <f t="shared" si="16"/>
        <v>15</v>
      </c>
      <c r="N520">
        <f t="shared" si="17"/>
        <v>0</v>
      </c>
    </row>
    <row r="521" spans="1:14" x14ac:dyDescent="0.25">
      <c r="A521" t="s">
        <v>2842</v>
      </c>
      <c r="B521" t="s">
        <v>3459</v>
      </c>
      <c r="C521" t="s">
        <v>2868</v>
      </c>
      <c r="D521" t="s">
        <v>3421</v>
      </c>
      <c r="E521" t="s">
        <v>3466</v>
      </c>
      <c r="F521" t="s">
        <v>128</v>
      </c>
      <c r="G521" t="s">
        <v>159</v>
      </c>
      <c r="H521">
        <v>0</v>
      </c>
      <c r="I521">
        <v>15</v>
      </c>
      <c r="J521" t="s">
        <v>336</v>
      </c>
      <c r="K521" t="s">
        <v>1919</v>
      </c>
      <c r="L521" t="s">
        <v>3110</v>
      </c>
      <c r="M521">
        <f t="shared" si="16"/>
        <v>15</v>
      </c>
      <c r="N521">
        <f t="shared" si="17"/>
        <v>0</v>
      </c>
    </row>
    <row r="522" spans="1:14" x14ac:dyDescent="0.25">
      <c r="A522" t="s">
        <v>2845</v>
      </c>
      <c r="B522" t="s">
        <v>2845</v>
      </c>
      <c r="C522" t="s">
        <v>2868</v>
      </c>
      <c r="D522" t="s">
        <v>3421</v>
      </c>
      <c r="E522" t="s">
        <v>3466</v>
      </c>
      <c r="F522" t="s">
        <v>128</v>
      </c>
      <c r="G522" t="s">
        <v>159</v>
      </c>
      <c r="H522">
        <v>0</v>
      </c>
      <c r="I522">
        <v>15</v>
      </c>
      <c r="J522" t="s">
        <v>336</v>
      </c>
      <c r="K522" t="s">
        <v>1919</v>
      </c>
      <c r="L522" t="s">
        <v>3110</v>
      </c>
      <c r="M522">
        <f t="shared" si="16"/>
        <v>15</v>
      </c>
      <c r="N522">
        <f t="shared" si="17"/>
        <v>0</v>
      </c>
    </row>
    <row r="523" spans="1:14" x14ac:dyDescent="0.25">
      <c r="A523" t="s">
        <v>2850</v>
      </c>
      <c r="B523" t="s">
        <v>2850</v>
      </c>
      <c r="C523" t="s">
        <v>2868</v>
      </c>
      <c r="D523" t="s">
        <v>3421</v>
      </c>
      <c r="E523" t="s">
        <v>3466</v>
      </c>
      <c r="F523" t="s">
        <v>128</v>
      </c>
      <c r="G523" t="s">
        <v>159</v>
      </c>
      <c r="H523">
        <v>0</v>
      </c>
      <c r="I523">
        <v>15</v>
      </c>
      <c r="J523" t="s">
        <v>336</v>
      </c>
      <c r="K523" t="s">
        <v>1919</v>
      </c>
      <c r="L523" t="s">
        <v>3110</v>
      </c>
      <c r="M523">
        <f t="shared" si="16"/>
        <v>15</v>
      </c>
      <c r="N523">
        <f t="shared" si="17"/>
        <v>0</v>
      </c>
    </row>
    <row r="524" spans="1:14" x14ac:dyDescent="0.25">
      <c r="A524" t="s">
        <v>2845</v>
      </c>
      <c r="B524" t="s">
        <v>2845</v>
      </c>
      <c r="C524" t="s">
        <v>2868</v>
      </c>
      <c r="D524" t="s">
        <v>3421</v>
      </c>
      <c r="E524" t="s">
        <v>3466</v>
      </c>
      <c r="F524" t="s">
        <v>115</v>
      </c>
      <c r="G524" t="s">
        <v>196</v>
      </c>
      <c r="H524">
        <v>2</v>
      </c>
      <c r="I524">
        <v>1</v>
      </c>
      <c r="J524" t="s">
        <v>336</v>
      </c>
      <c r="K524" t="s">
        <v>1927</v>
      </c>
      <c r="L524" t="s">
        <v>3111</v>
      </c>
      <c r="M524">
        <f t="shared" si="16"/>
        <v>-1</v>
      </c>
      <c r="N524">
        <f t="shared" si="17"/>
        <v>1</v>
      </c>
    </row>
    <row r="525" spans="1:14" x14ac:dyDescent="0.25">
      <c r="A525" t="s">
        <v>2840</v>
      </c>
      <c r="B525" t="s">
        <v>3454</v>
      </c>
      <c r="C525" t="s">
        <v>2868</v>
      </c>
      <c r="D525" t="s">
        <v>3421</v>
      </c>
      <c r="E525" t="s">
        <v>3466</v>
      </c>
      <c r="F525" t="s">
        <v>115</v>
      </c>
      <c r="G525" t="s">
        <v>196</v>
      </c>
      <c r="H525">
        <v>2</v>
      </c>
      <c r="I525">
        <v>1</v>
      </c>
      <c r="J525" t="s">
        <v>336</v>
      </c>
      <c r="K525" t="s">
        <v>1927</v>
      </c>
      <c r="L525" t="s">
        <v>3111</v>
      </c>
      <c r="M525">
        <f t="shared" si="16"/>
        <v>-3</v>
      </c>
      <c r="N525">
        <f t="shared" si="17"/>
        <v>-1</v>
      </c>
    </row>
    <row r="526" spans="1:14" x14ac:dyDescent="0.25">
      <c r="A526" t="s">
        <v>2848</v>
      </c>
      <c r="B526" t="s">
        <v>3464</v>
      </c>
      <c r="C526" t="s">
        <v>2868</v>
      </c>
      <c r="D526" t="s">
        <v>3421</v>
      </c>
      <c r="E526" t="s">
        <v>3466</v>
      </c>
      <c r="F526" t="s">
        <v>115</v>
      </c>
      <c r="G526" t="s">
        <v>196</v>
      </c>
      <c r="H526">
        <v>2</v>
      </c>
      <c r="I526">
        <v>1</v>
      </c>
      <c r="J526" t="s">
        <v>336</v>
      </c>
      <c r="K526" t="s">
        <v>1927</v>
      </c>
      <c r="L526" t="s">
        <v>3111</v>
      </c>
      <c r="M526">
        <f t="shared" si="16"/>
        <v>-5</v>
      </c>
      <c r="N526">
        <f t="shared" si="17"/>
        <v>-3</v>
      </c>
    </row>
    <row r="527" spans="1:14" x14ac:dyDescent="0.25">
      <c r="A527" t="s">
        <v>2841</v>
      </c>
      <c r="B527" t="s">
        <v>3458</v>
      </c>
      <c r="C527" t="s">
        <v>2868</v>
      </c>
      <c r="D527" t="s">
        <v>3421</v>
      </c>
      <c r="E527" t="s">
        <v>3466</v>
      </c>
      <c r="F527" t="s">
        <v>115</v>
      </c>
      <c r="G527" t="s">
        <v>196</v>
      </c>
      <c r="H527">
        <v>2</v>
      </c>
      <c r="I527">
        <v>1</v>
      </c>
      <c r="J527" t="s">
        <v>336</v>
      </c>
      <c r="K527" t="s">
        <v>1927</v>
      </c>
      <c r="L527" t="s">
        <v>3111</v>
      </c>
      <c r="M527">
        <f t="shared" si="16"/>
        <v>-7</v>
      </c>
      <c r="N527">
        <f t="shared" si="17"/>
        <v>-5</v>
      </c>
    </row>
    <row r="528" spans="1:14" x14ac:dyDescent="0.25">
      <c r="A528" t="s">
        <v>2838</v>
      </c>
      <c r="B528" t="s">
        <v>3453</v>
      </c>
      <c r="C528" t="s">
        <v>2868</v>
      </c>
      <c r="D528" t="s">
        <v>3421</v>
      </c>
      <c r="E528" t="s">
        <v>3466</v>
      </c>
      <c r="F528" t="s">
        <v>115</v>
      </c>
      <c r="G528" t="s">
        <v>196</v>
      </c>
      <c r="H528">
        <v>2</v>
      </c>
      <c r="I528">
        <v>1</v>
      </c>
      <c r="J528" t="s">
        <v>336</v>
      </c>
      <c r="K528" t="s">
        <v>1927</v>
      </c>
      <c r="L528" t="s">
        <v>3111</v>
      </c>
      <c r="M528">
        <f t="shared" si="16"/>
        <v>-9</v>
      </c>
      <c r="N528">
        <f t="shared" si="17"/>
        <v>-7</v>
      </c>
    </row>
    <row r="529" spans="1:14" x14ac:dyDescent="0.25">
      <c r="A529" t="s">
        <v>2843</v>
      </c>
      <c r="B529" t="s">
        <v>2843</v>
      </c>
      <c r="C529" t="s">
        <v>2868</v>
      </c>
      <c r="D529" t="s">
        <v>3421</v>
      </c>
      <c r="E529" t="s">
        <v>3466</v>
      </c>
      <c r="F529" t="s">
        <v>115</v>
      </c>
      <c r="G529" t="s">
        <v>196</v>
      </c>
      <c r="H529">
        <v>2</v>
      </c>
      <c r="I529">
        <v>1</v>
      </c>
      <c r="J529" t="s">
        <v>336</v>
      </c>
      <c r="K529" t="s">
        <v>1927</v>
      </c>
      <c r="L529" t="s">
        <v>3111</v>
      </c>
      <c r="M529">
        <f t="shared" si="16"/>
        <v>-11</v>
      </c>
      <c r="N529">
        <f t="shared" si="17"/>
        <v>-9</v>
      </c>
    </row>
    <row r="530" spans="1:14" x14ac:dyDescent="0.25">
      <c r="A530" t="s">
        <v>2842</v>
      </c>
      <c r="B530" t="s">
        <v>3459</v>
      </c>
      <c r="C530" t="s">
        <v>2868</v>
      </c>
      <c r="D530" t="s">
        <v>3421</v>
      </c>
      <c r="E530" t="s">
        <v>3466</v>
      </c>
      <c r="F530" t="s">
        <v>115</v>
      </c>
      <c r="G530" t="s">
        <v>196</v>
      </c>
      <c r="H530">
        <v>2</v>
      </c>
      <c r="I530">
        <v>1</v>
      </c>
      <c r="J530" t="s">
        <v>336</v>
      </c>
      <c r="K530" t="s">
        <v>1927</v>
      </c>
      <c r="L530" t="s">
        <v>3111</v>
      </c>
      <c r="M530">
        <f t="shared" si="16"/>
        <v>-13</v>
      </c>
      <c r="N530">
        <f t="shared" si="17"/>
        <v>-11</v>
      </c>
    </row>
    <row r="531" spans="1:14" x14ac:dyDescent="0.25">
      <c r="A531" t="s">
        <v>2850</v>
      </c>
      <c r="B531" t="s">
        <v>2850</v>
      </c>
      <c r="C531" t="s">
        <v>2868</v>
      </c>
      <c r="D531" t="s">
        <v>3421</v>
      </c>
      <c r="E531" t="s">
        <v>3466</v>
      </c>
      <c r="F531" t="s">
        <v>115</v>
      </c>
      <c r="G531" t="s">
        <v>196</v>
      </c>
      <c r="H531">
        <v>2</v>
      </c>
      <c r="I531">
        <v>1</v>
      </c>
      <c r="J531" t="s">
        <v>336</v>
      </c>
      <c r="K531" t="s">
        <v>1927</v>
      </c>
      <c r="L531" t="s">
        <v>3111</v>
      </c>
      <c r="M531">
        <f t="shared" si="16"/>
        <v>-15</v>
      </c>
      <c r="N531">
        <f t="shared" si="17"/>
        <v>-13</v>
      </c>
    </row>
    <row r="532" spans="1:14" x14ac:dyDescent="0.25">
      <c r="A532" t="s">
        <v>2848</v>
      </c>
      <c r="B532" t="s">
        <v>3464</v>
      </c>
      <c r="C532" t="s">
        <v>2868</v>
      </c>
      <c r="D532" t="s">
        <v>3421</v>
      </c>
      <c r="E532" t="s">
        <v>3466</v>
      </c>
      <c r="F532" t="s">
        <v>115</v>
      </c>
      <c r="G532" t="s">
        <v>308</v>
      </c>
      <c r="H532">
        <v>2</v>
      </c>
      <c r="I532">
        <v>2</v>
      </c>
      <c r="J532" t="s">
        <v>336</v>
      </c>
      <c r="K532" t="s">
        <v>1927</v>
      </c>
      <c r="L532" t="s">
        <v>3111</v>
      </c>
      <c r="M532">
        <f t="shared" si="16"/>
        <v>0</v>
      </c>
      <c r="N532">
        <f t="shared" si="17"/>
        <v>2</v>
      </c>
    </row>
    <row r="533" spans="1:14" x14ac:dyDescent="0.25">
      <c r="A533" t="s">
        <v>2843</v>
      </c>
      <c r="B533" t="s">
        <v>2843</v>
      </c>
      <c r="C533" t="s">
        <v>2868</v>
      </c>
      <c r="D533" t="s">
        <v>3421</v>
      </c>
      <c r="E533" t="s">
        <v>3466</v>
      </c>
      <c r="F533" t="s">
        <v>115</v>
      </c>
      <c r="G533" t="s">
        <v>308</v>
      </c>
      <c r="H533">
        <v>2</v>
      </c>
      <c r="I533">
        <v>2</v>
      </c>
      <c r="J533" t="s">
        <v>336</v>
      </c>
      <c r="K533" t="s">
        <v>1927</v>
      </c>
      <c r="L533" t="s">
        <v>3111</v>
      </c>
      <c r="M533">
        <f t="shared" si="16"/>
        <v>-2</v>
      </c>
      <c r="N533">
        <f t="shared" si="17"/>
        <v>0</v>
      </c>
    </row>
    <row r="534" spans="1:14" x14ac:dyDescent="0.25">
      <c r="A534" t="s">
        <v>2844</v>
      </c>
      <c r="B534" t="s">
        <v>3463</v>
      </c>
      <c r="C534" t="s">
        <v>2868</v>
      </c>
      <c r="D534" t="s">
        <v>3421</v>
      </c>
      <c r="E534" t="s">
        <v>3466</v>
      </c>
      <c r="F534" t="s">
        <v>115</v>
      </c>
      <c r="G534" t="s">
        <v>308</v>
      </c>
      <c r="H534">
        <v>2</v>
      </c>
      <c r="I534">
        <v>2</v>
      </c>
      <c r="J534" t="s">
        <v>336</v>
      </c>
      <c r="K534" t="s">
        <v>1927</v>
      </c>
      <c r="L534" t="s">
        <v>3111</v>
      </c>
      <c r="M534">
        <f t="shared" si="16"/>
        <v>-4</v>
      </c>
      <c r="N534">
        <f t="shared" si="17"/>
        <v>-2</v>
      </c>
    </row>
    <row r="535" spans="1:14" x14ac:dyDescent="0.25">
      <c r="A535" t="s">
        <v>2841</v>
      </c>
      <c r="B535" t="s">
        <v>3458</v>
      </c>
      <c r="C535" t="s">
        <v>2868</v>
      </c>
      <c r="D535" t="s">
        <v>3421</v>
      </c>
      <c r="E535" t="s">
        <v>3466</v>
      </c>
      <c r="F535" t="s">
        <v>115</v>
      </c>
      <c r="G535" t="s">
        <v>308</v>
      </c>
      <c r="H535">
        <v>2</v>
      </c>
      <c r="I535">
        <v>2</v>
      </c>
      <c r="J535" t="s">
        <v>336</v>
      </c>
      <c r="K535" t="s">
        <v>1927</v>
      </c>
      <c r="L535" t="s">
        <v>3111</v>
      </c>
      <c r="M535">
        <f t="shared" si="16"/>
        <v>-6</v>
      </c>
      <c r="N535">
        <f t="shared" si="17"/>
        <v>-4</v>
      </c>
    </row>
    <row r="536" spans="1:14" x14ac:dyDescent="0.25">
      <c r="A536" t="s">
        <v>2840</v>
      </c>
      <c r="B536" t="s">
        <v>3454</v>
      </c>
      <c r="C536" t="s">
        <v>2868</v>
      </c>
      <c r="D536" t="s">
        <v>3421</v>
      </c>
      <c r="E536" t="s">
        <v>3466</v>
      </c>
      <c r="F536" t="s">
        <v>115</v>
      </c>
      <c r="G536" t="s">
        <v>308</v>
      </c>
      <c r="H536">
        <v>2</v>
      </c>
      <c r="I536">
        <v>2</v>
      </c>
      <c r="J536" t="s">
        <v>336</v>
      </c>
      <c r="K536" t="s">
        <v>1927</v>
      </c>
      <c r="L536" t="s">
        <v>3111</v>
      </c>
      <c r="M536">
        <f t="shared" si="16"/>
        <v>-8</v>
      </c>
      <c r="N536">
        <f t="shared" si="17"/>
        <v>-6</v>
      </c>
    </row>
    <row r="537" spans="1:14" x14ac:dyDescent="0.25">
      <c r="A537" t="s">
        <v>2848</v>
      </c>
      <c r="B537" t="s">
        <v>3464</v>
      </c>
      <c r="C537" t="s">
        <v>2868</v>
      </c>
      <c r="D537" t="s">
        <v>3421</v>
      </c>
      <c r="E537" t="s">
        <v>3466</v>
      </c>
      <c r="F537" t="s">
        <v>115</v>
      </c>
      <c r="G537" t="s">
        <v>159</v>
      </c>
      <c r="H537">
        <v>2</v>
      </c>
      <c r="I537">
        <v>23</v>
      </c>
      <c r="J537" t="s">
        <v>336</v>
      </c>
      <c r="K537" t="s">
        <v>1927</v>
      </c>
      <c r="L537" t="s">
        <v>3111</v>
      </c>
      <c r="M537">
        <f t="shared" si="16"/>
        <v>21</v>
      </c>
      <c r="N537">
        <f t="shared" si="17"/>
        <v>2</v>
      </c>
    </row>
    <row r="538" spans="1:14" x14ac:dyDescent="0.25">
      <c r="A538" t="s">
        <v>2850</v>
      </c>
      <c r="B538" t="s">
        <v>2850</v>
      </c>
      <c r="C538" t="s">
        <v>2868</v>
      </c>
      <c r="D538" t="s">
        <v>3421</v>
      </c>
      <c r="E538" t="s">
        <v>3466</v>
      </c>
      <c r="F538" t="s">
        <v>115</v>
      </c>
      <c r="G538" t="s">
        <v>306</v>
      </c>
      <c r="H538">
        <v>1</v>
      </c>
      <c r="J538" t="s">
        <v>336</v>
      </c>
      <c r="K538" t="s">
        <v>1927</v>
      </c>
      <c r="L538" t="s">
        <v>3111</v>
      </c>
      <c r="M538">
        <f t="shared" si="16"/>
        <v>-1</v>
      </c>
      <c r="N538">
        <f t="shared" si="17"/>
        <v>0</v>
      </c>
    </row>
    <row r="539" spans="1:14" x14ac:dyDescent="0.25">
      <c r="A539" t="s">
        <v>2845</v>
      </c>
      <c r="B539" t="s">
        <v>2845</v>
      </c>
      <c r="C539" t="s">
        <v>2868</v>
      </c>
      <c r="D539" t="s">
        <v>3421</v>
      </c>
      <c r="E539" t="s">
        <v>3466</v>
      </c>
      <c r="F539" t="s">
        <v>115</v>
      </c>
      <c r="G539" t="s">
        <v>304</v>
      </c>
      <c r="H539">
        <v>0</v>
      </c>
      <c r="J539" t="s">
        <v>336</v>
      </c>
      <c r="K539" t="s">
        <v>1927</v>
      </c>
      <c r="L539" t="s">
        <v>3111</v>
      </c>
      <c r="M539">
        <f t="shared" si="16"/>
        <v>0</v>
      </c>
      <c r="N539">
        <f t="shared" si="17"/>
        <v>0</v>
      </c>
    </row>
    <row r="540" spans="1:14" x14ac:dyDescent="0.25">
      <c r="A540" t="s">
        <v>2842</v>
      </c>
      <c r="B540" t="s">
        <v>3459</v>
      </c>
      <c r="C540" t="s">
        <v>2868</v>
      </c>
      <c r="D540" t="s">
        <v>3421</v>
      </c>
      <c r="E540" t="s">
        <v>3466</v>
      </c>
      <c r="F540" t="s">
        <v>115</v>
      </c>
      <c r="G540" t="s">
        <v>116</v>
      </c>
      <c r="H540">
        <v>0</v>
      </c>
      <c r="J540" t="s">
        <v>336</v>
      </c>
      <c r="K540" t="s">
        <v>1927</v>
      </c>
      <c r="L540" t="s">
        <v>3111</v>
      </c>
      <c r="M540">
        <f t="shared" si="16"/>
        <v>0</v>
      </c>
      <c r="N540">
        <f t="shared" si="17"/>
        <v>0</v>
      </c>
    </row>
    <row r="541" spans="1:14" x14ac:dyDescent="0.25">
      <c r="A541" t="s">
        <v>2841</v>
      </c>
      <c r="B541" t="s">
        <v>3458</v>
      </c>
      <c r="C541" t="s">
        <v>2868</v>
      </c>
      <c r="D541" t="s">
        <v>3421</v>
      </c>
      <c r="E541" t="s">
        <v>3466</v>
      </c>
      <c r="F541" t="s">
        <v>115</v>
      </c>
      <c r="G541" t="s">
        <v>116</v>
      </c>
      <c r="H541">
        <v>0</v>
      </c>
      <c r="J541" t="s">
        <v>336</v>
      </c>
      <c r="K541" t="s">
        <v>1927</v>
      </c>
      <c r="L541" t="s">
        <v>3111</v>
      </c>
      <c r="M541">
        <f t="shared" si="16"/>
        <v>0</v>
      </c>
      <c r="N541">
        <f t="shared" si="17"/>
        <v>0</v>
      </c>
    </row>
    <row r="542" spans="1:14" x14ac:dyDescent="0.25">
      <c r="A542" t="s">
        <v>2843</v>
      </c>
      <c r="B542" t="s">
        <v>2843</v>
      </c>
      <c r="C542" t="s">
        <v>2868</v>
      </c>
      <c r="D542" t="s">
        <v>3421</v>
      </c>
      <c r="E542" t="s">
        <v>3466</v>
      </c>
      <c r="F542" t="s">
        <v>115</v>
      </c>
      <c r="G542" t="s">
        <v>116</v>
      </c>
      <c r="H542">
        <v>0</v>
      </c>
      <c r="J542" t="s">
        <v>336</v>
      </c>
      <c r="K542" t="s">
        <v>1927</v>
      </c>
      <c r="L542" t="s">
        <v>3111</v>
      </c>
      <c r="M542">
        <f t="shared" si="16"/>
        <v>0</v>
      </c>
      <c r="N542">
        <f t="shared" si="17"/>
        <v>0</v>
      </c>
    </row>
    <row r="543" spans="1:14" x14ac:dyDescent="0.25">
      <c r="A543" t="s">
        <v>2845</v>
      </c>
      <c r="B543" t="s">
        <v>2845</v>
      </c>
      <c r="C543" t="s">
        <v>2868</v>
      </c>
      <c r="D543" t="s">
        <v>3421</v>
      </c>
      <c r="E543" t="s">
        <v>3466</v>
      </c>
      <c r="F543" t="s">
        <v>115</v>
      </c>
      <c r="G543" t="s">
        <v>116</v>
      </c>
      <c r="H543">
        <v>0</v>
      </c>
      <c r="J543" t="s">
        <v>336</v>
      </c>
      <c r="K543" t="s">
        <v>1927</v>
      </c>
      <c r="L543" t="s">
        <v>3111</v>
      </c>
      <c r="M543">
        <f t="shared" si="16"/>
        <v>0</v>
      </c>
      <c r="N543">
        <f t="shared" si="17"/>
        <v>0</v>
      </c>
    </row>
    <row r="544" spans="1:14" x14ac:dyDescent="0.25">
      <c r="A544" t="s">
        <v>2840</v>
      </c>
      <c r="B544" t="s">
        <v>3454</v>
      </c>
      <c r="C544" t="s">
        <v>2868</v>
      </c>
      <c r="D544" t="s">
        <v>3421</v>
      </c>
      <c r="E544" t="s">
        <v>3466</v>
      </c>
      <c r="F544" t="s">
        <v>115</v>
      </c>
      <c r="G544" t="s">
        <v>305</v>
      </c>
      <c r="H544">
        <v>0</v>
      </c>
      <c r="J544" t="s">
        <v>336</v>
      </c>
      <c r="K544" t="s">
        <v>1927</v>
      </c>
      <c r="L544" t="s">
        <v>3111</v>
      </c>
      <c r="M544">
        <f t="shared" si="16"/>
        <v>0</v>
      </c>
      <c r="N544">
        <f t="shared" si="17"/>
        <v>0</v>
      </c>
    </row>
    <row r="545" spans="1:14" x14ac:dyDescent="0.25">
      <c r="A545" t="s">
        <v>2838</v>
      </c>
      <c r="B545" t="s">
        <v>3453</v>
      </c>
      <c r="C545" t="s">
        <v>2868</v>
      </c>
      <c r="D545" t="s">
        <v>3421</v>
      </c>
      <c r="E545" t="s">
        <v>3466</v>
      </c>
      <c r="F545" t="s">
        <v>115</v>
      </c>
      <c r="G545" t="s">
        <v>305</v>
      </c>
      <c r="H545">
        <v>0</v>
      </c>
      <c r="J545" t="s">
        <v>336</v>
      </c>
      <c r="K545" t="s">
        <v>1927</v>
      </c>
      <c r="L545" t="s">
        <v>3111</v>
      </c>
      <c r="M545">
        <f t="shared" si="16"/>
        <v>0</v>
      </c>
      <c r="N545">
        <f t="shared" si="17"/>
        <v>0</v>
      </c>
    </row>
    <row r="546" spans="1:14" x14ac:dyDescent="0.25">
      <c r="A546" t="s">
        <v>2843</v>
      </c>
      <c r="B546" t="s">
        <v>2843</v>
      </c>
      <c r="C546" t="s">
        <v>2868</v>
      </c>
      <c r="D546" t="s">
        <v>3421</v>
      </c>
      <c r="E546" t="s">
        <v>3466</v>
      </c>
      <c r="F546" t="s">
        <v>115</v>
      </c>
      <c r="G546" t="s">
        <v>305</v>
      </c>
      <c r="H546">
        <v>0</v>
      </c>
      <c r="J546" t="s">
        <v>336</v>
      </c>
      <c r="K546" t="s">
        <v>1927</v>
      </c>
      <c r="L546" t="s">
        <v>3111</v>
      </c>
      <c r="M546">
        <f t="shared" si="16"/>
        <v>0</v>
      </c>
      <c r="N546">
        <f t="shared" si="17"/>
        <v>0</v>
      </c>
    </row>
    <row r="547" spans="1:14" x14ac:dyDescent="0.25">
      <c r="A547" t="s">
        <v>2842</v>
      </c>
      <c r="B547" t="s">
        <v>3459</v>
      </c>
      <c r="C547" t="s">
        <v>2868</v>
      </c>
      <c r="D547" t="s">
        <v>3421</v>
      </c>
      <c r="E547" t="s">
        <v>3466</v>
      </c>
      <c r="F547" t="s">
        <v>115</v>
      </c>
      <c r="G547" t="s">
        <v>305</v>
      </c>
      <c r="H547">
        <v>0</v>
      </c>
      <c r="J547" t="s">
        <v>336</v>
      </c>
      <c r="K547" t="s">
        <v>1927</v>
      </c>
      <c r="L547" t="s">
        <v>3111</v>
      </c>
      <c r="M547">
        <f t="shared" si="16"/>
        <v>0</v>
      </c>
      <c r="N547">
        <f t="shared" si="17"/>
        <v>0</v>
      </c>
    </row>
    <row r="548" spans="1:14" x14ac:dyDescent="0.25">
      <c r="A548" t="s">
        <v>2840</v>
      </c>
      <c r="B548" t="s">
        <v>3454</v>
      </c>
      <c r="C548" t="s">
        <v>2868</v>
      </c>
      <c r="D548" t="s">
        <v>3421</v>
      </c>
      <c r="E548" t="s">
        <v>3466</v>
      </c>
      <c r="F548" t="s">
        <v>115</v>
      </c>
      <c r="G548" t="s">
        <v>306</v>
      </c>
      <c r="H548">
        <v>0</v>
      </c>
      <c r="J548" t="s">
        <v>336</v>
      </c>
      <c r="K548" t="s">
        <v>1927</v>
      </c>
      <c r="L548" t="s">
        <v>3111</v>
      </c>
      <c r="M548">
        <f t="shared" si="16"/>
        <v>0</v>
      </c>
      <c r="N548">
        <f t="shared" si="17"/>
        <v>0</v>
      </c>
    </row>
    <row r="549" spans="1:14" x14ac:dyDescent="0.25">
      <c r="A549" t="s">
        <v>2843</v>
      </c>
      <c r="B549" t="s">
        <v>2843</v>
      </c>
      <c r="C549" t="s">
        <v>2868</v>
      </c>
      <c r="D549" t="s">
        <v>3421</v>
      </c>
      <c r="E549" t="s">
        <v>3466</v>
      </c>
      <c r="F549" t="s">
        <v>115</v>
      </c>
      <c r="G549" t="s">
        <v>306</v>
      </c>
      <c r="H549">
        <v>0</v>
      </c>
      <c r="J549" t="s">
        <v>336</v>
      </c>
      <c r="K549" t="s">
        <v>1927</v>
      </c>
      <c r="L549" t="s">
        <v>3111</v>
      </c>
      <c r="M549">
        <f t="shared" si="16"/>
        <v>0</v>
      </c>
      <c r="N549">
        <f t="shared" si="17"/>
        <v>0</v>
      </c>
    </row>
    <row r="550" spans="1:14" x14ac:dyDescent="0.25">
      <c r="A550" t="s">
        <v>2841</v>
      </c>
      <c r="B550" t="s">
        <v>3458</v>
      </c>
      <c r="C550" t="s">
        <v>2868</v>
      </c>
      <c r="D550" t="s">
        <v>3421</v>
      </c>
      <c r="E550" t="s">
        <v>3466</v>
      </c>
      <c r="F550" t="s">
        <v>115</v>
      </c>
      <c r="G550" t="s">
        <v>306</v>
      </c>
      <c r="H550">
        <v>0</v>
      </c>
      <c r="J550" t="s">
        <v>336</v>
      </c>
      <c r="K550" t="s">
        <v>1927</v>
      </c>
      <c r="L550" t="s">
        <v>3111</v>
      </c>
      <c r="M550">
        <f t="shared" si="16"/>
        <v>0</v>
      </c>
      <c r="N550">
        <f t="shared" si="17"/>
        <v>0</v>
      </c>
    </row>
    <row r="551" spans="1:14" x14ac:dyDescent="0.25">
      <c r="A551" t="s">
        <v>2844</v>
      </c>
      <c r="B551" t="s">
        <v>3463</v>
      </c>
      <c r="C551" t="s">
        <v>2868</v>
      </c>
      <c r="D551" t="s">
        <v>3421</v>
      </c>
      <c r="E551" t="s">
        <v>3466</v>
      </c>
      <c r="F551" t="s">
        <v>115</v>
      </c>
      <c r="G551" t="s">
        <v>306</v>
      </c>
      <c r="H551">
        <v>0</v>
      </c>
      <c r="J551" t="s">
        <v>336</v>
      </c>
      <c r="K551" t="s">
        <v>1927</v>
      </c>
      <c r="L551" t="s">
        <v>3111</v>
      </c>
      <c r="M551">
        <f t="shared" si="16"/>
        <v>0</v>
      </c>
      <c r="N551">
        <f t="shared" si="17"/>
        <v>0</v>
      </c>
    </row>
    <row r="552" spans="1:14" x14ac:dyDescent="0.25">
      <c r="A552" t="s">
        <v>2838</v>
      </c>
      <c r="B552" t="s">
        <v>3453</v>
      </c>
      <c r="C552" t="s">
        <v>2868</v>
      </c>
      <c r="D552" t="s">
        <v>3421</v>
      </c>
      <c r="E552" t="s">
        <v>3466</v>
      </c>
      <c r="F552" t="s">
        <v>115</v>
      </c>
      <c r="G552" t="s">
        <v>306</v>
      </c>
      <c r="H552">
        <v>0</v>
      </c>
      <c r="J552" t="s">
        <v>336</v>
      </c>
      <c r="K552" t="s">
        <v>1927</v>
      </c>
      <c r="L552" t="s">
        <v>3111</v>
      </c>
      <c r="M552">
        <f t="shared" si="16"/>
        <v>0</v>
      </c>
      <c r="N552">
        <f t="shared" si="17"/>
        <v>0</v>
      </c>
    </row>
    <row r="553" spans="1:14" x14ac:dyDescent="0.25">
      <c r="A553" t="s">
        <v>2841</v>
      </c>
      <c r="B553" t="s">
        <v>3458</v>
      </c>
      <c r="C553" t="s">
        <v>2868</v>
      </c>
      <c r="D553" t="s">
        <v>3421</v>
      </c>
      <c r="E553" t="s">
        <v>3466</v>
      </c>
      <c r="F553" t="s">
        <v>115</v>
      </c>
      <c r="G553" t="s">
        <v>266</v>
      </c>
      <c r="H553">
        <v>0</v>
      </c>
      <c r="J553" t="s">
        <v>336</v>
      </c>
      <c r="K553" t="s">
        <v>1927</v>
      </c>
      <c r="L553" t="s">
        <v>3111</v>
      </c>
      <c r="M553">
        <f t="shared" si="16"/>
        <v>0</v>
      </c>
      <c r="N553">
        <f t="shared" si="17"/>
        <v>0</v>
      </c>
    </row>
    <row r="554" spans="1:14" x14ac:dyDescent="0.25">
      <c r="A554" t="s">
        <v>2844</v>
      </c>
      <c r="B554" t="s">
        <v>3463</v>
      </c>
      <c r="C554" t="s">
        <v>2868</v>
      </c>
      <c r="D554" t="s">
        <v>3421</v>
      </c>
      <c r="E554" t="s">
        <v>3466</v>
      </c>
      <c r="F554" t="s">
        <v>115</v>
      </c>
      <c r="G554" t="s">
        <v>196</v>
      </c>
      <c r="H554">
        <v>0</v>
      </c>
      <c r="I554">
        <v>1</v>
      </c>
      <c r="J554" t="s">
        <v>336</v>
      </c>
      <c r="K554" t="s">
        <v>1927</v>
      </c>
      <c r="L554" t="s">
        <v>3111</v>
      </c>
      <c r="M554">
        <f t="shared" si="16"/>
        <v>1</v>
      </c>
      <c r="N554">
        <f t="shared" si="17"/>
        <v>0</v>
      </c>
    </row>
    <row r="555" spans="1:14" x14ac:dyDescent="0.25">
      <c r="A555" t="s">
        <v>2842</v>
      </c>
      <c r="B555" t="s">
        <v>3459</v>
      </c>
      <c r="C555" t="s">
        <v>2868</v>
      </c>
      <c r="D555" t="s">
        <v>3421</v>
      </c>
      <c r="E555" t="s">
        <v>3466</v>
      </c>
      <c r="F555" t="s">
        <v>115</v>
      </c>
      <c r="G555" t="s">
        <v>308</v>
      </c>
      <c r="H555">
        <v>0</v>
      </c>
      <c r="I555">
        <v>2</v>
      </c>
      <c r="J555" t="s">
        <v>336</v>
      </c>
      <c r="K555" t="s">
        <v>1927</v>
      </c>
      <c r="L555" t="s">
        <v>3111</v>
      </c>
      <c r="M555">
        <f t="shared" si="16"/>
        <v>2</v>
      </c>
      <c r="N555">
        <f t="shared" si="17"/>
        <v>0</v>
      </c>
    </row>
    <row r="556" spans="1:14" x14ac:dyDescent="0.25">
      <c r="A556" t="s">
        <v>2838</v>
      </c>
      <c r="B556" t="s">
        <v>3453</v>
      </c>
      <c r="C556" t="s">
        <v>2868</v>
      </c>
      <c r="D556" t="s">
        <v>3421</v>
      </c>
      <c r="E556" t="s">
        <v>3466</v>
      </c>
      <c r="F556" t="s">
        <v>115</v>
      </c>
      <c r="G556" t="s">
        <v>308</v>
      </c>
      <c r="H556">
        <v>0</v>
      </c>
      <c r="I556">
        <v>2</v>
      </c>
      <c r="J556" t="s">
        <v>336</v>
      </c>
      <c r="K556" t="s">
        <v>1927</v>
      </c>
      <c r="L556" t="s">
        <v>3111</v>
      </c>
      <c r="M556">
        <f t="shared" si="16"/>
        <v>2</v>
      </c>
      <c r="N556">
        <f t="shared" si="17"/>
        <v>0</v>
      </c>
    </row>
    <row r="557" spans="1:14" x14ac:dyDescent="0.25">
      <c r="A557" t="s">
        <v>2845</v>
      </c>
      <c r="B557" t="s">
        <v>2845</v>
      </c>
      <c r="C557" t="s">
        <v>2868</v>
      </c>
      <c r="D557" t="s">
        <v>3421</v>
      </c>
      <c r="E557" t="s">
        <v>3466</v>
      </c>
      <c r="F557" t="s">
        <v>115</v>
      </c>
      <c r="G557" t="s">
        <v>308</v>
      </c>
      <c r="H557">
        <v>0</v>
      </c>
      <c r="I557">
        <v>2</v>
      </c>
      <c r="J557" t="s">
        <v>336</v>
      </c>
      <c r="K557" t="s">
        <v>1927</v>
      </c>
      <c r="L557" t="s">
        <v>3111</v>
      </c>
      <c r="M557">
        <f t="shared" si="16"/>
        <v>2</v>
      </c>
      <c r="N557">
        <f t="shared" si="17"/>
        <v>0</v>
      </c>
    </row>
    <row r="558" spans="1:14" x14ac:dyDescent="0.25">
      <c r="A558" t="s">
        <v>2850</v>
      </c>
      <c r="B558" t="s">
        <v>2850</v>
      </c>
      <c r="C558" t="s">
        <v>2868</v>
      </c>
      <c r="D558" t="s">
        <v>3421</v>
      </c>
      <c r="E558" t="s">
        <v>3466</v>
      </c>
      <c r="F558" t="s">
        <v>115</v>
      </c>
      <c r="G558" t="s">
        <v>308</v>
      </c>
      <c r="H558">
        <v>0</v>
      </c>
      <c r="I558">
        <v>2</v>
      </c>
      <c r="J558" t="s">
        <v>336</v>
      </c>
      <c r="K558" t="s">
        <v>1927</v>
      </c>
      <c r="L558" t="s">
        <v>3111</v>
      </c>
      <c r="M558">
        <f t="shared" si="16"/>
        <v>2</v>
      </c>
      <c r="N558">
        <f t="shared" si="17"/>
        <v>0</v>
      </c>
    </row>
    <row r="559" spans="1:14" x14ac:dyDescent="0.25">
      <c r="A559" t="s">
        <v>2844</v>
      </c>
      <c r="B559" t="s">
        <v>3463</v>
      </c>
      <c r="C559" t="s">
        <v>2868</v>
      </c>
      <c r="D559" t="s">
        <v>3421</v>
      </c>
      <c r="E559" t="s">
        <v>3466</v>
      </c>
      <c r="F559" t="s">
        <v>115</v>
      </c>
      <c r="G559" t="s">
        <v>159</v>
      </c>
      <c r="H559">
        <v>0</v>
      </c>
      <c r="I559">
        <v>23</v>
      </c>
      <c r="J559" t="s">
        <v>336</v>
      </c>
      <c r="K559" t="s">
        <v>1927</v>
      </c>
      <c r="L559" t="s">
        <v>3111</v>
      </c>
      <c r="M559">
        <f t="shared" si="16"/>
        <v>23</v>
      </c>
      <c r="N559">
        <f t="shared" si="17"/>
        <v>0</v>
      </c>
    </row>
    <row r="560" spans="1:14" x14ac:dyDescent="0.25">
      <c r="A560" t="s">
        <v>2840</v>
      </c>
      <c r="B560" t="s">
        <v>3454</v>
      </c>
      <c r="C560" t="s">
        <v>2868</v>
      </c>
      <c r="D560" t="s">
        <v>3421</v>
      </c>
      <c r="E560" t="s">
        <v>3466</v>
      </c>
      <c r="F560" t="s">
        <v>115</v>
      </c>
      <c r="G560" t="s">
        <v>159</v>
      </c>
      <c r="H560">
        <v>0</v>
      </c>
      <c r="I560">
        <v>23</v>
      </c>
      <c r="J560" t="s">
        <v>336</v>
      </c>
      <c r="K560" t="s">
        <v>1927</v>
      </c>
      <c r="L560" t="s">
        <v>3111</v>
      </c>
      <c r="M560">
        <f t="shared" si="16"/>
        <v>23</v>
      </c>
      <c r="N560">
        <f t="shared" si="17"/>
        <v>0</v>
      </c>
    </row>
    <row r="561" spans="1:14" x14ac:dyDescent="0.25">
      <c r="A561" t="s">
        <v>2838</v>
      </c>
      <c r="B561" t="s">
        <v>3453</v>
      </c>
      <c r="C561" t="s">
        <v>2868</v>
      </c>
      <c r="D561" t="s">
        <v>3421</v>
      </c>
      <c r="E561" t="s">
        <v>3466</v>
      </c>
      <c r="F561" t="s">
        <v>115</v>
      </c>
      <c r="G561" t="s">
        <v>159</v>
      </c>
      <c r="H561">
        <v>0</v>
      </c>
      <c r="I561">
        <v>23</v>
      </c>
      <c r="J561" t="s">
        <v>336</v>
      </c>
      <c r="K561" t="s">
        <v>1927</v>
      </c>
      <c r="L561" t="s">
        <v>3111</v>
      </c>
      <c r="M561">
        <f t="shared" si="16"/>
        <v>23</v>
      </c>
      <c r="N561">
        <f t="shared" si="17"/>
        <v>0</v>
      </c>
    </row>
    <row r="562" spans="1:14" x14ac:dyDescent="0.25">
      <c r="A562" t="s">
        <v>2843</v>
      </c>
      <c r="B562" t="s">
        <v>2843</v>
      </c>
      <c r="C562" t="s">
        <v>2868</v>
      </c>
      <c r="D562" t="s">
        <v>3421</v>
      </c>
      <c r="E562" t="s">
        <v>3466</v>
      </c>
      <c r="F562" t="s">
        <v>115</v>
      </c>
      <c r="G562" t="s">
        <v>159</v>
      </c>
      <c r="H562">
        <v>0</v>
      </c>
      <c r="I562">
        <v>23</v>
      </c>
      <c r="J562" t="s">
        <v>336</v>
      </c>
      <c r="K562" t="s">
        <v>1927</v>
      </c>
      <c r="L562" t="s">
        <v>3111</v>
      </c>
      <c r="M562">
        <f t="shared" si="16"/>
        <v>23</v>
      </c>
      <c r="N562">
        <f t="shared" si="17"/>
        <v>0</v>
      </c>
    </row>
    <row r="563" spans="1:14" x14ac:dyDescent="0.25">
      <c r="A563" t="s">
        <v>2841</v>
      </c>
      <c r="B563" t="s">
        <v>3458</v>
      </c>
      <c r="C563" t="s">
        <v>2868</v>
      </c>
      <c r="D563" t="s">
        <v>3421</v>
      </c>
      <c r="E563" t="s">
        <v>3466</v>
      </c>
      <c r="F563" t="s">
        <v>115</v>
      </c>
      <c r="G563" t="s">
        <v>159</v>
      </c>
      <c r="H563">
        <v>0</v>
      </c>
      <c r="I563">
        <v>23</v>
      </c>
      <c r="J563" t="s">
        <v>336</v>
      </c>
      <c r="K563" t="s">
        <v>1927</v>
      </c>
      <c r="L563" t="s">
        <v>3111</v>
      </c>
      <c r="M563">
        <f t="shared" si="16"/>
        <v>23</v>
      </c>
      <c r="N563">
        <f t="shared" si="17"/>
        <v>0</v>
      </c>
    </row>
    <row r="564" spans="1:14" x14ac:dyDescent="0.25">
      <c r="A564" t="s">
        <v>2842</v>
      </c>
      <c r="B564" t="s">
        <v>3459</v>
      </c>
      <c r="C564" t="s">
        <v>2868</v>
      </c>
      <c r="D564" t="s">
        <v>3421</v>
      </c>
      <c r="E564" t="s">
        <v>3466</v>
      </c>
      <c r="F564" t="s">
        <v>115</v>
      </c>
      <c r="G564" t="s">
        <v>159</v>
      </c>
      <c r="H564">
        <v>0</v>
      </c>
      <c r="I564">
        <v>23</v>
      </c>
      <c r="J564" t="s">
        <v>336</v>
      </c>
      <c r="K564" t="s">
        <v>1927</v>
      </c>
      <c r="L564" t="s">
        <v>3111</v>
      </c>
      <c r="M564">
        <f t="shared" si="16"/>
        <v>23</v>
      </c>
      <c r="N564">
        <f t="shared" si="17"/>
        <v>0</v>
      </c>
    </row>
    <row r="565" spans="1:14" x14ac:dyDescent="0.25">
      <c r="A565" t="s">
        <v>2850</v>
      </c>
      <c r="B565" t="s">
        <v>2850</v>
      </c>
      <c r="C565" t="s">
        <v>2868</v>
      </c>
      <c r="D565" t="s">
        <v>3421</v>
      </c>
      <c r="E565" t="s">
        <v>3466</v>
      </c>
      <c r="F565" t="s">
        <v>115</v>
      </c>
      <c r="G565" t="s">
        <v>159</v>
      </c>
      <c r="H565">
        <v>0</v>
      </c>
      <c r="I565">
        <v>23</v>
      </c>
      <c r="J565" t="s">
        <v>336</v>
      </c>
      <c r="K565" t="s">
        <v>1927</v>
      </c>
      <c r="L565" t="s">
        <v>3111</v>
      </c>
      <c r="M565">
        <f t="shared" si="16"/>
        <v>23</v>
      </c>
      <c r="N565">
        <f t="shared" si="17"/>
        <v>0</v>
      </c>
    </row>
    <row r="566" spans="1:14" x14ac:dyDescent="0.25">
      <c r="A566" t="s">
        <v>2845</v>
      </c>
      <c r="B566" t="s">
        <v>2845</v>
      </c>
      <c r="C566" t="s">
        <v>2868</v>
      </c>
      <c r="D566" t="s">
        <v>3421</v>
      </c>
      <c r="E566" t="s">
        <v>3466</v>
      </c>
      <c r="F566" t="s">
        <v>115</v>
      </c>
      <c r="G566" t="s">
        <v>159</v>
      </c>
      <c r="H566">
        <v>0</v>
      </c>
      <c r="I566">
        <v>23</v>
      </c>
      <c r="J566" t="s">
        <v>336</v>
      </c>
      <c r="K566" t="s">
        <v>1927</v>
      </c>
      <c r="L566" t="s">
        <v>3111</v>
      </c>
      <c r="M566">
        <f t="shared" si="16"/>
        <v>23</v>
      </c>
      <c r="N566">
        <f t="shared" si="17"/>
        <v>0</v>
      </c>
    </row>
    <row r="567" spans="1:14" x14ac:dyDescent="0.25">
      <c r="A567" t="s">
        <v>2843</v>
      </c>
      <c r="B567" t="s">
        <v>2843</v>
      </c>
      <c r="C567" t="s">
        <v>2868</v>
      </c>
      <c r="D567" t="s">
        <v>3421</v>
      </c>
      <c r="E567" t="s">
        <v>3466</v>
      </c>
      <c r="F567" t="s">
        <v>315</v>
      </c>
      <c r="G567" t="s">
        <v>266</v>
      </c>
      <c r="H567">
        <v>0</v>
      </c>
      <c r="J567" t="s">
        <v>336</v>
      </c>
      <c r="K567" t="s">
        <v>1911</v>
      </c>
      <c r="L567" t="s">
        <v>3112</v>
      </c>
      <c r="M567">
        <f t="shared" si="16"/>
        <v>0</v>
      </c>
      <c r="N567">
        <f t="shared" si="17"/>
        <v>0</v>
      </c>
    </row>
    <row r="568" spans="1:14" x14ac:dyDescent="0.25">
      <c r="A568" t="s">
        <v>2842</v>
      </c>
      <c r="B568" t="s">
        <v>3459</v>
      </c>
      <c r="C568" t="s">
        <v>2868</v>
      </c>
      <c r="D568" t="s">
        <v>3421</v>
      </c>
      <c r="E568" t="s">
        <v>3466</v>
      </c>
      <c r="F568" t="s">
        <v>271</v>
      </c>
      <c r="G568" t="s">
        <v>3460</v>
      </c>
      <c r="H568">
        <v>0</v>
      </c>
      <c r="J568" t="s">
        <v>336</v>
      </c>
      <c r="K568" t="s">
        <v>816</v>
      </c>
      <c r="L568" t="s">
        <v>3113</v>
      </c>
      <c r="M568">
        <f t="shared" si="16"/>
        <v>0</v>
      </c>
      <c r="N568">
        <f t="shared" si="17"/>
        <v>0</v>
      </c>
    </row>
    <row r="569" spans="1:14" x14ac:dyDescent="0.25">
      <c r="A569" t="s">
        <v>2840</v>
      </c>
      <c r="B569" t="s">
        <v>3454</v>
      </c>
      <c r="C569" t="s">
        <v>2868</v>
      </c>
      <c r="D569" t="s">
        <v>3421</v>
      </c>
      <c r="E569" t="s">
        <v>3466</v>
      </c>
      <c r="F569" t="s">
        <v>271</v>
      </c>
      <c r="G569" t="s">
        <v>270</v>
      </c>
      <c r="H569">
        <v>0</v>
      </c>
      <c r="J569" t="s">
        <v>336</v>
      </c>
      <c r="K569" t="s">
        <v>816</v>
      </c>
      <c r="L569" t="s">
        <v>3113</v>
      </c>
      <c r="M569">
        <f t="shared" si="16"/>
        <v>0</v>
      </c>
      <c r="N569">
        <f t="shared" si="17"/>
        <v>0</v>
      </c>
    </row>
    <row r="570" spans="1:14" x14ac:dyDescent="0.25">
      <c r="A570" t="s">
        <v>2844</v>
      </c>
      <c r="B570" t="s">
        <v>3463</v>
      </c>
      <c r="C570" t="s">
        <v>2868</v>
      </c>
      <c r="D570" t="s">
        <v>3421</v>
      </c>
      <c r="E570" t="s">
        <v>3466</v>
      </c>
      <c r="F570" t="s">
        <v>271</v>
      </c>
      <c r="G570" t="s">
        <v>270</v>
      </c>
      <c r="H570">
        <v>0</v>
      </c>
      <c r="J570" t="s">
        <v>336</v>
      </c>
      <c r="K570" t="s">
        <v>816</v>
      </c>
      <c r="L570" t="s">
        <v>3113</v>
      </c>
      <c r="M570">
        <f t="shared" si="16"/>
        <v>0</v>
      </c>
      <c r="N570">
        <f t="shared" si="17"/>
        <v>0</v>
      </c>
    </row>
    <row r="571" spans="1:14" x14ac:dyDescent="0.25">
      <c r="A571" t="s">
        <v>2843</v>
      </c>
      <c r="B571" t="s">
        <v>2843</v>
      </c>
      <c r="C571" t="s">
        <v>2868</v>
      </c>
      <c r="D571" t="s">
        <v>3421</v>
      </c>
      <c r="E571" t="s">
        <v>3466</v>
      </c>
      <c r="F571" t="s">
        <v>271</v>
      </c>
      <c r="G571" t="s">
        <v>270</v>
      </c>
      <c r="H571">
        <v>0</v>
      </c>
      <c r="J571" t="s">
        <v>336</v>
      </c>
      <c r="K571" t="s">
        <v>816</v>
      </c>
      <c r="L571" t="s">
        <v>3113</v>
      </c>
      <c r="M571">
        <f t="shared" si="16"/>
        <v>0</v>
      </c>
      <c r="N571">
        <f t="shared" si="17"/>
        <v>0</v>
      </c>
    </row>
    <row r="572" spans="1:14" x14ac:dyDescent="0.25">
      <c r="A572" t="s">
        <v>2842</v>
      </c>
      <c r="B572" t="s">
        <v>3459</v>
      </c>
      <c r="C572" t="s">
        <v>2868</v>
      </c>
      <c r="D572" t="s">
        <v>3421</v>
      </c>
      <c r="E572" t="s">
        <v>3466</v>
      </c>
      <c r="F572" t="s">
        <v>271</v>
      </c>
      <c r="G572" t="s">
        <v>270</v>
      </c>
      <c r="H572">
        <v>0</v>
      </c>
      <c r="J572" t="s">
        <v>336</v>
      </c>
      <c r="K572" t="s">
        <v>816</v>
      </c>
      <c r="L572" t="s">
        <v>3113</v>
      </c>
      <c r="M572">
        <f t="shared" si="16"/>
        <v>0</v>
      </c>
      <c r="N572">
        <f t="shared" si="17"/>
        <v>0</v>
      </c>
    </row>
    <row r="573" spans="1:14" x14ac:dyDescent="0.25">
      <c r="A573" t="s">
        <v>2840</v>
      </c>
      <c r="B573" t="s">
        <v>3454</v>
      </c>
      <c r="C573" t="s">
        <v>2868</v>
      </c>
      <c r="D573" t="s">
        <v>3421</v>
      </c>
      <c r="E573" t="s">
        <v>3466</v>
      </c>
      <c r="F573" t="s">
        <v>271</v>
      </c>
      <c r="G573" t="s">
        <v>235</v>
      </c>
      <c r="H573">
        <v>0</v>
      </c>
      <c r="J573" t="s">
        <v>336</v>
      </c>
      <c r="K573" t="s">
        <v>816</v>
      </c>
      <c r="L573" t="s">
        <v>3113</v>
      </c>
      <c r="M573">
        <f t="shared" si="16"/>
        <v>0</v>
      </c>
      <c r="N573">
        <f t="shared" si="17"/>
        <v>0</v>
      </c>
    </row>
    <row r="574" spans="1:14" x14ac:dyDescent="0.25">
      <c r="A574" t="s">
        <v>2838</v>
      </c>
      <c r="B574" t="s">
        <v>3453</v>
      </c>
      <c r="C574" t="s">
        <v>2868</v>
      </c>
      <c r="D574" t="s">
        <v>3421</v>
      </c>
      <c r="E574" t="s">
        <v>3466</v>
      </c>
      <c r="F574" t="s">
        <v>271</v>
      </c>
      <c r="G574" t="s">
        <v>235</v>
      </c>
      <c r="H574">
        <v>0</v>
      </c>
      <c r="J574" t="s">
        <v>336</v>
      </c>
      <c r="K574" t="s">
        <v>816</v>
      </c>
      <c r="L574" t="s">
        <v>3113</v>
      </c>
      <c r="M574">
        <f t="shared" si="16"/>
        <v>0</v>
      </c>
      <c r="N574">
        <f t="shared" si="17"/>
        <v>0</v>
      </c>
    </row>
    <row r="575" spans="1:14" x14ac:dyDescent="0.25">
      <c r="A575" t="s">
        <v>2844</v>
      </c>
      <c r="B575" t="s">
        <v>3463</v>
      </c>
      <c r="C575" t="s">
        <v>2868</v>
      </c>
      <c r="D575" t="s">
        <v>3421</v>
      </c>
      <c r="E575" t="s">
        <v>3466</v>
      </c>
      <c r="F575" t="s">
        <v>271</v>
      </c>
      <c r="G575" t="s">
        <v>235</v>
      </c>
      <c r="H575">
        <v>0</v>
      </c>
      <c r="J575" t="s">
        <v>336</v>
      </c>
      <c r="K575" t="s">
        <v>816</v>
      </c>
      <c r="L575" t="s">
        <v>3113</v>
      </c>
      <c r="M575">
        <f t="shared" si="16"/>
        <v>0</v>
      </c>
      <c r="N575">
        <f t="shared" si="17"/>
        <v>0</v>
      </c>
    </row>
    <row r="576" spans="1:14" x14ac:dyDescent="0.25">
      <c r="A576" t="s">
        <v>2841</v>
      </c>
      <c r="B576" t="s">
        <v>3458</v>
      </c>
      <c r="C576" t="s">
        <v>2868</v>
      </c>
      <c r="D576" t="s">
        <v>3421</v>
      </c>
      <c r="E576" t="s">
        <v>3466</v>
      </c>
      <c r="F576" t="s">
        <v>2776</v>
      </c>
      <c r="G576" t="s">
        <v>22</v>
      </c>
      <c r="H576">
        <v>1</v>
      </c>
      <c r="J576" t="s">
        <v>336</v>
      </c>
      <c r="K576" t="s">
        <v>840</v>
      </c>
      <c r="L576" t="s">
        <v>3114</v>
      </c>
      <c r="M576">
        <f t="shared" si="16"/>
        <v>-1</v>
      </c>
      <c r="N576">
        <f t="shared" si="17"/>
        <v>0</v>
      </c>
    </row>
    <row r="577" spans="1:14" x14ac:dyDescent="0.25">
      <c r="A577" t="s">
        <v>2842</v>
      </c>
      <c r="B577" t="s">
        <v>3459</v>
      </c>
      <c r="C577" t="s">
        <v>2868</v>
      </c>
      <c r="D577" t="s">
        <v>3421</v>
      </c>
      <c r="E577" t="s">
        <v>3466</v>
      </c>
      <c r="F577" t="s">
        <v>2776</v>
      </c>
      <c r="G577" t="s">
        <v>22</v>
      </c>
      <c r="H577">
        <v>0</v>
      </c>
      <c r="J577" t="s">
        <v>336</v>
      </c>
      <c r="K577" t="s">
        <v>840</v>
      </c>
      <c r="L577" t="s">
        <v>3114</v>
      </c>
      <c r="M577">
        <f t="shared" si="16"/>
        <v>-1</v>
      </c>
      <c r="N577">
        <f t="shared" si="17"/>
        <v>-1</v>
      </c>
    </row>
    <row r="578" spans="1:14" x14ac:dyDescent="0.25">
      <c r="A578" t="s">
        <v>2840</v>
      </c>
      <c r="B578" t="s">
        <v>3454</v>
      </c>
      <c r="C578" t="s">
        <v>2868</v>
      </c>
      <c r="D578" t="s">
        <v>3421</v>
      </c>
      <c r="E578" t="s">
        <v>3466</v>
      </c>
      <c r="F578" t="s">
        <v>2776</v>
      </c>
      <c r="G578" t="s">
        <v>22</v>
      </c>
      <c r="H578">
        <v>0</v>
      </c>
      <c r="J578" t="s">
        <v>336</v>
      </c>
      <c r="K578" t="s">
        <v>840</v>
      </c>
      <c r="L578" t="s">
        <v>3114</v>
      </c>
      <c r="M578">
        <f t="shared" ref="M578:M641" si="18">IF(AND(F578=F577,G578=G577),M577,I578)-MROUND(H578,J578)</f>
        <v>-1</v>
      </c>
      <c r="N578">
        <f t="shared" ref="N578:N641" si="19">IF(M578&gt;0,MROUND(H578,J578),MROUND(H578,J578)+M578)</f>
        <v>-1</v>
      </c>
    </row>
    <row r="579" spans="1:14" x14ac:dyDescent="0.25">
      <c r="A579" t="s">
        <v>2838</v>
      </c>
      <c r="B579" t="s">
        <v>3453</v>
      </c>
      <c r="C579" t="s">
        <v>2868</v>
      </c>
      <c r="D579" t="s">
        <v>3421</v>
      </c>
      <c r="E579" t="s">
        <v>3466</v>
      </c>
      <c r="F579" t="s">
        <v>2776</v>
      </c>
      <c r="G579" t="s">
        <v>22</v>
      </c>
      <c r="H579">
        <v>0</v>
      </c>
      <c r="J579" t="s">
        <v>336</v>
      </c>
      <c r="K579" t="s">
        <v>840</v>
      </c>
      <c r="L579" t="s">
        <v>3114</v>
      </c>
      <c r="M579">
        <f t="shared" si="18"/>
        <v>-1</v>
      </c>
      <c r="N579">
        <f t="shared" si="19"/>
        <v>-1</v>
      </c>
    </row>
    <row r="580" spans="1:14" x14ac:dyDescent="0.25">
      <c r="A580" t="s">
        <v>2845</v>
      </c>
      <c r="B580" t="s">
        <v>2845</v>
      </c>
      <c r="C580" t="s">
        <v>2868</v>
      </c>
      <c r="D580" t="s">
        <v>3421</v>
      </c>
      <c r="E580" t="s">
        <v>3466</v>
      </c>
      <c r="F580" t="s">
        <v>2776</v>
      </c>
      <c r="G580" t="s">
        <v>22</v>
      </c>
      <c r="H580">
        <v>0</v>
      </c>
      <c r="J580" t="s">
        <v>336</v>
      </c>
      <c r="K580" t="s">
        <v>840</v>
      </c>
      <c r="L580" t="s">
        <v>3114</v>
      </c>
      <c r="M580">
        <f t="shared" si="18"/>
        <v>-1</v>
      </c>
      <c r="N580">
        <f t="shared" si="19"/>
        <v>-1</v>
      </c>
    </row>
    <row r="581" spans="1:14" x14ac:dyDescent="0.25">
      <c r="A581" t="s">
        <v>2849</v>
      </c>
      <c r="B581" t="s">
        <v>2849</v>
      </c>
      <c r="C581" t="s">
        <v>2868</v>
      </c>
      <c r="D581" t="s">
        <v>3421</v>
      </c>
      <c r="E581" t="s">
        <v>3466</v>
      </c>
      <c r="F581" t="s">
        <v>2776</v>
      </c>
      <c r="G581" t="s">
        <v>22</v>
      </c>
      <c r="H581">
        <v>0</v>
      </c>
      <c r="J581" t="s">
        <v>336</v>
      </c>
      <c r="K581" t="s">
        <v>840</v>
      </c>
      <c r="L581" t="s">
        <v>3114</v>
      </c>
      <c r="M581">
        <f t="shared" si="18"/>
        <v>-1</v>
      </c>
      <c r="N581">
        <f t="shared" si="19"/>
        <v>-1</v>
      </c>
    </row>
    <row r="582" spans="1:14" x14ac:dyDescent="0.25">
      <c r="A582" t="s">
        <v>2850</v>
      </c>
      <c r="B582" t="s">
        <v>2850</v>
      </c>
      <c r="C582" t="s">
        <v>2868</v>
      </c>
      <c r="D582" t="s">
        <v>3421</v>
      </c>
      <c r="E582" t="s">
        <v>3466</v>
      </c>
      <c r="F582" t="s">
        <v>2776</v>
      </c>
      <c r="G582" t="s">
        <v>22</v>
      </c>
      <c r="H582">
        <v>0</v>
      </c>
      <c r="J582" t="s">
        <v>336</v>
      </c>
      <c r="K582" t="s">
        <v>840</v>
      </c>
      <c r="L582" t="s">
        <v>3114</v>
      </c>
      <c r="M582">
        <f t="shared" si="18"/>
        <v>-1</v>
      </c>
      <c r="N582">
        <f t="shared" si="19"/>
        <v>-1</v>
      </c>
    </row>
    <row r="583" spans="1:14" x14ac:dyDescent="0.25">
      <c r="A583" t="s">
        <v>2844</v>
      </c>
      <c r="B583" t="s">
        <v>3463</v>
      </c>
      <c r="C583" t="s">
        <v>2868</v>
      </c>
      <c r="D583" t="s">
        <v>3421</v>
      </c>
      <c r="E583" t="s">
        <v>3466</v>
      </c>
      <c r="F583" t="s">
        <v>60</v>
      </c>
      <c r="G583" t="s">
        <v>22</v>
      </c>
      <c r="H583">
        <v>0</v>
      </c>
      <c r="I583">
        <v>58</v>
      </c>
      <c r="J583" t="s">
        <v>336</v>
      </c>
      <c r="K583" t="s">
        <v>1580</v>
      </c>
      <c r="L583" t="s">
        <v>3115</v>
      </c>
      <c r="M583">
        <f t="shared" si="18"/>
        <v>58</v>
      </c>
      <c r="N583">
        <f t="shared" si="19"/>
        <v>0</v>
      </c>
    </row>
    <row r="584" spans="1:14" x14ac:dyDescent="0.25">
      <c r="A584" t="s">
        <v>2842</v>
      </c>
      <c r="B584" t="s">
        <v>3459</v>
      </c>
      <c r="C584" t="s">
        <v>2868</v>
      </c>
      <c r="D584" t="s">
        <v>3421</v>
      </c>
      <c r="E584" t="s">
        <v>3466</v>
      </c>
      <c r="F584" t="s">
        <v>60</v>
      </c>
      <c r="G584" t="s">
        <v>22</v>
      </c>
      <c r="H584">
        <v>0</v>
      </c>
      <c r="I584">
        <v>58</v>
      </c>
      <c r="J584" t="s">
        <v>336</v>
      </c>
      <c r="K584" t="s">
        <v>1580</v>
      </c>
      <c r="L584" t="s">
        <v>3115</v>
      </c>
      <c r="M584">
        <f t="shared" si="18"/>
        <v>58</v>
      </c>
      <c r="N584">
        <f t="shared" si="19"/>
        <v>0</v>
      </c>
    </row>
    <row r="585" spans="1:14" x14ac:dyDescent="0.25">
      <c r="A585" t="s">
        <v>2840</v>
      </c>
      <c r="B585" t="s">
        <v>3454</v>
      </c>
      <c r="C585" t="s">
        <v>2868</v>
      </c>
      <c r="D585" t="s">
        <v>3421</v>
      </c>
      <c r="E585" t="s">
        <v>3466</v>
      </c>
      <c r="F585" t="s">
        <v>60</v>
      </c>
      <c r="G585" t="s">
        <v>22</v>
      </c>
      <c r="H585">
        <v>0</v>
      </c>
      <c r="I585">
        <v>58</v>
      </c>
      <c r="J585" t="s">
        <v>336</v>
      </c>
      <c r="K585" t="s">
        <v>1580</v>
      </c>
      <c r="L585" t="s">
        <v>3115</v>
      </c>
      <c r="M585">
        <f t="shared" si="18"/>
        <v>58</v>
      </c>
      <c r="N585">
        <f t="shared" si="19"/>
        <v>0</v>
      </c>
    </row>
    <row r="586" spans="1:14" x14ac:dyDescent="0.25">
      <c r="A586" t="s">
        <v>2843</v>
      </c>
      <c r="B586" t="s">
        <v>2843</v>
      </c>
      <c r="C586" t="s">
        <v>2868</v>
      </c>
      <c r="D586" t="s">
        <v>3421</v>
      </c>
      <c r="E586" t="s">
        <v>3466</v>
      </c>
      <c r="F586" t="s">
        <v>60</v>
      </c>
      <c r="G586" t="s">
        <v>22</v>
      </c>
      <c r="H586">
        <v>0</v>
      </c>
      <c r="I586">
        <v>58</v>
      </c>
      <c r="J586" t="s">
        <v>336</v>
      </c>
      <c r="K586" t="s">
        <v>1580</v>
      </c>
      <c r="L586" t="s">
        <v>3115</v>
      </c>
      <c r="M586">
        <f t="shared" si="18"/>
        <v>58</v>
      </c>
      <c r="N586">
        <f t="shared" si="19"/>
        <v>0</v>
      </c>
    </row>
    <row r="587" spans="1:14" x14ac:dyDescent="0.25">
      <c r="A587" t="s">
        <v>2841</v>
      </c>
      <c r="B587" t="s">
        <v>3458</v>
      </c>
      <c r="C587" t="s">
        <v>2868</v>
      </c>
      <c r="D587" t="s">
        <v>3421</v>
      </c>
      <c r="E587" t="s">
        <v>3466</v>
      </c>
      <c r="F587" t="s">
        <v>60</v>
      </c>
      <c r="G587" t="s">
        <v>22</v>
      </c>
      <c r="H587">
        <v>0</v>
      </c>
      <c r="I587">
        <v>58</v>
      </c>
      <c r="J587" t="s">
        <v>336</v>
      </c>
      <c r="K587" t="s">
        <v>1580</v>
      </c>
      <c r="L587" t="s">
        <v>3115</v>
      </c>
      <c r="M587">
        <f t="shared" si="18"/>
        <v>58</v>
      </c>
      <c r="N587">
        <f t="shared" si="19"/>
        <v>0</v>
      </c>
    </row>
    <row r="588" spans="1:14" x14ac:dyDescent="0.25">
      <c r="A588" t="s">
        <v>2838</v>
      </c>
      <c r="B588" t="s">
        <v>3453</v>
      </c>
      <c r="C588" t="s">
        <v>2868</v>
      </c>
      <c r="D588" t="s">
        <v>3421</v>
      </c>
      <c r="E588" t="s">
        <v>3466</v>
      </c>
      <c r="F588" t="s">
        <v>60</v>
      </c>
      <c r="G588" t="s">
        <v>22</v>
      </c>
      <c r="H588">
        <v>0</v>
      </c>
      <c r="I588">
        <v>58</v>
      </c>
      <c r="J588" t="s">
        <v>336</v>
      </c>
      <c r="K588" t="s">
        <v>1580</v>
      </c>
      <c r="L588" t="s">
        <v>3115</v>
      </c>
      <c r="M588">
        <f t="shared" si="18"/>
        <v>58</v>
      </c>
      <c r="N588">
        <f t="shared" si="19"/>
        <v>0</v>
      </c>
    </row>
    <row r="589" spans="1:14" x14ac:dyDescent="0.25">
      <c r="A589" t="s">
        <v>2848</v>
      </c>
      <c r="B589" t="s">
        <v>3464</v>
      </c>
      <c r="C589" t="s">
        <v>2868</v>
      </c>
      <c r="D589" t="s">
        <v>3421</v>
      </c>
      <c r="E589" t="s">
        <v>3466</v>
      </c>
      <c r="F589" t="s">
        <v>60</v>
      </c>
      <c r="G589" t="s">
        <v>22</v>
      </c>
      <c r="H589">
        <v>0</v>
      </c>
      <c r="I589">
        <v>58</v>
      </c>
      <c r="J589" t="s">
        <v>336</v>
      </c>
      <c r="K589" t="s">
        <v>1580</v>
      </c>
      <c r="L589" t="s">
        <v>3115</v>
      </c>
      <c r="M589">
        <f t="shared" si="18"/>
        <v>58</v>
      </c>
      <c r="N589">
        <f t="shared" si="19"/>
        <v>0</v>
      </c>
    </row>
    <row r="590" spans="1:14" x14ac:dyDescent="0.25">
      <c r="A590" t="s">
        <v>2849</v>
      </c>
      <c r="B590" t="s">
        <v>2849</v>
      </c>
      <c r="C590" t="s">
        <v>2868</v>
      </c>
      <c r="D590" t="s">
        <v>3421</v>
      </c>
      <c r="E590" t="s">
        <v>3466</v>
      </c>
      <c r="F590" t="s">
        <v>60</v>
      </c>
      <c r="G590" t="s">
        <v>22</v>
      </c>
      <c r="H590">
        <v>0</v>
      </c>
      <c r="I590">
        <v>58</v>
      </c>
      <c r="J590" t="s">
        <v>336</v>
      </c>
      <c r="K590" t="s">
        <v>1580</v>
      </c>
      <c r="L590" t="s">
        <v>3115</v>
      </c>
      <c r="M590">
        <f t="shared" si="18"/>
        <v>58</v>
      </c>
      <c r="N590">
        <f t="shared" si="19"/>
        <v>0</v>
      </c>
    </row>
    <row r="591" spans="1:14" x14ac:dyDescent="0.25">
      <c r="A591" t="s">
        <v>2850</v>
      </c>
      <c r="B591" t="s">
        <v>2850</v>
      </c>
      <c r="C591" t="s">
        <v>2868</v>
      </c>
      <c r="D591" t="s">
        <v>3421</v>
      </c>
      <c r="E591" t="s">
        <v>3466</v>
      </c>
      <c r="F591" t="s">
        <v>60</v>
      </c>
      <c r="G591" t="s">
        <v>22</v>
      </c>
      <c r="H591">
        <v>0</v>
      </c>
      <c r="I591">
        <v>58</v>
      </c>
      <c r="J591" t="s">
        <v>336</v>
      </c>
      <c r="K591" t="s">
        <v>1580</v>
      </c>
      <c r="L591" t="s">
        <v>3115</v>
      </c>
      <c r="M591">
        <f t="shared" si="18"/>
        <v>58</v>
      </c>
      <c r="N591">
        <f t="shared" si="19"/>
        <v>0</v>
      </c>
    </row>
    <row r="592" spans="1:14" x14ac:dyDescent="0.25">
      <c r="A592" t="s">
        <v>2845</v>
      </c>
      <c r="B592" t="s">
        <v>2845</v>
      </c>
      <c r="C592" t="s">
        <v>2868</v>
      </c>
      <c r="D592" t="s">
        <v>3421</v>
      </c>
      <c r="E592" t="s">
        <v>3466</v>
      </c>
      <c r="F592" t="s">
        <v>60</v>
      </c>
      <c r="G592" t="s">
        <v>22</v>
      </c>
      <c r="H592">
        <v>0</v>
      </c>
      <c r="I592">
        <v>58</v>
      </c>
      <c r="J592" t="s">
        <v>336</v>
      </c>
      <c r="K592" t="s">
        <v>1580</v>
      </c>
      <c r="L592" t="s">
        <v>3115</v>
      </c>
      <c r="M592">
        <f t="shared" si="18"/>
        <v>58</v>
      </c>
      <c r="N592">
        <f t="shared" si="19"/>
        <v>0</v>
      </c>
    </row>
    <row r="593" spans="1:14" x14ac:dyDescent="0.25">
      <c r="A593" t="s">
        <v>2844</v>
      </c>
      <c r="B593" t="s">
        <v>3463</v>
      </c>
      <c r="C593" t="s">
        <v>2868</v>
      </c>
      <c r="D593" t="s">
        <v>3421</v>
      </c>
      <c r="E593" t="s">
        <v>3466</v>
      </c>
      <c r="F593" t="s">
        <v>139</v>
      </c>
      <c r="G593" t="s">
        <v>22</v>
      </c>
      <c r="H593">
        <v>0</v>
      </c>
      <c r="I593">
        <v>151</v>
      </c>
      <c r="J593" t="s">
        <v>336</v>
      </c>
      <c r="K593" t="s">
        <v>1650</v>
      </c>
      <c r="L593" t="s">
        <v>3116</v>
      </c>
      <c r="M593">
        <f t="shared" si="18"/>
        <v>151</v>
      </c>
      <c r="N593">
        <f t="shared" si="19"/>
        <v>0</v>
      </c>
    </row>
    <row r="594" spans="1:14" x14ac:dyDescent="0.25">
      <c r="A594" t="s">
        <v>2840</v>
      </c>
      <c r="B594" t="s">
        <v>3454</v>
      </c>
      <c r="C594" t="s">
        <v>2868</v>
      </c>
      <c r="D594" t="s">
        <v>3421</v>
      </c>
      <c r="E594" t="s">
        <v>3466</v>
      </c>
      <c r="F594" t="s">
        <v>139</v>
      </c>
      <c r="G594" t="s">
        <v>22</v>
      </c>
      <c r="H594">
        <v>0</v>
      </c>
      <c r="I594">
        <v>151</v>
      </c>
      <c r="J594" t="s">
        <v>336</v>
      </c>
      <c r="K594" t="s">
        <v>1650</v>
      </c>
      <c r="L594" t="s">
        <v>3116</v>
      </c>
      <c r="M594">
        <f t="shared" si="18"/>
        <v>151</v>
      </c>
      <c r="N594">
        <f t="shared" si="19"/>
        <v>0</v>
      </c>
    </row>
    <row r="595" spans="1:14" x14ac:dyDescent="0.25">
      <c r="A595" t="s">
        <v>2841</v>
      </c>
      <c r="B595" t="s">
        <v>3458</v>
      </c>
      <c r="C595" t="s">
        <v>2868</v>
      </c>
      <c r="D595" t="s">
        <v>3421</v>
      </c>
      <c r="E595" t="s">
        <v>3466</v>
      </c>
      <c r="F595" t="s">
        <v>139</v>
      </c>
      <c r="G595" t="s">
        <v>22</v>
      </c>
      <c r="H595">
        <v>0</v>
      </c>
      <c r="I595">
        <v>151</v>
      </c>
      <c r="J595" t="s">
        <v>336</v>
      </c>
      <c r="K595" t="s">
        <v>1650</v>
      </c>
      <c r="L595" t="s">
        <v>3116</v>
      </c>
      <c r="M595">
        <f t="shared" si="18"/>
        <v>151</v>
      </c>
      <c r="N595">
        <f t="shared" si="19"/>
        <v>0</v>
      </c>
    </row>
    <row r="596" spans="1:14" x14ac:dyDescent="0.25">
      <c r="A596" t="s">
        <v>2838</v>
      </c>
      <c r="B596" t="s">
        <v>3453</v>
      </c>
      <c r="C596" t="s">
        <v>2868</v>
      </c>
      <c r="D596" t="s">
        <v>3421</v>
      </c>
      <c r="E596" t="s">
        <v>3466</v>
      </c>
      <c r="F596" t="s">
        <v>139</v>
      </c>
      <c r="G596" t="s">
        <v>22</v>
      </c>
      <c r="H596">
        <v>0</v>
      </c>
      <c r="I596">
        <v>151</v>
      </c>
      <c r="J596" t="s">
        <v>336</v>
      </c>
      <c r="K596" t="s">
        <v>1650</v>
      </c>
      <c r="L596" t="s">
        <v>3116</v>
      </c>
      <c r="M596">
        <f t="shared" si="18"/>
        <v>151</v>
      </c>
      <c r="N596">
        <f t="shared" si="19"/>
        <v>0</v>
      </c>
    </row>
    <row r="597" spans="1:14" x14ac:dyDescent="0.25">
      <c r="A597" t="s">
        <v>2843</v>
      </c>
      <c r="B597" t="s">
        <v>2843</v>
      </c>
      <c r="C597" t="s">
        <v>2868</v>
      </c>
      <c r="D597" t="s">
        <v>3421</v>
      </c>
      <c r="E597" t="s">
        <v>3466</v>
      </c>
      <c r="F597" t="s">
        <v>139</v>
      </c>
      <c r="G597" t="s">
        <v>22</v>
      </c>
      <c r="H597">
        <v>0</v>
      </c>
      <c r="I597">
        <v>151</v>
      </c>
      <c r="J597" t="s">
        <v>336</v>
      </c>
      <c r="K597" t="s">
        <v>1650</v>
      </c>
      <c r="L597" t="s">
        <v>3116</v>
      </c>
      <c r="M597">
        <f t="shared" si="18"/>
        <v>151</v>
      </c>
      <c r="N597">
        <f t="shared" si="19"/>
        <v>0</v>
      </c>
    </row>
    <row r="598" spans="1:14" x14ac:dyDescent="0.25">
      <c r="A598" t="s">
        <v>2842</v>
      </c>
      <c r="B598" t="s">
        <v>3459</v>
      </c>
      <c r="C598" t="s">
        <v>2868</v>
      </c>
      <c r="D598" t="s">
        <v>3421</v>
      </c>
      <c r="E598" t="s">
        <v>3466</v>
      </c>
      <c r="F598" t="s">
        <v>139</v>
      </c>
      <c r="G598" t="s">
        <v>22</v>
      </c>
      <c r="H598">
        <v>0</v>
      </c>
      <c r="I598">
        <v>151</v>
      </c>
      <c r="J598" t="s">
        <v>336</v>
      </c>
      <c r="K598" t="s">
        <v>1650</v>
      </c>
      <c r="L598" t="s">
        <v>3116</v>
      </c>
      <c r="M598">
        <f t="shared" si="18"/>
        <v>151</v>
      </c>
      <c r="N598">
        <f t="shared" si="19"/>
        <v>0</v>
      </c>
    </row>
    <row r="599" spans="1:14" x14ac:dyDescent="0.25">
      <c r="A599" t="s">
        <v>2850</v>
      </c>
      <c r="B599" t="s">
        <v>2850</v>
      </c>
      <c r="C599" t="s">
        <v>2868</v>
      </c>
      <c r="D599" t="s">
        <v>3421</v>
      </c>
      <c r="E599" t="s">
        <v>3466</v>
      </c>
      <c r="F599" t="s">
        <v>139</v>
      </c>
      <c r="G599" t="s">
        <v>22</v>
      </c>
      <c r="H599">
        <v>0</v>
      </c>
      <c r="I599">
        <v>151</v>
      </c>
      <c r="J599" t="s">
        <v>336</v>
      </c>
      <c r="K599" t="s">
        <v>1650</v>
      </c>
      <c r="L599" t="s">
        <v>3116</v>
      </c>
      <c r="M599">
        <f t="shared" si="18"/>
        <v>151</v>
      </c>
      <c r="N599">
        <f t="shared" si="19"/>
        <v>0</v>
      </c>
    </row>
    <row r="600" spans="1:14" x14ac:dyDescent="0.25">
      <c r="A600" t="s">
        <v>2845</v>
      </c>
      <c r="B600" t="s">
        <v>2845</v>
      </c>
      <c r="C600" t="s">
        <v>2868</v>
      </c>
      <c r="D600" t="s">
        <v>3421</v>
      </c>
      <c r="E600" t="s">
        <v>3466</v>
      </c>
      <c r="F600" t="s">
        <v>139</v>
      </c>
      <c r="G600" t="s">
        <v>22</v>
      </c>
      <c r="H600">
        <v>0</v>
      </c>
      <c r="I600">
        <v>151</v>
      </c>
      <c r="J600" t="s">
        <v>336</v>
      </c>
      <c r="K600" t="s">
        <v>1650</v>
      </c>
      <c r="L600" t="s">
        <v>3116</v>
      </c>
      <c r="M600">
        <f t="shared" si="18"/>
        <v>151</v>
      </c>
      <c r="N600">
        <f t="shared" si="19"/>
        <v>0</v>
      </c>
    </row>
    <row r="601" spans="1:14" x14ac:dyDescent="0.25">
      <c r="A601" t="s">
        <v>2848</v>
      </c>
      <c r="B601" t="s">
        <v>3464</v>
      </c>
      <c r="C601" t="s">
        <v>2868</v>
      </c>
      <c r="D601" t="s">
        <v>3421</v>
      </c>
      <c r="E601" t="s">
        <v>3466</v>
      </c>
      <c r="F601" t="s">
        <v>139</v>
      </c>
      <c r="G601" t="s">
        <v>22</v>
      </c>
      <c r="H601">
        <v>0</v>
      </c>
      <c r="I601">
        <v>151</v>
      </c>
      <c r="J601" t="s">
        <v>336</v>
      </c>
      <c r="K601" t="s">
        <v>1650</v>
      </c>
      <c r="L601" t="s">
        <v>3116</v>
      </c>
      <c r="M601">
        <f t="shared" si="18"/>
        <v>151</v>
      </c>
      <c r="N601">
        <f t="shared" si="19"/>
        <v>0</v>
      </c>
    </row>
    <row r="602" spans="1:14" x14ac:dyDescent="0.25">
      <c r="A602" t="s">
        <v>2849</v>
      </c>
      <c r="B602" t="s">
        <v>2849</v>
      </c>
      <c r="C602" t="s">
        <v>2868</v>
      </c>
      <c r="D602" t="s">
        <v>3421</v>
      </c>
      <c r="E602" t="s">
        <v>3466</v>
      </c>
      <c r="F602" t="s">
        <v>139</v>
      </c>
      <c r="G602" t="s">
        <v>22</v>
      </c>
      <c r="H602">
        <v>0</v>
      </c>
      <c r="I602">
        <v>151</v>
      </c>
      <c r="J602" t="s">
        <v>336</v>
      </c>
      <c r="K602" t="s">
        <v>1650</v>
      </c>
      <c r="L602" t="s">
        <v>3116</v>
      </c>
      <c r="M602">
        <f t="shared" si="18"/>
        <v>151</v>
      </c>
      <c r="N602">
        <f t="shared" si="19"/>
        <v>0</v>
      </c>
    </row>
    <row r="603" spans="1:14" x14ac:dyDescent="0.25">
      <c r="A603" t="s">
        <v>2842</v>
      </c>
      <c r="B603" t="s">
        <v>3459</v>
      </c>
      <c r="C603" t="s">
        <v>2868</v>
      </c>
      <c r="D603" t="s">
        <v>3421</v>
      </c>
      <c r="E603" t="s">
        <v>3466</v>
      </c>
      <c r="F603" t="s">
        <v>95</v>
      </c>
      <c r="G603" t="s">
        <v>22</v>
      </c>
      <c r="H603">
        <v>0</v>
      </c>
      <c r="I603">
        <v>54</v>
      </c>
      <c r="J603" t="s">
        <v>2760</v>
      </c>
      <c r="K603" t="s">
        <v>1886</v>
      </c>
      <c r="L603" t="s">
        <v>3117</v>
      </c>
      <c r="M603">
        <f t="shared" si="18"/>
        <v>54</v>
      </c>
      <c r="N603">
        <f t="shared" si="19"/>
        <v>0</v>
      </c>
    </row>
    <row r="604" spans="1:14" x14ac:dyDescent="0.25">
      <c r="A604" t="s">
        <v>2843</v>
      </c>
      <c r="B604" t="s">
        <v>2843</v>
      </c>
      <c r="C604" t="s">
        <v>2868</v>
      </c>
      <c r="D604" t="s">
        <v>3421</v>
      </c>
      <c r="E604" t="s">
        <v>3466</v>
      </c>
      <c r="F604" t="s">
        <v>95</v>
      </c>
      <c r="G604" t="s">
        <v>22</v>
      </c>
      <c r="H604">
        <v>0</v>
      </c>
      <c r="I604">
        <v>54</v>
      </c>
      <c r="J604" t="s">
        <v>2760</v>
      </c>
      <c r="K604" t="s">
        <v>1886</v>
      </c>
      <c r="L604" t="s">
        <v>3117</v>
      </c>
      <c r="M604">
        <f t="shared" si="18"/>
        <v>54</v>
      </c>
      <c r="N604">
        <f t="shared" si="19"/>
        <v>0</v>
      </c>
    </row>
    <row r="605" spans="1:14" x14ac:dyDescent="0.25">
      <c r="A605" t="s">
        <v>2841</v>
      </c>
      <c r="B605" t="s">
        <v>3458</v>
      </c>
      <c r="C605" t="s">
        <v>2868</v>
      </c>
      <c r="D605" t="s">
        <v>3421</v>
      </c>
      <c r="E605" t="s">
        <v>3466</v>
      </c>
      <c r="F605" t="s">
        <v>95</v>
      </c>
      <c r="G605" t="s">
        <v>22</v>
      </c>
      <c r="H605">
        <v>0</v>
      </c>
      <c r="I605">
        <v>54</v>
      </c>
      <c r="J605" t="s">
        <v>2760</v>
      </c>
      <c r="K605" t="s">
        <v>1886</v>
      </c>
      <c r="L605" t="s">
        <v>3117</v>
      </c>
      <c r="M605">
        <f t="shared" si="18"/>
        <v>54</v>
      </c>
      <c r="N605">
        <f t="shared" si="19"/>
        <v>0</v>
      </c>
    </row>
    <row r="606" spans="1:14" x14ac:dyDescent="0.25">
      <c r="A606" t="s">
        <v>2844</v>
      </c>
      <c r="B606" t="s">
        <v>3463</v>
      </c>
      <c r="C606" t="s">
        <v>2868</v>
      </c>
      <c r="D606" t="s">
        <v>3421</v>
      </c>
      <c r="E606" t="s">
        <v>3466</v>
      </c>
      <c r="F606" t="s">
        <v>95</v>
      </c>
      <c r="G606" t="s">
        <v>22</v>
      </c>
      <c r="H606">
        <v>0</v>
      </c>
      <c r="I606">
        <v>54</v>
      </c>
      <c r="J606" t="s">
        <v>2760</v>
      </c>
      <c r="K606" t="s">
        <v>1886</v>
      </c>
      <c r="L606" t="s">
        <v>3117</v>
      </c>
      <c r="M606">
        <f t="shared" si="18"/>
        <v>54</v>
      </c>
      <c r="N606">
        <f t="shared" si="19"/>
        <v>0</v>
      </c>
    </row>
    <row r="607" spans="1:14" x14ac:dyDescent="0.25">
      <c r="A607" t="s">
        <v>2840</v>
      </c>
      <c r="B607" t="s">
        <v>3454</v>
      </c>
      <c r="C607" t="s">
        <v>2868</v>
      </c>
      <c r="D607" t="s">
        <v>3421</v>
      </c>
      <c r="E607" t="s">
        <v>3466</v>
      </c>
      <c r="F607" t="s">
        <v>95</v>
      </c>
      <c r="G607" t="s">
        <v>22</v>
      </c>
      <c r="H607">
        <v>0</v>
      </c>
      <c r="I607">
        <v>54</v>
      </c>
      <c r="J607" t="s">
        <v>2760</v>
      </c>
      <c r="K607" t="s">
        <v>1886</v>
      </c>
      <c r="L607" t="s">
        <v>3117</v>
      </c>
      <c r="M607">
        <f t="shared" si="18"/>
        <v>54</v>
      </c>
      <c r="N607">
        <f t="shared" si="19"/>
        <v>0</v>
      </c>
    </row>
    <row r="608" spans="1:14" x14ac:dyDescent="0.25">
      <c r="A608" t="s">
        <v>2838</v>
      </c>
      <c r="B608" t="s">
        <v>3453</v>
      </c>
      <c r="C608" t="s">
        <v>2868</v>
      </c>
      <c r="D608" t="s">
        <v>3421</v>
      </c>
      <c r="E608" t="s">
        <v>3466</v>
      </c>
      <c r="F608" t="s">
        <v>95</v>
      </c>
      <c r="G608" t="s">
        <v>22</v>
      </c>
      <c r="H608">
        <v>0</v>
      </c>
      <c r="I608">
        <v>54</v>
      </c>
      <c r="J608" t="s">
        <v>2760</v>
      </c>
      <c r="K608" t="s">
        <v>1886</v>
      </c>
      <c r="L608" t="s">
        <v>3117</v>
      </c>
      <c r="M608">
        <f t="shared" si="18"/>
        <v>54</v>
      </c>
      <c r="N608">
        <f t="shared" si="19"/>
        <v>0</v>
      </c>
    </row>
    <row r="609" spans="1:14" x14ac:dyDescent="0.25">
      <c r="A609" t="s">
        <v>2848</v>
      </c>
      <c r="B609" t="s">
        <v>3464</v>
      </c>
      <c r="C609" t="s">
        <v>2868</v>
      </c>
      <c r="D609" t="s">
        <v>3421</v>
      </c>
      <c r="E609" t="s">
        <v>3466</v>
      </c>
      <c r="F609" t="s">
        <v>95</v>
      </c>
      <c r="G609" t="s">
        <v>22</v>
      </c>
      <c r="H609">
        <v>0</v>
      </c>
      <c r="I609">
        <v>54</v>
      </c>
      <c r="J609" t="s">
        <v>2760</v>
      </c>
      <c r="K609" t="s">
        <v>1886</v>
      </c>
      <c r="L609" t="s">
        <v>3117</v>
      </c>
      <c r="M609">
        <f t="shared" si="18"/>
        <v>54</v>
      </c>
      <c r="N609">
        <f t="shared" si="19"/>
        <v>0</v>
      </c>
    </row>
    <row r="610" spans="1:14" x14ac:dyDescent="0.25">
      <c r="A610" t="s">
        <v>2849</v>
      </c>
      <c r="B610" t="s">
        <v>2849</v>
      </c>
      <c r="C610" t="s">
        <v>2868</v>
      </c>
      <c r="D610" t="s">
        <v>3421</v>
      </c>
      <c r="E610" t="s">
        <v>3466</v>
      </c>
      <c r="F610" t="s">
        <v>95</v>
      </c>
      <c r="G610" t="s">
        <v>22</v>
      </c>
      <c r="H610">
        <v>0</v>
      </c>
      <c r="I610">
        <v>54</v>
      </c>
      <c r="J610" t="s">
        <v>2760</v>
      </c>
      <c r="K610" t="s">
        <v>1886</v>
      </c>
      <c r="L610" t="s">
        <v>3117</v>
      </c>
      <c r="M610">
        <f t="shared" si="18"/>
        <v>54</v>
      </c>
      <c r="N610">
        <f t="shared" si="19"/>
        <v>0</v>
      </c>
    </row>
    <row r="611" spans="1:14" x14ac:dyDescent="0.25">
      <c r="A611" t="s">
        <v>2850</v>
      </c>
      <c r="B611" t="s">
        <v>2850</v>
      </c>
      <c r="C611" t="s">
        <v>2868</v>
      </c>
      <c r="D611" t="s">
        <v>3421</v>
      </c>
      <c r="E611" t="s">
        <v>3466</v>
      </c>
      <c r="F611" t="s">
        <v>95</v>
      </c>
      <c r="G611" t="s">
        <v>22</v>
      </c>
      <c r="H611">
        <v>0</v>
      </c>
      <c r="I611">
        <v>54</v>
      </c>
      <c r="J611" t="s">
        <v>2760</v>
      </c>
      <c r="K611" t="s">
        <v>1886</v>
      </c>
      <c r="L611" t="s">
        <v>3117</v>
      </c>
      <c r="M611">
        <f t="shared" si="18"/>
        <v>54</v>
      </c>
      <c r="N611">
        <f t="shared" si="19"/>
        <v>0</v>
      </c>
    </row>
    <row r="612" spans="1:14" x14ac:dyDescent="0.25">
      <c r="A612" t="s">
        <v>2845</v>
      </c>
      <c r="B612" t="s">
        <v>2845</v>
      </c>
      <c r="C612" t="s">
        <v>2868</v>
      </c>
      <c r="D612" t="s">
        <v>3421</v>
      </c>
      <c r="E612" t="s">
        <v>3466</v>
      </c>
      <c r="F612" t="s">
        <v>95</v>
      </c>
      <c r="G612" t="s">
        <v>22</v>
      </c>
      <c r="H612">
        <v>0</v>
      </c>
      <c r="I612">
        <v>54</v>
      </c>
      <c r="J612" t="s">
        <v>2760</v>
      </c>
      <c r="K612" t="s">
        <v>1886</v>
      </c>
      <c r="L612" t="s">
        <v>3117</v>
      </c>
      <c r="M612">
        <f t="shared" si="18"/>
        <v>54</v>
      </c>
      <c r="N612">
        <f t="shared" si="19"/>
        <v>0</v>
      </c>
    </row>
    <row r="613" spans="1:14" x14ac:dyDescent="0.25">
      <c r="A613" t="s">
        <v>2842</v>
      </c>
      <c r="B613" t="s">
        <v>3459</v>
      </c>
      <c r="C613" t="s">
        <v>2868</v>
      </c>
      <c r="D613" t="s">
        <v>3421</v>
      </c>
      <c r="E613" t="s">
        <v>3466</v>
      </c>
      <c r="F613" t="s">
        <v>215</v>
      </c>
      <c r="G613" t="s">
        <v>22</v>
      </c>
      <c r="H613">
        <v>0</v>
      </c>
      <c r="J613" t="s">
        <v>336</v>
      </c>
      <c r="K613" t="s">
        <v>1093</v>
      </c>
      <c r="L613" t="s">
        <v>3118</v>
      </c>
      <c r="M613">
        <f t="shared" si="18"/>
        <v>0</v>
      </c>
      <c r="N613">
        <f t="shared" si="19"/>
        <v>0</v>
      </c>
    </row>
    <row r="614" spans="1:14" x14ac:dyDescent="0.25">
      <c r="A614" t="s">
        <v>2843</v>
      </c>
      <c r="B614" t="s">
        <v>2843</v>
      </c>
      <c r="C614" t="s">
        <v>2868</v>
      </c>
      <c r="D614" t="s">
        <v>3421</v>
      </c>
      <c r="E614" t="s">
        <v>3466</v>
      </c>
      <c r="F614" t="s">
        <v>215</v>
      </c>
      <c r="G614" t="s">
        <v>22</v>
      </c>
      <c r="H614">
        <v>0</v>
      </c>
      <c r="J614" t="s">
        <v>336</v>
      </c>
      <c r="K614" t="s">
        <v>1093</v>
      </c>
      <c r="L614" t="s">
        <v>3118</v>
      </c>
      <c r="M614">
        <f t="shared" si="18"/>
        <v>0</v>
      </c>
      <c r="N614">
        <f t="shared" si="19"/>
        <v>0</v>
      </c>
    </row>
    <row r="615" spans="1:14" x14ac:dyDescent="0.25">
      <c r="A615" t="s">
        <v>2844</v>
      </c>
      <c r="B615" t="s">
        <v>3463</v>
      </c>
      <c r="C615" t="s">
        <v>2868</v>
      </c>
      <c r="D615" t="s">
        <v>3421</v>
      </c>
      <c r="E615" t="s">
        <v>3466</v>
      </c>
      <c r="F615" t="s">
        <v>215</v>
      </c>
      <c r="G615" t="s">
        <v>22</v>
      </c>
      <c r="H615">
        <v>0</v>
      </c>
      <c r="J615" t="s">
        <v>336</v>
      </c>
      <c r="K615" t="s">
        <v>1093</v>
      </c>
      <c r="L615" t="s">
        <v>3118</v>
      </c>
      <c r="M615">
        <f t="shared" si="18"/>
        <v>0</v>
      </c>
      <c r="N615">
        <f t="shared" si="19"/>
        <v>0</v>
      </c>
    </row>
    <row r="616" spans="1:14" x14ac:dyDescent="0.25">
      <c r="A616" t="s">
        <v>2838</v>
      </c>
      <c r="B616" t="s">
        <v>3453</v>
      </c>
      <c r="C616" t="s">
        <v>2868</v>
      </c>
      <c r="D616" t="s">
        <v>3421</v>
      </c>
      <c r="E616" t="s">
        <v>3466</v>
      </c>
      <c r="F616" t="s">
        <v>215</v>
      </c>
      <c r="G616" t="s">
        <v>22</v>
      </c>
      <c r="H616">
        <v>0</v>
      </c>
      <c r="J616" t="s">
        <v>336</v>
      </c>
      <c r="K616" t="s">
        <v>1093</v>
      </c>
      <c r="L616" t="s">
        <v>3118</v>
      </c>
      <c r="M616">
        <f t="shared" si="18"/>
        <v>0</v>
      </c>
      <c r="N616">
        <f t="shared" si="19"/>
        <v>0</v>
      </c>
    </row>
    <row r="617" spans="1:14" x14ac:dyDescent="0.25">
      <c r="A617" t="s">
        <v>2841</v>
      </c>
      <c r="B617" t="s">
        <v>3458</v>
      </c>
      <c r="C617" t="s">
        <v>2868</v>
      </c>
      <c r="D617" t="s">
        <v>3421</v>
      </c>
      <c r="E617" t="s">
        <v>3466</v>
      </c>
      <c r="F617" t="s">
        <v>215</v>
      </c>
      <c r="G617" t="s">
        <v>22</v>
      </c>
      <c r="H617">
        <v>0</v>
      </c>
      <c r="J617" t="s">
        <v>336</v>
      </c>
      <c r="K617" t="s">
        <v>1093</v>
      </c>
      <c r="L617" t="s">
        <v>3118</v>
      </c>
      <c r="M617">
        <f t="shared" si="18"/>
        <v>0</v>
      </c>
      <c r="N617">
        <f t="shared" si="19"/>
        <v>0</v>
      </c>
    </row>
    <row r="618" spans="1:14" x14ac:dyDescent="0.25">
      <c r="A618" t="s">
        <v>2840</v>
      </c>
      <c r="B618" t="s">
        <v>3454</v>
      </c>
      <c r="C618" t="s">
        <v>2868</v>
      </c>
      <c r="D618" t="s">
        <v>3421</v>
      </c>
      <c r="E618" t="s">
        <v>3466</v>
      </c>
      <c r="F618" t="s">
        <v>215</v>
      </c>
      <c r="G618" t="s">
        <v>22</v>
      </c>
      <c r="H618">
        <v>0</v>
      </c>
      <c r="J618" t="s">
        <v>336</v>
      </c>
      <c r="K618" t="s">
        <v>1093</v>
      </c>
      <c r="L618" t="s">
        <v>3118</v>
      </c>
      <c r="M618">
        <f t="shared" si="18"/>
        <v>0</v>
      </c>
      <c r="N618">
        <f t="shared" si="19"/>
        <v>0</v>
      </c>
    </row>
    <row r="619" spans="1:14" x14ac:dyDescent="0.25">
      <c r="A619" t="s">
        <v>2849</v>
      </c>
      <c r="B619" t="s">
        <v>2849</v>
      </c>
      <c r="C619" t="s">
        <v>2868</v>
      </c>
      <c r="D619" t="s">
        <v>3421</v>
      </c>
      <c r="E619" t="s">
        <v>3466</v>
      </c>
      <c r="F619" t="s">
        <v>215</v>
      </c>
      <c r="G619" t="s">
        <v>22</v>
      </c>
      <c r="H619">
        <v>0</v>
      </c>
      <c r="J619" t="s">
        <v>336</v>
      </c>
      <c r="K619" t="s">
        <v>1093</v>
      </c>
      <c r="L619" t="s">
        <v>3118</v>
      </c>
      <c r="M619">
        <f t="shared" si="18"/>
        <v>0</v>
      </c>
      <c r="N619">
        <f t="shared" si="19"/>
        <v>0</v>
      </c>
    </row>
    <row r="620" spans="1:14" x14ac:dyDescent="0.25">
      <c r="A620" t="s">
        <v>2850</v>
      </c>
      <c r="B620" t="s">
        <v>2850</v>
      </c>
      <c r="C620" t="s">
        <v>2868</v>
      </c>
      <c r="D620" t="s">
        <v>3421</v>
      </c>
      <c r="E620" t="s">
        <v>3466</v>
      </c>
      <c r="F620" t="s">
        <v>215</v>
      </c>
      <c r="G620" t="s">
        <v>22</v>
      </c>
      <c r="H620">
        <v>0</v>
      </c>
      <c r="J620" t="s">
        <v>336</v>
      </c>
      <c r="K620" t="s">
        <v>1093</v>
      </c>
      <c r="L620" t="s">
        <v>3118</v>
      </c>
      <c r="M620">
        <f t="shared" si="18"/>
        <v>0</v>
      </c>
      <c r="N620">
        <f t="shared" si="19"/>
        <v>0</v>
      </c>
    </row>
    <row r="621" spans="1:14" x14ac:dyDescent="0.25">
      <c r="A621" t="s">
        <v>2845</v>
      </c>
      <c r="B621" t="s">
        <v>2845</v>
      </c>
      <c r="C621" t="s">
        <v>2868</v>
      </c>
      <c r="D621" t="s">
        <v>3421</v>
      </c>
      <c r="E621" t="s">
        <v>3466</v>
      </c>
      <c r="F621" t="s">
        <v>215</v>
      </c>
      <c r="G621" t="s">
        <v>22</v>
      </c>
      <c r="H621">
        <v>0</v>
      </c>
      <c r="J621" t="s">
        <v>336</v>
      </c>
      <c r="K621" t="s">
        <v>1093</v>
      </c>
      <c r="L621" t="s">
        <v>3118</v>
      </c>
      <c r="M621">
        <f t="shared" si="18"/>
        <v>0</v>
      </c>
      <c r="N621">
        <f t="shared" si="19"/>
        <v>0</v>
      </c>
    </row>
    <row r="622" spans="1:14" x14ac:dyDescent="0.25">
      <c r="A622" t="s">
        <v>2848</v>
      </c>
      <c r="B622" t="s">
        <v>3464</v>
      </c>
      <c r="C622" t="s">
        <v>2868</v>
      </c>
      <c r="D622" t="s">
        <v>3421</v>
      </c>
      <c r="E622" t="s">
        <v>3466</v>
      </c>
      <c r="F622" t="s">
        <v>215</v>
      </c>
      <c r="G622" t="s">
        <v>22</v>
      </c>
      <c r="H622">
        <v>0</v>
      </c>
      <c r="J622" t="s">
        <v>336</v>
      </c>
      <c r="K622" t="s">
        <v>1093</v>
      </c>
      <c r="L622" t="s">
        <v>3118</v>
      </c>
      <c r="M622">
        <f t="shared" si="18"/>
        <v>0</v>
      </c>
      <c r="N622">
        <f t="shared" si="19"/>
        <v>0</v>
      </c>
    </row>
    <row r="623" spans="1:14" x14ac:dyDescent="0.25">
      <c r="A623" t="s">
        <v>2842</v>
      </c>
      <c r="B623" t="s">
        <v>3459</v>
      </c>
      <c r="C623" t="s">
        <v>2868</v>
      </c>
      <c r="D623" t="s">
        <v>3421</v>
      </c>
      <c r="E623" t="s">
        <v>3466</v>
      </c>
      <c r="F623" t="s">
        <v>2296</v>
      </c>
      <c r="G623" t="s">
        <v>22</v>
      </c>
      <c r="H623">
        <v>0</v>
      </c>
      <c r="J623" t="s">
        <v>336</v>
      </c>
      <c r="K623" t="s">
        <v>1326</v>
      </c>
      <c r="L623" t="s">
        <v>3119</v>
      </c>
      <c r="M623">
        <f t="shared" si="18"/>
        <v>0</v>
      </c>
      <c r="N623">
        <f t="shared" si="19"/>
        <v>0</v>
      </c>
    </row>
    <row r="624" spans="1:14" x14ac:dyDescent="0.25">
      <c r="A624" t="s">
        <v>2844</v>
      </c>
      <c r="B624" t="s">
        <v>3463</v>
      </c>
      <c r="C624" t="s">
        <v>2868</v>
      </c>
      <c r="D624" t="s">
        <v>3421</v>
      </c>
      <c r="E624" t="s">
        <v>3466</v>
      </c>
      <c r="F624" t="s">
        <v>2296</v>
      </c>
      <c r="G624" t="s">
        <v>22</v>
      </c>
      <c r="H624">
        <v>0</v>
      </c>
      <c r="J624" t="s">
        <v>336</v>
      </c>
      <c r="K624" t="s">
        <v>1326</v>
      </c>
      <c r="L624" t="s">
        <v>3119</v>
      </c>
      <c r="M624">
        <f t="shared" si="18"/>
        <v>0</v>
      </c>
      <c r="N624">
        <f t="shared" si="19"/>
        <v>0</v>
      </c>
    </row>
    <row r="625" spans="1:14" x14ac:dyDescent="0.25">
      <c r="A625" t="s">
        <v>2848</v>
      </c>
      <c r="B625" t="s">
        <v>3464</v>
      </c>
      <c r="C625" t="s">
        <v>2868</v>
      </c>
      <c r="D625" t="s">
        <v>3421</v>
      </c>
      <c r="E625" t="s">
        <v>3466</v>
      </c>
      <c r="F625" t="s">
        <v>2296</v>
      </c>
      <c r="G625" t="s">
        <v>22</v>
      </c>
      <c r="H625">
        <v>0</v>
      </c>
      <c r="J625" t="s">
        <v>336</v>
      </c>
      <c r="K625" t="s">
        <v>1326</v>
      </c>
      <c r="L625" t="s">
        <v>3119</v>
      </c>
      <c r="M625">
        <f t="shared" si="18"/>
        <v>0</v>
      </c>
      <c r="N625">
        <f t="shared" si="19"/>
        <v>0</v>
      </c>
    </row>
    <row r="626" spans="1:14" x14ac:dyDescent="0.25">
      <c r="A626" t="s">
        <v>2844</v>
      </c>
      <c r="B626" t="s">
        <v>3463</v>
      </c>
      <c r="C626" t="s">
        <v>2868</v>
      </c>
      <c r="D626" t="s">
        <v>3421</v>
      </c>
      <c r="E626" t="s">
        <v>3466</v>
      </c>
      <c r="F626" t="s">
        <v>211</v>
      </c>
      <c r="G626" t="s">
        <v>22</v>
      </c>
      <c r="H626">
        <v>0</v>
      </c>
      <c r="I626">
        <v>8</v>
      </c>
      <c r="J626" t="s">
        <v>336</v>
      </c>
      <c r="K626" t="s">
        <v>1646</v>
      </c>
      <c r="L626" t="s">
        <v>3120</v>
      </c>
      <c r="M626">
        <f t="shared" si="18"/>
        <v>8</v>
      </c>
      <c r="N626">
        <f t="shared" si="19"/>
        <v>0</v>
      </c>
    </row>
    <row r="627" spans="1:14" x14ac:dyDescent="0.25">
      <c r="A627" t="s">
        <v>2838</v>
      </c>
      <c r="B627" t="s">
        <v>3453</v>
      </c>
      <c r="C627" t="s">
        <v>2868</v>
      </c>
      <c r="D627" t="s">
        <v>3421</v>
      </c>
      <c r="E627" t="s">
        <v>3466</v>
      </c>
      <c r="F627" t="s">
        <v>211</v>
      </c>
      <c r="G627" t="s">
        <v>22</v>
      </c>
      <c r="H627">
        <v>0</v>
      </c>
      <c r="I627">
        <v>8</v>
      </c>
      <c r="J627" t="s">
        <v>336</v>
      </c>
      <c r="K627" t="s">
        <v>1646</v>
      </c>
      <c r="L627" t="s">
        <v>3120</v>
      </c>
      <c r="M627">
        <f t="shared" si="18"/>
        <v>8</v>
      </c>
      <c r="N627">
        <f t="shared" si="19"/>
        <v>0</v>
      </c>
    </row>
    <row r="628" spans="1:14" x14ac:dyDescent="0.25">
      <c r="A628" t="s">
        <v>2841</v>
      </c>
      <c r="B628" t="s">
        <v>3458</v>
      </c>
      <c r="C628" t="s">
        <v>2868</v>
      </c>
      <c r="D628" t="s">
        <v>3421</v>
      </c>
      <c r="E628" t="s">
        <v>3466</v>
      </c>
      <c r="F628" t="s">
        <v>211</v>
      </c>
      <c r="G628" t="s">
        <v>22</v>
      </c>
      <c r="H628">
        <v>0</v>
      </c>
      <c r="I628">
        <v>8</v>
      </c>
      <c r="J628" t="s">
        <v>336</v>
      </c>
      <c r="K628" t="s">
        <v>1646</v>
      </c>
      <c r="L628" t="s">
        <v>3120</v>
      </c>
      <c r="M628">
        <f t="shared" si="18"/>
        <v>8</v>
      </c>
      <c r="N628">
        <f t="shared" si="19"/>
        <v>0</v>
      </c>
    </row>
    <row r="629" spans="1:14" x14ac:dyDescent="0.25">
      <c r="A629" t="s">
        <v>2840</v>
      </c>
      <c r="B629" t="s">
        <v>3454</v>
      </c>
      <c r="C629" t="s">
        <v>2868</v>
      </c>
      <c r="D629" t="s">
        <v>3421</v>
      </c>
      <c r="E629" t="s">
        <v>3466</v>
      </c>
      <c r="F629" t="s">
        <v>211</v>
      </c>
      <c r="G629" t="s">
        <v>22</v>
      </c>
      <c r="H629">
        <v>0</v>
      </c>
      <c r="I629">
        <v>8</v>
      </c>
      <c r="J629" t="s">
        <v>336</v>
      </c>
      <c r="K629" t="s">
        <v>1646</v>
      </c>
      <c r="L629" t="s">
        <v>3120</v>
      </c>
      <c r="M629">
        <f t="shared" si="18"/>
        <v>8</v>
      </c>
      <c r="N629">
        <f t="shared" si="19"/>
        <v>0</v>
      </c>
    </row>
    <row r="630" spans="1:14" x14ac:dyDescent="0.25">
      <c r="A630" t="s">
        <v>2843</v>
      </c>
      <c r="B630" t="s">
        <v>2843</v>
      </c>
      <c r="C630" t="s">
        <v>2868</v>
      </c>
      <c r="D630" t="s">
        <v>3421</v>
      </c>
      <c r="E630" t="s">
        <v>3466</v>
      </c>
      <c r="F630" t="s">
        <v>211</v>
      </c>
      <c r="G630" t="s">
        <v>22</v>
      </c>
      <c r="H630">
        <v>0</v>
      </c>
      <c r="I630">
        <v>8</v>
      </c>
      <c r="J630" t="s">
        <v>336</v>
      </c>
      <c r="K630" t="s">
        <v>1646</v>
      </c>
      <c r="L630" t="s">
        <v>3120</v>
      </c>
      <c r="M630">
        <f t="shared" si="18"/>
        <v>8</v>
      </c>
      <c r="N630">
        <f t="shared" si="19"/>
        <v>0</v>
      </c>
    </row>
    <row r="631" spans="1:14" x14ac:dyDescent="0.25">
      <c r="A631" t="s">
        <v>2842</v>
      </c>
      <c r="B631" t="s">
        <v>3459</v>
      </c>
      <c r="C631" t="s">
        <v>2868</v>
      </c>
      <c r="D631" t="s">
        <v>3421</v>
      </c>
      <c r="E631" t="s">
        <v>3466</v>
      </c>
      <c r="F631" t="s">
        <v>211</v>
      </c>
      <c r="G631" t="s">
        <v>22</v>
      </c>
      <c r="H631">
        <v>0</v>
      </c>
      <c r="I631">
        <v>8</v>
      </c>
      <c r="J631" t="s">
        <v>336</v>
      </c>
      <c r="K631" t="s">
        <v>1646</v>
      </c>
      <c r="L631" t="s">
        <v>3120</v>
      </c>
      <c r="M631">
        <f t="shared" si="18"/>
        <v>8</v>
      </c>
      <c r="N631">
        <f t="shared" si="19"/>
        <v>0</v>
      </c>
    </row>
    <row r="632" spans="1:14" x14ac:dyDescent="0.25">
      <c r="A632" t="s">
        <v>2848</v>
      </c>
      <c r="B632" t="s">
        <v>3464</v>
      </c>
      <c r="C632" t="s">
        <v>2868</v>
      </c>
      <c r="D632" t="s">
        <v>3421</v>
      </c>
      <c r="E632" t="s">
        <v>3466</v>
      </c>
      <c r="F632" t="s">
        <v>211</v>
      </c>
      <c r="G632" t="s">
        <v>22</v>
      </c>
      <c r="H632">
        <v>0</v>
      </c>
      <c r="I632">
        <v>8</v>
      </c>
      <c r="J632" t="s">
        <v>336</v>
      </c>
      <c r="K632" t="s">
        <v>1646</v>
      </c>
      <c r="L632" t="s">
        <v>3120</v>
      </c>
      <c r="M632">
        <f t="shared" si="18"/>
        <v>8</v>
      </c>
      <c r="N632">
        <f t="shared" si="19"/>
        <v>0</v>
      </c>
    </row>
    <row r="633" spans="1:14" x14ac:dyDescent="0.25">
      <c r="A633" t="s">
        <v>2845</v>
      </c>
      <c r="B633" t="s">
        <v>2845</v>
      </c>
      <c r="C633" t="s">
        <v>2868</v>
      </c>
      <c r="D633" t="s">
        <v>3421</v>
      </c>
      <c r="E633" t="s">
        <v>3466</v>
      </c>
      <c r="F633" t="s">
        <v>211</v>
      </c>
      <c r="G633" t="s">
        <v>22</v>
      </c>
      <c r="H633">
        <v>0</v>
      </c>
      <c r="I633">
        <v>8</v>
      </c>
      <c r="J633" t="s">
        <v>336</v>
      </c>
      <c r="K633" t="s">
        <v>1646</v>
      </c>
      <c r="L633" t="s">
        <v>3120</v>
      </c>
      <c r="M633">
        <f t="shared" si="18"/>
        <v>8</v>
      </c>
      <c r="N633">
        <f t="shared" si="19"/>
        <v>0</v>
      </c>
    </row>
    <row r="634" spans="1:14" x14ac:dyDescent="0.25">
      <c r="A634" t="s">
        <v>2850</v>
      </c>
      <c r="B634" t="s">
        <v>2850</v>
      </c>
      <c r="C634" t="s">
        <v>2868</v>
      </c>
      <c r="D634" t="s">
        <v>3421</v>
      </c>
      <c r="E634" t="s">
        <v>3466</v>
      </c>
      <c r="F634" t="s">
        <v>211</v>
      </c>
      <c r="G634" t="s">
        <v>22</v>
      </c>
      <c r="H634">
        <v>0</v>
      </c>
      <c r="I634">
        <v>8</v>
      </c>
      <c r="J634" t="s">
        <v>336</v>
      </c>
      <c r="K634" t="s">
        <v>1646</v>
      </c>
      <c r="L634" t="s">
        <v>3120</v>
      </c>
      <c r="M634">
        <f t="shared" si="18"/>
        <v>8</v>
      </c>
      <c r="N634">
        <f t="shared" si="19"/>
        <v>0</v>
      </c>
    </row>
    <row r="635" spans="1:14" x14ac:dyDescent="0.25">
      <c r="A635" t="s">
        <v>2849</v>
      </c>
      <c r="B635" t="s">
        <v>2849</v>
      </c>
      <c r="C635" t="s">
        <v>2868</v>
      </c>
      <c r="D635" t="s">
        <v>3421</v>
      </c>
      <c r="E635" t="s">
        <v>3466</v>
      </c>
      <c r="F635" t="s">
        <v>211</v>
      </c>
      <c r="G635" t="s">
        <v>22</v>
      </c>
      <c r="H635">
        <v>0</v>
      </c>
      <c r="I635">
        <v>8</v>
      </c>
      <c r="J635" t="s">
        <v>336</v>
      </c>
      <c r="K635" t="s">
        <v>1646</v>
      </c>
      <c r="L635" t="s">
        <v>3120</v>
      </c>
      <c r="M635">
        <f t="shared" si="18"/>
        <v>8</v>
      </c>
      <c r="N635">
        <f t="shared" si="19"/>
        <v>0</v>
      </c>
    </row>
    <row r="636" spans="1:14" x14ac:dyDescent="0.25">
      <c r="A636" t="s">
        <v>2844</v>
      </c>
      <c r="B636" t="s">
        <v>3463</v>
      </c>
      <c r="C636" t="s">
        <v>2868</v>
      </c>
      <c r="D636" t="s">
        <v>3421</v>
      </c>
      <c r="E636" t="s">
        <v>3466</v>
      </c>
      <c r="F636" t="s">
        <v>165</v>
      </c>
      <c r="G636" t="s">
        <v>22</v>
      </c>
      <c r="H636">
        <v>0</v>
      </c>
      <c r="I636">
        <v>165</v>
      </c>
      <c r="J636" t="s">
        <v>336</v>
      </c>
      <c r="K636" t="s">
        <v>1533</v>
      </c>
      <c r="L636" t="s">
        <v>3125</v>
      </c>
      <c r="M636">
        <f t="shared" si="18"/>
        <v>165</v>
      </c>
      <c r="N636">
        <f t="shared" si="19"/>
        <v>0</v>
      </c>
    </row>
    <row r="637" spans="1:14" x14ac:dyDescent="0.25">
      <c r="A637" t="s">
        <v>2840</v>
      </c>
      <c r="B637" t="s">
        <v>3454</v>
      </c>
      <c r="C637" t="s">
        <v>2868</v>
      </c>
      <c r="D637" t="s">
        <v>3421</v>
      </c>
      <c r="E637" t="s">
        <v>3466</v>
      </c>
      <c r="F637" t="s">
        <v>165</v>
      </c>
      <c r="G637" t="s">
        <v>22</v>
      </c>
      <c r="H637">
        <v>0</v>
      </c>
      <c r="I637">
        <v>165</v>
      </c>
      <c r="J637" t="s">
        <v>336</v>
      </c>
      <c r="K637" t="s">
        <v>1533</v>
      </c>
      <c r="L637" t="s">
        <v>3125</v>
      </c>
      <c r="M637">
        <f t="shared" si="18"/>
        <v>165</v>
      </c>
      <c r="N637">
        <f t="shared" si="19"/>
        <v>0</v>
      </c>
    </row>
    <row r="638" spans="1:14" x14ac:dyDescent="0.25">
      <c r="A638" t="s">
        <v>2843</v>
      </c>
      <c r="B638" t="s">
        <v>2843</v>
      </c>
      <c r="C638" t="s">
        <v>2868</v>
      </c>
      <c r="D638" t="s">
        <v>3421</v>
      </c>
      <c r="E638" t="s">
        <v>3466</v>
      </c>
      <c r="F638" t="s">
        <v>165</v>
      </c>
      <c r="G638" t="s">
        <v>22</v>
      </c>
      <c r="H638">
        <v>0</v>
      </c>
      <c r="I638">
        <v>165</v>
      </c>
      <c r="J638" t="s">
        <v>336</v>
      </c>
      <c r="K638" t="s">
        <v>1533</v>
      </c>
      <c r="L638" t="s">
        <v>3125</v>
      </c>
      <c r="M638">
        <f t="shared" si="18"/>
        <v>165</v>
      </c>
      <c r="N638">
        <f t="shared" si="19"/>
        <v>0</v>
      </c>
    </row>
    <row r="639" spans="1:14" x14ac:dyDescent="0.25">
      <c r="A639" t="s">
        <v>2842</v>
      </c>
      <c r="B639" t="s">
        <v>3459</v>
      </c>
      <c r="C639" t="s">
        <v>2868</v>
      </c>
      <c r="D639" t="s">
        <v>3421</v>
      </c>
      <c r="E639" t="s">
        <v>3466</v>
      </c>
      <c r="F639" t="s">
        <v>165</v>
      </c>
      <c r="G639" t="s">
        <v>22</v>
      </c>
      <c r="H639">
        <v>0</v>
      </c>
      <c r="I639">
        <v>165</v>
      </c>
      <c r="J639" t="s">
        <v>336</v>
      </c>
      <c r="K639" t="s">
        <v>1533</v>
      </c>
      <c r="L639" t="s">
        <v>3125</v>
      </c>
      <c r="M639">
        <f t="shared" si="18"/>
        <v>165</v>
      </c>
      <c r="N639">
        <f t="shared" si="19"/>
        <v>0</v>
      </c>
    </row>
    <row r="640" spans="1:14" x14ac:dyDescent="0.25">
      <c r="A640" t="s">
        <v>2841</v>
      </c>
      <c r="B640" t="s">
        <v>3458</v>
      </c>
      <c r="C640" t="s">
        <v>2868</v>
      </c>
      <c r="D640" t="s">
        <v>3421</v>
      </c>
      <c r="E640" t="s">
        <v>3466</v>
      </c>
      <c r="F640" t="s">
        <v>165</v>
      </c>
      <c r="G640" t="s">
        <v>22</v>
      </c>
      <c r="H640">
        <v>0</v>
      </c>
      <c r="I640">
        <v>165</v>
      </c>
      <c r="J640" t="s">
        <v>336</v>
      </c>
      <c r="K640" t="s">
        <v>1533</v>
      </c>
      <c r="L640" t="s">
        <v>3125</v>
      </c>
      <c r="M640">
        <f t="shared" si="18"/>
        <v>165</v>
      </c>
      <c r="N640">
        <f t="shared" si="19"/>
        <v>0</v>
      </c>
    </row>
    <row r="641" spans="1:14" x14ac:dyDescent="0.25">
      <c r="A641" t="s">
        <v>2838</v>
      </c>
      <c r="B641" t="s">
        <v>3453</v>
      </c>
      <c r="C641" t="s">
        <v>2868</v>
      </c>
      <c r="D641" t="s">
        <v>3421</v>
      </c>
      <c r="E641" t="s">
        <v>3466</v>
      </c>
      <c r="F641" t="s">
        <v>165</v>
      </c>
      <c r="G641" t="s">
        <v>22</v>
      </c>
      <c r="H641">
        <v>0</v>
      </c>
      <c r="I641">
        <v>165</v>
      </c>
      <c r="J641" t="s">
        <v>336</v>
      </c>
      <c r="K641" t="s">
        <v>1533</v>
      </c>
      <c r="L641" t="s">
        <v>3125</v>
      </c>
      <c r="M641">
        <f t="shared" si="18"/>
        <v>165</v>
      </c>
      <c r="N641">
        <f t="shared" si="19"/>
        <v>0</v>
      </c>
    </row>
    <row r="642" spans="1:14" x14ac:dyDescent="0.25">
      <c r="A642" t="s">
        <v>2850</v>
      </c>
      <c r="B642" t="s">
        <v>2850</v>
      </c>
      <c r="C642" t="s">
        <v>2868</v>
      </c>
      <c r="D642" t="s">
        <v>3421</v>
      </c>
      <c r="E642" t="s">
        <v>3466</v>
      </c>
      <c r="F642" t="s">
        <v>165</v>
      </c>
      <c r="G642" t="s">
        <v>22</v>
      </c>
      <c r="H642">
        <v>0</v>
      </c>
      <c r="I642">
        <v>165</v>
      </c>
      <c r="J642" t="s">
        <v>336</v>
      </c>
      <c r="K642" t="s">
        <v>1533</v>
      </c>
      <c r="L642" t="s">
        <v>3125</v>
      </c>
      <c r="M642">
        <f t="shared" ref="M642:M705" si="20">IF(AND(F642=F641,G642=G641),M641,I642)-MROUND(H642,J642)</f>
        <v>165</v>
      </c>
      <c r="N642">
        <f t="shared" ref="N642:N705" si="21">IF(M642&gt;0,MROUND(H642,J642),MROUND(H642,J642)+M642)</f>
        <v>0</v>
      </c>
    </row>
    <row r="643" spans="1:14" x14ac:dyDescent="0.25">
      <c r="A643" t="s">
        <v>2849</v>
      </c>
      <c r="B643" t="s">
        <v>2849</v>
      </c>
      <c r="C643" t="s">
        <v>2868</v>
      </c>
      <c r="D643" t="s">
        <v>3421</v>
      </c>
      <c r="E643" t="s">
        <v>3466</v>
      </c>
      <c r="F643" t="s">
        <v>165</v>
      </c>
      <c r="G643" t="s">
        <v>22</v>
      </c>
      <c r="H643">
        <v>0</v>
      </c>
      <c r="I643">
        <v>165</v>
      </c>
      <c r="J643" t="s">
        <v>336</v>
      </c>
      <c r="K643" t="s">
        <v>1533</v>
      </c>
      <c r="L643" t="s">
        <v>3125</v>
      </c>
      <c r="M643">
        <f t="shared" si="20"/>
        <v>165</v>
      </c>
      <c r="N643">
        <f t="shared" si="21"/>
        <v>0</v>
      </c>
    </row>
    <row r="644" spans="1:14" x14ac:dyDescent="0.25">
      <c r="A644" t="s">
        <v>2848</v>
      </c>
      <c r="B644" t="s">
        <v>3464</v>
      </c>
      <c r="C644" t="s">
        <v>2868</v>
      </c>
      <c r="D644" t="s">
        <v>3421</v>
      </c>
      <c r="E644" t="s">
        <v>3466</v>
      </c>
      <c r="F644" t="s">
        <v>165</v>
      </c>
      <c r="G644" t="s">
        <v>22</v>
      </c>
      <c r="H644">
        <v>0</v>
      </c>
      <c r="I644">
        <v>165</v>
      </c>
      <c r="J644" t="s">
        <v>336</v>
      </c>
      <c r="K644" t="s">
        <v>1533</v>
      </c>
      <c r="L644" t="s">
        <v>3125</v>
      </c>
      <c r="M644">
        <f t="shared" si="20"/>
        <v>165</v>
      </c>
      <c r="N644">
        <f t="shared" si="21"/>
        <v>0</v>
      </c>
    </row>
    <row r="645" spans="1:14" x14ac:dyDescent="0.25">
      <c r="A645" t="s">
        <v>2845</v>
      </c>
      <c r="B645" t="s">
        <v>2845</v>
      </c>
      <c r="C645" t="s">
        <v>2868</v>
      </c>
      <c r="D645" t="s">
        <v>3421</v>
      </c>
      <c r="E645" t="s">
        <v>3466</v>
      </c>
      <c r="F645" t="s">
        <v>165</v>
      </c>
      <c r="G645" t="s">
        <v>22</v>
      </c>
      <c r="H645">
        <v>0</v>
      </c>
      <c r="I645">
        <v>165</v>
      </c>
      <c r="J645" t="s">
        <v>336</v>
      </c>
      <c r="K645" t="s">
        <v>1533</v>
      </c>
      <c r="L645" t="s">
        <v>3125</v>
      </c>
      <c r="M645">
        <f t="shared" si="20"/>
        <v>165</v>
      </c>
      <c r="N645">
        <f t="shared" si="21"/>
        <v>0</v>
      </c>
    </row>
    <row r="646" spans="1:14" x14ac:dyDescent="0.25">
      <c r="A646" t="s">
        <v>2838</v>
      </c>
      <c r="B646" t="s">
        <v>3453</v>
      </c>
      <c r="C646" t="s">
        <v>2868</v>
      </c>
      <c r="D646" t="s">
        <v>3421</v>
      </c>
      <c r="E646" t="s">
        <v>3466</v>
      </c>
      <c r="F646" t="s">
        <v>94</v>
      </c>
      <c r="G646" t="s">
        <v>22</v>
      </c>
      <c r="H646">
        <v>0</v>
      </c>
      <c r="I646">
        <v>93</v>
      </c>
      <c r="J646" t="s">
        <v>336</v>
      </c>
      <c r="K646" t="s">
        <v>1538</v>
      </c>
      <c r="L646" t="s">
        <v>3126</v>
      </c>
      <c r="M646">
        <f t="shared" si="20"/>
        <v>93</v>
      </c>
      <c r="N646">
        <f t="shared" si="21"/>
        <v>0</v>
      </c>
    </row>
    <row r="647" spans="1:14" x14ac:dyDescent="0.25">
      <c r="A647" t="s">
        <v>2843</v>
      </c>
      <c r="B647" t="s">
        <v>2843</v>
      </c>
      <c r="C647" t="s">
        <v>2868</v>
      </c>
      <c r="D647" t="s">
        <v>3421</v>
      </c>
      <c r="E647" t="s">
        <v>3466</v>
      </c>
      <c r="F647" t="s">
        <v>94</v>
      </c>
      <c r="G647" t="s">
        <v>22</v>
      </c>
      <c r="H647">
        <v>0</v>
      </c>
      <c r="I647">
        <v>93</v>
      </c>
      <c r="J647" t="s">
        <v>336</v>
      </c>
      <c r="K647" t="s">
        <v>1538</v>
      </c>
      <c r="L647" t="s">
        <v>3126</v>
      </c>
      <c r="M647">
        <f t="shared" si="20"/>
        <v>93</v>
      </c>
      <c r="N647">
        <f t="shared" si="21"/>
        <v>0</v>
      </c>
    </row>
    <row r="648" spans="1:14" x14ac:dyDescent="0.25">
      <c r="A648" t="s">
        <v>2842</v>
      </c>
      <c r="B648" t="s">
        <v>3459</v>
      </c>
      <c r="C648" t="s">
        <v>2868</v>
      </c>
      <c r="D648" t="s">
        <v>3421</v>
      </c>
      <c r="E648" t="s">
        <v>3466</v>
      </c>
      <c r="F648" t="s">
        <v>94</v>
      </c>
      <c r="G648" t="s">
        <v>22</v>
      </c>
      <c r="H648">
        <v>0</v>
      </c>
      <c r="I648">
        <v>93</v>
      </c>
      <c r="J648" t="s">
        <v>336</v>
      </c>
      <c r="K648" t="s">
        <v>1538</v>
      </c>
      <c r="L648" t="s">
        <v>3126</v>
      </c>
      <c r="M648">
        <f t="shared" si="20"/>
        <v>93</v>
      </c>
      <c r="N648">
        <f t="shared" si="21"/>
        <v>0</v>
      </c>
    </row>
    <row r="649" spans="1:14" x14ac:dyDescent="0.25">
      <c r="A649" t="s">
        <v>2840</v>
      </c>
      <c r="B649" t="s">
        <v>3454</v>
      </c>
      <c r="C649" t="s">
        <v>2868</v>
      </c>
      <c r="D649" t="s">
        <v>3421</v>
      </c>
      <c r="E649" t="s">
        <v>3466</v>
      </c>
      <c r="F649" t="s">
        <v>94</v>
      </c>
      <c r="G649" t="s">
        <v>22</v>
      </c>
      <c r="H649">
        <v>0</v>
      </c>
      <c r="I649">
        <v>93</v>
      </c>
      <c r="J649" t="s">
        <v>336</v>
      </c>
      <c r="K649" t="s">
        <v>1538</v>
      </c>
      <c r="L649" t="s">
        <v>3126</v>
      </c>
      <c r="M649">
        <f t="shared" si="20"/>
        <v>93</v>
      </c>
      <c r="N649">
        <f t="shared" si="21"/>
        <v>0</v>
      </c>
    </row>
    <row r="650" spans="1:14" x14ac:dyDescent="0.25">
      <c r="A650" t="s">
        <v>2841</v>
      </c>
      <c r="B650" t="s">
        <v>3458</v>
      </c>
      <c r="C650" t="s">
        <v>2868</v>
      </c>
      <c r="D650" t="s">
        <v>3421</v>
      </c>
      <c r="E650" t="s">
        <v>3466</v>
      </c>
      <c r="F650" t="s">
        <v>94</v>
      </c>
      <c r="G650" t="s">
        <v>22</v>
      </c>
      <c r="H650">
        <v>0</v>
      </c>
      <c r="I650">
        <v>93</v>
      </c>
      <c r="J650" t="s">
        <v>336</v>
      </c>
      <c r="K650" t="s">
        <v>1538</v>
      </c>
      <c r="L650" t="s">
        <v>3126</v>
      </c>
      <c r="M650">
        <f t="shared" si="20"/>
        <v>93</v>
      </c>
      <c r="N650">
        <f t="shared" si="21"/>
        <v>0</v>
      </c>
    </row>
    <row r="651" spans="1:14" x14ac:dyDescent="0.25">
      <c r="A651" t="s">
        <v>2844</v>
      </c>
      <c r="B651" t="s">
        <v>3463</v>
      </c>
      <c r="C651" t="s">
        <v>2868</v>
      </c>
      <c r="D651" t="s">
        <v>3421</v>
      </c>
      <c r="E651" t="s">
        <v>3466</v>
      </c>
      <c r="F651" t="s">
        <v>94</v>
      </c>
      <c r="G651" t="s">
        <v>22</v>
      </c>
      <c r="H651">
        <v>0</v>
      </c>
      <c r="I651">
        <v>93</v>
      </c>
      <c r="J651" t="s">
        <v>336</v>
      </c>
      <c r="K651" t="s">
        <v>1538</v>
      </c>
      <c r="L651" t="s">
        <v>3126</v>
      </c>
      <c r="M651">
        <f t="shared" si="20"/>
        <v>93</v>
      </c>
      <c r="N651">
        <f t="shared" si="21"/>
        <v>0</v>
      </c>
    </row>
    <row r="652" spans="1:14" x14ac:dyDescent="0.25">
      <c r="A652" t="s">
        <v>2848</v>
      </c>
      <c r="B652" t="s">
        <v>3464</v>
      </c>
      <c r="C652" t="s">
        <v>2868</v>
      </c>
      <c r="D652" t="s">
        <v>3421</v>
      </c>
      <c r="E652" t="s">
        <v>3466</v>
      </c>
      <c r="F652" t="s">
        <v>94</v>
      </c>
      <c r="G652" t="s">
        <v>22</v>
      </c>
      <c r="H652">
        <v>0</v>
      </c>
      <c r="I652">
        <v>93</v>
      </c>
      <c r="J652" t="s">
        <v>336</v>
      </c>
      <c r="K652" t="s">
        <v>1538</v>
      </c>
      <c r="L652" t="s">
        <v>3126</v>
      </c>
      <c r="M652">
        <f t="shared" si="20"/>
        <v>93</v>
      </c>
      <c r="N652">
        <f t="shared" si="21"/>
        <v>0</v>
      </c>
    </row>
    <row r="653" spans="1:14" x14ac:dyDescent="0.25">
      <c r="A653" t="s">
        <v>2850</v>
      </c>
      <c r="B653" t="s">
        <v>2850</v>
      </c>
      <c r="C653" t="s">
        <v>2868</v>
      </c>
      <c r="D653" t="s">
        <v>3421</v>
      </c>
      <c r="E653" t="s">
        <v>3466</v>
      </c>
      <c r="F653" t="s">
        <v>94</v>
      </c>
      <c r="G653" t="s">
        <v>22</v>
      </c>
      <c r="H653">
        <v>0</v>
      </c>
      <c r="I653">
        <v>93</v>
      </c>
      <c r="J653" t="s">
        <v>336</v>
      </c>
      <c r="K653" t="s">
        <v>1538</v>
      </c>
      <c r="L653" t="s">
        <v>3126</v>
      </c>
      <c r="M653">
        <f t="shared" si="20"/>
        <v>93</v>
      </c>
      <c r="N653">
        <f t="shared" si="21"/>
        <v>0</v>
      </c>
    </row>
    <row r="654" spans="1:14" x14ac:dyDescent="0.25">
      <c r="A654" t="s">
        <v>2849</v>
      </c>
      <c r="B654" t="s">
        <v>2849</v>
      </c>
      <c r="C654" t="s">
        <v>2868</v>
      </c>
      <c r="D654" t="s">
        <v>3421</v>
      </c>
      <c r="E654" t="s">
        <v>3466</v>
      </c>
      <c r="F654" t="s">
        <v>94</v>
      </c>
      <c r="G654" t="s">
        <v>22</v>
      </c>
      <c r="H654">
        <v>0</v>
      </c>
      <c r="I654">
        <v>93</v>
      </c>
      <c r="J654" t="s">
        <v>336</v>
      </c>
      <c r="K654" t="s">
        <v>1538</v>
      </c>
      <c r="L654" t="s">
        <v>3126</v>
      </c>
      <c r="M654">
        <f t="shared" si="20"/>
        <v>93</v>
      </c>
      <c r="N654">
        <f t="shared" si="21"/>
        <v>0</v>
      </c>
    </row>
    <row r="655" spans="1:14" x14ac:dyDescent="0.25">
      <c r="A655" t="s">
        <v>2845</v>
      </c>
      <c r="B655" t="s">
        <v>2845</v>
      </c>
      <c r="C655" t="s">
        <v>2868</v>
      </c>
      <c r="D655" t="s">
        <v>3421</v>
      </c>
      <c r="E655" t="s">
        <v>3466</v>
      </c>
      <c r="F655" t="s">
        <v>94</v>
      </c>
      <c r="G655" t="s">
        <v>22</v>
      </c>
      <c r="H655">
        <v>0</v>
      </c>
      <c r="I655">
        <v>93</v>
      </c>
      <c r="J655" t="s">
        <v>336</v>
      </c>
      <c r="K655" t="s">
        <v>1538</v>
      </c>
      <c r="L655" t="s">
        <v>3126</v>
      </c>
      <c r="M655">
        <f t="shared" si="20"/>
        <v>93</v>
      </c>
      <c r="N655">
        <f t="shared" si="21"/>
        <v>0</v>
      </c>
    </row>
    <row r="656" spans="1:14" x14ac:dyDescent="0.25">
      <c r="A656" t="s">
        <v>2842</v>
      </c>
      <c r="B656" t="s">
        <v>3459</v>
      </c>
      <c r="C656" t="s">
        <v>2868</v>
      </c>
      <c r="D656" t="s">
        <v>3421</v>
      </c>
      <c r="E656" t="s">
        <v>3466</v>
      </c>
      <c r="F656" t="s">
        <v>41</v>
      </c>
      <c r="G656" t="s">
        <v>22</v>
      </c>
      <c r="H656">
        <v>0</v>
      </c>
      <c r="I656">
        <v>250</v>
      </c>
      <c r="J656" t="s">
        <v>336</v>
      </c>
      <c r="K656" t="s">
        <v>1516</v>
      </c>
      <c r="L656" t="s">
        <v>3127</v>
      </c>
      <c r="M656">
        <f t="shared" si="20"/>
        <v>250</v>
      </c>
      <c r="N656">
        <f t="shared" si="21"/>
        <v>0</v>
      </c>
    </row>
    <row r="657" spans="1:14" x14ac:dyDescent="0.25">
      <c r="A657" t="s">
        <v>2841</v>
      </c>
      <c r="B657" t="s">
        <v>3458</v>
      </c>
      <c r="C657" t="s">
        <v>2868</v>
      </c>
      <c r="D657" t="s">
        <v>3421</v>
      </c>
      <c r="E657" t="s">
        <v>3466</v>
      </c>
      <c r="F657" t="s">
        <v>41</v>
      </c>
      <c r="G657" t="s">
        <v>22</v>
      </c>
      <c r="H657">
        <v>0</v>
      </c>
      <c r="I657">
        <v>250</v>
      </c>
      <c r="J657" t="s">
        <v>336</v>
      </c>
      <c r="K657" t="s">
        <v>1516</v>
      </c>
      <c r="L657" t="s">
        <v>3127</v>
      </c>
      <c r="M657">
        <f t="shared" si="20"/>
        <v>250</v>
      </c>
      <c r="N657">
        <f t="shared" si="21"/>
        <v>0</v>
      </c>
    </row>
    <row r="658" spans="1:14" x14ac:dyDescent="0.25">
      <c r="A658" t="s">
        <v>2840</v>
      </c>
      <c r="B658" t="s">
        <v>3454</v>
      </c>
      <c r="C658" t="s">
        <v>2868</v>
      </c>
      <c r="D658" t="s">
        <v>3421</v>
      </c>
      <c r="E658" t="s">
        <v>3466</v>
      </c>
      <c r="F658" t="s">
        <v>41</v>
      </c>
      <c r="G658" t="s">
        <v>22</v>
      </c>
      <c r="H658">
        <v>0</v>
      </c>
      <c r="I658">
        <v>250</v>
      </c>
      <c r="J658" t="s">
        <v>336</v>
      </c>
      <c r="K658" t="s">
        <v>1516</v>
      </c>
      <c r="L658" t="s">
        <v>3127</v>
      </c>
      <c r="M658">
        <f t="shared" si="20"/>
        <v>250</v>
      </c>
      <c r="N658">
        <f t="shared" si="21"/>
        <v>0</v>
      </c>
    </row>
    <row r="659" spans="1:14" x14ac:dyDescent="0.25">
      <c r="A659" t="s">
        <v>2838</v>
      </c>
      <c r="B659" t="s">
        <v>3453</v>
      </c>
      <c r="C659" t="s">
        <v>2868</v>
      </c>
      <c r="D659" t="s">
        <v>3421</v>
      </c>
      <c r="E659" t="s">
        <v>3466</v>
      </c>
      <c r="F659" t="s">
        <v>41</v>
      </c>
      <c r="G659" t="s">
        <v>22</v>
      </c>
      <c r="H659">
        <v>0</v>
      </c>
      <c r="I659">
        <v>250</v>
      </c>
      <c r="J659" t="s">
        <v>336</v>
      </c>
      <c r="K659" t="s">
        <v>1516</v>
      </c>
      <c r="L659" t="s">
        <v>3127</v>
      </c>
      <c r="M659">
        <f t="shared" si="20"/>
        <v>250</v>
      </c>
      <c r="N659">
        <f t="shared" si="21"/>
        <v>0</v>
      </c>
    </row>
    <row r="660" spans="1:14" x14ac:dyDescent="0.25">
      <c r="A660" t="s">
        <v>2844</v>
      </c>
      <c r="B660" t="s">
        <v>3463</v>
      </c>
      <c r="C660" t="s">
        <v>2868</v>
      </c>
      <c r="D660" t="s">
        <v>3421</v>
      </c>
      <c r="E660" t="s">
        <v>3466</v>
      </c>
      <c r="F660" t="s">
        <v>41</v>
      </c>
      <c r="G660" t="s">
        <v>22</v>
      </c>
      <c r="H660">
        <v>0</v>
      </c>
      <c r="I660">
        <v>250</v>
      </c>
      <c r="J660" t="s">
        <v>336</v>
      </c>
      <c r="K660" t="s">
        <v>1516</v>
      </c>
      <c r="L660" t="s">
        <v>3127</v>
      </c>
      <c r="M660">
        <f t="shared" si="20"/>
        <v>250</v>
      </c>
      <c r="N660">
        <f t="shared" si="21"/>
        <v>0</v>
      </c>
    </row>
    <row r="661" spans="1:14" x14ac:dyDescent="0.25">
      <c r="A661" t="s">
        <v>2843</v>
      </c>
      <c r="B661" t="s">
        <v>2843</v>
      </c>
      <c r="C661" t="s">
        <v>2868</v>
      </c>
      <c r="D661" t="s">
        <v>3421</v>
      </c>
      <c r="E661" t="s">
        <v>3466</v>
      </c>
      <c r="F661" t="s">
        <v>41</v>
      </c>
      <c r="G661" t="s">
        <v>22</v>
      </c>
      <c r="H661">
        <v>0</v>
      </c>
      <c r="I661">
        <v>250</v>
      </c>
      <c r="J661" t="s">
        <v>336</v>
      </c>
      <c r="K661" t="s">
        <v>1516</v>
      </c>
      <c r="L661" t="s">
        <v>3127</v>
      </c>
      <c r="M661">
        <f t="shared" si="20"/>
        <v>250</v>
      </c>
      <c r="N661">
        <f t="shared" si="21"/>
        <v>0</v>
      </c>
    </row>
    <row r="662" spans="1:14" x14ac:dyDescent="0.25">
      <c r="A662" t="s">
        <v>2845</v>
      </c>
      <c r="B662" t="s">
        <v>2845</v>
      </c>
      <c r="C662" t="s">
        <v>2868</v>
      </c>
      <c r="D662" t="s">
        <v>3421</v>
      </c>
      <c r="E662" t="s">
        <v>3466</v>
      </c>
      <c r="F662" t="s">
        <v>41</v>
      </c>
      <c r="G662" t="s">
        <v>22</v>
      </c>
      <c r="H662">
        <v>0</v>
      </c>
      <c r="I662">
        <v>250</v>
      </c>
      <c r="J662" t="s">
        <v>336</v>
      </c>
      <c r="K662" t="s">
        <v>1516</v>
      </c>
      <c r="L662" t="s">
        <v>3127</v>
      </c>
      <c r="M662">
        <f t="shared" si="20"/>
        <v>250</v>
      </c>
      <c r="N662">
        <f t="shared" si="21"/>
        <v>0</v>
      </c>
    </row>
    <row r="663" spans="1:14" x14ac:dyDescent="0.25">
      <c r="A663" t="s">
        <v>2848</v>
      </c>
      <c r="B663" t="s">
        <v>3464</v>
      </c>
      <c r="C663" t="s">
        <v>2868</v>
      </c>
      <c r="D663" t="s">
        <v>3421</v>
      </c>
      <c r="E663" t="s">
        <v>3466</v>
      </c>
      <c r="F663" t="s">
        <v>41</v>
      </c>
      <c r="G663" t="s">
        <v>22</v>
      </c>
      <c r="H663">
        <v>0</v>
      </c>
      <c r="I663">
        <v>250</v>
      </c>
      <c r="J663" t="s">
        <v>336</v>
      </c>
      <c r="K663" t="s">
        <v>1516</v>
      </c>
      <c r="L663" t="s">
        <v>3127</v>
      </c>
      <c r="M663">
        <f t="shared" si="20"/>
        <v>250</v>
      </c>
      <c r="N663">
        <f t="shared" si="21"/>
        <v>0</v>
      </c>
    </row>
    <row r="664" spans="1:14" x14ac:dyDescent="0.25">
      <c r="A664" t="s">
        <v>2849</v>
      </c>
      <c r="B664" t="s">
        <v>2849</v>
      </c>
      <c r="C664" t="s">
        <v>2868</v>
      </c>
      <c r="D664" t="s">
        <v>3421</v>
      </c>
      <c r="E664" t="s">
        <v>3466</v>
      </c>
      <c r="F664" t="s">
        <v>41</v>
      </c>
      <c r="G664" t="s">
        <v>22</v>
      </c>
      <c r="H664">
        <v>0</v>
      </c>
      <c r="I664">
        <v>250</v>
      </c>
      <c r="J664" t="s">
        <v>336</v>
      </c>
      <c r="K664" t="s">
        <v>1516</v>
      </c>
      <c r="L664" t="s">
        <v>3127</v>
      </c>
      <c r="M664">
        <f t="shared" si="20"/>
        <v>250</v>
      </c>
      <c r="N664">
        <f t="shared" si="21"/>
        <v>0</v>
      </c>
    </row>
    <row r="665" spans="1:14" x14ac:dyDescent="0.25">
      <c r="A665" t="s">
        <v>2850</v>
      </c>
      <c r="B665" t="s">
        <v>2850</v>
      </c>
      <c r="C665" t="s">
        <v>2868</v>
      </c>
      <c r="D665" t="s">
        <v>3421</v>
      </c>
      <c r="E665" t="s">
        <v>3466</v>
      </c>
      <c r="F665" t="s">
        <v>41</v>
      </c>
      <c r="G665" t="s">
        <v>22</v>
      </c>
      <c r="H665">
        <v>0</v>
      </c>
      <c r="I665">
        <v>250</v>
      </c>
      <c r="J665" t="s">
        <v>336</v>
      </c>
      <c r="K665" t="s">
        <v>1516</v>
      </c>
      <c r="L665" t="s">
        <v>3127</v>
      </c>
      <c r="M665">
        <f t="shared" si="20"/>
        <v>250</v>
      </c>
      <c r="N665">
        <f t="shared" si="21"/>
        <v>0</v>
      </c>
    </row>
    <row r="666" spans="1:14" x14ac:dyDescent="0.25">
      <c r="A666" t="s">
        <v>2843</v>
      </c>
      <c r="B666" t="s">
        <v>2843</v>
      </c>
      <c r="C666" t="s">
        <v>2868</v>
      </c>
      <c r="D666" t="s">
        <v>3421</v>
      </c>
      <c r="E666" t="s">
        <v>3466</v>
      </c>
      <c r="F666" t="s">
        <v>29</v>
      </c>
      <c r="G666" t="s">
        <v>22</v>
      </c>
      <c r="H666">
        <v>0</v>
      </c>
      <c r="I666">
        <v>151</v>
      </c>
      <c r="J666" t="s">
        <v>336</v>
      </c>
      <c r="K666" t="s">
        <v>1522</v>
      </c>
      <c r="L666" t="s">
        <v>3128</v>
      </c>
      <c r="M666">
        <f t="shared" si="20"/>
        <v>151</v>
      </c>
      <c r="N666">
        <f t="shared" si="21"/>
        <v>0</v>
      </c>
    </row>
    <row r="667" spans="1:14" x14ac:dyDescent="0.25">
      <c r="A667" t="s">
        <v>2842</v>
      </c>
      <c r="B667" t="s">
        <v>3459</v>
      </c>
      <c r="C667" t="s">
        <v>2868</v>
      </c>
      <c r="D667" t="s">
        <v>3421</v>
      </c>
      <c r="E667" t="s">
        <v>3466</v>
      </c>
      <c r="F667" t="s">
        <v>29</v>
      </c>
      <c r="G667" t="s">
        <v>22</v>
      </c>
      <c r="H667">
        <v>0</v>
      </c>
      <c r="I667">
        <v>151</v>
      </c>
      <c r="J667" t="s">
        <v>336</v>
      </c>
      <c r="K667" t="s">
        <v>1522</v>
      </c>
      <c r="L667" t="s">
        <v>3128</v>
      </c>
      <c r="M667">
        <f t="shared" si="20"/>
        <v>151</v>
      </c>
      <c r="N667">
        <f t="shared" si="21"/>
        <v>0</v>
      </c>
    </row>
    <row r="668" spans="1:14" x14ac:dyDescent="0.25">
      <c r="A668" t="s">
        <v>2844</v>
      </c>
      <c r="B668" t="s">
        <v>3463</v>
      </c>
      <c r="C668" t="s">
        <v>2868</v>
      </c>
      <c r="D668" t="s">
        <v>3421</v>
      </c>
      <c r="E668" t="s">
        <v>3466</v>
      </c>
      <c r="F668" t="s">
        <v>29</v>
      </c>
      <c r="G668" t="s">
        <v>22</v>
      </c>
      <c r="H668">
        <v>0</v>
      </c>
      <c r="I668">
        <v>151</v>
      </c>
      <c r="J668" t="s">
        <v>336</v>
      </c>
      <c r="K668" t="s">
        <v>1522</v>
      </c>
      <c r="L668" t="s">
        <v>3128</v>
      </c>
      <c r="M668">
        <f t="shared" si="20"/>
        <v>151</v>
      </c>
      <c r="N668">
        <f t="shared" si="21"/>
        <v>0</v>
      </c>
    </row>
    <row r="669" spans="1:14" x14ac:dyDescent="0.25">
      <c r="A669" t="s">
        <v>2838</v>
      </c>
      <c r="B669" t="s">
        <v>3453</v>
      </c>
      <c r="C669" t="s">
        <v>2868</v>
      </c>
      <c r="D669" t="s">
        <v>3421</v>
      </c>
      <c r="E669" t="s">
        <v>3466</v>
      </c>
      <c r="F669" t="s">
        <v>29</v>
      </c>
      <c r="G669" t="s">
        <v>22</v>
      </c>
      <c r="H669">
        <v>0</v>
      </c>
      <c r="I669">
        <v>151</v>
      </c>
      <c r="J669" t="s">
        <v>336</v>
      </c>
      <c r="K669" t="s">
        <v>1522</v>
      </c>
      <c r="L669" t="s">
        <v>3128</v>
      </c>
      <c r="M669">
        <f t="shared" si="20"/>
        <v>151</v>
      </c>
      <c r="N669">
        <f t="shared" si="21"/>
        <v>0</v>
      </c>
    </row>
    <row r="670" spans="1:14" x14ac:dyDescent="0.25">
      <c r="A670" t="s">
        <v>2841</v>
      </c>
      <c r="B670" t="s">
        <v>3458</v>
      </c>
      <c r="C670" t="s">
        <v>2868</v>
      </c>
      <c r="D670" t="s">
        <v>3421</v>
      </c>
      <c r="E670" t="s">
        <v>3466</v>
      </c>
      <c r="F670" t="s">
        <v>29</v>
      </c>
      <c r="G670" t="s">
        <v>22</v>
      </c>
      <c r="H670">
        <v>0</v>
      </c>
      <c r="I670">
        <v>151</v>
      </c>
      <c r="J670" t="s">
        <v>336</v>
      </c>
      <c r="K670" t="s">
        <v>1522</v>
      </c>
      <c r="L670" t="s">
        <v>3128</v>
      </c>
      <c r="M670">
        <f t="shared" si="20"/>
        <v>151</v>
      </c>
      <c r="N670">
        <f t="shared" si="21"/>
        <v>0</v>
      </c>
    </row>
    <row r="671" spans="1:14" x14ac:dyDescent="0.25">
      <c r="A671" t="s">
        <v>2840</v>
      </c>
      <c r="B671" t="s">
        <v>3454</v>
      </c>
      <c r="C671" t="s">
        <v>2868</v>
      </c>
      <c r="D671" t="s">
        <v>3421</v>
      </c>
      <c r="E671" t="s">
        <v>3466</v>
      </c>
      <c r="F671" t="s">
        <v>29</v>
      </c>
      <c r="G671" t="s">
        <v>22</v>
      </c>
      <c r="H671">
        <v>0</v>
      </c>
      <c r="I671">
        <v>151</v>
      </c>
      <c r="J671" t="s">
        <v>336</v>
      </c>
      <c r="K671" t="s">
        <v>1522</v>
      </c>
      <c r="L671" t="s">
        <v>3128</v>
      </c>
      <c r="M671">
        <f t="shared" si="20"/>
        <v>151</v>
      </c>
      <c r="N671">
        <f t="shared" si="21"/>
        <v>0</v>
      </c>
    </row>
    <row r="672" spans="1:14" x14ac:dyDescent="0.25">
      <c r="A672" t="s">
        <v>2849</v>
      </c>
      <c r="B672" t="s">
        <v>2849</v>
      </c>
      <c r="C672" t="s">
        <v>2868</v>
      </c>
      <c r="D672" t="s">
        <v>3421</v>
      </c>
      <c r="E672" t="s">
        <v>3466</v>
      </c>
      <c r="F672" t="s">
        <v>29</v>
      </c>
      <c r="G672" t="s">
        <v>22</v>
      </c>
      <c r="H672">
        <v>0</v>
      </c>
      <c r="I672">
        <v>151</v>
      </c>
      <c r="J672" t="s">
        <v>336</v>
      </c>
      <c r="K672" t="s">
        <v>1522</v>
      </c>
      <c r="L672" t="s">
        <v>3128</v>
      </c>
      <c r="M672">
        <f t="shared" si="20"/>
        <v>151</v>
      </c>
      <c r="N672">
        <f t="shared" si="21"/>
        <v>0</v>
      </c>
    </row>
    <row r="673" spans="1:14" x14ac:dyDescent="0.25">
      <c r="A673" t="s">
        <v>2848</v>
      </c>
      <c r="B673" t="s">
        <v>3464</v>
      </c>
      <c r="C673" t="s">
        <v>2868</v>
      </c>
      <c r="D673" t="s">
        <v>3421</v>
      </c>
      <c r="E673" t="s">
        <v>3466</v>
      </c>
      <c r="F673" t="s">
        <v>29</v>
      </c>
      <c r="G673" t="s">
        <v>22</v>
      </c>
      <c r="H673">
        <v>0</v>
      </c>
      <c r="I673">
        <v>151</v>
      </c>
      <c r="J673" t="s">
        <v>336</v>
      </c>
      <c r="K673" t="s">
        <v>1522</v>
      </c>
      <c r="L673" t="s">
        <v>3128</v>
      </c>
      <c r="M673">
        <f t="shared" si="20"/>
        <v>151</v>
      </c>
      <c r="N673">
        <f t="shared" si="21"/>
        <v>0</v>
      </c>
    </row>
    <row r="674" spans="1:14" x14ac:dyDescent="0.25">
      <c r="A674" t="s">
        <v>2845</v>
      </c>
      <c r="B674" t="s">
        <v>2845</v>
      </c>
      <c r="C674" t="s">
        <v>2868</v>
      </c>
      <c r="D674" t="s">
        <v>3421</v>
      </c>
      <c r="E674" t="s">
        <v>3466</v>
      </c>
      <c r="F674" t="s">
        <v>29</v>
      </c>
      <c r="G674" t="s">
        <v>22</v>
      </c>
      <c r="H674">
        <v>0</v>
      </c>
      <c r="I674">
        <v>151</v>
      </c>
      <c r="J674" t="s">
        <v>336</v>
      </c>
      <c r="K674" t="s">
        <v>1522</v>
      </c>
      <c r="L674" t="s">
        <v>3128</v>
      </c>
      <c r="M674">
        <f t="shared" si="20"/>
        <v>151</v>
      </c>
      <c r="N674">
        <f t="shared" si="21"/>
        <v>0</v>
      </c>
    </row>
    <row r="675" spans="1:14" x14ac:dyDescent="0.25">
      <c r="A675" t="s">
        <v>2850</v>
      </c>
      <c r="B675" t="s">
        <v>2850</v>
      </c>
      <c r="C675" t="s">
        <v>2868</v>
      </c>
      <c r="D675" t="s">
        <v>3421</v>
      </c>
      <c r="E675" t="s">
        <v>3466</v>
      </c>
      <c r="F675" t="s">
        <v>29</v>
      </c>
      <c r="G675" t="s">
        <v>22</v>
      </c>
      <c r="H675">
        <v>0</v>
      </c>
      <c r="I675">
        <v>151</v>
      </c>
      <c r="J675" t="s">
        <v>336</v>
      </c>
      <c r="K675" t="s">
        <v>1522</v>
      </c>
      <c r="L675" t="s">
        <v>3128</v>
      </c>
      <c r="M675">
        <f t="shared" si="20"/>
        <v>151</v>
      </c>
      <c r="N675">
        <f t="shared" si="21"/>
        <v>0</v>
      </c>
    </row>
    <row r="676" spans="1:14" x14ac:dyDescent="0.25">
      <c r="A676" t="s">
        <v>2841</v>
      </c>
      <c r="B676" t="s">
        <v>3458</v>
      </c>
      <c r="C676" t="s">
        <v>2868</v>
      </c>
      <c r="D676" t="s">
        <v>3421</v>
      </c>
      <c r="E676" t="s">
        <v>3466</v>
      </c>
      <c r="F676" t="s">
        <v>48</v>
      </c>
      <c r="G676" t="s">
        <v>22</v>
      </c>
      <c r="H676">
        <v>1</v>
      </c>
      <c r="I676">
        <v>101</v>
      </c>
      <c r="J676" t="s">
        <v>336</v>
      </c>
      <c r="K676" t="s">
        <v>1286</v>
      </c>
      <c r="L676" t="s">
        <v>3129</v>
      </c>
      <c r="M676">
        <f t="shared" si="20"/>
        <v>100</v>
      </c>
      <c r="N676">
        <f t="shared" si="21"/>
        <v>1</v>
      </c>
    </row>
    <row r="677" spans="1:14" x14ac:dyDescent="0.25">
      <c r="A677" t="s">
        <v>2844</v>
      </c>
      <c r="B677" t="s">
        <v>3463</v>
      </c>
      <c r="C677" t="s">
        <v>2868</v>
      </c>
      <c r="D677" t="s">
        <v>3421</v>
      </c>
      <c r="E677" t="s">
        <v>3466</v>
      </c>
      <c r="F677" t="s">
        <v>48</v>
      </c>
      <c r="G677" t="s">
        <v>22</v>
      </c>
      <c r="H677">
        <v>1</v>
      </c>
      <c r="I677">
        <v>101</v>
      </c>
      <c r="J677" t="s">
        <v>336</v>
      </c>
      <c r="K677" t="s">
        <v>1286</v>
      </c>
      <c r="L677" t="s">
        <v>3129</v>
      </c>
      <c r="M677">
        <f t="shared" si="20"/>
        <v>99</v>
      </c>
      <c r="N677">
        <f t="shared" si="21"/>
        <v>1</v>
      </c>
    </row>
    <row r="678" spans="1:14" x14ac:dyDescent="0.25">
      <c r="A678" t="s">
        <v>2838</v>
      </c>
      <c r="B678" t="s">
        <v>3453</v>
      </c>
      <c r="C678" t="s">
        <v>2868</v>
      </c>
      <c r="D678" t="s">
        <v>3421</v>
      </c>
      <c r="E678" t="s">
        <v>3466</v>
      </c>
      <c r="F678" t="s">
        <v>48</v>
      </c>
      <c r="G678" t="s">
        <v>22</v>
      </c>
      <c r="H678">
        <v>0</v>
      </c>
      <c r="I678">
        <v>101</v>
      </c>
      <c r="J678" t="s">
        <v>336</v>
      </c>
      <c r="K678" t="s">
        <v>1286</v>
      </c>
      <c r="L678" t="s">
        <v>3129</v>
      </c>
      <c r="M678">
        <f t="shared" si="20"/>
        <v>99</v>
      </c>
      <c r="N678">
        <f t="shared" si="21"/>
        <v>0</v>
      </c>
    </row>
    <row r="679" spans="1:14" x14ac:dyDescent="0.25">
      <c r="A679" t="s">
        <v>2843</v>
      </c>
      <c r="B679" t="s">
        <v>2843</v>
      </c>
      <c r="C679" t="s">
        <v>2868</v>
      </c>
      <c r="D679" t="s">
        <v>3421</v>
      </c>
      <c r="E679" t="s">
        <v>3466</v>
      </c>
      <c r="F679" t="s">
        <v>48</v>
      </c>
      <c r="G679" t="s">
        <v>22</v>
      </c>
      <c r="H679">
        <v>0</v>
      </c>
      <c r="I679">
        <v>101</v>
      </c>
      <c r="J679" t="s">
        <v>336</v>
      </c>
      <c r="K679" t="s">
        <v>1286</v>
      </c>
      <c r="L679" t="s">
        <v>3129</v>
      </c>
      <c r="M679">
        <f t="shared" si="20"/>
        <v>99</v>
      </c>
      <c r="N679">
        <f t="shared" si="21"/>
        <v>0</v>
      </c>
    </row>
    <row r="680" spans="1:14" x14ac:dyDescent="0.25">
      <c r="A680" t="s">
        <v>2840</v>
      </c>
      <c r="B680" t="s">
        <v>3454</v>
      </c>
      <c r="C680" t="s">
        <v>2868</v>
      </c>
      <c r="D680" t="s">
        <v>3421</v>
      </c>
      <c r="E680" t="s">
        <v>3466</v>
      </c>
      <c r="F680" t="s">
        <v>48</v>
      </c>
      <c r="G680" t="s">
        <v>22</v>
      </c>
      <c r="H680">
        <v>0</v>
      </c>
      <c r="I680">
        <v>101</v>
      </c>
      <c r="J680" t="s">
        <v>336</v>
      </c>
      <c r="K680" t="s">
        <v>1286</v>
      </c>
      <c r="L680" t="s">
        <v>3129</v>
      </c>
      <c r="M680">
        <f t="shared" si="20"/>
        <v>99</v>
      </c>
      <c r="N680">
        <f t="shared" si="21"/>
        <v>0</v>
      </c>
    </row>
    <row r="681" spans="1:14" x14ac:dyDescent="0.25">
      <c r="A681" t="s">
        <v>2842</v>
      </c>
      <c r="B681" t="s">
        <v>3459</v>
      </c>
      <c r="C681" t="s">
        <v>2868</v>
      </c>
      <c r="D681" t="s">
        <v>3421</v>
      </c>
      <c r="E681" t="s">
        <v>3466</v>
      </c>
      <c r="F681" t="s">
        <v>48</v>
      </c>
      <c r="G681" t="s">
        <v>22</v>
      </c>
      <c r="H681">
        <v>0</v>
      </c>
      <c r="I681">
        <v>101</v>
      </c>
      <c r="J681" t="s">
        <v>336</v>
      </c>
      <c r="K681" t="s">
        <v>1286</v>
      </c>
      <c r="L681" t="s">
        <v>3129</v>
      </c>
      <c r="M681">
        <f t="shared" si="20"/>
        <v>99</v>
      </c>
      <c r="N681">
        <f t="shared" si="21"/>
        <v>0</v>
      </c>
    </row>
    <row r="682" spans="1:14" x14ac:dyDescent="0.25">
      <c r="A682" t="s">
        <v>2848</v>
      </c>
      <c r="B682" t="s">
        <v>3464</v>
      </c>
      <c r="C682" t="s">
        <v>2868</v>
      </c>
      <c r="D682" t="s">
        <v>3421</v>
      </c>
      <c r="E682" t="s">
        <v>3466</v>
      </c>
      <c r="F682" t="s">
        <v>48</v>
      </c>
      <c r="G682" t="s">
        <v>22</v>
      </c>
      <c r="H682">
        <v>0</v>
      </c>
      <c r="I682">
        <v>101</v>
      </c>
      <c r="J682" t="s">
        <v>336</v>
      </c>
      <c r="K682" t="s">
        <v>1286</v>
      </c>
      <c r="L682" t="s">
        <v>3129</v>
      </c>
      <c r="M682">
        <f t="shared" si="20"/>
        <v>99</v>
      </c>
      <c r="N682">
        <f t="shared" si="21"/>
        <v>0</v>
      </c>
    </row>
    <row r="683" spans="1:14" x14ac:dyDescent="0.25">
      <c r="A683" t="s">
        <v>2850</v>
      </c>
      <c r="B683" t="s">
        <v>2850</v>
      </c>
      <c r="C683" t="s">
        <v>2868</v>
      </c>
      <c r="D683" t="s">
        <v>3421</v>
      </c>
      <c r="E683" t="s">
        <v>3466</v>
      </c>
      <c r="F683" t="s">
        <v>48</v>
      </c>
      <c r="G683" t="s">
        <v>22</v>
      </c>
      <c r="H683">
        <v>0</v>
      </c>
      <c r="I683">
        <v>101</v>
      </c>
      <c r="J683" t="s">
        <v>336</v>
      </c>
      <c r="K683" t="s">
        <v>1286</v>
      </c>
      <c r="L683" t="s">
        <v>3129</v>
      </c>
      <c r="M683">
        <f t="shared" si="20"/>
        <v>99</v>
      </c>
      <c r="N683">
        <f t="shared" si="21"/>
        <v>0</v>
      </c>
    </row>
    <row r="684" spans="1:14" x14ac:dyDescent="0.25">
      <c r="A684" t="s">
        <v>2845</v>
      </c>
      <c r="B684" t="s">
        <v>2845</v>
      </c>
      <c r="C684" t="s">
        <v>2868</v>
      </c>
      <c r="D684" t="s">
        <v>3421</v>
      </c>
      <c r="E684" t="s">
        <v>3466</v>
      </c>
      <c r="F684" t="s">
        <v>48</v>
      </c>
      <c r="G684" t="s">
        <v>22</v>
      </c>
      <c r="H684">
        <v>0</v>
      </c>
      <c r="I684">
        <v>101</v>
      </c>
      <c r="J684" t="s">
        <v>336</v>
      </c>
      <c r="K684" t="s">
        <v>1286</v>
      </c>
      <c r="L684" t="s">
        <v>3129</v>
      </c>
      <c r="M684">
        <f t="shared" si="20"/>
        <v>99</v>
      </c>
      <c r="N684">
        <f t="shared" si="21"/>
        <v>0</v>
      </c>
    </row>
    <row r="685" spans="1:14" x14ac:dyDescent="0.25">
      <c r="A685" t="s">
        <v>2849</v>
      </c>
      <c r="B685" t="s">
        <v>2849</v>
      </c>
      <c r="C685" t="s">
        <v>2868</v>
      </c>
      <c r="D685" t="s">
        <v>3421</v>
      </c>
      <c r="E685" t="s">
        <v>3466</v>
      </c>
      <c r="F685" t="s">
        <v>48</v>
      </c>
      <c r="G685" t="s">
        <v>22</v>
      </c>
      <c r="H685">
        <v>0</v>
      </c>
      <c r="I685">
        <v>101</v>
      </c>
      <c r="J685" t="s">
        <v>336</v>
      </c>
      <c r="K685" t="s">
        <v>1286</v>
      </c>
      <c r="L685" t="s">
        <v>3129</v>
      </c>
      <c r="M685">
        <f t="shared" si="20"/>
        <v>99</v>
      </c>
      <c r="N685">
        <f t="shared" si="21"/>
        <v>0</v>
      </c>
    </row>
    <row r="686" spans="1:14" x14ac:dyDescent="0.25">
      <c r="A686" t="s">
        <v>2841</v>
      </c>
      <c r="B686" t="s">
        <v>3458</v>
      </c>
      <c r="C686" t="s">
        <v>2868</v>
      </c>
      <c r="D686" t="s">
        <v>3421</v>
      </c>
      <c r="E686" t="s">
        <v>3466</v>
      </c>
      <c r="F686" t="s">
        <v>108</v>
      </c>
      <c r="G686" t="s">
        <v>22</v>
      </c>
      <c r="H686">
        <v>0</v>
      </c>
      <c r="I686">
        <v>102</v>
      </c>
      <c r="J686" t="s">
        <v>336</v>
      </c>
      <c r="K686" t="s">
        <v>1290</v>
      </c>
      <c r="L686" t="s">
        <v>3130</v>
      </c>
      <c r="M686">
        <f t="shared" si="20"/>
        <v>102</v>
      </c>
      <c r="N686">
        <f t="shared" si="21"/>
        <v>0</v>
      </c>
    </row>
    <row r="687" spans="1:14" x14ac:dyDescent="0.25">
      <c r="A687" t="s">
        <v>2838</v>
      </c>
      <c r="B687" t="s">
        <v>3453</v>
      </c>
      <c r="C687" t="s">
        <v>2868</v>
      </c>
      <c r="D687" t="s">
        <v>3421</v>
      </c>
      <c r="E687" t="s">
        <v>3466</v>
      </c>
      <c r="F687" t="s">
        <v>108</v>
      </c>
      <c r="G687" t="s">
        <v>22</v>
      </c>
      <c r="H687">
        <v>0</v>
      </c>
      <c r="I687">
        <v>102</v>
      </c>
      <c r="J687" t="s">
        <v>336</v>
      </c>
      <c r="K687" t="s">
        <v>1290</v>
      </c>
      <c r="L687" t="s">
        <v>3130</v>
      </c>
      <c r="M687">
        <f t="shared" si="20"/>
        <v>102</v>
      </c>
      <c r="N687">
        <f t="shared" si="21"/>
        <v>0</v>
      </c>
    </row>
    <row r="688" spans="1:14" x14ac:dyDescent="0.25">
      <c r="A688" t="s">
        <v>2844</v>
      </c>
      <c r="B688" t="s">
        <v>3463</v>
      </c>
      <c r="C688" t="s">
        <v>2868</v>
      </c>
      <c r="D688" t="s">
        <v>3421</v>
      </c>
      <c r="E688" t="s">
        <v>3466</v>
      </c>
      <c r="F688" t="s">
        <v>108</v>
      </c>
      <c r="G688" t="s">
        <v>22</v>
      </c>
      <c r="H688">
        <v>0</v>
      </c>
      <c r="I688">
        <v>102</v>
      </c>
      <c r="J688" t="s">
        <v>336</v>
      </c>
      <c r="K688" t="s">
        <v>1290</v>
      </c>
      <c r="L688" t="s">
        <v>3130</v>
      </c>
      <c r="M688">
        <f t="shared" si="20"/>
        <v>102</v>
      </c>
      <c r="N688">
        <f t="shared" si="21"/>
        <v>0</v>
      </c>
    </row>
    <row r="689" spans="1:14" x14ac:dyDescent="0.25">
      <c r="A689" t="s">
        <v>2842</v>
      </c>
      <c r="B689" t="s">
        <v>3459</v>
      </c>
      <c r="C689" t="s">
        <v>2868</v>
      </c>
      <c r="D689" t="s">
        <v>3421</v>
      </c>
      <c r="E689" t="s">
        <v>3466</v>
      </c>
      <c r="F689" t="s">
        <v>108</v>
      </c>
      <c r="G689" t="s">
        <v>22</v>
      </c>
      <c r="H689">
        <v>0</v>
      </c>
      <c r="I689">
        <v>102</v>
      </c>
      <c r="J689" t="s">
        <v>336</v>
      </c>
      <c r="K689" t="s">
        <v>1290</v>
      </c>
      <c r="L689" t="s">
        <v>3130</v>
      </c>
      <c r="M689">
        <f t="shared" si="20"/>
        <v>102</v>
      </c>
      <c r="N689">
        <f t="shared" si="21"/>
        <v>0</v>
      </c>
    </row>
    <row r="690" spans="1:14" x14ac:dyDescent="0.25">
      <c r="A690" t="s">
        <v>2843</v>
      </c>
      <c r="B690" t="s">
        <v>2843</v>
      </c>
      <c r="C690" t="s">
        <v>2868</v>
      </c>
      <c r="D690" t="s">
        <v>3421</v>
      </c>
      <c r="E690" t="s">
        <v>3466</v>
      </c>
      <c r="F690" t="s">
        <v>108</v>
      </c>
      <c r="G690" t="s">
        <v>22</v>
      </c>
      <c r="H690">
        <v>0</v>
      </c>
      <c r="I690">
        <v>102</v>
      </c>
      <c r="J690" t="s">
        <v>336</v>
      </c>
      <c r="K690" t="s">
        <v>1290</v>
      </c>
      <c r="L690" t="s">
        <v>3130</v>
      </c>
      <c r="M690">
        <f t="shared" si="20"/>
        <v>102</v>
      </c>
      <c r="N690">
        <f t="shared" si="21"/>
        <v>0</v>
      </c>
    </row>
    <row r="691" spans="1:14" x14ac:dyDescent="0.25">
      <c r="A691" t="s">
        <v>2840</v>
      </c>
      <c r="B691" t="s">
        <v>3454</v>
      </c>
      <c r="C691" t="s">
        <v>2868</v>
      </c>
      <c r="D691" t="s">
        <v>3421</v>
      </c>
      <c r="E691" t="s">
        <v>3466</v>
      </c>
      <c r="F691" t="s">
        <v>108</v>
      </c>
      <c r="G691" t="s">
        <v>22</v>
      </c>
      <c r="H691">
        <v>0</v>
      </c>
      <c r="I691">
        <v>102</v>
      </c>
      <c r="J691" t="s">
        <v>336</v>
      </c>
      <c r="K691" t="s">
        <v>1290</v>
      </c>
      <c r="L691" t="s">
        <v>3130</v>
      </c>
      <c r="M691">
        <f t="shared" si="20"/>
        <v>102</v>
      </c>
      <c r="N691">
        <f t="shared" si="21"/>
        <v>0</v>
      </c>
    </row>
    <row r="692" spans="1:14" x14ac:dyDescent="0.25">
      <c r="A692" t="s">
        <v>2849</v>
      </c>
      <c r="B692" t="s">
        <v>2849</v>
      </c>
      <c r="C692" t="s">
        <v>2868</v>
      </c>
      <c r="D692" t="s">
        <v>3421</v>
      </c>
      <c r="E692" t="s">
        <v>3466</v>
      </c>
      <c r="F692" t="s">
        <v>108</v>
      </c>
      <c r="G692" t="s">
        <v>22</v>
      </c>
      <c r="H692">
        <v>0</v>
      </c>
      <c r="I692">
        <v>102</v>
      </c>
      <c r="J692" t="s">
        <v>336</v>
      </c>
      <c r="K692" t="s">
        <v>1290</v>
      </c>
      <c r="L692" t="s">
        <v>3130</v>
      </c>
      <c r="M692">
        <f t="shared" si="20"/>
        <v>102</v>
      </c>
      <c r="N692">
        <f t="shared" si="21"/>
        <v>0</v>
      </c>
    </row>
    <row r="693" spans="1:14" x14ac:dyDescent="0.25">
      <c r="A693" t="s">
        <v>2845</v>
      </c>
      <c r="B693" t="s">
        <v>2845</v>
      </c>
      <c r="C693" t="s">
        <v>2868</v>
      </c>
      <c r="D693" t="s">
        <v>3421</v>
      </c>
      <c r="E693" t="s">
        <v>3466</v>
      </c>
      <c r="F693" t="s">
        <v>108</v>
      </c>
      <c r="G693" t="s">
        <v>22</v>
      </c>
      <c r="H693">
        <v>0</v>
      </c>
      <c r="I693">
        <v>102</v>
      </c>
      <c r="J693" t="s">
        <v>336</v>
      </c>
      <c r="K693" t="s">
        <v>1290</v>
      </c>
      <c r="L693" t="s">
        <v>3130</v>
      </c>
      <c r="M693">
        <f t="shared" si="20"/>
        <v>102</v>
      </c>
      <c r="N693">
        <f t="shared" si="21"/>
        <v>0</v>
      </c>
    </row>
    <row r="694" spans="1:14" x14ac:dyDescent="0.25">
      <c r="A694" t="s">
        <v>2848</v>
      </c>
      <c r="B694" t="s">
        <v>3464</v>
      </c>
      <c r="C694" t="s">
        <v>2868</v>
      </c>
      <c r="D694" t="s">
        <v>3421</v>
      </c>
      <c r="E694" t="s">
        <v>3466</v>
      </c>
      <c r="F694" t="s">
        <v>108</v>
      </c>
      <c r="G694" t="s">
        <v>22</v>
      </c>
      <c r="H694">
        <v>0</v>
      </c>
      <c r="I694">
        <v>102</v>
      </c>
      <c r="J694" t="s">
        <v>336</v>
      </c>
      <c r="K694" t="s">
        <v>1290</v>
      </c>
      <c r="L694" t="s">
        <v>3130</v>
      </c>
      <c r="M694">
        <f t="shared" si="20"/>
        <v>102</v>
      </c>
      <c r="N694">
        <f t="shared" si="21"/>
        <v>0</v>
      </c>
    </row>
    <row r="695" spans="1:14" x14ac:dyDescent="0.25">
      <c r="A695" t="s">
        <v>2850</v>
      </c>
      <c r="B695" t="s">
        <v>2850</v>
      </c>
      <c r="C695" t="s">
        <v>2868</v>
      </c>
      <c r="D695" t="s">
        <v>3421</v>
      </c>
      <c r="E695" t="s">
        <v>3466</v>
      </c>
      <c r="F695" t="s">
        <v>108</v>
      </c>
      <c r="G695" t="s">
        <v>22</v>
      </c>
      <c r="H695">
        <v>0</v>
      </c>
      <c r="I695">
        <v>102</v>
      </c>
      <c r="J695" t="s">
        <v>336</v>
      </c>
      <c r="K695" t="s">
        <v>1290</v>
      </c>
      <c r="L695" t="s">
        <v>3130</v>
      </c>
      <c r="M695">
        <f t="shared" si="20"/>
        <v>102</v>
      </c>
      <c r="N695">
        <f t="shared" si="21"/>
        <v>0</v>
      </c>
    </row>
    <row r="696" spans="1:14" x14ac:dyDescent="0.25">
      <c r="A696" t="s">
        <v>2842</v>
      </c>
      <c r="B696" t="s">
        <v>3459</v>
      </c>
      <c r="C696" t="s">
        <v>2868</v>
      </c>
      <c r="D696" t="s">
        <v>3421</v>
      </c>
      <c r="E696" t="s">
        <v>3466</v>
      </c>
      <c r="F696" t="s">
        <v>34</v>
      </c>
      <c r="G696" t="s">
        <v>22</v>
      </c>
      <c r="H696">
        <v>1</v>
      </c>
      <c r="I696">
        <v>116</v>
      </c>
      <c r="J696" t="s">
        <v>336</v>
      </c>
      <c r="K696" t="s">
        <v>1380</v>
      </c>
      <c r="L696" t="s">
        <v>3131</v>
      </c>
      <c r="M696">
        <f t="shared" si="20"/>
        <v>115</v>
      </c>
      <c r="N696">
        <f t="shared" si="21"/>
        <v>1</v>
      </c>
    </row>
    <row r="697" spans="1:14" x14ac:dyDescent="0.25">
      <c r="A697" t="s">
        <v>2843</v>
      </c>
      <c r="B697" t="s">
        <v>2843</v>
      </c>
      <c r="C697" t="s">
        <v>2868</v>
      </c>
      <c r="D697" t="s">
        <v>3421</v>
      </c>
      <c r="E697" t="s">
        <v>3466</v>
      </c>
      <c r="F697" t="s">
        <v>34</v>
      </c>
      <c r="G697" t="s">
        <v>22</v>
      </c>
      <c r="H697">
        <v>0</v>
      </c>
      <c r="I697">
        <v>116</v>
      </c>
      <c r="J697" t="s">
        <v>336</v>
      </c>
      <c r="K697" t="s">
        <v>1380</v>
      </c>
      <c r="L697" t="s">
        <v>3131</v>
      </c>
      <c r="M697">
        <f t="shared" si="20"/>
        <v>115</v>
      </c>
      <c r="N697">
        <f t="shared" si="21"/>
        <v>0</v>
      </c>
    </row>
    <row r="698" spans="1:14" x14ac:dyDescent="0.25">
      <c r="A698" t="s">
        <v>2840</v>
      </c>
      <c r="B698" t="s">
        <v>3454</v>
      </c>
      <c r="C698" t="s">
        <v>2868</v>
      </c>
      <c r="D698" t="s">
        <v>3421</v>
      </c>
      <c r="E698" t="s">
        <v>3466</v>
      </c>
      <c r="F698" t="s">
        <v>34</v>
      </c>
      <c r="G698" t="s">
        <v>22</v>
      </c>
      <c r="H698">
        <v>0</v>
      </c>
      <c r="I698">
        <v>116</v>
      </c>
      <c r="J698" t="s">
        <v>336</v>
      </c>
      <c r="K698" t="s">
        <v>1380</v>
      </c>
      <c r="L698" t="s">
        <v>3131</v>
      </c>
      <c r="M698">
        <f t="shared" si="20"/>
        <v>115</v>
      </c>
      <c r="N698">
        <f t="shared" si="21"/>
        <v>0</v>
      </c>
    </row>
    <row r="699" spans="1:14" x14ac:dyDescent="0.25">
      <c r="A699" t="s">
        <v>2838</v>
      </c>
      <c r="B699" t="s">
        <v>3453</v>
      </c>
      <c r="C699" t="s">
        <v>2868</v>
      </c>
      <c r="D699" t="s">
        <v>3421</v>
      </c>
      <c r="E699" t="s">
        <v>3466</v>
      </c>
      <c r="F699" t="s">
        <v>34</v>
      </c>
      <c r="G699" t="s">
        <v>22</v>
      </c>
      <c r="H699">
        <v>0</v>
      </c>
      <c r="I699">
        <v>116</v>
      </c>
      <c r="J699" t="s">
        <v>336</v>
      </c>
      <c r="K699" t="s">
        <v>1380</v>
      </c>
      <c r="L699" t="s">
        <v>3131</v>
      </c>
      <c r="M699">
        <f t="shared" si="20"/>
        <v>115</v>
      </c>
      <c r="N699">
        <f t="shared" si="21"/>
        <v>0</v>
      </c>
    </row>
    <row r="700" spans="1:14" x14ac:dyDescent="0.25">
      <c r="A700" t="s">
        <v>2841</v>
      </c>
      <c r="B700" t="s">
        <v>3458</v>
      </c>
      <c r="C700" t="s">
        <v>2868</v>
      </c>
      <c r="D700" t="s">
        <v>3421</v>
      </c>
      <c r="E700" t="s">
        <v>3466</v>
      </c>
      <c r="F700" t="s">
        <v>34</v>
      </c>
      <c r="G700" t="s">
        <v>22</v>
      </c>
      <c r="H700">
        <v>0</v>
      </c>
      <c r="I700">
        <v>116</v>
      </c>
      <c r="J700" t="s">
        <v>336</v>
      </c>
      <c r="K700" t="s">
        <v>1380</v>
      </c>
      <c r="L700" t="s">
        <v>3131</v>
      </c>
      <c r="M700">
        <f t="shared" si="20"/>
        <v>115</v>
      </c>
      <c r="N700">
        <f t="shared" si="21"/>
        <v>0</v>
      </c>
    </row>
    <row r="701" spans="1:14" x14ac:dyDescent="0.25">
      <c r="A701" t="s">
        <v>2844</v>
      </c>
      <c r="B701" t="s">
        <v>3463</v>
      </c>
      <c r="C701" t="s">
        <v>2868</v>
      </c>
      <c r="D701" t="s">
        <v>3421</v>
      </c>
      <c r="E701" t="s">
        <v>3466</v>
      </c>
      <c r="F701" t="s">
        <v>34</v>
      </c>
      <c r="G701" t="s">
        <v>22</v>
      </c>
      <c r="H701">
        <v>0</v>
      </c>
      <c r="I701">
        <v>116</v>
      </c>
      <c r="J701" t="s">
        <v>336</v>
      </c>
      <c r="K701" t="s">
        <v>1380</v>
      </c>
      <c r="L701" t="s">
        <v>3131</v>
      </c>
      <c r="M701">
        <f t="shared" si="20"/>
        <v>115</v>
      </c>
      <c r="N701">
        <f t="shared" si="21"/>
        <v>0</v>
      </c>
    </row>
    <row r="702" spans="1:14" x14ac:dyDescent="0.25">
      <c r="A702" t="s">
        <v>2845</v>
      </c>
      <c r="B702" t="s">
        <v>2845</v>
      </c>
      <c r="C702" t="s">
        <v>2868</v>
      </c>
      <c r="D702" t="s">
        <v>3421</v>
      </c>
      <c r="E702" t="s">
        <v>3466</v>
      </c>
      <c r="F702" t="s">
        <v>34</v>
      </c>
      <c r="G702" t="s">
        <v>22</v>
      </c>
      <c r="H702">
        <v>0</v>
      </c>
      <c r="I702">
        <v>116</v>
      </c>
      <c r="J702" t="s">
        <v>336</v>
      </c>
      <c r="K702" t="s">
        <v>1380</v>
      </c>
      <c r="L702" t="s">
        <v>3131</v>
      </c>
      <c r="M702">
        <f t="shared" si="20"/>
        <v>115</v>
      </c>
      <c r="N702">
        <f t="shared" si="21"/>
        <v>0</v>
      </c>
    </row>
    <row r="703" spans="1:14" x14ac:dyDescent="0.25">
      <c r="A703" t="s">
        <v>2848</v>
      </c>
      <c r="B703" t="s">
        <v>3464</v>
      </c>
      <c r="C703" t="s">
        <v>2868</v>
      </c>
      <c r="D703" t="s">
        <v>3421</v>
      </c>
      <c r="E703" t="s">
        <v>3466</v>
      </c>
      <c r="F703" t="s">
        <v>34</v>
      </c>
      <c r="G703" t="s">
        <v>22</v>
      </c>
      <c r="H703">
        <v>0</v>
      </c>
      <c r="I703">
        <v>116</v>
      </c>
      <c r="J703" t="s">
        <v>336</v>
      </c>
      <c r="K703" t="s">
        <v>1380</v>
      </c>
      <c r="L703" t="s">
        <v>3131</v>
      </c>
      <c r="M703">
        <f t="shared" si="20"/>
        <v>115</v>
      </c>
      <c r="N703">
        <f t="shared" si="21"/>
        <v>0</v>
      </c>
    </row>
    <row r="704" spans="1:14" x14ac:dyDescent="0.25">
      <c r="A704" t="s">
        <v>2849</v>
      </c>
      <c r="B704" t="s">
        <v>2849</v>
      </c>
      <c r="C704" t="s">
        <v>2868</v>
      </c>
      <c r="D704" t="s">
        <v>3421</v>
      </c>
      <c r="E704" t="s">
        <v>3466</v>
      </c>
      <c r="F704" t="s">
        <v>34</v>
      </c>
      <c r="G704" t="s">
        <v>22</v>
      </c>
      <c r="H704">
        <v>0</v>
      </c>
      <c r="I704">
        <v>116</v>
      </c>
      <c r="J704" t="s">
        <v>336</v>
      </c>
      <c r="K704" t="s">
        <v>1380</v>
      </c>
      <c r="L704" t="s">
        <v>3131</v>
      </c>
      <c r="M704">
        <f t="shared" si="20"/>
        <v>115</v>
      </c>
      <c r="N704">
        <f t="shared" si="21"/>
        <v>0</v>
      </c>
    </row>
    <row r="705" spans="1:14" x14ac:dyDescent="0.25">
      <c r="A705" t="s">
        <v>2850</v>
      </c>
      <c r="B705" t="s">
        <v>2850</v>
      </c>
      <c r="C705" t="s">
        <v>2868</v>
      </c>
      <c r="D705" t="s">
        <v>3421</v>
      </c>
      <c r="E705" t="s">
        <v>3466</v>
      </c>
      <c r="F705" t="s">
        <v>34</v>
      </c>
      <c r="G705" t="s">
        <v>22</v>
      </c>
      <c r="H705">
        <v>0</v>
      </c>
      <c r="I705">
        <v>116</v>
      </c>
      <c r="J705" t="s">
        <v>336</v>
      </c>
      <c r="K705" t="s">
        <v>1380</v>
      </c>
      <c r="L705" t="s">
        <v>3131</v>
      </c>
      <c r="M705">
        <f t="shared" si="20"/>
        <v>115</v>
      </c>
      <c r="N705">
        <f t="shared" si="21"/>
        <v>0</v>
      </c>
    </row>
    <row r="706" spans="1:14" x14ac:dyDescent="0.25">
      <c r="A706" t="s">
        <v>2842</v>
      </c>
      <c r="B706" t="s">
        <v>3459</v>
      </c>
      <c r="C706" t="s">
        <v>2868</v>
      </c>
      <c r="D706" t="s">
        <v>3421</v>
      </c>
      <c r="E706" t="s">
        <v>3466</v>
      </c>
      <c r="F706" t="s">
        <v>93</v>
      </c>
      <c r="G706" t="s">
        <v>22</v>
      </c>
      <c r="H706">
        <v>0</v>
      </c>
      <c r="I706">
        <v>113</v>
      </c>
      <c r="J706" t="s">
        <v>336</v>
      </c>
      <c r="K706" t="s">
        <v>1384</v>
      </c>
      <c r="L706" t="s">
        <v>3132</v>
      </c>
      <c r="M706">
        <f t="shared" ref="M706:M769" si="22">IF(AND(F706=F705,G706=G705),M705,I706)-MROUND(H706,J706)</f>
        <v>113</v>
      </c>
      <c r="N706">
        <f t="shared" ref="N706:N769" si="23">IF(M706&gt;0,MROUND(H706,J706),MROUND(H706,J706)+M706)</f>
        <v>0</v>
      </c>
    </row>
    <row r="707" spans="1:14" x14ac:dyDescent="0.25">
      <c r="A707" t="s">
        <v>2841</v>
      </c>
      <c r="B707" t="s">
        <v>3458</v>
      </c>
      <c r="C707" t="s">
        <v>2868</v>
      </c>
      <c r="D707" t="s">
        <v>3421</v>
      </c>
      <c r="E707" t="s">
        <v>3466</v>
      </c>
      <c r="F707" t="s">
        <v>93</v>
      </c>
      <c r="G707" t="s">
        <v>22</v>
      </c>
      <c r="H707">
        <v>0</v>
      </c>
      <c r="I707">
        <v>113</v>
      </c>
      <c r="J707" t="s">
        <v>336</v>
      </c>
      <c r="K707" t="s">
        <v>1384</v>
      </c>
      <c r="L707" t="s">
        <v>3132</v>
      </c>
      <c r="M707">
        <f t="shared" si="22"/>
        <v>113</v>
      </c>
      <c r="N707">
        <f t="shared" si="23"/>
        <v>0</v>
      </c>
    </row>
    <row r="708" spans="1:14" x14ac:dyDescent="0.25">
      <c r="A708" t="s">
        <v>2840</v>
      </c>
      <c r="B708" t="s">
        <v>3454</v>
      </c>
      <c r="C708" t="s">
        <v>2868</v>
      </c>
      <c r="D708" t="s">
        <v>3421</v>
      </c>
      <c r="E708" t="s">
        <v>3466</v>
      </c>
      <c r="F708" t="s">
        <v>93</v>
      </c>
      <c r="G708" t="s">
        <v>22</v>
      </c>
      <c r="H708">
        <v>0</v>
      </c>
      <c r="I708">
        <v>113</v>
      </c>
      <c r="J708" t="s">
        <v>336</v>
      </c>
      <c r="K708" t="s">
        <v>1384</v>
      </c>
      <c r="L708" t="s">
        <v>3132</v>
      </c>
      <c r="M708">
        <f t="shared" si="22"/>
        <v>113</v>
      </c>
      <c r="N708">
        <f t="shared" si="23"/>
        <v>0</v>
      </c>
    </row>
    <row r="709" spans="1:14" x14ac:dyDescent="0.25">
      <c r="A709" t="s">
        <v>2838</v>
      </c>
      <c r="B709" t="s">
        <v>3453</v>
      </c>
      <c r="C709" t="s">
        <v>2868</v>
      </c>
      <c r="D709" t="s">
        <v>3421</v>
      </c>
      <c r="E709" t="s">
        <v>3466</v>
      </c>
      <c r="F709" t="s">
        <v>93</v>
      </c>
      <c r="G709" t="s">
        <v>22</v>
      </c>
      <c r="H709">
        <v>0</v>
      </c>
      <c r="I709">
        <v>113</v>
      </c>
      <c r="J709" t="s">
        <v>336</v>
      </c>
      <c r="K709" t="s">
        <v>1384</v>
      </c>
      <c r="L709" t="s">
        <v>3132</v>
      </c>
      <c r="M709">
        <f t="shared" si="22"/>
        <v>113</v>
      </c>
      <c r="N709">
        <f t="shared" si="23"/>
        <v>0</v>
      </c>
    </row>
    <row r="710" spans="1:14" x14ac:dyDescent="0.25">
      <c r="A710" t="s">
        <v>2843</v>
      </c>
      <c r="B710" t="s">
        <v>2843</v>
      </c>
      <c r="C710" t="s">
        <v>2868</v>
      </c>
      <c r="D710" t="s">
        <v>3421</v>
      </c>
      <c r="E710" t="s">
        <v>3466</v>
      </c>
      <c r="F710" t="s">
        <v>93</v>
      </c>
      <c r="G710" t="s">
        <v>22</v>
      </c>
      <c r="H710">
        <v>0</v>
      </c>
      <c r="I710">
        <v>113</v>
      </c>
      <c r="J710" t="s">
        <v>336</v>
      </c>
      <c r="K710" t="s">
        <v>1384</v>
      </c>
      <c r="L710" t="s">
        <v>3132</v>
      </c>
      <c r="M710">
        <f t="shared" si="22"/>
        <v>113</v>
      </c>
      <c r="N710">
        <f t="shared" si="23"/>
        <v>0</v>
      </c>
    </row>
    <row r="711" spans="1:14" x14ac:dyDescent="0.25">
      <c r="A711" t="s">
        <v>2844</v>
      </c>
      <c r="B711" t="s">
        <v>3463</v>
      </c>
      <c r="C711" t="s">
        <v>2868</v>
      </c>
      <c r="D711" t="s">
        <v>3421</v>
      </c>
      <c r="E711" t="s">
        <v>3466</v>
      </c>
      <c r="F711" t="s">
        <v>93</v>
      </c>
      <c r="G711" t="s">
        <v>22</v>
      </c>
      <c r="H711">
        <v>0</v>
      </c>
      <c r="I711">
        <v>113</v>
      </c>
      <c r="J711" t="s">
        <v>336</v>
      </c>
      <c r="K711" t="s">
        <v>1384</v>
      </c>
      <c r="L711" t="s">
        <v>3132</v>
      </c>
      <c r="M711">
        <f t="shared" si="22"/>
        <v>113</v>
      </c>
      <c r="N711">
        <f t="shared" si="23"/>
        <v>0</v>
      </c>
    </row>
    <row r="712" spans="1:14" x14ac:dyDescent="0.25">
      <c r="A712" t="s">
        <v>2845</v>
      </c>
      <c r="B712" t="s">
        <v>2845</v>
      </c>
      <c r="C712" t="s">
        <v>2868</v>
      </c>
      <c r="D712" t="s">
        <v>3421</v>
      </c>
      <c r="E712" t="s">
        <v>3466</v>
      </c>
      <c r="F712" t="s">
        <v>93</v>
      </c>
      <c r="G712" t="s">
        <v>22</v>
      </c>
      <c r="H712">
        <v>0</v>
      </c>
      <c r="I712">
        <v>113</v>
      </c>
      <c r="J712" t="s">
        <v>336</v>
      </c>
      <c r="K712" t="s">
        <v>1384</v>
      </c>
      <c r="L712" t="s">
        <v>3132</v>
      </c>
      <c r="M712">
        <f t="shared" si="22"/>
        <v>113</v>
      </c>
      <c r="N712">
        <f t="shared" si="23"/>
        <v>0</v>
      </c>
    </row>
    <row r="713" spans="1:14" x14ac:dyDescent="0.25">
      <c r="A713" t="s">
        <v>2848</v>
      </c>
      <c r="B713" t="s">
        <v>3464</v>
      </c>
      <c r="C713" t="s">
        <v>2868</v>
      </c>
      <c r="D713" t="s">
        <v>3421</v>
      </c>
      <c r="E713" t="s">
        <v>3466</v>
      </c>
      <c r="F713" t="s">
        <v>93</v>
      </c>
      <c r="G713" t="s">
        <v>22</v>
      </c>
      <c r="H713">
        <v>0</v>
      </c>
      <c r="I713">
        <v>113</v>
      </c>
      <c r="J713" t="s">
        <v>336</v>
      </c>
      <c r="K713" t="s">
        <v>1384</v>
      </c>
      <c r="L713" t="s">
        <v>3132</v>
      </c>
      <c r="M713">
        <f t="shared" si="22"/>
        <v>113</v>
      </c>
      <c r="N713">
        <f t="shared" si="23"/>
        <v>0</v>
      </c>
    </row>
    <row r="714" spans="1:14" x14ac:dyDescent="0.25">
      <c r="A714" t="s">
        <v>2849</v>
      </c>
      <c r="B714" t="s">
        <v>2849</v>
      </c>
      <c r="C714" t="s">
        <v>2868</v>
      </c>
      <c r="D714" t="s">
        <v>3421</v>
      </c>
      <c r="E714" t="s">
        <v>3466</v>
      </c>
      <c r="F714" t="s">
        <v>93</v>
      </c>
      <c r="G714" t="s">
        <v>22</v>
      </c>
      <c r="H714">
        <v>0</v>
      </c>
      <c r="I714">
        <v>113</v>
      </c>
      <c r="J714" t="s">
        <v>336</v>
      </c>
      <c r="K714" t="s">
        <v>1384</v>
      </c>
      <c r="L714" t="s">
        <v>3132</v>
      </c>
      <c r="M714">
        <f t="shared" si="22"/>
        <v>113</v>
      </c>
      <c r="N714">
        <f t="shared" si="23"/>
        <v>0</v>
      </c>
    </row>
    <row r="715" spans="1:14" x14ac:dyDescent="0.25">
      <c r="A715" t="s">
        <v>2850</v>
      </c>
      <c r="B715" t="s">
        <v>2850</v>
      </c>
      <c r="C715" t="s">
        <v>2868</v>
      </c>
      <c r="D715" t="s">
        <v>3421</v>
      </c>
      <c r="E715" t="s">
        <v>3466</v>
      </c>
      <c r="F715" t="s">
        <v>93</v>
      </c>
      <c r="G715" t="s">
        <v>22</v>
      </c>
      <c r="H715">
        <v>0</v>
      </c>
      <c r="I715">
        <v>113</v>
      </c>
      <c r="J715" t="s">
        <v>336</v>
      </c>
      <c r="K715" t="s">
        <v>1384</v>
      </c>
      <c r="L715" t="s">
        <v>3132</v>
      </c>
      <c r="M715">
        <f t="shared" si="22"/>
        <v>113</v>
      </c>
      <c r="N715">
        <f t="shared" si="23"/>
        <v>0</v>
      </c>
    </row>
    <row r="716" spans="1:14" x14ac:dyDescent="0.25">
      <c r="A716" t="s">
        <v>2850</v>
      </c>
      <c r="B716" t="s">
        <v>2850</v>
      </c>
      <c r="C716" t="s">
        <v>2868</v>
      </c>
      <c r="D716" t="s">
        <v>3421</v>
      </c>
      <c r="E716" t="s">
        <v>3466</v>
      </c>
      <c r="F716" t="s">
        <v>183</v>
      </c>
      <c r="G716" t="s">
        <v>22</v>
      </c>
      <c r="H716">
        <v>2</v>
      </c>
      <c r="I716">
        <v>235</v>
      </c>
      <c r="J716" t="s">
        <v>336</v>
      </c>
      <c r="K716" t="s">
        <v>1363</v>
      </c>
      <c r="L716" t="s">
        <v>3133</v>
      </c>
      <c r="M716">
        <f t="shared" si="22"/>
        <v>233</v>
      </c>
      <c r="N716">
        <f t="shared" si="23"/>
        <v>2</v>
      </c>
    </row>
    <row r="717" spans="1:14" x14ac:dyDescent="0.25">
      <c r="A717" t="s">
        <v>2843</v>
      </c>
      <c r="B717" t="s">
        <v>2843</v>
      </c>
      <c r="C717" t="s">
        <v>2868</v>
      </c>
      <c r="D717" t="s">
        <v>3421</v>
      </c>
      <c r="E717" t="s">
        <v>3466</v>
      </c>
      <c r="F717" t="s">
        <v>183</v>
      </c>
      <c r="G717" t="s">
        <v>22</v>
      </c>
      <c r="H717">
        <v>0</v>
      </c>
      <c r="I717">
        <v>235</v>
      </c>
      <c r="J717" t="s">
        <v>336</v>
      </c>
      <c r="K717" t="s">
        <v>1363</v>
      </c>
      <c r="L717" t="s">
        <v>3133</v>
      </c>
      <c r="M717">
        <f t="shared" si="22"/>
        <v>233</v>
      </c>
      <c r="N717">
        <f t="shared" si="23"/>
        <v>0</v>
      </c>
    </row>
    <row r="718" spans="1:14" x14ac:dyDescent="0.25">
      <c r="A718" t="s">
        <v>2838</v>
      </c>
      <c r="B718" t="s">
        <v>3453</v>
      </c>
      <c r="C718" t="s">
        <v>2868</v>
      </c>
      <c r="D718" t="s">
        <v>3421</v>
      </c>
      <c r="E718" t="s">
        <v>3466</v>
      </c>
      <c r="F718" t="s">
        <v>183</v>
      </c>
      <c r="G718" t="s">
        <v>22</v>
      </c>
      <c r="H718">
        <v>0</v>
      </c>
      <c r="I718">
        <v>235</v>
      </c>
      <c r="J718" t="s">
        <v>336</v>
      </c>
      <c r="K718" t="s">
        <v>1363</v>
      </c>
      <c r="L718" t="s">
        <v>3133</v>
      </c>
      <c r="M718">
        <f t="shared" si="22"/>
        <v>233</v>
      </c>
      <c r="N718">
        <f t="shared" si="23"/>
        <v>0</v>
      </c>
    </row>
    <row r="719" spans="1:14" x14ac:dyDescent="0.25">
      <c r="A719" t="s">
        <v>2840</v>
      </c>
      <c r="B719" t="s">
        <v>3454</v>
      </c>
      <c r="C719" t="s">
        <v>2868</v>
      </c>
      <c r="D719" t="s">
        <v>3421</v>
      </c>
      <c r="E719" t="s">
        <v>3466</v>
      </c>
      <c r="F719" t="s">
        <v>183</v>
      </c>
      <c r="G719" t="s">
        <v>22</v>
      </c>
      <c r="H719">
        <v>0</v>
      </c>
      <c r="I719">
        <v>235</v>
      </c>
      <c r="J719" t="s">
        <v>336</v>
      </c>
      <c r="K719" t="s">
        <v>1363</v>
      </c>
      <c r="L719" t="s">
        <v>3133</v>
      </c>
      <c r="M719">
        <f t="shared" si="22"/>
        <v>233</v>
      </c>
      <c r="N719">
        <f t="shared" si="23"/>
        <v>0</v>
      </c>
    </row>
    <row r="720" spans="1:14" x14ac:dyDescent="0.25">
      <c r="A720" t="s">
        <v>2841</v>
      </c>
      <c r="B720" t="s">
        <v>3458</v>
      </c>
      <c r="C720" t="s">
        <v>2868</v>
      </c>
      <c r="D720" t="s">
        <v>3421</v>
      </c>
      <c r="E720" t="s">
        <v>3466</v>
      </c>
      <c r="F720" t="s">
        <v>183</v>
      </c>
      <c r="G720" t="s">
        <v>22</v>
      </c>
      <c r="H720">
        <v>0</v>
      </c>
      <c r="I720">
        <v>235</v>
      </c>
      <c r="J720" t="s">
        <v>336</v>
      </c>
      <c r="K720" t="s">
        <v>1363</v>
      </c>
      <c r="L720" t="s">
        <v>3133</v>
      </c>
      <c r="M720">
        <f t="shared" si="22"/>
        <v>233</v>
      </c>
      <c r="N720">
        <f t="shared" si="23"/>
        <v>0</v>
      </c>
    </row>
    <row r="721" spans="1:14" x14ac:dyDescent="0.25">
      <c r="A721" t="s">
        <v>2844</v>
      </c>
      <c r="B721" t="s">
        <v>3463</v>
      </c>
      <c r="C721" t="s">
        <v>2868</v>
      </c>
      <c r="D721" t="s">
        <v>3421</v>
      </c>
      <c r="E721" t="s">
        <v>3466</v>
      </c>
      <c r="F721" t="s">
        <v>183</v>
      </c>
      <c r="G721" t="s">
        <v>22</v>
      </c>
      <c r="H721">
        <v>0</v>
      </c>
      <c r="I721">
        <v>235</v>
      </c>
      <c r="J721" t="s">
        <v>336</v>
      </c>
      <c r="K721" t="s">
        <v>1363</v>
      </c>
      <c r="L721" t="s">
        <v>3133</v>
      </c>
      <c r="M721">
        <f t="shared" si="22"/>
        <v>233</v>
      </c>
      <c r="N721">
        <f t="shared" si="23"/>
        <v>0</v>
      </c>
    </row>
    <row r="722" spans="1:14" x14ac:dyDescent="0.25">
      <c r="A722" t="s">
        <v>2842</v>
      </c>
      <c r="B722" t="s">
        <v>3459</v>
      </c>
      <c r="C722" t="s">
        <v>2868</v>
      </c>
      <c r="D722" t="s">
        <v>3421</v>
      </c>
      <c r="E722" t="s">
        <v>3466</v>
      </c>
      <c r="F722" t="s">
        <v>183</v>
      </c>
      <c r="G722" t="s">
        <v>22</v>
      </c>
      <c r="H722">
        <v>0</v>
      </c>
      <c r="I722">
        <v>235</v>
      </c>
      <c r="J722" t="s">
        <v>336</v>
      </c>
      <c r="K722" t="s">
        <v>1363</v>
      </c>
      <c r="L722" t="s">
        <v>3133</v>
      </c>
      <c r="M722">
        <f t="shared" si="22"/>
        <v>233</v>
      </c>
      <c r="N722">
        <f t="shared" si="23"/>
        <v>0</v>
      </c>
    </row>
    <row r="723" spans="1:14" x14ac:dyDescent="0.25">
      <c r="A723" t="s">
        <v>2848</v>
      </c>
      <c r="B723" t="s">
        <v>3464</v>
      </c>
      <c r="C723" t="s">
        <v>2868</v>
      </c>
      <c r="D723" t="s">
        <v>3421</v>
      </c>
      <c r="E723" t="s">
        <v>3466</v>
      </c>
      <c r="F723" t="s">
        <v>183</v>
      </c>
      <c r="G723" t="s">
        <v>22</v>
      </c>
      <c r="H723">
        <v>0</v>
      </c>
      <c r="I723">
        <v>235</v>
      </c>
      <c r="J723" t="s">
        <v>336</v>
      </c>
      <c r="K723" t="s">
        <v>1363</v>
      </c>
      <c r="L723" t="s">
        <v>3133</v>
      </c>
      <c r="M723">
        <f t="shared" si="22"/>
        <v>233</v>
      </c>
      <c r="N723">
        <f t="shared" si="23"/>
        <v>0</v>
      </c>
    </row>
    <row r="724" spans="1:14" x14ac:dyDescent="0.25">
      <c r="A724" t="s">
        <v>2849</v>
      </c>
      <c r="B724" t="s">
        <v>2849</v>
      </c>
      <c r="C724" t="s">
        <v>2868</v>
      </c>
      <c r="D724" t="s">
        <v>3421</v>
      </c>
      <c r="E724" t="s">
        <v>3466</v>
      </c>
      <c r="F724" t="s">
        <v>183</v>
      </c>
      <c r="G724" t="s">
        <v>22</v>
      </c>
      <c r="H724">
        <v>0</v>
      </c>
      <c r="I724">
        <v>235</v>
      </c>
      <c r="J724" t="s">
        <v>336</v>
      </c>
      <c r="K724" t="s">
        <v>1363</v>
      </c>
      <c r="L724" t="s">
        <v>3133</v>
      </c>
      <c r="M724">
        <f t="shared" si="22"/>
        <v>233</v>
      </c>
      <c r="N724">
        <f t="shared" si="23"/>
        <v>0</v>
      </c>
    </row>
    <row r="725" spans="1:14" x14ac:dyDescent="0.25">
      <c r="A725" t="s">
        <v>2845</v>
      </c>
      <c r="B725" t="s">
        <v>2845</v>
      </c>
      <c r="C725" t="s">
        <v>2868</v>
      </c>
      <c r="D725" t="s">
        <v>3421</v>
      </c>
      <c r="E725" t="s">
        <v>3466</v>
      </c>
      <c r="F725" t="s">
        <v>183</v>
      </c>
      <c r="G725" t="s">
        <v>22</v>
      </c>
      <c r="H725">
        <v>0</v>
      </c>
      <c r="I725">
        <v>235</v>
      </c>
      <c r="J725" t="s">
        <v>336</v>
      </c>
      <c r="K725" t="s">
        <v>1363</v>
      </c>
      <c r="L725" t="s">
        <v>3133</v>
      </c>
      <c r="M725">
        <f t="shared" si="22"/>
        <v>233</v>
      </c>
      <c r="N725">
        <f t="shared" si="23"/>
        <v>0</v>
      </c>
    </row>
    <row r="726" spans="1:14" x14ac:dyDescent="0.25">
      <c r="A726" t="s">
        <v>2838</v>
      </c>
      <c r="B726" t="s">
        <v>3453</v>
      </c>
      <c r="C726" t="s">
        <v>2868</v>
      </c>
      <c r="D726" t="s">
        <v>3421</v>
      </c>
      <c r="E726" t="s">
        <v>3466</v>
      </c>
      <c r="F726" t="s">
        <v>285</v>
      </c>
      <c r="G726" t="s">
        <v>22</v>
      </c>
      <c r="H726">
        <v>0</v>
      </c>
      <c r="I726">
        <v>207</v>
      </c>
      <c r="J726" t="s">
        <v>336</v>
      </c>
      <c r="K726" t="s">
        <v>1367</v>
      </c>
      <c r="L726" t="s">
        <v>3134</v>
      </c>
      <c r="M726">
        <f t="shared" si="22"/>
        <v>207</v>
      </c>
      <c r="N726">
        <f t="shared" si="23"/>
        <v>0</v>
      </c>
    </row>
    <row r="727" spans="1:14" x14ac:dyDescent="0.25">
      <c r="A727" t="s">
        <v>2843</v>
      </c>
      <c r="B727" t="s">
        <v>2843</v>
      </c>
      <c r="C727" t="s">
        <v>2868</v>
      </c>
      <c r="D727" t="s">
        <v>3421</v>
      </c>
      <c r="E727" t="s">
        <v>3466</v>
      </c>
      <c r="F727" t="s">
        <v>285</v>
      </c>
      <c r="G727" t="s">
        <v>22</v>
      </c>
      <c r="H727">
        <v>0</v>
      </c>
      <c r="I727">
        <v>207</v>
      </c>
      <c r="J727" t="s">
        <v>336</v>
      </c>
      <c r="K727" t="s">
        <v>1367</v>
      </c>
      <c r="L727" t="s">
        <v>3134</v>
      </c>
      <c r="M727">
        <f t="shared" si="22"/>
        <v>207</v>
      </c>
      <c r="N727">
        <f t="shared" si="23"/>
        <v>0</v>
      </c>
    </row>
    <row r="728" spans="1:14" x14ac:dyDescent="0.25">
      <c r="A728" t="s">
        <v>2841</v>
      </c>
      <c r="B728" t="s">
        <v>3458</v>
      </c>
      <c r="C728" t="s">
        <v>2868</v>
      </c>
      <c r="D728" t="s">
        <v>3421</v>
      </c>
      <c r="E728" t="s">
        <v>3466</v>
      </c>
      <c r="F728" t="s">
        <v>285</v>
      </c>
      <c r="G728" t="s">
        <v>22</v>
      </c>
      <c r="H728">
        <v>0</v>
      </c>
      <c r="I728">
        <v>207</v>
      </c>
      <c r="J728" t="s">
        <v>336</v>
      </c>
      <c r="K728" t="s">
        <v>1367</v>
      </c>
      <c r="L728" t="s">
        <v>3134</v>
      </c>
      <c r="M728">
        <f t="shared" si="22"/>
        <v>207</v>
      </c>
      <c r="N728">
        <f t="shared" si="23"/>
        <v>0</v>
      </c>
    </row>
    <row r="729" spans="1:14" x14ac:dyDescent="0.25">
      <c r="A729" t="s">
        <v>2844</v>
      </c>
      <c r="B729" t="s">
        <v>3463</v>
      </c>
      <c r="C729" t="s">
        <v>2868</v>
      </c>
      <c r="D729" t="s">
        <v>3421</v>
      </c>
      <c r="E729" t="s">
        <v>3466</v>
      </c>
      <c r="F729" t="s">
        <v>285</v>
      </c>
      <c r="G729" t="s">
        <v>22</v>
      </c>
      <c r="H729">
        <v>0</v>
      </c>
      <c r="I729">
        <v>207</v>
      </c>
      <c r="J729" t="s">
        <v>336</v>
      </c>
      <c r="K729" t="s">
        <v>1367</v>
      </c>
      <c r="L729" t="s">
        <v>3134</v>
      </c>
      <c r="M729">
        <f t="shared" si="22"/>
        <v>207</v>
      </c>
      <c r="N729">
        <f t="shared" si="23"/>
        <v>0</v>
      </c>
    </row>
    <row r="730" spans="1:14" x14ac:dyDescent="0.25">
      <c r="A730" t="s">
        <v>2840</v>
      </c>
      <c r="B730" t="s">
        <v>3454</v>
      </c>
      <c r="C730" t="s">
        <v>2868</v>
      </c>
      <c r="D730" t="s">
        <v>3421</v>
      </c>
      <c r="E730" t="s">
        <v>3466</v>
      </c>
      <c r="F730" t="s">
        <v>285</v>
      </c>
      <c r="G730" t="s">
        <v>22</v>
      </c>
      <c r="H730">
        <v>0</v>
      </c>
      <c r="I730">
        <v>207</v>
      </c>
      <c r="J730" t="s">
        <v>336</v>
      </c>
      <c r="K730" t="s">
        <v>1367</v>
      </c>
      <c r="L730" t="s">
        <v>3134</v>
      </c>
      <c r="M730">
        <f t="shared" si="22"/>
        <v>207</v>
      </c>
      <c r="N730">
        <f t="shared" si="23"/>
        <v>0</v>
      </c>
    </row>
    <row r="731" spans="1:14" x14ac:dyDescent="0.25">
      <c r="A731" t="s">
        <v>2842</v>
      </c>
      <c r="B731" t="s">
        <v>3459</v>
      </c>
      <c r="C731" t="s">
        <v>2868</v>
      </c>
      <c r="D731" t="s">
        <v>3421</v>
      </c>
      <c r="E731" t="s">
        <v>3466</v>
      </c>
      <c r="F731" t="s">
        <v>285</v>
      </c>
      <c r="G731" t="s">
        <v>22</v>
      </c>
      <c r="H731">
        <v>0</v>
      </c>
      <c r="I731">
        <v>207</v>
      </c>
      <c r="J731" t="s">
        <v>336</v>
      </c>
      <c r="K731" t="s">
        <v>1367</v>
      </c>
      <c r="L731" t="s">
        <v>3134</v>
      </c>
      <c r="M731">
        <f t="shared" si="22"/>
        <v>207</v>
      </c>
      <c r="N731">
        <f t="shared" si="23"/>
        <v>0</v>
      </c>
    </row>
    <row r="732" spans="1:14" x14ac:dyDescent="0.25">
      <c r="A732" t="s">
        <v>2850</v>
      </c>
      <c r="B732" t="s">
        <v>2850</v>
      </c>
      <c r="C732" t="s">
        <v>2868</v>
      </c>
      <c r="D732" t="s">
        <v>3421</v>
      </c>
      <c r="E732" t="s">
        <v>3466</v>
      </c>
      <c r="F732" t="s">
        <v>285</v>
      </c>
      <c r="G732" t="s">
        <v>22</v>
      </c>
      <c r="H732">
        <v>0</v>
      </c>
      <c r="I732">
        <v>207</v>
      </c>
      <c r="J732" t="s">
        <v>336</v>
      </c>
      <c r="K732" t="s">
        <v>1367</v>
      </c>
      <c r="L732" t="s">
        <v>3134</v>
      </c>
      <c r="M732">
        <f t="shared" si="22"/>
        <v>207</v>
      </c>
      <c r="N732">
        <f t="shared" si="23"/>
        <v>0</v>
      </c>
    </row>
    <row r="733" spans="1:14" x14ac:dyDescent="0.25">
      <c r="A733" t="s">
        <v>2845</v>
      </c>
      <c r="B733" t="s">
        <v>2845</v>
      </c>
      <c r="C733" t="s">
        <v>2868</v>
      </c>
      <c r="D733" t="s">
        <v>3421</v>
      </c>
      <c r="E733" t="s">
        <v>3466</v>
      </c>
      <c r="F733" t="s">
        <v>285</v>
      </c>
      <c r="G733" t="s">
        <v>22</v>
      </c>
      <c r="H733">
        <v>0</v>
      </c>
      <c r="I733">
        <v>207</v>
      </c>
      <c r="J733" t="s">
        <v>336</v>
      </c>
      <c r="K733" t="s">
        <v>1367</v>
      </c>
      <c r="L733" t="s">
        <v>3134</v>
      </c>
      <c r="M733">
        <f t="shared" si="22"/>
        <v>207</v>
      </c>
      <c r="N733">
        <f t="shared" si="23"/>
        <v>0</v>
      </c>
    </row>
    <row r="734" spans="1:14" x14ac:dyDescent="0.25">
      <c r="A734" t="s">
        <v>2849</v>
      </c>
      <c r="B734" t="s">
        <v>2849</v>
      </c>
      <c r="C734" t="s">
        <v>2868</v>
      </c>
      <c r="D734" t="s">
        <v>3421</v>
      </c>
      <c r="E734" t="s">
        <v>3466</v>
      </c>
      <c r="F734" t="s">
        <v>285</v>
      </c>
      <c r="G734" t="s">
        <v>22</v>
      </c>
      <c r="H734">
        <v>0</v>
      </c>
      <c r="I734">
        <v>207</v>
      </c>
      <c r="J734" t="s">
        <v>336</v>
      </c>
      <c r="K734" t="s">
        <v>1367</v>
      </c>
      <c r="L734" t="s">
        <v>3134</v>
      </c>
      <c r="M734">
        <f t="shared" si="22"/>
        <v>207</v>
      </c>
      <c r="N734">
        <f t="shared" si="23"/>
        <v>0</v>
      </c>
    </row>
    <row r="735" spans="1:14" x14ac:dyDescent="0.25">
      <c r="A735" t="s">
        <v>2848</v>
      </c>
      <c r="B735" t="s">
        <v>3464</v>
      </c>
      <c r="C735" t="s">
        <v>2868</v>
      </c>
      <c r="D735" t="s">
        <v>3421</v>
      </c>
      <c r="E735" t="s">
        <v>3466</v>
      </c>
      <c r="F735" t="s">
        <v>285</v>
      </c>
      <c r="G735" t="s">
        <v>22</v>
      </c>
      <c r="H735">
        <v>0</v>
      </c>
      <c r="I735">
        <v>207</v>
      </c>
      <c r="J735" t="s">
        <v>336</v>
      </c>
      <c r="K735" t="s">
        <v>1367</v>
      </c>
      <c r="L735" t="s">
        <v>3134</v>
      </c>
      <c r="M735">
        <f t="shared" si="22"/>
        <v>207</v>
      </c>
      <c r="N735">
        <f t="shared" si="23"/>
        <v>0</v>
      </c>
    </row>
    <row r="736" spans="1:14" x14ac:dyDescent="0.25">
      <c r="A736" t="s">
        <v>2840</v>
      </c>
      <c r="B736" t="s">
        <v>3454</v>
      </c>
      <c r="C736" t="s">
        <v>2868</v>
      </c>
      <c r="D736" t="s">
        <v>3421</v>
      </c>
      <c r="E736" t="s">
        <v>3466</v>
      </c>
      <c r="F736" t="s">
        <v>50</v>
      </c>
      <c r="G736" t="s">
        <v>22</v>
      </c>
      <c r="H736">
        <v>0</v>
      </c>
      <c r="I736">
        <v>92</v>
      </c>
      <c r="J736" t="s">
        <v>336</v>
      </c>
      <c r="K736" t="s">
        <v>1256</v>
      </c>
      <c r="L736" t="s">
        <v>3135</v>
      </c>
      <c r="M736">
        <f t="shared" si="22"/>
        <v>92</v>
      </c>
      <c r="N736">
        <f t="shared" si="23"/>
        <v>0</v>
      </c>
    </row>
    <row r="737" spans="1:14" x14ac:dyDescent="0.25">
      <c r="A737" t="s">
        <v>2844</v>
      </c>
      <c r="B737" t="s">
        <v>3463</v>
      </c>
      <c r="C737" t="s">
        <v>2868</v>
      </c>
      <c r="D737" t="s">
        <v>3421</v>
      </c>
      <c r="E737" t="s">
        <v>3466</v>
      </c>
      <c r="F737" t="s">
        <v>50</v>
      </c>
      <c r="G737" t="s">
        <v>22</v>
      </c>
      <c r="H737">
        <v>0</v>
      </c>
      <c r="I737">
        <v>92</v>
      </c>
      <c r="J737" t="s">
        <v>336</v>
      </c>
      <c r="K737" t="s">
        <v>1256</v>
      </c>
      <c r="L737" t="s">
        <v>3135</v>
      </c>
      <c r="M737">
        <f t="shared" si="22"/>
        <v>92</v>
      </c>
      <c r="N737">
        <f t="shared" si="23"/>
        <v>0</v>
      </c>
    </row>
    <row r="738" spans="1:14" x14ac:dyDescent="0.25">
      <c r="A738" t="s">
        <v>2843</v>
      </c>
      <c r="B738" t="s">
        <v>2843</v>
      </c>
      <c r="C738" t="s">
        <v>2868</v>
      </c>
      <c r="D738" t="s">
        <v>3421</v>
      </c>
      <c r="E738" t="s">
        <v>3466</v>
      </c>
      <c r="F738" t="s">
        <v>50</v>
      </c>
      <c r="G738" t="s">
        <v>22</v>
      </c>
      <c r="H738">
        <v>0</v>
      </c>
      <c r="I738">
        <v>92</v>
      </c>
      <c r="J738" t="s">
        <v>336</v>
      </c>
      <c r="K738" t="s">
        <v>1256</v>
      </c>
      <c r="L738" t="s">
        <v>3135</v>
      </c>
      <c r="M738">
        <f t="shared" si="22"/>
        <v>92</v>
      </c>
      <c r="N738">
        <f t="shared" si="23"/>
        <v>0</v>
      </c>
    </row>
    <row r="739" spans="1:14" x14ac:dyDescent="0.25">
      <c r="A739" t="s">
        <v>2842</v>
      </c>
      <c r="B739" t="s">
        <v>3459</v>
      </c>
      <c r="C739" t="s">
        <v>2868</v>
      </c>
      <c r="D739" t="s">
        <v>3421</v>
      </c>
      <c r="E739" t="s">
        <v>3466</v>
      </c>
      <c r="F739" t="s">
        <v>50</v>
      </c>
      <c r="G739" t="s">
        <v>22</v>
      </c>
      <c r="H739">
        <v>0</v>
      </c>
      <c r="I739">
        <v>92</v>
      </c>
      <c r="J739" t="s">
        <v>336</v>
      </c>
      <c r="K739" t="s">
        <v>1256</v>
      </c>
      <c r="L739" t="s">
        <v>3135</v>
      </c>
      <c r="M739">
        <f t="shared" si="22"/>
        <v>92</v>
      </c>
      <c r="N739">
        <f t="shared" si="23"/>
        <v>0</v>
      </c>
    </row>
    <row r="740" spans="1:14" x14ac:dyDescent="0.25">
      <c r="A740" t="s">
        <v>2841</v>
      </c>
      <c r="B740" t="s">
        <v>3458</v>
      </c>
      <c r="C740" t="s">
        <v>2868</v>
      </c>
      <c r="D740" t="s">
        <v>3421</v>
      </c>
      <c r="E740" t="s">
        <v>3466</v>
      </c>
      <c r="F740" t="s">
        <v>50</v>
      </c>
      <c r="G740" t="s">
        <v>22</v>
      </c>
      <c r="H740">
        <v>0</v>
      </c>
      <c r="I740">
        <v>92</v>
      </c>
      <c r="J740" t="s">
        <v>336</v>
      </c>
      <c r="K740" t="s">
        <v>1256</v>
      </c>
      <c r="L740" t="s">
        <v>3135</v>
      </c>
      <c r="M740">
        <f t="shared" si="22"/>
        <v>92</v>
      </c>
      <c r="N740">
        <f t="shared" si="23"/>
        <v>0</v>
      </c>
    </row>
    <row r="741" spans="1:14" x14ac:dyDescent="0.25">
      <c r="A741" t="s">
        <v>2838</v>
      </c>
      <c r="B741" t="s">
        <v>3453</v>
      </c>
      <c r="C741" t="s">
        <v>2868</v>
      </c>
      <c r="D741" t="s">
        <v>3421</v>
      </c>
      <c r="E741" t="s">
        <v>3466</v>
      </c>
      <c r="F741" t="s">
        <v>50</v>
      </c>
      <c r="G741" t="s">
        <v>22</v>
      </c>
      <c r="H741">
        <v>0</v>
      </c>
      <c r="I741">
        <v>92</v>
      </c>
      <c r="J741" t="s">
        <v>336</v>
      </c>
      <c r="K741" t="s">
        <v>1256</v>
      </c>
      <c r="L741" t="s">
        <v>3135</v>
      </c>
      <c r="M741">
        <f t="shared" si="22"/>
        <v>92</v>
      </c>
      <c r="N741">
        <f t="shared" si="23"/>
        <v>0</v>
      </c>
    </row>
    <row r="742" spans="1:14" x14ac:dyDescent="0.25">
      <c r="A742" t="s">
        <v>2850</v>
      </c>
      <c r="B742" t="s">
        <v>2850</v>
      </c>
      <c r="C742" t="s">
        <v>2868</v>
      </c>
      <c r="D742" t="s">
        <v>3421</v>
      </c>
      <c r="E742" t="s">
        <v>3466</v>
      </c>
      <c r="F742" t="s">
        <v>50</v>
      </c>
      <c r="G742" t="s">
        <v>22</v>
      </c>
      <c r="H742">
        <v>0</v>
      </c>
      <c r="I742">
        <v>92</v>
      </c>
      <c r="J742" t="s">
        <v>336</v>
      </c>
      <c r="K742" t="s">
        <v>1256</v>
      </c>
      <c r="L742" t="s">
        <v>3135</v>
      </c>
      <c r="M742">
        <f t="shared" si="22"/>
        <v>92</v>
      </c>
      <c r="N742">
        <f t="shared" si="23"/>
        <v>0</v>
      </c>
    </row>
    <row r="743" spans="1:14" x14ac:dyDescent="0.25">
      <c r="A743" t="s">
        <v>2845</v>
      </c>
      <c r="B743" t="s">
        <v>2845</v>
      </c>
      <c r="C743" t="s">
        <v>2868</v>
      </c>
      <c r="D743" t="s">
        <v>3421</v>
      </c>
      <c r="E743" t="s">
        <v>3466</v>
      </c>
      <c r="F743" t="s">
        <v>50</v>
      </c>
      <c r="G743" t="s">
        <v>22</v>
      </c>
      <c r="H743">
        <v>0</v>
      </c>
      <c r="I743">
        <v>92</v>
      </c>
      <c r="J743" t="s">
        <v>336</v>
      </c>
      <c r="K743" t="s">
        <v>1256</v>
      </c>
      <c r="L743" t="s">
        <v>3135</v>
      </c>
      <c r="M743">
        <f t="shared" si="22"/>
        <v>92</v>
      </c>
      <c r="N743">
        <f t="shared" si="23"/>
        <v>0</v>
      </c>
    </row>
    <row r="744" spans="1:14" x14ac:dyDescent="0.25">
      <c r="A744" t="s">
        <v>2849</v>
      </c>
      <c r="B744" t="s">
        <v>2849</v>
      </c>
      <c r="C744" t="s">
        <v>2868</v>
      </c>
      <c r="D744" t="s">
        <v>3421</v>
      </c>
      <c r="E744" t="s">
        <v>3466</v>
      </c>
      <c r="F744" t="s">
        <v>50</v>
      </c>
      <c r="G744" t="s">
        <v>22</v>
      </c>
      <c r="H744">
        <v>0</v>
      </c>
      <c r="I744">
        <v>92</v>
      </c>
      <c r="J744" t="s">
        <v>336</v>
      </c>
      <c r="K744" t="s">
        <v>1256</v>
      </c>
      <c r="L744" t="s">
        <v>3135</v>
      </c>
      <c r="M744">
        <f t="shared" si="22"/>
        <v>92</v>
      </c>
      <c r="N744">
        <f t="shared" si="23"/>
        <v>0</v>
      </c>
    </row>
    <row r="745" spans="1:14" x14ac:dyDescent="0.25">
      <c r="A745" t="s">
        <v>2848</v>
      </c>
      <c r="B745" t="s">
        <v>3464</v>
      </c>
      <c r="C745" t="s">
        <v>2868</v>
      </c>
      <c r="D745" t="s">
        <v>3421</v>
      </c>
      <c r="E745" t="s">
        <v>3466</v>
      </c>
      <c r="F745" t="s">
        <v>50</v>
      </c>
      <c r="G745" t="s">
        <v>22</v>
      </c>
      <c r="H745">
        <v>0</v>
      </c>
      <c r="I745">
        <v>92</v>
      </c>
      <c r="J745" t="s">
        <v>336</v>
      </c>
      <c r="K745" t="s">
        <v>1256</v>
      </c>
      <c r="L745" t="s">
        <v>3135</v>
      </c>
      <c r="M745">
        <f t="shared" si="22"/>
        <v>92</v>
      </c>
      <c r="N745">
        <f t="shared" si="23"/>
        <v>0</v>
      </c>
    </row>
    <row r="746" spans="1:14" x14ac:dyDescent="0.25">
      <c r="A746" t="s">
        <v>2843</v>
      </c>
      <c r="B746" t="s">
        <v>2843</v>
      </c>
      <c r="C746" t="s">
        <v>2868</v>
      </c>
      <c r="D746" t="s">
        <v>3421</v>
      </c>
      <c r="E746" t="s">
        <v>3466</v>
      </c>
      <c r="F746" t="s">
        <v>264</v>
      </c>
      <c r="G746" t="s">
        <v>22</v>
      </c>
      <c r="H746">
        <v>0</v>
      </c>
      <c r="I746">
        <v>128</v>
      </c>
      <c r="J746" t="s">
        <v>336</v>
      </c>
      <c r="K746" t="s">
        <v>1268</v>
      </c>
      <c r="L746" t="s">
        <v>3136</v>
      </c>
      <c r="M746">
        <f t="shared" si="22"/>
        <v>128</v>
      </c>
      <c r="N746">
        <f t="shared" si="23"/>
        <v>0</v>
      </c>
    </row>
    <row r="747" spans="1:14" x14ac:dyDescent="0.25">
      <c r="A747" t="s">
        <v>2842</v>
      </c>
      <c r="B747" t="s">
        <v>3459</v>
      </c>
      <c r="C747" t="s">
        <v>2868</v>
      </c>
      <c r="D747" t="s">
        <v>3421</v>
      </c>
      <c r="E747" t="s">
        <v>3466</v>
      </c>
      <c r="F747" t="s">
        <v>264</v>
      </c>
      <c r="G747" t="s">
        <v>22</v>
      </c>
      <c r="H747">
        <v>0</v>
      </c>
      <c r="I747">
        <v>128</v>
      </c>
      <c r="J747" t="s">
        <v>336</v>
      </c>
      <c r="K747" t="s">
        <v>1268</v>
      </c>
      <c r="L747" t="s">
        <v>3136</v>
      </c>
      <c r="M747">
        <f t="shared" si="22"/>
        <v>128</v>
      </c>
      <c r="N747">
        <f t="shared" si="23"/>
        <v>0</v>
      </c>
    </row>
    <row r="748" spans="1:14" x14ac:dyDescent="0.25">
      <c r="A748" t="s">
        <v>2840</v>
      </c>
      <c r="B748" t="s">
        <v>3454</v>
      </c>
      <c r="C748" t="s">
        <v>2868</v>
      </c>
      <c r="D748" t="s">
        <v>3421</v>
      </c>
      <c r="E748" t="s">
        <v>3466</v>
      </c>
      <c r="F748" t="s">
        <v>264</v>
      </c>
      <c r="G748" t="s">
        <v>22</v>
      </c>
      <c r="H748">
        <v>0</v>
      </c>
      <c r="I748">
        <v>128</v>
      </c>
      <c r="J748" t="s">
        <v>336</v>
      </c>
      <c r="K748" t="s">
        <v>1268</v>
      </c>
      <c r="L748" t="s">
        <v>3136</v>
      </c>
      <c r="M748">
        <f t="shared" si="22"/>
        <v>128</v>
      </c>
      <c r="N748">
        <f t="shared" si="23"/>
        <v>0</v>
      </c>
    </row>
    <row r="749" spans="1:14" x14ac:dyDescent="0.25">
      <c r="A749" t="s">
        <v>2844</v>
      </c>
      <c r="B749" t="s">
        <v>3463</v>
      </c>
      <c r="C749" t="s">
        <v>2868</v>
      </c>
      <c r="D749" t="s">
        <v>3421</v>
      </c>
      <c r="E749" t="s">
        <v>3466</v>
      </c>
      <c r="F749" t="s">
        <v>264</v>
      </c>
      <c r="G749" t="s">
        <v>22</v>
      </c>
      <c r="H749">
        <v>0</v>
      </c>
      <c r="I749">
        <v>128</v>
      </c>
      <c r="J749" t="s">
        <v>336</v>
      </c>
      <c r="K749" t="s">
        <v>1268</v>
      </c>
      <c r="L749" t="s">
        <v>3136</v>
      </c>
      <c r="M749">
        <f t="shared" si="22"/>
        <v>128</v>
      </c>
      <c r="N749">
        <f t="shared" si="23"/>
        <v>0</v>
      </c>
    </row>
    <row r="750" spans="1:14" x14ac:dyDescent="0.25">
      <c r="A750" t="s">
        <v>2841</v>
      </c>
      <c r="B750" t="s">
        <v>3458</v>
      </c>
      <c r="C750" t="s">
        <v>2868</v>
      </c>
      <c r="D750" t="s">
        <v>3421</v>
      </c>
      <c r="E750" t="s">
        <v>3466</v>
      </c>
      <c r="F750" t="s">
        <v>264</v>
      </c>
      <c r="G750" t="s">
        <v>22</v>
      </c>
      <c r="H750">
        <v>0</v>
      </c>
      <c r="I750">
        <v>128</v>
      </c>
      <c r="J750" t="s">
        <v>336</v>
      </c>
      <c r="K750" t="s">
        <v>1268</v>
      </c>
      <c r="L750" t="s">
        <v>3136</v>
      </c>
      <c r="M750">
        <f t="shared" si="22"/>
        <v>128</v>
      </c>
      <c r="N750">
        <f t="shared" si="23"/>
        <v>0</v>
      </c>
    </row>
    <row r="751" spans="1:14" x14ac:dyDescent="0.25">
      <c r="A751" t="s">
        <v>2838</v>
      </c>
      <c r="B751" t="s">
        <v>3453</v>
      </c>
      <c r="C751" t="s">
        <v>2868</v>
      </c>
      <c r="D751" t="s">
        <v>3421</v>
      </c>
      <c r="E751" t="s">
        <v>3466</v>
      </c>
      <c r="F751" t="s">
        <v>264</v>
      </c>
      <c r="G751" t="s">
        <v>22</v>
      </c>
      <c r="H751">
        <v>0</v>
      </c>
      <c r="I751">
        <v>128</v>
      </c>
      <c r="J751" t="s">
        <v>336</v>
      </c>
      <c r="K751" t="s">
        <v>1268</v>
      </c>
      <c r="L751" t="s">
        <v>3136</v>
      </c>
      <c r="M751">
        <f t="shared" si="22"/>
        <v>128</v>
      </c>
      <c r="N751">
        <f t="shared" si="23"/>
        <v>0</v>
      </c>
    </row>
    <row r="752" spans="1:14" x14ac:dyDescent="0.25">
      <c r="A752" t="s">
        <v>2848</v>
      </c>
      <c r="B752" t="s">
        <v>3464</v>
      </c>
      <c r="C752" t="s">
        <v>2868</v>
      </c>
      <c r="D752" t="s">
        <v>3421</v>
      </c>
      <c r="E752" t="s">
        <v>3466</v>
      </c>
      <c r="F752" t="s">
        <v>264</v>
      </c>
      <c r="G752" t="s">
        <v>22</v>
      </c>
      <c r="H752">
        <v>0</v>
      </c>
      <c r="I752">
        <v>128</v>
      </c>
      <c r="J752" t="s">
        <v>336</v>
      </c>
      <c r="K752" t="s">
        <v>1268</v>
      </c>
      <c r="L752" t="s">
        <v>3136</v>
      </c>
      <c r="M752">
        <f t="shared" si="22"/>
        <v>128</v>
      </c>
      <c r="N752">
        <f t="shared" si="23"/>
        <v>0</v>
      </c>
    </row>
    <row r="753" spans="1:14" x14ac:dyDescent="0.25">
      <c r="A753" t="s">
        <v>2849</v>
      </c>
      <c r="B753" t="s">
        <v>2849</v>
      </c>
      <c r="C753" t="s">
        <v>2868</v>
      </c>
      <c r="D753" t="s">
        <v>3421</v>
      </c>
      <c r="E753" t="s">
        <v>3466</v>
      </c>
      <c r="F753" t="s">
        <v>264</v>
      </c>
      <c r="G753" t="s">
        <v>22</v>
      </c>
      <c r="H753">
        <v>0</v>
      </c>
      <c r="I753">
        <v>128</v>
      </c>
      <c r="J753" t="s">
        <v>336</v>
      </c>
      <c r="K753" t="s">
        <v>1268</v>
      </c>
      <c r="L753" t="s">
        <v>3136</v>
      </c>
      <c r="M753">
        <f t="shared" si="22"/>
        <v>128</v>
      </c>
      <c r="N753">
        <f t="shared" si="23"/>
        <v>0</v>
      </c>
    </row>
    <row r="754" spans="1:14" x14ac:dyDescent="0.25">
      <c r="A754" t="s">
        <v>2845</v>
      </c>
      <c r="B754" t="s">
        <v>2845</v>
      </c>
      <c r="C754" t="s">
        <v>2868</v>
      </c>
      <c r="D754" t="s">
        <v>3421</v>
      </c>
      <c r="E754" t="s">
        <v>3466</v>
      </c>
      <c r="F754" t="s">
        <v>264</v>
      </c>
      <c r="G754" t="s">
        <v>22</v>
      </c>
      <c r="H754">
        <v>0</v>
      </c>
      <c r="I754">
        <v>128</v>
      </c>
      <c r="J754" t="s">
        <v>336</v>
      </c>
      <c r="K754" t="s">
        <v>1268</v>
      </c>
      <c r="L754" t="s">
        <v>3136</v>
      </c>
      <c r="M754">
        <f t="shared" si="22"/>
        <v>128</v>
      </c>
      <c r="N754">
        <f t="shared" si="23"/>
        <v>0</v>
      </c>
    </row>
    <row r="755" spans="1:14" x14ac:dyDescent="0.25">
      <c r="A755" t="s">
        <v>2850</v>
      </c>
      <c r="B755" t="s">
        <v>2850</v>
      </c>
      <c r="C755" t="s">
        <v>2868</v>
      </c>
      <c r="D755" t="s">
        <v>3421</v>
      </c>
      <c r="E755" t="s">
        <v>3466</v>
      </c>
      <c r="F755" t="s">
        <v>264</v>
      </c>
      <c r="G755" t="s">
        <v>22</v>
      </c>
      <c r="H755">
        <v>0</v>
      </c>
      <c r="I755">
        <v>128</v>
      </c>
      <c r="J755" t="s">
        <v>336</v>
      </c>
      <c r="K755" t="s">
        <v>1268</v>
      </c>
      <c r="L755" t="s">
        <v>3136</v>
      </c>
      <c r="M755">
        <f t="shared" si="22"/>
        <v>128</v>
      </c>
      <c r="N755">
        <f t="shared" si="23"/>
        <v>0</v>
      </c>
    </row>
    <row r="756" spans="1:14" x14ac:dyDescent="0.25">
      <c r="A756" t="s">
        <v>2842</v>
      </c>
      <c r="B756" t="s">
        <v>3459</v>
      </c>
      <c r="C756" t="s">
        <v>2868</v>
      </c>
      <c r="D756" t="s">
        <v>3421</v>
      </c>
      <c r="E756" t="s">
        <v>3466</v>
      </c>
      <c r="F756" t="s">
        <v>87</v>
      </c>
      <c r="G756" t="s">
        <v>22</v>
      </c>
      <c r="H756">
        <v>0</v>
      </c>
      <c r="I756">
        <v>242</v>
      </c>
      <c r="J756" t="s">
        <v>336</v>
      </c>
      <c r="K756" t="s">
        <v>1301</v>
      </c>
      <c r="L756" t="s">
        <v>3137</v>
      </c>
      <c r="M756">
        <f t="shared" si="22"/>
        <v>242</v>
      </c>
      <c r="N756">
        <f t="shared" si="23"/>
        <v>0</v>
      </c>
    </row>
    <row r="757" spans="1:14" x14ac:dyDescent="0.25">
      <c r="A757" t="s">
        <v>2843</v>
      </c>
      <c r="B757" t="s">
        <v>2843</v>
      </c>
      <c r="C757" t="s">
        <v>2868</v>
      </c>
      <c r="D757" t="s">
        <v>3421</v>
      </c>
      <c r="E757" t="s">
        <v>3466</v>
      </c>
      <c r="F757" t="s">
        <v>87</v>
      </c>
      <c r="G757" t="s">
        <v>22</v>
      </c>
      <c r="H757">
        <v>0</v>
      </c>
      <c r="I757">
        <v>242</v>
      </c>
      <c r="J757" t="s">
        <v>336</v>
      </c>
      <c r="K757" t="s">
        <v>1301</v>
      </c>
      <c r="L757" t="s">
        <v>3137</v>
      </c>
      <c r="M757">
        <f t="shared" si="22"/>
        <v>242</v>
      </c>
      <c r="N757">
        <f t="shared" si="23"/>
        <v>0</v>
      </c>
    </row>
    <row r="758" spans="1:14" x14ac:dyDescent="0.25">
      <c r="A758" t="s">
        <v>2838</v>
      </c>
      <c r="B758" t="s">
        <v>3453</v>
      </c>
      <c r="C758" t="s">
        <v>2868</v>
      </c>
      <c r="D758" t="s">
        <v>3421</v>
      </c>
      <c r="E758" t="s">
        <v>3466</v>
      </c>
      <c r="F758" t="s">
        <v>87</v>
      </c>
      <c r="G758" t="s">
        <v>22</v>
      </c>
      <c r="H758">
        <v>0</v>
      </c>
      <c r="I758">
        <v>242</v>
      </c>
      <c r="J758" t="s">
        <v>336</v>
      </c>
      <c r="K758" t="s">
        <v>1301</v>
      </c>
      <c r="L758" t="s">
        <v>3137</v>
      </c>
      <c r="M758">
        <f t="shared" si="22"/>
        <v>242</v>
      </c>
      <c r="N758">
        <f t="shared" si="23"/>
        <v>0</v>
      </c>
    </row>
    <row r="759" spans="1:14" x14ac:dyDescent="0.25">
      <c r="A759" t="s">
        <v>2841</v>
      </c>
      <c r="B759" t="s">
        <v>3458</v>
      </c>
      <c r="C759" t="s">
        <v>2868</v>
      </c>
      <c r="D759" t="s">
        <v>3421</v>
      </c>
      <c r="E759" t="s">
        <v>3466</v>
      </c>
      <c r="F759" t="s">
        <v>87</v>
      </c>
      <c r="G759" t="s">
        <v>22</v>
      </c>
      <c r="H759">
        <v>0</v>
      </c>
      <c r="I759">
        <v>242</v>
      </c>
      <c r="J759" t="s">
        <v>336</v>
      </c>
      <c r="K759" t="s">
        <v>1301</v>
      </c>
      <c r="L759" t="s">
        <v>3137</v>
      </c>
      <c r="M759">
        <f t="shared" si="22"/>
        <v>242</v>
      </c>
      <c r="N759">
        <f t="shared" si="23"/>
        <v>0</v>
      </c>
    </row>
    <row r="760" spans="1:14" x14ac:dyDescent="0.25">
      <c r="A760" t="s">
        <v>2840</v>
      </c>
      <c r="B760" t="s">
        <v>3454</v>
      </c>
      <c r="C760" t="s">
        <v>2868</v>
      </c>
      <c r="D760" t="s">
        <v>3421</v>
      </c>
      <c r="E760" t="s">
        <v>3466</v>
      </c>
      <c r="F760" t="s">
        <v>87</v>
      </c>
      <c r="G760" t="s">
        <v>22</v>
      </c>
      <c r="H760">
        <v>0</v>
      </c>
      <c r="I760">
        <v>242</v>
      </c>
      <c r="J760" t="s">
        <v>336</v>
      </c>
      <c r="K760" t="s">
        <v>1301</v>
      </c>
      <c r="L760" t="s">
        <v>3137</v>
      </c>
      <c r="M760">
        <f t="shared" si="22"/>
        <v>242</v>
      </c>
      <c r="N760">
        <f t="shared" si="23"/>
        <v>0</v>
      </c>
    </row>
    <row r="761" spans="1:14" x14ac:dyDescent="0.25">
      <c r="A761" t="s">
        <v>2844</v>
      </c>
      <c r="B761" t="s">
        <v>3463</v>
      </c>
      <c r="C761" t="s">
        <v>2868</v>
      </c>
      <c r="D761" t="s">
        <v>3421</v>
      </c>
      <c r="E761" t="s">
        <v>3466</v>
      </c>
      <c r="F761" t="s">
        <v>87</v>
      </c>
      <c r="G761" t="s">
        <v>22</v>
      </c>
      <c r="H761">
        <v>0</v>
      </c>
      <c r="I761">
        <v>242</v>
      </c>
      <c r="J761" t="s">
        <v>336</v>
      </c>
      <c r="K761" t="s">
        <v>1301</v>
      </c>
      <c r="L761" t="s">
        <v>3137</v>
      </c>
      <c r="M761">
        <f t="shared" si="22"/>
        <v>242</v>
      </c>
      <c r="N761">
        <f t="shared" si="23"/>
        <v>0</v>
      </c>
    </row>
    <row r="762" spans="1:14" x14ac:dyDescent="0.25">
      <c r="A762" t="s">
        <v>2845</v>
      </c>
      <c r="B762" t="s">
        <v>2845</v>
      </c>
      <c r="C762" t="s">
        <v>2868</v>
      </c>
      <c r="D762" t="s">
        <v>3421</v>
      </c>
      <c r="E762" t="s">
        <v>3466</v>
      </c>
      <c r="F762" t="s">
        <v>87</v>
      </c>
      <c r="G762" t="s">
        <v>22</v>
      </c>
      <c r="H762">
        <v>0</v>
      </c>
      <c r="I762">
        <v>242</v>
      </c>
      <c r="J762" t="s">
        <v>336</v>
      </c>
      <c r="K762" t="s">
        <v>1301</v>
      </c>
      <c r="L762" t="s">
        <v>3137</v>
      </c>
      <c r="M762">
        <f t="shared" si="22"/>
        <v>242</v>
      </c>
      <c r="N762">
        <f t="shared" si="23"/>
        <v>0</v>
      </c>
    </row>
    <row r="763" spans="1:14" x14ac:dyDescent="0.25">
      <c r="A763" t="s">
        <v>2849</v>
      </c>
      <c r="B763" t="s">
        <v>2849</v>
      </c>
      <c r="C763" t="s">
        <v>2868</v>
      </c>
      <c r="D763" t="s">
        <v>3421</v>
      </c>
      <c r="E763" t="s">
        <v>3466</v>
      </c>
      <c r="F763" t="s">
        <v>87</v>
      </c>
      <c r="G763" t="s">
        <v>22</v>
      </c>
      <c r="H763">
        <v>0</v>
      </c>
      <c r="I763">
        <v>242</v>
      </c>
      <c r="J763" t="s">
        <v>336</v>
      </c>
      <c r="K763" t="s">
        <v>1301</v>
      </c>
      <c r="L763" t="s">
        <v>3137</v>
      </c>
      <c r="M763">
        <f t="shared" si="22"/>
        <v>242</v>
      </c>
      <c r="N763">
        <f t="shared" si="23"/>
        <v>0</v>
      </c>
    </row>
    <row r="764" spans="1:14" x14ac:dyDescent="0.25">
      <c r="A764" t="s">
        <v>2848</v>
      </c>
      <c r="B764" t="s">
        <v>3464</v>
      </c>
      <c r="C764" t="s">
        <v>2868</v>
      </c>
      <c r="D764" t="s">
        <v>3421</v>
      </c>
      <c r="E764" t="s">
        <v>3466</v>
      </c>
      <c r="F764" t="s">
        <v>87</v>
      </c>
      <c r="G764" t="s">
        <v>22</v>
      </c>
      <c r="H764">
        <v>0</v>
      </c>
      <c r="I764">
        <v>242</v>
      </c>
      <c r="J764" t="s">
        <v>336</v>
      </c>
      <c r="K764" t="s">
        <v>1301</v>
      </c>
      <c r="L764" t="s">
        <v>3137</v>
      </c>
      <c r="M764">
        <f t="shared" si="22"/>
        <v>242</v>
      </c>
      <c r="N764">
        <f t="shared" si="23"/>
        <v>0</v>
      </c>
    </row>
    <row r="765" spans="1:14" x14ac:dyDescent="0.25">
      <c r="A765" t="s">
        <v>2850</v>
      </c>
      <c r="B765" t="s">
        <v>2850</v>
      </c>
      <c r="C765" t="s">
        <v>2868</v>
      </c>
      <c r="D765" t="s">
        <v>3421</v>
      </c>
      <c r="E765" t="s">
        <v>3466</v>
      </c>
      <c r="F765" t="s">
        <v>87</v>
      </c>
      <c r="G765" t="s">
        <v>22</v>
      </c>
      <c r="H765">
        <v>0</v>
      </c>
      <c r="I765">
        <v>242</v>
      </c>
      <c r="J765" t="s">
        <v>336</v>
      </c>
      <c r="K765" t="s">
        <v>1301</v>
      </c>
      <c r="L765" t="s">
        <v>3137</v>
      </c>
      <c r="M765">
        <f t="shared" si="22"/>
        <v>242</v>
      </c>
      <c r="N765">
        <f t="shared" si="23"/>
        <v>0</v>
      </c>
    </row>
    <row r="766" spans="1:14" x14ac:dyDescent="0.25">
      <c r="A766" t="s">
        <v>2841</v>
      </c>
      <c r="B766" t="s">
        <v>3458</v>
      </c>
      <c r="C766" t="s">
        <v>2868</v>
      </c>
      <c r="D766" t="s">
        <v>3421</v>
      </c>
      <c r="E766" t="s">
        <v>3466</v>
      </c>
      <c r="F766" t="s">
        <v>109</v>
      </c>
      <c r="G766" t="s">
        <v>22</v>
      </c>
      <c r="H766">
        <v>0</v>
      </c>
      <c r="I766">
        <v>226</v>
      </c>
      <c r="J766" t="s">
        <v>336</v>
      </c>
      <c r="K766" t="s">
        <v>1305</v>
      </c>
      <c r="L766" t="s">
        <v>3138</v>
      </c>
      <c r="M766">
        <f t="shared" si="22"/>
        <v>226</v>
      </c>
      <c r="N766">
        <f t="shared" si="23"/>
        <v>0</v>
      </c>
    </row>
    <row r="767" spans="1:14" x14ac:dyDescent="0.25">
      <c r="A767" t="s">
        <v>2843</v>
      </c>
      <c r="B767" t="s">
        <v>2843</v>
      </c>
      <c r="C767" t="s">
        <v>2868</v>
      </c>
      <c r="D767" t="s">
        <v>3421</v>
      </c>
      <c r="E767" t="s">
        <v>3466</v>
      </c>
      <c r="F767" t="s">
        <v>109</v>
      </c>
      <c r="G767" t="s">
        <v>22</v>
      </c>
      <c r="H767">
        <v>0</v>
      </c>
      <c r="I767">
        <v>226</v>
      </c>
      <c r="J767" t="s">
        <v>336</v>
      </c>
      <c r="K767" t="s">
        <v>1305</v>
      </c>
      <c r="L767" t="s">
        <v>3138</v>
      </c>
      <c r="M767">
        <f t="shared" si="22"/>
        <v>226</v>
      </c>
      <c r="N767">
        <f t="shared" si="23"/>
        <v>0</v>
      </c>
    </row>
    <row r="768" spans="1:14" x14ac:dyDescent="0.25">
      <c r="A768" t="s">
        <v>2840</v>
      </c>
      <c r="B768" t="s">
        <v>3454</v>
      </c>
      <c r="C768" t="s">
        <v>2868</v>
      </c>
      <c r="D768" t="s">
        <v>3421</v>
      </c>
      <c r="E768" t="s">
        <v>3466</v>
      </c>
      <c r="F768" t="s">
        <v>109</v>
      </c>
      <c r="G768" t="s">
        <v>22</v>
      </c>
      <c r="H768">
        <v>0</v>
      </c>
      <c r="I768">
        <v>226</v>
      </c>
      <c r="J768" t="s">
        <v>336</v>
      </c>
      <c r="K768" t="s">
        <v>1305</v>
      </c>
      <c r="L768" t="s">
        <v>3138</v>
      </c>
      <c r="M768">
        <f t="shared" si="22"/>
        <v>226</v>
      </c>
      <c r="N768">
        <f t="shared" si="23"/>
        <v>0</v>
      </c>
    </row>
    <row r="769" spans="1:14" x14ac:dyDescent="0.25">
      <c r="A769" t="s">
        <v>2844</v>
      </c>
      <c r="B769" t="s">
        <v>3463</v>
      </c>
      <c r="C769" t="s">
        <v>2868</v>
      </c>
      <c r="D769" t="s">
        <v>3421</v>
      </c>
      <c r="E769" t="s">
        <v>3466</v>
      </c>
      <c r="F769" t="s">
        <v>109</v>
      </c>
      <c r="G769" t="s">
        <v>22</v>
      </c>
      <c r="H769">
        <v>0</v>
      </c>
      <c r="I769">
        <v>226</v>
      </c>
      <c r="J769" t="s">
        <v>336</v>
      </c>
      <c r="K769" t="s">
        <v>1305</v>
      </c>
      <c r="L769" t="s">
        <v>3138</v>
      </c>
      <c r="M769">
        <f t="shared" si="22"/>
        <v>226</v>
      </c>
      <c r="N769">
        <f t="shared" si="23"/>
        <v>0</v>
      </c>
    </row>
    <row r="770" spans="1:14" x14ac:dyDescent="0.25">
      <c r="A770" t="s">
        <v>2838</v>
      </c>
      <c r="B770" t="s">
        <v>3453</v>
      </c>
      <c r="C770" t="s">
        <v>2868</v>
      </c>
      <c r="D770" t="s">
        <v>3421</v>
      </c>
      <c r="E770" t="s">
        <v>3466</v>
      </c>
      <c r="F770" t="s">
        <v>109</v>
      </c>
      <c r="G770" t="s">
        <v>22</v>
      </c>
      <c r="H770">
        <v>0</v>
      </c>
      <c r="I770">
        <v>226</v>
      </c>
      <c r="J770" t="s">
        <v>336</v>
      </c>
      <c r="K770" t="s">
        <v>1305</v>
      </c>
      <c r="L770" t="s">
        <v>3138</v>
      </c>
      <c r="M770">
        <f t="shared" ref="M770:M833" si="24">IF(AND(F770=F769,G770=G769),M769,I770)-MROUND(H770,J770)</f>
        <v>226</v>
      </c>
      <c r="N770">
        <f t="shared" ref="N770:N833" si="25">IF(M770&gt;0,MROUND(H770,J770),MROUND(H770,J770)+M770)</f>
        <v>0</v>
      </c>
    </row>
    <row r="771" spans="1:14" x14ac:dyDescent="0.25">
      <c r="A771" t="s">
        <v>2842</v>
      </c>
      <c r="B771" t="s">
        <v>3459</v>
      </c>
      <c r="C771" t="s">
        <v>2868</v>
      </c>
      <c r="D771" t="s">
        <v>3421</v>
      </c>
      <c r="E771" t="s">
        <v>3466</v>
      </c>
      <c r="F771" t="s">
        <v>109</v>
      </c>
      <c r="G771" t="s">
        <v>22</v>
      </c>
      <c r="H771">
        <v>0</v>
      </c>
      <c r="I771">
        <v>226</v>
      </c>
      <c r="J771" t="s">
        <v>336</v>
      </c>
      <c r="K771" t="s">
        <v>1305</v>
      </c>
      <c r="L771" t="s">
        <v>3138</v>
      </c>
      <c r="M771">
        <f t="shared" si="24"/>
        <v>226</v>
      </c>
      <c r="N771">
        <f t="shared" si="25"/>
        <v>0</v>
      </c>
    </row>
    <row r="772" spans="1:14" x14ac:dyDescent="0.25">
      <c r="A772" t="s">
        <v>2845</v>
      </c>
      <c r="B772" t="s">
        <v>2845</v>
      </c>
      <c r="C772" t="s">
        <v>2868</v>
      </c>
      <c r="D772" t="s">
        <v>3421</v>
      </c>
      <c r="E772" t="s">
        <v>3466</v>
      </c>
      <c r="F772" t="s">
        <v>109</v>
      </c>
      <c r="G772" t="s">
        <v>22</v>
      </c>
      <c r="H772">
        <v>0</v>
      </c>
      <c r="I772">
        <v>226</v>
      </c>
      <c r="J772" t="s">
        <v>336</v>
      </c>
      <c r="K772" t="s">
        <v>1305</v>
      </c>
      <c r="L772" t="s">
        <v>3138</v>
      </c>
      <c r="M772">
        <f t="shared" si="24"/>
        <v>226</v>
      </c>
      <c r="N772">
        <f t="shared" si="25"/>
        <v>0</v>
      </c>
    </row>
    <row r="773" spans="1:14" x14ac:dyDescent="0.25">
      <c r="A773" t="s">
        <v>2849</v>
      </c>
      <c r="B773" t="s">
        <v>2849</v>
      </c>
      <c r="C773" t="s">
        <v>2868</v>
      </c>
      <c r="D773" t="s">
        <v>3421</v>
      </c>
      <c r="E773" t="s">
        <v>3466</v>
      </c>
      <c r="F773" t="s">
        <v>109</v>
      </c>
      <c r="G773" t="s">
        <v>22</v>
      </c>
      <c r="H773">
        <v>0</v>
      </c>
      <c r="I773">
        <v>226</v>
      </c>
      <c r="J773" t="s">
        <v>336</v>
      </c>
      <c r="K773" t="s">
        <v>1305</v>
      </c>
      <c r="L773" t="s">
        <v>3138</v>
      </c>
      <c r="M773">
        <f t="shared" si="24"/>
        <v>226</v>
      </c>
      <c r="N773">
        <f t="shared" si="25"/>
        <v>0</v>
      </c>
    </row>
    <row r="774" spans="1:14" x14ac:dyDescent="0.25">
      <c r="A774" t="s">
        <v>2850</v>
      </c>
      <c r="B774" t="s">
        <v>2850</v>
      </c>
      <c r="C774" t="s">
        <v>2868</v>
      </c>
      <c r="D774" t="s">
        <v>3421</v>
      </c>
      <c r="E774" t="s">
        <v>3466</v>
      </c>
      <c r="F774" t="s">
        <v>109</v>
      </c>
      <c r="G774" t="s">
        <v>22</v>
      </c>
      <c r="H774">
        <v>0</v>
      </c>
      <c r="I774">
        <v>226</v>
      </c>
      <c r="J774" t="s">
        <v>336</v>
      </c>
      <c r="K774" t="s">
        <v>1305</v>
      </c>
      <c r="L774" t="s">
        <v>3138</v>
      </c>
      <c r="M774">
        <f t="shared" si="24"/>
        <v>226</v>
      </c>
      <c r="N774">
        <f t="shared" si="25"/>
        <v>0</v>
      </c>
    </row>
    <row r="775" spans="1:14" x14ac:dyDescent="0.25">
      <c r="A775" t="s">
        <v>2848</v>
      </c>
      <c r="B775" t="s">
        <v>3464</v>
      </c>
      <c r="C775" t="s">
        <v>2868</v>
      </c>
      <c r="D775" t="s">
        <v>3421</v>
      </c>
      <c r="E775" t="s">
        <v>3466</v>
      </c>
      <c r="F775" t="s">
        <v>109</v>
      </c>
      <c r="G775" t="s">
        <v>22</v>
      </c>
      <c r="H775">
        <v>0</v>
      </c>
      <c r="I775">
        <v>226</v>
      </c>
      <c r="J775" t="s">
        <v>336</v>
      </c>
      <c r="K775" t="s">
        <v>1305</v>
      </c>
      <c r="L775" t="s">
        <v>3138</v>
      </c>
      <c r="M775">
        <f t="shared" si="24"/>
        <v>226</v>
      </c>
      <c r="N775">
        <f t="shared" si="25"/>
        <v>0</v>
      </c>
    </row>
    <row r="776" spans="1:14" x14ac:dyDescent="0.25">
      <c r="A776" t="s">
        <v>2843</v>
      </c>
      <c r="B776" t="s">
        <v>2843</v>
      </c>
      <c r="C776" t="s">
        <v>2868</v>
      </c>
      <c r="D776" t="s">
        <v>3421</v>
      </c>
      <c r="E776" t="s">
        <v>3466</v>
      </c>
      <c r="F776" t="s">
        <v>2770</v>
      </c>
      <c r="G776" t="s">
        <v>22</v>
      </c>
      <c r="H776">
        <v>0</v>
      </c>
      <c r="I776">
        <v>1</v>
      </c>
      <c r="J776" t="s">
        <v>336</v>
      </c>
      <c r="K776" t="s">
        <v>1338</v>
      </c>
      <c r="L776" t="s">
        <v>3139</v>
      </c>
      <c r="M776">
        <f t="shared" si="24"/>
        <v>1</v>
      </c>
      <c r="N776">
        <f t="shared" si="25"/>
        <v>0</v>
      </c>
    </row>
    <row r="777" spans="1:14" x14ac:dyDescent="0.25">
      <c r="A777" t="s">
        <v>2838</v>
      </c>
      <c r="B777" t="s">
        <v>3453</v>
      </c>
      <c r="C777" t="s">
        <v>2868</v>
      </c>
      <c r="D777" t="s">
        <v>3421</v>
      </c>
      <c r="E777" t="s">
        <v>3466</v>
      </c>
      <c r="F777" t="s">
        <v>2770</v>
      </c>
      <c r="G777" t="s">
        <v>22</v>
      </c>
      <c r="H777">
        <v>0</v>
      </c>
      <c r="I777">
        <v>1</v>
      </c>
      <c r="J777" t="s">
        <v>336</v>
      </c>
      <c r="K777" t="s">
        <v>1338</v>
      </c>
      <c r="L777" t="s">
        <v>3139</v>
      </c>
      <c r="M777">
        <f t="shared" si="24"/>
        <v>1</v>
      </c>
      <c r="N777">
        <f t="shared" si="25"/>
        <v>0</v>
      </c>
    </row>
    <row r="778" spans="1:14" x14ac:dyDescent="0.25">
      <c r="A778" t="s">
        <v>2841</v>
      </c>
      <c r="B778" t="s">
        <v>3458</v>
      </c>
      <c r="C778" t="s">
        <v>2868</v>
      </c>
      <c r="D778" t="s">
        <v>3421</v>
      </c>
      <c r="E778" t="s">
        <v>3466</v>
      </c>
      <c r="F778" t="s">
        <v>2770</v>
      </c>
      <c r="G778" t="s">
        <v>22</v>
      </c>
      <c r="H778">
        <v>0</v>
      </c>
      <c r="I778">
        <v>1</v>
      </c>
      <c r="J778" t="s">
        <v>336</v>
      </c>
      <c r="K778" t="s">
        <v>1338</v>
      </c>
      <c r="L778" t="s">
        <v>3139</v>
      </c>
      <c r="M778">
        <f t="shared" si="24"/>
        <v>1</v>
      </c>
      <c r="N778">
        <f t="shared" si="25"/>
        <v>0</v>
      </c>
    </row>
    <row r="779" spans="1:14" x14ac:dyDescent="0.25">
      <c r="A779" t="s">
        <v>2844</v>
      </c>
      <c r="B779" t="s">
        <v>3463</v>
      </c>
      <c r="C779" t="s">
        <v>2868</v>
      </c>
      <c r="D779" t="s">
        <v>3421</v>
      </c>
      <c r="E779" t="s">
        <v>3466</v>
      </c>
      <c r="F779" t="s">
        <v>2770</v>
      </c>
      <c r="G779" t="s">
        <v>22</v>
      </c>
      <c r="H779">
        <v>0</v>
      </c>
      <c r="I779">
        <v>1</v>
      </c>
      <c r="J779" t="s">
        <v>336</v>
      </c>
      <c r="K779" t="s">
        <v>1338</v>
      </c>
      <c r="L779" t="s">
        <v>3139</v>
      </c>
      <c r="M779">
        <f t="shared" si="24"/>
        <v>1</v>
      </c>
      <c r="N779">
        <f t="shared" si="25"/>
        <v>0</v>
      </c>
    </row>
    <row r="780" spans="1:14" x14ac:dyDescent="0.25">
      <c r="A780" t="s">
        <v>2842</v>
      </c>
      <c r="B780" t="s">
        <v>3459</v>
      </c>
      <c r="C780" t="s">
        <v>2868</v>
      </c>
      <c r="D780" t="s">
        <v>3421</v>
      </c>
      <c r="E780" t="s">
        <v>3466</v>
      </c>
      <c r="F780" t="s">
        <v>2770</v>
      </c>
      <c r="G780" t="s">
        <v>22</v>
      </c>
      <c r="H780">
        <v>0</v>
      </c>
      <c r="I780">
        <v>1</v>
      </c>
      <c r="J780" t="s">
        <v>336</v>
      </c>
      <c r="K780" t="s">
        <v>1338</v>
      </c>
      <c r="L780" t="s">
        <v>3139</v>
      </c>
      <c r="M780">
        <f t="shared" si="24"/>
        <v>1</v>
      </c>
      <c r="N780">
        <f t="shared" si="25"/>
        <v>0</v>
      </c>
    </row>
    <row r="781" spans="1:14" x14ac:dyDescent="0.25">
      <c r="A781" t="s">
        <v>2840</v>
      </c>
      <c r="B781" t="s">
        <v>3454</v>
      </c>
      <c r="C781" t="s">
        <v>2868</v>
      </c>
      <c r="D781" t="s">
        <v>3421</v>
      </c>
      <c r="E781" t="s">
        <v>3466</v>
      </c>
      <c r="F781" t="s">
        <v>2770</v>
      </c>
      <c r="G781" t="s">
        <v>22</v>
      </c>
      <c r="H781">
        <v>0</v>
      </c>
      <c r="I781">
        <v>1</v>
      </c>
      <c r="J781" t="s">
        <v>336</v>
      </c>
      <c r="K781" t="s">
        <v>1338</v>
      </c>
      <c r="L781" t="s">
        <v>3139</v>
      </c>
      <c r="M781">
        <f t="shared" si="24"/>
        <v>1</v>
      </c>
      <c r="N781">
        <f t="shared" si="25"/>
        <v>0</v>
      </c>
    </row>
    <row r="782" spans="1:14" x14ac:dyDescent="0.25">
      <c r="A782" t="s">
        <v>2848</v>
      </c>
      <c r="B782" t="s">
        <v>3464</v>
      </c>
      <c r="C782" t="s">
        <v>2868</v>
      </c>
      <c r="D782" t="s">
        <v>3421</v>
      </c>
      <c r="E782" t="s">
        <v>3466</v>
      </c>
      <c r="F782" t="s">
        <v>2770</v>
      </c>
      <c r="G782" t="s">
        <v>22</v>
      </c>
      <c r="H782">
        <v>0</v>
      </c>
      <c r="I782">
        <v>1</v>
      </c>
      <c r="J782" t="s">
        <v>336</v>
      </c>
      <c r="K782" t="s">
        <v>1338</v>
      </c>
      <c r="L782" t="s">
        <v>3139</v>
      </c>
      <c r="M782">
        <f t="shared" si="24"/>
        <v>1</v>
      </c>
      <c r="N782">
        <f t="shared" si="25"/>
        <v>0</v>
      </c>
    </row>
    <row r="783" spans="1:14" x14ac:dyDescent="0.25">
      <c r="A783" t="s">
        <v>2845</v>
      </c>
      <c r="B783" t="s">
        <v>2845</v>
      </c>
      <c r="C783" t="s">
        <v>2868</v>
      </c>
      <c r="D783" t="s">
        <v>3421</v>
      </c>
      <c r="E783" t="s">
        <v>3466</v>
      </c>
      <c r="F783" t="s">
        <v>2770</v>
      </c>
      <c r="G783" t="s">
        <v>22</v>
      </c>
      <c r="H783">
        <v>0</v>
      </c>
      <c r="I783">
        <v>1</v>
      </c>
      <c r="J783" t="s">
        <v>336</v>
      </c>
      <c r="K783" t="s">
        <v>1338</v>
      </c>
      <c r="L783" t="s">
        <v>3139</v>
      </c>
      <c r="M783">
        <f t="shared" si="24"/>
        <v>1</v>
      </c>
      <c r="N783">
        <f t="shared" si="25"/>
        <v>0</v>
      </c>
    </row>
    <row r="784" spans="1:14" x14ac:dyDescent="0.25">
      <c r="A784" t="s">
        <v>2849</v>
      </c>
      <c r="B784" t="s">
        <v>2849</v>
      </c>
      <c r="C784" t="s">
        <v>2868</v>
      </c>
      <c r="D784" t="s">
        <v>3421</v>
      </c>
      <c r="E784" t="s">
        <v>3466</v>
      </c>
      <c r="F784" t="s">
        <v>2770</v>
      </c>
      <c r="G784" t="s">
        <v>22</v>
      </c>
      <c r="H784">
        <v>0</v>
      </c>
      <c r="I784">
        <v>1</v>
      </c>
      <c r="J784" t="s">
        <v>336</v>
      </c>
      <c r="K784" t="s">
        <v>1338</v>
      </c>
      <c r="L784" t="s">
        <v>3139</v>
      </c>
      <c r="M784">
        <f t="shared" si="24"/>
        <v>1</v>
      </c>
      <c r="N784">
        <f t="shared" si="25"/>
        <v>0</v>
      </c>
    </row>
    <row r="785" spans="1:14" x14ac:dyDescent="0.25">
      <c r="A785" t="s">
        <v>2850</v>
      </c>
      <c r="B785" t="s">
        <v>2850</v>
      </c>
      <c r="C785" t="s">
        <v>2868</v>
      </c>
      <c r="D785" t="s">
        <v>3421</v>
      </c>
      <c r="E785" t="s">
        <v>3466</v>
      </c>
      <c r="F785" t="s">
        <v>2770</v>
      </c>
      <c r="G785" t="s">
        <v>22</v>
      </c>
      <c r="H785">
        <v>0</v>
      </c>
      <c r="I785">
        <v>1</v>
      </c>
      <c r="J785" t="s">
        <v>336</v>
      </c>
      <c r="K785" t="s">
        <v>1338</v>
      </c>
      <c r="L785" t="s">
        <v>3139</v>
      </c>
      <c r="M785">
        <f t="shared" si="24"/>
        <v>1</v>
      </c>
      <c r="N785">
        <f t="shared" si="25"/>
        <v>0</v>
      </c>
    </row>
    <row r="786" spans="1:14" x14ac:dyDescent="0.25">
      <c r="A786" t="s">
        <v>2843</v>
      </c>
      <c r="B786" t="s">
        <v>2843</v>
      </c>
      <c r="C786" t="s">
        <v>2868</v>
      </c>
      <c r="D786" t="s">
        <v>3421</v>
      </c>
      <c r="E786" t="s">
        <v>3466</v>
      </c>
      <c r="F786" t="s">
        <v>2297</v>
      </c>
      <c r="G786" t="s">
        <v>22</v>
      </c>
      <c r="H786">
        <v>0</v>
      </c>
      <c r="I786">
        <v>36</v>
      </c>
      <c r="J786" t="s">
        <v>336</v>
      </c>
      <c r="K786" t="s">
        <v>1340</v>
      </c>
      <c r="L786" t="s">
        <v>3140</v>
      </c>
      <c r="M786">
        <f t="shared" si="24"/>
        <v>36</v>
      </c>
      <c r="N786">
        <f t="shared" si="25"/>
        <v>0</v>
      </c>
    </row>
    <row r="787" spans="1:14" x14ac:dyDescent="0.25">
      <c r="A787" t="s">
        <v>2838</v>
      </c>
      <c r="B787" t="s">
        <v>3453</v>
      </c>
      <c r="C787" t="s">
        <v>2868</v>
      </c>
      <c r="D787" t="s">
        <v>3421</v>
      </c>
      <c r="E787" t="s">
        <v>3466</v>
      </c>
      <c r="F787" t="s">
        <v>2297</v>
      </c>
      <c r="G787" t="s">
        <v>22</v>
      </c>
      <c r="H787">
        <v>0</v>
      </c>
      <c r="I787">
        <v>36</v>
      </c>
      <c r="J787" t="s">
        <v>336</v>
      </c>
      <c r="K787" t="s">
        <v>1340</v>
      </c>
      <c r="L787" t="s">
        <v>3140</v>
      </c>
      <c r="M787">
        <f t="shared" si="24"/>
        <v>36</v>
      </c>
      <c r="N787">
        <f t="shared" si="25"/>
        <v>0</v>
      </c>
    </row>
    <row r="788" spans="1:14" x14ac:dyDescent="0.25">
      <c r="A788" t="s">
        <v>2840</v>
      </c>
      <c r="B788" t="s">
        <v>3454</v>
      </c>
      <c r="C788" t="s">
        <v>2868</v>
      </c>
      <c r="D788" t="s">
        <v>3421</v>
      </c>
      <c r="E788" t="s">
        <v>3466</v>
      </c>
      <c r="F788" t="s">
        <v>2297</v>
      </c>
      <c r="G788" t="s">
        <v>22</v>
      </c>
      <c r="H788">
        <v>0</v>
      </c>
      <c r="I788">
        <v>36</v>
      </c>
      <c r="J788" t="s">
        <v>336</v>
      </c>
      <c r="K788" t="s">
        <v>1340</v>
      </c>
      <c r="L788" t="s">
        <v>3140</v>
      </c>
      <c r="M788">
        <f t="shared" si="24"/>
        <v>36</v>
      </c>
      <c r="N788">
        <f t="shared" si="25"/>
        <v>0</v>
      </c>
    </row>
    <row r="789" spans="1:14" x14ac:dyDescent="0.25">
      <c r="A789" t="s">
        <v>2844</v>
      </c>
      <c r="B789" t="s">
        <v>3463</v>
      </c>
      <c r="C789" t="s">
        <v>2868</v>
      </c>
      <c r="D789" t="s">
        <v>3421</v>
      </c>
      <c r="E789" t="s">
        <v>3466</v>
      </c>
      <c r="F789" t="s">
        <v>2297</v>
      </c>
      <c r="G789" t="s">
        <v>22</v>
      </c>
      <c r="H789">
        <v>0</v>
      </c>
      <c r="I789">
        <v>36</v>
      </c>
      <c r="J789" t="s">
        <v>336</v>
      </c>
      <c r="K789" t="s">
        <v>1340</v>
      </c>
      <c r="L789" t="s">
        <v>3140</v>
      </c>
      <c r="M789">
        <f t="shared" si="24"/>
        <v>36</v>
      </c>
      <c r="N789">
        <f t="shared" si="25"/>
        <v>0</v>
      </c>
    </row>
    <row r="790" spans="1:14" x14ac:dyDescent="0.25">
      <c r="A790" t="s">
        <v>2842</v>
      </c>
      <c r="B790" t="s">
        <v>3459</v>
      </c>
      <c r="C790" t="s">
        <v>2868</v>
      </c>
      <c r="D790" t="s">
        <v>3421</v>
      </c>
      <c r="E790" t="s">
        <v>3466</v>
      </c>
      <c r="F790" t="s">
        <v>2297</v>
      </c>
      <c r="G790" t="s">
        <v>22</v>
      </c>
      <c r="H790">
        <v>0</v>
      </c>
      <c r="I790">
        <v>36</v>
      </c>
      <c r="J790" t="s">
        <v>336</v>
      </c>
      <c r="K790" t="s">
        <v>1340</v>
      </c>
      <c r="L790" t="s">
        <v>3140</v>
      </c>
      <c r="M790">
        <f t="shared" si="24"/>
        <v>36</v>
      </c>
      <c r="N790">
        <f t="shared" si="25"/>
        <v>0</v>
      </c>
    </row>
    <row r="791" spans="1:14" x14ac:dyDescent="0.25">
      <c r="A791" t="s">
        <v>2841</v>
      </c>
      <c r="B791" t="s">
        <v>3458</v>
      </c>
      <c r="C791" t="s">
        <v>2868</v>
      </c>
      <c r="D791" t="s">
        <v>3421</v>
      </c>
      <c r="E791" t="s">
        <v>3466</v>
      </c>
      <c r="F791" t="s">
        <v>2297</v>
      </c>
      <c r="G791" t="s">
        <v>22</v>
      </c>
      <c r="H791">
        <v>0</v>
      </c>
      <c r="I791">
        <v>36</v>
      </c>
      <c r="J791" t="s">
        <v>336</v>
      </c>
      <c r="K791" t="s">
        <v>1340</v>
      </c>
      <c r="L791" t="s">
        <v>3140</v>
      </c>
      <c r="M791">
        <f t="shared" si="24"/>
        <v>36</v>
      </c>
      <c r="N791">
        <f t="shared" si="25"/>
        <v>0</v>
      </c>
    </row>
    <row r="792" spans="1:14" x14ac:dyDescent="0.25">
      <c r="A792" t="s">
        <v>2845</v>
      </c>
      <c r="B792" t="s">
        <v>2845</v>
      </c>
      <c r="C792" t="s">
        <v>2868</v>
      </c>
      <c r="D792" t="s">
        <v>3421</v>
      </c>
      <c r="E792" t="s">
        <v>3466</v>
      </c>
      <c r="F792" t="s">
        <v>2297</v>
      </c>
      <c r="G792" t="s">
        <v>22</v>
      </c>
      <c r="H792">
        <v>0</v>
      </c>
      <c r="I792">
        <v>36</v>
      </c>
      <c r="J792" t="s">
        <v>336</v>
      </c>
      <c r="K792" t="s">
        <v>1340</v>
      </c>
      <c r="L792" t="s">
        <v>3140</v>
      </c>
      <c r="M792">
        <f t="shared" si="24"/>
        <v>36</v>
      </c>
      <c r="N792">
        <f t="shared" si="25"/>
        <v>0</v>
      </c>
    </row>
    <row r="793" spans="1:14" x14ac:dyDescent="0.25">
      <c r="A793" t="s">
        <v>2848</v>
      </c>
      <c r="B793" t="s">
        <v>3464</v>
      </c>
      <c r="C793" t="s">
        <v>2868</v>
      </c>
      <c r="D793" t="s">
        <v>3421</v>
      </c>
      <c r="E793" t="s">
        <v>3466</v>
      </c>
      <c r="F793" t="s">
        <v>2297</v>
      </c>
      <c r="G793" t="s">
        <v>22</v>
      </c>
      <c r="H793">
        <v>0</v>
      </c>
      <c r="I793">
        <v>36</v>
      </c>
      <c r="J793" t="s">
        <v>336</v>
      </c>
      <c r="K793" t="s">
        <v>1340</v>
      </c>
      <c r="L793" t="s">
        <v>3140</v>
      </c>
      <c r="M793">
        <f t="shared" si="24"/>
        <v>36</v>
      </c>
      <c r="N793">
        <f t="shared" si="25"/>
        <v>0</v>
      </c>
    </row>
    <row r="794" spans="1:14" x14ac:dyDescent="0.25">
      <c r="A794" t="s">
        <v>2849</v>
      </c>
      <c r="B794" t="s">
        <v>2849</v>
      </c>
      <c r="C794" t="s">
        <v>2868</v>
      </c>
      <c r="D794" t="s">
        <v>3421</v>
      </c>
      <c r="E794" t="s">
        <v>3466</v>
      </c>
      <c r="F794" t="s">
        <v>2297</v>
      </c>
      <c r="G794" t="s">
        <v>22</v>
      </c>
      <c r="H794">
        <v>0</v>
      </c>
      <c r="I794">
        <v>36</v>
      </c>
      <c r="J794" t="s">
        <v>336</v>
      </c>
      <c r="K794" t="s">
        <v>1340</v>
      </c>
      <c r="L794" t="s">
        <v>3140</v>
      </c>
      <c r="M794">
        <f t="shared" si="24"/>
        <v>36</v>
      </c>
      <c r="N794">
        <f t="shared" si="25"/>
        <v>0</v>
      </c>
    </row>
    <row r="795" spans="1:14" x14ac:dyDescent="0.25">
      <c r="A795" t="s">
        <v>2850</v>
      </c>
      <c r="B795" t="s">
        <v>2850</v>
      </c>
      <c r="C795" t="s">
        <v>2868</v>
      </c>
      <c r="D795" t="s">
        <v>3421</v>
      </c>
      <c r="E795" t="s">
        <v>3466</v>
      </c>
      <c r="F795" t="s">
        <v>2297</v>
      </c>
      <c r="G795" t="s">
        <v>22</v>
      </c>
      <c r="H795">
        <v>0</v>
      </c>
      <c r="I795">
        <v>36</v>
      </c>
      <c r="J795" t="s">
        <v>336</v>
      </c>
      <c r="K795" t="s">
        <v>1340</v>
      </c>
      <c r="L795" t="s">
        <v>3140</v>
      </c>
      <c r="M795">
        <f t="shared" si="24"/>
        <v>36</v>
      </c>
      <c r="N795">
        <f t="shared" si="25"/>
        <v>0</v>
      </c>
    </row>
    <row r="796" spans="1:14" x14ac:dyDescent="0.25">
      <c r="A796" t="s">
        <v>2843</v>
      </c>
      <c r="B796" t="s">
        <v>2843</v>
      </c>
      <c r="C796" t="s">
        <v>2868</v>
      </c>
      <c r="D796" t="s">
        <v>3421</v>
      </c>
      <c r="E796" t="s">
        <v>3466</v>
      </c>
      <c r="F796" t="s">
        <v>47</v>
      </c>
      <c r="G796" t="s">
        <v>22</v>
      </c>
      <c r="H796">
        <v>0</v>
      </c>
      <c r="I796">
        <v>31</v>
      </c>
      <c r="J796" t="s">
        <v>336</v>
      </c>
      <c r="K796" t="s">
        <v>1330</v>
      </c>
      <c r="L796" t="s">
        <v>3141</v>
      </c>
      <c r="M796">
        <f t="shared" si="24"/>
        <v>31</v>
      </c>
      <c r="N796">
        <f t="shared" si="25"/>
        <v>0</v>
      </c>
    </row>
    <row r="797" spans="1:14" x14ac:dyDescent="0.25">
      <c r="A797" t="s">
        <v>2840</v>
      </c>
      <c r="B797" t="s">
        <v>3454</v>
      </c>
      <c r="C797" t="s">
        <v>2868</v>
      </c>
      <c r="D797" t="s">
        <v>3421</v>
      </c>
      <c r="E797" t="s">
        <v>3466</v>
      </c>
      <c r="F797" t="s">
        <v>47</v>
      </c>
      <c r="G797" t="s">
        <v>22</v>
      </c>
      <c r="H797">
        <v>0</v>
      </c>
      <c r="I797">
        <v>31</v>
      </c>
      <c r="J797" t="s">
        <v>336</v>
      </c>
      <c r="K797" t="s">
        <v>1330</v>
      </c>
      <c r="L797" t="s">
        <v>3141</v>
      </c>
      <c r="M797">
        <f t="shared" si="24"/>
        <v>31</v>
      </c>
      <c r="N797">
        <f t="shared" si="25"/>
        <v>0</v>
      </c>
    </row>
    <row r="798" spans="1:14" x14ac:dyDescent="0.25">
      <c r="A798" t="s">
        <v>2838</v>
      </c>
      <c r="B798" t="s">
        <v>3453</v>
      </c>
      <c r="C798" t="s">
        <v>2868</v>
      </c>
      <c r="D798" t="s">
        <v>3421</v>
      </c>
      <c r="E798" t="s">
        <v>3466</v>
      </c>
      <c r="F798" t="s">
        <v>47</v>
      </c>
      <c r="G798" t="s">
        <v>22</v>
      </c>
      <c r="H798">
        <v>0</v>
      </c>
      <c r="I798">
        <v>31</v>
      </c>
      <c r="J798" t="s">
        <v>336</v>
      </c>
      <c r="K798" t="s">
        <v>1330</v>
      </c>
      <c r="L798" t="s">
        <v>3141</v>
      </c>
      <c r="M798">
        <f t="shared" si="24"/>
        <v>31</v>
      </c>
      <c r="N798">
        <f t="shared" si="25"/>
        <v>0</v>
      </c>
    </row>
    <row r="799" spans="1:14" x14ac:dyDescent="0.25">
      <c r="A799" t="s">
        <v>2842</v>
      </c>
      <c r="B799" t="s">
        <v>3459</v>
      </c>
      <c r="C799" t="s">
        <v>2868</v>
      </c>
      <c r="D799" t="s">
        <v>3421</v>
      </c>
      <c r="E799" t="s">
        <v>3466</v>
      </c>
      <c r="F799" t="s">
        <v>47</v>
      </c>
      <c r="G799" t="s">
        <v>22</v>
      </c>
      <c r="H799">
        <v>0</v>
      </c>
      <c r="I799">
        <v>31</v>
      </c>
      <c r="J799" t="s">
        <v>336</v>
      </c>
      <c r="K799" t="s">
        <v>1330</v>
      </c>
      <c r="L799" t="s">
        <v>3141</v>
      </c>
      <c r="M799">
        <f t="shared" si="24"/>
        <v>31</v>
      </c>
      <c r="N799">
        <f t="shared" si="25"/>
        <v>0</v>
      </c>
    </row>
    <row r="800" spans="1:14" x14ac:dyDescent="0.25">
      <c r="A800" t="s">
        <v>2841</v>
      </c>
      <c r="B800" t="s">
        <v>3458</v>
      </c>
      <c r="C800" t="s">
        <v>2868</v>
      </c>
      <c r="D800" t="s">
        <v>3421</v>
      </c>
      <c r="E800" t="s">
        <v>3466</v>
      </c>
      <c r="F800" t="s">
        <v>47</v>
      </c>
      <c r="G800" t="s">
        <v>22</v>
      </c>
      <c r="H800">
        <v>0</v>
      </c>
      <c r="I800">
        <v>31</v>
      </c>
      <c r="J800" t="s">
        <v>336</v>
      </c>
      <c r="K800" t="s">
        <v>1330</v>
      </c>
      <c r="L800" t="s">
        <v>3141</v>
      </c>
      <c r="M800">
        <f t="shared" si="24"/>
        <v>31</v>
      </c>
      <c r="N800">
        <f t="shared" si="25"/>
        <v>0</v>
      </c>
    </row>
    <row r="801" spans="1:14" x14ac:dyDescent="0.25">
      <c r="A801" t="s">
        <v>2844</v>
      </c>
      <c r="B801" t="s">
        <v>3463</v>
      </c>
      <c r="C801" t="s">
        <v>2868</v>
      </c>
      <c r="D801" t="s">
        <v>3421</v>
      </c>
      <c r="E801" t="s">
        <v>3466</v>
      </c>
      <c r="F801" t="s">
        <v>47</v>
      </c>
      <c r="G801" t="s">
        <v>22</v>
      </c>
      <c r="H801">
        <v>0</v>
      </c>
      <c r="I801">
        <v>31</v>
      </c>
      <c r="J801" t="s">
        <v>336</v>
      </c>
      <c r="K801" t="s">
        <v>1330</v>
      </c>
      <c r="L801" t="s">
        <v>3141</v>
      </c>
      <c r="M801">
        <f t="shared" si="24"/>
        <v>31</v>
      </c>
      <c r="N801">
        <f t="shared" si="25"/>
        <v>0</v>
      </c>
    </row>
    <row r="802" spans="1:14" x14ac:dyDescent="0.25">
      <c r="A802" t="s">
        <v>2845</v>
      </c>
      <c r="B802" t="s">
        <v>2845</v>
      </c>
      <c r="C802" t="s">
        <v>2868</v>
      </c>
      <c r="D802" t="s">
        <v>3421</v>
      </c>
      <c r="E802" t="s">
        <v>3466</v>
      </c>
      <c r="F802" t="s">
        <v>47</v>
      </c>
      <c r="G802" t="s">
        <v>22</v>
      </c>
      <c r="H802">
        <v>0</v>
      </c>
      <c r="I802">
        <v>31</v>
      </c>
      <c r="J802" t="s">
        <v>336</v>
      </c>
      <c r="K802" t="s">
        <v>1330</v>
      </c>
      <c r="L802" t="s">
        <v>3141</v>
      </c>
      <c r="M802">
        <f t="shared" si="24"/>
        <v>31</v>
      </c>
      <c r="N802">
        <f t="shared" si="25"/>
        <v>0</v>
      </c>
    </row>
    <row r="803" spans="1:14" x14ac:dyDescent="0.25">
      <c r="A803" t="s">
        <v>2849</v>
      </c>
      <c r="B803" t="s">
        <v>2849</v>
      </c>
      <c r="C803" t="s">
        <v>2868</v>
      </c>
      <c r="D803" t="s">
        <v>3421</v>
      </c>
      <c r="E803" t="s">
        <v>3466</v>
      </c>
      <c r="F803" t="s">
        <v>47</v>
      </c>
      <c r="G803" t="s">
        <v>22</v>
      </c>
      <c r="H803">
        <v>0</v>
      </c>
      <c r="I803">
        <v>31</v>
      </c>
      <c r="J803" t="s">
        <v>336</v>
      </c>
      <c r="K803" t="s">
        <v>1330</v>
      </c>
      <c r="L803" t="s">
        <v>3141</v>
      </c>
      <c r="M803">
        <f t="shared" si="24"/>
        <v>31</v>
      </c>
      <c r="N803">
        <f t="shared" si="25"/>
        <v>0</v>
      </c>
    </row>
    <row r="804" spans="1:14" x14ac:dyDescent="0.25">
      <c r="A804" t="s">
        <v>2850</v>
      </c>
      <c r="B804" t="s">
        <v>2850</v>
      </c>
      <c r="C804" t="s">
        <v>2868</v>
      </c>
      <c r="D804" t="s">
        <v>3421</v>
      </c>
      <c r="E804" t="s">
        <v>3466</v>
      </c>
      <c r="F804" t="s">
        <v>47</v>
      </c>
      <c r="G804" t="s">
        <v>22</v>
      </c>
      <c r="H804">
        <v>0</v>
      </c>
      <c r="I804">
        <v>31</v>
      </c>
      <c r="J804" t="s">
        <v>336</v>
      </c>
      <c r="K804" t="s">
        <v>1330</v>
      </c>
      <c r="L804" t="s">
        <v>3141</v>
      </c>
      <c r="M804">
        <f t="shared" si="24"/>
        <v>31</v>
      </c>
      <c r="N804">
        <f t="shared" si="25"/>
        <v>0</v>
      </c>
    </row>
    <row r="805" spans="1:14" x14ac:dyDescent="0.25">
      <c r="A805" t="s">
        <v>2848</v>
      </c>
      <c r="B805" t="s">
        <v>3464</v>
      </c>
      <c r="C805" t="s">
        <v>2868</v>
      </c>
      <c r="D805" t="s">
        <v>3421</v>
      </c>
      <c r="E805" t="s">
        <v>3466</v>
      </c>
      <c r="F805" t="s">
        <v>47</v>
      </c>
      <c r="G805" t="s">
        <v>22</v>
      </c>
      <c r="H805">
        <v>0</v>
      </c>
      <c r="I805">
        <v>31</v>
      </c>
      <c r="J805" t="s">
        <v>336</v>
      </c>
      <c r="K805" t="s">
        <v>1330</v>
      </c>
      <c r="L805" t="s">
        <v>3141</v>
      </c>
      <c r="M805">
        <f t="shared" si="24"/>
        <v>31</v>
      </c>
      <c r="N805">
        <f t="shared" si="25"/>
        <v>0</v>
      </c>
    </row>
    <row r="806" spans="1:14" x14ac:dyDescent="0.25">
      <c r="A806" t="s">
        <v>2842</v>
      </c>
      <c r="B806" t="s">
        <v>3459</v>
      </c>
      <c r="C806" t="s">
        <v>2868</v>
      </c>
      <c r="D806" t="s">
        <v>3421</v>
      </c>
      <c r="E806" t="s">
        <v>3466</v>
      </c>
      <c r="F806" t="s">
        <v>76</v>
      </c>
      <c r="G806" t="s">
        <v>22</v>
      </c>
      <c r="H806">
        <v>2</v>
      </c>
      <c r="J806" t="s">
        <v>336</v>
      </c>
      <c r="K806" t="s">
        <v>1765</v>
      </c>
      <c r="L806" t="s">
        <v>3142</v>
      </c>
      <c r="M806">
        <f t="shared" si="24"/>
        <v>-2</v>
      </c>
      <c r="N806">
        <f t="shared" si="25"/>
        <v>0</v>
      </c>
    </row>
    <row r="807" spans="1:14" x14ac:dyDescent="0.25">
      <c r="A807" t="s">
        <v>2848</v>
      </c>
      <c r="B807" t="s">
        <v>3464</v>
      </c>
      <c r="C807" t="s">
        <v>2868</v>
      </c>
      <c r="D807" t="s">
        <v>3421</v>
      </c>
      <c r="E807" t="s">
        <v>3466</v>
      </c>
      <c r="F807" t="s">
        <v>76</v>
      </c>
      <c r="G807" t="s">
        <v>22</v>
      </c>
      <c r="H807">
        <v>1</v>
      </c>
      <c r="J807" t="s">
        <v>336</v>
      </c>
      <c r="K807" t="s">
        <v>1765</v>
      </c>
      <c r="L807" t="s">
        <v>3142</v>
      </c>
      <c r="M807">
        <f t="shared" si="24"/>
        <v>-3</v>
      </c>
      <c r="N807">
        <f t="shared" si="25"/>
        <v>-2</v>
      </c>
    </row>
    <row r="808" spans="1:14" x14ac:dyDescent="0.25">
      <c r="A808" t="s">
        <v>2840</v>
      </c>
      <c r="B808" t="s">
        <v>3454</v>
      </c>
      <c r="C808" t="s">
        <v>2868</v>
      </c>
      <c r="D808" t="s">
        <v>3421</v>
      </c>
      <c r="E808" t="s">
        <v>3466</v>
      </c>
      <c r="F808" t="s">
        <v>76</v>
      </c>
      <c r="G808" t="s">
        <v>22</v>
      </c>
      <c r="H808">
        <v>1</v>
      </c>
      <c r="J808" t="s">
        <v>336</v>
      </c>
      <c r="K808" t="s">
        <v>1765</v>
      </c>
      <c r="L808" t="s">
        <v>3142</v>
      </c>
      <c r="M808">
        <f t="shared" si="24"/>
        <v>-4</v>
      </c>
      <c r="N808">
        <f t="shared" si="25"/>
        <v>-3</v>
      </c>
    </row>
    <row r="809" spans="1:14" x14ac:dyDescent="0.25">
      <c r="A809" t="s">
        <v>2838</v>
      </c>
      <c r="B809" t="s">
        <v>3453</v>
      </c>
      <c r="C809" t="s">
        <v>2868</v>
      </c>
      <c r="D809" t="s">
        <v>3421</v>
      </c>
      <c r="E809" t="s">
        <v>3466</v>
      </c>
      <c r="F809" t="s">
        <v>76</v>
      </c>
      <c r="G809" t="s">
        <v>22</v>
      </c>
      <c r="H809">
        <v>0</v>
      </c>
      <c r="J809" t="s">
        <v>336</v>
      </c>
      <c r="K809" t="s">
        <v>1765</v>
      </c>
      <c r="L809" t="s">
        <v>3142</v>
      </c>
      <c r="M809">
        <f t="shared" si="24"/>
        <v>-4</v>
      </c>
      <c r="N809">
        <f t="shared" si="25"/>
        <v>-4</v>
      </c>
    </row>
    <row r="810" spans="1:14" x14ac:dyDescent="0.25">
      <c r="A810" t="s">
        <v>2844</v>
      </c>
      <c r="B810" t="s">
        <v>3463</v>
      </c>
      <c r="C810" t="s">
        <v>2868</v>
      </c>
      <c r="D810" t="s">
        <v>3421</v>
      </c>
      <c r="E810" t="s">
        <v>3466</v>
      </c>
      <c r="F810" t="s">
        <v>76</v>
      </c>
      <c r="G810" t="s">
        <v>22</v>
      </c>
      <c r="H810">
        <v>0</v>
      </c>
      <c r="J810" t="s">
        <v>336</v>
      </c>
      <c r="K810" t="s">
        <v>1765</v>
      </c>
      <c r="L810" t="s">
        <v>3142</v>
      </c>
      <c r="M810">
        <f t="shared" si="24"/>
        <v>-4</v>
      </c>
      <c r="N810">
        <f t="shared" si="25"/>
        <v>-4</v>
      </c>
    </row>
    <row r="811" spans="1:14" x14ac:dyDescent="0.25">
      <c r="A811" t="s">
        <v>2841</v>
      </c>
      <c r="B811" t="s">
        <v>3458</v>
      </c>
      <c r="C811" t="s">
        <v>2868</v>
      </c>
      <c r="D811" t="s">
        <v>3421</v>
      </c>
      <c r="E811" t="s">
        <v>3466</v>
      </c>
      <c r="F811" t="s">
        <v>76</v>
      </c>
      <c r="G811" t="s">
        <v>22</v>
      </c>
      <c r="H811">
        <v>0</v>
      </c>
      <c r="J811" t="s">
        <v>336</v>
      </c>
      <c r="K811" t="s">
        <v>1765</v>
      </c>
      <c r="L811" t="s">
        <v>3142</v>
      </c>
      <c r="M811">
        <f t="shared" si="24"/>
        <v>-4</v>
      </c>
      <c r="N811">
        <f t="shared" si="25"/>
        <v>-4</v>
      </c>
    </row>
    <row r="812" spans="1:14" x14ac:dyDescent="0.25">
      <c r="A812" t="s">
        <v>2850</v>
      </c>
      <c r="B812" t="s">
        <v>2850</v>
      </c>
      <c r="C812" t="s">
        <v>2868</v>
      </c>
      <c r="D812" t="s">
        <v>3421</v>
      </c>
      <c r="E812" t="s">
        <v>3466</v>
      </c>
      <c r="F812" t="s">
        <v>76</v>
      </c>
      <c r="G812" t="s">
        <v>22</v>
      </c>
      <c r="H812">
        <v>0</v>
      </c>
      <c r="J812" t="s">
        <v>336</v>
      </c>
      <c r="K812" t="s">
        <v>1765</v>
      </c>
      <c r="L812" t="s">
        <v>3142</v>
      </c>
      <c r="M812">
        <f t="shared" si="24"/>
        <v>-4</v>
      </c>
      <c r="N812">
        <f t="shared" si="25"/>
        <v>-4</v>
      </c>
    </row>
    <row r="813" spans="1:14" x14ac:dyDescent="0.25">
      <c r="A813" t="s">
        <v>2845</v>
      </c>
      <c r="B813" t="s">
        <v>2845</v>
      </c>
      <c r="C813" t="s">
        <v>2868</v>
      </c>
      <c r="D813" t="s">
        <v>3421</v>
      </c>
      <c r="E813" t="s">
        <v>3466</v>
      </c>
      <c r="F813" t="s">
        <v>76</v>
      </c>
      <c r="G813" t="s">
        <v>22</v>
      </c>
      <c r="H813">
        <v>0</v>
      </c>
      <c r="J813" t="s">
        <v>336</v>
      </c>
      <c r="K813" t="s">
        <v>1765</v>
      </c>
      <c r="L813" t="s">
        <v>3142</v>
      </c>
      <c r="M813">
        <f t="shared" si="24"/>
        <v>-4</v>
      </c>
      <c r="N813">
        <f t="shared" si="25"/>
        <v>-4</v>
      </c>
    </row>
    <row r="814" spans="1:14" x14ac:dyDescent="0.25">
      <c r="A814" t="s">
        <v>2843</v>
      </c>
      <c r="B814" t="s">
        <v>2843</v>
      </c>
      <c r="C814" t="s">
        <v>2868</v>
      </c>
      <c r="D814" t="s">
        <v>3421</v>
      </c>
      <c r="E814" t="s">
        <v>3466</v>
      </c>
      <c r="F814" t="s">
        <v>2767</v>
      </c>
      <c r="G814" t="s">
        <v>22</v>
      </c>
      <c r="H814">
        <v>6</v>
      </c>
      <c r="I814">
        <v>310</v>
      </c>
      <c r="J814" t="s">
        <v>336</v>
      </c>
      <c r="K814" t="s">
        <v>1528</v>
      </c>
      <c r="L814" t="s">
        <v>3293</v>
      </c>
      <c r="M814">
        <f t="shared" si="24"/>
        <v>304</v>
      </c>
      <c r="N814">
        <f t="shared" si="25"/>
        <v>6</v>
      </c>
    </row>
    <row r="815" spans="1:14" x14ac:dyDescent="0.25">
      <c r="A815" t="s">
        <v>2842</v>
      </c>
      <c r="B815" t="s">
        <v>3459</v>
      </c>
      <c r="C815" t="s">
        <v>2868</v>
      </c>
      <c r="D815" t="s">
        <v>3421</v>
      </c>
      <c r="E815" t="s">
        <v>3466</v>
      </c>
      <c r="F815" t="s">
        <v>2767</v>
      </c>
      <c r="G815" t="s">
        <v>22</v>
      </c>
      <c r="H815">
        <v>6</v>
      </c>
      <c r="I815">
        <v>310</v>
      </c>
      <c r="J815" t="s">
        <v>336</v>
      </c>
      <c r="K815" t="s">
        <v>1528</v>
      </c>
      <c r="L815" t="s">
        <v>3293</v>
      </c>
      <c r="M815">
        <f t="shared" si="24"/>
        <v>298</v>
      </c>
      <c r="N815">
        <f t="shared" si="25"/>
        <v>6</v>
      </c>
    </row>
    <row r="816" spans="1:14" x14ac:dyDescent="0.25">
      <c r="A816" t="s">
        <v>2848</v>
      </c>
      <c r="B816" t="s">
        <v>3464</v>
      </c>
      <c r="C816" t="s">
        <v>2868</v>
      </c>
      <c r="D816" t="s">
        <v>3421</v>
      </c>
      <c r="E816" t="s">
        <v>3466</v>
      </c>
      <c r="F816" t="s">
        <v>2767</v>
      </c>
      <c r="G816" t="s">
        <v>22</v>
      </c>
      <c r="H816">
        <v>1</v>
      </c>
      <c r="I816">
        <v>310</v>
      </c>
      <c r="J816" t="s">
        <v>336</v>
      </c>
      <c r="K816" t="s">
        <v>1528</v>
      </c>
      <c r="L816" t="s">
        <v>3293</v>
      </c>
      <c r="M816">
        <f t="shared" si="24"/>
        <v>297</v>
      </c>
      <c r="N816">
        <f t="shared" si="25"/>
        <v>1</v>
      </c>
    </row>
    <row r="817" spans="1:14" x14ac:dyDescent="0.25">
      <c r="A817" t="s">
        <v>2840</v>
      </c>
      <c r="B817" t="s">
        <v>3454</v>
      </c>
      <c r="C817" t="s">
        <v>2868</v>
      </c>
      <c r="D817" t="s">
        <v>3421</v>
      </c>
      <c r="E817" t="s">
        <v>3466</v>
      </c>
      <c r="F817" t="s">
        <v>2767</v>
      </c>
      <c r="G817" t="s">
        <v>22</v>
      </c>
      <c r="H817">
        <v>0</v>
      </c>
      <c r="I817">
        <v>310</v>
      </c>
      <c r="J817" t="s">
        <v>336</v>
      </c>
      <c r="K817" t="s">
        <v>1528</v>
      </c>
      <c r="L817" t="s">
        <v>3293</v>
      </c>
      <c r="M817">
        <f t="shared" si="24"/>
        <v>297</v>
      </c>
      <c r="N817">
        <f t="shared" si="25"/>
        <v>0</v>
      </c>
    </row>
    <row r="818" spans="1:14" x14ac:dyDescent="0.25">
      <c r="A818" t="s">
        <v>2844</v>
      </c>
      <c r="B818" t="s">
        <v>3463</v>
      </c>
      <c r="C818" t="s">
        <v>2868</v>
      </c>
      <c r="D818" t="s">
        <v>3421</v>
      </c>
      <c r="E818" t="s">
        <v>3466</v>
      </c>
      <c r="F818" t="s">
        <v>2767</v>
      </c>
      <c r="G818" t="s">
        <v>22</v>
      </c>
      <c r="H818">
        <v>0</v>
      </c>
      <c r="I818">
        <v>310</v>
      </c>
      <c r="J818" t="s">
        <v>336</v>
      </c>
      <c r="K818" t="s">
        <v>1528</v>
      </c>
      <c r="L818" t="s">
        <v>3293</v>
      </c>
      <c r="M818">
        <f t="shared" si="24"/>
        <v>297</v>
      </c>
      <c r="N818">
        <f t="shared" si="25"/>
        <v>0</v>
      </c>
    </row>
    <row r="819" spans="1:14" x14ac:dyDescent="0.25">
      <c r="A819" t="s">
        <v>2841</v>
      </c>
      <c r="B819" t="s">
        <v>3458</v>
      </c>
      <c r="C819" t="s">
        <v>2868</v>
      </c>
      <c r="D819" t="s">
        <v>3421</v>
      </c>
      <c r="E819" t="s">
        <v>3466</v>
      </c>
      <c r="F819" t="s">
        <v>2767</v>
      </c>
      <c r="G819" t="s">
        <v>22</v>
      </c>
      <c r="H819">
        <v>0</v>
      </c>
      <c r="I819">
        <v>310</v>
      </c>
      <c r="J819" t="s">
        <v>336</v>
      </c>
      <c r="K819" t="s">
        <v>1528</v>
      </c>
      <c r="L819" t="s">
        <v>3293</v>
      </c>
      <c r="M819">
        <f t="shared" si="24"/>
        <v>297</v>
      </c>
      <c r="N819">
        <f t="shared" si="25"/>
        <v>0</v>
      </c>
    </row>
    <row r="820" spans="1:14" x14ac:dyDescent="0.25">
      <c r="A820" t="s">
        <v>2838</v>
      </c>
      <c r="B820" t="s">
        <v>3453</v>
      </c>
      <c r="C820" t="s">
        <v>2868</v>
      </c>
      <c r="D820" t="s">
        <v>3421</v>
      </c>
      <c r="E820" t="s">
        <v>3466</v>
      </c>
      <c r="F820" t="s">
        <v>2767</v>
      </c>
      <c r="G820" t="s">
        <v>22</v>
      </c>
      <c r="H820">
        <v>0</v>
      </c>
      <c r="I820">
        <v>310</v>
      </c>
      <c r="J820" t="s">
        <v>336</v>
      </c>
      <c r="K820" t="s">
        <v>1528</v>
      </c>
      <c r="L820" t="s">
        <v>3293</v>
      </c>
      <c r="M820">
        <f t="shared" si="24"/>
        <v>297</v>
      </c>
      <c r="N820">
        <f t="shared" si="25"/>
        <v>0</v>
      </c>
    </row>
    <row r="821" spans="1:14" x14ac:dyDescent="0.25">
      <c r="A821" t="s">
        <v>2850</v>
      </c>
      <c r="B821" t="s">
        <v>2850</v>
      </c>
      <c r="C821" t="s">
        <v>2868</v>
      </c>
      <c r="D821" t="s">
        <v>3421</v>
      </c>
      <c r="E821" t="s">
        <v>3466</v>
      </c>
      <c r="F821" t="s">
        <v>2767</v>
      </c>
      <c r="G821" t="s">
        <v>22</v>
      </c>
      <c r="H821">
        <v>0</v>
      </c>
      <c r="I821">
        <v>310</v>
      </c>
      <c r="J821" t="s">
        <v>336</v>
      </c>
      <c r="K821" t="s">
        <v>1528</v>
      </c>
      <c r="L821" t="s">
        <v>3293</v>
      </c>
      <c r="M821">
        <f t="shared" si="24"/>
        <v>297</v>
      </c>
      <c r="N821">
        <f t="shared" si="25"/>
        <v>0</v>
      </c>
    </row>
    <row r="822" spans="1:14" x14ac:dyDescent="0.25">
      <c r="A822" t="s">
        <v>2849</v>
      </c>
      <c r="B822" t="s">
        <v>2849</v>
      </c>
      <c r="C822" t="s">
        <v>2868</v>
      </c>
      <c r="D822" t="s">
        <v>3421</v>
      </c>
      <c r="E822" t="s">
        <v>3466</v>
      </c>
      <c r="F822" t="s">
        <v>2767</v>
      </c>
      <c r="G822" t="s">
        <v>22</v>
      </c>
      <c r="H822">
        <v>0</v>
      </c>
      <c r="I822">
        <v>310</v>
      </c>
      <c r="J822" t="s">
        <v>336</v>
      </c>
      <c r="K822" t="s">
        <v>1528</v>
      </c>
      <c r="L822" t="s">
        <v>3293</v>
      </c>
      <c r="M822">
        <f t="shared" si="24"/>
        <v>297</v>
      </c>
      <c r="N822">
        <f t="shared" si="25"/>
        <v>0</v>
      </c>
    </row>
    <row r="823" spans="1:14" x14ac:dyDescent="0.25">
      <c r="A823" t="s">
        <v>2845</v>
      </c>
      <c r="B823" t="s">
        <v>2845</v>
      </c>
      <c r="C823" t="s">
        <v>2868</v>
      </c>
      <c r="D823" t="s">
        <v>3421</v>
      </c>
      <c r="E823" t="s">
        <v>3466</v>
      </c>
      <c r="F823" t="s">
        <v>2767</v>
      </c>
      <c r="G823" t="s">
        <v>22</v>
      </c>
      <c r="H823">
        <v>0</v>
      </c>
      <c r="I823">
        <v>310</v>
      </c>
      <c r="J823" t="s">
        <v>336</v>
      </c>
      <c r="K823" t="s">
        <v>1528</v>
      </c>
      <c r="L823" t="s">
        <v>3293</v>
      </c>
      <c r="M823">
        <f t="shared" si="24"/>
        <v>297</v>
      </c>
      <c r="N823">
        <f t="shared" si="25"/>
        <v>0</v>
      </c>
    </row>
    <row r="824" spans="1:14" x14ac:dyDescent="0.25">
      <c r="A824" t="s">
        <v>2844</v>
      </c>
      <c r="B824" t="s">
        <v>3463</v>
      </c>
      <c r="C824" t="s">
        <v>2868</v>
      </c>
      <c r="D824" t="s">
        <v>3421</v>
      </c>
      <c r="E824" t="s">
        <v>3466</v>
      </c>
      <c r="F824" t="s">
        <v>58</v>
      </c>
      <c r="G824" t="s">
        <v>22</v>
      </c>
      <c r="H824">
        <v>0</v>
      </c>
      <c r="I824">
        <v>323</v>
      </c>
      <c r="J824" t="s">
        <v>336</v>
      </c>
      <c r="K824" t="s">
        <v>1540</v>
      </c>
      <c r="L824" t="s">
        <v>3143</v>
      </c>
      <c r="M824">
        <f t="shared" si="24"/>
        <v>323</v>
      </c>
      <c r="N824">
        <f t="shared" si="25"/>
        <v>0</v>
      </c>
    </row>
    <row r="825" spans="1:14" x14ac:dyDescent="0.25">
      <c r="A825" t="s">
        <v>2840</v>
      </c>
      <c r="B825" t="s">
        <v>3454</v>
      </c>
      <c r="C825" t="s">
        <v>2868</v>
      </c>
      <c r="D825" t="s">
        <v>3421</v>
      </c>
      <c r="E825" t="s">
        <v>3466</v>
      </c>
      <c r="F825" t="s">
        <v>58</v>
      </c>
      <c r="G825" t="s">
        <v>22</v>
      </c>
      <c r="H825">
        <v>0</v>
      </c>
      <c r="I825">
        <v>323</v>
      </c>
      <c r="J825" t="s">
        <v>336</v>
      </c>
      <c r="K825" t="s">
        <v>1540</v>
      </c>
      <c r="L825" t="s">
        <v>3143</v>
      </c>
      <c r="M825">
        <f t="shared" si="24"/>
        <v>323</v>
      </c>
      <c r="N825">
        <f t="shared" si="25"/>
        <v>0</v>
      </c>
    </row>
    <row r="826" spans="1:14" x14ac:dyDescent="0.25">
      <c r="A826" t="s">
        <v>2843</v>
      </c>
      <c r="B826" t="s">
        <v>2843</v>
      </c>
      <c r="C826" t="s">
        <v>2868</v>
      </c>
      <c r="D826" t="s">
        <v>3421</v>
      </c>
      <c r="E826" t="s">
        <v>3466</v>
      </c>
      <c r="F826" t="s">
        <v>58</v>
      </c>
      <c r="G826" t="s">
        <v>22</v>
      </c>
      <c r="H826">
        <v>0</v>
      </c>
      <c r="I826">
        <v>323</v>
      </c>
      <c r="J826" t="s">
        <v>336</v>
      </c>
      <c r="K826" t="s">
        <v>1540</v>
      </c>
      <c r="L826" t="s">
        <v>3143</v>
      </c>
      <c r="M826">
        <f t="shared" si="24"/>
        <v>323</v>
      </c>
      <c r="N826">
        <f t="shared" si="25"/>
        <v>0</v>
      </c>
    </row>
    <row r="827" spans="1:14" x14ac:dyDescent="0.25">
      <c r="A827" t="s">
        <v>2838</v>
      </c>
      <c r="B827" t="s">
        <v>3453</v>
      </c>
      <c r="C827" t="s">
        <v>2868</v>
      </c>
      <c r="D827" t="s">
        <v>3421</v>
      </c>
      <c r="E827" t="s">
        <v>3466</v>
      </c>
      <c r="F827" t="s">
        <v>58</v>
      </c>
      <c r="G827" t="s">
        <v>22</v>
      </c>
      <c r="H827">
        <v>0</v>
      </c>
      <c r="I827">
        <v>323</v>
      </c>
      <c r="J827" t="s">
        <v>336</v>
      </c>
      <c r="K827" t="s">
        <v>1540</v>
      </c>
      <c r="L827" t="s">
        <v>3143</v>
      </c>
      <c r="M827">
        <f t="shared" si="24"/>
        <v>323</v>
      </c>
      <c r="N827">
        <f t="shared" si="25"/>
        <v>0</v>
      </c>
    </row>
    <row r="828" spans="1:14" x14ac:dyDescent="0.25">
      <c r="A828" t="s">
        <v>2841</v>
      </c>
      <c r="B828" t="s">
        <v>3458</v>
      </c>
      <c r="C828" t="s">
        <v>2868</v>
      </c>
      <c r="D828" t="s">
        <v>3421</v>
      </c>
      <c r="E828" t="s">
        <v>3466</v>
      </c>
      <c r="F828" t="s">
        <v>58</v>
      </c>
      <c r="G828" t="s">
        <v>22</v>
      </c>
      <c r="H828">
        <v>0</v>
      </c>
      <c r="I828">
        <v>323</v>
      </c>
      <c r="J828" t="s">
        <v>336</v>
      </c>
      <c r="K828" t="s">
        <v>1540</v>
      </c>
      <c r="L828" t="s">
        <v>3143</v>
      </c>
      <c r="M828">
        <f t="shared" si="24"/>
        <v>323</v>
      </c>
      <c r="N828">
        <f t="shared" si="25"/>
        <v>0</v>
      </c>
    </row>
    <row r="829" spans="1:14" x14ac:dyDescent="0.25">
      <c r="A829" t="s">
        <v>2842</v>
      </c>
      <c r="B829" t="s">
        <v>3459</v>
      </c>
      <c r="C829" t="s">
        <v>2868</v>
      </c>
      <c r="D829" t="s">
        <v>3421</v>
      </c>
      <c r="E829" t="s">
        <v>3466</v>
      </c>
      <c r="F829" t="s">
        <v>58</v>
      </c>
      <c r="G829" t="s">
        <v>22</v>
      </c>
      <c r="H829">
        <v>0</v>
      </c>
      <c r="I829">
        <v>323</v>
      </c>
      <c r="J829" t="s">
        <v>336</v>
      </c>
      <c r="K829" t="s">
        <v>1540</v>
      </c>
      <c r="L829" t="s">
        <v>3143</v>
      </c>
      <c r="M829">
        <f t="shared" si="24"/>
        <v>323</v>
      </c>
      <c r="N829">
        <f t="shared" si="25"/>
        <v>0</v>
      </c>
    </row>
    <row r="830" spans="1:14" x14ac:dyDescent="0.25">
      <c r="A830" t="s">
        <v>2848</v>
      </c>
      <c r="B830" t="s">
        <v>3464</v>
      </c>
      <c r="C830" t="s">
        <v>2868</v>
      </c>
      <c r="D830" t="s">
        <v>3421</v>
      </c>
      <c r="E830" t="s">
        <v>3466</v>
      </c>
      <c r="F830" t="s">
        <v>58</v>
      </c>
      <c r="G830" t="s">
        <v>22</v>
      </c>
      <c r="H830">
        <v>0</v>
      </c>
      <c r="I830">
        <v>323</v>
      </c>
      <c r="J830" t="s">
        <v>336</v>
      </c>
      <c r="K830" t="s">
        <v>1540</v>
      </c>
      <c r="L830" t="s">
        <v>3143</v>
      </c>
      <c r="M830">
        <f t="shared" si="24"/>
        <v>323</v>
      </c>
      <c r="N830">
        <f t="shared" si="25"/>
        <v>0</v>
      </c>
    </row>
    <row r="831" spans="1:14" x14ac:dyDescent="0.25">
      <c r="A831" t="s">
        <v>2850</v>
      </c>
      <c r="B831" t="s">
        <v>2850</v>
      </c>
      <c r="C831" t="s">
        <v>2868</v>
      </c>
      <c r="D831" t="s">
        <v>3421</v>
      </c>
      <c r="E831" t="s">
        <v>3466</v>
      </c>
      <c r="F831" t="s">
        <v>58</v>
      </c>
      <c r="G831" t="s">
        <v>22</v>
      </c>
      <c r="H831">
        <v>0</v>
      </c>
      <c r="I831">
        <v>323</v>
      </c>
      <c r="J831" t="s">
        <v>336</v>
      </c>
      <c r="K831" t="s">
        <v>1540</v>
      </c>
      <c r="L831" t="s">
        <v>3143</v>
      </c>
      <c r="M831">
        <f t="shared" si="24"/>
        <v>323</v>
      </c>
      <c r="N831">
        <f t="shared" si="25"/>
        <v>0</v>
      </c>
    </row>
    <row r="832" spans="1:14" x14ac:dyDescent="0.25">
      <c r="A832" t="s">
        <v>2849</v>
      </c>
      <c r="B832" t="s">
        <v>2849</v>
      </c>
      <c r="C832" t="s">
        <v>2868</v>
      </c>
      <c r="D832" t="s">
        <v>3421</v>
      </c>
      <c r="E832" t="s">
        <v>3466</v>
      </c>
      <c r="F832" t="s">
        <v>58</v>
      </c>
      <c r="G832" t="s">
        <v>22</v>
      </c>
      <c r="H832">
        <v>0</v>
      </c>
      <c r="I832">
        <v>323</v>
      </c>
      <c r="J832" t="s">
        <v>336</v>
      </c>
      <c r="K832" t="s">
        <v>1540</v>
      </c>
      <c r="L832" t="s">
        <v>3143</v>
      </c>
      <c r="M832">
        <f t="shared" si="24"/>
        <v>323</v>
      </c>
      <c r="N832">
        <f t="shared" si="25"/>
        <v>0</v>
      </c>
    </row>
    <row r="833" spans="1:14" x14ac:dyDescent="0.25">
      <c r="A833" t="s">
        <v>2845</v>
      </c>
      <c r="B833" t="s">
        <v>2845</v>
      </c>
      <c r="C833" t="s">
        <v>2868</v>
      </c>
      <c r="D833" t="s">
        <v>3421</v>
      </c>
      <c r="E833" t="s">
        <v>3466</v>
      </c>
      <c r="F833" t="s">
        <v>58</v>
      </c>
      <c r="G833" t="s">
        <v>22</v>
      </c>
      <c r="H833">
        <v>0</v>
      </c>
      <c r="I833">
        <v>323</v>
      </c>
      <c r="J833" t="s">
        <v>336</v>
      </c>
      <c r="K833" t="s">
        <v>1540</v>
      </c>
      <c r="L833" t="s">
        <v>3143</v>
      </c>
      <c r="M833">
        <f t="shared" si="24"/>
        <v>323</v>
      </c>
      <c r="N833">
        <f t="shared" si="25"/>
        <v>0</v>
      </c>
    </row>
    <row r="834" spans="1:14" x14ac:dyDescent="0.25">
      <c r="A834" t="s">
        <v>2841</v>
      </c>
      <c r="B834" t="s">
        <v>3458</v>
      </c>
      <c r="C834" t="s">
        <v>2868</v>
      </c>
      <c r="D834" t="s">
        <v>3421</v>
      </c>
      <c r="E834" t="s">
        <v>3466</v>
      </c>
      <c r="F834" t="s">
        <v>173</v>
      </c>
      <c r="G834" t="s">
        <v>22</v>
      </c>
      <c r="H834">
        <v>0</v>
      </c>
      <c r="J834" t="s">
        <v>336</v>
      </c>
      <c r="K834" t="s">
        <v>1055</v>
      </c>
      <c r="L834" t="s">
        <v>3144</v>
      </c>
      <c r="M834">
        <f t="shared" ref="M834:M897" si="26">IF(AND(F834=F833,G834=G833),M833,I834)-MROUND(H834,J834)</f>
        <v>0</v>
      </c>
      <c r="N834">
        <f t="shared" ref="N834:N897" si="27">IF(M834&gt;0,MROUND(H834,J834),MROUND(H834,J834)+M834)</f>
        <v>0</v>
      </c>
    </row>
    <row r="835" spans="1:14" x14ac:dyDescent="0.25">
      <c r="A835" t="s">
        <v>2838</v>
      </c>
      <c r="B835" t="s">
        <v>3453</v>
      </c>
      <c r="C835" t="s">
        <v>2868</v>
      </c>
      <c r="D835" t="s">
        <v>3421</v>
      </c>
      <c r="E835" t="s">
        <v>3466</v>
      </c>
      <c r="F835" t="s">
        <v>173</v>
      </c>
      <c r="G835" t="s">
        <v>22</v>
      </c>
      <c r="H835">
        <v>0</v>
      </c>
      <c r="J835" t="s">
        <v>336</v>
      </c>
      <c r="K835" t="s">
        <v>1055</v>
      </c>
      <c r="L835" t="s">
        <v>3144</v>
      </c>
      <c r="M835">
        <f t="shared" si="26"/>
        <v>0</v>
      </c>
      <c r="N835">
        <f t="shared" si="27"/>
        <v>0</v>
      </c>
    </row>
    <row r="836" spans="1:14" x14ac:dyDescent="0.25">
      <c r="A836" t="s">
        <v>2840</v>
      </c>
      <c r="B836" t="s">
        <v>3454</v>
      </c>
      <c r="C836" t="s">
        <v>2868</v>
      </c>
      <c r="D836" t="s">
        <v>3421</v>
      </c>
      <c r="E836" t="s">
        <v>3466</v>
      </c>
      <c r="F836" t="s">
        <v>173</v>
      </c>
      <c r="G836" t="s">
        <v>22</v>
      </c>
      <c r="H836">
        <v>0</v>
      </c>
      <c r="J836" t="s">
        <v>336</v>
      </c>
      <c r="K836" t="s">
        <v>1055</v>
      </c>
      <c r="L836" t="s">
        <v>3144</v>
      </c>
      <c r="M836">
        <f t="shared" si="26"/>
        <v>0</v>
      </c>
      <c r="N836">
        <f t="shared" si="27"/>
        <v>0</v>
      </c>
    </row>
    <row r="837" spans="1:14" x14ac:dyDescent="0.25">
      <c r="A837" t="s">
        <v>2843</v>
      </c>
      <c r="B837" t="s">
        <v>2843</v>
      </c>
      <c r="C837" t="s">
        <v>2868</v>
      </c>
      <c r="D837" t="s">
        <v>3421</v>
      </c>
      <c r="E837" t="s">
        <v>3466</v>
      </c>
      <c r="F837" t="s">
        <v>173</v>
      </c>
      <c r="G837" t="s">
        <v>22</v>
      </c>
      <c r="H837">
        <v>0</v>
      </c>
      <c r="J837" t="s">
        <v>336</v>
      </c>
      <c r="K837" t="s">
        <v>1055</v>
      </c>
      <c r="L837" t="s">
        <v>3144</v>
      </c>
      <c r="M837">
        <f t="shared" si="26"/>
        <v>0</v>
      </c>
      <c r="N837">
        <f t="shared" si="27"/>
        <v>0</v>
      </c>
    </row>
    <row r="838" spans="1:14" x14ac:dyDescent="0.25">
      <c r="A838" t="s">
        <v>2848</v>
      </c>
      <c r="B838" t="s">
        <v>3464</v>
      </c>
      <c r="C838" t="s">
        <v>2868</v>
      </c>
      <c r="D838" t="s">
        <v>3421</v>
      </c>
      <c r="E838" t="s">
        <v>3466</v>
      </c>
      <c r="F838" t="s">
        <v>173</v>
      </c>
      <c r="G838" t="s">
        <v>22</v>
      </c>
      <c r="H838">
        <v>0</v>
      </c>
      <c r="J838" t="s">
        <v>336</v>
      </c>
      <c r="K838" t="s">
        <v>1055</v>
      </c>
      <c r="L838" t="s">
        <v>3144</v>
      </c>
      <c r="M838">
        <f t="shared" si="26"/>
        <v>0</v>
      </c>
      <c r="N838">
        <f t="shared" si="27"/>
        <v>0</v>
      </c>
    </row>
    <row r="839" spans="1:14" x14ac:dyDescent="0.25">
      <c r="A839" t="s">
        <v>2849</v>
      </c>
      <c r="B839" t="s">
        <v>2849</v>
      </c>
      <c r="C839" t="s">
        <v>2868</v>
      </c>
      <c r="D839" t="s">
        <v>3421</v>
      </c>
      <c r="E839" t="s">
        <v>3466</v>
      </c>
      <c r="F839" t="s">
        <v>173</v>
      </c>
      <c r="G839" t="s">
        <v>22</v>
      </c>
      <c r="H839">
        <v>0</v>
      </c>
      <c r="J839" t="s">
        <v>336</v>
      </c>
      <c r="K839" t="s">
        <v>1055</v>
      </c>
      <c r="L839" t="s">
        <v>3144</v>
      </c>
      <c r="M839">
        <f t="shared" si="26"/>
        <v>0</v>
      </c>
      <c r="N839">
        <f t="shared" si="27"/>
        <v>0</v>
      </c>
    </row>
    <row r="840" spans="1:14" x14ac:dyDescent="0.25">
      <c r="A840" t="s">
        <v>2843</v>
      </c>
      <c r="B840" t="s">
        <v>2843</v>
      </c>
      <c r="C840" t="s">
        <v>2868</v>
      </c>
      <c r="D840" t="s">
        <v>3421</v>
      </c>
      <c r="E840" t="s">
        <v>3466</v>
      </c>
      <c r="F840" t="s">
        <v>3044</v>
      </c>
      <c r="G840" t="s">
        <v>22</v>
      </c>
      <c r="H840">
        <v>6</v>
      </c>
      <c r="I840">
        <v>205</v>
      </c>
      <c r="J840" t="s">
        <v>336</v>
      </c>
      <c r="K840" t="s">
        <v>1529</v>
      </c>
      <c r="L840" t="s">
        <v>3294</v>
      </c>
      <c r="M840">
        <f t="shared" si="26"/>
        <v>199</v>
      </c>
      <c r="N840">
        <f t="shared" si="27"/>
        <v>6</v>
      </c>
    </row>
    <row r="841" spans="1:14" x14ac:dyDescent="0.25">
      <c r="A841" t="s">
        <v>2840</v>
      </c>
      <c r="B841" t="s">
        <v>3454</v>
      </c>
      <c r="C841" t="s">
        <v>2868</v>
      </c>
      <c r="D841" t="s">
        <v>3421</v>
      </c>
      <c r="E841" t="s">
        <v>3466</v>
      </c>
      <c r="F841" t="s">
        <v>3044</v>
      </c>
      <c r="G841" t="s">
        <v>22</v>
      </c>
      <c r="H841">
        <v>0</v>
      </c>
      <c r="I841">
        <v>205</v>
      </c>
      <c r="J841" t="s">
        <v>336</v>
      </c>
      <c r="K841" t="s">
        <v>1529</v>
      </c>
      <c r="L841" t="s">
        <v>3294</v>
      </c>
      <c r="M841">
        <f t="shared" si="26"/>
        <v>199</v>
      </c>
      <c r="N841">
        <f t="shared" si="27"/>
        <v>0</v>
      </c>
    </row>
    <row r="842" spans="1:14" x14ac:dyDescent="0.25">
      <c r="A842" t="s">
        <v>2842</v>
      </c>
      <c r="B842" t="s">
        <v>3459</v>
      </c>
      <c r="C842" t="s">
        <v>2868</v>
      </c>
      <c r="D842" t="s">
        <v>3421</v>
      </c>
      <c r="E842" t="s">
        <v>3466</v>
      </c>
      <c r="F842" t="s">
        <v>3044</v>
      </c>
      <c r="G842" t="s">
        <v>22</v>
      </c>
      <c r="H842">
        <v>0</v>
      </c>
      <c r="I842">
        <v>205</v>
      </c>
      <c r="J842" t="s">
        <v>336</v>
      </c>
      <c r="K842" t="s">
        <v>1529</v>
      </c>
      <c r="L842" t="s">
        <v>3294</v>
      </c>
      <c r="M842">
        <f t="shared" si="26"/>
        <v>199</v>
      </c>
      <c r="N842">
        <f t="shared" si="27"/>
        <v>0</v>
      </c>
    </row>
    <row r="843" spans="1:14" x14ac:dyDescent="0.25">
      <c r="A843" t="s">
        <v>2844</v>
      </c>
      <c r="B843" t="s">
        <v>3463</v>
      </c>
      <c r="C843" t="s">
        <v>2868</v>
      </c>
      <c r="D843" t="s">
        <v>3421</v>
      </c>
      <c r="E843" t="s">
        <v>3466</v>
      </c>
      <c r="F843" t="s">
        <v>3044</v>
      </c>
      <c r="G843" t="s">
        <v>22</v>
      </c>
      <c r="H843">
        <v>0</v>
      </c>
      <c r="I843">
        <v>205</v>
      </c>
      <c r="J843" t="s">
        <v>336</v>
      </c>
      <c r="K843" t="s">
        <v>1529</v>
      </c>
      <c r="L843" t="s">
        <v>3294</v>
      </c>
      <c r="M843">
        <f t="shared" si="26"/>
        <v>199</v>
      </c>
      <c r="N843">
        <f t="shared" si="27"/>
        <v>0</v>
      </c>
    </row>
    <row r="844" spans="1:14" x14ac:dyDescent="0.25">
      <c r="A844" t="s">
        <v>2838</v>
      </c>
      <c r="B844" t="s">
        <v>3453</v>
      </c>
      <c r="C844" t="s">
        <v>2868</v>
      </c>
      <c r="D844" t="s">
        <v>3421</v>
      </c>
      <c r="E844" t="s">
        <v>3466</v>
      </c>
      <c r="F844" t="s">
        <v>3044</v>
      </c>
      <c r="G844" t="s">
        <v>22</v>
      </c>
      <c r="H844">
        <v>0</v>
      </c>
      <c r="I844">
        <v>205</v>
      </c>
      <c r="J844" t="s">
        <v>336</v>
      </c>
      <c r="K844" t="s">
        <v>1529</v>
      </c>
      <c r="L844" t="s">
        <v>3294</v>
      </c>
      <c r="M844">
        <f t="shared" si="26"/>
        <v>199</v>
      </c>
      <c r="N844">
        <f t="shared" si="27"/>
        <v>0</v>
      </c>
    </row>
    <row r="845" spans="1:14" x14ac:dyDescent="0.25">
      <c r="A845" t="s">
        <v>2841</v>
      </c>
      <c r="B845" t="s">
        <v>3458</v>
      </c>
      <c r="C845" t="s">
        <v>2868</v>
      </c>
      <c r="D845" t="s">
        <v>3421</v>
      </c>
      <c r="E845" t="s">
        <v>3466</v>
      </c>
      <c r="F845" t="s">
        <v>3044</v>
      </c>
      <c r="G845" t="s">
        <v>22</v>
      </c>
      <c r="H845">
        <v>0</v>
      </c>
      <c r="I845">
        <v>205</v>
      </c>
      <c r="J845" t="s">
        <v>336</v>
      </c>
      <c r="K845" t="s">
        <v>1529</v>
      </c>
      <c r="L845" t="s">
        <v>3294</v>
      </c>
      <c r="M845">
        <f t="shared" si="26"/>
        <v>199</v>
      </c>
      <c r="N845">
        <f t="shared" si="27"/>
        <v>0</v>
      </c>
    </row>
    <row r="846" spans="1:14" x14ac:dyDescent="0.25">
      <c r="A846" t="s">
        <v>2850</v>
      </c>
      <c r="B846" t="s">
        <v>2850</v>
      </c>
      <c r="C846" t="s">
        <v>2868</v>
      </c>
      <c r="D846" t="s">
        <v>3421</v>
      </c>
      <c r="E846" t="s">
        <v>3466</v>
      </c>
      <c r="F846" t="s">
        <v>3044</v>
      </c>
      <c r="G846" t="s">
        <v>22</v>
      </c>
      <c r="H846">
        <v>0</v>
      </c>
      <c r="I846">
        <v>205</v>
      </c>
      <c r="J846" t="s">
        <v>336</v>
      </c>
      <c r="K846" t="s">
        <v>1529</v>
      </c>
      <c r="L846" t="s">
        <v>3294</v>
      </c>
      <c r="M846">
        <f t="shared" si="26"/>
        <v>199</v>
      </c>
      <c r="N846">
        <f t="shared" si="27"/>
        <v>0</v>
      </c>
    </row>
    <row r="847" spans="1:14" x14ac:dyDescent="0.25">
      <c r="A847" t="s">
        <v>2849</v>
      </c>
      <c r="B847" t="s">
        <v>2849</v>
      </c>
      <c r="C847" t="s">
        <v>2868</v>
      </c>
      <c r="D847" t="s">
        <v>3421</v>
      </c>
      <c r="E847" t="s">
        <v>3466</v>
      </c>
      <c r="F847" t="s">
        <v>3044</v>
      </c>
      <c r="G847" t="s">
        <v>22</v>
      </c>
      <c r="H847">
        <v>0</v>
      </c>
      <c r="I847">
        <v>205</v>
      </c>
      <c r="J847" t="s">
        <v>336</v>
      </c>
      <c r="K847" t="s">
        <v>1529</v>
      </c>
      <c r="L847" t="s">
        <v>3294</v>
      </c>
      <c r="M847">
        <f t="shared" si="26"/>
        <v>199</v>
      </c>
      <c r="N847">
        <f t="shared" si="27"/>
        <v>0</v>
      </c>
    </row>
    <row r="848" spans="1:14" x14ac:dyDescent="0.25">
      <c r="A848" t="s">
        <v>2848</v>
      </c>
      <c r="B848" t="s">
        <v>3464</v>
      </c>
      <c r="C848" t="s">
        <v>2868</v>
      </c>
      <c r="D848" t="s">
        <v>3421</v>
      </c>
      <c r="E848" t="s">
        <v>3466</v>
      </c>
      <c r="F848" t="s">
        <v>3044</v>
      </c>
      <c r="G848" t="s">
        <v>22</v>
      </c>
      <c r="H848">
        <v>0</v>
      </c>
      <c r="I848">
        <v>205</v>
      </c>
      <c r="J848" t="s">
        <v>336</v>
      </c>
      <c r="K848" t="s">
        <v>1529</v>
      </c>
      <c r="L848" t="s">
        <v>3294</v>
      </c>
      <c r="M848">
        <f t="shared" si="26"/>
        <v>199</v>
      </c>
      <c r="N848">
        <f t="shared" si="27"/>
        <v>0</v>
      </c>
    </row>
    <row r="849" spans="1:14" x14ac:dyDescent="0.25">
      <c r="A849" t="s">
        <v>2845</v>
      </c>
      <c r="B849" t="s">
        <v>2845</v>
      </c>
      <c r="C849" t="s">
        <v>2868</v>
      </c>
      <c r="D849" t="s">
        <v>3421</v>
      </c>
      <c r="E849" t="s">
        <v>3466</v>
      </c>
      <c r="F849" t="s">
        <v>3044</v>
      </c>
      <c r="G849" t="s">
        <v>22</v>
      </c>
      <c r="H849">
        <v>0</v>
      </c>
      <c r="I849">
        <v>205</v>
      </c>
      <c r="J849" t="s">
        <v>336</v>
      </c>
      <c r="K849" t="s">
        <v>1529</v>
      </c>
      <c r="L849" t="s">
        <v>3294</v>
      </c>
      <c r="M849">
        <f t="shared" si="26"/>
        <v>199</v>
      </c>
      <c r="N849">
        <f t="shared" si="27"/>
        <v>0</v>
      </c>
    </row>
    <row r="850" spans="1:14" x14ac:dyDescent="0.25">
      <c r="A850" t="s">
        <v>2844</v>
      </c>
      <c r="B850" t="s">
        <v>3463</v>
      </c>
      <c r="C850" t="s">
        <v>2868</v>
      </c>
      <c r="D850" t="s">
        <v>3421</v>
      </c>
      <c r="E850" t="s">
        <v>3466</v>
      </c>
      <c r="F850" t="s">
        <v>206</v>
      </c>
      <c r="G850" t="s">
        <v>22</v>
      </c>
      <c r="H850">
        <v>0</v>
      </c>
      <c r="I850">
        <v>66</v>
      </c>
      <c r="J850" t="s">
        <v>336</v>
      </c>
      <c r="K850" t="s">
        <v>1278</v>
      </c>
      <c r="L850" t="s">
        <v>3145</v>
      </c>
      <c r="M850">
        <f t="shared" si="26"/>
        <v>66</v>
      </c>
      <c r="N850">
        <f t="shared" si="27"/>
        <v>0</v>
      </c>
    </row>
    <row r="851" spans="1:14" x14ac:dyDescent="0.25">
      <c r="A851" t="s">
        <v>2840</v>
      </c>
      <c r="B851" t="s">
        <v>3454</v>
      </c>
      <c r="C851" t="s">
        <v>2868</v>
      </c>
      <c r="D851" t="s">
        <v>3421</v>
      </c>
      <c r="E851" t="s">
        <v>3466</v>
      </c>
      <c r="F851" t="s">
        <v>206</v>
      </c>
      <c r="G851" t="s">
        <v>22</v>
      </c>
      <c r="H851">
        <v>0</v>
      </c>
      <c r="I851">
        <v>66</v>
      </c>
      <c r="J851" t="s">
        <v>336</v>
      </c>
      <c r="K851" t="s">
        <v>1278</v>
      </c>
      <c r="L851" t="s">
        <v>3145</v>
      </c>
      <c r="M851">
        <f t="shared" si="26"/>
        <v>66</v>
      </c>
      <c r="N851">
        <f t="shared" si="27"/>
        <v>0</v>
      </c>
    </row>
    <row r="852" spans="1:14" x14ac:dyDescent="0.25">
      <c r="A852" t="s">
        <v>2842</v>
      </c>
      <c r="B852" t="s">
        <v>3459</v>
      </c>
      <c r="C852" t="s">
        <v>2868</v>
      </c>
      <c r="D852" t="s">
        <v>3421</v>
      </c>
      <c r="E852" t="s">
        <v>3466</v>
      </c>
      <c r="F852" t="s">
        <v>206</v>
      </c>
      <c r="G852" t="s">
        <v>22</v>
      </c>
      <c r="H852">
        <v>0</v>
      </c>
      <c r="I852">
        <v>66</v>
      </c>
      <c r="J852" t="s">
        <v>336</v>
      </c>
      <c r="K852" t="s">
        <v>1278</v>
      </c>
      <c r="L852" t="s">
        <v>3145</v>
      </c>
      <c r="M852">
        <f t="shared" si="26"/>
        <v>66</v>
      </c>
      <c r="N852">
        <f t="shared" si="27"/>
        <v>0</v>
      </c>
    </row>
    <row r="853" spans="1:14" x14ac:dyDescent="0.25">
      <c r="A853" t="s">
        <v>2841</v>
      </c>
      <c r="B853" t="s">
        <v>3458</v>
      </c>
      <c r="C853" t="s">
        <v>2868</v>
      </c>
      <c r="D853" t="s">
        <v>3421</v>
      </c>
      <c r="E853" t="s">
        <v>3466</v>
      </c>
      <c r="F853" t="s">
        <v>206</v>
      </c>
      <c r="G853" t="s">
        <v>22</v>
      </c>
      <c r="H853">
        <v>0</v>
      </c>
      <c r="I853">
        <v>66</v>
      </c>
      <c r="J853" t="s">
        <v>336</v>
      </c>
      <c r="K853" t="s">
        <v>1278</v>
      </c>
      <c r="L853" t="s">
        <v>3145</v>
      </c>
      <c r="M853">
        <f t="shared" si="26"/>
        <v>66</v>
      </c>
      <c r="N853">
        <f t="shared" si="27"/>
        <v>0</v>
      </c>
    </row>
    <row r="854" spans="1:14" x14ac:dyDescent="0.25">
      <c r="A854" t="s">
        <v>2838</v>
      </c>
      <c r="B854" t="s">
        <v>3453</v>
      </c>
      <c r="C854" t="s">
        <v>2868</v>
      </c>
      <c r="D854" t="s">
        <v>3421</v>
      </c>
      <c r="E854" t="s">
        <v>3466</v>
      </c>
      <c r="F854" t="s">
        <v>206</v>
      </c>
      <c r="G854" t="s">
        <v>22</v>
      </c>
      <c r="H854">
        <v>0</v>
      </c>
      <c r="I854">
        <v>66</v>
      </c>
      <c r="J854" t="s">
        <v>336</v>
      </c>
      <c r="K854" t="s">
        <v>1278</v>
      </c>
      <c r="L854" t="s">
        <v>3145</v>
      </c>
      <c r="M854">
        <f t="shared" si="26"/>
        <v>66</v>
      </c>
      <c r="N854">
        <f t="shared" si="27"/>
        <v>0</v>
      </c>
    </row>
    <row r="855" spans="1:14" x14ac:dyDescent="0.25">
      <c r="A855" t="s">
        <v>2843</v>
      </c>
      <c r="B855" t="s">
        <v>2843</v>
      </c>
      <c r="C855" t="s">
        <v>2868</v>
      </c>
      <c r="D855" t="s">
        <v>3421</v>
      </c>
      <c r="E855" t="s">
        <v>3466</v>
      </c>
      <c r="F855" t="s">
        <v>206</v>
      </c>
      <c r="G855" t="s">
        <v>22</v>
      </c>
      <c r="H855">
        <v>0</v>
      </c>
      <c r="I855">
        <v>66</v>
      </c>
      <c r="J855" t="s">
        <v>336</v>
      </c>
      <c r="K855" t="s">
        <v>1278</v>
      </c>
      <c r="L855" t="s">
        <v>3145</v>
      </c>
      <c r="M855">
        <f t="shared" si="26"/>
        <v>66</v>
      </c>
      <c r="N855">
        <f t="shared" si="27"/>
        <v>0</v>
      </c>
    </row>
    <row r="856" spans="1:14" x14ac:dyDescent="0.25">
      <c r="A856" t="s">
        <v>2849</v>
      </c>
      <c r="B856" t="s">
        <v>2849</v>
      </c>
      <c r="C856" t="s">
        <v>2868</v>
      </c>
      <c r="D856" t="s">
        <v>3421</v>
      </c>
      <c r="E856" t="s">
        <v>3466</v>
      </c>
      <c r="F856" t="s">
        <v>206</v>
      </c>
      <c r="G856" t="s">
        <v>22</v>
      </c>
      <c r="H856">
        <v>0</v>
      </c>
      <c r="I856">
        <v>66</v>
      </c>
      <c r="J856" t="s">
        <v>336</v>
      </c>
      <c r="K856" t="s">
        <v>1278</v>
      </c>
      <c r="L856" t="s">
        <v>3145</v>
      </c>
      <c r="M856">
        <f t="shared" si="26"/>
        <v>66</v>
      </c>
      <c r="N856">
        <f t="shared" si="27"/>
        <v>0</v>
      </c>
    </row>
    <row r="857" spans="1:14" x14ac:dyDescent="0.25">
      <c r="A857" t="s">
        <v>2845</v>
      </c>
      <c r="B857" t="s">
        <v>2845</v>
      </c>
      <c r="C857" t="s">
        <v>2868</v>
      </c>
      <c r="D857" t="s">
        <v>3421</v>
      </c>
      <c r="E857" t="s">
        <v>3466</v>
      </c>
      <c r="F857" t="s">
        <v>206</v>
      </c>
      <c r="G857" t="s">
        <v>22</v>
      </c>
      <c r="H857">
        <v>0</v>
      </c>
      <c r="I857">
        <v>66</v>
      </c>
      <c r="J857" t="s">
        <v>336</v>
      </c>
      <c r="K857" t="s">
        <v>1278</v>
      </c>
      <c r="L857" t="s">
        <v>3145</v>
      </c>
      <c r="M857">
        <f t="shared" si="26"/>
        <v>66</v>
      </c>
      <c r="N857">
        <f t="shared" si="27"/>
        <v>0</v>
      </c>
    </row>
    <row r="858" spans="1:14" x14ac:dyDescent="0.25">
      <c r="A858" t="s">
        <v>2850</v>
      </c>
      <c r="B858" t="s">
        <v>2850</v>
      </c>
      <c r="C858" t="s">
        <v>2868</v>
      </c>
      <c r="D858" t="s">
        <v>3421</v>
      </c>
      <c r="E858" t="s">
        <v>3466</v>
      </c>
      <c r="F858" t="s">
        <v>206</v>
      </c>
      <c r="G858" t="s">
        <v>22</v>
      </c>
      <c r="H858">
        <v>0</v>
      </c>
      <c r="I858">
        <v>66</v>
      </c>
      <c r="J858" t="s">
        <v>336</v>
      </c>
      <c r="K858" t="s">
        <v>1278</v>
      </c>
      <c r="L858" t="s">
        <v>3145</v>
      </c>
      <c r="M858">
        <f t="shared" si="26"/>
        <v>66</v>
      </c>
      <c r="N858">
        <f t="shared" si="27"/>
        <v>0</v>
      </c>
    </row>
    <row r="859" spans="1:14" x14ac:dyDescent="0.25">
      <c r="A859" t="s">
        <v>2848</v>
      </c>
      <c r="B859" t="s">
        <v>3464</v>
      </c>
      <c r="C859" t="s">
        <v>2868</v>
      </c>
      <c r="D859" t="s">
        <v>3421</v>
      </c>
      <c r="E859" t="s">
        <v>3466</v>
      </c>
      <c r="F859" t="s">
        <v>206</v>
      </c>
      <c r="G859" t="s">
        <v>22</v>
      </c>
      <c r="H859">
        <v>0</v>
      </c>
      <c r="I859">
        <v>66</v>
      </c>
      <c r="J859" t="s">
        <v>336</v>
      </c>
      <c r="K859" t="s">
        <v>1278</v>
      </c>
      <c r="L859" t="s">
        <v>3145</v>
      </c>
      <c r="M859">
        <f t="shared" si="26"/>
        <v>66</v>
      </c>
      <c r="N859">
        <f t="shared" si="27"/>
        <v>0</v>
      </c>
    </row>
    <row r="860" spans="1:14" x14ac:dyDescent="0.25">
      <c r="A860" t="s">
        <v>2841</v>
      </c>
      <c r="B860" t="s">
        <v>3458</v>
      </c>
      <c r="C860" t="s">
        <v>2868</v>
      </c>
      <c r="D860" t="s">
        <v>3421</v>
      </c>
      <c r="E860" t="s">
        <v>3466</v>
      </c>
      <c r="F860" t="s">
        <v>286</v>
      </c>
      <c r="G860" t="s">
        <v>22</v>
      </c>
      <c r="H860">
        <v>0</v>
      </c>
      <c r="I860">
        <v>72</v>
      </c>
      <c r="J860" t="s">
        <v>336</v>
      </c>
      <c r="K860" t="s">
        <v>1375</v>
      </c>
      <c r="L860" t="s">
        <v>3146</v>
      </c>
      <c r="M860">
        <f t="shared" si="26"/>
        <v>72</v>
      </c>
      <c r="N860">
        <f t="shared" si="27"/>
        <v>0</v>
      </c>
    </row>
    <row r="861" spans="1:14" x14ac:dyDescent="0.25">
      <c r="A861" t="s">
        <v>2844</v>
      </c>
      <c r="B861" t="s">
        <v>3463</v>
      </c>
      <c r="C861" t="s">
        <v>2868</v>
      </c>
      <c r="D861" t="s">
        <v>3421</v>
      </c>
      <c r="E861" t="s">
        <v>3466</v>
      </c>
      <c r="F861" t="s">
        <v>286</v>
      </c>
      <c r="G861" t="s">
        <v>22</v>
      </c>
      <c r="H861">
        <v>0</v>
      </c>
      <c r="I861">
        <v>72</v>
      </c>
      <c r="J861" t="s">
        <v>336</v>
      </c>
      <c r="K861" t="s">
        <v>1375</v>
      </c>
      <c r="L861" t="s">
        <v>3146</v>
      </c>
      <c r="M861">
        <f t="shared" si="26"/>
        <v>72</v>
      </c>
      <c r="N861">
        <f t="shared" si="27"/>
        <v>0</v>
      </c>
    </row>
    <row r="862" spans="1:14" x14ac:dyDescent="0.25">
      <c r="A862" t="s">
        <v>2843</v>
      </c>
      <c r="B862" t="s">
        <v>2843</v>
      </c>
      <c r="C862" t="s">
        <v>2868</v>
      </c>
      <c r="D862" t="s">
        <v>3421</v>
      </c>
      <c r="E862" t="s">
        <v>3466</v>
      </c>
      <c r="F862" t="s">
        <v>286</v>
      </c>
      <c r="G862" t="s">
        <v>22</v>
      </c>
      <c r="H862">
        <v>0</v>
      </c>
      <c r="I862">
        <v>72</v>
      </c>
      <c r="J862" t="s">
        <v>336</v>
      </c>
      <c r="K862" t="s">
        <v>1375</v>
      </c>
      <c r="L862" t="s">
        <v>3146</v>
      </c>
      <c r="M862">
        <f t="shared" si="26"/>
        <v>72</v>
      </c>
      <c r="N862">
        <f t="shared" si="27"/>
        <v>0</v>
      </c>
    </row>
    <row r="863" spans="1:14" x14ac:dyDescent="0.25">
      <c r="A863" t="s">
        <v>2842</v>
      </c>
      <c r="B863" t="s">
        <v>3459</v>
      </c>
      <c r="C863" t="s">
        <v>2868</v>
      </c>
      <c r="D863" t="s">
        <v>3421</v>
      </c>
      <c r="E863" t="s">
        <v>3466</v>
      </c>
      <c r="F863" t="s">
        <v>286</v>
      </c>
      <c r="G863" t="s">
        <v>22</v>
      </c>
      <c r="H863">
        <v>0</v>
      </c>
      <c r="I863">
        <v>72</v>
      </c>
      <c r="J863" t="s">
        <v>336</v>
      </c>
      <c r="K863" t="s">
        <v>1375</v>
      </c>
      <c r="L863" t="s">
        <v>3146</v>
      </c>
      <c r="M863">
        <f t="shared" si="26"/>
        <v>72</v>
      </c>
      <c r="N863">
        <f t="shared" si="27"/>
        <v>0</v>
      </c>
    </row>
    <row r="864" spans="1:14" x14ac:dyDescent="0.25">
      <c r="A864" t="s">
        <v>2840</v>
      </c>
      <c r="B864" t="s">
        <v>3454</v>
      </c>
      <c r="C864" t="s">
        <v>2868</v>
      </c>
      <c r="D864" t="s">
        <v>3421</v>
      </c>
      <c r="E864" t="s">
        <v>3466</v>
      </c>
      <c r="F864" t="s">
        <v>286</v>
      </c>
      <c r="G864" t="s">
        <v>22</v>
      </c>
      <c r="H864">
        <v>0</v>
      </c>
      <c r="I864">
        <v>72</v>
      </c>
      <c r="J864" t="s">
        <v>336</v>
      </c>
      <c r="K864" t="s">
        <v>1375</v>
      </c>
      <c r="L864" t="s">
        <v>3146</v>
      </c>
      <c r="M864">
        <f t="shared" si="26"/>
        <v>72</v>
      </c>
      <c r="N864">
        <f t="shared" si="27"/>
        <v>0</v>
      </c>
    </row>
    <row r="865" spans="1:14" x14ac:dyDescent="0.25">
      <c r="A865" t="s">
        <v>2838</v>
      </c>
      <c r="B865" t="s">
        <v>3453</v>
      </c>
      <c r="C865" t="s">
        <v>2868</v>
      </c>
      <c r="D865" t="s">
        <v>3421</v>
      </c>
      <c r="E865" t="s">
        <v>3466</v>
      </c>
      <c r="F865" t="s">
        <v>286</v>
      </c>
      <c r="G865" t="s">
        <v>22</v>
      </c>
      <c r="H865">
        <v>0</v>
      </c>
      <c r="I865">
        <v>72</v>
      </c>
      <c r="J865" t="s">
        <v>336</v>
      </c>
      <c r="K865" t="s">
        <v>1375</v>
      </c>
      <c r="L865" t="s">
        <v>3146</v>
      </c>
      <c r="M865">
        <f t="shared" si="26"/>
        <v>72</v>
      </c>
      <c r="N865">
        <f t="shared" si="27"/>
        <v>0</v>
      </c>
    </row>
    <row r="866" spans="1:14" x14ac:dyDescent="0.25">
      <c r="A866" t="s">
        <v>2848</v>
      </c>
      <c r="B866" t="s">
        <v>3464</v>
      </c>
      <c r="C866" t="s">
        <v>2868</v>
      </c>
      <c r="D866" t="s">
        <v>3421</v>
      </c>
      <c r="E866" t="s">
        <v>3466</v>
      </c>
      <c r="F866" t="s">
        <v>286</v>
      </c>
      <c r="G866" t="s">
        <v>22</v>
      </c>
      <c r="H866">
        <v>0</v>
      </c>
      <c r="I866">
        <v>72</v>
      </c>
      <c r="J866" t="s">
        <v>336</v>
      </c>
      <c r="K866" t="s">
        <v>1375</v>
      </c>
      <c r="L866" t="s">
        <v>3146</v>
      </c>
      <c r="M866">
        <f t="shared" si="26"/>
        <v>72</v>
      </c>
      <c r="N866">
        <f t="shared" si="27"/>
        <v>0</v>
      </c>
    </row>
    <row r="867" spans="1:14" x14ac:dyDescent="0.25">
      <c r="A867" t="s">
        <v>2845</v>
      </c>
      <c r="B867" t="s">
        <v>2845</v>
      </c>
      <c r="C867" t="s">
        <v>2868</v>
      </c>
      <c r="D867" t="s">
        <v>3421</v>
      </c>
      <c r="E867" t="s">
        <v>3466</v>
      </c>
      <c r="F867" t="s">
        <v>286</v>
      </c>
      <c r="G867" t="s">
        <v>22</v>
      </c>
      <c r="H867">
        <v>0</v>
      </c>
      <c r="I867">
        <v>72</v>
      </c>
      <c r="J867" t="s">
        <v>336</v>
      </c>
      <c r="K867" t="s">
        <v>1375</v>
      </c>
      <c r="L867" t="s">
        <v>3146</v>
      </c>
      <c r="M867">
        <f t="shared" si="26"/>
        <v>72</v>
      </c>
      <c r="N867">
        <f t="shared" si="27"/>
        <v>0</v>
      </c>
    </row>
    <row r="868" spans="1:14" x14ac:dyDescent="0.25">
      <c r="A868" t="s">
        <v>2850</v>
      </c>
      <c r="B868" t="s">
        <v>2850</v>
      </c>
      <c r="C868" t="s">
        <v>2868</v>
      </c>
      <c r="D868" t="s">
        <v>3421</v>
      </c>
      <c r="E868" t="s">
        <v>3466</v>
      </c>
      <c r="F868" t="s">
        <v>286</v>
      </c>
      <c r="G868" t="s">
        <v>22</v>
      </c>
      <c r="H868">
        <v>0</v>
      </c>
      <c r="I868">
        <v>72</v>
      </c>
      <c r="J868" t="s">
        <v>336</v>
      </c>
      <c r="K868" t="s">
        <v>1375</v>
      </c>
      <c r="L868" t="s">
        <v>3146</v>
      </c>
      <c r="M868">
        <f t="shared" si="26"/>
        <v>72</v>
      </c>
      <c r="N868">
        <f t="shared" si="27"/>
        <v>0</v>
      </c>
    </row>
    <row r="869" spans="1:14" x14ac:dyDescent="0.25">
      <c r="A869" t="s">
        <v>2849</v>
      </c>
      <c r="B869" t="s">
        <v>2849</v>
      </c>
      <c r="C869" t="s">
        <v>2868</v>
      </c>
      <c r="D869" t="s">
        <v>3421</v>
      </c>
      <c r="E869" t="s">
        <v>3466</v>
      </c>
      <c r="F869" t="s">
        <v>286</v>
      </c>
      <c r="G869" t="s">
        <v>22</v>
      </c>
      <c r="H869">
        <v>0</v>
      </c>
      <c r="I869">
        <v>72</v>
      </c>
      <c r="J869" t="s">
        <v>336</v>
      </c>
      <c r="K869" t="s">
        <v>1375</v>
      </c>
      <c r="L869" t="s">
        <v>3146</v>
      </c>
      <c r="M869">
        <f t="shared" si="26"/>
        <v>72</v>
      </c>
      <c r="N869">
        <f t="shared" si="27"/>
        <v>0</v>
      </c>
    </row>
    <row r="870" spans="1:14" x14ac:dyDescent="0.25">
      <c r="A870" t="s">
        <v>2838</v>
      </c>
      <c r="B870" t="s">
        <v>3453</v>
      </c>
      <c r="C870" t="s">
        <v>2868</v>
      </c>
      <c r="D870" t="s">
        <v>3421</v>
      </c>
      <c r="E870" t="s">
        <v>3466</v>
      </c>
      <c r="F870" t="s">
        <v>2768</v>
      </c>
      <c r="G870" t="s">
        <v>22</v>
      </c>
      <c r="H870">
        <v>0</v>
      </c>
      <c r="J870" t="s">
        <v>336</v>
      </c>
      <c r="K870" t="s">
        <v>1069</v>
      </c>
      <c r="L870" t="s">
        <v>3284</v>
      </c>
      <c r="M870">
        <f t="shared" si="26"/>
        <v>0</v>
      </c>
      <c r="N870">
        <f t="shared" si="27"/>
        <v>0</v>
      </c>
    </row>
    <row r="871" spans="1:14" x14ac:dyDescent="0.25">
      <c r="A871" t="s">
        <v>2838</v>
      </c>
      <c r="B871" t="s">
        <v>3453</v>
      </c>
      <c r="C871" t="s">
        <v>2868</v>
      </c>
      <c r="D871" t="s">
        <v>3421</v>
      </c>
      <c r="E871" t="s">
        <v>3466</v>
      </c>
      <c r="F871" t="s">
        <v>265</v>
      </c>
      <c r="G871" t="s">
        <v>22</v>
      </c>
      <c r="H871">
        <v>0</v>
      </c>
      <c r="J871" t="s">
        <v>336</v>
      </c>
      <c r="K871" t="s">
        <v>1082</v>
      </c>
      <c r="L871" t="s">
        <v>3147</v>
      </c>
      <c r="M871">
        <f t="shared" si="26"/>
        <v>0</v>
      </c>
      <c r="N871">
        <f t="shared" si="27"/>
        <v>0</v>
      </c>
    </row>
    <row r="872" spans="1:14" x14ac:dyDescent="0.25">
      <c r="A872" t="s">
        <v>2842</v>
      </c>
      <c r="B872" t="s">
        <v>3459</v>
      </c>
      <c r="C872" t="s">
        <v>2868</v>
      </c>
      <c r="D872" t="s">
        <v>3421</v>
      </c>
      <c r="E872" t="s">
        <v>3466</v>
      </c>
      <c r="F872" t="s">
        <v>265</v>
      </c>
      <c r="G872" t="s">
        <v>22</v>
      </c>
      <c r="H872">
        <v>0</v>
      </c>
      <c r="J872" t="s">
        <v>336</v>
      </c>
      <c r="K872" t="s">
        <v>1082</v>
      </c>
      <c r="L872" t="s">
        <v>3147</v>
      </c>
      <c r="M872">
        <f t="shared" si="26"/>
        <v>0</v>
      </c>
      <c r="N872">
        <f t="shared" si="27"/>
        <v>0</v>
      </c>
    </row>
    <row r="873" spans="1:14" x14ac:dyDescent="0.25">
      <c r="A873" t="s">
        <v>2841</v>
      </c>
      <c r="B873" t="s">
        <v>3458</v>
      </c>
      <c r="C873" t="s">
        <v>2868</v>
      </c>
      <c r="D873" t="s">
        <v>3421</v>
      </c>
      <c r="E873" t="s">
        <v>3466</v>
      </c>
      <c r="F873" t="s">
        <v>265</v>
      </c>
      <c r="G873" t="s">
        <v>22</v>
      </c>
      <c r="H873">
        <v>0</v>
      </c>
      <c r="J873" t="s">
        <v>336</v>
      </c>
      <c r="K873" t="s">
        <v>1082</v>
      </c>
      <c r="L873" t="s">
        <v>3147</v>
      </c>
      <c r="M873">
        <f t="shared" si="26"/>
        <v>0</v>
      </c>
      <c r="N873">
        <f t="shared" si="27"/>
        <v>0</v>
      </c>
    </row>
    <row r="874" spans="1:14" x14ac:dyDescent="0.25">
      <c r="A874" t="s">
        <v>2844</v>
      </c>
      <c r="B874" t="s">
        <v>3463</v>
      </c>
      <c r="C874" t="s">
        <v>2868</v>
      </c>
      <c r="D874" t="s">
        <v>3421</v>
      </c>
      <c r="E874" t="s">
        <v>3466</v>
      </c>
      <c r="F874" t="s">
        <v>265</v>
      </c>
      <c r="G874" t="s">
        <v>22</v>
      </c>
      <c r="H874">
        <v>0</v>
      </c>
      <c r="J874" t="s">
        <v>336</v>
      </c>
      <c r="K874" t="s">
        <v>1082</v>
      </c>
      <c r="L874" t="s">
        <v>3147</v>
      </c>
      <c r="M874">
        <f t="shared" si="26"/>
        <v>0</v>
      </c>
      <c r="N874">
        <f t="shared" si="27"/>
        <v>0</v>
      </c>
    </row>
    <row r="875" spans="1:14" x14ac:dyDescent="0.25">
      <c r="A875" t="s">
        <v>2840</v>
      </c>
      <c r="B875" t="s">
        <v>3454</v>
      </c>
      <c r="C875" t="s">
        <v>2868</v>
      </c>
      <c r="D875" t="s">
        <v>3421</v>
      </c>
      <c r="E875" t="s">
        <v>3466</v>
      </c>
      <c r="F875" t="s">
        <v>265</v>
      </c>
      <c r="G875" t="s">
        <v>22</v>
      </c>
      <c r="H875">
        <v>0</v>
      </c>
      <c r="J875" t="s">
        <v>336</v>
      </c>
      <c r="K875" t="s">
        <v>1082</v>
      </c>
      <c r="L875" t="s">
        <v>3147</v>
      </c>
      <c r="M875">
        <f t="shared" si="26"/>
        <v>0</v>
      </c>
      <c r="N875">
        <f t="shared" si="27"/>
        <v>0</v>
      </c>
    </row>
    <row r="876" spans="1:14" x14ac:dyDescent="0.25">
      <c r="A876" t="s">
        <v>2843</v>
      </c>
      <c r="B876" t="s">
        <v>2843</v>
      </c>
      <c r="C876" t="s">
        <v>2868</v>
      </c>
      <c r="D876" t="s">
        <v>3421</v>
      </c>
      <c r="E876" t="s">
        <v>3466</v>
      </c>
      <c r="F876" t="s">
        <v>265</v>
      </c>
      <c r="G876" t="s">
        <v>22</v>
      </c>
      <c r="H876">
        <v>0</v>
      </c>
      <c r="J876" t="s">
        <v>336</v>
      </c>
      <c r="K876" t="s">
        <v>1082</v>
      </c>
      <c r="L876" t="s">
        <v>3147</v>
      </c>
      <c r="M876">
        <f t="shared" si="26"/>
        <v>0</v>
      </c>
      <c r="N876">
        <f t="shared" si="27"/>
        <v>0</v>
      </c>
    </row>
    <row r="877" spans="1:14" x14ac:dyDescent="0.25">
      <c r="A877" t="s">
        <v>2848</v>
      </c>
      <c r="B877" t="s">
        <v>3464</v>
      </c>
      <c r="C877" t="s">
        <v>2868</v>
      </c>
      <c r="D877" t="s">
        <v>3421</v>
      </c>
      <c r="E877" t="s">
        <v>3466</v>
      </c>
      <c r="F877" t="s">
        <v>265</v>
      </c>
      <c r="G877" t="s">
        <v>22</v>
      </c>
      <c r="H877">
        <v>0</v>
      </c>
      <c r="J877" t="s">
        <v>336</v>
      </c>
      <c r="K877" t="s">
        <v>1082</v>
      </c>
      <c r="L877" t="s">
        <v>3147</v>
      </c>
      <c r="M877">
        <f t="shared" si="26"/>
        <v>0</v>
      </c>
      <c r="N877">
        <f t="shared" si="27"/>
        <v>0</v>
      </c>
    </row>
    <row r="878" spans="1:14" x14ac:dyDescent="0.25">
      <c r="A878" t="s">
        <v>2845</v>
      </c>
      <c r="B878" t="s">
        <v>2845</v>
      </c>
      <c r="C878" t="s">
        <v>2868</v>
      </c>
      <c r="D878" t="s">
        <v>3421</v>
      </c>
      <c r="E878" t="s">
        <v>3466</v>
      </c>
      <c r="F878" t="s">
        <v>265</v>
      </c>
      <c r="G878" t="s">
        <v>22</v>
      </c>
      <c r="H878">
        <v>0</v>
      </c>
      <c r="J878" t="s">
        <v>336</v>
      </c>
      <c r="K878" t="s">
        <v>1082</v>
      </c>
      <c r="L878" t="s">
        <v>3147</v>
      </c>
      <c r="M878">
        <f t="shared" si="26"/>
        <v>0</v>
      </c>
      <c r="N878">
        <f t="shared" si="27"/>
        <v>0</v>
      </c>
    </row>
    <row r="879" spans="1:14" x14ac:dyDescent="0.25">
      <c r="A879" t="s">
        <v>2850</v>
      </c>
      <c r="B879" t="s">
        <v>2850</v>
      </c>
      <c r="C879" t="s">
        <v>2868</v>
      </c>
      <c r="D879" t="s">
        <v>3421</v>
      </c>
      <c r="E879" t="s">
        <v>3466</v>
      </c>
      <c r="F879" t="s">
        <v>265</v>
      </c>
      <c r="G879" t="s">
        <v>22</v>
      </c>
      <c r="H879">
        <v>0</v>
      </c>
      <c r="J879" t="s">
        <v>336</v>
      </c>
      <c r="K879" t="s">
        <v>1082</v>
      </c>
      <c r="L879" t="s">
        <v>3147</v>
      </c>
      <c r="M879">
        <f t="shared" si="26"/>
        <v>0</v>
      </c>
      <c r="N879">
        <f t="shared" si="27"/>
        <v>0</v>
      </c>
    </row>
    <row r="880" spans="1:14" x14ac:dyDescent="0.25">
      <c r="A880" t="s">
        <v>2849</v>
      </c>
      <c r="B880" t="s">
        <v>2849</v>
      </c>
      <c r="C880" t="s">
        <v>2868</v>
      </c>
      <c r="D880" t="s">
        <v>3421</v>
      </c>
      <c r="E880" t="s">
        <v>3466</v>
      </c>
      <c r="F880" t="s">
        <v>265</v>
      </c>
      <c r="G880" t="s">
        <v>22</v>
      </c>
      <c r="H880">
        <v>0</v>
      </c>
      <c r="J880" t="s">
        <v>336</v>
      </c>
      <c r="K880" t="s">
        <v>1082</v>
      </c>
      <c r="L880" t="s">
        <v>3147</v>
      </c>
      <c r="M880">
        <f t="shared" si="26"/>
        <v>0</v>
      </c>
      <c r="N880">
        <f t="shared" si="27"/>
        <v>0</v>
      </c>
    </row>
    <row r="881" spans="1:14" x14ac:dyDescent="0.25">
      <c r="A881" t="s">
        <v>2842</v>
      </c>
      <c r="B881" t="s">
        <v>3459</v>
      </c>
      <c r="C881" t="s">
        <v>2868</v>
      </c>
      <c r="D881" t="s">
        <v>3421</v>
      </c>
      <c r="E881" t="s">
        <v>3466</v>
      </c>
      <c r="F881" t="s">
        <v>329</v>
      </c>
      <c r="G881" t="s">
        <v>22</v>
      </c>
      <c r="H881">
        <v>4</v>
      </c>
      <c r="I881">
        <v>82</v>
      </c>
      <c r="J881" t="s">
        <v>336</v>
      </c>
      <c r="K881" t="s">
        <v>1258</v>
      </c>
      <c r="L881" t="s">
        <v>3422</v>
      </c>
      <c r="M881">
        <f t="shared" si="26"/>
        <v>78</v>
      </c>
      <c r="N881">
        <f t="shared" si="27"/>
        <v>4</v>
      </c>
    </row>
    <row r="882" spans="1:14" x14ac:dyDescent="0.25">
      <c r="A882" t="s">
        <v>2840</v>
      </c>
      <c r="B882" t="s">
        <v>3454</v>
      </c>
      <c r="C882" t="s">
        <v>2868</v>
      </c>
      <c r="D882" t="s">
        <v>3421</v>
      </c>
      <c r="E882" t="s">
        <v>3466</v>
      </c>
      <c r="F882" t="s">
        <v>329</v>
      </c>
      <c r="G882" t="s">
        <v>22</v>
      </c>
      <c r="H882">
        <v>0</v>
      </c>
      <c r="I882">
        <v>82</v>
      </c>
      <c r="J882" t="s">
        <v>336</v>
      </c>
      <c r="K882" t="s">
        <v>1258</v>
      </c>
      <c r="L882" t="s">
        <v>3422</v>
      </c>
      <c r="M882">
        <f t="shared" si="26"/>
        <v>78</v>
      </c>
      <c r="N882">
        <f t="shared" si="27"/>
        <v>0</v>
      </c>
    </row>
    <row r="883" spans="1:14" x14ac:dyDescent="0.25">
      <c r="A883" t="s">
        <v>2844</v>
      </c>
      <c r="B883" t="s">
        <v>3463</v>
      </c>
      <c r="C883" t="s">
        <v>2868</v>
      </c>
      <c r="D883" t="s">
        <v>3421</v>
      </c>
      <c r="E883" t="s">
        <v>3466</v>
      </c>
      <c r="F883" t="s">
        <v>329</v>
      </c>
      <c r="G883" t="s">
        <v>22</v>
      </c>
      <c r="H883">
        <v>0</v>
      </c>
      <c r="I883">
        <v>82</v>
      </c>
      <c r="J883" t="s">
        <v>336</v>
      </c>
      <c r="K883" t="s">
        <v>1258</v>
      </c>
      <c r="L883" t="s">
        <v>3422</v>
      </c>
      <c r="M883">
        <f t="shared" si="26"/>
        <v>78</v>
      </c>
      <c r="N883">
        <f t="shared" si="27"/>
        <v>0</v>
      </c>
    </row>
    <row r="884" spans="1:14" x14ac:dyDescent="0.25">
      <c r="A884" t="s">
        <v>2838</v>
      </c>
      <c r="B884" t="s">
        <v>3453</v>
      </c>
      <c r="C884" t="s">
        <v>2868</v>
      </c>
      <c r="D884" t="s">
        <v>3421</v>
      </c>
      <c r="E884" t="s">
        <v>3466</v>
      </c>
      <c r="F884" t="s">
        <v>329</v>
      </c>
      <c r="G884" t="s">
        <v>22</v>
      </c>
      <c r="H884">
        <v>0</v>
      </c>
      <c r="I884">
        <v>82</v>
      </c>
      <c r="J884" t="s">
        <v>336</v>
      </c>
      <c r="K884" t="s">
        <v>1258</v>
      </c>
      <c r="L884" t="s">
        <v>3422</v>
      </c>
      <c r="M884">
        <f t="shared" si="26"/>
        <v>78</v>
      </c>
      <c r="N884">
        <f t="shared" si="27"/>
        <v>0</v>
      </c>
    </row>
    <row r="885" spans="1:14" x14ac:dyDescent="0.25">
      <c r="A885" t="s">
        <v>2843</v>
      </c>
      <c r="B885" t="s">
        <v>2843</v>
      </c>
      <c r="C885" t="s">
        <v>2868</v>
      </c>
      <c r="D885" t="s">
        <v>3421</v>
      </c>
      <c r="E885" t="s">
        <v>3466</v>
      </c>
      <c r="F885" t="s">
        <v>329</v>
      </c>
      <c r="G885" t="s">
        <v>22</v>
      </c>
      <c r="H885">
        <v>0</v>
      </c>
      <c r="I885">
        <v>82</v>
      </c>
      <c r="J885" t="s">
        <v>336</v>
      </c>
      <c r="K885" t="s">
        <v>1258</v>
      </c>
      <c r="L885" t="s">
        <v>3422</v>
      </c>
      <c r="M885">
        <f t="shared" si="26"/>
        <v>78</v>
      </c>
      <c r="N885">
        <f t="shared" si="27"/>
        <v>0</v>
      </c>
    </row>
    <row r="886" spans="1:14" x14ac:dyDescent="0.25">
      <c r="A886" t="s">
        <v>2841</v>
      </c>
      <c r="B886" t="s">
        <v>3458</v>
      </c>
      <c r="C886" t="s">
        <v>2868</v>
      </c>
      <c r="D886" t="s">
        <v>3421</v>
      </c>
      <c r="E886" t="s">
        <v>3466</v>
      </c>
      <c r="F886" t="s">
        <v>329</v>
      </c>
      <c r="G886" t="s">
        <v>22</v>
      </c>
      <c r="H886">
        <v>0</v>
      </c>
      <c r="I886">
        <v>82</v>
      </c>
      <c r="J886" t="s">
        <v>336</v>
      </c>
      <c r="K886" t="s">
        <v>1258</v>
      </c>
      <c r="L886" t="s">
        <v>3422</v>
      </c>
      <c r="M886">
        <f t="shared" si="26"/>
        <v>78</v>
      </c>
      <c r="N886">
        <f t="shared" si="27"/>
        <v>0</v>
      </c>
    </row>
    <row r="887" spans="1:14" x14ac:dyDescent="0.25">
      <c r="A887" t="s">
        <v>2849</v>
      </c>
      <c r="B887" t="s">
        <v>2849</v>
      </c>
      <c r="C887" t="s">
        <v>2868</v>
      </c>
      <c r="D887" t="s">
        <v>3421</v>
      </c>
      <c r="E887" t="s">
        <v>3466</v>
      </c>
      <c r="F887" t="s">
        <v>329</v>
      </c>
      <c r="G887" t="s">
        <v>22</v>
      </c>
      <c r="H887">
        <v>0</v>
      </c>
      <c r="I887">
        <v>82</v>
      </c>
      <c r="J887" t="s">
        <v>336</v>
      </c>
      <c r="K887" t="s">
        <v>1258</v>
      </c>
      <c r="L887" t="s">
        <v>3422</v>
      </c>
      <c r="M887">
        <f t="shared" si="26"/>
        <v>78</v>
      </c>
      <c r="N887">
        <f t="shared" si="27"/>
        <v>0</v>
      </c>
    </row>
    <row r="888" spans="1:14" x14ac:dyDescent="0.25">
      <c r="A888" t="s">
        <v>2845</v>
      </c>
      <c r="B888" t="s">
        <v>2845</v>
      </c>
      <c r="C888" t="s">
        <v>2868</v>
      </c>
      <c r="D888" t="s">
        <v>3421</v>
      </c>
      <c r="E888" t="s">
        <v>3466</v>
      </c>
      <c r="F888" t="s">
        <v>329</v>
      </c>
      <c r="G888" t="s">
        <v>22</v>
      </c>
      <c r="H888">
        <v>0</v>
      </c>
      <c r="I888">
        <v>82</v>
      </c>
      <c r="J888" t="s">
        <v>336</v>
      </c>
      <c r="K888" t="s">
        <v>1258</v>
      </c>
      <c r="L888" t="s">
        <v>3422</v>
      </c>
      <c r="M888">
        <f t="shared" si="26"/>
        <v>78</v>
      </c>
      <c r="N888">
        <f t="shared" si="27"/>
        <v>0</v>
      </c>
    </row>
    <row r="889" spans="1:14" x14ac:dyDescent="0.25">
      <c r="A889" t="s">
        <v>2850</v>
      </c>
      <c r="B889" t="s">
        <v>2850</v>
      </c>
      <c r="C889" t="s">
        <v>2868</v>
      </c>
      <c r="D889" t="s">
        <v>3421</v>
      </c>
      <c r="E889" t="s">
        <v>3466</v>
      </c>
      <c r="F889" t="s">
        <v>329</v>
      </c>
      <c r="G889" t="s">
        <v>22</v>
      </c>
      <c r="H889">
        <v>0</v>
      </c>
      <c r="I889">
        <v>82</v>
      </c>
      <c r="J889" t="s">
        <v>336</v>
      </c>
      <c r="K889" t="s">
        <v>1258</v>
      </c>
      <c r="L889" t="s">
        <v>3422</v>
      </c>
      <c r="M889">
        <f t="shared" si="26"/>
        <v>78</v>
      </c>
      <c r="N889">
        <f t="shared" si="27"/>
        <v>0</v>
      </c>
    </row>
    <row r="890" spans="1:14" x14ac:dyDescent="0.25">
      <c r="A890" t="s">
        <v>2848</v>
      </c>
      <c r="B890" t="s">
        <v>3464</v>
      </c>
      <c r="C890" t="s">
        <v>2868</v>
      </c>
      <c r="D890" t="s">
        <v>3421</v>
      </c>
      <c r="E890" t="s">
        <v>3466</v>
      </c>
      <c r="F890" t="s">
        <v>329</v>
      </c>
      <c r="G890" t="s">
        <v>22</v>
      </c>
      <c r="H890">
        <v>0</v>
      </c>
      <c r="I890">
        <v>82</v>
      </c>
      <c r="J890" t="s">
        <v>336</v>
      </c>
      <c r="K890" t="s">
        <v>1258</v>
      </c>
      <c r="L890" t="s">
        <v>3422</v>
      </c>
      <c r="M890">
        <f t="shared" si="26"/>
        <v>78</v>
      </c>
      <c r="N890">
        <f t="shared" si="27"/>
        <v>0</v>
      </c>
    </row>
    <row r="891" spans="1:14" x14ac:dyDescent="0.25">
      <c r="A891" t="s">
        <v>2842</v>
      </c>
      <c r="B891" t="s">
        <v>3459</v>
      </c>
      <c r="C891" t="s">
        <v>2868</v>
      </c>
      <c r="D891" t="s">
        <v>3421</v>
      </c>
      <c r="E891" t="s">
        <v>3466</v>
      </c>
      <c r="F891" t="s">
        <v>316</v>
      </c>
      <c r="G891" t="s">
        <v>22</v>
      </c>
      <c r="H891">
        <v>0</v>
      </c>
      <c r="I891">
        <v>105</v>
      </c>
      <c r="J891" t="s">
        <v>336</v>
      </c>
      <c r="K891" t="s">
        <v>1262</v>
      </c>
      <c r="L891" t="s">
        <v>3423</v>
      </c>
      <c r="M891">
        <f t="shared" si="26"/>
        <v>105</v>
      </c>
      <c r="N891">
        <f t="shared" si="27"/>
        <v>0</v>
      </c>
    </row>
    <row r="892" spans="1:14" x14ac:dyDescent="0.25">
      <c r="A892" t="s">
        <v>2841</v>
      </c>
      <c r="B892" t="s">
        <v>3458</v>
      </c>
      <c r="C892" t="s">
        <v>2868</v>
      </c>
      <c r="D892" t="s">
        <v>3421</v>
      </c>
      <c r="E892" t="s">
        <v>3466</v>
      </c>
      <c r="F892" t="s">
        <v>316</v>
      </c>
      <c r="G892" t="s">
        <v>22</v>
      </c>
      <c r="H892">
        <v>0</v>
      </c>
      <c r="I892">
        <v>105</v>
      </c>
      <c r="J892" t="s">
        <v>336</v>
      </c>
      <c r="K892" t="s">
        <v>1262</v>
      </c>
      <c r="L892" t="s">
        <v>3423</v>
      </c>
      <c r="M892">
        <f t="shared" si="26"/>
        <v>105</v>
      </c>
      <c r="N892">
        <f t="shared" si="27"/>
        <v>0</v>
      </c>
    </row>
    <row r="893" spans="1:14" x14ac:dyDescent="0.25">
      <c r="A893" t="s">
        <v>2844</v>
      </c>
      <c r="B893" t="s">
        <v>3463</v>
      </c>
      <c r="C893" t="s">
        <v>2868</v>
      </c>
      <c r="D893" t="s">
        <v>3421</v>
      </c>
      <c r="E893" t="s">
        <v>3466</v>
      </c>
      <c r="F893" t="s">
        <v>316</v>
      </c>
      <c r="G893" t="s">
        <v>22</v>
      </c>
      <c r="H893">
        <v>0</v>
      </c>
      <c r="I893">
        <v>105</v>
      </c>
      <c r="J893" t="s">
        <v>336</v>
      </c>
      <c r="K893" t="s">
        <v>1262</v>
      </c>
      <c r="L893" t="s">
        <v>3423</v>
      </c>
      <c r="M893">
        <f t="shared" si="26"/>
        <v>105</v>
      </c>
      <c r="N893">
        <f t="shared" si="27"/>
        <v>0</v>
      </c>
    </row>
    <row r="894" spans="1:14" x14ac:dyDescent="0.25">
      <c r="A894" t="s">
        <v>2838</v>
      </c>
      <c r="B894" t="s">
        <v>3453</v>
      </c>
      <c r="C894" t="s">
        <v>2868</v>
      </c>
      <c r="D894" t="s">
        <v>3421</v>
      </c>
      <c r="E894" t="s">
        <v>3466</v>
      </c>
      <c r="F894" t="s">
        <v>316</v>
      </c>
      <c r="G894" t="s">
        <v>22</v>
      </c>
      <c r="H894">
        <v>0</v>
      </c>
      <c r="I894">
        <v>105</v>
      </c>
      <c r="J894" t="s">
        <v>336</v>
      </c>
      <c r="K894" t="s">
        <v>1262</v>
      </c>
      <c r="L894" t="s">
        <v>3423</v>
      </c>
      <c r="M894">
        <f t="shared" si="26"/>
        <v>105</v>
      </c>
      <c r="N894">
        <f t="shared" si="27"/>
        <v>0</v>
      </c>
    </row>
    <row r="895" spans="1:14" x14ac:dyDescent="0.25">
      <c r="A895" t="s">
        <v>2843</v>
      </c>
      <c r="B895" t="s">
        <v>2843</v>
      </c>
      <c r="C895" t="s">
        <v>2868</v>
      </c>
      <c r="D895" t="s">
        <v>3421</v>
      </c>
      <c r="E895" t="s">
        <v>3466</v>
      </c>
      <c r="F895" t="s">
        <v>316</v>
      </c>
      <c r="G895" t="s">
        <v>22</v>
      </c>
      <c r="H895">
        <v>0</v>
      </c>
      <c r="I895">
        <v>105</v>
      </c>
      <c r="J895" t="s">
        <v>336</v>
      </c>
      <c r="K895" t="s">
        <v>1262</v>
      </c>
      <c r="L895" t="s">
        <v>3423</v>
      </c>
      <c r="M895">
        <f t="shared" si="26"/>
        <v>105</v>
      </c>
      <c r="N895">
        <f t="shared" si="27"/>
        <v>0</v>
      </c>
    </row>
    <row r="896" spans="1:14" x14ac:dyDescent="0.25">
      <c r="A896" t="s">
        <v>2840</v>
      </c>
      <c r="B896" t="s">
        <v>3454</v>
      </c>
      <c r="C896" t="s">
        <v>2868</v>
      </c>
      <c r="D896" t="s">
        <v>3421</v>
      </c>
      <c r="E896" t="s">
        <v>3466</v>
      </c>
      <c r="F896" t="s">
        <v>316</v>
      </c>
      <c r="G896" t="s">
        <v>22</v>
      </c>
      <c r="H896">
        <v>0</v>
      </c>
      <c r="I896">
        <v>105</v>
      </c>
      <c r="J896" t="s">
        <v>336</v>
      </c>
      <c r="K896" t="s">
        <v>1262</v>
      </c>
      <c r="L896" t="s">
        <v>3423</v>
      </c>
      <c r="M896">
        <f t="shared" si="26"/>
        <v>105</v>
      </c>
      <c r="N896">
        <f t="shared" si="27"/>
        <v>0</v>
      </c>
    </row>
    <row r="897" spans="1:14" x14ac:dyDescent="0.25">
      <c r="A897" t="s">
        <v>2849</v>
      </c>
      <c r="B897" t="s">
        <v>2849</v>
      </c>
      <c r="C897" t="s">
        <v>2868</v>
      </c>
      <c r="D897" t="s">
        <v>3421</v>
      </c>
      <c r="E897" t="s">
        <v>3466</v>
      </c>
      <c r="F897" t="s">
        <v>316</v>
      </c>
      <c r="G897" t="s">
        <v>22</v>
      </c>
      <c r="H897">
        <v>0</v>
      </c>
      <c r="I897">
        <v>105</v>
      </c>
      <c r="J897" t="s">
        <v>336</v>
      </c>
      <c r="K897" t="s">
        <v>1262</v>
      </c>
      <c r="L897" t="s">
        <v>3423</v>
      </c>
      <c r="M897">
        <f t="shared" si="26"/>
        <v>105</v>
      </c>
      <c r="N897">
        <f t="shared" si="27"/>
        <v>0</v>
      </c>
    </row>
    <row r="898" spans="1:14" x14ac:dyDescent="0.25">
      <c r="A898" t="s">
        <v>2848</v>
      </c>
      <c r="B898" t="s">
        <v>3464</v>
      </c>
      <c r="C898" t="s">
        <v>2868</v>
      </c>
      <c r="D898" t="s">
        <v>3421</v>
      </c>
      <c r="E898" t="s">
        <v>3466</v>
      </c>
      <c r="F898" t="s">
        <v>316</v>
      </c>
      <c r="G898" t="s">
        <v>22</v>
      </c>
      <c r="H898">
        <v>0</v>
      </c>
      <c r="I898">
        <v>105</v>
      </c>
      <c r="J898" t="s">
        <v>336</v>
      </c>
      <c r="K898" t="s">
        <v>1262</v>
      </c>
      <c r="L898" t="s">
        <v>3423</v>
      </c>
      <c r="M898">
        <f t="shared" ref="M898:M961" si="28">IF(AND(F898=F897,G898=G897),M897,I898)-MROUND(H898,J898)</f>
        <v>105</v>
      </c>
      <c r="N898">
        <f t="shared" ref="N898:N961" si="29">IF(M898&gt;0,MROUND(H898,J898),MROUND(H898,J898)+M898)</f>
        <v>0</v>
      </c>
    </row>
    <row r="899" spans="1:14" x14ac:dyDescent="0.25">
      <c r="A899" t="s">
        <v>2845</v>
      </c>
      <c r="B899" t="s">
        <v>2845</v>
      </c>
      <c r="C899" t="s">
        <v>2868</v>
      </c>
      <c r="D899" t="s">
        <v>3421</v>
      </c>
      <c r="E899" t="s">
        <v>3466</v>
      </c>
      <c r="F899" t="s">
        <v>316</v>
      </c>
      <c r="G899" t="s">
        <v>22</v>
      </c>
      <c r="H899">
        <v>0</v>
      </c>
      <c r="I899">
        <v>105</v>
      </c>
      <c r="J899" t="s">
        <v>336</v>
      </c>
      <c r="K899" t="s">
        <v>1262</v>
      </c>
      <c r="L899" t="s">
        <v>3423</v>
      </c>
      <c r="M899">
        <f t="shared" si="28"/>
        <v>105</v>
      </c>
      <c r="N899">
        <f t="shared" si="29"/>
        <v>0</v>
      </c>
    </row>
    <row r="900" spans="1:14" x14ac:dyDescent="0.25">
      <c r="A900" t="s">
        <v>2850</v>
      </c>
      <c r="B900" t="s">
        <v>2850</v>
      </c>
      <c r="C900" t="s">
        <v>2868</v>
      </c>
      <c r="D900" t="s">
        <v>3421</v>
      </c>
      <c r="E900" t="s">
        <v>3466</v>
      </c>
      <c r="F900" t="s">
        <v>316</v>
      </c>
      <c r="G900" t="s">
        <v>22</v>
      </c>
      <c r="H900">
        <v>0</v>
      </c>
      <c r="I900">
        <v>105</v>
      </c>
      <c r="J900" t="s">
        <v>336</v>
      </c>
      <c r="K900" t="s">
        <v>1262</v>
      </c>
      <c r="L900" t="s">
        <v>3423</v>
      </c>
      <c r="M900">
        <f t="shared" si="28"/>
        <v>105</v>
      </c>
      <c r="N900">
        <f t="shared" si="29"/>
        <v>0</v>
      </c>
    </row>
    <row r="901" spans="1:14" x14ac:dyDescent="0.25">
      <c r="A901" t="s">
        <v>2844</v>
      </c>
      <c r="B901" t="s">
        <v>3463</v>
      </c>
      <c r="C901" t="s">
        <v>2868</v>
      </c>
      <c r="D901" t="s">
        <v>3421</v>
      </c>
      <c r="E901" t="s">
        <v>3466</v>
      </c>
      <c r="F901" t="s">
        <v>131</v>
      </c>
      <c r="G901" t="s">
        <v>22</v>
      </c>
      <c r="H901">
        <v>0</v>
      </c>
      <c r="I901">
        <v>36</v>
      </c>
      <c r="J901" t="s">
        <v>336</v>
      </c>
      <c r="K901" t="s">
        <v>1680</v>
      </c>
      <c r="L901" t="s">
        <v>3148</v>
      </c>
      <c r="M901">
        <f t="shared" si="28"/>
        <v>36</v>
      </c>
      <c r="N901">
        <f t="shared" si="29"/>
        <v>0</v>
      </c>
    </row>
    <row r="902" spans="1:14" x14ac:dyDescent="0.25">
      <c r="A902" t="s">
        <v>2841</v>
      </c>
      <c r="B902" t="s">
        <v>3458</v>
      </c>
      <c r="C902" t="s">
        <v>2868</v>
      </c>
      <c r="D902" t="s">
        <v>3421</v>
      </c>
      <c r="E902" t="s">
        <v>3466</v>
      </c>
      <c r="F902" t="s">
        <v>131</v>
      </c>
      <c r="G902" t="s">
        <v>22</v>
      </c>
      <c r="H902">
        <v>0</v>
      </c>
      <c r="I902">
        <v>36</v>
      </c>
      <c r="J902" t="s">
        <v>336</v>
      </c>
      <c r="K902" t="s">
        <v>1680</v>
      </c>
      <c r="L902" t="s">
        <v>3148</v>
      </c>
      <c r="M902">
        <f t="shared" si="28"/>
        <v>36</v>
      </c>
      <c r="N902">
        <f t="shared" si="29"/>
        <v>0</v>
      </c>
    </row>
    <row r="903" spans="1:14" x14ac:dyDescent="0.25">
      <c r="A903" t="s">
        <v>2843</v>
      </c>
      <c r="B903" t="s">
        <v>2843</v>
      </c>
      <c r="C903" t="s">
        <v>2868</v>
      </c>
      <c r="D903" t="s">
        <v>3421</v>
      </c>
      <c r="E903" t="s">
        <v>3466</v>
      </c>
      <c r="F903" t="s">
        <v>131</v>
      </c>
      <c r="G903" t="s">
        <v>22</v>
      </c>
      <c r="H903">
        <v>0</v>
      </c>
      <c r="I903">
        <v>36</v>
      </c>
      <c r="J903" t="s">
        <v>336</v>
      </c>
      <c r="K903" t="s">
        <v>1680</v>
      </c>
      <c r="L903" t="s">
        <v>3148</v>
      </c>
      <c r="M903">
        <f t="shared" si="28"/>
        <v>36</v>
      </c>
      <c r="N903">
        <f t="shared" si="29"/>
        <v>0</v>
      </c>
    </row>
    <row r="904" spans="1:14" x14ac:dyDescent="0.25">
      <c r="A904" t="s">
        <v>2840</v>
      </c>
      <c r="B904" t="s">
        <v>3454</v>
      </c>
      <c r="C904" t="s">
        <v>2868</v>
      </c>
      <c r="D904" t="s">
        <v>3421</v>
      </c>
      <c r="E904" t="s">
        <v>3466</v>
      </c>
      <c r="F904" t="s">
        <v>131</v>
      </c>
      <c r="G904" t="s">
        <v>22</v>
      </c>
      <c r="H904">
        <v>0</v>
      </c>
      <c r="I904">
        <v>36</v>
      </c>
      <c r="J904" t="s">
        <v>336</v>
      </c>
      <c r="K904" t="s">
        <v>1680</v>
      </c>
      <c r="L904" t="s">
        <v>3148</v>
      </c>
      <c r="M904">
        <f t="shared" si="28"/>
        <v>36</v>
      </c>
      <c r="N904">
        <f t="shared" si="29"/>
        <v>0</v>
      </c>
    </row>
    <row r="905" spans="1:14" x14ac:dyDescent="0.25">
      <c r="A905" t="s">
        <v>2842</v>
      </c>
      <c r="B905" t="s">
        <v>3459</v>
      </c>
      <c r="C905" t="s">
        <v>2868</v>
      </c>
      <c r="D905" t="s">
        <v>3421</v>
      </c>
      <c r="E905" t="s">
        <v>3466</v>
      </c>
      <c r="F905" t="s">
        <v>131</v>
      </c>
      <c r="G905" t="s">
        <v>22</v>
      </c>
      <c r="H905">
        <v>0</v>
      </c>
      <c r="I905">
        <v>36</v>
      </c>
      <c r="J905" t="s">
        <v>336</v>
      </c>
      <c r="K905" t="s">
        <v>1680</v>
      </c>
      <c r="L905" t="s">
        <v>3148</v>
      </c>
      <c r="M905">
        <f t="shared" si="28"/>
        <v>36</v>
      </c>
      <c r="N905">
        <f t="shared" si="29"/>
        <v>0</v>
      </c>
    </row>
    <row r="906" spans="1:14" x14ac:dyDescent="0.25">
      <c r="A906" t="s">
        <v>2838</v>
      </c>
      <c r="B906" t="s">
        <v>3453</v>
      </c>
      <c r="C906" t="s">
        <v>2868</v>
      </c>
      <c r="D906" t="s">
        <v>3421</v>
      </c>
      <c r="E906" t="s">
        <v>3466</v>
      </c>
      <c r="F906" t="s">
        <v>131</v>
      </c>
      <c r="G906" t="s">
        <v>22</v>
      </c>
      <c r="H906">
        <v>0</v>
      </c>
      <c r="I906">
        <v>36</v>
      </c>
      <c r="J906" t="s">
        <v>336</v>
      </c>
      <c r="K906" t="s">
        <v>1680</v>
      </c>
      <c r="L906" t="s">
        <v>3148</v>
      </c>
      <c r="M906">
        <f t="shared" si="28"/>
        <v>36</v>
      </c>
      <c r="N906">
        <f t="shared" si="29"/>
        <v>0</v>
      </c>
    </row>
    <row r="907" spans="1:14" x14ac:dyDescent="0.25">
      <c r="A907" t="s">
        <v>2849</v>
      </c>
      <c r="B907" t="s">
        <v>2849</v>
      </c>
      <c r="C907" t="s">
        <v>2868</v>
      </c>
      <c r="D907" t="s">
        <v>3421</v>
      </c>
      <c r="E907" t="s">
        <v>3466</v>
      </c>
      <c r="F907" t="s">
        <v>131</v>
      </c>
      <c r="G907" t="s">
        <v>22</v>
      </c>
      <c r="H907">
        <v>0</v>
      </c>
      <c r="I907">
        <v>36</v>
      </c>
      <c r="J907" t="s">
        <v>336</v>
      </c>
      <c r="K907" t="s">
        <v>1680</v>
      </c>
      <c r="L907" t="s">
        <v>3148</v>
      </c>
      <c r="M907">
        <f t="shared" si="28"/>
        <v>36</v>
      </c>
      <c r="N907">
        <f t="shared" si="29"/>
        <v>0</v>
      </c>
    </row>
    <row r="908" spans="1:14" x14ac:dyDescent="0.25">
      <c r="A908" t="s">
        <v>2845</v>
      </c>
      <c r="B908" t="s">
        <v>2845</v>
      </c>
      <c r="C908" t="s">
        <v>2868</v>
      </c>
      <c r="D908" t="s">
        <v>3421</v>
      </c>
      <c r="E908" t="s">
        <v>3466</v>
      </c>
      <c r="F908" t="s">
        <v>131</v>
      </c>
      <c r="G908" t="s">
        <v>22</v>
      </c>
      <c r="H908">
        <v>0</v>
      </c>
      <c r="I908">
        <v>36</v>
      </c>
      <c r="J908" t="s">
        <v>336</v>
      </c>
      <c r="K908" t="s">
        <v>1680</v>
      </c>
      <c r="L908" t="s">
        <v>3148</v>
      </c>
      <c r="M908">
        <f t="shared" si="28"/>
        <v>36</v>
      </c>
      <c r="N908">
        <f t="shared" si="29"/>
        <v>0</v>
      </c>
    </row>
    <row r="909" spans="1:14" x14ac:dyDescent="0.25">
      <c r="A909" t="s">
        <v>2850</v>
      </c>
      <c r="B909" t="s">
        <v>2850</v>
      </c>
      <c r="C909" t="s">
        <v>2868</v>
      </c>
      <c r="D909" t="s">
        <v>3421</v>
      </c>
      <c r="E909" t="s">
        <v>3466</v>
      </c>
      <c r="F909" t="s">
        <v>131</v>
      </c>
      <c r="G909" t="s">
        <v>22</v>
      </c>
      <c r="H909">
        <v>0</v>
      </c>
      <c r="I909">
        <v>36</v>
      </c>
      <c r="J909" t="s">
        <v>336</v>
      </c>
      <c r="K909" t="s">
        <v>1680</v>
      </c>
      <c r="L909" t="s">
        <v>3148</v>
      </c>
      <c r="M909">
        <f t="shared" si="28"/>
        <v>36</v>
      </c>
      <c r="N909">
        <f t="shared" si="29"/>
        <v>0</v>
      </c>
    </row>
    <row r="910" spans="1:14" x14ac:dyDescent="0.25">
      <c r="A910" t="s">
        <v>2848</v>
      </c>
      <c r="B910" t="s">
        <v>3464</v>
      </c>
      <c r="C910" t="s">
        <v>2868</v>
      </c>
      <c r="D910" t="s">
        <v>3421</v>
      </c>
      <c r="E910" t="s">
        <v>3466</v>
      </c>
      <c r="F910" t="s">
        <v>131</v>
      </c>
      <c r="G910" t="s">
        <v>22</v>
      </c>
      <c r="H910">
        <v>0</v>
      </c>
      <c r="I910">
        <v>36</v>
      </c>
      <c r="J910" t="s">
        <v>336</v>
      </c>
      <c r="K910" t="s">
        <v>1680</v>
      </c>
      <c r="L910" t="s">
        <v>3148</v>
      </c>
      <c r="M910">
        <f t="shared" si="28"/>
        <v>36</v>
      </c>
      <c r="N910">
        <f t="shared" si="29"/>
        <v>0</v>
      </c>
    </row>
    <row r="911" spans="1:14" x14ac:dyDescent="0.25">
      <c r="A911" t="s">
        <v>2841</v>
      </c>
      <c r="B911" t="s">
        <v>3458</v>
      </c>
      <c r="C911" t="s">
        <v>2868</v>
      </c>
      <c r="D911" t="s">
        <v>3421</v>
      </c>
      <c r="E911" t="s">
        <v>3466</v>
      </c>
      <c r="F911" t="s">
        <v>275</v>
      </c>
      <c r="G911" t="s">
        <v>22</v>
      </c>
      <c r="H911">
        <v>0</v>
      </c>
      <c r="I911">
        <v>1</v>
      </c>
      <c r="J911" t="s">
        <v>336</v>
      </c>
      <c r="K911" t="s">
        <v>1080</v>
      </c>
      <c r="L911" t="s">
        <v>3149</v>
      </c>
      <c r="M911">
        <f t="shared" si="28"/>
        <v>1</v>
      </c>
      <c r="N911">
        <f t="shared" si="29"/>
        <v>0</v>
      </c>
    </row>
    <row r="912" spans="1:14" x14ac:dyDescent="0.25">
      <c r="A912" t="s">
        <v>2840</v>
      </c>
      <c r="B912" t="s">
        <v>3454</v>
      </c>
      <c r="C912" t="s">
        <v>2868</v>
      </c>
      <c r="D912" t="s">
        <v>3421</v>
      </c>
      <c r="E912" t="s">
        <v>3466</v>
      </c>
      <c r="F912" t="s">
        <v>275</v>
      </c>
      <c r="G912" t="s">
        <v>22</v>
      </c>
      <c r="H912">
        <v>0</v>
      </c>
      <c r="I912">
        <v>1</v>
      </c>
      <c r="J912" t="s">
        <v>336</v>
      </c>
      <c r="K912" t="s">
        <v>1080</v>
      </c>
      <c r="L912" t="s">
        <v>3149</v>
      </c>
      <c r="M912">
        <f t="shared" si="28"/>
        <v>1</v>
      </c>
      <c r="N912">
        <f t="shared" si="29"/>
        <v>0</v>
      </c>
    </row>
    <row r="913" spans="1:14" x14ac:dyDescent="0.25">
      <c r="A913" t="s">
        <v>2844</v>
      </c>
      <c r="B913" t="s">
        <v>3463</v>
      </c>
      <c r="C913" t="s">
        <v>2868</v>
      </c>
      <c r="D913" t="s">
        <v>3421</v>
      </c>
      <c r="E913" t="s">
        <v>3466</v>
      </c>
      <c r="F913" t="s">
        <v>275</v>
      </c>
      <c r="G913" t="s">
        <v>22</v>
      </c>
      <c r="H913">
        <v>0</v>
      </c>
      <c r="I913">
        <v>1</v>
      </c>
      <c r="J913" t="s">
        <v>336</v>
      </c>
      <c r="K913" t="s">
        <v>1080</v>
      </c>
      <c r="L913" t="s">
        <v>3149</v>
      </c>
      <c r="M913">
        <f t="shared" si="28"/>
        <v>1</v>
      </c>
      <c r="N913">
        <f t="shared" si="29"/>
        <v>0</v>
      </c>
    </row>
    <row r="914" spans="1:14" x14ac:dyDescent="0.25">
      <c r="A914" t="s">
        <v>2838</v>
      </c>
      <c r="B914" t="s">
        <v>3453</v>
      </c>
      <c r="C914" t="s">
        <v>2868</v>
      </c>
      <c r="D914" t="s">
        <v>3421</v>
      </c>
      <c r="E914" t="s">
        <v>3466</v>
      </c>
      <c r="F914" t="s">
        <v>275</v>
      </c>
      <c r="G914" t="s">
        <v>22</v>
      </c>
      <c r="H914">
        <v>0</v>
      </c>
      <c r="I914">
        <v>1</v>
      </c>
      <c r="J914" t="s">
        <v>336</v>
      </c>
      <c r="K914" t="s">
        <v>1080</v>
      </c>
      <c r="L914" t="s">
        <v>3149</v>
      </c>
      <c r="M914">
        <f t="shared" si="28"/>
        <v>1</v>
      </c>
      <c r="N914">
        <f t="shared" si="29"/>
        <v>0</v>
      </c>
    </row>
    <row r="915" spans="1:14" x14ac:dyDescent="0.25">
      <c r="A915" t="s">
        <v>2843</v>
      </c>
      <c r="B915" t="s">
        <v>2843</v>
      </c>
      <c r="C915" t="s">
        <v>2868</v>
      </c>
      <c r="D915" t="s">
        <v>3421</v>
      </c>
      <c r="E915" t="s">
        <v>3466</v>
      </c>
      <c r="F915" t="s">
        <v>275</v>
      </c>
      <c r="G915" t="s">
        <v>22</v>
      </c>
      <c r="H915">
        <v>0</v>
      </c>
      <c r="I915">
        <v>1</v>
      </c>
      <c r="J915" t="s">
        <v>336</v>
      </c>
      <c r="K915" t="s">
        <v>1080</v>
      </c>
      <c r="L915" t="s">
        <v>3149</v>
      </c>
      <c r="M915">
        <f t="shared" si="28"/>
        <v>1</v>
      </c>
      <c r="N915">
        <f t="shared" si="29"/>
        <v>0</v>
      </c>
    </row>
    <row r="916" spans="1:14" x14ac:dyDescent="0.25">
      <c r="A916" t="s">
        <v>2842</v>
      </c>
      <c r="B916" t="s">
        <v>3459</v>
      </c>
      <c r="C916" t="s">
        <v>2868</v>
      </c>
      <c r="D916" t="s">
        <v>3421</v>
      </c>
      <c r="E916" t="s">
        <v>3466</v>
      </c>
      <c r="F916" t="s">
        <v>275</v>
      </c>
      <c r="G916" t="s">
        <v>22</v>
      </c>
      <c r="H916">
        <v>0</v>
      </c>
      <c r="I916">
        <v>1</v>
      </c>
      <c r="J916" t="s">
        <v>336</v>
      </c>
      <c r="K916" t="s">
        <v>1080</v>
      </c>
      <c r="L916" t="s">
        <v>3149</v>
      </c>
      <c r="M916">
        <f t="shared" si="28"/>
        <v>1</v>
      </c>
      <c r="N916">
        <f t="shared" si="29"/>
        <v>0</v>
      </c>
    </row>
    <row r="917" spans="1:14" x14ac:dyDescent="0.25">
      <c r="A917" t="s">
        <v>2845</v>
      </c>
      <c r="B917" t="s">
        <v>2845</v>
      </c>
      <c r="C917" t="s">
        <v>2868</v>
      </c>
      <c r="D917" t="s">
        <v>3421</v>
      </c>
      <c r="E917" t="s">
        <v>3466</v>
      </c>
      <c r="F917" t="s">
        <v>275</v>
      </c>
      <c r="G917" t="s">
        <v>22</v>
      </c>
      <c r="H917">
        <v>0</v>
      </c>
      <c r="I917">
        <v>1</v>
      </c>
      <c r="J917" t="s">
        <v>336</v>
      </c>
      <c r="K917" t="s">
        <v>1080</v>
      </c>
      <c r="L917" t="s">
        <v>3149</v>
      </c>
      <c r="M917">
        <f t="shared" si="28"/>
        <v>1</v>
      </c>
      <c r="N917">
        <f t="shared" si="29"/>
        <v>0</v>
      </c>
    </row>
    <row r="918" spans="1:14" x14ac:dyDescent="0.25">
      <c r="A918" t="s">
        <v>2849</v>
      </c>
      <c r="B918" t="s">
        <v>2849</v>
      </c>
      <c r="C918" t="s">
        <v>2868</v>
      </c>
      <c r="D918" t="s">
        <v>3421</v>
      </c>
      <c r="E918" t="s">
        <v>3466</v>
      </c>
      <c r="F918" t="s">
        <v>275</v>
      </c>
      <c r="G918" t="s">
        <v>22</v>
      </c>
      <c r="H918">
        <v>0</v>
      </c>
      <c r="I918">
        <v>1</v>
      </c>
      <c r="J918" t="s">
        <v>336</v>
      </c>
      <c r="K918" t="s">
        <v>1080</v>
      </c>
      <c r="L918" t="s">
        <v>3149</v>
      </c>
      <c r="M918">
        <f t="shared" si="28"/>
        <v>1</v>
      </c>
      <c r="N918">
        <f t="shared" si="29"/>
        <v>0</v>
      </c>
    </row>
    <row r="919" spans="1:14" x14ac:dyDescent="0.25">
      <c r="A919" t="s">
        <v>2850</v>
      </c>
      <c r="B919" t="s">
        <v>2850</v>
      </c>
      <c r="C919" t="s">
        <v>2868</v>
      </c>
      <c r="D919" t="s">
        <v>3421</v>
      </c>
      <c r="E919" t="s">
        <v>3466</v>
      </c>
      <c r="F919" t="s">
        <v>275</v>
      </c>
      <c r="G919" t="s">
        <v>22</v>
      </c>
      <c r="H919">
        <v>0</v>
      </c>
      <c r="I919">
        <v>1</v>
      </c>
      <c r="J919" t="s">
        <v>336</v>
      </c>
      <c r="K919" t="s">
        <v>1080</v>
      </c>
      <c r="L919" t="s">
        <v>3149</v>
      </c>
      <c r="M919">
        <f t="shared" si="28"/>
        <v>1</v>
      </c>
      <c r="N919">
        <f t="shared" si="29"/>
        <v>0</v>
      </c>
    </row>
    <row r="920" spans="1:14" x14ac:dyDescent="0.25">
      <c r="A920" t="s">
        <v>2848</v>
      </c>
      <c r="B920" t="s">
        <v>3464</v>
      </c>
      <c r="C920" t="s">
        <v>2868</v>
      </c>
      <c r="D920" t="s">
        <v>3421</v>
      </c>
      <c r="E920" t="s">
        <v>3466</v>
      </c>
      <c r="F920" t="s">
        <v>275</v>
      </c>
      <c r="G920" t="s">
        <v>22</v>
      </c>
      <c r="H920">
        <v>0</v>
      </c>
      <c r="I920">
        <v>1</v>
      </c>
      <c r="J920" t="s">
        <v>336</v>
      </c>
      <c r="K920" t="s">
        <v>1080</v>
      </c>
      <c r="L920" t="s">
        <v>3149</v>
      </c>
      <c r="M920">
        <f t="shared" si="28"/>
        <v>1</v>
      </c>
      <c r="N920">
        <f t="shared" si="29"/>
        <v>0</v>
      </c>
    </row>
    <row r="921" spans="1:14" x14ac:dyDescent="0.25">
      <c r="A921" t="s">
        <v>2844</v>
      </c>
      <c r="B921" t="s">
        <v>3463</v>
      </c>
      <c r="C921" t="s">
        <v>2868</v>
      </c>
      <c r="D921" t="s">
        <v>3421</v>
      </c>
      <c r="E921" t="s">
        <v>3466</v>
      </c>
      <c r="F921" t="s">
        <v>168</v>
      </c>
      <c r="G921" t="s">
        <v>22</v>
      </c>
      <c r="H921">
        <v>0</v>
      </c>
      <c r="I921">
        <v>45</v>
      </c>
      <c r="J921" t="s">
        <v>336</v>
      </c>
      <c r="K921" t="s">
        <v>1070</v>
      </c>
      <c r="L921" t="s">
        <v>3150</v>
      </c>
      <c r="M921">
        <f t="shared" si="28"/>
        <v>45</v>
      </c>
      <c r="N921">
        <f t="shared" si="29"/>
        <v>0</v>
      </c>
    </row>
    <row r="922" spans="1:14" x14ac:dyDescent="0.25">
      <c r="A922" t="s">
        <v>2843</v>
      </c>
      <c r="B922" t="s">
        <v>2843</v>
      </c>
      <c r="C922" t="s">
        <v>2868</v>
      </c>
      <c r="D922" t="s">
        <v>3421</v>
      </c>
      <c r="E922" t="s">
        <v>3466</v>
      </c>
      <c r="F922" t="s">
        <v>168</v>
      </c>
      <c r="G922" t="s">
        <v>22</v>
      </c>
      <c r="H922">
        <v>0</v>
      </c>
      <c r="I922">
        <v>45</v>
      </c>
      <c r="J922" t="s">
        <v>336</v>
      </c>
      <c r="K922" t="s">
        <v>1070</v>
      </c>
      <c r="L922" t="s">
        <v>3150</v>
      </c>
      <c r="M922">
        <f t="shared" si="28"/>
        <v>45</v>
      </c>
      <c r="N922">
        <f t="shared" si="29"/>
        <v>0</v>
      </c>
    </row>
    <row r="923" spans="1:14" x14ac:dyDescent="0.25">
      <c r="A923" t="s">
        <v>2840</v>
      </c>
      <c r="B923" t="s">
        <v>3454</v>
      </c>
      <c r="C923" t="s">
        <v>2868</v>
      </c>
      <c r="D923" t="s">
        <v>3421</v>
      </c>
      <c r="E923" t="s">
        <v>3466</v>
      </c>
      <c r="F923" t="s">
        <v>168</v>
      </c>
      <c r="G923" t="s">
        <v>22</v>
      </c>
      <c r="H923">
        <v>0</v>
      </c>
      <c r="I923">
        <v>45</v>
      </c>
      <c r="J923" t="s">
        <v>336</v>
      </c>
      <c r="K923" t="s">
        <v>1070</v>
      </c>
      <c r="L923" t="s">
        <v>3150</v>
      </c>
      <c r="M923">
        <f t="shared" si="28"/>
        <v>45</v>
      </c>
      <c r="N923">
        <f t="shared" si="29"/>
        <v>0</v>
      </c>
    </row>
    <row r="924" spans="1:14" x14ac:dyDescent="0.25">
      <c r="A924" t="s">
        <v>2838</v>
      </c>
      <c r="B924" t="s">
        <v>3453</v>
      </c>
      <c r="C924" t="s">
        <v>2868</v>
      </c>
      <c r="D924" t="s">
        <v>3421</v>
      </c>
      <c r="E924" t="s">
        <v>3466</v>
      </c>
      <c r="F924" t="s">
        <v>168</v>
      </c>
      <c r="G924" t="s">
        <v>22</v>
      </c>
      <c r="H924">
        <v>0</v>
      </c>
      <c r="I924">
        <v>45</v>
      </c>
      <c r="J924" t="s">
        <v>336</v>
      </c>
      <c r="K924" t="s">
        <v>1070</v>
      </c>
      <c r="L924" t="s">
        <v>3150</v>
      </c>
      <c r="M924">
        <f t="shared" si="28"/>
        <v>45</v>
      </c>
      <c r="N924">
        <f t="shared" si="29"/>
        <v>0</v>
      </c>
    </row>
    <row r="925" spans="1:14" x14ac:dyDescent="0.25">
      <c r="A925" t="s">
        <v>2842</v>
      </c>
      <c r="B925" t="s">
        <v>3459</v>
      </c>
      <c r="C925" t="s">
        <v>2868</v>
      </c>
      <c r="D925" t="s">
        <v>3421</v>
      </c>
      <c r="E925" t="s">
        <v>3466</v>
      </c>
      <c r="F925" t="s">
        <v>168</v>
      </c>
      <c r="G925" t="s">
        <v>22</v>
      </c>
      <c r="H925">
        <v>0</v>
      </c>
      <c r="I925">
        <v>45</v>
      </c>
      <c r="J925" t="s">
        <v>336</v>
      </c>
      <c r="K925" t="s">
        <v>1070</v>
      </c>
      <c r="L925" t="s">
        <v>3150</v>
      </c>
      <c r="M925">
        <f t="shared" si="28"/>
        <v>45</v>
      </c>
      <c r="N925">
        <f t="shared" si="29"/>
        <v>0</v>
      </c>
    </row>
    <row r="926" spans="1:14" x14ac:dyDescent="0.25">
      <c r="A926" t="s">
        <v>2841</v>
      </c>
      <c r="B926" t="s">
        <v>3458</v>
      </c>
      <c r="C926" t="s">
        <v>2868</v>
      </c>
      <c r="D926" t="s">
        <v>3421</v>
      </c>
      <c r="E926" t="s">
        <v>3466</v>
      </c>
      <c r="F926" t="s">
        <v>168</v>
      </c>
      <c r="G926" t="s">
        <v>22</v>
      </c>
      <c r="H926">
        <v>0</v>
      </c>
      <c r="I926">
        <v>45</v>
      </c>
      <c r="J926" t="s">
        <v>336</v>
      </c>
      <c r="K926" t="s">
        <v>1070</v>
      </c>
      <c r="L926" t="s">
        <v>3150</v>
      </c>
      <c r="M926">
        <f t="shared" si="28"/>
        <v>45</v>
      </c>
      <c r="N926">
        <f t="shared" si="29"/>
        <v>0</v>
      </c>
    </row>
    <row r="927" spans="1:14" x14ac:dyDescent="0.25">
      <c r="A927" t="s">
        <v>2848</v>
      </c>
      <c r="B927" t="s">
        <v>3464</v>
      </c>
      <c r="C927" t="s">
        <v>2868</v>
      </c>
      <c r="D927" t="s">
        <v>3421</v>
      </c>
      <c r="E927" t="s">
        <v>3466</v>
      </c>
      <c r="F927" t="s">
        <v>168</v>
      </c>
      <c r="G927" t="s">
        <v>22</v>
      </c>
      <c r="H927">
        <v>0</v>
      </c>
      <c r="I927">
        <v>45</v>
      </c>
      <c r="J927" t="s">
        <v>336</v>
      </c>
      <c r="K927" t="s">
        <v>1070</v>
      </c>
      <c r="L927" t="s">
        <v>3150</v>
      </c>
      <c r="M927">
        <f t="shared" si="28"/>
        <v>45</v>
      </c>
      <c r="N927">
        <f t="shared" si="29"/>
        <v>0</v>
      </c>
    </row>
    <row r="928" spans="1:14" x14ac:dyDescent="0.25">
      <c r="A928" t="s">
        <v>2845</v>
      </c>
      <c r="B928" t="s">
        <v>2845</v>
      </c>
      <c r="C928" t="s">
        <v>2868</v>
      </c>
      <c r="D928" t="s">
        <v>3421</v>
      </c>
      <c r="E928" t="s">
        <v>3466</v>
      </c>
      <c r="F928" t="s">
        <v>168</v>
      </c>
      <c r="G928" t="s">
        <v>22</v>
      </c>
      <c r="H928">
        <v>0</v>
      </c>
      <c r="I928">
        <v>45</v>
      </c>
      <c r="J928" t="s">
        <v>336</v>
      </c>
      <c r="K928" t="s">
        <v>1070</v>
      </c>
      <c r="L928" t="s">
        <v>3150</v>
      </c>
      <c r="M928">
        <f t="shared" si="28"/>
        <v>45</v>
      </c>
      <c r="N928">
        <f t="shared" si="29"/>
        <v>0</v>
      </c>
    </row>
    <row r="929" spans="1:14" x14ac:dyDescent="0.25">
      <c r="A929" t="s">
        <v>2849</v>
      </c>
      <c r="B929" t="s">
        <v>2849</v>
      </c>
      <c r="C929" t="s">
        <v>2868</v>
      </c>
      <c r="D929" t="s">
        <v>3421</v>
      </c>
      <c r="E929" t="s">
        <v>3466</v>
      </c>
      <c r="F929" t="s">
        <v>168</v>
      </c>
      <c r="G929" t="s">
        <v>22</v>
      </c>
      <c r="H929">
        <v>0</v>
      </c>
      <c r="I929">
        <v>45</v>
      </c>
      <c r="J929" t="s">
        <v>336</v>
      </c>
      <c r="K929" t="s">
        <v>1070</v>
      </c>
      <c r="L929" t="s">
        <v>3150</v>
      </c>
      <c r="M929">
        <f t="shared" si="28"/>
        <v>45</v>
      </c>
      <c r="N929">
        <f t="shared" si="29"/>
        <v>0</v>
      </c>
    </row>
    <row r="930" spans="1:14" x14ac:dyDescent="0.25">
      <c r="A930" t="s">
        <v>2850</v>
      </c>
      <c r="B930" t="s">
        <v>2850</v>
      </c>
      <c r="C930" t="s">
        <v>2868</v>
      </c>
      <c r="D930" t="s">
        <v>3421</v>
      </c>
      <c r="E930" t="s">
        <v>3466</v>
      </c>
      <c r="F930" t="s">
        <v>168</v>
      </c>
      <c r="G930" t="s">
        <v>22</v>
      </c>
      <c r="H930">
        <v>0</v>
      </c>
      <c r="I930">
        <v>45</v>
      </c>
      <c r="J930" t="s">
        <v>336</v>
      </c>
      <c r="K930" t="s">
        <v>1070</v>
      </c>
      <c r="L930" t="s">
        <v>3150</v>
      </c>
      <c r="M930">
        <f t="shared" si="28"/>
        <v>45</v>
      </c>
      <c r="N930">
        <f t="shared" si="29"/>
        <v>0</v>
      </c>
    </row>
    <row r="931" spans="1:14" x14ac:dyDescent="0.25">
      <c r="A931" t="s">
        <v>2841</v>
      </c>
      <c r="B931" t="s">
        <v>3458</v>
      </c>
      <c r="C931" t="s">
        <v>2868</v>
      </c>
      <c r="D931" t="s">
        <v>3421</v>
      </c>
      <c r="E931" t="s">
        <v>3466</v>
      </c>
      <c r="F931" t="s">
        <v>151</v>
      </c>
      <c r="G931" t="s">
        <v>22</v>
      </c>
      <c r="H931">
        <v>0</v>
      </c>
      <c r="I931">
        <v>46</v>
      </c>
      <c r="J931" t="s">
        <v>336</v>
      </c>
      <c r="K931" t="s">
        <v>1324</v>
      </c>
      <c r="L931" t="s">
        <v>3151</v>
      </c>
      <c r="M931">
        <f t="shared" si="28"/>
        <v>46</v>
      </c>
      <c r="N931">
        <f t="shared" si="29"/>
        <v>0</v>
      </c>
    </row>
    <row r="932" spans="1:14" x14ac:dyDescent="0.25">
      <c r="A932" t="s">
        <v>2838</v>
      </c>
      <c r="B932" t="s">
        <v>3453</v>
      </c>
      <c r="C932" t="s">
        <v>2868</v>
      </c>
      <c r="D932" t="s">
        <v>3421</v>
      </c>
      <c r="E932" t="s">
        <v>3466</v>
      </c>
      <c r="F932" t="s">
        <v>151</v>
      </c>
      <c r="G932" t="s">
        <v>22</v>
      </c>
      <c r="H932">
        <v>0</v>
      </c>
      <c r="I932">
        <v>46</v>
      </c>
      <c r="J932" t="s">
        <v>336</v>
      </c>
      <c r="K932" t="s">
        <v>1324</v>
      </c>
      <c r="L932" t="s">
        <v>3151</v>
      </c>
      <c r="M932">
        <f t="shared" si="28"/>
        <v>46</v>
      </c>
      <c r="N932">
        <f t="shared" si="29"/>
        <v>0</v>
      </c>
    </row>
    <row r="933" spans="1:14" x14ac:dyDescent="0.25">
      <c r="A933" t="s">
        <v>2842</v>
      </c>
      <c r="B933" t="s">
        <v>3459</v>
      </c>
      <c r="C933" t="s">
        <v>2868</v>
      </c>
      <c r="D933" t="s">
        <v>3421</v>
      </c>
      <c r="E933" t="s">
        <v>3466</v>
      </c>
      <c r="F933" t="s">
        <v>151</v>
      </c>
      <c r="G933" t="s">
        <v>22</v>
      </c>
      <c r="H933">
        <v>0</v>
      </c>
      <c r="I933">
        <v>46</v>
      </c>
      <c r="J933" t="s">
        <v>336</v>
      </c>
      <c r="K933" t="s">
        <v>1324</v>
      </c>
      <c r="L933" t="s">
        <v>3151</v>
      </c>
      <c r="M933">
        <f t="shared" si="28"/>
        <v>46</v>
      </c>
      <c r="N933">
        <f t="shared" si="29"/>
        <v>0</v>
      </c>
    </row>
    <row r="934" spans="1:14" x14ac:dyDescent="0.25">
      <c r="A934" t="s">
        <v>2844</v>
      </c>
      <c r="B934" t="s">
        <v>3463</v>
      </c>
      <c r="C934" t="s">
        <v>2868</v>
      </c>
      <c r="D934" t="s">
        <v>3421</v>
      </c>
      <c r="E934" t="s">
        <v>3466</v>
      </c>
      <c r="F934" t="s">
        <v>151</v>
      </c>
      <c r="G934" t="s">
        <v>22</v>
      </c>
      <c r="H934">
        <v>0</v>
      </c>
      <c r="I934">
        <v>46</v>
      </c>
      <c r="J934" t="s">
        <v>336</v>
      </c>
      <c r="K934" t="s">
        <v>1324</v>
      </c>
      <c r="L934" t="s">
        <v>3151</v>
      </c>
      <c r="M934">
        <f t="shared" si="28"/>
        <v>46</v>
      </c>
      <c r="N934">
        <f t="shared" si="29"/>
        <v>0</v>
      </c>
    </row>
    <row r="935" spans="1:14" x14ac:dyDescent="0.25">
      <c r="A935" t="s">
        <v>2840</v>
      </c>
      <c r="B935" t="s">
        <v>3454</v>
      </c>
      <c r="C935" t="s">
        <v>2868</v>
      </c>
      <c r="D935" t="s">
        <v>3421</v>
      </c>
      <c r="E935" t="s">
        <v>3466</v>
      </c>
      <c r="F935" t="s">
        <v>151</v>
      </c>
      <c r="G935" t="s">
        <v>22</v>
      </c>
      <c r="H935">
        <v>0</v>
      </c>
      <c r="I935">
        <v>46</v>
      </c>
      <c r="J935" t="s">
        <v>336</v>
      </c>
      <c r="K935" t="s">
        <v>1324</v>
      </c>
      <c r="L935" t="s">
        <v>3151</v>
      </c>
      <c r="M935">
        <f t="shared" si="28"/>
        <v>46</v>
      </c>
      <c r="N935">
        <f t="shared" si="29"/>
        <v>0</v>
      </c>
    </row>
    <row r="936" spans="1:14" x14ac:dyDescent="0.25">
      <c r="A936" t="s">
        <v>2843</v>
      </c>
      <c r="B936" t="s">
        <v>2843</v>
      </c>
      <c r="C936" t="s">
        <v>2868</v>
      </c>
      <c r="D936" t="s">
        <v>3421</v>
      </c>
      <c r="E936" t="s">
        <v>3466</v>
      </c>
      <c r="F936" t="s">
        <v>151</v>
      </c>
      <c r="G936" t="s">
        <v>22</v>
      </c>
      <c r="H936">
        <v>0</v>
      </c>
      <c r="I936">
        <v>46</v>
      </c>
      <c r="J936" t="s">
        <v>336</v>
      </c>
      <c r="K936" t="s">
        <v>1324</v>
      </c>
      <c r="L936" t="s">
        <v>3151</v>
      </c>
      <c r="M936">
        <f t="shared" si="28"/>
        <v>46</v>
      </c>
      <c r="N936">
        <f t="shared" si="29"/>
        <v>0</v>
      </c>
    </row>
    <row r="937" spans="1:14" x14ac:dyDescent="0.25">
      <c r="A937" t="s">
        <v>2849</v>
      </c>
      <c r="B937" t="s">
        <v>2849</v>
      </c>
      <c r="C937" t="s">
        <v>2868</v>
      </c>
      <c r="D937" t="s">
        <v>3421</v>
      </c>
      <c r="E937" t="s">
        <v>3466</v>
      </c>
      <c r="F937" t="s">
        <v>151</v>
      </c>
      <c r="G937" t="s">
        <v>22</v>
      </c>
      <c r="H937">
        <v>0</v>
      </c>
      <c r="I937">
        <v>46</v>
      </c>
      <c r="J937" t="s">
        <v>336</v>
      </c>
      <c r="K937" t="s">
        <v>1324</v>
      </c>
      <c r="L937" t="s">
        <v>3151</v>
      </c>
      <c r="M937">
        <f t="shared" si="28"/>
        <v>46</v>
      </c>
      <c r="N937">
        <f t="shared" si="29"/>
        <v>0</v>
      </c>
    </row>
    <row r="938" spans="1:14" x14ac:dyDescent="0.25">
      <c r="A938" t="s">
        <v>2848</v>
      </c>
      <c r="B938" t="s">
        <v>3464</v>
      </c>
      <c r="C938" t="s">
        <v>2868</v>
      </c>
      <c r="D938" t="s">
        <v>3421</v>
      </c>
      <c r="E938" t="s">
        <v>3466</v>
      </c>
      <c r="F938" t="s">
        <v>151</v>
      </c>
      <c r="G938" t="s">
        <v>22</v>
      </c>
      <c r="H938">
        <v>0</v>
      </c>
      <c r="I938">
        <v>46</v>
      </c>
      <c r="J938" t="s">
        <v>336</v>
      </c>
      <c r="K938" t="s">
        <v>1324</v>
      </c>
      <c r="L938" t="s">
        <v>3151</v>
      </c>
      <c r="M938">
        <f t="shared" si="28"/>
        <v>46</v>
      </c>
      <c r="N938">
        <f t="shared" si="29"/>
        <v>0</v>
      </c>
    </row>
    <row r="939" spans="1:14" x14ac:dyDescent="0.25">
      <c r="A939" t="s">
        <v>2850</v>
      </c>
      <c r="B939" t="s">
        <v>2850</v>
      </c>
      <c r="C939" t="s">
        <v>2868</v>
      </c>
      <c r="D939" t="s">
        <v>3421</v>
      </c>
      <c r="E939" t="s">
        <v>3466</v>
      </c>
      <c r="F939" t="s">
        <v>151</v>
      </c>
      <c r="G939" t="s">
        <v>22</v>
      </c>
      <c r="H939">
        <v>0</v>
      </c>
      <c r="I939">
        <v>46</v>
      </c>
      <c r="J939" t="s">
        <v>336</v>
      </c>
      <c r="K939" t="s">
        <v>1324</v>
      </c>
      <c r="L939" t="s">
        <v>3151</v>
      </c>
      <c r="M939">
        <f t="shared" si="28"/>
        <v>46</v>
      </c>
      <c r="N939">
        <f t="shared" si="29"/>
        <v>0</v>
      </c>
    </row>
    <row r="940" spans="1:14" x14ac:dyDescent="0.25">
      <c r="A940" t="s">
        <v>2845</v>
      </c>
      <c r="B940" t="s">
        <v>2845</v>
      </c>
      <c r="C940" t="s">
        <v>2868</v>
      </c>
      <c r="D940" t="s">
        <v>3421</v>
      </c>
      <c r="E940" t="s">
        <v>3466</v>
      </c>
      <c r="F940" t="s">
        <v>151</v>
      </c>
      <c r="G940" t="s">
        <v>22</v>
      </c>
      <c r="H940">
        <v>0</v>
      </c>
      <c r="I940">
        <v>46</v>
      </c>
      <c r="J940" t="s">
        <v>336</v>
      </c>
      <c r="K940" t="s">
        <v>1324</v>
      </c>
      <c r="L940" t="s">
        <v>3151</v>
      </c>
      <c r="M940">
        <f t="shared" si="28"/>
        <v>46</v>
      </c>
      <c r="N940">
        <f t="shared" si="29"/>
        <v>0</v>
      </c>
    </row>
    <row r="941" spans="1:14" x14ac:dyDescent="0.25">
      <c r="A941" t="s">
        <v>2844</v>
      </c>
      <c r="B941" t="s">
        <v>3463</v>
      </c>
      <c r="C941" t="s">
        <v>2868</v>
      </c>
      <c r="D941" t="s">
        <v>3421</v>
      </c>
      <c r="E941" t="s">
        <v>3466</v>
      </c>
      <c r="F941" t="s">
        <v>281</v>
      </c>
      <c r="G941" t="s">
        <v>22</v>
      </c>
      <c r="H941">
        <v>0</v>
      </c>
      <c r="I941">
        <v>107</v>
      </c>
      <c r="J941" t="s">
        <v>336</v>
      </c>
      <c r="K941" t="s">
        <v>1325</v>
      </c>
      <c r="L941" t="s">
        <v>3152</v>
      </c>
      <c r="M941">
        <f t="shared" si="28"/>
        <v>107</v>
      </c>
      <c r="N941">
        <f t="shared" si="29"/>
        <v>0</v>
      </c>
    </row>
    <row r="942" spans="1:14" x14ac:dyDescent="0.25">
      <c r="A942" t="s">
        <v>2841</v>
      </c>
      <c r="B942" t="s">
        <v>3458</v>
      </c>
      <c r="C942" t="s">
        <v>2868</v>
      </c>
      <c r="D942" t="s">
        <v>3421</v>
      </c>
      <c r="E942" t="s">
        <v>3466</v>
      </c>
      <c r="F942" t="s">
        <v>281</v>
      </c>
      <c r="G942" t="s">
        <v>22</v>
      </c>
      <c r="H942">
        <v>0</v>
      </c>
      <c r="I942">
        <v>107</v>
      </c>
      <c r="J942" t="s">
        <v>336</v>
      </c>
      <c r="K942" t="s">
        <v>1325</v>
      </c>
      <c r="L942" t="s">
        <v>3152</v>
      </c>
      <c r="M942">
        <f t="shared" si="28"/>
        <v>107</v>
      </c>
      <c r="N942">
        <f t="shared" si="29"/>
        <v>0</v>
      </c>
    </row>
    <row r="943" spans="1:14" x14ac:dyDescent="0.25">
      <c r="A943" t="s">
        <v>2838</v>
      </c>
      <c r="B943" t="s">
        <v>3453</v>
      </c>
      <c r="C943" t="s">
        <v>2868</v>
      </c>
      <c r="D943" t="s">
        <v>3421</v>
      </c>
      <c r="E943" t="s">
        <v>3466</v>
      </c>
      <c r="F943" t="s">
        <v>281</v>
      </c>
      <c r="G943" t="s">
        <v>22</v>
      </c>
      <c r="H943">
        <v>0</v>
      </c>
      <c r="I943">
        <v>107</v>
      </c>
      <c r="J943" t="s">
        <v>336</v>
      </c>
      <c r="K943" t="s">
        <v>1325</v>
      </c>
      <c r="L943" t="s">
        <v>3152</v>
      </c>
      <c r="M943">
        <f t="shared" si="28"/>
        <v>107</v>
      </c>
      <c r="N943">
        <f t="shared" si="29"/>
        <v>0</v>
      </c>
    </row>
    <row r="944" spans="1:14" x14ac:dyDescent="0.25">
      <c r="A944" t="s">
        <v>2843</v>
      </c>
      <c r="B944" t="s">
        <v>2843</v>
      </c>
      <c r="C944" t="s">
        <v>2868</v>
      </c>
      <c r="D944" t="s">
        <v>3421</v>
      </c>
      <c r="E944" t="s">
        <v>3466</v>
      </c>
      <c r="F944" t="s">
        <v>281</v>
      </c>
      <c r="G944" t="s">
        <v>22</v>
      </c>
      <c r="H944">
        <v>0</v>
      </c>
      <c r="I944">
        <v>107</v>
      </c>
      <c r="J944" t="s">
        <v>336</v>
      </c>
      <c r="K944" t="s">
        <v>1325</v>
      </c>
      <c r="L944" t="s">
        <v>3152</v>
      </c>
      <c r="M944">
        <f t="shared" si="28"/>
        <v>107</v>
      </c>
      <c r="N944">
        <f t="shared" si="29"/>
        <v>0</v>
      </c>
    </row>
    <row r="945" spans="1:14" x14ac:dyDescent="0.25">
      <c r="A945" t="s">
        <v>2840</v>
      </c>
      <c r="B945" t="s">
        <v>3454</v>
      </c>
      <c r="C945" t="s">
        <v>2868</v>
      </c>
      <c r="D945" t="s">
        <v>3421</v>
      </c>
      <c r="E945" t="s">
        <v>3466</v>
      </c>
      <c r="F945" t="s">
        <v>281</v>
      </c>
      <c r="G945" t="s">
        <v>22</v>
      </c>
      <c r="H945">
        <v>0</v>
      </c>
      <c r="I945">
        <v>107</v>
      </c>
      <c r="J945" t="s">
        <v>336</v>
      </c>
      <c r="K945" t="s">
        <v>1325</v>
      </c>
      <c r="L945" t="s">
        <v>3152</v>
      </c>
      <c r="M945">
        <f t="shared" si="28"/>
        <v>107</v>
      </c>
      <c r="N945">
        <f t="shared" si="29"/>
        <v>0</v>
      </c>
    </row>
    <row r="946" spans="1:14" x14ac:dyDescent="0.25">
      <c r="A946" t="s">
        <v>2842</v>
      </c>
      <c r="B946" t="s">
        <v>3459</v>
      </c>
      <c r="C946" t="s">
        <v>2868</v>
      </c>
      <c r="D946" t="s">
        <v>3421</v>
      </c>
      <c r="E946" t="s">
        <v>3466</v>
      </c>
      <c r="F946" t="s">
        <v>281</v>
      </c>
      <c r="G946" t="s">
        <v>22</v>
      </c>
      <c r="H946">
        <v>0</v>
      </c>
      <c r="I946">
        <v>107</v>
      </c>
      <c r="J946" t="s">
        <v>336</v>
      </c>
      <c r="K946" t="s">
        <v>1325</v>
      </c>
      <c r="L946" t="s">
        <v>3152</v>
      </c>
      <c r="M946">
        <f t="shared" si="28"/>
        <v>107</v>
      </c>
      <c r="N946">
        <f t="shared" si="29"/>
        <v>0</v>
      </c>
    </row>
    <row r="947" spans="1:14" x14ac:dyDescent="0.25">
      <c r="A947" t="s">
        <v>2849</v>
      </c>
      <c r="B947" t="s">
        <v>2849</v>
      </c>
      <c r="C947" t="s">
        <v>2868</v>
      </c>
      <c r="D947" t="s">
        <v>3421</v>
      </c>
      <c r="E947" t="s">
        <v>3466</v>
      </c>
      <c r="F947" t="s">
        <v>281</v>
      </c>
      <c r="G947" t="s">
        <v>22</v>
      </c>
      <c r="H947">
        <v>0</v>
      </c>
      <c r="I947">
        <v>107</v>
      </c>
      <c r="J947" t="s">
        <v>336</v>
      </c>
      <c r="K947" t="s">
        <v>1325</v>
      </c>
      <c r="L947" t="s">
        <v>3152</v>
      </c>
      <c r="M947">
        <f t="shared" si="28"/>
        <v>107</v>
      </c>
      <c r="N947">
        <f t="shared" si="29"/>
        <v>0</v>
      </c>
    </row>
    <row r="948" spans="1:14" x14ac:dyDescent="0.25">
      <c r="A948" t="s">
        <v>2850</v>
      </c>
      <c r="B948" t="s">
        <v>2850</v>
      </c>
      <c r="C948" t="s">
        <v>2868</v>
      </c>
      <c r="D948" t="s">
        <v>3421</v>
      </c>
      <c r="E948" t="s">
        <v>3466</v>
      </c>
      <c r="F948" t="s">
        <v>281</v>
      </c>
      <c r="G948" t="s">
        <v>22</v>
      </c>
      <c r="H948">
        <v>0</v>
      </c>
      <c r="I948">
        <v>107</v>
      </c>
      <c r="J948" t="s">
        <v>336</v>
      </c>
      <c r="K948" t="s">
        <v>1325</v>
      </c>
      <c r="L948" t="s">
        <v>3152</v>
      </c>
      <c r="M948">
        <f t="shared" si="28"/>
        <v>107</v>
      </c>
      <c r="N948">
        <f t="shared" si="29"/>
        <v>0</v>
      </c>
    </row>
    <row r="949" spans="1:14" x14ac:dyDescent="0.25">
      <c r="A949" t="s">
        <v>2848</v>
      </c>
      <c r="B949" t="s">
        <v>3464</v>
      </c>
      <c r="C949" t="s">
        <v>2868</v>
      </c>
      <c r="D949" t="s">
        <v>3421</v>
      </c>
      <c r="E949" t="s">
        <v>3466</v>
      </c>
      <c r="F949" t="s">
        <v>281</v>
      </c>
      <c r="G949" t="s">
        <v>22</v>
      </c>
      <c r="H949">
        <v>0</v>
      </c>
      <c r="I949">
        <v>107</v>
      </c>
      <c r="J949" t="s">
        <v>336</v>
      </c>
      <c r="K949" t="s">
        <v>1325</v>
      </c>
      <c r="L949" t="s">
        <v>3152</v>
      </c>
      <c r="M949">
        <f t="shared" si="28"/>
        <v>107</v>
      </c>
      <c r="N949">
        <f t="shared" si="29"/>
        <v>0</v>
      </c>
    </row>
    <row r="950" spans="1:14" x14ac:dyDescent="0.25">
      <c r="A950" t="s">
        <v>2845</v>
      </c>
      <c r="B950" t="s">
        <v>2845</v>
      </c>
      <c r="C950" t="s">
        <v>2868</v>
      </c>
      <c r="D950" t="s">
        <v>3421</v>
      </c>
      <c r="E950" t="s">
        <v>3466</v>
      </c>
      <c r="F950" t="s">
        <v>281</v>
      </c>
      <c r="G950" t="s">
        <v>22</v>
      </c>
      <c r="H950">
        <v>0</v>
      </c>
      <c r="I950">
        <v>107</v>
      </c>
      <c r="J950" t="s">
        <v>336</v>
      </c>
      <c r="K950" t="s">
        <v>1325</v>
      </c>
      <c r="L950" t="s">
        <v>3152</v>
      </c>
      <c r="M950">
        <f t="shared" si="28"/>
        <v>107</v>
      </c>
      <c r="N950">
        <f t="shared" si="29"/>
        <v>0</v>
      </c>
    </row>
    <row r="951" spans="1:14" x14ac:dyDescent="0.25">
      <c r="A951" t="s">
        <v>2842</v>
      </c>
      <c r="B951" t="s">
        <v>3459</v>
      </c>
      <c r="C951" t="s">
        <v>2868</v>
      </c>
      <c r="D951" t="s">
        <v>3421</v>
      </c>
      <c r="E951" t="s">
        <v>3466</v>
      </c>
      <c r="F951" t="s">
        <v>226</v>
      </c>
      <c r="G951" t="s">
        <v>22</v>
      </c>
      <c r="H951">
        <v>0</v>
      </c>
      <c r="I951">
        <v>66</v>
      </c>
      <c r="J951" t="s">
        <v>336</v>
      </c>
      <c r="K951" t="s">
        <v>1248</v>
      </c>
      <c r="L951" t="s">
        <v>3153</v>
      </c>
      <c r="M951">
        <f t="shared" si="28"/>
        <v>66</v>
      </c>
      <c r="N951">
        <f t="shared" si="29"/>
        <v>0</v>
      </c>
    </row>
    <row r="952" spans="1:14" x14ac:dyDescent="0.25">
      <c r="A952" t="s">
        <v>2840</v>
      </c>
      <c r="B952" t="s">
        <v>3454</v>
      </c>
      <c r="C952" t="s">
        <v>2868</v>
      </c>
      <c r="D952" t="s">
        <v>3421</v>
      </c>
      <c r="E952" t="s">
        <v>3466</v>
      </c>
      <c r="F952" t="s">
        <v>226</v>
      </c>
      <c r="G952" t="s">
        <v>22</v>
      </c>
      <c r="H952">
        <v>0</v>
      </c>
      <c r="I952">
        <v>66</v>
      </c>
      <c r="J952" t="s">
        <v>336</v>
      </c>
      <c r="K952" t="s">
        <v>1248</v>
      </c>
      <c r="L952" t="s">
        <v>3153</v>
      </c>
      <c r="M952">
        <f t="shared" si="28"/>
        <v>66</v>
      </c>
      <c r="N952">
        <f t="shared" si="29"/>
        <v>0</v>
      </c>
    </row>
    <row r="953" spans="1:14" x14ac:dyDescent="0.25">
      <c r="A953" t="s">
        <v>2841</v>
      </c>
      <c r="B953" t="s">
        <v>3458</v>
      </c>
      <c r="C953" t="s">
        <v>2868</v>
      </c>
      <c r="D953" t="s">
        <v>3421</v>
      </c>
      <c r="E953" t="s">
        <v>3466</v>
      </c>
      <c r="F953" t="s">
        <v>226</v>
      </c>
      <c r="G953" t="s">
        <v>22</v>
      </c>
      <c r="H953">
        <v>0</v>
      </c>
      <c r="I953">
        <v>66</v>
      </c>
      <c r="J953" t="s">
        <v>336</v>
      </c>
      <c r="K953" t="s">
        <v>1248</v>
      </c>
      <c r="L953" t="s">
        <v>3153</v>
      </c>
      <c r="M953">
        <f t="shared" si="28"/>
        <v>66</v>
      </c>
      <c r="N953">
        <f t="shared" si="29"/>
        <v>0</v>
      </c>
    </row>
    <row r="954" spans="1:14" x14ac:dyDescent="0.25">
      <c r="A954" t="s">
        <v>2843</v>
      </c>
      <c r="B954" t="s">
        <v>2843</v>
      </c>
      <c r="C954" t="s">
        <v>2868</v>
      </c>
      <c r="D954" t="s">
        <v>3421</v>
      </c>
      <c r="E954" t="s">
        <v>3466</v>
      </c>
      <c r="F954" t="s">
        <v>226</v>
      </c>
      <c r="G954" t="s">
        <v>22</v>
      </c>
      <c r="H954">
        <v>0</v>
      </c>
      <c r="I954">
        <v>66</v>
      </c>
      <c r="J954" t="s">
        <v>336</v>
      </c>
      <c r="K954" t="s">
        <v>1248</v>
      </c>
      <c r="L954" t="s">
        <v>3153</v>
      </c>
      <c r="M954">
        <f t="shared" si="28"/>
        <v>66</v>
      </c>
      <c r="N954">
        <f t="shared" si="29"/>
        <v>0</v>
      </c>
    </row>
    <row r="955" spans="1:14" x14ac:dyDescent="0.25">
      <c r="A955" t="s">
        <v>2838</v>
      </c>
      <c r="B955" t="s">
        <v>3453</v>
      </c>
      <c r="C955" t="s">
        <v>2868</v>
      </c>
      <c r="D955" t="s">
        <v>3421</v>
      </c>
      <c r="E955" t="s">
        <v>3466</v>
      </c>
      <c r="F955" t="s">
        <v>226</v>
      </c>
      <c r="G955" t="s">
        <v>22</v>
      </c>
      <c r="H955">
        <v>0</v>
      </c>
      <c r="I955">
        <v>66</v>
      </c>
      <c r="J955" t="s">
        <v>336</v>
      </c>
      <c r="K955" t="s">
        <v>1248</v>
      </c>
      <c r="L955" t="s">
        <v>3153</v>
      </c>
      <c r="M955">
        <f t="shared" si="28"/>
        <v>66</v>
      </c>
      <c r="N955">
        <f t="shared" si="29"/>
        <v>0</v>
      </c>
    </row>
    <row r="956" spans="1:14" x14ac:dyDescent="0.25">
      <c r="A956" t="s">
        <v>2844</v>
      </c>
      <c r="B956" t="s">
        <v>3463</v>
      </c>
      <c r="C956" t="s">
        <v>2868</v>
      </c>
      <c r="D956" t="s">
        <v>3421</v>
      </c>
      <c r="E956" t="s">
        <v>3466</v>
      </c>
      <c r="F956" t="s">
        <v>226</v>
      </c>
      <c r="G956" t="s">
        <v>22</v>
      </c>
      <c r="H956">
        <v>0</v>
      </c>
      <c r="I956">
        <v>66</v>
      </c>
      <c r="J956" t="s">
        <v>336</v>
      </c>
      <c r="K956" t="s">
        <v>1248</v>
      </c>
      <c r="L956" t="s">
        <v>3153</v>
      </c>
      <c r="M956">
        <f t="shared" si="28"/>
        <v>66</v>
      </c>
      <c r="N956">
        <f t="shared" si="29"/>
        <v>0</v>
      </c>
    </row>
    <row r="957" spans="1:14" x14ac:dyDescent="0.25">
      <c r="A957" t="s">
        <v>2850</v>
      </c>
      <c r="B957" t="s">
        <v>2850</v>
      </c>
      <c r="C957" t="s">
        <v>2868</v>
      </c>
      <c r="D957" t="s">
        <v>3421</v>
      </c>
      <c r="E957" t="s">
        <v>3466</v>
      </c>
      <c r="F957" t="s">
        <v>226</v>
      </c>
      <c r="G957" t="s">
        <v>22</v>
      </c>
      <c r="H957">
        <v>0</v>
      </c>
      <c r="I957">
        <v>66</v>
      </c>
      <c r="J957" t="s">
        <v>336</v>
      </c>
      <c r="K957" t="s">
        <v>1248</v>
      </c>
      <c r="L957" t="s">
        <v>3153</v>
      </c>
      <c r="M957">
        <f t="shared" si="28"/>
        <v>66</v>
      </c>
      <c r="N957">
        <f t="shared" si="29"/>
        <v>0</v>
      </c>
    </row>
    <row r="958" spans="1:14" x14ac:dyDescent="0.25">
      <c r="A958" t="s">
        <v>2848</v>
      </c>
      <c r="B958" t="s">
        <v>3464</v>
      </c>
      <c r="C958" t="s">
        <v>2868</v>
      </c>
      <c r="D958" t="s">
        <v>3421</v>
      </c>
      <c r="E958" t="s">
        <v>3466</v>
      </c>
      <c r="F958" t="s">
        <v>226</v>
      </c>
      <c r="G958" t="s">
        <v>22</v>
      </c>
      <c r="H958">
        <v>0</v>
      </c>
      <c r="I958">
        <v>66</v>
      </c>
      <c r="J958" t="s">
        <v>336</v>
      </c>
      <c r="K958" t="s">
        <v>1248</v>
      </c>
      <c r="L958" t="s">
        <v>3153</v>
      </c>
      <c r="M958">
        <f t="shared" si="28"/>
        <v>66</v>
      </c>
      <c r="N958">
        <f t="shared" si="29"/>
        <v>0</v>
      </c>
    </row>
    <row r="959" spans="1:14" x14ac:dyDescent="0.25">
      <c r="A959" t="s">
        <v>2845</v>
      </c>
      <c r="B959" t="s">
        <v>2845</v>
      </c>
      <c r="C959" t="s">
        <v>2868</v>
      </c>
      <c r="D959" t="s">
        <v>3421</v>
      </c>
      <c r="E959" t="s">
        <v>3466</v>
      </c>
      <c r="F959" t="s">
        <v>226</v>
      </c>
      <c r="G959" t="s">
        <v>22</v>
      </c>
      <c r="H959">
        <v>0</v>
      </c>
      <c r="I959">
        <v>66</v>
      </c>
      <c r="J959" t="s">
        <v>336</v>
      </c>
      <c r="K959" t="s">
        <v>1248</v>
      </c>
      <c r="L959" t="s">
        <v>3153</v>
      </c>
      <c r="M959">
        <f t="shared" si="28"/>
        <v>66</v>
      </c>
      <c r="N959">
        <f t="shared" si="29"/>
        <v>0</v>
      </c>
    </row>
    <row r="960" spans="1:14" x14ac:dyDescent="0.25">
      <c r="A960" t="s">
        <v>2849</v>
      </c>
      <c r="B960" t="s">
        <v>2849</v>
      </c>
      <c r="C960" t="s">
        <v>2868</v>
      </c>
      <c r="D960" t="s">
        <v>3421</v>
      </c>
      <c r="E960" t="s">
        <v>3466</v>
      </c>
      <c r="F960" t="s">
        <v>226</v>
      </c>
      <c r="G960" t="s">
        <v>22</v>
      </c>
      <c r="H960">
        <v>0</v>
      </c>
      <c r="I960">
        <v>66</v>
      </c>
      <c r="J960" t="s">
        <v>336</v>
      </c>
      <c r="K960" t="s">
        <v>1248</v>
      </c>
      <c r="L960" t="s">
        <v>3153</v>
      </c>
      <c r="M960">
        <f t="shared" si="28"/>
        <v>66</v>
      </c>
      <c r="N960">
        <f t="shared" si="29"/>
        <v>0</v>
      </c>
    </row>
    <row r="961" spans="1:14" x14ac:dyDescent="0.25">
      <c r="A961" t="s">
        <v>2844</v>
      </c>
      <c r="B961" t="s">
        <v>3463</v>
      </c>
      <c r="C961" t="s">
        <v>2868</v>
      </c>
      <c r="D961" t="s">
        <v>3421</v>
      </c>
      <c r="E961" t="s">
        <v>3466</v>
      </c>
      <c r="F961" t="s">
        <v>278</v>
      </c>
      <c r="G961" t="s">
        <v>22</v>
      </c>
      <c r="H961">
        <v>0</v>
      </c>
      <c r="I961">
        <v>99</v>
      </c>
      <c r="J961" t="s">
        <v>336</v>
      </c>
      <c r="K961" t="s">
        <v>1252</v>
      </c>
      <c r="L961" t="s">
        <v>3154</v>
      </c>
      <c r="M961">
        <f t="shared" si="28"/>
        <v>99</v>
      </c>
      <c r="N961">
        <f t="shared" si="29"/>
        <v>0</v>
      </c>
    </row>
    <row r="962" spans="1:14" x14ac:dyDescent="0.25">
      <c r="A962" t="s">
        <v>2842</v>
      </c>
      <c r="B962" t="s">
        <v>3459</v>
      </c>
      <c r="C962" t="s">
        <v>2868</v>
      </c>
      <c r="D962" t="s">
        <v>3421</v>
      </c>
      <c r="E962" t="s">
        <v>3466</v>
      </c>
      <c r="F962" t="s">
        <v>278</v>
      </c>
      <c r="G962" t="s">
        <v>22</v>
      </c>
      <c r="H962">
        <v>0</v>
      </c>
      <c r="I962">
        <v>99</v>
      </c>
      <c r="J962" t="s">
        <v>336</v>
      </c>
      <c r="K962" t="s">
        <v>1252</v>
      </c>
      <c r="L962" t="s">
        <v>3154</v>
      </c>
      <c r="M962">
        <f t="shared" ref="M962:M1025" si="30">IF(AND(F962=F961,G962=G961),M961,I962)-MROUND(H962,J962)</f>
        <v>99</v>
      </c>
      <c r="N962">
        <f t="shared" ref="N962:N1025" si="31">IF(M962&gt;0,MROUND(H962,J962),MROUND(H962,J962)+M962)</f>
        <v>0</v>
      </c>
    </row>
    <row r="963" spans="1:14" x14ac:dyDescent="0.25">
      <c r="A963" t="s">
        <v>2841</v>
      </c>
      <c r="B963" t="s">
        <v>3458</v>
      </c>
      <c r="C963" t="s">
        <v>2868</v>
      </c>
      <c r="D963" t="s">
        <v>3421</v>
      </c>
      <c r="E963" t="s">
        <v>3466</v>
      </c>
      <c r="F963" t="s">
        <v>278</v>
      </c>
      <c r="G963" t="s">
        <v>22</v>
      </c>
      <c r="H963">
        <v>0</v>
      </c>
      <c r="I963">
        <v>99</v>
      </c>
      <c r="J963" t="s">
        <v>336</v>
      </c>
      <c r="K963" t="s">
        <v>1252</v>
      </c>
      <c r="L963" t="s">
        <v>3154</v>
      </c>
      <c r="M963">
        <f t="shared" si="30"/>
        <v>99</v>
      </c>
      <c r="N963">
        <f t="shared" si="31"/>
        <v>0</v>
      </c>
    </row>
    <row r="964" spans="1:14" x14ac:dyDescent="0.25">
      <c r="A964" t="s">
        <v>2843</v>
      </c>
      <c r="B964" t="s">
        <v>2843</v>
      </c>
      <c r="C964" t="s">
        <v>2868</v>
      </c>
      <c r="D964" t="s">
        <v>3421</v>
      </c>
      <c r="E964" t="s">
        <v>3466</v>
      </c>
      <c r="F964" t="s">
        <v>278</v>
      </c>
      <c r="G964" t="s">
        <v>22</v>
      </c>
      <c r="H964">
        <v>0</v>
      </c>
      <c r="I964">
        <v>99</v>
      </c>
      <c r="J964" t="s">
        <v>336</v>
      </c>
      <c r="K964" t="s">
        <v>1252</v>
      </c>
      <c r="L964" t="s">
        <v>3154</v>
      </c>
      <c r="M964">
        <f t="shared" si="30"/>
        <v>99</v>
      </c>
      <c r="N964">
        <f t="shared" si="31"/>
        <v>0</v>
      </c>
    </row>
    <row r="965" spans="1:14" x14ac:dyDescent="0.25">
      <c r="A965" t="s">
        <v>2838</v>
      </c>
      <c r="B965" t="s">
        <v>3453</v>
      </c>
      <c r="C965" t="s">
        <v>2868</v>
      </c>
      <c r="D965" t="s">
        <v>3421</v>
      </c>
      <c r="E965" t="s">
        <v>3466</v>
      </c>
      <c r="F965" t="s">
        <v>278</v>
      </c>
      <c r="G965" t="s">
        <v>22</v>
      </c>
      <c r="H965">
        <v>0</v>
      </c>
      <c r="I965">
        <v>99</v>
      </c>
      <c r="J965" t="s">
        <v>336</v>
      </c>
      <c r="K965" t="s">
        <v>1252</v>
      </c>
      <c r="L965" t="s">
        <v>3154</v>
      </c>
      <c r="M965">
        <f t="shared" si="30"/>
        <v>99</v>
      </c>
      <c r="N965">
        <f t="shared" si="31"/>
        <v>0</v>
      </c>
    </row>
    <row r="966" spans="1:14" x14ac:dyDescent="0.25">
      <c r="A966" t="s">
        <v>2840</v>
      </c>
      <c r="B966" t="s">
        <v>3454</v>
      </c>
      <c r="C966" t="s">
        <v>2868</v>
      </c>
      <c r="D966" t="s">
        <v>3421</v>
      </c>
      <c r="E966" t="s">
        <v>3466</v>
      </c>
      <c r="F966" t="s">
        <v>278</v>
      </c>
      <c r="G966" t="s">
        <v>22</v>
      </c>
      <c r="H966">
        <v>0</v>
      </c>
      <c r="I966">
        <v>99</v>
      </c>
      <c r="J966" t="s">
        <v>336</v>
      </c>
      <c r="K966" t="s">
        <v>1252</v>
      </c>
      <c r="L966" t="s">
        <v>3154</v>
      </c>
      <c r="M966">
        <f t="shared" si="30"/>
        <v>99</v>
      </c>
      <c r="N966">
        <f t="shared" si="31"/>
        <v>0</v>
      </c>
    </row>
    <row r="967" spans="1:14" x14ac:dyDescent="0.25">
      <c r="A967" t="s">
        <v>2850</v>
      </c>
      <c r="B967" t="s">
        <v>2850</v>
      </c>
      <c r="C967" t="s">
        <v>2868</v>
      </c>
      <c r="D967" t="s">
        <v>3421</v>
      </c>
      <c r="E967" t="s">
        <v>3466</v>
      </c>
      <c r="F967" t="s">
        <v>278</v>
      </c>
      <c r="G967" t="s">
        <v>22</v>
      </c>
      <c r="H967">
        <v>0</v>
      </c>
      <c r="I967">
        <v>99</v>
      </c>
      <c r="J967" t="s">
        <v>336</v>
      </c>
      <c r="K967" t="s">
        <v>1252</v>
      </c>
      <c r="L967" t="s">
        <v>3154</v>
      </c>
      <c r="M967">
        <f t="shared" si="30"/>
        <v>99</v>
      </c>
      <c r="N967">
        <f t="shared" si="31"/>
        <v>0</v>
      </c>
    </row>
    <row r="968" spans="1:14" x14ac:dyDescent="0.25">
      <c r="A968" t="s">
        <v>2845</v>
      </c>
      <c r="B968" t="s">
        <v>2845</v>
      </c>
      <c r="C968" t="s">
        <v>2868</v>
      </c>
      <c r="D968" t="s">
        <v>3421</v>
      </c>
      <c r="E968" t="s">
        <v>3466</v>
      </c>
      <c r="F968" t="s">
        <v>278</v>
      </c>
      <c r="G968" t="s">
        <v>22</v>
      </c>
      <c r="H968">
        <v>0</v>
      </c>
      <c r="I968">
        <v>99</v>
      </c>
      <c r="J968" t="s">
        <v>336</v>
      </c>
      <c r="K968" t="s">
        <v>1252</v>
      </c>
      <c r="L968" t="s">
        <v>3154</v>
      </c>
      <c r="M968">
        <f t="shared" si="30"/>
        <v>99</v>
      </c>
      <c r="N968">
        <f t="shared" si="31"/>
        <v>0</v>
      </c>
    </row>
    <row r="969" spans="1:14" x14ac:dyDescent="0.25">
      <c r="A969" t="s">
        <v>2849</v>
      </c>
      <c r="B969" t="s">
        <v>2849</v>
      </c>
      <c r="C969" t="s">
        <v>2868</v>
      </c>
      <c r="D969" t="s">
        <v>3421</v>
      </c>
      <c r="E969" t="s">
        <v>3466</v>
      </c>
      <c r="F969" t="s">
        <v>278</v>
      </c>
      <c r="G969" t="s">
        <v>22</v>
      </c>
      <c r="H969">
        <v>0</v>
      </c>
      <c r="I969">
        <v>99</v>
      </c>
      <c r="J969" t="s">
        <v>336</v>
      </c>
      <c r="K969" t="s">
        <v>1252</v>
      </c>
      <c r="L969" t="s">
        <v>3154</v>
      </c>
      <c r="M969">
        <f t="shared" si="30"/>
        <v>99</v>
      </c>
      <c r="N969">
        <f t="shared" si="31"/>
        <v>0</v>
      </c>
    </row>
    <row r="970" spans="1:14" x14ac:dyDescent="0.25">
      <c r="A970" t="s">
        <v>2848</v>
      </c>
      <c r="B970" t="s">
        <v>3464</v>
      </c>
      <c r="C970" t="s">
        <v>2868</v>
      </c>
      <c r="D970" t="s">
        <v>3421</v>
      </c>
      <c r="E970" t="s">
        <v>3466</v>
      </c>
      <c r="F970" t="s">
        <v>278</v>
      </c>
      <c r="G970" t="s">
        <v>22</v>
      </c>
      <c r="H970">
        <v>0</v>
      </c>
      <c r="I970">
        <v>99</v>
      </c>
      <c r="J970" t="s">
        <v>336</v>
      </c>
      <c r="K970" t="s">
        <v>1252</v>
      </c>
      <c r="L970" t="s">
        <v>3154</v>
      </c>
      <c r="M970">
        <f t="shared" si="30"/>
        <v>99</v>
      </c>
      <c r="N970">
        <f t="shared" si="31"/>
        <v>0</v>
      </c>
    </row>
    <row r="971" spans="1:14" x14ac:dyDescent="0.25">
      <c r="A971" t="s">
        <v>2841</v>
      </c>
      <c r="B971" t="s">
        <v>3458</v>
      </c>
      <c r="C971" t="s">
        <v>2868</v>
      </c>
      <c r="D971" t="s">
        <v>3421</v>
      </c>
      <c r="E971" t="s">
        <v>3466</v>
      </c>
      <c r="F971" t="s">
        <v>56</v>
      </c>
      <c r="G971" t="s">
        <v>22</v>
      </c>
      <c r="H971">
        <v>0</v>
      </c>
      <c r="I971">
        <v>76</v>
      </c>
      <c r="J971" t="s">
        <v>336</v>
      </c>
      <c r="K971" t="s">
        <v>1548</v>
      </c>
      <c r="L971" t="s">
        <v>3155</v>
      </c>
      <c r="M971">
        <f t="shared" si="30"/>
        <v>76</v>
      </c>
      <c r="N971">
        <f t="shared" si="31"/>
        <v>0</v>
      </c>
    </row>
    <row r="972" spans="1:14" x14ac:dyDescent="0.25">
      <c r="A972" t="s">
        <v>2838</v>
      </c>
      <c r="B972" t="s">
        <v>3453</v>
      </c>
      <c r="C972" t="s">
        <v>2868</v>
      </c>
      <c r="D972" t="s">
        <v>3421</v>
      </c>
      <c r="E972" t="s">
        <v>3466</v>
      </c>
      <c r="F972" t="s">
        <v>56</v>
      </c>
      <c r="G972" t="s">
        <v>22</v>
      </c>
      <c r="H972">
        <v>0</v>
      </c>
      <c r="I972">
        <v>76</v>
      </c>
      <c r="J972" t="s">
        <v>336</v>
      </c>
      <c r="K972" t="s">
        <v>1548</v>
      </c>
      <c r="L972" t="s">
        <v>3155</v>
      </c>
      <c r="M972">
        <f t="shared" si="30"/>
        <v>76</v>
      </c>
      <c r="N972">
        <f t="shared" si="31"/>
        <v>0</v>
      </c>
    </row>
    <row r="973" spans="1:14" x14ac:dyDescent="0.25">
      <c r="A973" t="s">
        <v>2840</v>
      </c>
      <c r="B973" t="s">
        <v>3454</v>
      </c>
      <c r="C973" t="s">
        <v>2868</v>
      </c>
      <c r="D973" t="s">
        <v>3421</v>
      </c>
      <c r="E973" t="s">
        <v>3466</v>
      </c>
      <c r="F973" t="s">
        <v>56</v>
      </c>
      <c r="G973" t="s">
        <v>22</v>
      </c>
      <c r="H973">
        <v>0</v>
      </c>
      <c r="I973">
        <v>76</v>
      </c>
      <c r="J973" t="s">
        <v>336</v>
      </c>
      <c r="K973" t="s">
        <v>1548</v>
      </c>
      <c r="L973" t="s">
        <v>3155</v>
      </c>
      <c r="M973">
        <f t="shared" si="30"/>
        <v>76</v>
      </c>
      <c r="N973">
        <f t="shared" si="31"/>
        <v>0</v>
      </c>
    </row>
    <row r="974" spans="1:14" x14ac:dyDescent="0.25">
      <c r="A974" t="s">
        <v>2843</v>
      </c>
      <c r="B974" t="s">
        <v>2843</v>
      </c>
      <c r="C974" t="s">
        <v>2868</v>
      </c>
      <c r="D974" t="s">
        <v>3421</v>
      </c>
      <c r="E974" t="s">
        <v>3466</v>
      </c>
      <c r="F974" t="s">
        <v>56</v>
      </c>
      <c r="G974" t="s">
        <v>22</v>
      </c>
      <c r="H974">
        <v>0</v>
      </c>
      <c r="I974">
        <v>76</v>
      </c>
      <c r="J974" t="s">
        <v>336</v>
      </c>
      <c r="K974" t="s">
        <v>1548</v>
      </c>
      <c r="L974" t="s">
        <v>3155</v>
      </c>
      <c r="M974">
        <f t="shared" si="30"/>
        <v>76</v>
      </c>
      <c r="N974">
        <f t="shared" si="31"/>
        <v>0</v>
      </c>
    </row>
    <row r="975" spans="1:14" x14ac:dyDescent="0.25">
      <c r="A975" t="s">
        <v>2844</v>
      </c>
      <c r="B975" t="s">
        <v>3463</v>
      </c>
      <c r="C975" t="s">
        <v>2868</v>
      </c>
      <c r="D975" t="s">
        <v>3421</v>
      </c>
      <c r="E975" t="s">
        <v>3466</v>
      </c>
      <c r="F975" t="s">
        <v>56</v>
      </c>
      <c r="G975" t="s">
        <v>22</v>
      </c>
      <c r="H975">
        <v>0</v>
      </c>
      <c r="I975">
        <v>76</v>
      </c>
      <c r="J975" t="s">
        <v>336</v>
      </c>
      <c r="K975" t="s">
        <v>1548</v>
      </c>
      <c r="L975" t="s">
        <v>3155</v>
      </c>
      <c r="M975">
        <f t="shared" si="30"/>
        <v>76</v>
      </c>
      <c r="N975">
        <f t="shared" si="31"/>
        <v>0</v>
      </c>
    </row>
    <row r="976" spans="1:14" x14ac:dyDescent="0.25">
      <c r="A976" t="s">
        <v>2842</v>
      </c>
      <c r="B976" t="s">
        <v>3459</v>
      </c>
      <c r="C976" t="s">
        <v>2868</v>
      </c>
      <c r="D976" t="s">
        <v>3421</v>
      </c>
      <c r="E976" t="s">
        <v>3466</v>
      </c>
      <c r="F976" t="s">
        <v>56</v>
      </c>
      <c r="G976" t="s">
        <v>22</v>
      </c>
      <c r="H976">
        <v>0</v>
      </c>
      <c r="I976">
        <v>76</v>
      </c>
      <c r="J976" t="s">
        <v>336</v>
      </c>
      <c r="K976" t="s">
        <v>1548</v>
      </c>
      <c r="L976" t="s">
        <v>3155</v>
      </c>
      <c r="M976">
        <f t="shared" si="30"/>
        <v>76</v>
      </c>
      <c r="N976">
        <f t="shared" si="31"/>
        <v>0</v>
      </c>
    </row>
    <row r="977" spans="1:14" x14ac:dyDescent="0.25">
      <c r="A977" t="s">
        <v>2850</v>
      </c>
      <c r="B977" t="s">
        <v>2850</v>
      </c>
      <c r="C977" t="s">
        <v>2868</v>
      </c>
      <c r="D977" t="s">
        <v>3421</v>
      </c>
      <c r="E977" t="s">
        <v>3466</v>
      </c>
      <c r="F977" t="s">
        <v>56</v>
      </c>
      <c r="G977" t="s">
        <v>22</v>
      </c>
      <c r="H977">
        <v>0</v>
      </c>
      <c r="I977">
        <v>76</v>
      </c>
      <c r="J977" t="s">
        <v>336</v>
      </c>
      <c r="K977" t="s">
        <v>1548</v>
      </c>
      <c r="L977" t="s">
        <v>3155</v>
      </c>
      <c r="M977">
        <f t="shared" si="30"/>
        <v>76</v>
      </c>
      <c r="N977">
        <f t="shared" si="31"/>
        <v>0</v>
      </c>
    </row>
    <row r="978" spans="1:14" x14ac:dyDescent="0.25">
      <c r="A978" t="s">
        <v>2845</v>
      </c>
      <c r="B978" t="s">
        <v>2845</v>
      </c>
      <c r="C978" t="s">
        <v>2868</v>
      </c>
      <c r="D978" t="s">
        <v>3421</v>
      </c>
      <c r="E978" t="s">
        <v>3466</v>
      </c>
      <c r="F978" t="s">
        <v>56</v>
      </c>
      <c r="G978" t="s">
        <v>22</v>
      </c>
      <c r="H978">
        <v>0</v>
      </c>
      <c r="I978">
        <v>76</v>
      </c>
      <c r="J978" t="s">
        <v>336</v>
      </c>
      <c r="K978" t="s">
        <v>1548</v>
      </c>
      <c r="L978" t="s">
        <v>3155</v>
      </c>
      <c r="M978">
        <f t="shared" si="30"/>
        <v>76</v>
      </c>
      <c r="N978">
        <f t="shared" si="31"/>
        <v>0</v>
      </c>
    </row>
    <row r="979" spans="1:14" x14ac:dyDescent="0.25">
      <c r="A979" t="s">
        <v>2848</v>
      </c>
      <c r="B979" t="s">
        <v>3464</v>
      </c>
      <c r="C979" t="s">
        <v>2868</v>
      </c>
      <c r="D979" t="s">
        <v>3421</v>
      </c>
      <c r="E979" t="s">
        <v>3466</v>
      </c>
      <c r="F979" t="s">
        <v>56</v>
      </c>
      <c r="G979" t="s">
        <v>22</v>
      </c>
      <c r="H979">
        <v>0</v>
      </c>
      <c r="I979">
        <v>76</v>
      </c>
      <c r="J979" t="s">
        <v>336</v>
      </c>
      <c r="K979" t="s">
        <v>1548</v>
      </c>
      <c r="L979" t="s">
        <v>3155</v>
      </c>
      <c r="M979">
        <f t="shared" si="30"/>
        <v>76</v>
      </c>
      <c r="N979">
        <f t="shared" si="31"/>
        <v>0</v>
      </c>
    </row>
    <row r="980" spans="1:14" x14ac:dyDescent="0.25">
      <c r="A980" t="s">
        <v>2849</v>
      </c>
      <c r="B980" t="s">
        <v>2849</v>
      </c>
      <c r="C980" t="s">
        <v>2868</v>
      </c>
      <c r="D980" t="s">
        <v>3421</v>
      </c>
      <c r="E980" t="s">
        <v>3466</v>
      </c>
      <c r="F980" t="s">
        <v>56</v>
      </c>
      <c r="G980" t="s">
        <v>22</v>
      </c>
      <c r="H980">
        <v>0</v>
      </c>
      <c r="I980">
        <v>76</v>
      </c>
      <c r="J980" t="s">
        <v>336</v>
      </c>
      <c r="K980" t="s">
        <v>1548</v>
      </c>
      <c r="L980" t="s">
        <v>3155</v>
      </c>
      <c r="M980">
        <f t="shared" si="30"/>
        <v>76</v>
      </c>
      <c r="N980">
        <f t="shared" si="31"/>
        <v>0</v>
      </c>
    </row>
    <row r="981" spans="1:14" x14ac:dyDescent="0.25">
      <c r="A981" t="s">
        <v>2841</v>
      </c>
      <c r="B981" t="s">
        <v>3458</v>
      </c>
      <c r="C981" t="s">
        <v>2868</v>
      </c>
      <c r="D981" t="s">
        <v>3421</v>
      </c>
      <c r="E981" t="s">
        <v>3466</v>
      </c>
      <c r="F981" t="s">
        <v>98</v>
      </c>
      <c r="G981" t="s">
        <v>22</v>
      </c>
      <c r="H981">
        <v>0</v>
      </c>
      <c r="I981">
        <v>77</v>
      </c>
      <c r="J981" t="s">
        <v>336</v>
      </c>
      <c r="K981" t="s">
        <v>1557</v>
      </c>
      <c r="L981" t="s">
        <v>3156</v>
      </c>
      <c r="M981">
        <f t="shared" si="30"/>
        <v>77</v>
      </c>
      <c r="N981">
        <f t="shared" si="31"/>
        <v>0</v>
      </c>
    </row>
    <row r="982" spans="1:14" x14ac:dyDescent="0.25">
      <c r="A982" t="s">
        <v>2844</v>
      </c>
      <c r="B982" t="s">
        <v>3463</v>
      </c>
      <c r="C982" t="s">
        <v>2868</v>
      </c>
      <c r="D982" t="s">
        <v>3421</v>
      </c>
      <c r="E982" t="s">
        <v>3466</v>
      </c>
      <c r="F982" t="s">
        <v>98</v>
      </c>
      <c r="G982" t="s">
        <v>22</v>
      </c>
      <c r="H982">
        <v>0</v>
      </c>
      <c r="I982">
        <v>77</v>
      </c>
      <c r="J982" t="s">
        <v>336</v>
      </c>
      <c r="K982" t="s">
        <v>1557</v>
      </c>
      <c r="L982" t="s">
        <v>3156</v>
      </c>
      <c r="M982">
        <f t="shared" si="30"/>
        <v>77</v>
      </c>
      <c r="N982">
        <f t="shared" si="31"/>
        <v>0</v>
      </c>
    </row>
    <row r="983" spans="1:14" x14ac:dyDescent="0.25">
      <c r="A983" t="s">
        <v>2843</v>
      </c>
      <c r="B983" t="s">
        <v>2843</v>
      </c>
      <c r="C983" t="s">
        <v>2868</v>
      </c>
      <c r="D983" t="s">
        <v>3421</v>
      </c>
      <c r="E983" t="s">
        <v>3466</v>
      </c>
      <c r="F983" t="s">
        <v>98</v>
      </c>
      <c r="G983" t="s">
        <v>22</v>
      </c>
      <c r="H983">
        <v>0</v>
      </c>
      <c r="I983">
        <v>77</v>
      </c>
      <c r="J983" t="s">
        <v>336</v>
      </c>
      <c r="K983" t="s">
        <v>1557</v>
      </c>
      <c r="L983" t="s">
        <v>3156</v>
      </c>
      <c r="M983">
        <f t="shared" si="30"/>
        <v>77</v>
      </c>
      <c r="N983">
        <f t="shared" si="31"/>
        <v>0</v>
      </c>
    </row>
    <row r="984" spans="1:14" x14ac:dyDescent="0.25">
      <c r="A984" t="s">
        <v>2842</v>
      </c>
      <c r="B984" t="s">
        <v>3459</v>
      </c>
      <c r="C984" t="s">
        <v>2868</v>
      </c>
      <c r="D984" t="s">
        <v>3421</v>
      </c>
      <c r="E984" t="s">
        <v>3466</v>
      </c>
      <c r="F984" t="s">
        <v>98</v>
      </c>
      <c r="G984" t="s">
        <v>22</v>
      </c>
      <c r="H984">
        <v>0</v>
      </c>
      <c r="I984">
        <v>77</v>
      </c>
      <c r="J984" t="s">
        <v>336</v>
      </c>
      <c r="K984" t="s">
        <v>1557</v>
      </c>
      <c r="L984" t="s">
        <v>3156</v>
      </c>
      <c r="M984">
        <f t="shared" si="30"/>
        <v>77</v>
      </c>
      <c r="N984">
        <f t="shared" si="31"/>
        <v>0</v>
      </c>
    </row>
    <row r="985" spans="1:14" x14ac:dyDescent="0.25">
      <c r="A985" t="s">
        <v>2840</v>
      </c>
      <c r="B985" t="s">
        <v>3454</v>
      </c>
      <c r="C985" t="s">
        <v>2868</v>
      </c>
      <c r="D985" t="s">
        <v>3421</v>
      </c>
      <c r="E985" t="s">
        <v>3466</v>
      </c>
      <c r="F985" t="s">
        <v>98</v>
      </c>
      <c r="G985" t="s">
        <v>22</v>
      </c>
      <c r="H985">
        <v>0</v>
      </c>
      <c r="I985">
        <v>77</v>
      </c>
      <c r="J985" t="s">
        <v>336</v>
      </c>
      <c r="K985" t="s">
        <v>1557</v>
      </c>
      <c r="L985" t="s">
        <v>3156</v>
      </c>
      <c r="M985">
        <f t="shared" si="30"/>
        <v>77</v>
      </c>
      <c r="N985">
        <f t="shared" si="31"/>
        <v>0</v>
      </c>
    </row>
    <row r="986" spans="1:14" x14ac:dyDescent="0.25">
      <c r="A986" t="s">
        <v>2838</v>
      </c>
      <c r="B986" t="s">
        <v>3453</v>
      </c>
      <c r="C986" t="s">
        <v>2868</v>
      </c>
      <c r="D986" t="s">
        <v>3421</v>
      </c>
      <c r="E986" t="s">
        <v>3466</v>
      </c>
      <c r="F986" t="s">
        <v>98</v>
      </c>
      <c r="G986" t="s">
        <v>22</v>
      </c>
      <c r="H986">
        <v>0</v>
      </c>
      <c r="I986">
        <v>77</v>
      </c>
      <c r="J986" t="s">
        <v>336</v>
      </c>
      <c r="K986" t="s">
        <v>1557</v>
      </c>
      <c r="L986" t="s">
        <v>3156</v>
      </c>
      <c r="M986">
        <f t="shared" si="30"/>
        <v>77</v>
      </c>
      <c r="N986">
        <f t="shared" si="31"/>
        <v>0</v>
      </c>
    </row>
    <row r="987" spans="1:14" x14ac:dyDescent="0.25">
      <c r="A987" t="s">
        <v>2849</v>
      </c>
      <c r="B987" t="s">
        <v>2849</v>
      </c>
      <c r="C987" t="s">
        <v>2868</v>
      </c>
      <c r="D987" t="s">
        <v>3421</v>
      </c>
      <c r="E987" t="s">
        <v>3466</v>
      </c>
      <c r="F987" t="s">
        <v>98</v>
      </c>
      <c r="G987" t="s">
        <v>22</v>
      </c>
      <c r="H987">
        <v>0</v>
      </c>
      <c r="I987">
        <v>77</v>
      </c>
      <c r="J987" t="s">
        <v>336</v>
      </c>
      <c r="K987" t="s">
        <v>1557</v>
      </c>
      <c r="L987" t="s">
        <v>3156</v>
      </c>
      <c r="M987">
        <f t="shared" si="30"/>
        <v>77</v>
      </c>
      <c r="N987">
        <f t="shared" si="31"/>
        <v>0</v>
      </c>
    </row>
    <row r="988" spans="1:14" x14ac:dyDescent="0.25">
      <c r="A988" t="s">
        <v>2848</v>
      </c>
      <c r="B988" t="s">
        <v>3464</v>
      </c>
      <c r="C988" t="s">
        <v>2868</v>
      </c>
      <c r="D988" t="s">
        <v>3421</v>
      </c>
      <c r="E988" t="s">
        <v>3466</v>
      </c>
      <c r="F988" t="s">
        <v>98</v>
      </c>
      <c r="G988" t="s">
        <v>22</v>
      </c>
      <c r="H988">
        <v>0</v>
      </c>
      <c r="I988">
        <v>77</v>
      </c>
      <c r="J988" t="s">
        <v>336</v>
      </c>
      <c r="K988" t="s">
        <v>1557</v>
      </c>
      <c r="L988" t="s">
        <v>3156</v>
      </c>
      <c r="M988">
        <f t="shared" si="30"/>
        <v>77</v>
      </c>
      <c r="N988">
        <f t="shared" si="31"/>
        <v>0</v>
      </c>
    </row>
    <row r="989" spans="1:14" x14ac:dyDescent="0.25">
      <c r="A989" t="s">
        <v>2845</v>
      </c>
      <c r="B989" t="s">
        <v>2845</v>
      </c>
      <c r="C989" t="s">
        <v>2868</v>
      </c>
      <c r="D989" t="s">
        <v>3421</v>
      </c>
      <c r="E989" t="s">
        <v>3466</v>
      </c>
      <c r="F989" t="s">
        <v>98</v>
      </c>
      <c r="G989" t="s">
        <v>22</v>
      </c>
      <c r="H989">
        <v>0</v>
      </c>
      <c r="I989">
        <v>77</v>
      </c>
      <c r="J989" t="s">
        <v>336</v>
      </c>
      <c r="K989" t="s">
        <v>1557</v>
      </c>
      <c r="L989" t="s">
        <v>3156</v>
      </c>
      <c r="M989">
        <f t="shared" si="30"/>
        <v>77</v>
      </c>
      <c r="N989">
        <f t="shared" si="31"/>
        <v>0</v>
      </c>
    </row>
    <row r="990" spans="1:14" x14ac:dyDescent="0.25">
      <c r="A990" t="s">
        <v>2850</v>
      </c>
      <c r="B990" t="s">
        <v>2850</v>
      </c>
      <c r="C990" t="s">
        <v>2868</v>
      </c>
      <c r="D990" t="s">
        <v>3421</v>
      </c>
      <c r="E990" t="s">
        <v>3466</v>
      </c>
      <c r="F990" t="s">
        <v>98</v>
      </c>
      <c r="G990" t="s">
        <v>22</v>
      </c>
      <c r="H990">
        <v>0</v>
      </c>
      <c r="I990">
        <v>77</v>
      </c>
      <c r="J990" t="s">
        <v>336</v>
      </c>
      <c r="K990" t="s">
        <v>1557</v>
      </c>
      <c r="L990" t="s">
        <v>3156</v>
      </c>
      <c r="M990">
        <f t="shared" si="30"/>
        <v>77</v>
      </c>
      <c r="N990">
        <f t="shared" si="31"/>
        <v>0</v>
      </c>
    </row>
    <row r="991" spans="1:14" x14ac:dyDescent="0.25">
      <c r="A991" t="s">
        <v>2841</v>
      </c>
      <c r="B991" t="s">
        <v>3458</v>
      </c>
      <c r="C991" t="s">
        <v>2868</v>
      </c>
      <c r="D991" t="s">
        <v>3421</v>
      </c>
      <c r="E991" t="s">
        <v>3466</v>
      </c>
      <c r="F991" t="s">
        <v>130</v>
      </c>
      <c r="G991" t="s">
        <v>22</v>
      </c>
      <c r="H991">
        <v>0</v>
      </c>
      <c r="I991">
        <v>57</v>
      </c>
      <c r="J991" t="s">
        <v>336</v>
      </c>
      <c r="K991" t="s">
        <v>1566</v>
      </c>
      <c r="L991" t="s">
        <v>3157</v>
      </c>
      <c r="M991">
        <f t="shared" si="30"/>
        <v>57</v>
      </c>
      <c r="N991">
        <f t="shared" si="31"/>
        <v>0</v>
      </c>
    </row>
    <row r="992" spans="1:14" x14ac:dyDescent="0.25">
      <c r="A992" t="s">
        <v>2838</v>
      </c>
      <c r="B992" t="s">
        <v>3453</v>
      </c>
      <c r="C992" t="s">
        <v>2868</v>
      </c>
      <c r="D992" t="s">
        <v>3421</v>
      </c>
      <c r="E992" t="s">
        <v>3466</v>
      </c>
      <c r="F992" t="s">
        <v>130</v>
      </c>
      <c r="G992" t="s">
        <v>22</v>
      </c>
      <c r="H992">
        <v>0</v>
      </c>
      <c r="I992">
        <v>57</v>
      </c>
      <c r="J992" t="s">
        <v>336</v>
      </c>
      <c r="K992" t="s">
        <v>1566</v>
      </c>
      <c r="L992" t="s">
        <v>3157</v>
      </c>
      <c r="M992">
        <f t="shared" si="30"/>
        <v>57</v>
      </c>
      <c r="N992">
        <f t="shared" si="31"/>
        <v>0</v>
      </c>
    </row>
    <row r="993" spans="1:14" x14ac:dyDescent="0.25">
      <c r="A993" t="s">
        <v>2844</v>
      </c>
      <c r="B993" t="s">
        <v>3463</v>
      </c>
      <c r="C993" t="s">
        <v>2868</v>
      </c>
      <c r="D993" t="s">
        <v>3421</v>
      </c>
      <c r="E993" t="s">
        <v>3466</v>
      </c>
      <c r="F993" t="s">
        <v>130</v>
      </c>
      <c r="G993" t="s">
        <v>22</v>
      </c>
      <c r="H993">
        <v>0</v>
      </c>
      <c r="I993">
        <v>57</v>
      </c>
      <c r="J993" t="s">
        <v>336</v>
      </c>
      <c r="K993" t="s">
        <v>1566</v>
      </c>
      <c r="L993" t="s">
        <v>3157</v>
      </c>
      <c r="M993">
        <f t="shared" si="30"/>
        <v>57</v>
      </c>
      <c r="N993">
        <f t="shared" si="31"/>
        <v>0</v>
      </c>
    </row>
    <row r="994" spans="1:14" x14ac:dyDescent="0.25">
      <c r="A994" t="s">
        <v>2843</v>
      </c>
      <c r="B994" t="s">
        <v>2843</v>
      </c>
      <c r="C994" t="s">
        <v>2868</v>
      </c>
      <c r="D994" t="s">
        <v>3421</v>
      </c>
      <c r="E994" t="s">
        <v>3466</v>
      </c>
      <c r="F994" t="s">
        <v>130</v>
      </c>
      <c r="G994" t="s">
        <v>22</v>
      </c>
      <c r="H994">
        <v>0</v>
      </c>
      <c r="I994">
        <v>57</v>
      </c>
      <c r="J994" t="s">
        <v>336</v>
      </c>
      <c r="K994" t="s">
        <v>1566</v>
      </c>
      <c r="L994" t="s">
        <v>3157</v>
      </c>
      <c r="M994">
        <f t="shared" si="30"/>
        <v>57</v>
      </c>
      <c r="N994">
        <f t="shared" si="31"/>
        <v>0</v>
      </c>
    </row>
    <row r="995" spans="1:14" x14ac:dyDescent="0.25">
      <c r="A995" t="s">
        <v>2840</v>
      </c>
      <c r="B995" t="s">
        <v>3454</v>
      </c>
      <c r="C995" t="s">
        <v>2868</v>
      </c>
      <c r="D995" t="s">
        <v>3421</v>
      </c>
      <c r="E995" t="s">
        <v>3466</v>
      </c>
      <c r="F995" t="s">
        <v>130</v>
      </c>
      <c r="G995" t="s">
        <v>22</v>
      </c>
      <c r="H995">
        <v>0</v>
      </c>
      <c r="I995">
        <v>57</v>
      </c>
      <c r="J995" t="s">
        <v>336</v>
      </c>
      <c r="K995" t="s">
        <v>1566</v>
      </c>
      <c r="L995" t="s">
        <v>3157</v>
      </c>
      <c r="M995">
        <f t="shared" si="30"/>
        <v>57</v>
      </c>
      <c r="N995">
        <f t="shared" si="31"/>
        <v>0</v>
      </c>
    </row>
    <row r="996" spans="1:14" x14ac:dyDescent="0.25">
      <c r="A996" t="s">
        <v>2842</v>
      </c>
      <c r="B996" t="s">
        <v>3459</v>
      </c>
      <c r="C996" t="s">
        <v>2868</v>
      </c>
      <c r="D996" t="s">
        <v>3421</v>
      </c>
      <c r="E996" t="s">
        <v>3466</v>
      </c>
      <c r="F996" t="s">
        <v>130</v>
      </c>
      <c r="G996" t="s">
        <v>22</v>
      </c>
      <c r="H996">
        <v>0</v>
      </c>
      <c r="I996">
        <v>57</v>
      </c>
      <c r="J996" t="s">
        <v>336</v>
      </c>
      <c r="K996" t="s">
        <v>1566</v>
      </c>
      <c r="L996" t="s">
        <v>3157</v>
      </c>
      <c r="M996">
        <f t="shared" si="30"/>
        <v>57</v>
      </c>
      <c r="N996">
        <f t="shared" si="31"/>
        <v>0</v>
      </c>
    </row>
    <row r="997" spans="1:14" x14ac:dyDescent="0.25">
      <c r="A997" t="s">
        <v>2850</v>
      </c>
      <c r="B997" t="s">
        <v>2850</v>
      </c>
      <c r="C997" t="s">
        <v>2868</v>
      </c>
      <c r="D997" t="s">
        <v>3421</v>
      </c>
      <c r="E997" t="s">
        <v>3466</v>
      </c>
      <c r="F997" t="s">
        <v>130</v>
      </c>
      <c r="G997" t="s">
        <v>22</v>
      </c>
      <c r="H997">
        <v>0</v>
      </c>
      <c r="I997">
        <v>57</v>
      </c>
      <c r="J997" t="s">
        <v>336</v>
      </c>
      <c r="K997" t="s">
        <v>1566</v>
      </c>
      <c r="L997" t="s">
        <v>3157</v>
      </c>
      <c r="M997">
        <f t="shared" si="30"/>
        <v>57</v>
      </c>
      <c r="N997">
        <f t="shared" si="31"/>
        <v>0</v>
      </c>
    </row>
    <row r="998" spans="1:14" x14ac:dyDescent="0.25">
      <c r="A998" t="s">
        <v>2849</v>
      </c>
      <c r="B998" t="s">
        <v>2849</v>
      </c>
      <c r="C998" t="s">
        <v>2868</v>
      </c>
      <c r="D998" t="s">
        <v>3421</v>
      </c>
      <c r="E998" t="s">
        <v>3466</v>
      </c>
      <c r="F998" t="s">
        <v>130</v>
      </c>
      <c r="G998" t="s">
        <v>22</v>
      </c>
      <c r="H998">
        <v>0</v>
      </c>
      <c r="I998">
        <v>57</v>
      </c>
      <c r="J998" t="s">
        <v>336</v>
      </c>
      <c r="K998" t="s">
        <v>1566</v>
      </c>
      <c r="L998" t="s">
        <v>3157</v>
      </c>
      <c r="M998">
        <f t="shared" si="30"/>
        <v>57</v>
      </c>
      <c r="N998">
        <f t="shared" si="31"/>
        <v>0</v>
      </c>
    </row>
    <row r="999" spans="1:14" x14ac:dyDescent="0.25">
      <c r="A999" t="s">
        <v>2845</v>
      </c>
      <c r="B999" t="s">
        <v>2845</v>
      </c>
      <c r="C999" t="s">
        <v>2868</v>
      </c>
      <c r="D999" t="s">
        <v>3421</v>
      </c>
      <c r="E999" t="s">
        <v>3466</v>
      </c>
      <c r="F999" t="s">
        <v>130</v>
      </c>
      <c r="G999" t="s">
        <v>22</v>
      </c>
      <c r="H999">
        <v>0</v>
      </c>
      <c r="I999">
        <v>57</v>
      </c>
      <c r="J999" t="s">
        <v>336</v>
      </c>
      <c r="K999" t="s">
        <v>1566</v>
      </c>
      <c r="L999" t="s">
        <v>3157</v>
      </c>
      <c r="M999">
        <f t="shared" si="30"/>
        <v>57</v>
      </c>
      <c r="N999">
        <f t="shared" si="31"/>
        <v>0</v>
      </c>
    </row>
    <row r="1000" spans="1:14" x14ac:dyDescent="0.25">
      <c r="A1000" t="s">
        <v>2848</v>
      </c>
      <c r="B1000" t="s">
        <v>3464</v>
      </c>
      <c r="C1000" t="s">
        <v>2868</v>
      </c>
      <c r="D1000" t="s">
        <v>3421</v>
      </c>
      <c r="E1000" t="s">
        <v>3466</v>
      </c>
      <c r="F1000" t="s">
        <v>130</v>
      </c>
      <c r="G1000" t="s">
        <v>22</v>
      </c>
      <c r="H1000">
        <v>0</v>
      </c>
      <c r="I1000">
        <v>57</v>
      </c>
      <c r="J1000" t="s">
        <v>336</v>
      </c>
      <c r="K1000" t="s">
        <v>1566</v>
      </c>
      <c r="L1000" t="s">
        <v>3157</v>
      </c>
      <c r="M1000">
        <f t="shared" si="30"/>
        <v>57</v>
      </c>
      <c r="N1000">
        <f t="shared" si="31"/>
        <v>0</v>
      </c>
    </row>
    <row r="1001" spans="1:14" x14ac:dyDescent="0.25">
      <c r="A1001" t="s">
        <v>2844</v>
      </c>
      <c r="B1001" t="s">
        <v>3463</v>
      </c>
      <c r="C1001" t="s">
        <v>2868</v>
      </c>
      <c r="D1001" t="s">
        <v>3421</v>
      </c>
      <c r="E1001" t="s">
        <v>3466</v>
      </c>
      <c r="F1001" t="s">
        <v>199</v>
      </c>
      <c r="G1001" t="s">
        <v>22</v>
      </c>
      <c r="H1001">
        <v>0</v>
      </c>
      <c r="I1001">
        <v>109</v>
      </c>
      <c r="J1001" t="s">
        <v>336</v>
      </c>
      <c r="K1001" t="s">
        <v>1351</v>
      </c>
      <c r="L1001" t="s">
        <v>3158</v>
      </c>
      <c r="M1001">
        <f t="shared" si="30"/>
        <v>109</v>
      </c>
      <c r="N1001">
        <f t="shared" si="31"/>
        <v>0</v>
      </c>
    </row>
    <row r="1002" spans="1:14" x14ac:dyDescent="0.25">
      <c r="A1002" t="s">
        <v>2841</v>
      </c>
      <c r="B1002" t="s">
        <v>3458</v>
      </c>
      <c r="C1002" t="s">
        <v>2868</v>
      </c>
      <c r="D1002" t="s">
        <v>3421</v>
      </c>
      <c r="E1002" t="s">
        <v>3466</v>
      </c>
      <c r="F1002" t="s">
        <v>199</v>
      </c>
      <c r="G1002" t="s">
        <v>22</v>
      </c>
      <c r="H1002">
        <v>0</v>
      </c>
      <c r="I1002">
        <v>109</v>
      </c>
      <c r="J1002" t="s">
        <v>336</v>
      </c>
      <c r="K1002" t="s">
        <v>1351</v>
      </c>
      <c r="L1002" t="s">
        <v>3158</v>
      </c>
      <c r="M1002">
        <f t="shared" si="30"/>
        <v>109</v>
      </c>
      <c r="N1002">
        <f t="shared" si="31"/>
        <v>0</v>
      </c>
    </row>
    <row r="1003" spans="1:14" x14ac:dyDescent="0.25">
      <c r="A1003" t="s">
        <v>2838</v>
      </c>
      <c r="B1003" t="s">
        <v>3453</v>
      </c>
      <c r="C1003" t="s">
        <v>2868</v>
      </c>
      <c r="D1003" t="s">
        <v>3421</v>
      </c>
      <c r="E1003" t="s">
        <v>3466</v>
      </c>
      <c r="F1003" t="s">
        <v>199</v>
      </c>
      <c r="G1003" t="s">
        <v>22</v>
      </c>
      <c r="H1003">
        <v>0</v>
      </c>
      <c r="I1003">
        <v>109</v>
      </c>
      <c r="J1003" t="s">
        <v>336</v>
      </c>
      <c r="K1003" t="s">
        <v>1351</v>
      </c>
      <c r="L1003" t="s">
        <v>3158</v>
      </c>
      <c r="M1003">
        <f t="shared" si="30"/>
        <v>109</v>
      </c>
      <c r="N1003">
        <f t="shared" si="31"/>
        <v>0</v>
      </c>
    </row>
    <row r="1004" spans="1:14" x14ac:dyDescent="0.25">
      <c r="A1004" t="s">
        <v>2843</v>
      </c>
      <c r="B1004" t="s">
        <v>2843</v>
      </c>
      <c r="C1004" t="s">
        <v>2868</v>
      </c>
      <c r="D1004" t="s">
        <v>3421</v>
      </c>
      <c r="E1004" t="s">
        <v>3466</v>
      </c>
      <c r="F1004" t="s">
        <v>199</v>
      </c>
      <c r="G1004" t="s">
        <v>22</v>
      </c>
      <c r="H1004">
        <v>0</v>
      </c>
      <c r="I1004">
        <v>109</v>
      </c>
      <c r="J1004" t="s">
        <v>336</v>
      </c>
      <c r="K1004" t="s">
        <v>1351</v>
      </c>
      <c r="L1004" t="s">
        <v>3158</v>
      </c>
      <c r="M1004">
        <f t="shared" si="30"/>
        <v>109</v>
      </c>
      <c r="N1004">
        <f t="shared" si="31"/>
        <v>0</v>
      </c>
    </row>
    <row r="1005" spans="1:14" x14ac:dyDescent="0.25">
      <c r="A1005" t="s">
        <v>2842</v>
      </c>
      <c r="B1005" t="s">
        <v>3459</v>
      </c>
      <c r="C1005" t="s">
        <v>2868</v>
      </c>
      <c r="D1005" t="s">
        <v>3421</v>
      </c>
      <c r="E1005" t="s">
        <v>3466</v>
      </c>
      <c r="F1005" t="s">
        <v>199</v>
      </c>
      <c r="G1005" t="s">
        <v>22</v>
      </c>
      <c r="H1005">
        <v>0</v>
      </c>
      <c r="I1005">
        <v>109</v>
      </c>
      <c r="J1005" t="s">
        <v>336</v>
      </c>
      <c r="K1005" t="s">
        <v>1351</v>
      </c>
      <c r="L1005" t="s">
        <v>3158</v>
      </c>
      <c r="M1005">
        <f t="shared" si="30"/>
        <v>109</v>
      </c>
      <c r="N1005">
        <f t="shared" si="31"/>
        <v>0</v>
      </c>
    </row>
    <row r="1006" spans="1:14" x14ac:dyDescent="0.25">
      <c r="A1006" t="s">
        <v>2840</v>
      </c>
      <c r="B1006" t="s">
        <v>3454</v>
      </c>
      <c r="C1006" t="s">
        <v>2868</v>
      </c>
      <c r="D1006" t="s">
        <v>3421</v>
      </c>
      <c r="E1006" t="s">
        <v>3466</v>
      </c>
      <c r="F1006" t="s">
        <v>199</v>
      </c>
      <c r="G1006" t="s">
        <v>22</v>
      </c>
      <c r="H1006">
        <v>0</v>
      </c>
      <c r="I1006">
        <v>109</v>
      </c>
      <c r="J1006" t="s">
        <v>336</v>
      </c>
      <c r="K1006" t="s">
        <v>1351</v>
      </c>
      <c r="L1006" t="s">
        <v>3158</v>
      </c>
      <c r="M1006">
        <f t="shared" si="30"/>
        <v>109</v>
      </c>
      <c r="N1006">
        <f t="shared" si="31"/>
        <v>0</v>
      </c>
    </row>
    <row r="1007" spans="1:14" x14ac:dyDescent="0.25">
      <c r="A1007" t="s">
        <v>2849</v>
      </c>
      <c r="B1007" t="s">
        <v>2849</v>
      </c>
      <c r="C1007" t="s">
        <v>2868</v>
      </c>
      <c r="D1007" t="s">
        <v>3421</v>
      </c>
      <c r="E1007" t="s">
        <v>3466</v>
      </c>
      <c r="F1007" t="s">
        <v>199</v>
      </c>
      <c r="G1007" t="s">
        <v>22</v>
      </c>
      <c r="H1007">
        <v>0</v>
      </c>
      <c r="I1007">
        <v>109</v>
      </c>
      <c r="J1007" t="s">
        <v>336</v>
      </c>
      <c r="K1007" t="s">
        <v>1351</v>
      </c>
      <c r="L1007" t="s">
        <v>3158</v>
      </c>
      <c r="M1007">
        <f t="shared" si="30"/>
        <v>109</v>
      </c>
      <c r="N1007">
        <f t="shared" si="31"/>
        <v>0</v>
      </c>
    </row>
    <row r="1008" spans="1:14" x14ac:dyDescent="0.25">
      <c r="A1008" t="s">
        <v>2845</v>
      </c>
      <c r="B1008" t="s">
        <v>2845</v>
      </c>
      <c r="C1008" t="s">
        <v>2868</v>
      </c>
      <c r="D1008" t="s">
        <v>3421</v>
      </c>
      <c r="E1008" t="s">
        <v>3466</v>
      </c>
      <c r="F1008" t="s">
        <v>199</v>
      </c>
      <c r="G1008" t="s">
        <v>22</v>
      </c>
      <c r="H1008">
        <v>0</v>
      </c>
      <c r="I1008">
        <v>109</v>
      </c>
      <c r="J1008" t="s">
        <v>336</v>
      </c>
      <c r="K1008" t="s">
        <v>1351</v>
      </c>
      <c r="L1008" t="s">
        <v>3158</v>
      </c>
      <c r="M1008">
        <f t="shared" si="30"/>
        <v>109</v>
      </c>
      <c r="N1008">
        <f t="shared" si="31"/>
        <v>0</v>
      </c>
    </row>
    <row r="1009" spans="1:14" x14ac:dyDescent="0.25">
      <c r="A1009" t="s">
        <v>2848</v>
      </c>
      <c r="B1009" t="s">
        <v>3464</v>
      </c>
      <c r="C1009" t="s">
        <v>2868</v>
      </c>
      <c r="D1009" t="s">
        <v>3421</v>
      </c>
      <c r="E1009" t="s">
        <v>3466</v>
      </c>
      <c r="F1009" t="s">
        <v>199</v>
      </c>
      <c r="G1009" t="s">
        <v>22</v>
      </c>
      <c r="H1009">
        <v>0</v>
      </c>
      <c r="I1009">
        <v>109</v>
      </c>
      <c r="J1009" t="s">
        <v>336</v>
      </c>
      <c r="K1009" t="s">
        <v>1351</v>
      </c>
      <c r="L1009" t="s">
        <v>3158</v>
      </c>
      <c r="M1009">
        <f t="shared" si="30"/>
        <v>109</v>
      </c>
      <c r="N1009">
        <f t="shared" si="31"/>
        <v>0</v>
      </c>
    </row>
    <row r="1010" spans="1:14" x14ac:dyDescent="0.25">
      <c r="A1010" t="s">
        <v>2850</v>
      </c>
      <c r="B1010" t="s">
        <v>2850</v>
      </c>
      <c r="C1010" t="s">
        <v>2868</v>
      </c>
      <c r="D1010" t="s">
        <v>3421</v>
      </c>
      <c r="E1010" t="s">
        <v>3466</v>
      </c>
      <c r="F1010" t="s">
        <v>199</v>
      </c>
      <c r="G1010" t="s">
        <v>22</v>
      </c>
      <c r="H1010">
        <v>0</v>
      </c>
      <c r="I1010">
        <v>109</v>
      </c>
      <c r="J1010" t="s">
        <v>336</v>
      </c>
      <c r="K1010" t="s">
        <v>1351</v>
      </c>
      <c r="L1010" t="s">
        <v>3158</v>
      </c>
      <c r="M1010">
        <f t="shared" si="30"/>
        <v>109</v>
      </c>
      <c r="N1010">
        <f t="shared" si="31"/>
        <v>0</v>
      </c>
    </row>
    <row r="1011" spans="1:14" x14ac:dyDescent="0.25">
      <c r="A1011" t="s">
        <v>2841</v>
      </c>
      <c r="B1011" t="s">
        <v>3458</v>
      </c>
      <c r="C1011" t="s">
        <v>2868</v>
      </c>
      <c r="D1011" t="s">
        <v>3421</v>
      </c>
      <c r="E1011" t="s">
        <v>3466</v>
      </c>
      <c r="F1011" t="s">
        <v>283</v>
      </c>
      <c r="G1011" t="s">
        <v>22</v>
      </c>
      <c r="H1011">
        <v>0</v>
      </c>
      <c r="I1011">
        <v>73</v>
      </c>
      <c r="J1011" t="s">
        <v>336</v>
      </c>
      <c r="K1011" t="s">
        <v>1354</v>
      </c>
      <c r="L1011" t="s">
        <v>3159</v>
      </c>
      <c r="M1011">
        <f t="shared" si="30"/>
        <v>73</v>
      </c>
      <c r="N1011">
        <f t="shared" si="31"/>
        <v>0</v>
      </c>
    </row>
    <row r="1012" spans="1:14" x14ac:dyDescent="0.25">
      <c r="A1012" t="s">
        <v>2844</v>
      </c>
      <c r="B1012" t="s">
        <v>3463</v>
      </c>
      <c r="C1012" t="s">
        <v>2868</v>
      </c>
      <c r="D1012" t="s">
        <v>3421</v>
      </c>
      <c r="E1012" t="s">
        <v>3466</v>
      </c>
      <c r="F1012" t="s">
        <v>283</v>
      </c>
      <c r="G1012" t="s">
        <v>22</v>
      </c>
      <c r="H1012">
        <v>0</v>
      </c>
      <c r="I1012">
        <v>73</v>
      </c>
      <c r="J1012" t="s">
        <v>336</v>
      </c>
      <c r="K1012" t="s">
        <v>1354</v>
      </c>
      <c r="L1012" t="s">
        <v>3159</v>
      </c>
      <c r="M1012">
        <f t="shared" si="30"/>
        <v>73</v>
      </c>
      <c r="N1012">
        <f t="shared" si="31"/>
        <v>0</v>
      </c>
    </row>
    <row r="1013" spans="1:14" x14ac:dyDescent="0.25">
      <c r="A1013" t="s">
        <v>2838</v>
      </c>
      <c r="B1013" t="s">
        <v>3453</v>
      </c>
      <c r="C1013" t="s">
        <v>2868</v>
      </c>
      <c r="D1013" t="s">
        <v>3421</v>
      </c>
      <c r="E1013" t="s">
        <v>3466</v>
      </c>
      <c r="F1013" t="s">
        <v>283</v>
      </c>
      <c r="G1013" t="s">
        <v>22</v>
      </c>
      <c r="H1013">
        <v>0</v>
      </c>
      <c r="I1013">
        <v>73</v>
      </c>
      <c r="J1013" t="s">
        <v>336</v>
      </c>
      <c r="K1013" t="s">
        <v>1354</v>
      </c>
      <c r="L1013" t="s">
        <v>3159</v>
      </c>
      <c r="M1013">
        <f t="shared" si="30"/>
        <v>73</v>
      </c>
      <c r="N1013">
        <f t="shared" si="31"/>
        <v>0</v>
      </c>
    </row>
    <row r="1014" spans="1:14" x14ac:dyDescent="0.25">
      <c r="A1014" t="s">
        <v>2843</v>
      </c>
      <c r="B1014" t="s">
        <v>2843</v>
      </c>
      <c r="C1014" t="s">
        <v>2868</v>
      </c>
      <c r="D1014" t="s">
        <v>3421</v>
      </c>
      <c r="E1014" t="s">
        <v>3466</v>
      </c>
      <c r="F1014" t="s">
        <v>283</v>
      </c>
      <c r="G1014" t="s">
        <v>22</v>
      </c>
      <c r="H1014">
        <v>0</v>
      </c>
      <c r="I1014">
        <v>73</v>
      </c>
      <c r="J1014" t="s">
        <v>336</v>
      </c>
      <c r="K1014" t="s">
        <v>1354</v>
      </c>
      <c r="L1014" t="s">
        <v>3159</v>
      </c>
      <c r="M1014">
        <f t="shared" si="30"/>
        <v>73</v>
      </c>
      <c r="N1014">
        <f t="shared" si="31"/>
        <v>0</v>
      </c>
    </row>
    <row r="1015" spans="1:14" x14ac:dyDescent="0.25">
      <c r="A1015" t="s">
        <v>2840</v>
      </c>
      <c r="B1015" t="s">
        <v>3454</v>
      </c>
      <c r="C1015" t="s">
        <v>2868</v>
      </c>
      <c r="D1015" t="s">
        <v>3421</v>
      </c>
      <c r="E1015" t="s">
        <v>3466</v>
      </c>
      <c r="F1015" t="s">
        <v>283</v>
      </c>
      <c r="G1015" t="s">
        <v>22</v>
      </c>
      <c r="H1015">
        <v>0</v>
      </c>
      <c r="I1015">
        <v>73</v>
      </c>
      <c r="J1015" t="s">
        <v>336</v>
      </c>
      <c r="K1015" t="s">
        <v>1354</v>
      </c>
      <c r="L1015" t="s">
        <v>3159</v>
      </c>
      <c r="M1015">
        <f t="shared" si="30"/>
        <v>73</v>
      </c>
      <c r="N1015">
        <f t="shared" si="31"/>
        <v>0</v>
      </c>
    </row>
    <row r="1016" spans="1:14" x14ac:dyDescent="0.25">
      <c r="A1016" t="s">
        <v>2842</v>
      </c>
      <c r="B1016" t="s">
        <v>3459</v>
      </c>
      <c r="C1016" t="s">
        <v>2868</v>
      </c>
      <c r="D1016" t="s">
        <v>3421</v>
      </c>
      <c r="E1016" t="s">
        <v>3466</v>
      </c>
      <c r="F1016" t="s">
        <v>283</v>
      </c>
      <c r="G1016" t="s">
        <v>22</v>
      </c>
      <c r="H1016">
        <v>0</v>
      </c>
      <c r="I1016">
        <v>73</v>
      </c>
      <c r="J1016" t="s">
        <v>336</v>
      </c>
      <c r="K1016" t="s">
        <v>1354</v>
      </c>
      <c r="L1016" t="s">
        <v>3159</v>
      </c>
      <c r="M1016">
        <f t="shared" si="30"/>
        <v>73</v>
      </c>
      <c r="N1016">
        <f t="shared" si="31"/>
        <v>0</v>
      </c>
    </row>
    <row r="1017" spans="1:14" x14ac:dyDescent="0.25">
      <c r="A1017" t="s">
        <v>2845</v>
      </c>
      <c r="B1017" t="s">
        <v>2845</v>
      </c>
      <c r="C1017" t="s">
        <v>2868</v>
      </c>
      <c r="D1017" t="s">
        <v>3421</v>
      </c>
      <c r="E1017" t="s">
        <v>3466</v>
      </c>
      <c r="F1017" t="s">
        <v>283</v>
      </c>
      <c r="G1017" t="s">
        <v>22</v>
      </c>
      <c r="H1017">
        <v>0</v>
      </c>
      <c r="I1017">
        <v>73</v>
      </c>
      <c r="J1017" t="s">
        <v>336</v>
      </c>
      <c r="K1017" t="s">
        <v>1354</v>
      </c>
      <c r="L1017" t="s">
        <v>3159</v>
      </c>
      <c r="M1017">
        <f t="shared" si="30"/>
        <v>73</v>
      </c>
      <c r="N1017">
        <f t="shared" si="31"/>
        <v>0</v>
      </c>
    </row>
    <row r="1018" spans="1:14" x14ac:dyDescent="0.25">
      <c r="A1018" t="s">
        <v>2849</v>
      </c>
      <c r="B1018" t="s">
        <v>2849</v>
      </c>
      <c r="C1018" t="s">
        <v>2868</v>
      </c>
      <c r="D1018" t="s">
        <v>3421</v>
      </c>
      <c r="E1018" t="s">
        <v>3466</v>
      </c>
      <c r="F1018" t="s">
        <v>283</v>
      </c>
      <c r="G1018" t="s">
        <v>22</v>
      </c>
      <c r="H1018">
        <v>0</v>
      </c>
      <c r="I1018">
        <v>73</v>
      </c>
      <c r="J1018" t="s">
        <v>336</v>
      </c>
      <c r="K1018" t="s">
        <v>1354</v>
      </c>
      <c r="L1018" t="s">
        <v>3159</v>
      </c>
      <c r="M1018">
        <f t="shared" si="30"/>
        <v>73</v>
      </c>
      <c r="N1018">
        <f t="shared" si="31"/>
        <v>0</v>
      </c>
    </row>
    <row r="1019" spans="1:14" x14ac:dyDescent="0.25">
      <c r="A1019" t="s">
        <v>2850</v>
      </c>
      <c r="B1019" t="s">
        <v>2850</v>
      </c>
      <c r="C1019" t="s">
        <v>2868</v>
      </c>
      <c r="D1019" t="s">
        <v>3421</v>
      </c>
      <c r="E1019" t="s">
        <v>3466</v>
      </c>
      <c r="F1019" t="s">
        <v>283</v>
      </c>
      <c r="G1019" t="s">
        <v>22</v>
      </c>
      <c r="H1019">
        <v>0</v>
      </c>
      <c r="I1019">
        <v>73</v>
      </c>
      <c r="J1019" t="s">
        <v>336</v>
      </c>
      <c r="K1019" t="s">
        <v>1354</v>
      </c>
      <c r="L1019" t="s">
        <v>3159</v>
      </c>
      <c r="M1019">
        <f t="shared" si="30"/>
        <v>73</v>
      </c>
      <c r="N1019">
        <f t="shared" si="31"/>
        <v>0</v>
      </c>
    </row>
    <row r="1020" spans="1:14" x14ac:dyDescent="0.25">
      <c r="A1020" t="s">
        <v>2848</v>
      </c>
      <c r="B1020" t="s">
        <v>3464</v>
      </c>
      <c r="C1020" t="s">
        <v>2868</v>
      </c>
      <c r="D1020" t="s">
        <v>3421</v>
      </c>
      <c r="E1020" t="s">
        <v>3466</v>
      </c>
      <c r="F1020" t="s">
        <v>283</v>
      </c>
      <c r="G1020" t="s">
        <v>22</v>
      </c>
      <c r="H1020">
        <v>0</v>
      </c>
      <c r="I1020">
        <v>73</v>
      </c>
      <c r="J1020" t="s">
        <v>336</v>
      </c>
      <c r="K1020" t="s">
        <v>1354</v>
      </c>
      <c r="L1020" t="s">
        <v>3159</v>
      </c>
      <c r="M1020">
        <f t="shared" si="30"/>
        <v>73</v>
      </c>
      <c r="N1020">
        <f t="shared" si="31"/>
        <v>0</v>
      </c>
    </row>
    <row r="1021" spans="1:14" x14ac:dyDescent="0.25">
      <c r="A1021" t="s">
        <v>2849</v>
      </c>
      <c r="B1021" t="s">
        <v>2849</v>
      </c>
      <c r="C1021" t="s">
        <v>2868</v>
      </c>
      <c r="D1021" t="s">
        <v>3421</v>
      </c>
      <c r="E1021" t="s">
        <v>3466</v>
      </c>
      <c r="F1021" t="s">
        <v>284</v>
      </c>
      <c r="G1021" t="s">
        <v>22</v>
      </c>
      <c r="H1021">
        <v>1</v>
      </c>
      <c r="I1021">
        <v>20</v>
      </c>
      <c r="J1021" t="s">
        <v>336</v>
      </c>
      <c r="K1021" t="s">
        <v>1359</v>
      </c>
      <c r="L1021" t="s">
        <v>3160</v>
      </c>
      <c r="M1021">
        <f t="shared" si="30"/>
        <v>19</v>
      </c>
      <c r="N1021">
        <f t="shared" si="31"/>
        <v>1</v>
      </c>
    </row>
    <row r="1022" spans="1:14" x14ac:dyDescent="0.25">
      <c r="A1022" t="s">
        <v>2840</v>
      </c>
      <c r="B1022" t="s">
        <v>3454</v>
      </c>
      <c r="C1022" t="s">
        <v>2868</v>
      </c>
      <c r="D1022" t="s">
        <v>3421</v>
      </c>
      <c r="E1022" t="s">
        <v>3466</v>
      </c>
      <c r="F1022" t="s">
        <v>284</v>
      </c>
      <c r="G1022" t="s">
        <v>22</v>
      </c>
      <c r="H1022">
        <v>0</v>
      </c>
      <c r="I1022">
        <v>20</v>
      </c>
      <c r="J1022" t="s">
        <v>336</v>
      </c>
      <c r="K1022" t="s">
        <v>1359</v>
      </c>
      <c r="L1022" t="s">
        <v>3160</v>
      </c>
      <c r="M1022">
        <f t="shared" si="30"/>
        <v>19</v>
      </c>
      <c r="N1022">
        <f t="shared" si="31"/>
        <v>0</v>
      </c>
    </row>
    <row r="1023" spans="1:14" x14ac:dyDescent="0.25">
      <c r="A1023" t="s">
        <v>2842</v>
      </c>
      <c r="B1023" t="s">
        <v>3459</v>
      </c>
      <c r="C1023" t="s">
        <v>2868</v>
      </c>
      <c r="D1023" t="s">
        <v>3421</v>
      </c>
      <c r="E1023" t="s">
        <v>3466</v>
      </c>
      <c r="F1023" t="s">
        <v>284</v>
      </c>
      <c r="G1023" t="s">
        <v>22</v>
      </c>
      <c r="H1023">
        <v>0</v>
      </c>
      <c r="I1023">
        <v>20</v>
      </c>
      <c r="J1023" t="s">
        <v>336</v>
      </c>
      <c r="K1023" t="s">
        <v>1359</v>
      </c>
      <c r="L1023" t="s">
        <v>3160</v>
      </c>
      <c r="M1023">
        <f t="shared" si="30"/>
        <v>19</v>
      </c>
      <c r="N1023">
        <f t="shared" si="31"/>
        <v>0</v>
      </c>
    </row>
    <row r="1024" spans="1:14" x14ac:dyDescent="0.25">
      <c r="A1024" t="s">
        <v>2843</v>
      </c>
      <c r="B1024" t="s">
        <v>2843</v>
      </c>
      <c r="C1024" t="s">
        <v>2868</v>
      </c>
      <c r="D1024" t="s">
        <v>3421</v>
      </c>
      <c r="E1024" t="s">
        <v>3466</v>
      </c>
      <c r="F1024" t="s">
        <v>284</v>
      </c>
      <c r="G1024" t="s">
        <v>22</v>
      </c>
      <c r="H1024">
        <v>0</v>
      </c>
      <c r="I1024">
        <v>20</v>
      </c>
      <c r="J1024" t="s">
        <v>336</v>
      </c>
      <c r="K1024" t="s">
        <v>1359</v>
      </c>
      <c r="L1024" t="s">
        <v>3160</v>
      </c>
      <c r="M1024">
        <f t="shared" si="30"/>
        <v>19</v>
      </c>
      <c r="N1024">
        <f t="shared" si="31"/>
        <v>0</v>
      </c>
    </row>
    <row r="1025" spans="1:14" x14ac:dyDescent="0.25">
      <c r="A1025" t="s">
        <v>2838</v>
      </c>
      <c r="B1025" t="s">
        <v>3453</v>
      </c>
      <c r="C1025" t="s">
        <v>2868</v>
      </c>
      <c r="D1025" t="s">
        <v>3421</v>
      </c>
      <c r="E1025" t="s">
        <v>3466</v>
      </c>
      <c r="F1025" t="s">
        <v>284</v>
      </c>
      <c r="G1025" t="s">
        <v>22</v>
      </c>
      <c r="H1025">
        <v>0</v>
      </c>
      <c r="I1025">
        <v>20</v>
      </c>
      <c r="J1025" t="s">
        <v>336</v>
      </c>
      <c r="K1025" t="s">
        <v>1359</v>
      </c>
      <c r="L1025" t="s">
        <v>3160</v>
      </c>
      <c r="M1025">
        <f t="shared" si="30"/>
        <v>19</v>
      </c>
      <c r="N1025">
        <f t="shared" si="31"/>
        <v>0</v>
      </c>
    </row>
    <row r="1026" spans="1:14" x14ac:dyDescent="0.25">
      <c r="A1026" t="s">
        <v>2841</v>
      </c>
      <c r="B1026" t="s">
        <v>3458</v>
      </c>
      <c r="C1026" t="s">
        <v>2868</v>
      </c>
      <c r="D1026" t="s">
        <v>3421</v>
      </c>
      <c r="E1026" t="s">
        <v>3466</v>
      </c>
      <c r="F1026" t="s">
        <v>284</v>
      </c>
      <c r="G1026" t="s">
        <v>22</v>
      </c>
      <c r="H1026">
        <v>0</v>
      </c>
      <c r="I1026">
        <v>20</v>
      </c>
      <c r="J1026" t="s">
        <v>336</v>
      </c>
      <c r="K1026" t="s">
        <v>1359</v>
      </c>
      <c r="L1026" t="s">
        <v>3160</v>
      </c>
      <c r="M1026">
        <f t="shared" ref="M1026:M1089" si="32">IF(AND(F1026=F1025,G1026=G1025),M1025,I1026)-MROUND(H1026,J1026)</f>
        <v>19</v>
      </c>
      <c r="N1026">
        <f t="shared" ref="N1026:N1089" si="33">IF(M1026&gt;0,MROUND(H1026,J1026),MROUND(H1026,J1026)+M1026)</f>
        <v>0</v>
      </c>
    </row>
    <row r="1027" spans="1:14" x14ac:dyDescent="0.25">
      <c r="A1027" t="s">
        <v>2844</v>
      </c>
      <c r="B1027" t="s">
        <v>3463</v>
      </c>
      <c r="C1027" t="s">
        <v>2868</v>
      </c>
      <c r="D1027" t="s">
        <v>3421</v>
      </c>
      <c r="E1027" t="s">
        <v>3466</v>
      </c>
      <c r="F1027" t="s">
        <v>284</v>
      </c>
      <c r="G1027" t="s">
        <v>22</v>
      </c>
      <c r="H1027">
        <v>0</v>
      </c>
      <c r="I1027">
        <v>20</v>
      </c>
      <c r="J1027" t="s">
        <v>336</v>
      </c>
      <c r="K1027" t="s">
        <v>1359</v>
      </c>
      <c r="L1027" t="s">
        <v>3160</v>
      </c>
      <c r="M1027">
        <f t="shared" si="32"/>
        <v>19</v>
      </c>
      <c r="N1027">
        <f t="shared" si="33"/>
        <v>0</v>
      </c>
    </row>
    <row r="1028" spans="1:14" x14ac:dyDescent="0.25">
      <c r="A1028" t="s">
        <v>2848</v>
      </c>
      <c r="B1028" t="s">
        <v>3464</v>
      </c>
      <c r="C1028" t="s">
        <v>2868</v>
      </c>
      <c r="D1028" t="s">
        <v>3421</v>
      </c>
      <c r="E1028" t="s">
        <v>3466</v>
      </c>
      <c r="F1028" t="s">
        <v>284</v>
      </c>
      <c r="G1028" t="s">
        <v>22</v>
      </c>
      <c r="H1028">
        <v>0</v>
      </c>
      <c r="I1028">
        <v>20</v>
      </c>
      <c r="J1028" t="s">
        <v>336</v>
      </c>
      <c r="K1028" t="s">
        <v>1359</v>
      </c>
      <c r="L1028" t="s">
        <v>3160</v>
      </c>
      <c r="M1028">
        <f t="shared" si="32"/>
        <v>19</v>
      </c>
      <c r="N1028">
        <f t="shared" si="33"/>
        <v>0</v>
      </c>
    </row>
    <row r="1029" spans="1:14" x14ac:dyDescent="0.25">
      <c r="A1029" t="s">
        <v>2845</v>
      </c>
      <c r="B1029" t="s">
        <v>2845</v>
      </c>
      <c r="C1029" t="s">
        <v>2868</v>
      </c>
      <c r="D1029" t="s">
        <v>3421</v>
      </c>
      <c r="E1029" t="s">
        <v>3466</v>
      </c>
      <c r="F1029" t="s">
        <v>284</v>
      </c>
      <c r="G1029" t="s">
        <v>22</v>
      </c>
      <c r="H1029">
        <v>0</v>
      </c>
      <c r="I1029">
        <v>20</v>
      </c>
      <c r="J1029" t="s">
        <v>336</v>
      </c>
      <c r="K1029" t="s">
        <v>1359</v>
      </c>
      <c r="L1029" t="s">
        <v>3160</v>
      </c>
      <c r="M1029">
        <f t="shared" si="32"/>
        <v>19</v>
      </c>
      <c r="N1029">
        <f t="shared" si="33"/>
        <v>0</v>
      </c>
    </row>
    <row r="1030" spans="1:14" x14ac:dyDescent="0.25">
      <c r="A1030" t="s">
        <v>2850</v>
      </c>
      <c r="B1030" t="s">
        <v>2850</v>
      </c>
      <c r="C1030" t="s">
        <v>2868</v>
      </c>
      <c r="D1030" t="s">
        <v>3421</v>
      </c>
      <c r="E1030" t="s">
        <v>3466</v>
      </c>
      <c r="F1030" t="s">
        <v>284</v>
      </c>
      <c r="G1030" t="s">
        <v>22</v>
      </c>
      <c r="H1030">
        <v>0</v>
      </c>
      <c r="I1030">
        <v>20</v>
      </c>
      <c r="J1030" t="s">
        <v>336</v>
      </c>
      <c r="K1030" t="s">
        <v>1359</v>
      </c>
      <c r="L1030" t="s">
        <v>3160</v>
      </c>
      <c r="M1030">
        <f t="shared" si="32"/>
        <v>19</v>
      </c>
      <c r="N1030">
        <f t="shared" si="33"/>
        <v>0</v>
      </c>
    </row>
    <row r="1031" spans="1:14" x14ac:dyDescent="0.25">
      <c r="A1031" t="s">
        <v>2844</v>
      </c>
      <c r="B1031" t="s">
        <v>3463</v>
      </c>
      <c r="C1031" t="s">
        <v>2868</v>
      </c>
      <c r="D1031" t="s">
        <v>3421</v>
      </c>
      <c r="E1031" t="s">
        <v>3466</v>
      </c>
      <c r="F1031" t="s">
        <v>99</v>
      </c>
      <c r="G1031" t="s">
        <v>22</v>
      </c>
      <c r="H1031">
        <v>0</v>
      </c>
      <c r="I1031">
        <v>14</v>
      </c>
      <c r="J1031" t="s">
        <v>336</v>
      </c>
      <c r="K1031" t="s">
        <v>1342</v>
      </c>
      <c r="L1031" t="s">
        <v>3161</v>
      </c>
      <c r="M1031">
        <f t="shared" si="32"/>
        <v>14</v>
      </c>
      <c r="N1031">
        <f t="shared" si="33"/>
        <v>0</v>
      </c>
    </row>
    <row r="1032" spans="1:14" x14ac:dyDescent="0.25">
      <c r="A1032" t="s">
        <v>2841</v>
      </c>
      <c r="B1032" t="s">
        <v>3458</v>
      </c>
      <c r="C1032" t="s">
        <v>2868</v>
      </c>
      <c r="D1032" t="s">
        <v>3421</v>
      </c>
      <c r="E1032" t="s">
        <v>3466</v>
      </c>
      <c r="F1032" t="s">
        <v>99</v>
      </c>
      <c r="G1032" t="s">
        <v>22</v>
      </c>
      <c r="H1032">
        <v>0</v>
      </c>
      <c r="I1032">
        <v>14</v>
      </c>
      <c r="J1032" t="s">
        <v>336</v>
      </c>
      <c r="K1032" t="s">
        <v>1342</v>
      </c>
      <c r="L1032" t="s">
        <v>3161</v>
      </c>
      <c r="M1032">
        <f t="shared" si="32"/>
        <v>14</v>
      </c>
      <c r="N1032">
        <f t="shared" si="33"/>
        <v>0</v>
      </c>
    </row>
    <row r="1033" spans="1:14" x14ac:dyDescent="0.25">
      <c r="A1033" t="s">
        <v>2838</v>
      </c>
      <c r="B1033" t="s">
        <v>3453</v>
      </c>
      <c r="C1033" t="s">
        <v>2868</v>
      </c>
      <c r="D1033" t="s">
        <v>3421</v>
      </c>
      <c r="E1033" t="s">
        <v>3466</v>
      </c>
      <c r="F1033" t="s">
        <v>99</v>
      </c>
      <c r="G1033" t="s">
        <v>22</v>
      </c>
      <c r="H1033">
        <v>0</v>
      </c>
      <c r="I1033">
        <v>14</v>
      </c>
      <c r="J1033" t="s">
        <v>336</v>
      </c>
      <c r="K1033" t="s">
        <v>1342</v>
      </c>
      <c r="L1033" t="s">
        <v>3161</v>
      </c>
      <c r="M1033">
        <f t="shared" si="32"/>
        <v>14</v>
      </c>
      <c r="N1033">
        <f t="shared" si="33"/>
        <v>0</v>
      </c>
    </row>
    <row r="1034" spans="1:14" x14ac:dyDescent="0.25">
      <c r="A1034" t="s">
        <v>2840</v>
      </c>
      <c r="B1034" t="s">
        <v>3454</v>
      </c>
      <c r="C1034" t="s">
        <v>2868</v>
      </c>
      <c r="D1034" t="s">
        <v>3421</v>
      </c>
      <c r="E1034" t="s">
        <v>3466</v>
      </c>
      <c r="F1034" t="s">
        <v>99</v>
      </c>
      <c r="G1034" t="s">
        <v>22</v>
      </c>
      <c r="H1034">
        <v>0</v>
      </c>
      <c r="I1034">
        <v>14</v>
      </c>
      <c r="J1034" t="s">
        <v>336</v>
      </c>
      <c r="K1034" t="s">
        <v>1342</v>
      </c>
      <c r="L1034" t="s">
        <v>3161</v>
      </c>
      <c r="M1034">
        <f t="shared" si="32"/>
        <v>14</v>
      </c>
      <c r="N1034">
        <f t="shared" si="33"/>
        <v>0</v>
      </c>
    </row>
    <row r="1035" spans="1:14" x14ac:dyDescent="0.25">
      <c r="A1035" t="s">
        <v>2842</v>
      </c>
      <c r="B1035" t="s">
        <v>3459</v>
      </c>
      <c r="C1035" t="s">
        <v>2868</v>
      </c>
      <c r="D1035" t="s">
        <v>3421</v>
      </c>
      <c r="E1035" t="s">
        <v>3466</v>
      </c>
      <c r="F1035" t="s">
        <v>99</v>
      </c>
      <c r="G1035" t="s">
        <v>22</v>
      </c>
      <c r="H1035">
        <v>0</v>
      </c>
      <c r="I1035">
        <v>14</v>
      </c>
      <c r="J1035" t="s">
        <v>336</v>
      </c>
      <c r="K1035" t="s">
        <v>1342</v>
      </c>
      <c r="L1035" t="s">
        <v>3161</v>
      </c>
      <c r="M1035">
        <f t="shared" si="32"/>
        <v>14</v>
      </c>
      <c r="N1035">
        <f t="shared" si="33"/>
        <v>0</v>
      </c>
    </row>
    <row r="1036" spans="1:14" x14ac:dyDescent="0.25">
      <c r="A1036" t="s">
        <v>2843</v>
      </c>
      <c r="B1036" t="s">
        <v>2843</v>
      </c>
      <c r="C1036" t="s">
        <v>2868</v>
      </c>
      <c r="D1036" t="s">
        <v>3421</v>
      </c>
      <c r="E1036" t="s">
        <v>3466</v>
      </c>
      <c r="F1036" t="s">
        <v>99</v>
      </c>
      <c r="G1036" t="s">
        <v>22</v>
      </c>
      <c r="H1036">
        <v>0</v>
      </c>
      <c r="I1036">
        <v>14</v>
      </c>
      <c r="J1036" t="s">
        <v>336</v>
      </c>
      <c r="K1036" t="s">
        <v>1342</v>
      </c>
      <c r="L1036" t="s">
        <v>3161</v>
      </c>
      <c r="M1036">
        <f t="shared" si="32"/>
        <v>14</v>
      </c>
      <c r="N1036">
        <f t="shared" si="33"/>
        <v>0</v>
      </c>
    </row>
    <row r="1037" spans="1:14" x14ac:dyDescent="0.25">
      <c r="A1037" t="s">
        <v>2845</v>
      </c>
      <c r="B1037" t="s">
        <v>2845</v>
      </c>
      <c r="C1037" t="s">
        <v>2868</v>
      </c>
      <c r="D1037" t="s">
        <v>3421</v>
      </c>
      <c r="E1037" t="s">
        <v>3466</v>
      </c>
      <c r="F1037" t="s">
        <v>99</v>
      </c>
      <c r="G1037" t="s">
        <v>22</v>
      </c>
      <c r="H1037">
        <v>0</v>
      </c>
      <c r="I1037">
        <v>14</v>
      </c>
      <c r="J1037" t="s">
        <v>336</v>
      </c>
      <c r="K1037" t="s">
        <v>1342</v>
      </c>
      <c r="L1037" t="s">
        <v>3161</v>
      </c>
      <c r="M1037">
        <f t="shared" si="32"/>
        <v>14</v>
      </c>
      <c r="N1037">
        <f t="shared" si="33"/>
        <v>0</v>
      </c>
    </row>
    <row r="1038" spans="1:14" x14ac:dyDescent="0.25">
      <c r="A1038" t="s">
        <v>2848</v>
      </c>
      <c r="B1038" t="s">
        <v>3464</v>
      </c>
      <c r="C1038" t="s">
        <v>2868</v>
      </c>
      <c r="D1038" t="s">
        <v>3421</v>
      </c>
      <c r="E1038" t="s">
        <v>3466</v>
      </c>
      <c r="F1038" t="s">
        <v>99</v>
      </c>
      <c r="G1038" t="s">
        <v>22</v>
      </c>
      <c r="H1038">
        <v>0</v>
      </c>
      <c r="I1038">
        <v>14</v>
      </c>
      <c r="J1038" t="s">
        <v>336</v>
      </c>
      <c r="K1038" t="s">
        <v>1342</v>
      </c>
      <c r="L1038" t="s">
        <v>3161</v>
      </c>
      <c r="M1038">
        <f t="shared" si="32"/>
        <v>14</v>
      </c>
      <c r="N1038">
        <f t="shared" si="33"/>
        <v>0</v>
      </c>
    </row>
    <row r="1039" spans="1:14" x14ac:dyDescent="0.25">
      <c r="A1039" t="s">
        <v>2850</v>
      </c>
      <c r="B1039" t="s">
        <v>2850</v>
      </c>
      <c r="C1039" t="s">
        <v>2868</v>
      </c>
      <c r="D1039" t="s">
        <v>3421</v>
      </c>
      <c r="E1039" t="s">
        <v>3466</v>
      </c>
      <c r="F1039" t="s">
        <v>99</v>
      </c>
      <c r="G1039" t="s">
        <v>22</v>
      </c>
      <c r="H1039">
        <v>0</v>
      </c>
      <c r="I1039">
        <v>14</v>
      </c>
      <c r="J1039" t="s">
        <v>336</v>
      </c>
      <c r="K1039" t="s">
        <v>1342</v>
      </c>
      <c r="L1039" t="s">
        <v>3161</v>
      </c>
      <c r="M1039">
        <f t="shared" si="32"/>
        <v>14</v>
      </c>
      <c r="N1039">
        <f t="shared" si="33"/>
        <v>0</v>
      </c>
    </row>
    <row r="1040" spans="1:14" x14ac:dyDescent="0.25">
      <c r="A1040" t="s">
        <v>2849</v>
      </c>
      <c r="B1040" t="s">
        <v>2849</v>
      </c>
      <c r="C1040" t="s">
        <v>2868</v>
      </c>
      <c r="D1040" t="s">
        <v>3421</v>
      </c>
      <c r="E1040" t="s">
        <v>3466</v>
      </c>
      <c r="F1040" t="s">
        <v>99</v>
      </c>
      <c r="G1040" t="s">
        <v>22</v>
      </c>
      <c r="H1040">
        <v>0</v>
      </c>
      <c r="I1040">
        <v>14</v>
      </c>
      <c r="J1040" t="s">
        <v>336</v>
      </c>
      <c r="K1040" t="s">
        <v>1342</v>
      </c>
      <c r="L1040" t="s">
        <v>3161</v>
      </c>
      <c r="M1040">
        <f t="shared" si="32"/>
        <v>14</v>
      </c>
      <c r="N1040">
        <f t="shared" si="33"/>
        <v>0</v>
      </c>
    </row>
    <row r="1041" spans="1:14" x14ac:dyDescent="0.25">
      <c r="A1041" t="s">
        <v>2842</v>
      </c>
      <c r="B1041" t="s">
        <v>3459</v>
      </c>
      <c r="C1041" t="s">
        <v>2868</v>
      </c>
      <c r="D1041" t="s">
        <v>3421</v>
      </c>
      <c r="E1041" t="s">
        <v>3466</v>
      </c>
      <c r="F1041" t="s">
        <v>136</v>
      </c>
      <c r="G1041" t="s">
        <v>22</v>
      </c>
      <c r="H1041">
        <v>0</v>
      </c>
      <c r="J1041" t="s">
        <v>336</v>
      </c>
      <c r="K1041" t="s">
        <v>1332</v>
      </c>
      <c r="L1041" t="s">
        <v>3162</v>
      </c>
      <c r="M1041">
        <f t="shared" si="32"/>
        <v>0</v>
      </c>
      <c r="N1041">
        <f t="shared" si="33"/>
        <v>0</v>
      </c>
    </row>
    <row r="1042" spans="1:14" x14ac:dyDescent="0.25">
      <c r="A1042" t="s">
        <v>2843</v>
      </c>
      <c r="B1042" t="s">
        <v>2843</v>
      </c>
      <c r="C1042" t="s">
        <v>2868</v>
      </c>
      <c r="D1042" t="s">
        <v>3421</v>
      </c>
      <c r="E1042" t="s">
        <v>3466</v>
      </c>
      <c r="F1042" t="s">
        <v>136</v>
      </c>
      <c r="G1042" t="s">
        <v>22</v>
      </c>
      <c r="H1042">
        <v>0</v>
      </c>
      <c r="J1042" t="s">
        <v>336</v>
      </c>
      <c r="K1042" t="s">
        <v>1332</v>
      </c>
      <c r="L1042" t="s">
        <v>3162</v>
      </c>
      <c r="M1042">
        <f t="shared" si="32"/>
        <v>0</v>
      </c>
      <c r="N1042">
        <f t="shared" si="33"/>
        <v>0</v>
      </c>
    </row>
    <row r="1043" spans="1:14" x14ac:dyDescent="0.25">
      <c r="A1043" t="s">
        <v>2838</v>
      </c>
      <c r="B1043" t="s">
        <v>3453</v>
      </c>
      <c r="C1043" t="s">
        <v>2868</v>
      </c>
      <c r="D1043" t="s">
        <v>3421</v>
      </c>
      <c r="E1043" t="s">
        <v>3466</v>
      </c>
      <c r="F1043" t="s">
        <v>136</v>
      </c>
      <c r="G1043" t="s">
        <v>22</v>
      </c>
      <c r="H1043">
        <v>0</v>
      </c>
      <c r="J1043" t="s">
        <v>336</v>
      </c>
      <c r="K1043" t="s">
        <v>1332</v>
      </c>
      <c r="L1043" t="s">
        <v>3162</v>
      </c>
      <c r="M1043">
        <f t="shared" si="32"/>
        <v>0</v>
      </c>
      <c r="N1043">
        <f t="shared" si="33"/>
        <v>0</v>
      </c>
    </row>
    <row r="1044" spans="1:14" x14ac:dyDescent="0.25">
      <c r="A1044" t="s">
        <v>2841</v>
      </c>
      <c r="B1044" t="s">
        <v>3458</v>
      </c>
      <c r="C1044" t="s">
        <v>2868</v>
      </c>
      <c r="D1044" t="s">
        <v>3421</v>
      </c>
      <c r="E1044" t="s">
        <v>3466</v>
      </c>
      <c r="F1044" t="s">
        <v>136</v>
      </c>
      <c r="G1044" t="s">
        <v>22</v>
      </c>
      <c r="H1044">
        <v>0</v>
      </c>
      <c r="J1044" t="s">
        <v>336</v>
      </c>
      <c r="K1044" t="s">
        <v>1332</v>
      </c>
      <c r="L1044" t="s">
        <v>3162</v>
      </c>
      <c r="M1044">
        <f t="shared" si="32"/>
        <v>0</v>
      </c>
      <c r="N1044">
        <f t="shared" si="33"/>
        <v>0</v>
      </c>
    </row>
    <row r="1045" spans="1:14" x14ac:dyDescent="0.25">
      <c r="A1045" t="s">
        <v>2848</v>
      </c>
      <c r="B1045" t="s">
        <v>3464</v>
      </c>
      <c r="C1045" t="s">
        <v>2868</v>
      </c>
      <c r="D1045" t="s">
        <v>3421</v>
      </c>
      <c r="E1045" t="s">
        <v>3466</v>
      </c>
      <c r="F1045" t="s">
        <v>136</v>
      </c>
      <c r="G1045" t="s">
        <v>22</v>
      </c>
      <c r="H1045">
        <v>0</v>
      </c>
      <c r="J1045" t="s">
        <v>336</v>
      </c>
      <c r="K1045" t="s">
        <v>1332</v>
      </c>
      <c r="L1045" t="s">
        <v>3162</v>
      </c>
      <c r="M1045">
        <f t="shared" si="32"/>
        <v>0</v>
      </c>
      <c r="N1045">
        <f t="shared" si="33"/>
        <v>0</v>
      </c>
    </row>
    <row r="1046" spans="1:14" x14ac:dyDescent="0.25">
      <c r="A1046" t="s">
        <v>2849</v>
      </c>
      <c r="B1046" t="s">
        <v>2849</v>
      </c>
      <c r="C1046" t="s">
        <v>2868</v>
      </c>
      <c r="D1046" t="s">
        <v>3421</v>
      </c>
      <c r="E1046" t="s">
        <v>3466</v>
      </c>
      <c r="F1046" t="s">
        <v>136</v>
      </c>
      <c r="G1046" t="s">
        <v>22</v>
      </c>
      <c r="H1046">
        <v>0</v>
      </c>
      <c r="J1046" t="s">
        <v>336</v>
      </c>
      <c r="K1046" t="s">
        <v>1332</v>
      </c>
      <c r="L1046" t="s">
        <v>3162</v>
      </c>
      <c r="M1046">
        <f t="shared" si="32"/>
        <v>0</v>
      </c>
      <c r="N1046">
        <f t="shared" si="33"/>
        <v>0</v>
      </c>
    </row>
    <row r="1047" spans="1:14" x14ac:dyDescent="0.25">
      <c r="A1047" t="s">
        <v>2845</v>
      </c>
      <c r="B1047" t="s">
        <v>2845</v>
      </c>
      <c r="C1047" t="s">
        <v>2868</v>
      </c>
      <c r="D1047" t="s">
        <v>3421</v>
      </c>
      <c r="E1047" t="s">
        <v>3466</v>
      </c>
      <c r="F1047" t="s">
        <v>136</v>
      </c>
      <c r="G1047" t="s">
        <v>22</v>
      </c>
      <c r="H1047">
        <v>0</v>
      </c>
      <c r="J1047" t="s">
        <v>336</v>
      </c>
      <c r="K1047" t="s">
        <v>1332</v>
      </c>
      <c r="L1047" t="s">
        <v>3162</v>
      </c>
      <c r="M1047">
        <f t="shared" si="32"/>
        <v>0</v>
      </c>
      <c r="N1047">
        <f t="shared" si="33"/>
        <v>0</v>
      </c>
    </row>
    <row r="1048" spans="1:14" x14ac:dyDescent="0.25">
      <c r="A1048" t="s">
        <v>2841</v>
      </c>
      <c r="B1048" t="s">
        <v>3458</v>
      </c>
      <c r="C1048" t="s">
        <v>2868</v>
      </c>
      <c r="D1048" t="s">
        <v>3421</v>
      </c>
      <c r="E1048" t="s">
        <v>3466</v>
      </c>
      <c r="F1048" t="s">
        <v>190</v>
      </c>
      <c r="G1048" t="s">
        <v>22</v>
      </c>
      <c r="H1048">
        <v>0</v>
      </c>
      <c r="I1048">
        <v>3</v>
      </c>
      <c r="J1048" t="s">
        <v>336</v>
      </c>
      <c r="K1048" t="s">
        <v>1334</v>
      </c>
      <c r="L1048" t="s">
        <v>3163</v>
      </c>
      <c r="M1048">
        <f t="shared" si="32"/>
        <v>3</v>
      </c>
      <c r="N1048">
        <f t="shared" si="33"/>
        <v>0</v>
      </c>
    </row>
    <row r="1049" spans="1:14" x14ac:dyDescent="0.25">
      <c r="A1049" t="s">
        <v>2842</v>
      </c>
      <c r="B1049" t="s">
        <v>3459</v>
      </c>
      <c r="C1049" t="s">
        <v>2868</v>
      </c>
      <c r="D1049" t="s">
        <v>3421</v>
      </c>
      <c r="E1049" t="s">
        <v>3466</v>
      </c>
      <c r="F1049" t="s">
        <v>190</v>
      </c>
      <c r="G1049" t="s">
        <v>22</v>
      </c>
      <c r="H1049">
        <v>0</v>
      </c>
      <c r="I1049">
        <v>3</v>
      </c>
      <c r="J1049" t="s">
        <v>336</v>
      </c>
      <c r="K1049" t="s">
        <v>1334</v>
      </c>
      <c r="L1049" t="s">
        <v>3163</v>
      </c>
      <c r="M1049">
        <f t="shared" si="32"/>
        <v>3</v>
      </c>
      <c r="N1049">
        <f t="shared" si="33"/>
        <v>0</v>
      </c>
    </row>
    <row r="1050" spans="1:14" x14ac:dyDescent="0.25">
      <c r="A1050" t="s">
        <v>2840</v>
      </c>
      <c r="B1050" t="s">
        <v>3454</v>
      </c>
      <c r="C1050" t="s">
        <v>2868</v>
      </c>
      <c r="D1050" t="s">
        <v>3421</v>
      </c>
      <c r="E1050" t="s">
        <v>3466</v>
      </c>
      <c r="F1050" t="s">
        <v>190</v>
      </c>
      <c r="G1050" t="s">
        <v>22</v>
      </c>
      <c r="H1050">
        <v>0</v>
      </c>
      <c r="I1050">
        <v>3</v>
      </c>
      <c r="J1050" t="s">
        <v>336</v>
      </c>
      <c r="K1050" t="s">
        <v>1334</v>
      </c>
      <c r="L1050" t="s">
        <v>3163</v>
      </c>
      <c r="M1050">
        <f t="shared" si="32"/>
        <v>3</v>
      </c>
      <c r="N1050">
        <f t="shared" si="33"/>
        <v>0</v>
      </c>
    </row>
    <row r="1051" spans="1:14" x14ac:dyDescent="0.25">
      <c r="A1051" t="s">
        <v>2838</v>
      </c>
      <c r="B1051" t="s">
        <v>3453</v>
      </c>
      <c r="C1051" t="s">
        <v>2868</v>
      </c>
      <c r="D1051" t="s">
        <v>3421</v>
      </c>
      <c r="E1051" t="s">
        <v>3466</v>
      </c>
      <c r="F1051" t="s">
        <v>190</v>
      </c>
      <c r="G1051" t="s">
        <v>22</v>
      </c>
      <c r="H1051">
        <v>0</v>
      </c>
      <c r="I1051">
        <v>3</v>
      </c>
      <c r="J1051" t="s">
        <v>336</v>
      </c>
      <c r="K1051" t="s">
        <v>1334</v>
      </c>
      <c r="L1051" t="s">
        <v>3163</v>
      </c>
      <c r="M1051">
        <f t="shared" si="32"/>
        <v>3</v>
      </c>
      <c r="N1051">
        <f t="shared" si="33"/>
        <v>0</v>
      </c>
    </row>
    <row r="1052" spans="1:14" x14ac:dyDescent="0.25">
      <c r="A1052" t="s">
        <v>2843</v>
      </c>
      <c r="B1052" t="s">
        <v>2843</v>
      </c>
      <c r="C1052" t="s">
        <v>2868</v>
      </c>
      <c r="D1052" t="s">
        <v>3421</v>
      </c>
      <c r="E1052" t="s">
        <v>3466</v>
      </c>
      <c r="F1052" t="s">
        <v>190</v>
      </c>
      <c r="G1052" t="s">
        <v>22</v>
      </c>
      <c r="H1052">
        <v>0</v>
      </c>
      <c r="I1052">
        <v>3</v>
      </c>
      <c r="J1052" t="s">
        <v>336</v>
      </c>
      <c r="K1052" t="s">
        <v>1334</v>
      </c>
      <c r="L1052" t="s">
        <v>3163</v>
      </c>
      <c r="M1052">
        <f t="shared" si="32"/>
        <v>3</v>
      </c>
      <c r="N1052">
        <f t="shared" si="33"/>
        <v>0</v>
      </c>
    </row>
    <row r="1053" spans="1:14" x14ac:dyDescent="0.25">
      <c r="A1053" t="s">
        <v>2844</v>
      </c>
      <c r="B1053" t="s">
        <v>3463</v>
      </c>
      <c r="C1053" t="s">
        <v>2868</v>
      </c>
      <c r="D1053" t="s">
        <v>3421</v>
      </c>
      <c r="E1053" t="s">
        <v>3466</v>
      </c>
      <c r="F1053" t="s">
        <v>190</v>
      </c>
      <c r="G1053" t="s">
        <v>22</v>
      </c>
      <c r="H1053">
        <v>0</v>
      </c>
      <c r="I1053">
        <v>3</v>
      </c>
      <c r="J1053" t="s">
        <v>336</v>
      </c>
      <c r="K1053" t="s">
        <v>1334</v>
      </c>
      <c r="L1053" t="s">
        <v>3163</v>
      </c>
      <c r="M1053">
        <f t="shared" si="32"/>
        <v>3</v>
      </c>
      <c r="N1053">
        <f t="shared" si="33"/>
        <v>0</v>
      </c>
    </row>
    <row r="1054" spans="1:14" x14ac:dyDescent="0.25">
      <c r="A1054" t="s">
        <v>2848</v>
      </c>
      <c r="B1054" t="s">
        <v>3464</v>
      </c>
      <c r="C1054" t="s">
        <v>2868</v>
      </c>
      <c r="D1054" t="s">
        <v>3421</v>
      </c>
      <c r="E1054" t="s">
        <v>3466</v>
      </c>
      <c r="F1054" t="s">
        <v>190</v>
      </c>
      <c r="G1054" t="s">
        <v>22</v>
      </c>
      <c r="H1054">
        <v>0</v>
      </c>
      <c r="I1054">
        <v>3</v>
      </c>
      <c r="J1054" t="s">
        <v>336</v>
      </c>
      <c r="K1054" t="s">
        <v>1334</v>
      </c>
      <c r="L1054" t="s">
        <v>3163</v>
      </c>
      <c r="M1054">
        <f t="shared" si="32"/>
        <v>3</v>
      </c>
      <c r="N1054">
        <f t="shared" si="33"/>
        <v>0</v>
      </c>
    </row>
    <row r="1055" spans="1:14" x14ac:dyDescent="0.25">
      <c r="A1055" t="s">
        <v>2850</v>
      </c>
      <c r="B1055" t="s">
        <v>2850</v>
      </c>
      <c r="C1055" t="s">
        <v>2868</v>
      </c>
      <c r="D1055" t="s">
        <v>3421</v>
      </c>
      <c r="E1055" t="s">
        <v>3466</v>
      </c>
      <c r="F1055" t="s">
        <v>190</v>
      </c>
      <c r="G1055" t="s">
        <v>22</v>
      </c>
      <c r="H1055">
        <v>0</v>
      </c>
      <c r="I1055">
        <v>3</v>
      </c>
      <c r="J1055" t="s">
        <v>336</v>
      </c>
      <c r="K1055" t="s">
        <v>1334</v>
      </c>
      <c r="L1055" t="s">
        <v>3163</v>
      </c>
      <c r="M1055">
        <f t="shared" si="32"/>
        <v>3</v>
      </c>
      <c r="N1055">
        <f t="shared" si="33"/>
        <v>0</v>
      </c>
    </row>
    <row r="1056" spans="1:14" x14ac:dyDescent="0.25">
      <c r="A1056" t="s">
        <v>2845</v>
      </c>
      <c r="B1056" t="s">
        <v>2845</v>
      </c>
      <c r="C1056" t="s">
        <v>2868</v>
      </c>
      <c r="D1056" t="s">
        <v>3421</v>
      </c>
      <c r="E1056" t="s">
        <v>3466</v>
      </c>
      <c r="F1056" t="s">
        <v>190</v>
      </c>
      <c r="G1056" t="s">
        <v>22</v>
      </c>
      <c r="H1056">
        <v>0</v>
      </c>
      <c r="I1056">
        <v>3</v>
      </c>
      <c r="J1056" t="s">
        <v>336</v>
      </c>
      <c r="K1056" t="s">
        <v>1334</v>
      </c>
      <c r="L1056" t="s">
        <v>3163</v>
      </c>
      <c r="M1056">
        <f t="shared" si="32"/>
        <v>3</v>
      </c>
      <c r="N1056">
        <f t="shared" si="33"/>
        <v>0</v>
      </c>
    </row>
    <row r="1057" spans="1:14" x14ac:dyDescent="0.25">
      <c r="A1057" t="s">
        <v>2849</v>
      </c>
      <c r="B1057" t="s">
        <v>2849</v>
      </c>
      <c r="C1057" t="s">
        <v>2868</v>
      </c>
      <c r="D1057" t="s">
        <v>3421</v>
      </c>
      <c r="E1057" t="s">
        <v>3466</v>
      </c>
      <c r="F1057" t="s">
        <v>190</v>
      </c>
      <c r="G1057" t="s">
        <v>22</v>
      </c>
      <c r="H1057">
        <v>0</v>
      </c>
      <c r="I1057">
        <v>3</v>
      </c>
      <c r="J1057" t="s">
        <v>336</v>
      </c>
      <c r="K1057" t="s">
        <v>1334</v>
      </c>
      <c r="L1057" t="s">
        <v>3163</v>
      </c>
      <c r="M1057">
        <f t="shared" si="32"/>
        <v>3</v>
      </c>
      <c r="N1057">
        <f t="shared" si="33"/>
        <v>0</v>
      </c>
    </row>
    <row r="1058" spans="1:14" x14ac:dyDescent="0.25">
      <c r="A1058" t="s">
        <v>2843</v>
      </c>
      <c r="B1058" t="s">
        <v>2843</v>
      </c>
      <c r="C1058" t="s">
        <v>2868</v>
      </c>
      <c r="D1058" t="s">
        <v>3421</v>
      </c>
      <c r="E1058" t="s">
        <v>3466</v>
      </c>
      <c r="F1058" t="s">
        <v>2299</v>
      </c>
      <c r="G1058" t="s">
        <v>22</v>
      </c>
      <c r="H1058">
        <v>0</v>
      </c>
      <c r="I1058">
        <v>108</v>
      </c>
      <c r="J1058" t="s">
        <v>336</v>
      </c>
      <c r="K1058" t="s">
        <v>1391</v>
      </c>
      <c r="L1058" t="s">
        <v>3164</v>
      </c>
      <c r="M1058">
        <f t="shared" si="32"/>
        <v>108</v>
      </c>
      <c r="N1058">
        <f t="shared" si="33"/>
        <v>0</v>
      </c>
    </row>
    <row r="1059" spans="1:14" x14ac:dyDescent="0.25">
      <c r="A1059" t="s">
        <v>2841</v>
      </c>
      <c r="B1059" t="s">
        <v>3458</v>
      </c>
      <c r="C1059" t="s">
        <v>2868</v>
      </c>
      <c r="D1059" t="s">
        <v>3421</v>
      </c>
      <c r="E1059" t="s">
        <v>3466</v>
      </c>
      <c r="F1059" t="s">
        <v>2299</v>
      </c>
      <c r="G1059" t="s">
        <v>22</v>
      </c>
      <c r="H1059">
        <v>0</v>
      </c>
      <c r="I1059">
        <v>108</v>
      </c>
      <c r="J1059" t="s">
        <v>336</v>
      </c>
      <c r="K1059" t="s">
        <v>1391</v>
      </c>
      <c r="L1059" t="s">
        <v>3164</v>
      </c>
      <c r="M1059">
        <f t="shared" si="32"/>
        <v>108</v>
      </c>
      <c r="N1059">
        <f t="shared" si="33"/>
        <v>0</v>
      </c>
    </row>
    <row r="1060" spans="1:14" x14ac:dyDescent="0.25">
      <c r="A1060" t="s">
        <v>2840</v>
      </c>
      <c r="B1060" t="s">
        <v>3454</v>
      </c>
      <c r="C1060" t="s">
        <v>2868</v>
      </c>
      <c r="D1060" t="s">
        <v>3421</v>
      </c>
      <c r="E1060" t="s">
        <v>3466</v>
      </c>
      <c r="F1060" t="s">
        <v>2299</v>
      </c>
      <c r="G1060" t="s">
        <v>22</v>
      </c>
      <c r="H1060">
        <v>0</v>
      </c>
      <c r="I1060">
        <v>108</v>
      </c>
      <c r="J1060" t="s">
        <v>336</v>
      </c>
      <c r="K1060" t="s">
        <v>1391</v>
      </c>
      <c r="L1060" t="s">
        <v>3164</v>
      </c>
      <c r="M1060">
        <f t="shared" si="32"/>
        <v>108</v>
      </c>
      <c r="N1060">
        <f t="shared" si="33"/>
        <v>0</v>
      </c>
    </row>
    <row r="1061" spans="1:14" x14ac:dyDescent="0.25">
      <c r="A1061" t="s">
        <v>2838</v>
      </c>
      <c r="B1061" t="s">
        <v>3453</v>
      </c>
      <c r="C1061" t="s">
        <v>2868</v>
      </c>
      <c r="D1061" t="s">
        <v>3421</v>
      </c>
      <c r="E1061" t="s">
        <v>3466</v>
      </c>
      <c r="F1061" t="s">
        <v>2299</v>
      </c>
      <c r="G1061" t="s">
        <v>22</v>
      </c>
      <c r="H1061">
        <v>0</v>
      </c>
      <c r="I1061">
        <v>108</v>
      </c>
      <c r="J1061" t="s">
        <v>336</v>
      </c>
      <c r="K1061" t="s">
        <v>1391</v>
      </c>
      <c r="L1061" t="s">
        <v>3164</v>
      </c>
      <c r="M1061">
        <f t="shared" si="32"/>
        <v>108</v>
      </c>
      <c r="N1061">
        <f t="shared" si="33"/>
        <v>0</v>
      </c>
    </row>
    <row r="1062" spans="1:14" x14ac:dyDescent="0.25">
      <c r="A1062" t="s">
        <v>2844</v>
      </c>
      <c r="B1062" t="s">
        <v>3463</v>
      </c>
      <c r="C1062" t="s">
        <v>2868</v>
      </c>
      <c r="D1062" t="s">
        <v>3421</v>
      </c>
      <c r="E1062" t="s">
        <v>3466</v>
      </c>
      <c r="F1062" t="s">
        <v>2299</v>
      </c>
      <c r="G1062" t="s">
        <v>22</v>
      </c>
      <c r="H1062">
        <v>0</v>
      </c>
      <c r="I1062">
        <v>108</v>
      </c>
      <c r="J1062" t="s">
        <v>336</v>
      </c>
      <c r="K1062" t="s">
        <v>1391</v>
      </c>
      <c r="L1062" t="s">
        <v>3164</v>
      </c>
      <c r="M1062">
        <f t="shared" si="32"/>
        <v>108</v>
      </c>
      <c r="N1062">
        <f t="shared" si="33"/>
        <v>0</v>
      </c>
    </row>
    <row r="1063" spans="1:14" x14ac:dyDescent="0.25">
      <c r="A1063" t="s">
        <v>2842</v>
      </c>
      <c r="B1063" t="s">
        <v>3459</v>
      </c>
      <c r="C1063" t="s">
        <v>2868</v>
      </c>
      <c r="D1063" t="s">
        <v>3421</v>
      </c>
      <c r="E1063" t="s">
        <v>3466</v>
      </c>
      <c r="F1063" t="s">
        <v>2299</v>
      </c>
      <c r="G1063" t="s">
        <v>22</v>
      </c>
      <c r="H1063">
        <v>0</v>
      </c>
      <c r="I1063">
        <v>108</v>
      </c>
      <c r="J1063" t="s">
        <v>336</v>
      </c>
      <c r="K1063" t="s">
        <v>1391</v>
      </c>
      <c r="L1063" t="s">
        <v>3164</v>
      </c>
      <c r="M1063">
        <f t="shared" si="32"/>
        <v>108</v>
      </c>
      <c r="N1063">
        <f t="shared" si="33"/>
        <v>0</v>
      </c>
    </row>
    <row r="1064" spans="1:14" x14ac:dyDescent="0.25">
      <c r="A1064" t="s">
        <v>2850</v>
      </c>
      <c r="B1064" t="s">
        <v>2850</v>
      </c>
      <c r="C1064" t="s">
        <v>2868</v>
      </c>
      <c r="D1064" t="s">
        <v>3421</v>
      </c>
      <c r="E1064" t="s">
        <v>3466</v>
      </c>
      <c r="F1064" t="s">
        <v>2299</v>
      </c>
      <c r="G1064" t="s">
        <v>22</v>
      </c>
      <c r="H1064">
        <v>0</v>
      </c>
      <c r="I1064">
        <v>108</v>
      </c>
      <c r="J1064" t="s">
        <v>336</v>
      </c>
      <c r="K1064" t="s">
        <v>1391</v>
      </c>
      <c r="L1064" t="s">
        <v>3164</v>
      </c>
      <c r="M1064">
        <f t="shared" si="32"/>
        <v>108</v>
      </c>
      <c r="N1064">
        <f t="shared" si="33"/>
        <v>0</v>
      </c>
    </row>
    <row r="1065" spans="1:14" x14ac:dyDescent="0.25">
      <c r="A1065" t="s">
        <v>2848</v>
      </c>
      <c r="B1065" t="s">
        <v>3464</v>
      </c>
      <c r="C1065" t="s">
        <v>2868</v>
      </c>
      <c r="D1065" t="s">
        <v>3421</v>
      </c>
      <c r="E1065" t="s">
        <v>3466</v>
      </c>
      <c r="F1065" t="s">
        <v>2299</v>
      </c>
      <c r="G1065" t="s">
        <v>22</v>
      </c>
      <c r="H1065">
        <v>0</v>
      </c>
      <c r="I1065">
        <v>108</v>
      </c>
      <c r="J1065" t="s">
        <v>336</v>
      </c>
      <c r="K1065" t="s">
        <v>1391</v>
      </c>
      <c r="L1065" t="s">
        <v>3164</v>
      </c>
      <c r="M1065">
        <f t="shared" si="32"/>
        <v>108</v>
      </c>
      <c r="N1065">
        <f t="shared" si="33"/>
        <v>0</v>
      </c>
    </row>
    <row r="1066" spans="1:14" x14ac:dyDescent="0.25">
      <c r="A1066" t="s">
        <v>2845</v>
      </c>
      <c r="B1066" t="s">
        <v>2845</v>
      </c>
      <c r="C1066" t="s">
        <v>2868</v>
      </c>
      <c r="D1066" t="s">
        <v>3421</v>
      </c>
      <c r="E1066" t="s">
        <v>3466</v>
      </c>
      <c r="F1066" t="s">
        <v>2299</v>
      </c>
      <c r="G1066" t="s">
        <v>22</v>
      </c>
      <c r="H1066">
        <v>0</v>
      </c>
      <c r="I1066">
        <v>108</v>
      </c>
      <c r="J1066" t="s">
        <v>336</v>
      </c>
      <c r="K1066" t="s">
        <v>1391</v>
      </c>
      <c r="L1066" t="s">
        <v>3164</v>
      </c>
      <c r="M1066">
        <f t="shared" si="32"/>
        <v>108</v>
      </c>
      <c r="N1066">
        <f t="shared" si="33"/>
        <v>0</v>
      </c>
    </row>
    <row r="1067" spans="1:14" x14ac:dyDescent="0.25">
      <c r="A1067" t="s">
        <v>2849</v>
      </c>
      <c r="B1067" t="s">
        <v>2849</v>
      </c>
      <c r="C1067" t="s">
        <v>2868</v>
      </c>
      <c r="D1067" t="s">
        <v>3421</v>
      </c>
      <c r="E1067" t="s">
        <v>3466</v>
      </c>
      <c r="F1067" t="s">
        <v>2299</v>
      </c>
      <c r="G1067" t="s">
        <v>22</v>
      </c>
      <c r="H1067">
        <v>0</v>
      </c>
      <c r="I1067">
        <v>108</v>
      </c>
      <c r="J1067" t="s">
        <v>336</v>
      </c>
      <c r="K1067" t="s">
        <v>1391</v>
      </c>
      <c r="L1067" t="s">
        <v>3164</v>
      </c>
      <c r="M1067">
        <f t="shared" si="32"/>
        <v>108</v>
      </c>
      <c r="N1067">
        <f t="shared" si="33"/>
        <v>0</v>
      </c>
    </row>
    <row r="1068" spans="1:14" x14ac:dyDescent="0.25">
      <c r="A1068" t="s">
        <v>2844</v>
      </c>
      <c r="B1068" t="s">
        <v>3463</v>
      </c>
      <c r="C1068" t="s">
        <v>2868</v>
      </c>
      <c r="D1068" t="s">
        <v>3421</v>
      </c>
      <c r="E1068" t="s">
        <v>3466</v>
      </c>
      <c r="F1068" t="s">
        <v>204</v>
      </c>
      <c r="G1068" t="s">
        <v>22</v>
      </c>
      <c r="H1068">
        <v>0</v>
      </c>
      <c r="I1068">
        <v>100</v>
      </c>
      <c r="J1068" t="s">
        <v>336</v>
      </c>
      <c r="K1068" t="s">
        <v>1393</v>
      </c>
      <c r="L1068" t="s">
        <v>3165</v>
      </c>
      <c r="M1068">
        <f t="shared" si="32"/>
        <v>100</v>
      </c>
      <c r="N1068">
        <f t="shared" si="33"/>
        <v>0</v>
      </c>
    </row>
    <row r="1069" spans="1:14" x14ac:dyDescent="0.25">
      <c r="A1069" t="s">
        <v>2840</v>
      </c>
      <c r="B1069" t="s">
        <v>3454</v>
      </c>
      <c r="C1069" t="s">
        <v>2868</v>
      </c>
      <c r="D1069" t="s">
        <v>3421</v>
      </c>
      <c r="E1069" t="s">
        <v>3466</v>
      </c>
      <c r="F1069" t="s">
        <v>204</v>
      </c>
      <c r="G1069" t="s">
        <v>22</v>
      </c>
      <c r="H1069">
        <v>0</v>
      </c>
      <c r="I1069">
        <v>100</v>
      </c>
      <c r="J1069" t="s">
        <v>336</v>
      </c>
      <c r="K1069" t="s">
        <v>1393</v>
      </c>
      <c r="L1069" t="s">
        <v>3165</v>
      </c>
      <c r="M1069">
        <f t="shared" si="32"/>
        <v>100</v>
      </c>
      <c r="N1069">
        <f t="shared" si="33"/>
        <v>0</v>
      </c>
    </row>
    <row r="1070" spans="1:14" x14ac:dyDescent="0.25">
      <c r="A1070" t="s">
        <v>2842</v>
      </c>
      <c r="B1070" t="s">
        <v>3459</v>
      </c>
      <c r="C1070" t="s">
        <v>2868</v>
      </c>
      <c r="D1070" t="s">
        <v>3421</v>
      </c>
      <c r="E1070" t="s">
        <v>3466</v>
      </c>
      <c r="F1070" t="s">
        <v>204</v>
      </c>
      <c r="G1070" t="s">
        <v>22</v>
      </c>
      <c r="H1070">
        <v>0</v>
      </c>
      <c r="I1070">
        <v>100</v>
      </c>
      <c r="J1070" t="s">
        <v>336</v>
      </c>
      <c r="K1070" t="s">
        <v>1393</v>
      </c>
      <c r="L1070" t="s">
        <v>3165</v>
      </c>
      <c r="M1070">
        <f t="shared" si="32"/>
        <v>100</v>
      </c>
      <c r="N1070">
        <f t="shared" si="33"/>
        <v>0</v>
      </c>
    </row>
    <row r="1071" spans="1:14" x14ac:dyDescent="0.25">
      <c r="A1071" t="s">
        <v>2843</v>
      </c>
      <c r="B1071" t="s">
        <v>2843</v>
      </c>
      <c r="C1071" t="s">
        <v>2868</v>
      </c>
      <c r="D1071" t="s">
        <v>3421</v>
      </c>
      <c r="E1071" t="s">
        <v>3466</v>
      </c>
      <c r="F1071" t="s">
        <v>204</v>
      </c>
      <c r="G1071" t="s">
        <v>22</v>
      </c>
      <c r="H1071">
        <v>0</v>
      </c>
      <c r="I1071">
        <v>100</v>
      </c>
      <c r="J1071" t="s">
        <v>336</v>
      </c>
      <c r="K1071" t="s">
        <v>1393</v>
      </c>
      <c r="L1071" t="s">
        <v>3165</v>
      </c>
      <c r="M1071">
        <f t="shared" si="32"/>
        <v>100</v>
      </c>
      <c r="N1071">
        <f t="shared" si="33"/>
        <v>0</v>
      </c>
    </row>
    <row r="1072" spans="1:14" x14ac:dyDescent="0.25">
      <c r="A1072" t="s">
        <v>2838</v>
      </c>
      <c r="B1072" t="s">
        <v>3453</v>
      </c>
      <c r="C1072" t="s">
        <v>2868</v>
      </c>
      <c r="D1072" t="s">
        <v>3421</v>
      </c>
      <c r="E1072" t="s">
        <v>3466</v>
      </c>
      <c r="F1072" t="s">
        <v>204</v>
      </c>
      <c r="G1072" t="s">
        <v>22</v>
      </c>
      <c r="H1072">
        <v>0</v>
      </c>
      <c r="I1072">
        <v>100</v>
      </c>
      <c r="J1072" t="s">
        <v>336</v>
      </c>
      <c r="K1072" t="s">
        <v>1393</v>
      </c>
      <c r="L1072" t="s">
        <v>3165</v>
      </c>
      <c r="M1072">
        <f t="shared" si="32"/>
        <v>100</v>
      </c>
      <c r="N1072">
        <f t="shared" si="33"/>
        <v>0</v>
      </c>
    </row>
    <row r="1073" spans="1:14" x14ac:dyDescent="0.25">
      <c r="A1073" t="s">
        <v>2841</v>
      </c>
      <c r="B1073" t="s">
        <v>3458</v>
      </c>
      <c r="C1073" t="s">
        <v>2868</v>
      </c>
      <c r="D1073" t="s">
        <v>3421</v>
      </c>
      <c r="E1073" t="s">
        <v>3466</v>
      </c>
      <c r="F1073" t="s">
        <v>204</v>
      </c>
      <c r="G1073" t="s">
        <v>22</v>
      </c>
      <c r="H1073">
        <v>0</v>
      </c>
      <c r="I1073">
        <v>100</v>
      </c>
      <c r="J1073" t="s">
        <v>336</v>
      </c>
      <c r="K1073" t="s">
        <v>1393</v>
      </c>
      <c r="L1073" t="s">
        <v>3165</v>
      </c>
      <c r="M1073">
        <f t="shared" si="32"/>
        <v>100</v>
      </c>
      <c r="N1073">
        <f t="shared" si="33"/>
        <v>0</v>
      </c>
    </row>
    <row r="1074" spans="1:14" x14ac:dyDescent="0.25">
      <c r="A1074" t="s">
        <v>2845</v>
      </c>
      <c r="B1074" t="s">
        <v>2845</v>
      </c>
      <c r="C1074" t="s">
        <v>2868</v>
      </c>
      <c r="D1074" t="s">
        <v>3421</v>
      </c>
      <c r="E1074" t="s">
        <v>3466</v>
      </c>
      <c r="F1074" t="s">
        <v>204</v>
      </c>
      <c r="G1074" t="s">
        <v>22</v>
      </c>
      <c r="H1074">
        <v>0</v>
      </c>
      <c r="I1074">
        <v>100</v>
      </c>
      <c r="J1074" t="s">
        <v>336</v>
      </c>
      <c r="K1074" t="s">
        <v>1393</v>
      </c>
      <c r="L1074" t="s">
        <v>3165</v>
      </c>
      <c r="M1074">
        <f t="shared" si="32"/>
        <v>100</v>
      </c>
      <c r="N1074">
        <f t="shared" si="33"/>
        <v>0</v>
      </c>
    </row>
    <row r="1075" spans="1:14" x14ac:dyDescent="0.25">
      <c r="A1075" t="s">
        <v>2850</v>
      </c>
      <c r="B1075" t="s">
        <v>2850</v>
      </c>
      <c r="C1075" t="s">
        <v>2868</v>
      </c>
      <c r="D1075" t="s">
        <v>3421</v>
      </c>
      <c r="E1075" t="s">
        <v>3466</v>
      </c>
      <c r="F1075" t="s">
        <v>204</v>
      </c>
      <c r="G1075" t="s">
        <v>22</v>
      </c>
      <c r="H1075">
        <v>0</v>
      </c>
      <c r="I1075">
        <v>100</v>
      </c>
      <c r="J1075" t="s">
        <v>336</v>
      </c>
      <c r="K1075" t="s">
        <v>1393</v>
      </c>
      <c r="L1075" t="s">
        <v>3165</v>
      </c>
      <c r="M1075">
        <f t="shared" si="32"/>
        <v>100</v>
      </c>
      <c r="N1075">
        <f t="shared" si="33"/>
        <v>0</v>
      </c>
    </row>
    <row r="1076" spans="1:14" x14ac:dyDescent="0.25">
      <c r="A1076" t="s">
        <v>2848</v>
      </c>
      <c r="B1076" t="s">
        <v>3464</v>
      </c>
      <c r="C1076" t="s">
        <v>2868</v>
      </c>
      <c r="D1076" t="s">
        <v>3421</v>
      </c>
      <c r="E1076" t="s">
        <v>3466</v>
      </c>
      <c r="F1076" t="s">
        <v>204</v>
      </c>
      <c r="G1076" t="s">
        <v>22</v>
      </c>
      <c r="H1076">
        <v>0</v>
      </c>
      <c r="I1076">
        <v>100</v>
      </c>
      <c r="J1076" t="s">
        <v>336</v>
      </c>
      <c r="K1076" t="s">
        <v>1393</v>
      </c>
      <c r="L1076" t="s">
        <v>3165</v>
      </c>
      <c r="M1076">
        <f t="shared" si="32"/>
        <v>100</v>
      </c>
      <c r="N1076">
        <f t="shared" si="33"/>
        <v>0</v>
      </c>
    </row>
    <row r="1077" spans="1:14" x14ac:dyDescent="0.25">
      <c r="A1077" t="s">
        <v>2849</v>
      </c>
      <c r="B1077" t="s">
        <v>2849</v>
      </c>
      <c r="C1077" t="s">
        <v>2868</v>
      </c>
      <c r="D1077" t="s">
        <v>3421</v>
      </c>
      <c r="E1077" t="s">
        <v>3466</v>
      </c>
      <c r="F1077" t="s">
        <v>204</v>
      </c>
      <c r="G1077" t="s">
        <v>22</v>
      </c>
      <c r="H1077">
        <v>0</v>
      </c>
      <c r="I1077">
        <v>100</v>
      </c>
      <c r="J1077" t="s">
        <v>336</v>
      </c>
      <c r="K1077" t="s">
        <v>1393</v>
      </c>
      <c r="L1077" t="s">
        <v>3165</v>
      </c>
      <c r="M1077">
        <f t="shared" si="32"/>
        <v>100</v>
      </c>
      <c r="N1077">
        <f t="shared" si="33"/>
        <v>0</v>
      </c>
    </row>
    <row r="1078" spans="1:14" x14ac:dyDescent="0.25">
      <c r="A1078" t="s">
        <v>2838</v>
      </c>
      <c r="B1078" t="s">
        <v>3453</v>
      </c>
      <c r="C1078" t="s">
        <v>2868</v>
      </c>
      <c r="D1078" t="s">
        <v>3421</v>
      </c>
      <c r="E1078" t="s">
        <v>3466</v>
      </c>
      <c r="F1078" t="s">
        <v>208</v>
      </c>
      <c r="G1078" t="s">
        <v>22</v>
      </c>
      <c r="H1078">
        <v>0</v>
      </c>
      <c r="I1078">
        <v>56</v>
      </c>
      <c r="J1078" t="s">
        <v>336</v>
      </c>
      <c r="K1078" t="s">
        <v>1273</v>
      </c>
      <c r="L1078" t="s">
        <v>3166</v>
      </c>
      <c r="M1078">
        <f t="shared" si="32"/>
        <v>56</v>
      </c>
      <c r="N1078">
        <f t="shared" si="33"/>
        <v>0</v>
      </c>
    </row>
    <row r="1079" spans="1:14" x14ac:dyDescent="0.25">
      <c r="A1079" t="s">
        <v>2844</v>
      </c>
      <c r="B1079" t="s">
        <v>3463</v>
      </c>
      <c r="C1079" t="s">
        <v>2868</v>
      </c>
      <c r="D1079" t="s">
        <v>3421</v>
      </c>
      <c r="E1079" t="s">
        <v>3466</v>
      </c>
      <c r="F1079" t="s">
        <v>208</v>
      </c>
      <c r="G1079" t="s">
        <v>22</v>
      </c>
      <c r="H1079">
        <v>0</v>
      </c>
      <c r="I1079">
        <v>56</v>
      </c>
      <c r="J1079" t="s">
        <v>336</v>
      </c>
      <c r="K1079" t="s">
        <v>1273</v>
      </c>
      <c r="L1079" t="s">
        <v>3166</v>
      </c>
      <c r="M1079">
        <f t="shared" si="32"/>
        <v>56</v>
      </c>
      <c r="N1079">
        <f t="shared" si="33"/>
        <v>0</v>
      </c>
    </row>
    <row r="1080" spans="1:14" x14ac:dyDescent="0.25">
      <c r="A1080" t="s">
        <v>2842</v>
      </c>
      <c r="B1080" t="s">
        <v>3459</v>
      </c>
      <c r="C1080" t="s">
        <v>2868</v>
      </c>
      <c r="D1080" t="s">
        <v>3421</v>
      </c>
      <c r="E1080" t="s">
        <v>3466</v>
      </c>
      <c r="F1080" t="s">
        <v>208</v>
      </c>
      <c r="G1080" t="s">
        <v>22</v>
      </c>
      <c r="H1080">
        <v>0</v>
      </c>
      <c r="I1080">
        <v>56</v>
      </c>
      <c r="J1080" t="s">
        <v>336</v>
      </c>
      <c r="K1080" t="s">
        <v>1273</v>
      </c>
      <c r="L1080" t="s">
        <v>3166</v>
      </c>
      <c r="M1080">
        <f t="shared" si="32"/>
        <v>56</v>
      </c>
      <c r="N1080">
        <f t="shared" si="33"/>
        <v>0</v>
      </c>
    </row>
    <row r="1081" spans="1:14" x14ac:dyDescent="0.25">
      <c r="A1081" t="s">
        <v>2840</v>
      </c>
      <c r="B1081" t="s">
        <v>3454</v>
      </c>
      <c r="C1081" t="s">
        <v>2868</v>
      </c>
      <c r="D1081" t="s">
        <v>3421</v>
      </c>
      <c r="E1081" t="s">
        <v>3466</v>
      </c>
      <c r="F1081" t="s">
        <v>208</v>
      </c>
      <c r="G1081" t="s">
        <v>22</v>
      </c>
      <c r="H1081">
        <v>0</v>
      </c>
      <c r="I1081">
        <v>56</v>
      </c>
      <c r="J1081" t="s">
        <v>336</v>
      </c>
      <c r="K1081" t="s">
        <v>1273</v>
      </c>
      <c r="L1081" t="s">
        <v>3166</v>
      </c>
      <c r="M1081">
        <f t="shared" si="32"/>
        <v>56</v>
      </c>
      <c r="N1081">
        <f t="shared" si="33"/>
        <v>0</v>
      </c>
    </row>
    <row r="1082" spans="1:14" x14ac:dyDescent="0.25">
      <c r="A1082" t="s">
        <v>2841</v>
      </c>
      <c r="B1082" t="s">
        <v>3458</v>
      </c>
      <c r="C1082" t="s">
        <v>2868</v>
      </c>
      <c r="D1082" t="s">
        <v>3421</v>
      </c>
      <c r="E1082" t="s">
        <v>3466</v>
      </c>
      <c r="F1082" t="s">
        <v>208</v>
      </c>
      <c r="G1082" t="s">
        <v>22</v>
      </c>
      <c r="H1082">
        <v>0</v>
      </c>
      <c r="I1082">
        <v>56</v>
      </c>
      <c r="J1082" t="s">
        <v>336</v>
      </c>
      <c r="K1082" t="s">
        <v>1273</v>
      </c>
      <c r="L1082" t="s">
        <v>3166</v>
      </c>
      <c r="M1082">
        <f t="shared" si="32"/>
        <v>56</v>
      </c>
      <c r="N1082">
        <f t="shared" si="33"/>
        <v>0</v>
      </c>
    </row>
    <row r="1083" spans="1:14" x14ac:dyDescent="0.25">
      <c r="A1083" t="s">
        <v>2843</v>
      </c>
      <c r="B1083" t="s">
        <v>2843</v>
      </c>
      <c r="C1083" t="s">
        <v>2868</v>
      </c>
      <c r="D1083" t="s">
        <v>3421</v>
      </c>
      <c r="E1083" t="s">
        <v>3466</v>
      </c>
      <c r="F1083" t="s">
        <v>208</v>
      </c>
      <c r="G1083" t="s">
        <v>22</v>
      </c>
      <c r="H1083">
        <v>0</v>
      </c>
      <c r="I1083">
        <v>56</v>
      </c>
      <c r="J1083" t="s">
        <v>336</v>
      </c>
      <c r="K1083" t="s">
        <v>1273</v>
      </c>
      <c r="L1083" t="s">
        <v>3166</v>
      </c>
      <c r="M1083">
        <f t="shared" si="32"/>
        <v>56</v>
      </c>
      <c r="N1083">
        <f t="shared" si="33"/>
        <v>0</v>
      </c>
    </row>
    <row r="1084" spans="1:14" x14ac:dyDescent="0.25">
      <c r="A1084" t="s">
        <v>2848</v>
      </c>
      <c r="B1084" t="s">
        <v>3464</v>
      </c>
      <c r="C1084" t="s">
        <v>2868</v>
      </c>
      <c r="D1084" t="s">
        <v>3421</v>
      </c>
      <c r="E1084" t="s">
        <v>3466</v>
      </c>
      <c r="F1084" t="s">
        <v>208</v>
      </c>
      <c r="G1084" t="s">
        <v>22</v>
      </c>
      <c r="H1084">
        <v>0</v>
      </c>
      <c r="I1084">
        <v>56</v>
      </c>
      <c r="J1084" t="s">
        <v>336</v>
      </c>
      <c r="K1084" t="s">
        <v>1273</v>
      </c>
      <c r="L1084" t="s">
        <v>3166</v>
      </c>
      <c r="M1084">
        <f t="shared" si="32"/>
        <v>56</v>
      </c>
      <c r="N1084">
        <f t="shared" si="33"/>
        <v>0</v>
      </c>
    </row>
    <row r="1085" spans="1:14" x14ac:dyDescent="0.25">
      <c r="A1085" t="s">
        <v>2850</v>
      </c>
      <c r="B1085" t="s">
        <v>2850</v>
      </c>
      <c r="C1085" t="s">
        <v>2868</v>
      </c>
      <c r="D1085" t="s">
        <v>3421</v>
      </c>
      <c r="E1085" t="s">
        <v>3466</v>
      </c>
      <c r="F1085" t="s">
        <v>208</v>
      </c>
      <c r="G1085" t="s">
        <v>22</v>
      </c>
      <c r="H1085">
        <v>0</v>
      </c>
      <c r="I1085">
        <v>56</v>
      </c>
      <c r="J1085" t="s">
        <v>336</v>
      </c>
      <c r="K1085" t="s">
        <v>1273</v>
      </c>
      <c r="L1085" t="s">
        <v>3166</v>
      </c>
      <c r="M1085">
        <f t="shared" si="32"/>
        <v>56</v>
      </c>
      <c r="N1085">
        <f t="shared" si="33"/>
        <v>0</v>
      </c>
    </row>
    <row r="1086" spans="1:14" x14ac:dyDescent="0.25">
      <c r="A1086" t="s">
        <v>2849</v>
      </c>
      <c r="B1086" t="s">
        <v>2849</v>
      </c>
      <c r="C1086" t="s">
        <v>2868</v>
      </c>
      <c r="D1086" t="s">
        <v>3421</v>
      </c>
      <c r="E1086" t="s">
        <v>3466</v>
      </c>
      <c r="F1086" t="s">
        <v>208</v>
      </c>
      <c r="G1086" t="s">
        <v>22</v>
      </c>
      <c r="H1086">
        <v>0</v>
      </c>
      <c r="I1086">
        <v>56</v>
      </c>
      <c r="J1086" t="s">
        <v>336</v>
      </c>
      <c r="K1086" t="s">
        <v>1273</v>
      </c>
      <c r="L1086" t="s">
        <v>3166</v>
      </c>
      <c r="M1086">
        <f t="shared" si="32"/>
        <v>56</v>
      </c>
      <c r="N1086">
        <f t="shared" si="33"/>
        <v>0</v>
      </c>
    </row>
    <row r="1087" spans="1:14" x14ac:dyDescent="0.25">
      <c r="A1087" t="s">
        <v>2845</v>
      </c>
      <c r="B1087" t="s">
        <v>2845</v>
      </c>
      <c r="C1087" t="s">
        <v>2868</v>
      </c>
      <c r="D1087" t="s">
        <v>3421</v>
      </c>
      <c r="E1087" t="s">
        <v>3466</v>
      </c>
      <c r="F1087" t="s">
        <v>208</v>
      </c>
      <c r="G1087" t="s">
        <v>22</v>
      </c>
      <c r="H1087">
        <v>0</v>
      </c>
      <c r="I1087">
        <v>56</v>
      </c>
      <c r="J1087" t="s">
        <v>336</v>
      </c>
      <c r="K1087" t="s">
        <v>1273</v>
      </c>
      <c r="L1087" t="s">
        <v>3166</v>
      </c>
      <c r="M1087">
        <f t="shared" si="32"/>
        <v>56</v>
      </c>
      <c r="N1087">
        <f t="shared" si="33"/>
        <v>0</v>
      </c>
    </row>
    <row r="1088" spans="1:14" x14ac:dyDescent="0.25">
      <c r="A1088" t="s">
        <v>2840</v>
      </c>
      <c r="B1088" t="s">
        <v>3454</v>
      </c>
      <c r="C1088" t="s">
        <v>2868</v>
      </c>
      <c r="D1088" t="s">
        <v>3421</v>
      </c>
      <c r="E1088" t="s">
        <v>3466</v>
      </c>
      <c r="F1088" t="s">
        <v>282</v>
      </c>
      <c r="G1088" t="s">
        <v>22</v>
      </c>
      <c r="H1088">
        <v>0</v>
      </c>
      <c r="I1088">
        <v>13</v>
      </c>
      <c r="J1088" t="s">
        <v>336</v>
      </c>
      <c r="K1088" t="s">
        <v>1336</v>
      </c>
      <c r="L1088" t="s">
        <v>3167</v>
      </c>
      <c r="M1088">
        <f t="shared" si="32"/>
        <v>13</v>
      </c>
      <c r="N1088">
        <f t="shared" si="33"/>
        <v>0</v>
      </c>
    </row>
    <row r="1089" spans="1:14" x14ac:dyDescent="0.25">
      <c r="A1089" t="s">
        <v>2843</v>
      </c>
      <c r="B1089" t="s">
        <v>2843</v>
      </c>
      <c r="C1089" t="s">
        <v>2868</v>
      </c>
      <c r="D1089" t="s">
        <v>3421</v>
      </c>
      <c r="E1089" t="s">
        <v>3466</v>
      </c>
      <c r="F1089" t="s">
        <v>282</v>
      </c>
      <c r="G1089" t="s">
        <v>22</v>
      </c>
      <c r="H1089">
        <v>0</v>
      </c>
      <c r="I1089">
        <v>13</v>
      </c>
      <c r="J1089" t="s">
        <v>336</v>
      </c>
      <c r="K1089" t="s">
        <v>1336</v>
      </c>
      <c r="L1089" t="s">
        <v>3167</v>
      </c>
      <c r="M1089">
        <f t="shared" si="32"/>
        <v>13</v>
      </c>
      <c r="N1089">
        <f t="shared" si="33"/>
        <v>0</v>
      </c>
    </row>
    <row r="1090" spans="1:14" x14ac:dyDescent="0.25">
      <c r="A1090" t="s">
        <v>2842</v>
      </c>
      <c r="B1090" t="s">
        <v>3459</v>
      </c>
      <c r="C1090" t="s">
        <v>2868</v>
      </c>
      <c r="D1090" t="s">
        <v>3421</v>
      </c>
      <c r="E1090" t="s">
        <v>3466</v>
      </c>
      <c r="F1090" t="s">
        <v>282</v>
      </c>
      <c r="G1090" t="s">
        <v>22</v>
      </c>
      <c r="H1090">
        <v>0</v>
      </c>
      <c r="I1090">
        <v>13</v>
      </c>
      <c r="J1090" t="s">
        <v>336</v>
      </c>
      <c r="K1090" t="s">
        <v>1336</v>
      </c>
      <c r="L1090" t="s">
        <v>3167</v>
      </c>
      <c r="M1090">
        <f t="shared" ref="M1090:M1153" si="34">IF(AND(F1090=F1089,G1090=G1089),M1089,I1090)-MROUND(H1090,J1090)</f>
        <v>13</v>
      </c>
      <c r="N1090">
        <f t="shared" ref="N1090:N1153" si="35">IF(M1090&gt;0,MROUND(H1090,J1090),MROUND(H1090,J1090)+M1090)</f>
        <v>0</v>
      </c>
    </row>
    <row r="1091" spans="1:14" x14ac:dyDescent="0.25">
      <c r="A1091" t="s">
        <v>2841</v>
      </c>
      <c r="B1091" t="s">
        <v>3458</v>
      </c>
      <c r="C1091" t="s">
        <v>2868</v>
      </c>
      <c r="D1091" t="s">
        <v>3421</v>
      </c>
      <c r="E1091" t="s">
        <v>3466</v>
      </c>
      <c r="F1091" t="s">
        <v>282</v>
      </c>
      <c r="G1091" t="s">
        <v>22</v>
      </c>
      <c r="H1091">
        <v>0</v>
      </c>
      <c r="I1091">
        <v>13</v>
      </c>
      <c r="J1091" t="s">
        <v>336</v>
      </c>
      <c r="K1091" t="s">
        <v>1336</v>
      </c>
      <c r="L1091" t="s">
        <v>3167</v>
      </c>
      <c r="M1091">
        <f t="shared" si="34"/>
        <v>13</v>
      </c>
      <c r="N1091">
        <f t="shared" si="35"/>
        <v>0</v>
      </c>
    </row>
    <row r="1092" spans="1:14" x14ac:dyDescent="0.25">
      <c r="A1092" t="s">
        <v>2838</v>
      </c>
      <c r="B1092" t="s">
        <v>3453</v>
      </c>
      <c r="C1092" t="s">
        <v>2868</v>
      </c>
      <c r="D1092" t="s">
        <v>3421</v>
      </c>
      <c r="E1092" t="s">
        <v>3466</v>
      </c>
      <c r="F1092" t="s">
        <v>282</v>
      </c>
      <c r="G1092" t="s">
        <v>22</v>
      </c>
      <c r="H1092">
        <v>0</v>
      </c>
      <c r="I1092">
        <v>13</v>
      </c>
      <c r="J1092" t="s">
        <v>336</v>
      </c>
      <c r="K1092" t="s">
        <v>1336</v>
      </c>
      <c r="L1092" t="s">
        <v>3167</v>
      </c>
      <c r="M1092">
        <f t="shared" si="34"/>
        <v>13</v>
      </c>
      <c r="N1092">
        <f t="shared" si="35"/>
        <v>0</v>
      </c>
    </row>
    <row r="1093" spans="1:14" x14ac:dyDescent="0.25">
      <c r="A1093" t="s">
        <v>2844</v>
      </c>
      <c r="B1093" t="s">
        <v>3463</v>
      </c>
      <c r="C1093" t="s">
        <v>2868</v>
      </c>
      <c r="D1093" t="s">
        <v>3421</v>
      </c>
      <c r="E1093" t="s">
        <v>3466</v>
      </c>
      <c r="F1093" t="s">
        <v>282</v>
      </c>
      <c r="G1093" t="s">
        <v>22</v>
      </c>
      <c r="H1093">
        <v>0</v>
      </c>
      <c r="I1093">
        <v>13</v>
      </c>
      <c r="J1093" t="s">
        <v>336</v>
      </c>
      <c r="K1093" t="s">
        <v>1336</v>
      </c>
      <c r="L1093" t="s">
        <v>3167</v>
      </c>
      <c r="M1093">
        <f t="shared" si="34"/>
        <v>13</v>
      </c>
      <c r="N1093">
        <f t="shared" si="35"/>
        <v>0</v>
      </c>
    </row>
    <row r="1094" spans="1:14" x14ac:dyDescent="0.25">
      <c r="A1094" t="s">
        <v>2850</v>
      </c>
      <c r="B1094" t="s">
        <v>2850</v>
      </c>
      <c r="C1094" t="s">
        <v>2868</v>
      </c>
      <c r="D1094" t="s">
        <v>3421</v>
      </c>
      <c r="E1094" t="s">
        <v>3466</v>
      </c>
      <c r="F1094" t="s">
        <v>282</v>
      </c>
      <c r="G1094" t="s">
        <v>22</v>
      </c>
      <c r="H1094">
        <v>0</v>
      </c>
      <c r="I1094">
        <v>13</v>
      </c>
      <c r="J1094" t="s">
        <v>336</v>
      </c>
      <c r="K1094" t="s">
        <v>1336</v>
      </c>
      <c r="L1094" t="s">
        <v>3167</v>
      </c>
      <c r="M1094">
        <f t="shared" si="34"/>
        <v>13</v>
      </c>
      <c r="N1094">
        <f t="shared" si="35"/>
        <v>0</v>
      </c>
    </row>
    <row r="1095" spans="1:14" x14ac:dyDescent="0.25">
      <c r="A1095" t="s">
        <v>2845</v>
      </c>
      <c r="B1095" t="s">
        <v>2845</v>
      </c>
      <c r="C1095" t="s">
        <v>2868</v>
      </c>
      <c r="D1095" t="s">
        <v>3421</v>
      </c>
      <c r="E1095" t="s">
        <v>3466</v>
      </c>
      <c r="F1095" t="s">
        <v>282</v>
      </c>
      <c r="G1095" t="s">
        <v>22</v>
      </c>
      <c r="H1095">
        <v>0</v>
      </c>
      <c r="I1095">
        <v>13</v>
      </c>
      <c r="J1095" t="s">
        <v>336</v>
      </c>
      <c r="K1095" t="s">
        <v>1336</v>
      </c>
      <c r="L1095" t="s">
        <v>3167</v>
      </c>
      <c r="M1095">
        <f t="shared" si="34"/>
        <v>13</v>
      </c>
      <c r="N1095">
        <f t="shared" si="35"/>
        <v>0</v>
      </c>
    </row>
    <row r="1096" spans="1:14" x14ac:dyDescent="0.25">
      <c r="A1096" t="s">
        <v>2848</v>
      </c>
      <c r="B1096" t="s">
        <v>3464</v>
      </c>
      <c r="C1096" t="s">
        <v>2868</v>
      </c>
      <c r="D1096" t="s">
        <v>3421</v>
      </c>
      <c r="E1096" t="s">
        <v>3466</v>
      </c>
      <c r="F1096" t="s">
        <v>282</v>
      </c>
      <c r="G1096" t="s">
        <v>22</v>
      </c>
      <c r="H1096">
        <v>0</v>
      </c>
      <c r="I1096">
        <v>13</v>
      </c>
      <c r="J1096" t="s">
        <v>336</v>
      </c>
      <c r="K1096" t="s">
        <v>1336</v>
      </c>
      <c r="L1096" t="s">
        <v>3167</v>
      </c>
      <c r="M1096">
        <f t="shared" si="34"/>
        <v>13</v>
      </c>
      <c r="N1096">
        <f t="shared" si="35"/>
        <v>0</v>
      </c>
    </row>
    <row r="1097" spans="1:14" x14ac:dyDescent="0.25">
      <c r="A1097" t="s">
        <v>2849</v>
      </c>
      <c r="B1097" t="s">
        <v>2849</v>
      </c>
      <c r="C1097" t="s">
        <v>2868</v>
      </c>
      <c r="D1097" t="s">
        <v>3421</v>
      </c>
      <c r="E1097" t="s">
        <v>3466</v>
      </c>
      <c r="F1097" t="s">
        <v>282</v>
      </c>
      <c r="G1097" t="s">
        <v>22</v>
      </c>
      <c r="H1097">
        <v>0</v>
      </c>
      <c r="I1097">
        <v>13</v>
      </c>
      <c r="J1097" t="s">
        <v>336</v>
      </c>
      <c r="K1097" t="s">
        <v>1336</v>
      </c>
      <c r="L1097" t="s">
        <v>3167</v>
      </c>
      <c r="M1097">
        <f t="shared" si="34"/>
        <v>13</v>
      </c>
      <c r="N1097">
        <f t="shared" si="35"/>
        <v>0</v>
      </c>
    </row>
    <row r="1098" spans="1:14" x14ac:dyDescent="0.25">
      <c r="A1098" t="s">
        <v>2840</v>
      </c>
      <c r="B1098" t="s">
        <v>3454</v>
      </c>
      <c r="C1098" t="s">
        <v>2868</v>
      </c>
      <c r="D1098" t="s">
        <v>3421</v>
      </c>
      <c r="E1098" t="s">
        <v>3466</v>
      </c>
      <c r="F1098" t="s">
        <v>182</v>
      </c>
      <c r="G1098" t="s">
        <v>22</v>
      </c>
      <c r="H1098">
        <v>0</v>
      </c>
      <c r="I1098">
        <v>220</v>
      </c>
      <c r="J1098" t="s">
        <v>2760</v>
      </c>
      <c r="K1098" t="s">
        <v>1588</v>
      </c>
      <c r="L1098" t="s">
        <v>3168</v>
      </c>
      <c r="M1098">
        <f t="shared" si="34"/>
        <v>220</v>
      </c>
      <c r="N1098">
        <f t="shared" si="35"/>
        <v>0</v>
      </c>
    </row>
    <row r="1099" spans="1:14" x14ac:dyDescent="0.25">
      <c r="A1099" t="s">
        <v>2843</v>
      </c>
      <c r="B1099" t="s">
        <v>2843</v>
      </c>
      <c r="C1099" t="s">
        <v>2868</v>
      </c>
      <c r="D1099" t="s">
        <v>3421</v>
      </c>
      <c r="E1099" t="s">
        <v>3466</v>
      </c>
      <c r="F1099" t="s">
        <v>182</v>
      </c>
      <c r="G1099" t="s">
        <v>22</v>
      </c>
      <c r="H1099">
        <v>0</v>
      </c>
      <c r="I1099">
        <v>220</v>
      </c>
      <c r="J1099" t="s">
        <v>2760</v>
      </c>
      <c r="K1099" t="s">
        <v>1588</v>
      </c>
      <c r="L1099" t="s">
        <v>3168</v>
      </c>
      <c r="M1099">
        <f t="shared" si="34"/>
        <v>220</v>
      </c>
      <c r="N1099">
        <f t="shared" si="35"/>
        <v>0</v>
      </c>
    </row>
    <row r="1100" spans="1:14" x14ac:dyDescent="0.25">
      <c r="A1100" t="s">
        <v>2844</v>
      </c>
      <c r="B1100" t="s">
        <v>3463</v>
      </c>
      <c r="C1100" t="s">
        <v>2868</v>
      </c>
      <c r="D1100" t="s">
        <v>3421</v>
      </c>
      <c r="E1100" t="s">
        <v>3466</v>
      </c>
      <c r="F1100" t="s">
        <v>182</v>
      </c>
      <c r="G1100" t="s">
        <v>22</v>
      </c>
      <c r="H1100">
        <v>0</v>
      </c>
      <c r="I1100">
        <v>220</v>
      </c>
      <c r="J1100" t="s">
        <v>2760</v>
      </c>
      <c r="K1100" t="s">
        <v>1588</v>
      </c>
      <c r="L1100" t="s">
        <v>3168</v>
      </c>
      <c r="M1100">
        <f t="shared" si="34"/>
        <v>220</v>
      </c>
      <c r="N1100">
        <f t="shared" si="35"/>
        <v>0</v>
      </c>
    </row>
    <row r="1101" spans="1:14" x14ac:dyDescent="0.25">
      <c r="A1101" t="s">
        <v>2841</v>
      </c>
      <c r="B1101" t="s">
        <v>3458</v>
      </c>
      <c r="C1101" t="s">
        <v>2868</v>
      </c>
      <c r="D1101" t="s">
        <v>3421</v>
      </c>
      <c r="E1101" t="s">
        <v>3466</v>
      </c>
      <c r="F1101" t="s">
        <v>182</v>
      </c>
      <c r="G1101" t="s">
        <v>22</v>
      </c>
      <c r="H1101">
        <v>0</v>
      </c>
      <c r="I1101">
        <v>220</v>
      </c>
      <c r="J1101" t="s">
        <v>2760</v>
      </c>
      <c r="K1101" t="s">
        <v>1588</v>
      </c>
      <c r="L1101" t="s">
        <v>3168</v>
      </c>
      <c r="M1101">
        <f t="shared" si="34"/>
        <v>220</v>
      </c>
      <c r="N1101">
        <f t="shared" si="35"/>
        <v>0</v>
      </c>
    </row>
    <row r="1102" spans="1:14" x14ac:dyDescent="0.25">
      <c r="A1102" t="s">
        <v>2838</v>
      </c>
      <c r="B1102" t="s">
        <v>3453</v>
      </c>
      <c r="C1102" t="s">
        <v>2868</v>
      </c>
      <c r="D1102" t="s">
        <v>3421</v>
      </c>
      <c r="E1102" t="s">
        <v>3466</v>
      </c>
      <c r="F1102" t="s">
        <v>182</v>
      </c>
      <c r="G1102" t="s">
        <v>22</v>
      </c>
      <c r="H1102">
        <v>0</v>
      </c>
      <c r="I1102">
        <v>220</v>
      </c>
      <c r="J1102" t="s">
        <v>2760</v>
      </c>
      <c r="K1102" t="s">
        <v>1588</v>
      </c>
      <c r="L1102" t="s">
        <v>3168</v>
      </c>
      <c r="M1102">
        <f t="shared" si="34"/>
        <v>220</v>
      </c>
      <c r="N1102">
        <f t="shared" si="35"/>
        <v>0</v>
      </c>
    </row>
    <row r="1103" spans="1:14" x14ac:dyDescent="0.25">
      <c r="A1103" t="s">
        <v>2842</v>
      </c>
      <c r="B1103" t="s">
        <v>3459</v>
      </c>
      <c r="C1103" t="s">
        <v>2868</v>
      </c>
      <c r="D1103" t="s">
        <v>3421</v>
      </c>
      <c r="E1103" t="s">
        <v>3466</v>
      </c>
      <c r="F1103" t="s">
        <v>182</v>
      </c>
      <c r="G1103" t="s">
        <v>22</v>
      </c>
      <c r="H1103">
        <v>0</v>
      </c>
      <c r="I1103">
        <v>220</v>
      </c>
      <c r="J1103" t="s">
        <v>2760</v>
      </c>
      <c r="K1103" t="s">
        <v>1588</v>
      </c>
      <c r="L1103" t="s">
        <v>3168</v>
      </c>
      <c r="M1103">
        <f t="shared" si="34"/>
        <v>220</v>
      </c>
      <c r="N1103">
        <f t="shared" si="35"/>
        <v>0</v>
      </c>
    </row>
    <row r="1104" spans="1:14" x14ac:dyDescent="0.25">
      <c r="A1104" t="s">
        <v>2848</v>
      </c>
      <c r="B1104" t="s">
        <v>3464</v>
      </c>
      <c r="C1104" t="s">
        <v>2868</v>
      </c>
      <c r="D1104" t="s">
        <v>3421</v>
      </c>
      <c r="E1104" t="s">
        <v>3466</v>
      </c>
      <c r="F1104" t="s">
        <v>182</v>
      </c>
      <c r="G1104" t="s">
        <v>22</v>
      </c>
      <c r="H1104">
        <v>0</v>
      </c>
      <c r="I1104">
        <v>220</v>
      </c>
      <c r="J1104" t="s">
        <v>2760</v>
      </c>
      <c r="K1104" t="s">
        <v>1588</v>
      </c>
      <c r="L1104" t="s">
        <v>3168</v>
      </c>
      <c r="M1104">
        <f t="shared" si="34"/>
        <v>220</v>
      </c>
      <c r="N1104">
        <f t="shared" si="35"/>
        <v>0</v>
      </c>
    </row>
    <row r="1105" spans="1:14" x14ac:dyDescent="0.25">
      <c r="A1105" t="s">
        <v>2850</v>
      </c>
      <c r="B1105" t="s">
        <v>2850</v>
      </c>
      <c r="C1105" t="s">
        <v>2868</v>
      </c>
      <c r="D1105" t="s">
        <v>3421</v>
      </c>
      <c r="E1105" t="s">
        <v>3466</v>
      </c>
      <c r="F1105" t="s">
        <v>182</v>
      </c>
      <c r="G1105" t="s">
        <v>22</v>
      </c>
      <c r="H1105">
        <v>0</v>
      </c>
      <c r="I1105">
        <v>220</v>
      </c>
      <c r="J1105" t="s">
        <v>2760</v>
      </c>
      <c r="K1105" t="s">
        <v>1588</v>
      </c>
      <c r="L1105" t="s">
        <v>3168</v>
      </c>
      <c r="M1105">
        <f t="shared" si="34"/>
        <v>220</v>
      </c>
      <c r="N1105">
        <f t="shared" si="35"/>
        <v>0</v>
      </c>
    </row>
    <row r="1106" spans="1:14" x14ac:dyDescent="0.25">
      <c r="A1106" t="s">
        <v>2845</v>
      </c>
      <c r="B1106" t="s">
        <v>2845</v>
      </c>
      <c r="C1106" t="s">
        <v>2868</v>
      </c>
      <c r="D1106" t="s">
        <v>3421</v>
      </c>
      <c r="E1106" t="s">
        <v>3466</v>
      </c>
      <c r="F1106" t="s">
        <v>182</v>
      </c>
      <c r="G1106" t="s">
        <v>22</v>
      </c>
      <c r="H1106">
        <v>0</v>
      </c>
      <c r="I1106">
        <v>220</v>
      </c>
      <c r="J1106" t="s">
        <v>2760</v>
      </c>
      <c r="K1106" t="s">
        <v>1588</v>
      </c>
      <c r="L1106" t="s">
        <v>3168</v>
      </c>
      <c r="M1106">
        <f t="shared" si="34"/>
        <v>220</v>
      </c>
      <c r="N1106">
        <f t="shared" si="35"/>
        <v>0</v>
      </c>
    </row>
    <row r="1107" spans="1:14" x14ac:dyDescent="0.25">
      <c r="A1107" t="s">
        <v>2849</v>
      </c>
      <c r="B1107" t="s">
        <v>2849</v>
      </c>
      <c r="C1107" t="s">
        <v>2868</v>
      </c>
      <c r="D1107" t="s">
        <v>3421</v>
      </c>
      <c r="E1107" t="s">
        <v>3466</v>
      </c>
      <c r="F1107" t="s">
        <v>182</v>
      </c>
      <c r="G1107" t="s">
        <v>22</v>
      </c>
      <c r="H1107">
        <v>0</v>
      </c>
      <c r="I1107">
        <v>220</v>
      </c>
      <c r="J1107" t="s">
        <v>2760</v>
      </c>
      <c r="K1107" t="s">
        <v>1588</v>
      </c>
      <c r="L1107" t="s">
        <v>3168</v>
      </c>
      <c r="M1107">
        <f t="shared" si="34"/>
        <v>220</v>
      </c>
      <c r="N1107">
        <f t="shared" si="35"/>
        <v>0</v>
      </c>
    </row>
    <row r="1108" spans="1:14" x14ac:dyDescent="0.25">
      <c r="A1108" t="s">
        <v>2842</v>
      </c>
      <c r="B1108" t="s">
        <v>3459</v>
      </c>
      <c r="C1108" t="s">
        <v>2868</v>
      </c>
      <c r="D1108" t="s">
        <v>3421</v>
      </c>
      <c r="E1108" t="s">
        <v>3466</v>
      </c>
      <c r="F1108" t="s">
        <v>121</v>
      </c>
      <c r="G1108" t="s">
        <v>22</v>
      </c>
      <c r="H1108">
        <v>0</v>
      </c>
      <c r="I1108">
        <v>296</v>
      </c>
      <c r="J1108" t="s">
        <v>2760</v>
      </c>
      <c r="K1108" t="s">
        <v>1590</v>
      </c>
      <c r="L1108" t="s">
        <v>3169</v>
      </c>
      <c r="M1108">
        <f t="shared" si="34"/>
        <v>296</v>
      </c>
      <c r="N1108">
        <f t="shared" si="35"/>
        <v>0</v>
      </c>
    </row>
    <row r="1109" spans="1:14" x14ac:dyDescent="0.25">
      <c r="A1109" t="s">
        <v>2840</v>
      </c>
      <c r="B1109" t="s">
        <v>3454</v>
      </c>
      <c r="C1109" t="s">
        <v>2868</v>
      </c>
      <c r="D1109" t="s">
        <v>3421</v>
      </c>
      <c r="E1109" t="s">
        <v>3466</v>
      </c>
      <c r="F1109" t="s">
        <v>121</v>
      </c>
      <c r="G1109" t="s">
        <v>22</v>
      </c>
      <c r="H1109">
        <v>0</v>
      </c>
      <c r="I1109">
        <v>296</v>
      </c>
      <c r="J1109" t="s">
        <v>2760</v>
      </c>
      <c r="K1109" t="s">
        <v>1590</v>
      </c>
      <c r="L1109" t="s">
        <v>3169</v>
      </c>
      <c r="M1109">
        <f t="shared" si="34"/>
        <v>296</v>
      </c>
      <c r="N1109">
        <f t="shared" si="35"/>
        <v>0</v>
      </c>
    </row>
    <row r="1110" spans="1:14" x14ac:dyDescent="0.25">
      <c r="A1110" t="s">
        <v>2838</v>
      </c>
      <c r="B1110" t="s">
        <v>3453</v>
      </c>
      <c r="C1110" t="s">
        <v>2868</v>
      </c>
      <c r="D1110" t="s">
        <v>3421</v>
      </c>
      <c r="E1110" t="s">
        <v>3466</v>
      </c>
      <c r="F1110" t="s">
        <v>121</v>
      </c>
      <c r="G1110" t="s">
        <v>22</v>
      </c>
      <c r="H1110">
        <v>0</v>
      </c>
      <c r="I1110">
        <v>296</v>
      </c>
      <c r="J1110" t="s">
        <v>2760</v>
      </c>
      <c r="K1110" t="s">
        <v>1590</v>
      </c>
      <c r="L1110" t="s">
        <v>3169</v>
      </c>
      <c r="M1110">
        <f t="shared" si="34"/>
        <v>296</v>
      </c>
      <c r="N1110">
        <f t="shared" si="35"/>
        <v>0</v>
      </c>
    </row>
    <row r="1111" spans="1:14" x14ac:dyDescent="0.25">
      <c r="A1111" t="s">
        <v>2843</v>
      </c>
      <c r="B1111" t="s">
        <v>2843</v>
      </c>
      <c r="C1111" t="s">
        <v>2868</v>
      </c>
      <c r="D1111" t="s">
        <v>3421</v>
      </c>
      <c r="E1111" t="s">
        <v>3466</v>
      </c>
      <c r="F1111" t="s">
        <v>121</v>
      </c>
      <c r="G1111" t="s">
        <v>22</v>
      </c>
      <c r="H1111">
        <v>0</v>
      </c>
      <c r="I1111">
        <v>296</v>
      </c>
      <c r="J1111" t="s">
        <v>2760</v>
      </c>
      <c r="K1111" t="s">
        <v>1590</v>
      </c>
      <c r="L1111" t="s">
        <v>3169</v>
      </c>
      <c r="M1111">
        <f t="shared" si="34"/>
        <v>296</v>
      </c>
      <c r="N1111">
        <f t="shared" si="35"/>
        <v>0</v>
      </c>
    </row>
    <row r="1112" spans="1:14" x14ac:dyDescent="0.25">
      <c r="A1112" t="s">
        <v>2844</v>
      </c>
      <c r="B1112" t="s">
        <v>3463</v>
      </c>
      <c r="C1112" t="s">
        <v>2868</v>
      </c>
      <c r="D1112" t="s">
        <v>3421</v>
      </c>
      <c r="E1112" t="s">
        <v>3466</v>
      </c>
      <c r="F1112" t="s">
        <v>121</v>
      </c>
      <c r="G1112" t="s">
        <v>22</v>
      </c>
      <c r="H1112">
        <v>0</v>
      </c>
      <c r="I1112">
        <v>296</v>
      </c>
      <c r="J1112" t="s">
        <v>2760</v>
      </c>
      <c r="K1112" t="s">
        <v>1590</v>
      </c>
      <c r="L1112" t="s">
        <v>3169</v>
      </c>
      <c r="M1112">
        <f t="shared" si="34"/>
        <v>296</v>
      </c>
      <c r="N1112">
        <f t="shared" si="35"/>
        <v>0</v>
      </c>
    </row>
    <row r="1113" spans="1:14" x14ac:dyDescent="0.25">
      <c r="A1113" t="s">
        <v>2841</v>
      </c>
      <c r="B1113" t="s">
        <v>3458</v>
      </c>
      <c r="C1113" t="s">
        <v>2868</v>
      </c>
      <c r="D1113" t="s">
        <v>3421</v>
      </c>
      <c r="E1113" t="s">
        <v>3466</v>
      </c>
      <c r="F1113" t="s">
        <v>121</v>
      </c>
      <c r="G1113" t="s">
        <v>22</v>
      </c>
      <c r="H1113">
        <v>0</v>
      </c>
      <c r="I1113">
        <v>296</v>
      </c>
      <c r="J1113" t="s">
        <v>2760</v>
      </c>
      <c r="K1113" t="s">
        <v>1590</v>
      </c>
      <c r="L1113" t="s">
        <v>3169</v>
      </c>
      <c r="M1113">
        <f t="shared" si="34"/>
        <v>296</v>
      </c>
      <c r="N1113">
        <f t="shared" si="35"/>
        <v>0</v>
      </c>
    </row>
    <row r="1114" spans="1:14" x14ac:dyDescent="0.25">
      <c r="A1114" t="s">
        <v>2845</v>
      </c>
      <c r="B1114" t="s">
        <v>2845</v>
      </c>
      <c r="C1114" t="s">
        <v>2868</v>
      </c>
      <c r="D1114" t="s">
        <v>3421</v>
      </c>
      <c r="E1114" t="s">
        <v>3466</v>
      </c>
      <c r="F1114" t="s">
        <v>121</v>
      </c>
      <c r="G1114" t="s">
        <v>22</v>
      </c>
      <c r="H1114">
        <v>0</v>
      </c>
      <c r="I1114">
        <v>296</v>
      </c>
      <c r="J1114" t="s">
        <v>2760</v>
      </c>
      <c r="K1114" t="s">
        <v>1590</v>
      </c>
      <c r="L1114" t="s">
        <v>3169</v>
      </c>
      <c r="M1114">
        <f t="shared" si="34"/>
        <v>296</v>
      </c>
      <c r="N1114">
        <f t="shared" si="35"/>
        <v>0</v>
      </c>
    </row>
    <row r="1115" spans="1:14" x14ac:dyDescent="0.25">
      <c r="A1115" t="s">
        <v>2850</v>
      </c>
      <c r="B1115" t="s">
        <v>2850</v>
      </c>
      <c r="C1115" t="s">
        <v>2868</v>
      </c>
      <c r="D1115" t="s">
        <v>3421</v>
      </c>
      <c r="E1115" t="s">
        <v>3466</v>
      </c>
      <c r="F1115" t="s">
        <v>121</v>
      </c>
      <c r="G1115" t="s">
        <v>22</v>
      </c>
      <c r="H1115">
        <v>0</v>
      </c>
      <c r="I1115">
        <v>296</v>
      </c>
      <c r="J1115" t="s">
        <v>2760</v>
      </c>
      <c r="K1115" t="s">
        <v>1590</v>
      </c>
      <c r="L1115" t="s">
        <v>3169</v>
      </c>
      <c r="M1115">
        <f t="shared" si="34"/>
        <v>296</v>
      </c>
      <c r="N1115">
        <f t="shared" si="35"/>
        <v>0</v>
      </c>
    </row>
    <row r="1116" spans="1:14" x14ac:dyDescent="0.25">
      <c r="A1116" t="s">
        <v>2848</v>
      </c>
      <c r="B1116" t="s">
        <v>3464</v>
      </c>
      <c r="C1116" t="s">
        <v>2868</v>
      </c>
      <c r="D1116" t="s">
        <v>3421</v>
      </c>
      <c r="E1116" t="s">
        <v>3466</v>
      </c>
      <c r="F1116" t="s">
        <v>121</v>
      </c>
      <c r="G1116" t="s">
        <v>22</v>
      </c>
      <c r="H1116">
        <v>0</v>
      </c>
      <c r="I1116">
        <v>296</v>
      </c>
      <c r="J1116" t="s">
        <v>2760</v>
      </c>
      <c r="K1116" t="s">
        <v>1590</v>
      </c>
      <c r="L1116" t="s">
        <v>3169</v>
      </c>
      <c r="M1116">
        <f t="shared" si="34"/>
        <v>296</v>
      </c>
      <c r="N1116">
        <f t="shared" si="35"/>
        <v>0</v>
      </c>
    </row>
    <row r="1117" spans="1:14" x14ac:dyDescent="0.25">
      <c r="A1117" t="s">
        <v>2849</v>
      </c>
      <c r="B1117" t="s">
        <v>2849</v>
      </c>
      <c r="C1117" t="s">
        <v>2868</v>
      </c>
      <c r="D1117" t="s">
        <v>3421</v>
      </c>
      <c r="E1117" t="s">
        <v>3466</v>
      </c>
      <c r="F1117" t="s">
        <v>121</v>
      </c>
      <c r="G1117" t="s">
        <v>22</v>
      </c>
      <c r="H1117">
        <v>0</v>
      </c>
      <c r="I1117">
        <v>296</v>
      </c>
      <c r="J1117" t="s">
        <v>2760</v>
      </c>
      <c r="K1117" t="s">
        <v>1590</v>
      </c>
      <c r="L1117" t="s">
        <v>3169</v>
      </c>
      <c r="M1117">
        <f t="shared" si="34"/>
        <v>296</v>
      </c>
      <c r="N1117">
        <f t="shared" si="35"/>
        <v>0</v>
      </c>
    </row>
    <row r="1118" spans="1:14" x14ac:dyDescent="0.25">
      <c r="A1118" t="s">
        <v>2850</v>
      </c>
      <c r="B1118" t="s">
        <v>2850</v>
      </c>
      <c r="C1118" t="s">
        <v>2868</v>
      </c>
      <c r="D1118" t="s">
        <v>3421</v>
      </c>
      <c r="E1118" t="s">
        <v>3466</v>
      </c>
      <c r="F1118" t="s">
        <v>92</v>
      </c>
      <c r="G1118" t="s">
        <v>22</v>
      </c>
      <c r="H1118">
        <v>5</v>
      </c>
      <c r="I1118">
        <v>2</v>
      </c>
      <c r="J1118" t="s">
        <v>336</v>
      </c>
      <c r="K1118" t="s">
        <v>1751</v>
      </c>
      <c r="L1118" t="s">
        <v>3170</v>
      </c>
      <c r="M1118">
        <f t="shared" si="34"/>
        <v>-3</v>
      </c>
      <c r="N1118">
        <f t="shared" si="35"/>
        <v>2</v>
      </c>
    </row>
    <row r="1119" spans="1:14" x14ac:dyDescent="0.25">
      <c r="A1119" t="s">
        <v>2843</v>
      </c>
      <c r="B1119" t="s">
        <v>2843</v>
      </c>
      <c r="C1119" t="s">
        <v>2868</v>
      </c>
      <c r="D1119" t="s">
        <v>3421</v>
      </c>
      <c r="E1119" t="s">
        <v>3466</v>
      </c>
      <c r="F1119" t="s">
        <v>92</v>
      </c>
      <c r="G1119" t="s">
        <v>22</v>
      </c>
      <c r="H1119">
        <v>2</v>
      </c>
      <c r="I1119">
        <v>2</v>
      </c>
      <c r="J1119" t="s">
        <v>336</v>
      </c>
      <c r="K1119" t="s">
        <v>1751</v>
      </c>
      <c r="L1119" t="s">
        <v>3170</v>
      </c>
      <c r="M1119">
        <f t="shared" si="34"/>
        <v>-5</v>
      </c>
      <c r="N1119">
        <f t="shared" si="35"/>
        <v>-3</v>
      </c>
    </row>
    <row r="1120" spans="1:14" x14ac:dyDescent="0.25">
      <c r="A1120" t="s">
        <v>2838</v>
      </c>
      <c r="B1120" t="s">
        <v>3453</v>
      </c>
      <c r="C1120" t="s">
        <v>2868</v>
      </c>
      <c r="D1120" t="s">
        <v>3421</v>
      </c>
      <c r="E1120" t="s">
        <v>3466</v>
      </c>
      <c r="F1120" t="s">
        <v>92</v>
      </c>
      <c r="G1120" t="s">
        <v>22</v>
      </c>
      <c r="H1120">
        <v>0</v>
      </c>
      <c r="I1120">
        <v>2</v>
      </c>
      <c r="J1120" t="s">
        <v>336</v>
      </c>
      <c r="K1120" t="s">
        <v>1751</v>
      </c>
      <c r="L1120" t="s">
        <v>3170</v>
      </c>
      <c r="M1120">
        <f t="shared" si="34"/>
        <v>-5</v>
      </c>
      <c r="N1120">
        <f t="shared" si="35"/>
        <v>-5</v>
      </c>
    </row>
    <row r="1121" spans="1:14" x14ac:dyDescent="0.25">
      <c r="A1121" t="s">
        <v>2844</v>
      </c>
      <c r="B1121" t="s">
        <v>3463</v>
      </c>
      <c r="C1121" t="s">
        <v>2868</v>
      </c>
      <c r="D1121" t="s">
        <v>3421</v>
      </c>
      <c r="E1121" t="s">
        <v>3466</v>
      </c>
      <c r="F1121" t="s">
        <v>92</v>
      </c>
      <c r="G1121" t="s">
        <v>22</v>
      </c>
      <c r="H1121">
        <v>0</v>
      </c>
      <c r="I1121">
        <v>2</v>
      </c>
      <c r="J1121" t="s">
        <v>336</v>
      </c>
      <c r="K1121" t="s">
        <v>1751</v>
      </c>
      <c r="L1121" t="s">
        <v>3170</v>
      </c>
      <c r="M1121">
        <f t="shared" si="34"/>
        <v>-5</v>
      </c>
      <c r="N1121">
        <f t="shared" si="35"/>
        <v>-5</v>
      </c>
    </row>
    <row r="1122" spans="1:14" x14ac:dyDescent="0.25">
      <c r="A1122" t="s">
        <v>2842</v>
      </c>
      <c r="B1122" t="s">
        <v>3459</v>
      </c>
      <c r="C1122" t="s">
        <v>2868</v>
      </c>
      <c r="D1122" t="s">
        <v>3421</v>
      </c>
      <c r="E1122" t="s">
        <v>3466</v>
      </c>
      <c r="F1122" t="s">
        <v>92</v>
      </c>
      <c r="G1122" t="s">
        <v>22</v>
      </c>
      <c r="H1122">
        <v>0</v>
      </c>
      <c r="I1122">
        <v>2</v>
      </c>
      <c r="J1122" t="s">
        <v>336</v>
      </c>
      <c r="K1122" t="s">
        <v>1751</v>
      </c>
      <c r="L1122" t="s">
        <v>3170</v>
      </c>
      <c r="M1122">
        <f t="shared" si="34"/>
        <v>-5</v>
      </c>
      <c r="N1122">
        <f t="shared" si="35"/>
        <v>-5</v>
      </c>
    </row>
    <row r="1123" spans="1:14" x14ac:dyDescent="0.25">
      <c r="A1123" t="s">
        <v>2840</v>
      </c>
      <c r="B1123" t="s">
        <v>3454</v>
      </c>
      <c r="C1123" t="s">
        <v>2868</v>
      </c>
      <c r="D1123" t="s">
        <v>3421</v>
      </c>
      <c r="E1123" t="s">
        <v>3466</v>
      </c>
      <c r="F1123" t="s">
        <v>92</v>
      </c>
      <c r="G1123" t="s">
        <v>22</v>
      </c>
      <c r="H1123">
        <v>0</v>
      </c>
      <c r="I1123">
        <v>2</v>
      </c>
      <c r="J1123" t="s">
        <v>336</v>
      </c>
      <c r="K1123" t="s">
        <v>1751</v>
      </c>
      <c r="L1123" t="s">
        <v>3170</v>
      </c>
      <c r="M1123">
        <f t="shared" si="34"/>
        <v>-5</v>
      </c>
      <c r="N1123">
        <f t="shared" si="35"/>
        <v>-5</v>
      </c>
    </row>
    <row r="1124" spans="1:14" x14ac:dyDescent="0.25">
      <c r="A1124" t="s">
        <v>2841</v>
      </c>
      <c r="B1124" t="s">
        <v>3458</v>
      </c>
      <c r="C1124" t="s">
        <v>2868</v>
      </c>
      <c r="D1124" t="s">
        <v>3421</v>
      </c>
      <c r="E1124" t="s">
        <v>3466</v>
      </c>
      <c r="F1124" t="s">
        <v>92</v>
      </c>
      <c r="G1124" t="s">
        <v>22</v>
      </c>
      <c r="H1124">
        <v>0</v>
      </c>
      <c r="I1124">
        <v>2</v>
      </c>
      <c r="J1124" t="s">
        <v>336</v>
      </c>
      <c r="K1124" t="s">
        <v>1751</v>
      </c>
      <c r="L1124" t="s">
        <v>3170</v>
      </c>
      <c r="M1124">
        <f t="shared" si="34"/>
        <v>-5</v>
      </c>
      <c r="N1124">
        <f t="shared" si="35"/>
        <v>-5</v>
      </c>
    </row>
    <row r="1125" spans="1:14" x14ac:dyDescent="0.25">
      <c r="A1125" t="s">
        <v>2848</v>
      </c>
      <c r="B1125" t="s">
        <v>3464</v>
      </c>
      <c r="C1125" t="s">
        <v>2868</v>
      </c>
      <c r="D1125" t="s">
        <v>3421</v>
      </c>
      <c r="E1125" t="s">
        <v>3466</v>
      </c>
      <c r="F1125" t="s">
        <v>92</v>
      </c>
      <c r="G1125" t="s">
        <v>22</v>
      </c>
      <c r="H1125">
        <v>0</v>
      </c>
      <c r="I1125">
        <v>2</v>
      </c>
      <c r="J1125" t="s">
        <v>336</v>
      </c>
      <c r="K1125" t="s">
        <v>1751</v>
      </c>
      <c r="L1125" t="s">
        <v>3170</v>
      </c>
      <c r="M1125">
        <f t="shared" si="34"/>
        <v>-5</v>
      </c>
      <c r="N1125">
        <f t="shared" si="35"/>
        <v>-5</v>
      </c>
    </row>
    <row r="1126" spans="1:14" x14ac:dyDescent="0.25">
      <c r="A1126" t="s">
        <v>2845</v>
      </c>
      <c r="B1126" t="s">
        <v>2845</v>
      </c>
      <c r="C1126" t="s">
        <v>2868</v>
      </c>
      <c r="D1126" t="s">
        <v>3421</v>
      </c>
      <c r="E1126" t="s">
        <v>3466</v>
      </c>
      <c r="F1126" t="s">
        <v>92</v>
      </c>
      <c r="G1126" t="s">
        <v>22</v>
      </c>
      <c r="H1126">
        <v>0</v>
      </c>
      <c r="I1126">
        <v>2</v>
      </c>
      <c r="J1126" t="s">
        <v>336</v>
      </c>
      <c r="K1126" t="s">
        <v>1751</v>
      </c>
      <c r="L1126" t="s">
        <v>3170</v>
      </c>
      <c r="M1126">
        <f t="shared" si="34"/>
        <v>-5</v>
      </c>
      <c r="N1126">
        <f t="shared" si="35"/>
        <v>-5</v>
      </c>
    </row>
    <row r="1127" spans="1:14" x14ac:dyDescent="0.25">
      <c r="A1127" t="s">
        <v>2849</v>
      </c>
      <c r="B1127" t="s">
        <v>2849</v>
      </c>
      <c r="C1127" t="s">
        <v>2868</v>
      </c>
      <c r="D1127" t="s">
        <v>3421</v>
      </c>
      <c r="E1127" t="s">
        <v>3466</v>
      </c>
      <c r="F1127" t="s">
        <v>92</v>
      </c>
      <c r="G1127" t="s">
        <v>22</v>
      </c>
      <c r="H1127">
        <v>0</v>
      </c>
      <c r="I1127">
        <v>2</v>
      </c>
      <c r="J1127" t="s">
        <v>336</v>
      </c>
      <c r="K1127" t="s">
        <v>1751</v>
      </c>
      <c r="L1127" t="s">
        <v>3170</v>
      </c>
      <c r="M1127">
        <f t="shared" si="34"/>
        <v>-5</v>
      </c>
      <c r="N1127">
        <f t="shared" si="35"/>
        <v>-5</v>
      </c>
    </row>
    <row r="1128" spans="1:14" x14ac:dyDescent="0.25">
      <c r="A1128" t="s">
        <v>2841</v>
      </c>
      <c r="B1128" t="s">
        <v>3458</v>
      </c>
      <c r="C1128" t="s">
        <v>2868</v>
      </c>
      <c r="D1128" t="s">
        <v>3421</v>
      </c>
      <c r="E1128" t="s">
        <v>3466</v>
      </c>
      <c r="F1128" t="s">
        <v>23</v>
      </c>
      <c r="G1128" t="s">
        <v>22</v>
      </c>
      <c r="H1128">
        <v>1</v>
      </c>
      <c r="I1128">
        <v>88</v>
      </c>
      <c r="J1128" t="s">
        <v>336</v>
      </c>
      <c r="K1128" t="s">
        <v>1317</v>
      </c>
      <c r="L1128" t="s">
        <v>3171</v>
      </c>
      <c r="M1128">
        <f t="shared" si="34"/>
        <v>87</v>
      </c>
      <c r="N1128">
        <f t="shared" si="35"/>
        <v>1</v>
      </c>
    </row>
    <row r="1129" spans="1:14" x14ac:dyDescent="0.25">
      <c r="A1129" t="s">
        <v>2843</v>
      </c>
      <c r="B1129" t="s">
        <v>2843</v>
      </c>
      <c r="C1129" t="s">
        <v>2868</v>
      </c>
      <c r="D1129" t="s">
        <v>3421</v>
      </c>
      <c r="E1129" t="s">
        <v>3466</v>
      </c>
      <c r="F1129" t="s">
        <v>23</v>
      </c>
      <c r="G1129" t="s">
        <v>22</v>
      </c>
      <c r="H1129">
        <v>0</v>
      </c>
      <c r="I1129">
        <v>88</v>
      </c>
      <c r="J1129" t="s">
        <v>336</v>
      </c>
      <c r="K1129" t="s">
        <v>1317</v>
      </c>
      <c r="L1129" t="s">
        <v>3171</v>
      </c>
      <c r="M1129">
        <f t="shared" si="34"/>
        <v>87</v>
      </c>
      <c r="N1129">
        <f t="shared" si="35"/>
        <v>0</v>
      </c>
    </row>
    <row r="1130" spans="1:14" x14ac:dyDescent="0.25">
      <c r="A1130" t="s">
        <v>2842</v>
      </c>
      <c r="B1130" t="s">
        <v>3459</v>
      </c>
      <c r="C1130" t="s">
        <v>2868</v>
      </c>
      <c r="D1130" t="s">
        <v>3421</v>
      </c>
      <c r="E1130" t="s">
        <v>3466</v>
      </c>
      <c r="F1130" t="s">
        <v>23</v>
      </c>
      <c r="G1130" t="s">
        <v>22</v>
      </c>
      <c r="H1130">
        <v>0</v>
      </c>
      <c r="I1130">
        <v>88</v>
      </c>
      <c r="J1130" t="s">
        <v>336</v>
      </c>
      <c r="K1130" t="s">
        <v>1317</v>
      </c>
      <c r="L1130" t="s">
        <v>3171</v>
      </c>
      <c r="M1130">
        <f t="shared" si="34"/>
        <v>87</v>
      </c>
      <c r="N1130">
        <f t="shared" si="35"/>
        <v>0</v>
      </c>
    </row>
    <row r="1131" spans="1:14" x14ac:dyDescent="0.25">
      <c r="A1131" t="s">
        <v>2838</v>
      </c>
      <c r="B1131" t="s">
        <v>3453</v>
      </c>
      <c r="C1131" t="s">
        <v>2868</v>
      </c>
      <c r="D1131" t="s">
        <v>3421</v>
      </c>
      <c r="E1131" t="s">
        <v>3466</v>
      </c>
      <c r="F1131" t="s">
        <v>23</v>
      </c>
      <c r="G1131" t="s">
        <v>22</v>
      </c>
      <c r="H1131">
        <v>0</v>
      </c>
      <c r="I1131">
        <v>88</v>
      </c>
      <c r="J1131" t="s">
        <v>336</v>
      </c>
      <c r="K1131" t="s">
        <v>1317</v>
      </c>
      <c r="L1131" t="s">
        <v>3171</v>
      </c>
      <c r="M1131">
        <f t="shared" si="34"/>
        <v>87</v>
      </c>
      <c r="N1131">
        <f t="shared" si="35"/>
        <v>0</v>
      </c>
    </row>
    <row r="1132" spans="1:14" x14ac:dyDescent="0.25">
      <c r="A1132" t="s">
        <v>2844</v>
      </c>
      <c r="B1132" t="s">
        <v>3463</v>
      </c>
      <c r="C1132" t="s">
        <v>2868</v>
      </c>
      <c r="D1132" t="s">
        <v>3421</v>
      </c>
      <c r="E1132" t="s">
        <v>3466</v>
      </c>
      <c r="F1132" t="s">
        <v>23</v>
      </c>
      <c r="G1132" t="s">
        <v>22</v>
      </c>
      <c r="H1132">
        <v>0</v>
      </c>
      <c r="I1132">
        <v>88</v>
      </c>
      <c r="J1132" t="s">
        <v>336</v>
      </c>
      <c r="K1132" t="s">
        <v>1317</v>
      </c>
      <c r="L1132" t="s">
        <v>3171</v>
      </c>
      <c r="M1132">
        <f t="shared" si="34"/>
        <v>87</v>
      </c>
      <c r="N1132">
        <f t="shared" si="35"/>
        <v>0</v>
      </c>
    </row>
    <row r="1133" spans="1:14" x14ac:dyDescent="0.25">
      <c r="A1133" t="s">
        <v>2840</v>
      </c>
      <c r="B1133" t="s">
        <v>3454</v>
      </c>
      <c r="C1133" t="s">
        <v>2868</v>
      </c>
      <c r="D1133" t="s">
        <v>3421</v>
      </c>
      <c r="E1133" t="s">
        <v>3466</v>
      </c>
      <c r="F1133" t="s">
        <v>23</v>
      </c>
      <c r="G1133" t="s">
        <v>22</v>
      </c>
      <c r="H1133">
        <v>0</v>
      </c>
      <c r="I1133">
        <v>88</v>
      </c>
      <c r="J1133" t="s">
        <v>336</v>
      </c>
      <c r="K1133" t="s">
        <v>1317</v>
      </c>
      <c r="L1133" t="s">
        <v>3171</v>
      </c>
      <c r="M1133">
        <f t="shared" si="34"/>
        <v>87</v>
      </c>
      <c r="N1133">
        <f t="shared" si="35"/>
        <v>0</v>
      </c>
    </row>
    <row r="1134" spans="1:14" x14ac:dyDescent="0.25">
      <c r="A1134" t="s">
        <v>2850</v>
      </c>
      <c r="B1134" t="s">
        <v>2850</v>
      </c>
      <c r="C1134" t="s">
        <v>2868</v>
      </c>
      <c r="D1134" t="s">
        <v>3421</v>
      </c>
      <c r="E1134" t="s">
        <v>3466</v>
      </c>
      <c r="F1134" t="s">
        <v>23</v>
      </c>
      <c r="G1134" t="s">
        <v>22</v>
      </c>
      <c r="H1134">
        <v>0</v>
      </c>
      <c r="I1134">
        <v>88</v>
      </c>
      <c r="J1134" t="s">
        <v>336</v>
      </c>
      <c r="K1134" t="s">
        <v>1317</v>
      </c>
      <c r="L1134" t="s">
        <v>3171</v>
      </c>
      <c r="M1134">
        <f t="shared" si="34"/>
        <v>87</v>
      </c>
      <c r="N1134">
        <f t="shared" si="35"/>
        <v>0</v>
      </c>
    </row>
    <row r="1135" spans="1:14" x14ac:dyDescent="0.25">
      <c r="A1135" t="s">
        <v>2848</v>
      </c>
      <c r="B1135" t="s">
        <v>3464</v>
      </c>
      <c r="C1135" t="s">
        <v>2868</v>
      </c>
      <c r="D1135" t="s">
        <v>3421</v>
      </c>
      <c r="E1135" t="s">
        <v>3466</v>
      </c>
      <c r="F1135" t="s">
        <v>23</v>
      </c>
      <c r="G1135" t="s">
        <v>22</v>
      </c>
      <c r="H1135">
        <v>0</v>
      </c>
      <c r="I1135">
        <v>88</v>
      </c>
      <c r="J1135" t="s">
        <v>336</v>
      </c>
      <c r="K1135" t="s">
        <v>1317</v>
      </c>
      <c r="L1135" t="s">
        <v>3171</v>
      </c>
      <c r="M1135">
        <f t="shared" si="34"/>
        <v>87</v>
      </c>
      <c r="N1135">
        <f t="shared" si="35"/>
        <v>0</v>
      </c>
    </row>
    <row r="1136" spans="1:14" x14ac:dyDescent="0.25">
      <c r="A1136" t="s">
        <v>2849</v>
      </c>
      <c r="B1136" t="s">
        <v>2849</v>
      </c>
      <c r="C1136" t="s">
        <v>2868</v>
      </c>
      <c r="D1136" t="s">
        <v>3421</v>
      </c>
      <c r="E1136" t="s">
        <v>3466</v>
      </c>
      <c r="F1136" t="s">
        <v>23</v>
      </c>
      <c r="G1136" t="s">
        <v>22</v>
      </c>
      <c r="H1136">
        <v>0</v>
      </c>
      <c r="I1136">
        <v>88</v>
      </c>
      <c r="J1136" t="s">
        <v>336</v>
      </c>
      <c r="K1136" t="s">
        <v>1317</v>
      </c>
      <c r="L1136" t="s">
        <v>3171</v>
      </c>
      <c r="M1136">
        <f t="shared" si="34"/>
        <v>87</v>
      </c>
      <c r="N1136">
        <f t="shared" si="35"/>
        <v>0</v>
      </c>
    </row>
    <row r="1137" spans="1:14" x14ac:dyDescent="0.25">
      <c r="A1137" t="s">
        <v>2845</v>
      </c>
      <c r="B1137" t="s">
        <v>2845</v>
      </c>
      <c r="C1137" t="s">
        <v>2868</v>
      </c>
      <c r="D1137" t="s">
        <v>3421</v>
      </c>
      <c r="E1137" t="s">
        <v>3466</v>
      </c>
      <c r="F1137" t="s">
        <v>23</v>
      </c>
      <c r="G1137" t="s">
        <v>22</v>
      </c>
      <c r="H1137">
        <v>0</v>
      </c>
      <c r="I1137">
        <v>88</v>
      </c>
      <c r="J1137" t="s">
        <v>336</v>
      </c>
      <c r="K1137" t="s">
        <v>1317</v>
      </c>
      <c r="L1137" t="s">
        <v>3171</v>
      </c>
      <c r="M1137">
        <f t="shared" si="34"/>
        <v>87</v>
      </c>
      <c r="N1137">
        <f t="shared" si="35"/>
        <v>0</v>
      </c>
    </row>
    <row r="1138" spans="1:14" x14ac:dyDescent="0.25">
      <c r="A1138" t="s">
        <v>2845</v>
      </c>
      <c r="B1138" t="s">
        <v>2845</v>
      </c>
      <c r="C1138" t="s">
        <v>2868</v>
      </c>
      <c r="D1138" t="s">
        <v>3421</v>
      </c>
      <c r="E1138" t="s">
        <v>3466</v>
      </c>
      <c r="F1138" t="s">
        <v>24</v>
      </c>
      <c r="G1138" t="s">
        <v>22</v>
      </c>
      <c r="H1138">
        <v>1</v>
      </c>
      <c r="I1138">
        <v>103</v>
      </c>
      <c r="J1138" t="s">
        <v>336</v>
      </c>
      <c r="K1138" t="s">
        <v>1322</v>
      </c>
      <c r="L1138" t="s">
        <v>3172</v>
      </c>
      <c r="M1138">
        <f t="shared" si="34"/>
        <v>102</v>
      </c>
      <c r="N1138">
        <f t="shared" si="35"/>
        <v>1</v>
      </c>
    </row>
    <row r="1139" spans="1:14" x14ac:dyDescent="0.25">
      <c r="A1139" t="s">
        <v>2841</v>
      </c>
      <c r="B1139" t="s">
        <v>3458</v>
      </c>
      <c r="C1139" t="s">
        <v>2868</v>
      </c>
      <c r="D1139" t="s">
        <v>3421</v>
      </c>
      <c r="E1139" t="s">
        <v>3466</v>
      </c>
      <c r="F1139" t="s">
        <v>24</v>
      </c>
      <c r="G1139" t="s">
        <v>22</v>
      </c>
      <c r="H1139">
        <v>0</v>
      </c>
      <c r="I1139">
        <v>103</v>
      </c>
      <c r="J1139" t="s">
        <v>336</v>
      </c>
      <c r="K1139" t="s">
        <v>1322</v>
      </c>
      <c r="L1139" t="s">
        <v>3172</v>
      </c>
      <c r="M1139">
        <f t="shared" si="34"/>
        <v>102</v>
      </c>
      <c r="N1139">
        <f t="shared" si="35"/>
        <v>0</v>
      </c>
    </row>
    <row r="1140" spans="1:14" x14ac:dyDescent="0.25">
      <c r="A1140" t="s">
        <v>2840</v>
      </c>
      <c r="B1140" t="s">
        <v>3454</v>
      </c>
      <c r="C1140" t="s">
        <v>2868</v>
      </c>
      <c r="D1140" t="s">
        <v>3421</v>
      </c>
      <c r="E1140" t="s">
        <v>3466</v>
      </c>
      <c r="F1140" t="s">
        <v>24</v>
      </c>
      <c r="G1140" t="s">
        <v>22</v>
      </c>
      <c r="H1140">
        <v>0</v>
      </c>
      <c r="I1140">
        <v>103</v>
      </c>
      <c r="J1140" t="s">
        <v>336</v>
      </c>
      <c r="K1140" t="s">
        <v>1322</v>
      </c>
      <c r="L1140" t="s">
        <v>3172</v>
      </c>
      <c r="M1140">
        <f t="shared" si="34"/>
        <v>102</v>
      </c>
      <c r="N1140">
        <f t="shared" si="35"/>
        <v>0</v>
      </c>
    </row>
    <row r="1141" spans="1:14" x14ac:dyDescent="0.25">
      <c r="A1141" t="s">
        <v>2843</v>
      </c>
      <c r="B1141" t="s">
        <v>2843</v>
      </c>
      <c r="C1141" t="s">
        <v>2868</v>
      </c>
      <c r="D1141" t="s">
        <v>3421</v>
      </c>
      <c r="E1141" t="s">
        <v>3466</v>
      </c>
      <c r="F1141" t="s">
        <v>24</v>
      </c>
      <c r="G1141" t="s">
        <v>22</v>
      </c>
      <c r="H1141">
        <v>0</v>
      </c>
      <c r="I1141">
        <v>103</v>
      </c>
      <c r="J1141" t="s">
        <v>336</v>
      </c>
      <c r="K1141" t="s">
        <v>1322</v>
      </c>
      <c r="L1141" t="s">
        <v>3172</v>
      </c>
      <c r="M1141">
        <f t="shared" si="34"/>
        <v>102</v>
      </c>
      <c r="N1141">
        <f t="shared" si="35"/>
        <v>0</v>
      </c>
    </row>
    <row r="1142" spans="1:14" x14ac:dyDescent="0.25">
      <c r="A1142" t="s">
        <v>2842</v>
      </c>
      <c r="B1142" t="s">
        <v>3459</v>
      </c>
      <c r="C1142" t="s">
        <v>2868</v>
      </c>
      <c r="D1142" t="s">
        <v>3421</v>
      </c>
      <c r="E1142" t="s">
        <v>3466</v>
      </c>
      <c r="F1142" t="s">
        <v>24</v>
      </c>
      <c r="G1142" t="s">
        <v>22</v>
      </c>
      <c r="H1142">
        <v>0</v>
      </c>
      <c r="I1142">
        <v>103</v>
      </c>
      <c r="J1142" t="s">
        <v>336</v>
      </c>
      <c r="K1142" t="s">
        <v>1322</v>
      </c>
      <c r="L1142" t="s">
        <v>3172</v>
      </c>
      <c r="M1142">
        <f t="shared" si="34"/>
        <v>102</v>
      </c>
      <c r="N1142">
        <f t="shared" si="35"/>
        <v>0</v>
      </c>
    </row>
    <row r="1143" spans="1:14" x14ac:dyDescent="0.25">
      <c r="A1143" t="s">
        <v>2838</v>
      </c>
      <c r="B1143" t="s">
        <v>3453</v>
      </c>
      <c r="C1143" t="s">
        <v>2868</v>
      </c>
      <c r="D1143" t="s">
        <v>3421</v>
      </c>
      <c r="E1143" t="s">
        <v>3466</v>
      </c>
      <c r="F1143" t="s">
        <v>24</v>
      </c>
      <c r="G1143" t="s">
        <v>22</v>
      </c>
      <c r="H1143">
        <v>0</v>
      </c>
      <c r="I1143">
        <v>103</v>
      </c>
      <c r="J1143" t="s">
        <v>336</v>
      </c>
      <c r="K1143" t="s">
        <v>1322</v>
      </c>
      <c r="L1143" t="s">
        <v>3172</v>
      </c>
      <c r="M1143">
        <f t="shared" si="34"/>
        <v>102</v>
      </c>
      <c r="N1143">
        <f t="shared" si="35"/>
        <v>0</v>
      </c>
    </row>
    <row r="1144" spans="1:14" x14ac:dyDescent="0.25">
      <c r="A1144" t="s">
        <v>2844</v>
      </c>
      <c r="B1144" t="s">
        <v>3463</v>
      </c>
      <c r="C1144" t="s">
        <v>2868</v>
      </c>
      <c r="D1144" t="s">
        <v>3421</v>
      </c>
      <c r="E1144" t="s">
        <v>3466</v>
      </c>
      <c r="F1144" t="s">
        <v>24</v>
      </c>
      <c r="G1144" t="s">
        <v>22</v>
      </c>
      <c r="H1144">
        <v>0</v>
      </c>
      <c r="I1144">
        <v>103</v>
      </c>
      <c r="J1144" t="s">
        <v>336</v>
      </c>
      <c r="K1144" t="s">
        <v>1322</v>
      </c>
      <c r="L1144" t="s">
        <v>3172</v>
      </c>
      <c r="M1144">
        <f t="shared" si="34"/>
        <v>102</v>
      </c>
      <c r="N1144">
        <f t="shared" si="35"/>
        <v>0</v>
      </c>
    </row>
    <row r="1145" spans="1:14" x14ac:dyDescent="0.25">
      <c r="A1145" t="s">
        <v>2848</v>
      </c>
      <c r="B1145" t="s">
        <v>3464</v>
      </c>
      <c r="C1145" t="s">
        <v>2868</v>
      </c>
      <c r="D1145" t="s">
        <v>3421</v>
      </c>
      <c r="E1145" t="s">
        <v>3466</v>
      </c>
      <c r="F1145" t="s">
        <v>24</v>
      </c>
      <c r="G1145" t="s">
        <v>22</v>
      </c>
      <c r="H1145">
        <v>0</v>
      </c>
      <c r="I1145">
        <v>103</v>
      </c>
      <c r="J1145" t="s">
        <v>336</v>
      </c>
      <c r="K1145" t="s">
        <v>1322</v>
      </c>
      <c r="L1145" t="s">
        <v>3172</v>
      </c>
      <c r="M1145">
        <f t="shared" si="34"/>
        <v>102</v>
      </c>
      <c r="N1145">
        <f t="shared" si="35"/>
        <v>0</v>
      </c>
    </row>
    <row r="1146" spans="1:14" x14ac:dyDescent="0.25">
      <c r="A1146" t="s">
        <v>2850</v>
      </c>
      <c r="B1146" t="s">
        <v>2850</v>
      </c>
      <c r="C1146" t="s">
        <v>2868</v>
      </c>
      <c r="D1146" t="s">
        <v>3421</v>
      </c>
      <c r="E1146" t="s">
        <v>3466</v>
      </c>
      <c r="F1146" t="s">
        <v>24</v>
      </c>
      <c r="G1146" t="s">
        <v>22</v>
      </c>
      <c r="H1146">
        <v>0</v>
      </c>
      <c r="I1146">
        <v>103</v>
      </c>
      <c r="J1146" t="s">
        <v>336</v>
      </c>
      <c r="K1146" t="s">
        <v>1322</v>
      </c>
      <c r="L1146" t="s">
        <v>3172</v>
      </c>
      <c r="M1146">
        <f t="shared" si="34"/>
        <v>102</v>
      </c>
      <c r="N1146">
        <f t="shared" si="35"/>
        <v>0</v>
      </c>
    </row>
    <row r="1147" spans="1:14" x14ac:dyDescent="0.25">
      <c r="A1147" t="s">
        <v>2849</v>
      </c>
      <c r="B1147" t="s">
        <v>2849</v>
      </c>
      <c r="C1147" t="s">
        <v>2868</v>
      </c>
      <c r="D1147" t="s">
        <v>3421</v>
      </c>
      <c r="E1147" t="s">
        <v>3466</v>
      </c>
      <c r="F1147" t="s">
        <v>24</v>
      </c>
      <c r="G1147" t="s">
        <v>22</v>
      </c>
      <c r="H1147">
        <v>0</v>
      </c>
      <c r="I1147">
        <v>103</v>
      </c>
      <c r="J1147" t="s">
        <v>336</v>
      </c>
      <c r="K1147" t="s">
        <v>1322</v>
      </c>
      <c r="L1147" t="s">
        <v>3172</v>
      </c>
      <c r="M1147">
        <f t="shared" si="34"/>
        <v>102</v>
      </c>
      <c r="N1147">
        <f t="shared" si="35"/>
        <v>0</v>
      </c>
    </row>
    <row r="1148" spans="1:14" x14ac:dyDescent="0.25">
      <c r="A1148" t="s">
        <v>2842</v>
      </c>
      <c r="B1148" t="s">
        <v>3459</v>
      </c>
      <c r="C1148" t="s">
        <v>2868</v>
      </c>
      <c r="D1148" t="s">
        <v>3421</v>
      </c>
      <c r="E1148" t="s">
        <v>3466</v>
      </c>
      <c r="F1148" t="s">
        <v>207</v>
      </c>
      <c r="G1148" t="s">
        <v>22</v>
      </c>
      <c r="H1148">
        <v>0</v>
      </c>
      <c r="I1148">
        <v>46</v>
      </c>
      <c r="J1148" t="s">
        <v>336</v>
      </c>
      <c r="K1148" t="s">
        <v>1309</v>
      </c>
      <c r="L1148" t="s">
        <v>3173</v>
      </c>
      <c r="M1148">
        <f t="shared" si="34"/>
        <v>46</v>
      </c>
      <c r="N1148">
        <f t="shared" si="35"/>
        <v>0</v>
      </c>
    </row>
    <row r="1149" spans="1:14" x14ac:dyDescent="0.25">
      <c r="A1149" t="s">
        <v>2838</v>
      </c>
      <c r="B1149" t="s">
        <v>3453</v>
      </c>
      <c r="C1149" t="s">
        <v>2868</v>
      </c>
      <c r="D1149" t="s">
        <v>3421</v>
      </c>
      <c r="E1149" t="s">
        <v>3466</v>
      </c>
      <c r="F1149" t="s">
        <v>207</v>
      </c>
      <c r="G1149" t="s">
        <v>22</v>
      </c>
      <c r="H1149">
        <v>0</v>
      </c>
      <c r="I1149">
        <v>46</v>
      </c>
      <c r="J1149" t="s">
        <v>336</v>
      </c>
      <c r="K1149" t="s">
        <v>1309</v>
      </c>
      <c r="L1149" t="s">
        <v>3173</v>
      </c>
      <c r="M1149">
        <f t="shared" si="34"/>
        <v>46</v>
      </c>
      <c r="N1149">
        <f t="shared" si="35"/>
        <v>0</v>
      </c>
    </row>
    <row r="1150" spans="1:14" x14ac:dyDescent="0.25">
      <c r="A1150" t="s">
        <v>2844</v>
      </c>
      <c r="B1150" t="s">
        <v>3463</v>
      </c>
      <c r="C1150" t="s">
        <v>2868</v>
      </c>
      <c r="D1150" t="s">
        <v>3421</v>
      </c>
      <c r="E1150" t="s">
        <v>3466</v>
      </c>
      <c r="F1150" t="s">
        <v>207</v>
      </c>
      <c r="G1150" t="s">
        <v>22</v>
      </c>
      <c r="H1150">
        <v>0</v>
      </c>
      <c r="I1150">
        <v>46</v>
      </c>
      <c r="J1150" t="s">
        <v>336</v>
      </c>
      <c r="K1150" t="s">
        <v>1309</v>
      </c>
      <c r="L1150" t="s">
        <v>3173</v>
      </c>
      <c r="M1150">
        <f t="shared" si="34"/>
        <v>46</v>
      </c>
      <c r="N1150">
        <f t="shared" si="35"/>
        <v>0</v>
      </c>
    </row>
    <row r="1151" spans="1:14" x14ac:dyDescent="0.25">
      <c r="A1151" t="s">
        <v>2840</v>
      </c>
      <c r="B1151" t="s">
        <v>3454</v>
      </c>
      <c r="C1151" t="s">
        <v>2868</v>
      </c>
      <c r="D1151" t="s">
        <v>3421</v>
      </c>
      <c r="E1151" t="s">
        <v>3466</v>
      </c>
      <c r="F1151" t="s">
        <v>207</v>
      </c>
      <c r="G1151" t="s">
        <v>22</v>
      </c>
      <c r="H1151">
        <v>0</v>
      </c>
      <c r="I1151">
        <v>46</v>
      </c>
      <c r="J1151" t="s">
        <v>336</v>
      </c>
      <c r="K1151" t="s">
        <v>1309</v>
      </c>
      <c r="L1151" t="s">
        <v>3173</v>
      </c>
      <c r="M1151">
        <f t="shared" si="34"/>
        <v>46</v>
      </c>
      <c r="N1151">
        <f t="shared" si="35"/>
        <v>0</v>
      </c>
    </row>
    <row r="1152" spans="1:14" x14ac:dyDescent="0.25">
      <c r="A1152" t="s">
        <v>2843</v>
      </c>
      <c r="B1152" t="s">
        <v>2843</v>
      </c>
      <c r="C1152" t="s">
        <v>2868</v>
      </c>
      <c r="D1152" t="s">
        <v>3421</v>
      </c>
      <c r="E1152" t="s">
        <v>3466</v>
      </c>
      <c r="F1152" t="s">
        <v>207</v>
      </c>
      <c r="G1152" t="s">
        <v>22</v>
      </c>
      <c r="H1152">
        <v>0</v>
      </c>
      <c r="I1152">
        <v>46</v>
      </c>
      <c r="J1152" t="s">
        <v>336</v>
      </c>
      <c r="K1152" t="s">
        <v>1309</v>
      </c>
      <c r="L1152" t="s">
        <v>3173</v>
      </c>
      <c r="M1152">
        <f t="shared" si="34"/>
        <v>46</v>
      </c>
      <c r="N1152">
        <f t="shared" si="35"/>
        <v>0</v>
      </c>
    </row>
    <row r="1153" spans="1:14" x14ac:dyDescent="0.25">
      <c r="A1153" t="s">
        <v>2841</v>
      </c>
      <c r="B1153" t="s">
        <v>3458</v>
      </c>
      <c r="C1153" t="s">
        <v>2868</v>
      </c>
      <c r="D1153" t="s">
        <v>3421</v>
      </c>
      <c r="E1153" t="s">
        <v>3466</v>
      </c>
      <c r="F1153" t="s">
        <v>207</v>
      </c>
      <c r="G1153" t="s">
        <v>22</v>
      </c>
      <c r="H1153">
        <v>0</v>
      </c>
      <c r="I1153">
        <v>46</v>
      </c>
      <c r="J1153" t="s">
        <v>336</v>
      </c>
      <c r="K1153" t="s">
        <v>1309</v>
      </c>
      <c r="L1153" t="s">
        <v>3173</v>
      </c>
      <c r="M1153">
        <f t="shared" si="34"/>
        <v>46</v>
      </c>
      <c r="N1153">
        <f t="shared" si="35"/>
        <v>0</v>
      </c>
    </row>
    <row r="1154" spans="1:14" x14ac:dyDescent="0.25">
      <c r="A1154" t="s">
        <v>2849</v>
      </c>
      <c r="B1154" t="s">
        <v>2849</v>
      </c>
      <c r="C1154" t="s">
        <v>2868</v>
      </c>
      <c r="D1154" t="s">
        <v>3421</v>
      </c>
      <c r="E1154" t="s">
        <v>3466</v>
      </c>
      <c r="F1154" t="s">
        <v>207</v>
      </c>
      <c r="G1154" t="s">
        <v>22</v>
      </c>
      <c r="H1154">
        <v>0</v>
      </c>
      <c r="I1154">
        <v>46</v>
      </c>
      <c r="J1154" t="s">
        <v>336</v>
      </c>
      <c r="K1154" t="s">
        <v>1309</v>
      </c>
      <c r="L1154" t="s">
        <v>3173</v>
      </c>
      <c r="M1154">
        <f t="shared" ref="M1154:M1217" si="36">IF(AND(F1154=F1153,G1154=G1153),M1153,I1154)-MROUND(H1154,J1154)</f>
        <v>46</v>
      </c>
      <c r="N1154">
        <f t="shared" ref="N1154:N1217" si="37">IF(M1154&gt;0,MROUND(H1154,J1154),MROUND(H1154,J1154)+M1154)</f>
        <v>0</v>
      </c>
    </row>
    <row r="1155" spans="1:14" x14ac:dyDescent="0.25">
      <c r="A1155" t="s">
        <v>2850</v>
      </c>
      <c r="B1155" t="s">
        <v>2850</v>
      </c>
      <c r="C1155" t="s">
        <v>2868</v>
      </c>
      <c r="D1155" t="s">
        <v>3421</v>
      </c>
      <c r="E1155" t="s">
        <v>3466</v>
      </c>
      <c r="F1155" t="s">
        <v>207</v>
      </c>
      <c r="G1155" t="s">
        <v>22</v>
      </c>
      <c r="H1155">
        <v>0</v>
      </c>
      <c r="I1155">
        <v>46</v>
      </c>
      <c r="J1155" t="s">
        <v>336</v>
      </c>
      <c r="K1155" t="s">
        <v>1309</v>
      </c>
      <c r="L1155" t="s">
        <v>3173</v>
      </c>
      <c r="M1155">
        <f t="shared" si="36"/>
        <v>46</v>
      </c>
      <c r="N1155">
        <f t="shared" si="37"/>
        <v>0</v>
      </c>
    </row>
    <row r="1156" spans="1:14" x14ac:dyDescent="0.25">
      <c r="A1156" t="s">
        <v>2845</v>
      </c>
      <c r="B1156" t="s">
        <v>2845</v>
      </c>
      <c r="C1156" t="s">
        <v>2868</v>
      </c>
      <c r="D1156" t="s">
        <v>3421</v>
      </c>
      <c r="E1156" t="s">
        <v>3466</v>
      </c>
      <c r="F1156" t="s">
        <v>207</v>
      </c>
      <c r="G1156" t="s">
        <v>22</v>
      </c>
      <c r="H1156">
        <v>0</v>
      </c>
      <c r="I1156">
        <v>46</v>
      </c>
      <c r="J1156" t="s">
        <v>336</v>
      </c>
      <c r="K1156" t="s">
        <v>1309</v>
      </c>
      <c r="L1156" t="s">
        <v>3173</v>
      </c>
      <c r="M1156">
        <f t="shared" si="36"/>
        <v>46</v>
      </c>
      <c r="N1156">
        <f t="shared" si="37"/>
        <v>0</v>
      </c>
    </row>
    <row r="1157" spans="1:14" x14ac:dyDescent="0.25">
      <c r="A1157" t="s">
        <v>2848</v>
      </c>
      <c r="B1157" t="s">
        <v>3464</v>
      </c>
      <c r="C1157" t="s">
        <v>2868</v>
      </c>
      <c r="D1157" t="s">
        <v>3421</v>
      </c>
      <c r="E1157" t="s">
        <v>3466</v>
      </c>
      <c r="F1157" t="s">
        <v>207</v>
      </c>
      <c r="G1157" t="s">
        <v>22</v>
      </c>
      <c r="H1157">
        <v>0</v>
      </c>
      <c r="I1157">
        <v>46</v>
      </c>
      <c r="J1157" t="s">
        <v>336</v>
      </c>
      <c r="K1157" t="s">
        <v>1309</v>
      </c>
      <c r="L1157" t="s">
        <v>3173</v>
      </c>
      <c r="M1157">
        <f t="shared" si="36"/>
        <v>46</v>
      </c>
      <c r="N1157">
        <f t="shared" si="37"/>
        <v>0</v>
      </c>
    </row>
    <row r="1158" spans="1:14" x14ac:dyDescent="0.25">
      <c r="A1158" t="s">
        <v>2838</v>
      </c>
      <c r="B1158" t="s">
        <v>3453</v>
      </c>
      <c r="C1158" t="s">
        <v>2868</v>
      </c>
      <c r="D1158" t="s">
        <v>3421</v>
      </c>
      <c r="E1158" t="s">
        <v>3466</v>
      </c>
      <c r="F1158" t="s">
        <v>100</v>
      </c>
      <c r="G1158" t="s">
        <v>22</v>
      </c>
      <c r="H1158">
        <v>2</v>
      </c>
      <c r="I1158">
        <v>72</v>
      </c>
      <c r="J1158" t="s">
        <v>336</v>
      </c>
      <c r="K1158" t="s">
        <v>1829</v>
      </c>
      <c r="L1158" t="s">
        <v>3174</v>
      </c>
      <c r="M1158">
        <f t="shared" si="36"/>
        <v>70</v>
      </c>
      <c r="N1158">
        <f t="shared" si="37"/>
        <v>2</v>
      </c>
    </row>
    <row r="1159" spans="1:14" x14ac:dyDescent="0.25">
      <c r="A1159" t="s">
        <v>2850</v>
      </c>
      <c r="B1159" t="s">
        <v>2850</v>
      </c>
      <c r="C1159" t="s">
        <v>2868</v>
      </c>
      <c r="D1159" t="s">
        <v>3421</v>
      </c>
      <c r="E1159" t="s">
        <v>3466</v>
      </c>
      <c r="F1159" t="s">
        <v>100</v>
      </c>
      <c r="G1159" t="s">
        <v>22</v>
      </c>
      <c r="H1159">
        <v>2</v>
      </c>
      <c r="I1159">
        <v>72</v>
      </c>
      <c r="J1159" t="s">
        <v>336</v>
      </c>
      <c r="K1159" t="s">
        <v>1829</v>
      </c>
      <c r="L1159" t="s">
        <v>3174</v>
      </c>
      <c r="M1159">
        <f t="shared" si="36"/>
        <v>68</v>
      </c>
      <c r="N1159">
        <f t="shared" si="37"/>
        <v>2</v>
      </c>
    </row>
    <row r="1160" spans="1:14" x14ac:dyDescent="0.25">
      <c r="A1160" t="s">
        <v>2849</v>
      </c>
      <c r="B1160" t="s">
        <v>2849</v>
      </c>
      <c r="C1160" t="s">
        <v>2868</v>
      </c>
      <c r="D1160" t="s">
        <v>3421</v>
      </c>
      <c r="E1160" t="s">
        <v>3466</v>
      </c>
      <c r="F1160" t="s">
        <v>100</v>
      </c>
      <c r="G1160" t="s">
        <v>22</v>
      </c>
      <c r="H1160">
        <v>2</v>
      </c>
      <c r="I1160">
        <v>72</v>
      </c>
      <c r="J1160" t="s">
        <v>336</v>
      </c>
      <c r="K1160" t="s">
        <v>1829</v>
      </c>
      <c r="L1160" t="s">
        <v>3174</v>
      </c>
      <c r="M1160">
        <f t="shared" si="36"/>
        <v>66</v>
      </c>
      <c r="N1160">
        <f t="shared" si="37"/>
        <v>2</v>
      </c>
    </row>
    <row r="1161" spans="1:14" x14ac:dyDescent="0.25">
      <c r="A1161" t="s">
        <v>2844</v>
      </c>
      <c r="B1161" t="s">
        <v>3463</v>
      </c>
      <c r="C1161" t="s">
        <v>2868</v>
      </c>
      <c r="D1161" t="s">
        <v>3421</v>
      </c>
      <c r="E1161" t="s">
        <v>3466</v>
      </c>
      <c r="F1161" t="s">
        <v>100</v>
      </c>
      <c r="G1161" t="s">
        <v>22</v>
      </c>
      <c r="H1161">
        <v>2</v>
      </c>
      <c r="I1161">
        <v>72</v>
      </c>
      <c r="J1161" t="s">
        <v>336</v>
      </c>
      <c r="K1161" t="s">
        <v>1829</v>
      </c>
      <c r="L1161" t="s">
        <v>3174</v>
      </c>
      <c r="M1161">
        <f t="shared" si="36"/>
        <v>64</v>
      </c>
      <c r="N1161">
        <f t="shared" si="37"/>
        <v>2</v>
      </c>
    </row>
    <row r="1162" spans="1:14" x14ac:dyDescent="0.25">
      <c r="A1162" t="s">
        <v>2840</v>
      </c>
      <c r="B1162" t="s">
        <v>3454</v>
      </c>
      <c r="C1162" t="s">
        <v>2868</v>
      </c>
      <c r="D1162" t="s">
        <v>3421</v>
      </c>
      <c r="E1162" t="s">
        <v>3466</v>
      </c>
      <c r="F1162" t="s">
        <v>100</v>
      </c>
      <c r="G1162" t="s">
        <v>22</v>
      </c>
      <c r="H1162">
        <v>2</v>
      </c>
      <c r="I1162">
        <v>72</v>
      </c>
      <c r="J1162" t="s">
        <v>336</v>
      </c>
      <c r="K1162" t="s">
        <v>1829</v>
      </c>
      <c r="L1162" t="s">
        <v>3174</v>
      </c>
      <c r="M1162">
        <f t="shared" si="36"/>
        <v>62</v>
      </c>
      <c r="N1162">
        <f t="shared" si="37"/>
        <v>2</v>
      </c>
    </row>
    <row r="1163" spans="1:14" x14ac:dyDescent="0.25">
      <c r="A1163" t="s">
        <v>2845</v>
      </c>
      <c r="B1163" t="s">
        <v>2845</v>
      </c>
      <c r="C1163" t="s">
        <v>2868</v>
      </c>
      <c r="D1163" t="s">
        <v>3421</v>
      </c>
      <c r="E1163" t="s">
        <v>3466</v>
      </c>
      <c r="F1163" t="s">
        <v>100</v>
      </c>
      <c r="G1163" t="s">
        <v>22</v>
      </c>
      <c r="H1163">
        <v>2</v>
      </c>
      <c r="I1163">
        <v>72</v>
      </c>
      <c r="J1163" t="s">
        <v>336</v>
      </c>
      <c r="K1163" t="s">
        <v>1829</v>
      </c>
      <c r="L1163" t="s">
        <v>3174</v>
      </c>
      <c r="M1163">
        <f t="shared" si="36"/>
        <v>60</v>
      </c>
      <c r="N1163">
        <f t="shared" si="37"/>
        <v>2</v>
      </c>
    </row>
    <row r="1164" spans="1:14" x14ac:dyDescent="0.25">
      <c r="A1164" t="s">
        <v>2842</v>
      </c>
      <c r="B1164" t="s">
        <v>3459</v>
      </c>
      <c r="C1164" t="s">
        <v>2868</v>
      </c>
      <c r="D1164" t="s">
        <v>3421</v>
      </c>
      <c r="E1164" t="s">
        <v>3466</v>
      </c>
      <c r="F1164" t="s">
        <v>100</v>
      </c>
      <c r="G1164" t="s">
        <v>22</v>
      </c>
      <c r="H1164">
        <v>2</v>
      </c>
      <c r="I1164">
        <v>72</v>
      </c>
      <c r="J1164" t="s">
        <v>336</v>
      </c>
      <c r="K1164" t="s">
        <v>1829</v>
      </c>
      <c r="L1164" t="s">
        <v>3174</v>
      </c>
      <c r="M1164">
        <f t="shared" si="36"/>
        <v>58</v>
      </c>
      <c r="N1164">
        <f t="shared" si="37"/>
        <v>2</v>
      </c>
    </row>
    <row r="1165" spans="1:14" x14ac:dyDescent="0.25">
      <c r="A1165" t="s">
        <v>2841</v>
      </c>
      <c r="B1165" t="s">
        <v>3458</v>
      </c>
      <c r="C1165" t="s">
        <v>2868</v>
      </c>
      <c r="D1165" t="s">
        <v>3421</v>
      </c>
      <c r="E1165" t="s">
        <v>3466</v>
      </c>
      <c r="F1165" t="s">
        <v>100</v>
      </c>
      <c r="G1165" t="s">
        <v>22</v>
      </c>
      <c r="H1165">
        <v>0</v>
      </c>
      <c r="I1165">
        <v>72</v>
      </c>
      <c r="J1165" t="s">
        <v>336</v>
      </c>
      <c r="K1165" t="s">
        <v>1829</v>
      </c>
      <c r="L1165" t="s">
        <v>3174</v>
      </c>
      <c r="M1165">
        <f t="shared" si="36"/>
        <v>58</v>
      </c>
      <c r="N1165">
        <f t="shared" si="37"/>
        <v>0</v>
      </c>
    </row>
    <row r="1166" spans="1:14" x14ac:dyDescent="0.25">
      <c r="A1166" t="s">
        <v>2843</v>
      </c>
      <c r="B1166" t="s">
        <v>2843</v>
      </c>
      <c r="C1166" t="s">
        <v>2868</v>
      </c>
      <c r="D1166" t="s">
        <v>3421</v>
      </c>
      <c r="E1166" t="s">
        <v>3466</v>
      </c>
      <c r="F1166" t="s">
        <v>100</v>
      </c>
      <c r="G1166" t="s">
        <v>22</v>
      </c>
      <c r="H1166">
        <v>0</v>
      </c>
      <c r="I1166">
        <v>72</v>
      </c>
      <c r="J1166" t="s">
        <v>336</v>
      </c>
      <c r="K1166" t="s">
        <v>1829</v>
      </c>
      <c r="L1166" t="s">
        <v>3174</v>
      </c>
      <c r="M1166">
        <f t="shared" si="36"/>
        <v>58</v>
      </c>
      <c r="N1166">
        <f t="shared" si="37"/>
        <v>0</v>
      </c>
    </row>
    <row r="1167" spans="1:14" x14ac:dyDescent="0.25">
      <c r="A1167" t="s">
        <v>2848</v>
      </c>
      <c r="B1167" t="s">
        <v>3464</v>
      </c>
      <c r="C1167" t="s">
        <v>2868</v>
      </c>
      <c r="D1167" t="s">
        <v>3421</v>
      </c>
      <c r="E1167" t="s">
        <v>3466</v>
      </c>
      <c r="F1167" t="s">
        <v>100</v>
      </c>
      <c r="G1167" t="s">
        <v>22</v>
      </c>
      <c r="H1167">
        <v>0</v>
      </c>
      <c r="I1167">
        <v>72</v>
      </c>
      <c r="J1167" t="s">
        <v>336</v>
      </c>
      <c r="K1167" t="s">
        <v>1829</v>
      </c>
      <c r="L1167" t="s">
        <v>3174</v>
      </c>
      <c r="M1167">
        <f t="shared" si="36"/>
        <v>58</v>
      </c>
      <c r="N1167">
        <f t="shared" si="37"/>
        <v>0</v>
      </c>
    </row>
    <row r="1168" spans="1:14" x14ac:dyDescent="0.25">
      <c r="A1168" t="s">
        <v>2842</v>
      </c>
      <c r="B1168" t="s">
        <v>3459</v>
      </c>
      <c r="C1168" t="s">
        <v>2868</v>
      </c>
      <c r="D1168" t="s">
        <v>3421</v>
      </c>
      <c r="E1168" t="s">
        <v>3466</v>
      </c>
      <c r="F1168" t="s">
        <v>209</v>
      </c>
      <c r="G1168" t="s">
        <v>22</v>
      </c>
      <c r="H1168">
        <v>0</v>
      </c>
      <c r="I1168">
        <v>48</v>
      </c>
      <c r="J1168" t="s">
        <v>336</v>
      </c>
      <c r="K1168" t="s">
        <v>1410</v>
      </c>
      <c r="L1168" t="s">
        <v>3176</v>
      </c>
      <c r="M1168">
        <f t="shared" si="36"/>
        <v>48</v>
      </c>
      <c r="N1168">
        <f t="shared" si="37"/>
        <v>0</v>
      </c>
    </row>
    <row r="1169" spans="1:14" x14ac:dyDescent="0.25">
      <c r="A1169" t="s">
        <v>2838</v>
      </c>
      <c r="B1169" t="s">
        <v>3453</v>
      </c>
      <c r="C1169" t="s">
        <v>2868</v>
      </c>
      <c r="D1169" t="s">
        <v>3421</v>
      </c>
      <c r="E1169" t="s">
        <v>3466</v>
      </c>
      <c r="F1169" t="s">
        <v>209</v>
      </c>
      <c r="G1169" t="s">
        <v>22</v>
      </c>
      <c r="H1169">
        <v>0</v>
      </c>
      <c r="I1169">
        <v>48</v>
      </c>
      <c r="J1169" t="s">
        <v>336</v>
      </c>
      <c r="K1169" t="s">
        <v>1410</v>
      </c>
      <c r="L1169" t="s">
        <v>3176</v>
      </c>
      <c r="M1169">
        <f t="shared" si="36"/>
        <v>48</v>
      </c>
      <c r="N1169">
        <f t="shared" si="37"/>
        <v>0</v>
      </c>
    </row>
    <row r="1170" spans="1:14" x14ac:dyDescent="0.25">
      <c r="A1170" t="s">
        <v>2843</v>
      </c>
      <c r="B1170" t="s">
        <v>2843</v>
      </c>
      <c r="C1170" t="s">
        <v>2868</v>
      </c>
      <c r="D1170" t="s">
        <v>3421</v>
      </c>
      <c r="E1170" t="s">
        <v>3466</v>
      </c>
      <c r="F1170" t="s">
        <v>209</v>
      </c>
      <c r="G1170" t="s">
        <v>22</v>
      </c>
      <c r="H1170">
        <v>0</v>
      </c>
      <c r="I1170">
        <v>48</v>
      </c>
      <c r="J1170" t="s">
        <v>336</v>
      </c>
      <c r="K1170" t="s">
        <v>1410</v>
      </c>
      <c r="L1170" t="s">
        <v>3176</v>
      </c>
      <c r="M1170">
        <f t="shared" si="36"/>
        <v>48</v>
      </c>
      <c r="N1170">
        <f t="shared" si="37"/>
        <v>0</v>
      </c>
    </row>
    <row r="1171" spans="1:14" x14ac:dyDescent="0.25">
      <c r="A1171" t="s">
        <v>2840</v>
      </c>
      <c r="B1171" t="s">
        <v>3454</v>
      </c>
      <c r="C1171" t="s">
        <v>2868</v>
      </c>
      <c r="D1171" t="s">
        <v>3421</v>
      </c>
      <c r="E1171" t="s">
        <v>3466</v>
      </c>
      <c r="F1171" t="s">
        <v>209</v>
      </c>
      <c r="G1171" t="s">
        <v>22</v>
      </c>
      <c r="H1171">
        <v>0</v>
      </c>
      <c r="I1171">
        <v>48</v>
      </c>
      <c r="J1171" t="s">
        <v>336</v>
      </c>
      <c r="K1171" t="s">
        <v>1410</v>
      </c>
      <c r="L1171" t="s">
        <v>3176</v>
      </c>
      <c r="M1171">
        <f t="shared" si="36"/>
        <v>48</v>
      </c>
      <c r="N1171">
        <f t="shared" si="37"/>
        <v>0</v>
      </c>
    </row>
    <row r="1172" spans="1:14" x14ac:dyDescent="0.25">
      <c r="A1172" t="s">
        <v>2844</v>
      </c>
      <c r="B1172" t="s">
        <v>3463</v>
      </c>
      <c r="C1172" t="s">
        <v>2868</v>
      </c>
      <c r="D1172" t="s">
        <v>3421</v>
      </c>
      <c r="E1172" t="s">
        <v>3466</v>
      </c>
      <c r="F1172" t="s">
        <v>209</v>
      </c>
      <c r="G1172" t="s">
        <v>22</v>
      </c>
      <c r="H1172">
        <v>0</v>
      </c>
      <c r="I1172">
        <v>48</v>
      </c>
      <c r="J1172" t="s">
        <v>336</v>
      </c>
      <c r="K1172" t="s">
        <v>1410</v>
      </c>
      <c r="L1172" t="s">
        <v>3176</v>
      </c>
      <c r="M1172">
        <f t="shared" si="36"/>
        <v>48</v>
      </c>
      <c r="N1172">
        <f t="shared" si="37"/>
        <v>0</v>
      </c>
    </row>
    <row r="1173" spans="1:14" x14ac:dyDescent="0.25">
      <c r="A1173" t="s">
        <v>2841</v>
      </c>
      <c r="B1173" t="s">
        <v>3458</v>
      </c>
      <c r="C1173" t="s">
        <v>2868</v>
      </c>
      <c r="D1173" t="s">
        <v>3421</v>
      </c>
      <c r="E1173" t="s">
        <v>3466</v>
      </c>
      <c r="F1173" t="s">
        <v>209</v>
      </c>
      <c r="G1173" t="s">
        <v>22</v>
      </c>
      <c r="H1173">
        <v>0</v>
      </c>
      <c r="I1173">
        <v>48</v>
      </c>
      <c r="J1173" t="s">
        <v>336</v>
      </c>
      <c r="K1173" t="s">
        <v>1410</v>
      </c>
      <c r="L1173" t="s">
        <v>3176</v>
      </c>
      <c r="M1173">
        <f t="shared" si="36"/>
        <v>48</v>
      </c>
      <c r="N1173">
        <f t="shared" si="37"/>
        <v>0</v>
      </c>
    </row>
    <row r="1174" spans="1:14" x14ac:dyDescent="0.25">
      <c r="A1174" t="s">
        <v>2850</v>
      </c>
      <c r="B1174" t="s">
        <v>2850</v>
      </c>
      <c r="C1174" t="s">
        <v>2868</v>
      </c>
      <c r="D1174" t="s">
        <v>3421</v>
      </c>
      <c r="E1174" t="s">
        <v>3466</v>
      </c>
      <c r="F1174" t="s">
        <v>209</v>
      </c>
      <c r="G1174" t="s">
        <v>22</v>
      </c>
      <c r="H1174">
        <v>0</v>
      </c>
      <c r="I1174">
        <v>48</v>
      </c>
      <c r="J1174" t="s">
        <v>336</v>
      </c>
      <c r="K1174" t="s">
        <v>1410</v>
      </c>
      <c r="L1174" t="s">
        <v>3176</v>
      </c>
      <c r="M1174">
        <f t="shared" si="36"/>
        <v>48</v>
      </c>
      <c r="N1174">
        <f t="shared" si="37"/>
        <v>0</v>
      </c>
    </row>
    <row r="1175" spans="1:14" x14ac:dyDescent="0.25">
      <c r="A1175" t="s">
        <v>2848</v>
      </c>
      <c r="B1175" t="s">
        <v>3464</v>
      </c>
      <c r="C1175" t="s">
        <v>2868</v>
      </c>
      <c r="D1175" t="s">
        <v>3421</v>
      </c>
      <c r="E1175" t="s">
        <v>3466</v>
      </c>
      <c r="F1175" t="s">
        <v>209</v>
      </c>
      <c r="G1175" t="s">
        <v>22</v>
      </c>
      <c r="H1175">
        <v>0</v>
      </c>
      <c r="I1175">
        <v>48</v>
      </c>
      <c r="J1175" t="s">
        <v>336</v>
      </c>
      <c r="K1175" t="s">
        <v>1410</v>
      </c>
      <c r="L1175" t="s">
        <v>3176</v>
      </c>
      <c r="M1175">
        <f t="shared" si="36"/>
        <v>48</v>
      </c>
      <c r="N1175">
        <f t="shared" si="37"/>
        <v>0</v>
      </c>
    </row>
    <row r="1176" spans="1:14" x14ac:dyDescent="0.25">
      <c r="A1176" t="s">
        <v>2845</v>
      </c>
      <c r="B1176" t="s">
        <v>2845</v>
      </c>
      <c r="C1176" t="s">
        <v>2868</v>
      </c>
      <c r="D1176" t="s">
        <v>3421</v>
      </c>
      <c r="E1176" t="s">
        <v>3466</v>
      </c>
      <c r="F1176" t="s">
        <v>209</v>
      </c>
      <c r="G1176" t="s">
        <v>22</v>
      </c>
      <c r="H1176">
        <v>0</v>
      </c>
      <c r="I1176">
        <v>48</v>
      </c>
      <c r="J1176" t="s">
        <v>336</v>
      </c>
      <c r="K1176" t="s">
        <v>1410</v>
      </c>
      <c r="L1176" t="s">
        <v>3176</v>
      </c>
      <c r="M1176">
        <f t="shared" si="36"/>
        <v>48</v>
      </c>
      <c r="N1176">
        <f t="shared" si="37"/>
        <v>0</v>
      </c>
    </row>
    <row r="1177" spans="1:14" x14ac:dyDescent="0.25">
      <c r="A1177" t="s">
        <v>2849</v>
      </c>
      <c r="B1177" t="s">
        <v>2849</v>
      </c>
      <c r="C1177" t="s">
        <v>2868</v>
      </c>
      <c r="D1177" t="s">
        <v>3421</v>
      </c>
      <c r="E1177" t="s">
        <v>3466</v>
      </c>
      <c r="F1177" t="s">
        <v>209</v>
      </c>
      <c r="G1177" t="s">
        <v>22</v>
      </c>
      <c r="H1177">
        <v>0</v>
      </c>
      <c r="I1177">
        <v>48</v>
      </c>
      <c r="J1177" t="s">
        <v>336</v>
      </c>
      <c r="K1177" t="s">
        <v>1410</v>
      </c>
      <c r="L1177" t="s">
        <v>3176</v>
      </c>
      <c r="M1177">
        <f t="shared" si="36"/>
        <v>48</v>
      </c>
      <c r="N1177">
        <f t="shared" si="37"/>
        <v>0</v>
      </c>
    </row>
    <row r="1178" spans="1:14" x14ac:dyDescent="0.25">
      <c r="A1178" t="s">
        <v>2842</v>
      </c>
      <c r="B1178" t="s">
        <v>3459</v>
      </c>
      <c r="C1178" t="s">
        <v>2868</v>
      </c>
      <c r="D1178" t="s">
        <v>3421</v>
      </c>
      <c r="E1178" t="s">
        <v>3466</v>
      </c>
      <c r="F1178" t="s">
        <v>137</v>
      </c>
      <c r="G1178" t="s">
        <v>22</v>
      </c>
      <c r="H1178">
        <v>0</v>
      </c>
      <c r="I1178">
        <v>444</v>
      </c>
      <c r="J1178" t="s">
        <v>336</v>
      </c>
      <c r="K1178" t="s">
        <v>1159</v>
      </c>
      <c r="L1178" t="s">
        <v>3280</v>
      </c>
      <c r="M1178">
        <f t="shared" si="36"/>
        <v>444</v>
      </c>
      <c r="N1178">
        <f t="shared" si="37"/>
        <v>0</v>
      </c>
    </row>
    <row r="1179" spans="1:14" x14ac:dyDescent="0.25">
      <c r="A1179" t="s">
        <v>2838</v>
      </c>
      <c r="B1179" t="s">
        <v>3453</v>
      </c>
      <c r="C1179" t="s">
        <v>2868</v>
      </c>
      <c r="D1179" t="s">
        <v>3421</v>
      </c>
      <c r="E1179" t="s">
        <v>3466</v>
      </c>
      <c r="F1179" t="s">
        <v>137</v>
      </c>
      <c r="G1179" t="s">
        <v>22</v>
      </c>
      <c r="H1179">
        <v>0</v>
      </c>
      <c r="I1179">
        <v>444</v>
      </c>
      <c r="J1179" t="s">
        <v>336</v>
      </c>
      <c r="K1179" t="s">
        <v>1159</v>
      </c>
      <c r="L1179" t="s">
        <v>3280</v>
      </c>
      <c r="M1179">
        <f t="shared" si="36"/>
        <v>444</v>
      </c>
      <c r="N1179">
        <f t="shared" si="37"/>
        <v>0</v>
      </c>
    </row>
    <row r="1180" spans="1:14" x14ac:dyDescent="0.25">
      <c r="A1180" t="s">
        <v>2843</v>
      </c>
      <c r="B1180" t="s">
        <v>2843</v>
      </c>
      <c r="C1180" t="s">
        <v>2868</v>
      </c>
      <c r="D1180" t="s">
        <v>3421</v>
      </c>
      <c r="E1180" t="s">
        <v>3466</v>
      </c>
      <c r="F1180" t="s">
        <v>137</v>
      </c>
      <c r="G1180" t="s">
        <v>22</v>
      </c>
      <c r="H1180">
        <v>0</v>
      </c>
      <c r="I1180">
        <v>444</v>
      </c>
      <c r="J1180" t="s">
        <v>336</v>
      </c>
      <c r="K1180" t="s">
        <v>1159</v>
      </c>
      <c r="L1180" t="s">
        <v>3280</v>
      </c>
      <c r="M1180">
        <f t="shared" si="36"/>
        <v>444</v>
      </c>
      <c r="N1180">
        <f t="shared" si="37"/>
        <v>0</v>
      </c>
    </row>
    <row r="1181" spans="1:14" x14ac:dyDescent="0.25">
      <c r="A1181" t="s">
        <v>2840</v>
      </c>
      <c r="B1181" t="s">
        <v>3454</v>
      </c>
      <c r="C1181" t="s">
        <v>2868</v>
      </c>
      <c r="D1181" t="s">
        <v>3421</v>
      </c>
      <c r="E1181" t="s">
        <v>3466</v>
      </c>
      <c r="F1181" t="s">
        <v>137</v>
      </c>
      <c r="G1181" t="s">
        <v>22</v>
      </c>
      <c r="H1181">
        <v>0</v>
      </c>
      <c r="I1181">
        <v>444</v>
      </c>
      <c r="J1181" t="s">
        <v>336</v>
      </c>
      <c r="K1181" t="s">
        <v>1159</v>
      </c>
      <c r="L1181" t="s">
        <v>3280</v>
      </c>
      <c r="M1181">
        <f t="shared" si="36"/>
        <v>444</v>
      </c>
      <c r="N1181">
        <f t="shared" si="37"/>
        <v>0</v>
      </c>
    </row>
    <row r="1182" spans="1:14" x14ac:dyDescent="0.25">
      <c r="A1182" t="s">
        <v>2841</v>
      </c>
      <c r="B1182" t="s">
        <v>3458</v>
      </c>
      <c r="C1182" t="s">
        <v>2868</v>
      </c>
      <c r="D1182" t="s">
        <v>3421</v>
      </c>
      <c r="E1182" t="s">
        <v>3466</v>
      </c>
      <c r="F1182" t="s">
        <v>137</v>
      </c>
      <c r="G1182" t="s">
        <v>22</v>
      </c>
      <c r="H1182">
        <v>0</v>
      </c>
      <c r="I1182">
        <v>444</v>
      </c>
      <c r="J1182" t="s">
        <v>336</v>
      </c>
      <c r="K1182" t="s">
        <v>1159</v>
      </c>
      <c r="L1182" t="s">
        <v>3280</v>
      </c>
      <c r="M1182">
        <f t="shared" si="36"/>
        <v>444</v>
      </c>
      <c r="N1182">
        <f t="shared" si="37"/>
        <v>0</v>
      </c>
    </row>
    <row r="1183" spans="1:14" x14ac:dyDescent="0.25">
      <c r="A1183" t="s">
        <v>2844</v>
      </c>
      <c r="B1183" t="s">
        <v>3463</v>
      </c>
      <c r="C1183" t="s">
        <v>2868</v>
      </c>
      <c r="D1183" t="s">
        <v>3421</v>
      </c>
      <c r="E1183" t="s">
        <v>3466</v>
      </c>
      <c r="F1183" t="s">
        <v>137</v>
      </c>
      <c r="G1183" t="s">
        <v>22</v>
      </c>
      <c r="H1183">
        <v>0</v>
      </c>
      <c r="I1183">
        <v>444</v>
      </c>
      <c r="J1183" t="s">
        <v>336</v>
      </c>
      <c r="K1183" t="s">
        <v>1159</v>
      </c>
      <c r="L1183" t="s">
        <v>3280</v>
      </c>
      <c r="M1183">
        <f t="shared" si="36"/>
        <v>444</v>
      </c>
      <c r="N1183">
        <f t="shared" si="37"/>
        <v>0</v>
      </c>
    </row>
    <row r="1184" spans="1:14" x14ac:dyDescent="0.25">
      <c r="A1184" t="s">
        <v>2850</v>
      </c>
      <c r="B1184" t="s">
        <v>2850</v>
      </c>
      <c r="C1184" t="s">
        <v>2868</v>
      </c>
      <c r="D1184" t="s">
        <v>3421</v>
      </c>
      <c r="E1184" t="s">
        <v>3466</v>
      </c>
      <c r="F1184" t="s">
        <v>137</v>
      </c>
      <c r="G1184" t="s">
        <v>22</v>
      </c>
      <c r="H1184">
        <v>0</v>
      </c>
      <c r="I1184">
        <v>444</v>
      </c>
      <c r="J1184" t="s">
        <v>336</v>
      </c>
      <c r="K1184" t="s">
        <v>1159</v>
      </c>
      <c r="L1184" t="s">
        <v>3280</v>
      </c>
      <c r="M1184">
        <f t="shared" si="36"/>
        <v>444</v>
      </c>
      <c r="N1184">
        <f t="shared" si="37"/>
        <v>0</v>
      </c>
    </row>
    <row r="1185" spans="1:14" x14ac:dyDescent="0.25">
      <c r="A1185" t="s">
        <v>2848</v>
      </c>
      <c r="B1185" t="s">
        <v>3464</v>
      </c>
      <c r="C1185" t="s">
        <v>2868</v>
      </c>
      <c r="D1185" t="s">
        <v>3421</v>
      </c>
      <c r="E1185" t="s">
        <v>3466</v>
      </c>
      <c r="F1185" t="s">
        <v>137</v>
      </c>
      <c r="G1185" t="s">
        <v>22</v>
      </c>
      <c r="H1185">
        <v>0</v>
      </c>
      <c r="I1185">
        <v>444</v>
      </c>
      <c r="J1185" t="s">
        <v>336</v>
      </c>
      <c r="K1185" t="s">
        <v>1159</v>
      </c>
      <c r="L1185" t="s">
        <v>3280</v>
      </c>
      <c r="M1185">
        <f t="shared" si="36"/>
        <v>444</v>
      </c>
      <c r="N1185">
        <f t="shared" si="37"/>
        <v>0</v>
      </c>
    </row>
    <row r="1186" spans="1:14" x14ac:dyDescent="0.25">
      <c r="A1186" t="s">
        <v>2849</v>
      </c>
      <c r="B1186" t="s">
        <v>2849</v>
      </c>
      <c r="C1186" t="s">
        <v>2868</v>
      </c>
      <c r="D1186" t="s">
        <v>3421</v>
      </c>
      <c r="E1186" t="s">
        <v>3466</v>
      </c>
      <c r="F1186" t="s">
        <v>137</v>
      </c>
      <c r="G1186" t="s">
        <v>22</v>
      </c>
      <c r="H1186">
        <v>0</v>
      </c>
      <c r="I1186">
        <v>444</v>
      </c>
      <c r="J1186" t="s">
        <v>336</v>
      </c>
      <c r="K1186" t="s">
        <v>1159</v>
      </c>
      <c r="L1186" t="s">
        <v>3280</v>
      </c>
      <c r="M1186">
        <f t="shared" si="36"/>
        <v>444</v>
      </c>
      <c r="N1186">
        <f t="shared" si="37"/>
        <v>0</v>
      </c>
    </row>
    <row r="1187" spans="1:14" x14ac:dyDescent="0.25">
      <c r="A1187" t="s">
        <v>2845</v>
      </c>
      <c r="B1187" t="s">
        <v>2845</v>
      </c>
      <c r="C1187" t="s">
        <v>2868</v>
      </c>
      <c r="D1187" t="s">
        <v>3421</v>
      </c>
      <c r="E1187" t="s">
        <v>3466</v>
      </c>
      <c r="F1187" t="s">
        <v>137</v>
      </c>
      <c r="G1187" t="s">
        <v>22</v>
      </c>
      <c r="H1187">
        <v>0</v>
      </c>
      <c r="I1187">
        <v>444</v>
      </c>
      <c r="J1187" t="s">
        <v>336</v>
      </c>
      <c r="K1187" t="s">
        <v>1159</v>
      </c>
      <c r="L1187" t="s">
        <v>3280</v>
      </c>
      <c r="M1187">
        <f t="shared" si="36"/>
        <v>444</v>
      </c>
      <c r="N1187">
        <f t="shared" si="37"/>
        <v>0</v>
      </c>
    </row>
    <row r="1188" spans="1:14" x14ac:dyDescent="0.25">
      <c r="A1188" t="s">
        <v>2841</v>
      </c>
      <c r="B1188" t="s">
        <v>3458</v>
      </c>
      <c r="C1188" t="s">
        <v>2868</v>
      </c>
      <c r="D1188" t="s">
        <v>3421</v>
      </c>
      <c r="E1188" t="s">
        <v>3466</v>
      </c>
      <c r="F1188" t="s">
        <v>112</v>
      </c>
      <c r="G1188" t="s">
        <v>22</v>
      </c>
      <c r="H1188">
        <v>0</v>
      </c>
      <c r="I1188">
        <v>436</v>
      </c>
      <c r="J1188" t="s">
        <v>336</v>
      </c>
      <c r="K1188" t="s">
        <v>1164</v>
      </c>
      <c r="L1188" t="s">
        <v>3177</v>
      </c>
      <c r="M1188">
        <f t="shared" si="36"/>
        <v>436</v>
      </c>
      <c r="N1188">
        <f t="shared" si="37"/>
        <v>0</v>
      </c>
    </row>
    <row r="1189" spans="1:14" x14ac:dyDescent="0.25">
      <c r="A1189" t="s">
        <v>2843</v>
      </c>
      <c r="B1189" t="s">
        <v>2843</v>
      </c>
      <c r="C1189" t="s">
        <v>2868</v>
      </c>
      <c r="D1189" t="s">
        <v>3421</v>
      </c>
      <c r="E1189" t="s">
        <v>3466</v>
      </c>
      <c r="F1189" t="s">
        <v>112</v>
      </c>
      <c r="G1189" t="s">
        <v>22</v>
      </c>
      <c r="H1189">
        <v>0</v>
      </c>
      <c r="I1189">
        <v>436</v>
      </c>
      <c r="J1189" t="s">
        <v>336</v>
      </c>
      <c r="K1189" t="s">
        <v>1164</v>
      </c>
      <c r="L1189" t="s">
        <v>3177</v>
      </c>
      <c r="M1189">
        <f t="shared" si="36"/>
        <v>436</v>
      </c>
      <c r="N1189">
        <f t="shared" si="37"/>
        <v>0</v>
      </c>
    </row>
    <row r="1190" spans="1:14" x14ac:dyDescent="0.25">
      <c r="A1190" t="s">
        <v>2838</v>
      </c>
      <c r="B1190" t="s">
        <v>3453</v>
      </c>
      <c r="C1190" t="s">
        <v>2868</v>
      </c>
      <c r="D1190" t="s">
        <v>3421</v>
      </c>
      <c r="E1190" t="s">
        <v>3466</v>
      </c>
      <c r="F1190" t="s">
        <v>112</v>
      </c>
      <c r="G1190" t="s">
        <v>22</v>
      </c>
      <c r="H1190">
        <v>0</v>
      </c>
      <c r="I1190">
        <v>436</v>
      </c>
      <c r="J1190" t="s">
        <v>336</v>
      </c>
      <c r="K1190" t="s">
        <v>1164</v>
      </c>
      <c r="L1190" t="s">
        <v>3177</v>
      </c>
      <c r="M1190">
        <f t="shared" si="36"/>
        <v>436</v>
      </c>
      <c r="N1190">
        <f t="shared" si="37"/>
        <v>0</v>
      </c>
    </row>
    <row r="1191" spans="1:14" x14ac:dyDescent="0.25">
      <c r="A1191" t="s">
        <v>2840</v>
      </c>
      <c r="B1191" t="s">
        <v>3454</v>
      </c>
      <c r="C1191" t="s">
        <v>2868</v>
      </c>
      <c r="D1191" t="s">
        <v>3421</v>
      </c>
      <c r="E1191" t="s">
        <v>3466</v>
      </c>
      <c r="F1191" t="s">
        <v>112</v>
      </c>
      <c r="G1191" t="s">
        <v>22</v>
      </c>
      <c r="H1191">
        <v>0</v>
      </c>
      <c r="I1191">
        <v>436</v>
      </c>
      <c r="J1191" t="s">
        <v>336</v>
      </c>
      <c r="K1191" t="s">
        <v>1164</v>
      </c>
      <c r="L1191" t="s">
        <v>3177</v>
      </c>
      <c r="M1191">
        <f t="shared" si="36"/>
        <v>436</v>
      </c>
      <c r="N1191">
        <f t="shared" si="37"/>
        <v>0</v>
      </c>
    </row>
    <row r="1192" spans="1:14" x14ac:dyDescent="0.25">
      <c r="A1192" t="s">
        <v>2842</v>
      </c>
      <c r="B1192" t="s">
        <v>3459</v>
      </c>
      <c r="C1192" t="s">
        <v>2868</v>
      </c>
      <c r="D1192" t="s">
        <v>3421</v>
      </c>
      <c r="E1192" t="s">
        <v>3466</v>
      </c>
      <c r="F1192" t="s">
        <v>112</v>
      </c>
      <c r="G1192" t="s">
        <v>22</v>
      </c>
      <c r="H1192">
        <v>0</v>
      </c>
      <c r="I1192">
        <v>436</v>
      </c>
      <c r="J1192" t="s">
        <v>336</v>
      </c>
      <c r="K1192" t="s">
        <v>1164</v>
      </c>
      <c r="L1192" t="s">
        <v>3177</v>
      </c>
      <c r="M1192">
        <f t="shared" si="36"/>
        <v>436</v>
      </c>
      <c r="N1192">
        <f t="shared" si="37"/>
        <v>0</v>
      </c>
    </row>
    <row r="1193" spans="1:14" x14ac:dyDescent="0.25">
      <c r="A1193" t="s">
        <v>2844</v>
      </c>
      <c r="B1193" t="s">
        <v>3463</v>
      </c>
      <c r="C1193" t="s">
        <v>2868</v>
      </c>
      <c r="D1193" t="s">
        <v>3421</v>
      </c>
      <c r="E1193" t="s">
        <v>3466</v>
      </c>
      <c r="F1193" t="s">
        <v>112</v>
      </c>
      <c r="G1193" t="s">
        <v>22</v>
      </c>
      <c r="H1193">
        <v>0</v>
      </c>
      <c r="I1193">
        <v>436</v>
      </c>
      <c r="J1193" t="s">
        <v>336</v>
      </c>
      <c r="K1193" t="s">
        <v>1164</v>
      </c>
      <c r="L1193" t="s">
        <v>3177</v>
      </c>
      <c r="M1193">
        <f t="shared" si="36"/>
        <v>436</v>
      </c>
      <c r="N1193">
        <f t="shared" si="37"/>
        <v>0</v>
      </c>
    </row>
    <row r="1194" spans="1:14" x14ac:dyDescent="0.25">
      <c r="A1194" t="s">
        <v>2850</v>
      </c>
      <c r="B1194" t="s">
        <v>2850</v>
      </c>
      <c r="C1194" t="s">
        <v>2868</v>
      </c>
      <c r="D1194" t="s">
        <v>3421</v>
      </c>
      <c r="E1194" t="s">
        <v>3466</v>
      </c>
      <c r="F1194" t="s">
        <v>112</v>
      </c>
      <c r="G1194" t="s">
        <v>22</v>
      </c>
      <c r="H1194">
        <v>0</v>
      </c>
      <c r="I1194">
        <v>436</v>
      </c>
      <c r="J1194" t="s">
        <v>336</v>
      </c>
      <c r="K1194" t="s">
        <v>1164</v>
      </c>
      <c r="L1194" t="s">
        <v>3177</v>
      </c>
      <c r="M1194">
        <f t="shared" si="36"/>
        <v>436</v>
      </c>
      <c r="N1194">
        <f t="shared" si="37"/>
        <v>0</v>
      </c>
    </row>
    <row r="1195" spans="1:14" x14ac:dyDescent="0.25">
      <c r="A1195" t="s">
        <v>2848</v>
      </c>
      <c r="B1195" t="s">
        <v>3464</v>
      </c>
      <c r="C1195" t="s">
        <v>2868</v>
      </c>
      <c r="D1195" t="s">
        <v>3421</v>
      </c>
      <c r="E1195" t="s">
        <v>3466</v>
      </c>
      <c r="F1195" t="s">
        <v>112</v>
      </c>
      <c r="G1195" t="s">
        <v>22</v>
      </c>
      <c r="H1195">
        <v>0</v>
      </c>
      <c r="I1195">
        <v>436</v>
      </c>
      <c r="J1195" t="s">
        <v>336</v>
      </c>
      <c r="K1195" t="s">
        <v>1164</v>
      </c>
      <c r="L1195" t="s">
        <v>3177</v>
      </c>
      <c r="M1195">
        <f t="shared" si="36"/>
        <v>436</v>
      </c>
      <c r="N1195">
        <f t="shared" si="37"/>
        <v>0</v>
      </c>
    </row>
    <row r="1196" spans="1:14" x14ac:dyDescent="0.25">
      <c r="A1196" t="s">
        <v>2849</v>
      </c>
      <c r="B1196" t="s">
        <v>2849</v>
      </c>
      <c r="C1196" t="s">
        <v>2868</v>
      </c>
      <c r="D1196" t="s">
        <v>3421</v>
      </c>
      <c r="E1196" t="s">
        <v>3466</v>
      </c>
      <c r="F1196" t="s">
        <v>112</v>
      </c>
      <c r="G1196" t="s">
        <v>22</v>
      </c>
      <c r="H1196">
        <v>0</v>
      </c>
      <c r="I1196">
        <v>436</v>
      </c>
      <c r="J1196" t="s">
        <v>336</v>
      </c>
      <c r="K1196" t="s">
        <v>1164</v>
      </c>
      <c r="L1196" t="s">
        <v>3177</v>
      </c>
      <c r="M1196">
        <f t="shared" si="36"/>
        <v>436</v>
      </c>
      <c r="N1196">
        <f t="shared" si="37"/>
        <v>0</v>
      </c>
    </row>
    <row r="1197" spans="1:14" x14ac:dyDescent="0.25">
      <c r="A1197" t="s">
        <v>2845</v>
      </c>
      <c r="B1197" t="s">
        <v>2845</v>
      </c>
      <c r="C1197" t="s">
        <v>2868</v>
      </c>
      <c r="D1197" t="s">
        <v>3421</v>
      </c>
      <c r="E1197" t="s">
        <v>3466</v>
      </c>
      <c r="F1197" t="s">
        <v>112</v>
      </c>
      <c r="G1197" t="s">
        <v>22</v>
      </c>
      <c r="H1197">
        <v>0</v>
      </c>
      <c r="I1197">
        <v>436</v>
      </c>
      <c r="J1197" t="s">
        <v>336</v>
      </c>
      <c r="K1197" t="s">
        <v>1164</v>
      </c>
      <c r="L1197" t="s">
        <v>3177</v>
      </c>
      <c r="M1197">
        <f t="shared" si="36"/>
        <v>436</v>
      </c>
      <c r="N1197">
        <f t="shared" si="37"/>
        <v>0</v>
      </c>
    </row>
    <row r="1198" spans="1:14" x14ac:dyDescent="0.25">
      <c r="A1198" t="s">
        <v>2840</v>
      </c>
      <c r="B1198" t="s">
        <v>3454</v>
      </c>
      <c r="C1198" t="s">
        <v>2868</v>
      </c>
      <c r="D1198" t="s">
        <v>3421</v>
      </c>
      <c r="E1198" t="s">
        <v>3466</v>
      </c>
      <c r="F1198" t="s">
        <v>74</v>
      </c>
      <c r="G1198" t="s">
        <v>22</v>
      </c>
      <c r="H1198">
        <v>0</v>
      </c>
      <c r="I1198">
        <v>80</v>
      </c>
      <c r="J1198" t="s">
        <v>3069</v>
      </c>
      <c r="K1198" t="s">
        <v>1574</v>
      </c>
      <c r="L1198" t="s">
        <v>3178</v>
      </c>
      <c r="M1198">
        <f t="shared" si="36"/>
        <v>80</v>
      </c>
      <c r="N1198">
        <f t="shared" si="37"/>
        <v>0</v>
      </c>
    </row>
    <row r="1199" spans="1:14" x14ac:dyDescent="0.25">
      <c r="A1199" t="s">
        <v>2843</v>
      </c>
      <c r="B1199" t="s">
        <v>2843</v>
      </c>
      <c r="C1199" t="s">
        <v>2868</v>
      </c>
      <c r="D1199" t="s">
        <v>3421</v>
      </c>
      <c r="E1199" t="s">
        <v>3466</v>
      </c>
      <c r="F1199" t="s">
        <v>74</v>
      </c>
      <c r="G1199" t="s">
        <v>22</v>
      </c>
      <c r="H1199">
        <v>0</v>
      </c>
      <c r="I1199">
        <v>80</v>
      </c>
      <c r="J1199" t="s">
        <v>3069</v>
      </c>
      <c r="K1199" t="s">
        <v>1574</v>
      </c>
      <c r="L1199" t="s">
        <v>3178</v>
      </c>
      <c r="M1199">
        <f t="shared" si="36"/>
        <v>80</v>
      </c>
      <c r="N1199">
        <f t="shared" si="37"/>
        <v>0</v>
      </c>
    </row>
    <row r="1200" spans="1:14" x14ac:dyDescent="0.25">
      <c r="A1200" t="s">
        <v>2842</v>
      </c>
      <c r="B1200" t="s">
        <v>3459</v>
      </c>
      <c r="C1200" t="s">
        <v>2868</v>
      </c>
      <c r="D1200" t="s">
        <v>3421</v>
      </c>
      <c r="E1200" t="s">
        <v>3466</v>
      </c>
      <c r="F1200" t="s">
        <v>74</v>
      </c>
      <c r="G1200" t="s">
        <v>22</v>
      </c>
      <c r="H1200">
        <v>0</v>
      </c>
      <c r="I1200">
        <v>80</v>
      </c>
      <c r="J1200" t="s">
        <v>3069</v>
      </c>
      <c r="K1200" t="s">
        <v>1574</v>
      </c>
      <c r="L1200" t="s">
        <v>3178</v>
      </c>
      <c r="M1200">
        <f t="shared" si="36"/>
        <v>80</v>
      </c>
      <c r="N1200">
        <f t="shared" si="37"/>
        <v>0</v>
      </c>
    </row>
    <row r="1201" spans="1:14" x14ac:dyDescent="0.25">
      <c r="A1201" t="s">
        <v>2841</v>
      </c>
      <c r="B1201" t="s">
        <v>3458</v>
      </c>
      <c r="C1201" t="s">
        <v>2868</v>
      </c>
      <c r="D1201" t="s">
        <v>3421</v>
      </c>
      <c r="E1201" t="s">
        <v>3466</v>
      </c>
      <c r="F1201" t="s">
        <v>74</v>
      </c>
      <c r="G1201" t="s">
        <v>22</v>
      </c>
      <c r="H1201">
        <v>0</v>
      </c>
      <c r="I1201">
        <v>80</v>
      </c>
      <c r="J1201" t="s">
        <v>3069</v>
      </c>
      <c r="K1201" t="s">
        <v>1574</v>
      </c>
      <c r="L1201" t="s">
        <v>3178</v>
      </c>
      <c r="M1201">
        <f t="shared" si="36"/>
        <v>80</v>
      </c>
      <c r="N1201">
        <f t="shared" si="37"/>
        <v>0</v>
      </c>
    </row>
    <row r="1202" spans="1:14" x14ac:dyDescent="0.25">
      <c r="A1202" t="s">
        <v>2844</v>
      </c>
      <c r="B1202" t="s">
        <v>3463</v>
      </c>
      <c r="C1202" t="s">
        <v>2868</v>
      </c>
      <c r="D1202" t="s">
        <v>3421</v>
      </c>
      <c r="E1202" t="s">
        <v>3466</v>
      </c>
      <c r="F1202" t="s">
        <v>74</v>
      </c>
      <c r="G1202" t="s">
        <v>22</v>
      </c>
      <c r="H1202">
        <v>0</v>
      </c>
      <c r="I1202">
        <v>80</v>
      </c>
      <c r="J1202" t="s">
        <v>3069</v>
      </c>
      <c r="K1202" t="s">
        <v>1574</v>
      </c>
      <c r="L1202" t="s">
        <v>3178</v>
      </c>
      <c r="M1202">
        <f t="shared" si="36"/>
        <v>80</v>
      </c>
      <c r="N1202">
        <f t="shared" si="37"/>
        <v>0</v>
      </c>
    </row>
    <row r="1203" spans="1:14" x14ac:dyDescent="0.25">
      <c r="A1203" t="s">
        <v>2838</v>
      </c>
      <c r="B1203" t="s">
        <v>3453</v>
      </c>
      <c r="C1203" t="s">
        <v>2868</v>
      </c>
      <c r="D1203" t="s">
        <v>3421</v>
      </c>
      <c r="E1203" t="s">
        <v>3466</v>
      </c>
      <c r="F1203" t="s">
        <v>74</v>
      </c>
      <c r="G1203" t="s">
        <v>22</v>
      </c>
      <c r="H1203">
        <v>0</v>
      </c>
      <c r="I1203">
        <v>80</v>
      </c>
      <c r="J1203" t="s">
        <v>3069</v>
      </c>
      <c r="K1203" t="s">
        <v>1574</v>
      </c>
      <c r="L1203" t="s">
        <v>3178</v>
      </c>
      <c r="M1203">
        <f t="shared" si="36"/>
        <v>80</v>
      </c>
      <c r="N1203">
        <f t="shared" si="37"/>
        <v>0</v>
      </c>
    </row>
    <row r="1204" spans="1:14" x14ac:dyDescent="0.25">
      <c r="A1204" t="s">
        <v>2848</v>
      </c>
      <c r="B1204" t="s">
        <v>3464</v>
      </c>
      <c r="C1204" t="s">
        <v>2868</v>
      </c>
      <c r="D1204" t="s">
        <v>3421</v>
      </c>
      <c r="E1204" t="s">
        <v>3466</v>
      </c>
      <c r="F1204" t="s">
        <v>74</v>
      </c>
      <c r="G1204" t="s">
        <v>22</v>
      </c>
      <c r="H1204">
        <v>0</v>
      </c>
      <c r="I1204">
        <v>80</v>
      </c>
      <c r="J1204" t="s">
        <v>3069</v>
      </c>
      <c r="K1204" t="s">
        <v>1574</v>
      </c>
      <c r="L1204" t="s">
        <v>3178</v>
      </c>
      <c r="M1204">
        <f t="shared" si="36"/>
        <v>80</v>
      </c>
      <c r="N1204">
        <f t="shared" si="37"/>
        <v>0</v>
      </c>
    </row>
    <row r="1205" spans="1:14" x14ac:dyDescent="0.25">
      <c r="A1205" t="s">
        <v>2845</v>
      </c>
      <c r="B1205" t="s">
        <v>2845</v>
      </c>
      <c r="C1205" t="s">
        <v>2868</v>
      </c>
      <c r="D1205" t="s">
        <v>3421</v>
      </c>
      <c r="E1205" t="s">
        <v>3466</v>
      </c>
      <c r="F1205" t="s">
        <v>74</v>
      </c>
      <c r="G1205" t="s">
        <v>22</v>
      </c>
      <c r="H1205">
        <v>0</v>
      </c>
      <c r="I1205">
        <v>80</v>
      </c>
      <c r="J1205" t="s">
        <v>3069</v>
      </c>
      <c r="K1205" t="s">
        <v>1574</v>
      </c>
      <c r="L1205" t="s">
        <v>3178</v>
      </c>
      <c r="M1205">
        <f t="shared" si="36"/>
        <v>80</v>
      </c>
      <c r="N1205">
        <f t="shared" si="37"/>
        <v>0</v>
      </c>
    </row>
    <row r="1206" spans="1:14" x14ac:dyDescent="0.25">
      <c r="A1206" t="s">
        <v>2849</v>
      </c>
      <c r="B1206" t="s">
        <v>2849</v>
      </c>
      <c r="C1206" t="s">
        <v>2868</v>
      </c>
      <c r="D1206" t="s">
        <v>3421</v>
      </c>
      <c r="E1206" t="s">
        <v>3466</v>
      </c>
      <c r="F1206" t="s">
        <v>74</v>
      </c>
      <c r="G1206" t="s">
        <v>22</v>
      </c>
      <c r="H1206">
        <v>0</v>
      </c>
      <c r="I1206">
        <v>80</v>
      </c>
      <c r="J1206" t="s">
        <v>3069</v>
      </c>
      <c r="K1206" t="s">
        <v>1574</v>
      </c>
      <c r="L1206" t="s">
        <v>3178</v>
      </c>
      <c r="M1206">
        <f t="shared" si="36"/>
        <v>80</v>
      </c>
      <c r="N1206">
        <f t="shared" si="37"/>
        <v>0</v>
      </c>
    </row>
    <row r="1207" spans="1:14" x14ac:dyDescent="0.25">
      <c r="A1207" t="s">
        <v>2850</v>
      </c>
      <c r="B1207" t="s">
        <v>2850</v>
      </c>
      <c r="C1207" t="s">
        <v>2868</v>
      </c>
      <c r="D1207" t="s">
        <v>3421</v>
      </c>
      <c r="E1207" t="s">
        <v>3466</v>
      </c>
      <c r="F1207" t="s">
        <v>74</v>
      </c>
      <c r="G1207" t="s">
        <v>22</v>
      </c>
      <c r="H1207">
        <v>0</v>
      </c>
      <c r="I1207">
        <v>80</v>
      </c>
      <c r="J1207" t="s">
        <v>3069</v>
      </c>
      <c r="K1207" t="s">
        <v>1574</v>
      </c>
      <c r="L1207" t="s">
        <v>3178</v>
      </c>
      <c r="M1207">
        <f t="shared" si="36"/>
        <v>80</v>
      </c>
      <c r="N1207">
        <f t="shared" si="37"/>
        <v>0</v>
      </c>
    </row>
    <row r="1208" spans="1:14" x14ac:dyDescent="0.25">
      <c r="A1208" t="s">
        <v>2842</v>
      </c>
      <c r="B1208" t="s">
        <v>3459</v>
      </c>
      <c r="C1208" t="s">
        <v>2868</v>
      </c>
      <c r="D1208" t="s">
        <v>3421</v>
      </c>
      <c r="E1208" t="s">
        <v>3466</v>
      </c>
      <c r="F1208" t="s">
        <v>27</v>
      </c>
      <c r="G1208" t="s">
        <v>22</v>
      </c>
      <c r="H1208">
        <v>0</v>
      </c>
      <c r="I1208">
        <v>120</v>
      </c>
      <c r="J1208" t="s">
        <v>3069</v>
      </c>
      <c r="K1208" t="s">
        <v>1578</v>
      </c>
      <c r="L1208" t="s">
        <v>3179</v>
      </c>
      <c r="M1208">
        <f t="shared" si="36"/>
        <v>120</v>
      </c>
      <c r="N1208">
        <f t="shared" si="37"/>
        <v>0</v>
      </c>
    </row>
    <row r="1209" spans="1:14" x14ac:dyDescent="0.25">
      <c r="A1209" t="s">
        <v>2843</v>
      </c>
      <c r="B1209" t="s">
        <v>2843</v>
      </c>
      <c r="C1209" t="s">
        <v>2868</v>
      </c>
      <c r="D1209" t="s">
        <v>3421</v>
      </c>
      <c r="E1209" t="s">
        <v>3466</v>
      </c>
      <c r="F1209" t="s">
        <v>27</v>
      </c>
      <c r="G1209" t="s">
        <v>22</v>
      </c>
      <c r="H1209">
        <v>0</v>
      </c>
      <c r="I1209">
        <v>120</v>
      </c>
      <c r="J1209" t="s">
        <v>3069</v>
      </c>
      <c r="K1209" t="s">
        <v>1578</v>
      </c>
      <c r="L1209" t="s">
        <v>3179</v>
      </c>
      <c r="M1209">
        <f t="shared" si="36"/>
        <v>120</v>
      </c>
      <c r="N1209">
        <f t="shared" si="37"/>
        <v>0</v>
      </c>
    </row>
    <row r="1210" spans="1:14" x14ac:dyDescent="0.25">
      <c r="A1210" t="s">
        <v>2840</v>
      </c>
      <c r="B1210" t="s">
        <v>3454</v>
      </c>
      <c r="C1210" t="s">
        <v>2868</v>
      </c>
      <c r="D1210" t="s">
        <v>3421</v>
      </c>
      <c r="E1210" t="s">
        <v>3466</v>
      </c>
      <c r="F1210" t="s">
        <v>27</v>
      </c>
      <c r="G1210" t="s">
        <v>22</v>
      </c>
      <c r="H1210">
        <v>0</v>
      </c>
      <c r="I1210">
        <v>120</v>
      </c>
      <c r="J1210" t="s">
        <v>3069</v>
      </c>
      <c r="K1210" t="s">
        <v>1578</v>
      </c>
      <c r="L1210" t="s">
        <v>3179</v>
      </c>
      <c r="M1210">
        <f t="shared" si="36"/>
        <v>120</v>
      </c>
      <c r="N1210">
        <f t="shared" si="37"/>
        <v>0</v>
      </c>
    </row>
    <row r="1211" spans="1:14" x14ac:dyDescent="0.25">
      <c r="A1211" t="s">
        <v>2844</v>
      </c>
      <c r="B1211" t="s">
        <v>3463</v>
      </c>
      <c r="C1211" t="s">
        <v>2868</v>
      </c>
      <c r="D1211" t="s">
        <v>3421</v>
      </c>
      <c r="E1211" t="s">
        <v>3466</v>
      </c>
      <c r="F1211" t="s">
        <v>27</v>
      </c>
      <c r="G1211" t="s">
        <v>22</v>
      </c>
      <c r="H1211">
        <v>0</v>
      </c>
      <c r="I1211">
        <v>120</v>
      </c>
      <c r="J1211" t="s">
        <v>3069</v>
      </c>
      <c r="K1211" t="s">
        <v>1578</v>
      </c>
      <c r="L1211" t="s">
        <v>3179</v>
      </c>
      <c r="M1211">
        <f t="shared" si="36"/>
        <v>120</v>
      </c>
      <c r="N1211">
        <f t="shared" si="37"/>
        <v>0</v>
      </c>
    </row>
    <row r="1212" spans="1:14" x14ac:dyDescent="0.25">
      <c r="A1212" t="s">
        <v>2841</v>
      </c>
      <c r="B1212" t="s">
        <v>3458</v>
      </c>
      <c r="C1212" t="s">
        <v>2868</v>
      </c>
      <c r="D1212" t="s">
        <v>3421</v>
      </c>
      <c r="E1212" t="s">
        <v>3466</v>
      </c>
      <c r="F1212" t="s">
        <v>27</v>
      </c>
      <c r="G1212" t="s">
        <v>22</v>
      </c>
      <c r="H1212">
        <v>0</v>
      </c>
      <c r="I1212">
        <v>120</v>
      </c>
      <c r="J1212" t="s">
        <v>3069</v>
      </c>
      <c r="K1212" t="s">
        <v>1578</v>
      </c>
      <c r="L1212" t="s">
        <v>3179</v>
      </c>
      <c r="M1212">
        <f t="shared" si="36"/>
        <v>120</v>
      </c>
      <c r="N1212">
        <f t="shared" si="37"/>
        <v>0</v>
      </c>
    </row>
    <row r="1213" spans="1:14" x14ac:dyDescent="0.25">
      <c r="A1213" t="s">
        <v>2838</v>
      </c>
      <c r="B1213" t="s">
        <v>3453</v>
      </c>
      <c r="C1213" t="s">
        <v>2868</v>
      </c>
      <c r="D1213" t="s">
        <v>3421</v>
      </c>
      <c r="E1213" t="s">
        <v>3466</v>
      </c>
      <c r="F1213" t="s">
        <v>27</v>
      </c>
      <c r="G1213" t="s">
        <v>22</v>
      </c>
      <c r="H1213">
        <v>0</v>
      </c>
      <c r="I1213">
        <v>120</v>
      </c>
      <c r="J1213" t="s">
        <v>3069</v>
      </c>
      <c r="K1213" t="s">
        <v>1578</v>
      </c>
      <c r="L1213" t="s">
        <v>3179</v>
      </c>
      <c r="M1213">
        <f t="shared" si="36"/>
        <v>120</v>
      </c>
      <c r="N1213">
        <f t="shared" si="37"/>
        <v>0</v>
      </c>
    </row>
    <row r="1214" spans="1:14" x14ac:dyDescent="0.25">
      <c r="A1214" t="s">
        <v>2850</v>
      </c>
      <c r="B1214" t="s">
        <v>2850</v>
      </c>
      <c r="C1214" t="s">
        <v>2868</v>
      </c>
      <c r="D1214" t="s">
        <v>3421</v>
      </c>
      <c r="E1214" t="s">
        <v>3466</v>
      </c>
      <c r="F1214" t="s">
        <v>27</v>
      </c>
      <c r="G1214" t="s">
        <v>22</v>
      </c>
      <c r="H1214">
        <v>0</v>
      </c>
      <c r="I1214">
        <v>120</v>
      </c>
      <c r="J1214" t="s">
        <v>3069</v>
      </c>
      <c r="K1214" t="s">
        <v>1578</v>
      </c>
      <c r="L1214" t="s">
        <v>3179</v>
      </c>
      <c r="M1214">
        <f t="shared" si="36"/>
        <v>120</v>
      </c>
      <c r="N1214">
        <f t="shared" si="37"/>
        <v>0</v>
      </c>
    </row>
    <row r="1215" spans="1:14" x14ac:dyDescent="0.25">
      <c r="A1215" t="s">
        <v>2849</v>
      </c>
      <c r="B1215" t="s">
        <v>2849</v>
      </c>
      <c r="C1215" t="s">
        <v>2868</v>
      </c>
      <c r="D1215" t="s">
        <v>3421</v>
      </c>
      <c r="E1215" t="s">
        <v>3466</v>
      </c>
      <c r="F1215" t="s">
        <v>27</v>
      </c>
      <c r="G1215" t="s">
        <v>22</v>
      </c>
      <c r="H1215">
        <v>0</v>
      </c>
      <c r="I1215">
        <v>120</v>
      </c>
      <c r="J1215" t="s">
        <v>3069</v>
      </c>
      <c r="K1215" t="s">
        <v>1578</v>
      </c>
      <c r="L1215" t="s">
        <v>3179</v>
      </c>
      <c r="M1215">
        <f t="shared" si="36"/>
        <v>120</v>
      </c>
      <c r="N1215">
        <f t="shared" si="37"/>
        <v>0</v>
      </c>
    </row>
    <row r="1216" spans="1:14" x14ac:dyDescent="0.25">
      <c r="A1216" t="s">
        <v>2848</v>
      </c>
      <c r="B1216" t="s">
        <v>3464</v>
      </c>
      <c r="C1216" t="s">
        <v>2868</v>
      </c>
      <c r="D1216" t="s">
        <v>3421</v>
      </c>
      <c r="E1216" t="s">
        <v>3466</v>
      </c>
      <c r="F1216" t="s">
        <v>27</v>
      </c>
      <c r="G1216" t="s">
        <v>22</v>
      </c>
      <c r="H1216">
        <v>0</v>
      </c>
      <c r="I1216">
        <v>120</v>
      </c>
      <c r="J1216" t="s">
        <v>3069</v>
      </c>
      <c r="K1216" t="s">
        <v>1578</v>
      </c>
      <c r="L1216" t="s">
        <v>3179</v>
      </c>
      <c r="M1216">
        <f t="shared" si="36"/>
        <v>120</v>
      </c>
      <c r="N1216">
        <f t="shared" si="37"/>
        <v>0</v>
      </c>
    </row>
    <row r="1217" spans="1:14" x14ac:dyDescent="0.25">
      <c r="A1217" t="s">
        <v>2845</v>
      </c>
      <c r="B1217" t="s">
        <v>2845</v>
      </c>
      <c r="C1217" t="s">
        <v>2868</v>
      </c>
      <c r="D1217" t="s">
        <v>3421</v>
      </c>
      <c r="E1217" t="s">
        <v>3466</v>
      </c>
      <c r="F1217" t="s">
        <v>27</v>
      </c>
      <c r="G1217" t="s">
        <v>22</v>
      </c>
      <c r="H1217">
        <v>0</v>
      </c>
      <c r="I1217">
        <v>120</v>
      </c>
      <c r="J1217" t="s">
        <v>3069</v>
      </c>
      <c r="K1217" t="s">
        <v>1578</v>
      </c>
      <c r="L1217" t="s">
        <v>3179</v>
      </c>
      <c r="M1217">
        <f t="shared" si="36"/>
        <v>120</v>
      </c>
      <c r="N1217">
        <f t="shared" si="37"/>
        <v>0</v>
      </c>
    </row>
    <row r="1218" spans="1:14" x14ac:dyDescent="0.25">
      <c r="A1218" t="s">
        <v>2840</v>
      </c>
      <c r="B1218" t="s">
        <v>3454</v>
      </c>
      <c r="C1218" t="s">
        <v>2868</v>
      </c>
      <c r="D1218" t="s">
        <v>3421</v>
      </c>
      <c r="E1218" t="s">
        <v>3466</v>
      </c>
      <c r="F1218" t="s">
        <v>129</v>
      </c>
      <c r="G1218" t="s">
        <v>22</v>
      </c>
      <c r="H1218">
        <v>0</v>
      </c>
      <c r="J1218" t="s">
        <v>336</v>
      </c>
      <c r="K1218" t="s">
        <v>1711</v>
      </c>
      <c r="L1218" t="s">
        <v>3281</v>
      </c>
      <c r="M1218">
        <f t="shared" ref="M1218:M1281" si="38">IF(AND(F1218=F1217,G1218=G1217),M1217,I1218)-MROUND(H1218,J1218)</f>
        <v>0</v>
      </c>
      <c r="N1218">
        <f t="shared" ref="N1218:N1281" si="39">IF(M1218&gt;0,MROUND(H1218,J1218),MROUND(H1218,J1218)+M1218)</f>
        <v>0</v>
      </c>
    </row>
    <row r="1219" spans="1:14" x14ac:dyDescent="0.25">
      <c r="A1219" t="s">
        <v>2841</v>
      </c>
      <c r="B1219" t="s">
        <v>3458</v>
      </c>
      <c r="C1219" t="s">
        <v>2868</v>
      </c>
      <c r="D1219" t="s">
        <v>3421</v>
      </c>
      <c r="E1219" t="s">
        <v>3466</v>
      </c>
      <c r="F1219" t="s">
        <v>129</v>
      </c>
      <c r="G1219" t="s">
        <v>22</v>
      </c>
      <c r="H1219">
        <v>0</v>
      </c>
      <c r="J1219" t="s">
        <v>336</v>
      </c>
      <c r="K1219" t="s">
        <v>1711</v>
      </c>
      <c r="L1219" t="s">
        <v>3281</v>
      </c>
      <c r="M1219">
        <f t="shared" si="38"/>
        <v>0</v>
      </c>
      <c r="N1219">
        <f t="shared" si="39"/>
        <v>0</v>
      </c>
    </row>
    <row r="1220" spans="1:14" x14ac:dyDescent="0.25">
      <c r="A1220" t="s">
        <v>2844</v>
      </c>
      <c r="B1220" t="s">
        <v>3463</v>
      </c>
      <c r="C1220" t="s">
        <v>2868</v>
      </c>
      <c r="D1220" t="s">
        <v>3421</v>
      </c>
      <c r="E1220" t="s">
        <v>3466</v>
      </c>
      <c r="F1220" t="s">
        <v>129</v>
      </c>
      <c r="G1220" t="s">
        <v>22</v>
      </c>
      <c r="H1220">
        <v>0</v>
      </c>
      <c r="J1220" t="s">
        <v>336</v>
      </c>
      <c r="K1220" t="s">
        <v>1711</v>
      </c>
      <c r="L1220" t="s">
        <v>3281</v>
      </c>
      <c r="M1220">
        <f t="shared" si="38"/>
        <v>0</v>
      </c>
      <c r="N1220">
        <f t="shared" si="39"/>
        <v>0</v>
      </c>
    </row>
    <row r="1221" spans="1:14" x14ac:dyDescent="0.25">
      <c r="A1221" t="s">
        <v>2842</v>
      </c>
      <c r="B1221" t="s">
        <v>3459</v>
      </c>
      <c r="C1221" t="s">
        <v>2868</v>
      </c>
      <c r="D1221" t="s">
        <v>3421</v>
      </c>
      <c r="E1221" t="s">
        <v>3466</v>
      </c>
      <c r="F1221" t="s">
        <v>129</v>
      </c>
      <c r="G1221" t="s">
        <v>22</v>
      </c>
      <c r="H1221">
        <v>0</v>
      </c>
      <c r="J1221" t="s">
        <v>336</v>
      </c>
      <c r="K1221" t="s">
        <v>1711</v>
      </c>
      <c r="L1221" t="s">
        <v>3281</v>
      </c>
      <c r="M1221">
        <f t="shared" si="38"/>
        <v>0</v>
      </c>
      <c r="N1221">
        <f t="shared" si="39"/>
        <v>0</v>
      </c>
    </row>
    <row r="1222" spans="1:14" x14ac:dyDescent="0.25">
      <c r="A1222" t="s">
        <v>2850</v>
      </c>
      <c r="B1222" t="s">
        <v>2850</v>
      </c>
      <c r="C1222" t="s">
        <v>2868</v>
      </c>
      <c r="D1222" t="s">
        <v>3421</v>
      </c>
      <c r="E1222" t="s">
        <v>3466</v>
      </c>
      <c r="F1222" t="s">
        <v>129</v>
      </c>
      <c r="G1222" t="s">
        <v>22</v>
      </c>
      <c r="H1222">
        <v>0</v>
      </c>
      <c r="J1222" t="s">
        <v>336</v>
      </c>
      <c r="K1222" t="s">
        <v>1711</v>
      </c>
      <c r="L1222" t="s">
        <v>3281</v>
      </c>
      <c r="M1222">
        <f t="shared" si="38"/>
        <v>0</v>
      </c>
      <c r="N1222">
        <f t="shared" si="39"/>
        <v>0</v>
      </c>
    </row>
    <row r="1223" spans="1:14" x14ac:dyDescent="0.25">
      <c r="A1223" t="s">
        <v>2848</v>
      </c>
      <c r="B1223" t="s">
        <v>3464</v>
      </c>
      <c r="C1223" t="s">
        <v>2868</v>
      </c>
      <c r="D1223" t="s">
        <v>3421</v>
      </c>
      <c r="E1223" t="s">
        <v>3466</v>
      </c>
      <c r="F1223" t="s">
        <v>129</v>
      </c>
      <c r="G1223" t="s">
        <v>22</v>
      </c>
      <c r="H1223">
        <v>0</v>
      </c>
      <c r="J1223" t="s">
        <v>336</v>
      </c>
      <c r="K1223" t="s">
        <v>1711</v>
      </c>
      <c r="L1223" t="s">
        <v>3281</v>
      </c>
      <c r="M1223">
        <f t="shared" si="38"/>
        <v>0</v>
      </c>
      <c r="N1223">
        <f t="shared" si="39"/>
        <v>0</v>
      </c>
    </row>
    <row r="1224" spans="1:14" x14ac:dyDescent="0.25">
      <c r="A1224" t="s">
        <v>2849</v>
      </c>
      <c r="B1224" t="s">
        <v>2849</v>
      </c>
      <c r="C1224" t="s">
        <v>2868</v>
      </c>
      <c r="D1224" t="s">
        <v>3421</v>
      </c>
      <c r="E1224" t="s">
        <v>3466</v>
      </c>
      <c r="F1224" t="s">
        <v>129</v>
      </c>
      <c r="G1224" t="s">
        <v>22</v>
      </c>
      <c r="H1224">
        <v>0</v>
      </c>
      <c r="J1224" t="s">
        <v>336</v>
      </c>
      <c r="K1224" t="s">
        <v>1711</v>
      </c>
      <c r="L1224" t="s">
        <v>3281</v>
      </c>
      <c r="M1224">
        <f t="shared" si="38"/>
        <v>0</v>
      </c>
      <c r="N1224">
        <f t="shared" si="39"/>
        <v>0</v>
      </c>
    </row>
    <row r="1225" spans="1:14" x14ac:dyDescent="0.25">
      <c r="A1225" t="s">
        <v>2845</v>
      </c>
      <c r="B1225" t="s">
        <v>2845</v>
      </c>
      <c r="C1225" t="s">
        <v>2868</v>
      </c>
      <c r="D1225" t="s">
        <v>3421</v>
      </c>
      <c r="E1225" t="s">
        <v>3466</v>
      </c>
      <c r="F1225" t="s">
        <v>129</v>
      </c>
      <c r="G1225" t="s">
        <v>22</v>
      </c>
      <c r="H1225">
        <v>0</v>
      </c>
      <c r="J1225" t="s">
        <v>336</v>
      </c>
      <c r="K1225" t="s">
        <v>1711</v>
      </c>
      <c r="L1225" t="s">
        <v>3281</v>
      </c>
      <c r="M1225">
        <f t="shared" si="38"/>
        <v>0</v>
      </c>
      <c r="N1225">
        <f t="shared" si="39"/>
        <v>0</v>
      </c>
    </row>
    <row r="1226" spans="1:14" x14ac:dyDescent="0.25">
      <c r="A1226" t="s">
        <v>2841</v>
      </c>
      <c r="B1226" t="s">
        <v>3458</v>
      </c>
      <c r="C1226" t="s">
        <v>2868</v>
      </c>
      <c r="D1226" t="s">
        <v>3421</v>
      </c>
      <c r="E1226" t="s">
        <v>3466</v>
      </c>
      <c r="F1226" t="s">
        <v>78</v>
      </c>
      <c r="G1226" t="s">
        <v>22</v>
      </c>
      <c r="H1226">
        <v>0</v>
      </c>
      <c r="J1226" t="s">
        <v>336</v>
      </c>
      <c r="K1226" t="s">
        <v>1720</v>
      </c>
      <c r="L1226" t="s">
        <v>3180</v>
      </c>
      <c r="M1226">
        <f t="shared" si="38"/>
        <v>0</v>
      </c>
      <c r="N1226">
        <f t="shared" si="39"/>
        <v>0</v>
      </c>
    </row>
    <row r="1227" spans="1:14" x14ac:dyDescent="0.25">
      <c r="A1227" t="s">
        <v>2838</v>
      </c>
      <c r="B1227" t="s">
        <v>3453</v>
      </c>
      <c r="C1227" t="s">
        <v>2868</v>
      </c>
      <c r="D1227" t="s">
        <v>3421</v>
      </c>
      <c r="E1227" t="s">
        <v>3466</v>
      </c>
      <c r="F1227" t="s">
        <v>78</v>
      </c>
      <c r="G1227" t="s">
        <v>22</v>
      </c>
      <c r="H1227">
        <v>0</v>
      </c>
      <c r="J1227" t="s">
        <v>336</v>
      </c>
      <c r="K1227" t="s">
        <v>1720</v>
      </c>
      <c r="L1227" t="s">
        <v>3180</v>
      </c>
      <c r="M1227">
        <f t="shared" si="38"/>
        <v>0</v>
      </c>
      <c r="N1227">
        <f t="shared" si="39"/>
        <v>0</v>
      </c>
    </row>
    <row r="1228" spans="1:14" x14ac:dyDescent="0.25">
      <c r="A1228" t="s">
        <v>2840</v>
      </c>
      <c r="B1228" t="s">
        <v>3454</v>
      </c>
      <c r="C1228" t="s">
        <v>2868</v>
      </c>
      <c r="D1228" t="s">
        <v>3421</v>
      </c>
      <c r="E1228" t="s">
        <v>3466</v>
      </c>
      <c r="F1228" t="s">
        <v>78</v>
      </c>
      <c r="G1228" t="s">
        <v>22</v>
      </c>
      <c r="H1228">
        <v>0</v>
      </c>
      <c r="J1228" t="s">
        <v>336</v>
      </c>
      <c r="K1228" t="s">
        <v>1720</v>
      </c>
      <c r="L1228" t="s">
        <v>3180</v>
      </c>
      <c r="M1228">
        <f t="shared" si="38"/>
        <v>0</v>
      </c>
      <c r="N1228">
        <f t="shared" si="39"/>
        <v>0</v>
      </c>
    </row>
    <row r="1229" spans="1:14" x14ac:dyDescent="0.25">
      <c r="A1229" t="s">
        <v>2842</v>
      </c>
      <c r="B1229" t="s">
        <v>3459</v>
      </c>
      <c r="C1229" t="s">
        <v>2868</v>
      </c>
      <c r="D1229" t="s">
        <v>3421</v>
      </c>
      <c r="E1229" t="s">
        <v>3466</v>
      </c>
      <c r="F1229" t="s">
        <v>78</v>
      </c>
      <c r="G1229" t="s">
        <v>22</v>
      </c>
      <c r="H1229">
        <v>0</v>
      </c>
      <c r="J1229" t="s">
        <v>336</v>
      </c>
      <c r="K1229" t="s">
        <v>1720</v>
      </c>
      <c r="L1229" t="s">
        <v>3180</v>
      </c>
      <c r="M1229">
        <f t="shared" si="38"/>
        <v>0</v>
      </c>
      <c r="N1229">
        <f t="shared" si="39"/>
        <v>0</v>
      </c>
    </row>
    <row r="1230" spans="1:14" x14ac:dyDescent="0.25">
      <c r="A1230" t="s">
        <v>2844</v>
      </c>
      <c r="B1230" t="s">
        <v>3463</v>
      </c>
      <c r="C1230" t="s">
        <v>2868</v>
      </c>
      <c r="D1230" t="s">
        <v>3421</v>
      </c>
      <c r="E1230" t="s">
        <v>3466</v>
      </c>
      <c r="F1230" t="s">
        <v>78</v>
      </c>
      <c r="G1230" t="s">
        <v>22</v>
      </c>
      <c r="H1230">
        <v>0</v>
      </c>
      <c r="J1230" t="s">
        <v>336</v>
      </c>
      <c r="K1230" t="s">
        <v>1720</v>
      </c>
      <c r="L1230" t="s">
        <v>3180</v>
      </c>
      <c r="M1230">
        <f t="shared" si="38"/>
        <v>0</v>
      </c>
      <c r="N1230">
        <f t="shared" si="39"/>
        <v>0</v>
      </c>
    </row>
    <row r="1231" spans="1:14" x14ac:dyDescent="0.25">
      <c r="A1231" t="s">
        <v>2843</v>
      </c>
      <c r="B1231" t="s">
        <v>2843</v>
      </c>
      <c r="C1231" t="s">
        <v>2868</v>
      </c>
      <c r="D1231" t="s">
        <v>3421</v>
      </c>
      <c r="E1231" t="s">
        <v>3466</v>
      </c>
      <c r="F1231" t="s">
        <v>78</v>
      </c>
      <c r="G1231" t="s">
        <v>22</v>
      </c>
      <c r="H1231">
        <v>0</v>
      </c>
      <c r="J1231" t="s">
        <v>336</v>
      </c>
      <c r="K1231" t="s">
        <v>1720</v>
      </c>
      <c r="L1231" t="s">
        <v>3180</v>
      </c>
      <c r="M1231">
        <f t="shared" si="38"/>
        <v>0</v>
      </c>
      <c r="N1231">
        <f t="shared" si="39"/>
        <v>0</v>
      </c>
    </row>
    <row r="1232" spans="1:14" x14ac:dyDescent="0.25">
      <c r="A1232" t="s">
        <v>2845</v>
      </c>
      <c r="B1232" t="s">
        <v>2845</v>
      </c>
      <c r="C1232" t="s">
        <v>2868</v>
      </c>
      <c r="D1232" t="s">
        <v>3421</v>
      </c>
      <c r="E1232" t="s">
        <v>3466</v>
      </c>
      <c r="F1232" t="s">
        <v>78</v>
      </c>
      <c r="G1232" t="s">
        <v>22</v>
      </c>
      <c r="H1232">
        <v>0</v>
      </c>
      <c r="J1232" t="s">
        <v>336</v>
      </c>
      <c r="K1232" t="s">
        <v>1720</v>
      </c>
      <c r="L1232" t="s">
        <v>3180</v>
      </c>
      <c r="M1232">
        <f t="shared" si="38"/>
        <v>0</v>
      </c>
      <c r="N1232">
        <f t="shared" si="39"/>
        <v>0</v>
      </c>
    </row>
    <row r="1233" spans="1:14" x14ac:dyDescent="0.25">
      <c r="A1233" t="s">
        <v>2850</v>
      </c>
      <c r="B1233" t="s">
        <v>2850</v>
      </c>
      <c r="C1233" t="s">
        <v>2868</v>
      </c>
      <c r="D1233" t="s">
        <v>3421</v>
      </c>
      <c r="E1233" t="s">
        <v>3466</v>
      </c>
      <c r="F1233" t="s">
        <v>78</v>
      </c>
      <c r="G1233" t="s">
        <v>22</v>
      </c>
      <c r="H1233">
        <v>0</v>
      </c>
      <c r="J1233" t="s">
        <v>336</v>
      </c>
      <c r="K1233" t="s">
        <v>1720</v>
      </c>
      <c r="L1233" t="s">
        <v>3180</v>
      </c>
      <c r="M1233">
        <f t="shared" si="38"/>
        <v>0</v>
      </c>
      <c r="N1233">
        <f t="shared" si="39"/>
        <v>0</v>
      </c>
    </row>
    <row r="1234" spans="1:14" x14ac:dyDescent="0.25">
      <c r="A1234" t="s">
        <v>2848</v>
      </c>
      <c r="B1234" t="s">
        <v>3464</v>
      </c>
      <c r="C1234" t="s">
        <v>2868</v>
      </c>
      <c r="D1234" t="s">
        <v>3421</v>
      </c>
      <c r="E1234" t="s">
        <v>3466</v>
      </c>
      <c r="F1234" t="s">
        <v>78</v>
      </c>
      <c r="G1234" t="s">
        <v>22</v>
      </c>
      <c r="H1234">
        <v>0</v>
      </c>
      <c r="J1234" t="s">
        <v>336</v>
      </c>
      <c r="K1234" t="s">
        <v>1720</v>
      </c>
      <c r="L1234" t="s">
        <v>3180</v>
      </c>
      <c r="M1234">
        <f t="shared" si="38"/>
        <v>0</v>
      </c>
      <c r="N1234">
        <f t="shared" si="39"/>
        <v>0</v>
      </c>
    </row>
    <row r="1235" spans="1:14" x14ac:dyDescent="0.25">
      <c r="A1235" t="s">
        <v>2849</v>
      </c>
      <c r="B1235" t="s">
        <v>2849</v>
      </c>
      <c r="C1235" t="s">
        <v>2868</v>
      </c>
      <c r="D1235" t="s">
        <v>3421</v>
      </c>
      <c r="E1235" t="s">
        <v>3466</v>
      </c>
      <c r="F1235" t="s">
        <v>78</v>
      </c>
      <c r="G1235" t="s">
        <v>22</v>
      </c>
      <c r="H1235">
        <v>0</v>
      </c>
      <c r="J1235" t="s">
        <v>336</v>
      </c>
      <c r="K1235" t="s">
        <v>1720</v>
      </c>
      <c r="L1235" t="s">
        <v>3180</v>
      </c>
      <c r="M1235">
        <f t="shared" si="38"/>
        <v>0</v>
      </c>
      <c r="N1235">
        <f t="shared" si="39"/>
        <v>0</v>
      </c>
    </row>
    <row r="1236" spans="1:14" x14ac:dyDescent="0.25">
      <c r="A1236" t="s">
        <v>2840</v>
      </c>
      <c r="B1236" t="s">
        <v>3454</v>
      </c>
      <c r="C1236" t="s">
        <v>2868</v>
      </c>
      <c r="D1236" t="s">
        <v>3421</v>
      </c>
      <c r="E1236" t="s">
        <v>3466</v>
      </c>
      <c r="F1236" t="s">
        <v>2765</v>
      </c>
      <c r="G1236" t="s">
        <v>22</v>
      </c>
      <c r="H1236">
        <v>0</v>
      </c>
      <c r="J1236" t="s">
        <v>336</v>
      </c>
      <c r="K1236" t="s">
        <v>1727</v>
      </c>
      <c r="L1236" t="s">
        <v>3285</v>
      </c>
      <c r="M1236">
        <f t="shared" si="38"/>
        <v>0</v>
      </c>
      <c r="N1236">
        <f t="shared" si="39"/>
        <v>0</v>
      </c>
    </row>
    <row r="1237" spans="1:14" x14ac:dyDescent="0.25">
      <c r="A1237" t="s">
        <v>2843</v>
      </c>
      <c r="B1237" t="s">
        <v>2843</v>
      </c>
      <c r="C1237" t="s">
        <v>2868</v>
      </c>
      <c r="D1237" t="s">
        <v>3421</v>
      </c>
      <c r="E1237" t="s">
        <v>3466</v>
      </c>
      <c r="F1237" t="s">
        <v>2765</v>
      </c>
      <c r="G1237" t="s">
        <v>22</v>
      </c>
      <c r="H1237">
        <v>0</v>
      </c>
      <c r="J1237" t="s">
        <v>336</v>
      </c>
      <c r="K1237" t="s">
        <v>1727</v>
      </c>
      <c r="L1237" t="s">
        <v>3285</v>
      </c>
      <c r="M1237">
        <f t="shared" si="38"/>
        <v>0</v>
      </c>
      <c r="N1237">
        <f t="shared" si="39"/>
        <v>0</v>
      </c>
    </row>
    <row r="1238" spans="1:14" x14ac:dyDescent="0.25">
      <c r="A1238" t="s">
        <v>2849</v>
      </c>
      <c r="B1238" t="s">
        <v>2849</v>
      </c>
      <c r="C1238" t="s">
        <v>2868</v>
      </c>
      <c r="D1238" t="s">
        <v>3421</v>
      </c>
      <c r="E1238" t="s">
        <v>3466</v>
      </c>
      <c r="F1238" t="s">
        <v>2763</v>
      </c>
      <c r="G1238" t="s">
        <v>22</v>
      </c>
      <c r="H1238">
        <v>0</v>
      </c>
      <c r="J1238" t="s">
        <v>336</v>
      </c>
      <c r="K1238" t="s">
        <v>1493</v>
      </c>
      <c r="L1238" t="s">
        <v>3282</v>
      </c>
      <c r="M1238">
        <f t="shared" si="38"/>
        <v>0</v>
      </c>
      <c r="N1238">
        <f t="shared" si="39"/>
        <v>0</v>
      </c>
    </row>
    <row r="1239" spans="1:14" x14ac:dyDescent="0.25">
      <c r="A1239" t="s">
        <v>2838</v>
      </c>
      <c r="B1239" t="s">
        <v>3453</v>
      </c>
      <c r="C1239" t="s">
        <v>2868</v>
      </c>
      <c r="D1239" t="s">
        <v>3421</v>
      </c>
      <c r="E1239" t="s">
        <v>3466</v>
      </c>
      <c r="F1239" t="s">
        <v>110</v>
      </c>
      <c r="G1239" t="s">
        <v>22</v>
      </c>
      <c r="H1239">
        <v>0</v>
      </c>
      <c r="J1239" t="s">
        <v>336</v>
      </c>
      <c r="K1239" t="s">
        <v>1503</v>
      </c>
      <c r="L1239" t="s">
        <v>3181</v>
      </c>
      <c r="M1239">
        <f t="shared" si="38"/>
        <v>0</v>
      </c>
      <c r="N1239">
        <f t="shared" si="39"/>
        <v>0</v>
      </c>
    </row>
    <row r="1240" spans="1:14" x14ac:dyDescent="0.25">
      <c r="A1240" t="s">
        <v>2844</v>
      </c>
      <c r="B1240" t="s">
        <v>3463</v>
      </c>
      <c r="C1240" t="s">
        <v>2868</v>
      </c>
      <c r="D1240" t="s">
        <v>3421</v>
      </c>
      <c r="E1240" t="s">
        <v>3466</v>
      </c>
      <c r="F1240" t="s">
        <v>110</v>
      </c>
      <c r="G1240" t="s">
        <v>22</v>
      </c>
      <c r="H1240">
        <v>0</v>
      </c>
      <c r="J1240" t="s">
        <v>336</v>
      </c>
      <c r="K1240" t="s">
        <v>1503</v>
      </c>
      <c r="L1240" t="s">
        <v>3181</v>
      </c>
      <c r="M1240">
        <f t="shared" si="38"/>
        <v>0</v>
      </c>
      <c r="N1240">
        <f t="shared" si="39"/>
        <v>0</v>
      </c>
    </row>
    <row r="1241" spans="1:14" x14ac:dyDescent="0.25">
      <c r="A1241" t="s">
        <v>2843</v>
      </c>
      <c r="B1241" t="s">
        <v>2843</v>
      </c>
      <c r="C1241" t="s">
        <v>2868</v>
      </c>
      <c r="D1241" t="s">
        <v>3421</v>
      </c>
      <c r="E1241" t="s">
        <v>3466</v>
      </c>
      <c r="F1241" t="s">
        <v>110</v>
      </c>
      <c r="G1241" t="s">
        <v>22</v>
      </c>
      <c r="H1241">
        <v>0</v>
      </c>
      <c r="J1241" t="s">
        <v>336</v>
      </c>
      <c r="K1241" t="s">
        <v>1503</v>
      </c>
      <c r="L1241" t="s">
        <v>3181</v>
      </c>
      <c r="M1241">
        <f t="shared" si="38"/>
        <v>0</v>
      </c>
      <c r="N1241">
        <f t="shared" si="39"/>
        <v>0</v>
      </c>
    </row>
    <row r="1242" spans="1:14" x14ac:dyDescent="0.25">
      <c r="A1242" t="s">
        <v>2842</v>
      </c>
      <c r="B1242" t="s">
        <v>3459</v>
      </c>
      <c r="C1242" t="s">
        <v>2868</v>
      </c>
      <c r="D1242" t="s">
        <v>3421</v>
      </c>
      <c r="E1242" t="s">
        <v>3466</v>
      </c>
      <c r="F1242" t="s">
        <v>110</v>
      </c>
      <c r="G1242" t="s">
        <v>22</v>
      </c>
      <c r="H1242">
        <v>0</v>
      </c>
      <c r="J1242" t="s">
        <v>336</v>
      </c>
      <c r="K1242" t="s">
        <v>1503</v>
      </c>
      <c r="L1242" t="s">
        <v>3181</v>
      </c>
      <c r="M1242">
        <f t="shared" si="38"/>
        <v>0</v>
      </c>
      <c r="N1242">
        <f t="shared" si="39"/>
        <v>0</v>
      </c>
    </row>
    <row r="1243" spans="1:14" x14ac:dyDescent="0.25">
      <c r="A1243" t="s">
        <v>2841</v>
      </c>
      <c r="B1243" t="s">
        <v>3458</v>
      </c>
      <c r="C1243" t="s">
        <v>2868</v>
      </c>
      <c r="D1243" t="s">
        <v>3421</v>
      </c>
      <c r="E1243" t="s">
        <v>3466</v>
      </c>
      <c r="F1243" t="s">
        <v>110</v>
      </c>
      <c r="G1243" t="s">
        <v>22</v>
      </c>
      <c r="H1243">
        <v>0</v>
      </c>
      <c r="J1243" t="s">
        <v>336</v>
      </c>
      <c r="K1243" t="s">
        <v>1503</v>
      </c>
      <c r="L1243" t="s">
        <v>3181</v>
      </c>
      <c r="M1243">
        <f t="shared" si="38"/>
        <v>0</v>
      </c>
      <c r="N1243">
        <f t="shared" si="39"/>
        <v>0</v>
      </c>
    </row>
    <row r="1244" spans="1:14" x14ac:dyDescent="0.25">
      <c r="A1244" t="s">
        <v>2848</v>
      </c>
      <c r="B1244" t="s">
        <v>3464</v>
      </c>
      <c r="C1244" t="s">
        <v>2868</v>
      </c>
      <c r="D1244" t="s">
        <v>3421</v>
      </c>
      <c r="E1244" t="s">
        <v>3466</v>
      </c>
      <c r="F1244" t="s">
        <v>110</v>
      </c>
      <c r="G1244" t="s">
        <v>22</v>
      </c>
      <c r="H1244">
        <v>0</v>
      </c>
      <c r="J1244" t="s">
        <v>336</v>
      </c>
      <c r="K1244" t="s">
        <v>1503</v>
      </c>
      <c r="L1244" t="s">
        <v>3181</v>
      </c>
      <c r="M1244">
        <f t="shared" si="38"/>
        <v>0</v>
      </c>
      <c r="N1244">
        <f t="shared" si="39"/>
        <v>0</v>
      </c>
    </row>
    <row r="1245" spans="1:14" x14ac:dyDescent="0.25">
      <c r="A1245" t="s">
        <v>2845</v>
      </c>
      <c r="B1245" t="s">
        <v>2845</v>
      </c>
      <c r="C1245" t="s">
        <v>2868</v>
      </c>
      <c r="D1245" t="s">
        <v>3421</v>
      </c>
      <c r="E1245" t="s">
        <v>3466</v>
      </c>
      <c r="F1245" t="s">
        <v>110</v>
      </c>
      <c r="G1245" t="s">
        <v>22</v>
      </c>
      <c r="H1245">
        <v>0</v>
      </c>
      <c r="J1245" t="s">
        <v>336</v>
      </c>
      <c r="K1245" t="s">
        <v>1503</v>
      </c>
      <c r="L1245" t="s">
        <v>3181</v>
      </c>
      <c r="M1245">
        <f t="shared" si="38"/>
        <v>0</v>
      </c>
      <c r="N1245">
        <f t="shared" si="39"/>
        <v>0</v>
      </c>
    </row>
    <row r="1246" spans="1:14" x14ac:dyDescent="0.25">
      <c r="A1246" t="s">
        <v>2850</v>
      </c>
      <c r="B1246" t="s">
        <v>2850</v>
      </c>
      <c r="C1246" t="s">
        <v>2868</v>
      </c>
      <c r="D1246" t="s">
        <v>3421</v>
      </c>
      <c r="E1246" t="s">
        <v>3466</v>
      </c>
      <c r="F1246" t="s">
        <v>110</v>
      </c>
      <c r="G1246" t="s">
        <v>22</v>
      </c>
      <c r="H1246">
        <v>0</v>
      </c>
      <c r="J1246" t="s">
        <v>336</v>
      </c>
      <c r="K1246" t="s">
        <v>1503</v>
      </c>
      <c r="L1246" t="s">
        <v>3181</v>
      </c>
      <c r="M1246">
        <f t="shared" si="38"/>
        <v>0</v>
      </c>
      <c r="N1246">
        <f t="shared" si="39"/>
        <v>0</v>
      </c>
    </row>
    <row r="1247" spans="1:14" x14ac:dyDescent="0.25">
      <c r="A1247" t="s">
        <v>2844</v>
      </c>
      <c r="B1247" t="s">
        <v>3463</v>
      </c>
      <c r="C1247" t="s">
        <v>2868</v>
      </c>
      <c r="D1247" t="s">
        <v>3421</v>
      </c>
      <c r="E1247" t="s">
        <v>3466</v>
      </c>
      <c r="F1247" t="s">
        <v>299</v>
      </c>
      <c r="G1247" t="s">
        <v>22</v>
      </c>
      <c r="H1247">
        <v>0</v>
      </c>
      <c r="J1247" t="s">
        <v>336</v>
      </c>
      <c r="K1247" t="s">
        <v>1685</v>
      </c>
      <c r="L1247" t="s">
        <v>3182</v>
      </c>
      <c r="M1247">
        <f t="shared" si="38"/>
        <v>0</v>
      </c>
      <c r="N1247">
        <f t="shared" si="39"/>
        <v>0</v>
      </c>
    </row>
    <row r="1248" spans="1:14" x14ac:dyDescent="0.25">
      <c r="A1248" t="s">
        <v>2843</v>
      </c>
      <c r="B1248" t="s">
        <v>2843</v>
      </c>
      <c r="C1248" t="s">
        <v>2868</v>
      </c>
      <c r="D1248" t="s">
        <v>3421</v>
      </c>
      <c r="E1248" t="s">
        <v>3466</v>
      </c>
      <c r="F1248" t="s">
        <v>299</v>
      </c>
      <c r="G1248" t="s">
        <v>22</v>
      </c>
      <c r="H1248">
        <v>0</v>
      </c>
      <c r="J1248" t="s">
        <v>336</v>
      </c>
      <c r="K1248" t="s">
        <v>1685</v>
      </c>
      <c r="L1248" t="s">
        <v>3182</v>
      </c>
      <c r="M1248">
        <f t="shared" si="38"/>
        <v>0</v>
      </c>
      <c r="N1248">
        <f t="shared" si="39"/>
        <v>0</v>
      </c>
    </row>
    <row r="1249" spans="1:14" x14ac:dyDescent="0.25">
      <c r="A1249" t="s">
        <v>2841</v>
      </c>
      <c r="B1249" t="s">
        <v>3458</v>
      </c>
      <c r="C1249" t="s">
        <v>2868</v>
      </c>
      <c r="D1249" t="s">
        <v>3421</v>
      </c>
      <c r="E1249" t="s">
        <v>3466</v>
      </c>
      <c r="F1249" t="s">
        <v>299</v>
      </c>
      <c r="G1249" t="s">
        <v>22</v>
      </c>
      <c r="H1249">
        <v>0</v>
      </c>
      <c r="J1249" t="s">
        <v>336</v>
      </c>
      <c r="K1249" t="s">
        <v>1685</v>
      </c>
      <c r="L1249" t="s">
        <v>3182</v>
      </c>
      <c r="M1249">
        <f t="shared" si="38"/>
        <v>0</v>
      </c>
      <c r="N1249">
        <f t="shared" si="39"/>
        <v>0</v>
      </c>
    </row>
    <row r="1250" spans="1:14" x14ac:dyDescent="0.25">
      <c r="A1250" t="s">
        <v>2838</v>
      </c>
      <c r="B1250" t="s">
        <v>3453</v>
      </c>
      <c r="C1250" t="s">
        <v>2868</v>
      </c>
      <c r="D1250" t="s">
        <v>3421</v>
      </c>
      <c r="E1250" t="s">
        <v>3466</v>
      </c>
      <c r="F1250" t="s">
        <v>299</v>
      </c>
      <c r="G1250" t="s">
        <v>22</v>
      </c>
      <c r="H1250">
        <v>0</v>
      </c>
      <c r="J1250" t="s">
        <v>336</v>
      </c>
      <c r="K1250" t="s">
        <v>1685</v>
      </c>
      <c r="L1250" t="s">
        <v>3182</v>
      </c>
      <c r="M1250">
        <f t="shared" si="38"/>
        <v>0</v>
      </c>
      <c r="N1250">
        <f t="shared" si="39"/>
        <v>0</v>
      </c>
    </row>
    <row r="1251" spans="1:14" x14ac:dyDescent="0.25">
      <c r="A1251" t="s">
        <v>2842</v>
      </c>
      <c r="B1251" t="s">
        <v>3459</v>
      </c>
      <c r="C1251" t="s">
        <v>2868</v>
      </c>
      <c r="D1251" t="s">
        <v>3421</v>
      </c>
      <c r="E1251" t="s">
        <v>3466</v>
      </c>
      <c r="F1251" t="s">
        <v>299</v>
      </c>
      <c r="G1251" t="s">
        <v>22</v>
      </c>
      <c r="H1251">
        <v>0</v>
      </c>
      <c r="J1251" t="s">
        <v>336</v>
      </c>
      <c r="K1251" t="s">
        <v>1685</v>
      </c>
      <c r="L1251" t="s">
        <v>3182</v>
      </c>
      <c r="M1251">
        <f t="shared" si="38"/>
        <v>0</v>
      </c>
      <c r="N1251">
        <f t="shared" si="39"/>
        <v>0</v>
      </c>
    </row>
    <row r="1252" spans="1:14" x14ac:dyDescent="0.25">
      <c r="A1252" t="s">
        <v>2840</v>
      </c>
      <c r="B1252" t="s">
        <v>3454</v>
      </c>
      <c r="C1252" t="s">
        <v>2868</v>
      </c>
      <c r="D1252" t="s">
        <v>3421</v>
      </c>
      <c r="E1252" t="s">
        <v>3466</v>
      </c>
      <c r="F1252" t="s">
        <v>299</v>
      </c>
      <c r="G1252" t="s">
        <v>22</v>
      </c>
      <c r="H1252">
        <v>0</v>
      </c>
      <c r="J1252" t="s">
        <v>336</v>
      </c>
      <c r="K1252" t="s">
        <v>1685</v>
      </c>
      <c r="L1252" t="s">
        <v>3182</v>
      </c>
      <c r="M1252">
        <f t="shared" si="38"/>
        <v>0</v>
      </c>
      <c r="N1252">
        <f t="shared" si="39"/>
        <v>0</v>
      </c>
    </row>
    <row r="1253" spans="1:14" x14ac:dyDescent="0.25">
      <c r="A1253" t="s">
        <v>2845</v>
      </c>
      <c r="B1253" t="s">
        <v>2845</v>
      </c>
      <c r="C1253" t="s">
        <v>2868</v>
      </c>
      <c r="D1253" t="s">
        <v>3421</v>
      </c>
      <c r="E1253" t="s">
        <v>3466</v>
      </c>
      <c r="F1253" t="s">
        <v>299</v>
      </c>
      <c r="G1253" t="s">
        <v>22</v>
      </c>
      <c r="H1253">
        <v>0</v>
      </c>
      <c r="J1253" t="s">
        <v>336</v>
      </c>
      <c r="K1253" t="s">
        <v>1685</v>
      </c>
      <c r="L1253" t="s">
        <v>3182</v>
      </c>
      <c r="M1253">
        <f t="shared" si="38"/>
        <v>0</v>
      </c>
      <c r="N1253">
        <f t="shared" si="39"/>
        <v>0</v>
      </c>
    </row>
    <row r="1254" spans="1:14" x14ac:dyDescent="0.25">
      <c r="A1254" t="s">
        <v>2850</v>
      </c>
      <c r="B1254" t="s">
        <v>2850</v>
      </c>
      <c r="C1254" t="s">
        <v>2868</v>
      </c>
      <c r="D1254" t="s">
        <v>3421</v>
      </c>
      <c r="E1254" t="s">
        <v>3466</v>
      </c>
      <c r="F1254" t="s">
        <v>299</v>
      </c>
      <c r="G1254" t="s">
        <v>22</v>
      </c>
      <c r="H1254">
        <v>0</v>
      </c>
      <c r="J1254" t="s">
        <v>336</v>
      </c>
      <c r="K1254" t="s">
        <v>1685</v>
      </c>
      <c r="L1254" t="s">
        <v>3182</v>
      </c>
      <c r="M1254">
        <f t="shared" si="38"/>
        <v>0</v>
      </c>
      <c r="N1254">
        <f t="shared" si="39"/>
        <v>0</v>
      </c>
    </row>
    <row r="1255" spans="1:14" x14ac:dyDescent="0.25">
      <c r="A1255" t="s">
        <v>2849</v>
      </c>
      <c r="B1255" t="s">
        <v>2849</v>
      </c>
      <c r="C1255" t="s">
        <v>2868</v>
      </c>
      <c r="D1255" t="s">
        <v>3421</v>
      </c>
      <c r="E1255" t="s">
        <v>3466</v>
      </c>
      <c r="F1255" t="s">
        <v>299</v>
      </c>
      <c r="G1255" t="s">
        <v>22</v>
      </c>
      <c r="H1255">
        <v>0</v>
      </c>
      <c r="J1255" t="s">
        <v>336</v>
      </c>
      <c r="K1255" t="s">
        <v>1685</v>
      </c>
      <c r="L1255" t="s">
        <v>3182</v>
      </c>
      <c r="M1255">
        <f t="shared" si="38"/>
        <v>0</v>
      </c>
      <c r="N1255">
        <f t="shared" si="39"/>
        <v>0</v>
      </c>
    </row>
    <row r="1256" spans="1:14" x14ac:dyDescent="0.25">
      <c r="A1256" t="s">
        <v>2848</v>
      </c>
      <c r="B1256" t="s">
        <v>3464</v>
      </c>
      <c r="C1256" t="s">
        <v>2868</v>
      </c>
      <c r="D1256" t="s">
        <v>3421</v>
      </c>
      <c r="E1256" t="s">
        <v>3466</v>
      </c>
      <c r="F1256" t="s">
        <v>299</v>
      </c>
      <c r="G1256" t="s">
        <v>22</v>
      </c>
      <c r="H1256">
        <v>0</v>
      </c>
      <c r="J1256" t="s">
        <v>336</v>
      </c>
      <c r="K1256" t="s">
        <v>1685</v>
      </c>
      <c r="L1256" t="s">
        <v>3182</v>
      </c>
      <c r="M1256">
        <f t="shared" si="38"/>
        <v>0</v>
      </c>
      <c r="N1256">
        <f t="shared" si="39"/>
        <v>0</v>
      </c>
    </row>
    <row r="1257" spans="1:14" x14ac:dyDescent="0.25">
      <c r="A1257" t="s">
        <v>2843</v>
      </c>
      <c r="B1257" t="s">
        <v>2843</v>
      </c>
      <c r="C1257" t="s">
        <v>2868</v>
      </c>
      <c r="D1257" t="s">
        <v>3421</v>
      </c>
      <c r="E1257" t="s">
        <v>3466</v>
      </c>
      <c r="F1257" t="s">
        <v>293</v>
      </c>
      <c r="G1257" t="s">
        <v>22</v>
      </c>
      <c r="H1257">
        <v>0</v>
      </c>
      <c r="I1257">
        <v>48</v>
      </c>
      <c r="J1257" t="s">
        <v>336</v>
      </c>
      <c r="K1257" t="s">
        <v>1513</v>
      </c>
      <c r="L1257" t="s">
        <v>3183</v>
      </c>
      <c r="M1257">
        <f t="shared" si="38"/>
        <v>48</v>
      </c>
      <c r="N1257">
        <f t="shared" si="39"/>
        <v>0</v>
      </c>
    </row>
    <row r="1258" spans="1:14" x14ac:dyDescent="0.25">
      <c r="A1258" t="s">
        <v>2840</v>
      </c>
      <c r="B1258" t="s">
        <v>3454</v>
      </c>
      <c r="C1258" t="s">
        <v>2868</v>
      </c>
      <c r="D1258" t="s">
        <v>3421</v>
      </c>
      <c r="E1258" t="s">
        <v>3466</v>
      </c>
      <c r="F1258" t="s">
        <v>293</v>
      </c>
      <c r="G1258" t="s">
        <v>22</v>
      </c>
      <c r="H1258">
        <v>0</v>
      </c>
      <c r="I1258">
        <v>48</v>
      </c>
      <c r="J1258" t="s">
        <v>336</v>
      </c>
      <c r="K1258" t="s">
        <v>1513</v>
      </c>
      <c r="L1258" t="s">
        <v>3183</v>
      </c>
      <c r="M1258">
        <f t="shared" si="38"/>
        <v>48</v>
      </c>
      <c r="N1258">
        <f t="shared" si="39"/>
        <v>0</v>
      </c>
    </row>
    <row r="1259" spans="1:14" x14ac:dyDescent="0.25">
      <c r="A1259" t="s">
        <v>2844</v>
      </c>
      <c r="B1259" t="s">
        <v>3463</v>
      </c>
      <c r="C1259" t="s">
        <v>2868</v>
      </c>
      <c r="D1259" t="s">
        <v>3421</v>
      </c>
      <c r="E1259" t="s">
        <v>3466</v>
      </c>
      <c r="F1259" t="s">
        <v>293</v>
      </c>
      <c r="G1259" t="s">
        <v>22</v>
      </c>
      <c r="H1259">
        <v>0</v>
      </c>
      <c r="I1259">
        <v>48</v>
      </c>
      <c r="J1259" t="s">
        <v>336</v>
      </c>
      <c r="K1259" t="s">
        <v>1513</v>
      </c>
      <c r="L1259" t="s">
        <v>3183</v>
      </c>
      <c r="M1259">
        <f t="shared" si="38"/>
        <v>48</v>
      </c>
      <c r="N1259">
        <f t="shared" si="39"/>
        <v>0</v>
      </c>
    </row>
    <row r="1260" spans="1:14" x14ac:dyDescent="0.25">
      <c r="A1260" t="s">
        <v>2838</v>
      </c>
      <c r="B1260" t="s">
        <v>3453</v>
      </c>
      <c r="C1260" t="s">
        <v>2868</v>
      </c>
      <c r="D1260" t="s">
        <v>3421</v>
      </c>
      <c r="E1260" t="s">
        <v>3466</v>
      </c>
      <c r="F1260" t="s">
        <v>293</v>
      </c>
      <c r="G1260" t="s">
        <v>22</v>
      </c>
      <c r="H1260">
        <v>0</v>
      </c>
      <c r="I1260">
        <v>48</v>
      </c>
      <c r="J1260" t="s">
        <v>336</v>
      </c>
      <c r="K1260" t="s">
        <v>1513</v>
      </c>
      <c r="L1260" t="s">
        <v>3183</v>
      </c>
      <c r="M1260">
        <f t="shared" si="38"/>
        <v>48</v>
      </c>
      <c r="N1260">
        <f t="shared" si="39"/>
        <v>0</v>
      </c>
    </row>
    <row r="1261" spans="1:14" x14ac:dyDescent="0.25">
      <c r="A1261" t="s">
        <v>2842</v>
      </c>
      <c r="B1261" t="s">
        <v>3459</v>
      </c>
      <c r="C1261" t="s">
        <v>2868</v>
      </c>
      <c r="D1261" t="s">
        <v>3421</v>
      </c>
      <c r="E1261" t="s">
        <v>3466</v>
      </c>
      <c r="F1261" t="s">
        <v>293</v>
      </c>
      <c r="G1261" t="s">
        <v>22</v>
      </c>
      <c r="H1261">
        <v>0</v>
      </c>
      <c r="I1261">
        <v>48</v>
      </c>
      <c r="J1261" t="s">
        <v>336</v>
      </c>
      <c r="K1261" t="s">
        <v>1513</v>
      </c>
      <c r="L1261" t="s">
        <v>3183</v>
      </c>
      <c r="M1261">
        <f t="shared" si="38"/>
        <v>48</v>
      </c>
      <c r="N1261">
        <f t="shared" si="39"/>
        <v>0</v>
      </c>
    </row>
    <row r="1262" spans="1:14" x14ac:dyDescent="0.25">
      <c r="A1262" t="s">
        <v>2841</v>
      </c>
      <c r="B1262" t="s">
        <v>3458</v>
      </c>
      <c r="C1262" t="s">
        <v>2868</v>
      </c>
      <c r="D1262" t="s">
        <v>3421</v>
      </c>
      <c r="E1262" t="s">
        <v>3466</v>
      </c>
      <c r="F1262" t="s">
        <v>293</v>
      </c>
      <c r="G1262" t="s">
        <v>22</v>
      </c>
      <c r="H1262">
        <v>0</v>
      </c>
      <c r="I1262">
        <v>48</v>
      </c>
      <c r="J1262" t="s">
        <v>336</v>
      </c>
      <c r="K1262" t="s">
        <v>1513</v>
      </c>
      <c r="L1262" t="s">
        <v>3183</v>
      </c>
      <c r="M1262">
        <f t="shared" si="38"/>
        <v>48</v>
      </c>
      <c r="N1262">
        <f t="shared" si="39"/>
        <v>0</v>
      </c>
    </row>
    <row r="1263" spans="1:14" x14ac:dyDescent="0.25">
      <c r="A1263" t="s">
        <v>2845</v>
      </c>
      <c r="B1263" t="s">
        <v>2845</v>
      </c>
      <c r="C1263" t="s">
        <v>2868</v>
      </c>
      <c r="D1263" t="s">
        <v>3421</v>
      </c>
      <c r="E1263" t="s">
        <v>3466</v>
      </c>
      <c r="F1263" t="s">
        <v>293</v>
      </c>
      <c r="G1263" t="s">
        <v>22</v>
      </c>
      <c r="H1263">
        <v>0</v>
      </c>
      <c r="I1263">
        <v>48</v>
      </c>
      <c r="J1263" t="s">
        <v>336</v>
      </c>
      <c r="K1263" t="s">
        <v>1513</v>
      </c>
      <c r="L1263" t="s">
        <v>3183</v>
      </c>
      <c r="M1263">
        <f t="shared" si="38"/>
        <v>48</v>
      </c>
      <c r="N1263">
        <f t="shared" si="39"/>
        <v>0</v>
      </c>
    </row>
    <row r="1264" spans="1:14" x14ac:dyDescent="0.25">
      <c r="A1264" t="s">
        <v>2848</v>
      </c>
      <c r="B1264" t="s">
        <v>3464</v>
      </c>
      <c r="C1264" t="s">
        <v>2868</v>
      </c>
      <c r="D1264" t="s">
        <v>3421</v>
      </c>
      <c r="E1264" t="s">
        <v>3466</v>
      </c>
      <c r="F1264" t="s">
        <v>293</v>
      </c>
      <c r="G1264" t="s">
        <v>22</v>
      </c>
      <c r="H1264">
        <v>0</v>
      </c>
      <c r="I1264">
        <v>48</v>
      </c>
      <c r="J1264" t="s">
        <v>336</v>
      </c>
      <c r="K1264" t="s">
        <v>1513</v>
      </c>
      <c r="L1264" t="s">
        <v>3183</v>
      </c>
      <c r="M1264">
        <f t="shared" si="38"/>
        <v>48</v>
      </c>
      <c r="N1264">
        <f t="shared" si="39"/>
        <v>0</v>
      </c>
    </row>
    <row r="1265" spans="1:14" x14ac:dyDescent="0.25">
      <c r="A1265" t="s">
        <v>2850</v>
      </c>
      <c r="B1265" t="s">
        <v>2850</v>
      </c>
      <c r="C1265" t="s">
        <v>2868</v>
      </c>
      <c r="D1265" t="s">
        <v>3421</v>
      </c>
      <c r="E1265" t="s">
        <v>3466</v>
      </c>
      <c r="F1265" t="s">
        <v>293</v>
      </c>
      <c r="G1265" t="s">
        <v>22</v>
      </c>
      <c r="H1265">
        <v>0</v>
      </c>
      <c r="I1265">
        <v>48</v>
      </c>
      <c r="J1265" t="s">
        <v>336</v>
      </c>
      <c r="K1265" t="s">
        <v>1513</v>
      </c>
      <c r="L1265" t="s">
        <v>3183</v>
      </c>
      <c r="M1265">
        <f t="shared" si="38"/>
        <v>48</v>
      </c>
      <c r="N1265">
        <f t="shared" si="39"/>
        <v>0</v>
      </c>
    </row>
    <row r="1266" spans="1:14" x14ac:dyDescent="0.25">
      <c r="A1266" t="s">
        <v>2849</v>
      </c>
      <c r="B1266" t="s">
        <v>2849</v>
      </c>
      <c r="C1266" t="s">
        <v>2868</v>
      </c>
      <c r="D1266" t="s">
        <v>3421</v>
      </c>
      <c r="E1266" t="s">
        <v>3466</v>
      </c>
      <c r="F1266" t="s">
        <v>293</v>
      </c>
      <c r="G1266" t="s">
        <v>22</v>
      </c>
      <c r="H1266">
        <v>0</v>
      </c>
      <c r="I1266">
        <v>48</v>
      </c>
      <c r="J1266" t="s">
        <v>336</v>
      </c>
      <c r="K1266" t="s">
        <v>1513</v>
      </c>
      <c r="L1266" t="s">
        <v>3183</v>
      </c>
      <c r="M1266">
        <f t="shared" si="38"/>
        <v>48</v>
      </c>
      <c r="N1266">
        <f t="shared" si="39"/>
        <v>0</v>
      </c>
    </row>
    <row r="1267" spans="1:14" x14ac:dyDescent="0.25">
      <c r="A1267" t="s">
        <v>2842</v>
      </c>
      <c r="B1267" t="s">
        <v>3459</v>
      </c>
      <c r="C1267" t="s">
        <v>2868</v>
      </c>
      <c r="D1267" t="s">
        <v>3421</v>
      </c>
      <c r="E1267" t="s">
        <v>3466</v>
      </c>
      <c r="F1267" t="s">
        <v>2295</v>
      </c>
      <c r="G1267" t="s">
        <v>22</v>
      </c>
      <c r="H1267">
        <v>1</v>
      </c>
      <c r="I1267">
        <v>24</v>
      </c>
      <c r="J1267" t="s">
        <v>336</v>
      </c>
      <c r="K1267" t="s">
        <v>1313</v>
      </c>
      <c r="L1267" t="s">
        <v>3184</v>
      </c>
      <c r="M1267">
        <f t="shared" si="38"/>
        <v>23</v>
      </c>
      <c r="N1267">
        <f t="shared" si="39"/>
        <v>1</v>
      </c>
    </row>
    <row r="1268" spans="1:14" x14ac:dyDescent="0.25">
      <c r="A1268" t="s">
        <v>2843</v>
      </c>
      <c r="B1268" t="s">
        <v>2843</v>
      </c>
      <c r="C1268" t="s">
        <v>2868</v>
      </c>
      <c r="D1268" t="s">
        <v>3421</v>
      </c>
      <c r="E1268" t="s">
        <v>3466</v>
      </c>
      <c r="F1268" t="s">
        <v>2295</v>
      </c>
      <c r="G1268" t="s">
        <v>22</v>
      </c>
      <c r="H1268">
        <v>1</v>
      </c>
      <c r="I1268">
        <v>24</v>
      </c>
      <c r="J1268" t="s">
        <v>336</v>
      </c>
      <c r="K1268" t="s">
        <v>1313</v>
      </c>
      <c r="L1268" t="s">
        <v>3184</v>
      </c>
      <c r="M1268">
        <f t="shared" si="38"/>
        <v>22</v>
      </c>
      <c r="N1268">
        <f t="shared" si="39"/>
        <v>1</v>
      </c>
    </row>
    <row r="1269" spans="1:14" x14ac:dyDescent="0.25">
      <c r="A1269" t="s">
        <v>2838</v>
      </c>
      <c r="B1269" t="s">
        <v>3453</v>
      </c>
      <c r="C1269" t="s">
        <v>2868</v>
      </c>
      <c r="D1269" t="s">
        <v>3421</v>
      </c>
      <c r="E1269" t="s">
        <v>3466</v>
      </c>
      <c r="F1269" t="s">
        <v>2295</v>
      </c>
      <c r="G1269" t="s">
        <v>22</v>
      </c>
      <c r="H1269">
        <v>0</v>
      </c>
      <c r="I1269">
        <v>24</v>
      </c>
      <c r="J1269" t="s">
        <v>336</v>
      </c>
      <c r="K1269" t="s">
        <v>1313</v>
      </c>
      <c r="L1269" t="s">
        <v>3184</v>
      </c>
      <c r="M1269">
        <f t="shared" si="38"/>
        <v>22</v>
      </c>
      <c r="N1269">
        <f t="shared" si="39"/>
        <v>0</v>
      </c>
    </row>
    <row r="1270" spans="1:14" x14ac:dyDescent="0.25">
      <c r="A1270" t="s">
        <v>2840</v>
      </c>
      <c r="B1270" t="s">
        <v>3454</v>
      </c>
      <c r="C1270" t="s">
        <v>2868</v>
      </c>
      <c r="D1270" t="s">
        <v>3421</v>
      </c>
      <c r="E1270" t="s">
        <v>3466</v>
      </c>
      <c r="F1270" t="s">
        <v>2295</v>
      </c>
      <c r="G1270" t="s">
        <v>22</v>
      </c>
      <c r="H1270">
        <v>0</v>
      </c>
      <c r="I1270">
        <v>24</v>
      </c>
      <c r="J1270" t="s">
        <v>336</v>
      </c>
      <c r="K1270" t="s">
        <v>1313</v>
      </c>
      <c r="L1270" t="s">
        <v>3184</v>
      </c>
      <c r="M1270">
        <f t="shared" si="38"/>
        <v>22</v>
      </c>
      <c r="N1270">
        <f t="shared" si="39"/>
        <v>0</v>
      </c>
    </row>
    <row r="1271" spans="1:14" x14ac:dyDescent="0.25">
      <c r="A1271" t="s">
        <v>2841</v>
      </c>
      <c r="B1271" t="s">
        <v>3458</v>
      </c>
      <c r="C1271" t="s">
        <v>2868</v>
      </c>
      <c r="D1271" t="s">
        <v>3421</v>
      </c>
      <c r="E1271" t="s">
        <v>3466</v>
      </c>
      <c r="F1271" t="s">
        <v>2295</v>
      </c>
      <c r="G1271" t="s">
        <v>22</v>
      </c>
      <c r="H1271">
        <v>0</v>
      </c>
      <c r="I1271">
        <v>24</v>
      </c>
      <c r="J1271" t="s">
        <v>336</v>
      </c>
      <c r="K1271" t="s">
        <v>1313</v>
      </c>
      <c r="L1271" t="s">
        <v>3184</v>
      </c>
      <c r="M1271">
        <f t="shared" si="38"/>
        <v>22</v>
      </c>
      <c r="N1271">
        <f t="shared" si="39"/>
        <v>0</v>
      </c>
    </row>
    <row r="1272" spans="1:14" x14ac:dyDescent="0.25">
      <c r="A1272" t="s">
        <v>2844</v>
      </c>
      <c r="B1272" t="s">
        <v>3463</v>
      </c>
      <c r="C1272" t="s">
        <v>2868</v>
      </c>
      <c r="D1272" t="s">
        <v>3421</v>
      </c>
      <c r="E1272" t="s">
        <v>3466</v>
      </c>
      <c r="F1272" t="s">
        <v>2295</v>
      </c>
      <c r="G1272" t="s">
        <v>22</v>
      </c>
      <c r="H1272">
        <v>0</v>
      </c>
      <c r="I1272">
        <v>24</v>
      </c>
      <c r="J1272" t="s">
        <v>336</v>
      </c>
      <c r="K1272" t="s">
        <v>1313</v>
      </c>
      <c r="L1272" t="s">
        <v>3184</v>
      </c>
      <c r="M1272">
        <f t="shared" si="38"/>
        <v>22</v>
      </c>
      <c r="N1272">
        <f t="shared" si="39"/>
        <v>0</v>
      </c>
    </row>
    <row r="1273" spans="1:14" x14ac:dyDescent="0.25">
      <c r="A1273" t="s">
        <v>2849</v>
      </c>
      <c r="B1273" t="s">
        <v>2849</v>
      </c>
      <c r="C1273" t="s">
        <v>2868</v>
      </c>
      <c r="D1273" t="s">
        <v>3421</v>
      </c>
      <c r="E1273" t="s">
        <v>3466</v>
      </c>
      <c r="F1273" t="s">
        <v>2295</v>
      </c>
      <c r="G1273" t="s">
        <v>22</v>
      </c>
      <c r="H1273">
        <v>0</v>
      </c>
      <c r="I1273">
        <v>24</v>
      </c>
      <c r="J1273" t="s">
        <v>336</v>
      </c>
      <c r="K1273" t="s">
        <v>1313</v>
      </c>
      <c r="L1273" t="s">
        <v>3184</v>
      </c>
      <c r="M1273">
        <f t="shared" si="38"/>
        <v>22</v>
      </c>
      <c r="N1273">
        <f t="shared" si="39"/>
        <v>0</v>
      </c>
    </row>
    <row r="1274" spans="1:14" x14ac:dyDescent="0.25">
      <c r="A1274" t="s">
        <v>2845</v>
      </c>
      <c r="B1274" t="s">
        <v>2845</v>
      </c>
      <c r="C1274" t="s">
        <v>2868</v>
      </c>
      <c r="D1274" t="s">
        <v>3421</v>
      </c>
      <c r="E1274" t="s">
        <v>3466</v>
      </c>
      <c r="F1274" t="s">
        <v>2295</v>
      </c>
      <c r="G1274" t="s">
        <v>22</v>
      </c>
      <c r="H1274">
        <v>0</v>
      </c>
      <c r="I1274">
        <v>24</v>
      </c>
      <c r="J1274" t="s">
        <v>336</v>
      </c>
      <c r="K1274" t="s">
        <v>1313</v>
      </c>
      <c r="L1274" t="s">
        <v>3184</v>
      </c>
      <c r="M1274">
        <f t="shared" si="38"/>
        <v>22</v>
      </c>
      <c r="N1274">
        <f t="shared" si="39"/>
        <v>0</v>
      </c>
    </row>
    <row r="1275" spans="1:14" x14ac:dyDescent="0.25">
      <c r="A1275" t="s">
        <v>2850</v>
      </c>
      <c r="B1275" t="s">
        <v>2850</v>
      </c>
      <c r="C1275" t="s">
        <v>2868</v>
      </c>
      <c r="D1275" t="s">
        <v>3421</v>
      </c>
      <c r="E1275" t="s">
        <v>3466</v>
      </c>
      <c r="F1275" t="s">
        <v>2295</v>
      </c>
      <c r="G1275" t="s">
        <v>22</v>
      </c>
      <c r="H1275">
        <v>0</v>
      </c>
      <c r="I1275">
        <v>24</v>
      </c>
      <c r="J1275" t="s">
        <v>336</v>
      </c>
      <c r="K1275" t="s">
        <v>1313</v>
      </c>
      <c r="L1275" t="s">
        <v>3184</v>
      </c>
      <c r="M1275">
        <f t="shared" si="38"/>
        <v>22</v>
      </c>
      <c r="N1275">
        <f t="shared" si="39"/>
        <v>0</v>
      </c>
    </row>
    <row r="1276" spans="1:14" x14ac:dyDescent="0.25">
      <c r="A1276" t="s">
        <v>2848</v>
      </c>
      <c r="B1276" t="s">
        <v>3464</v>
      </c>
      <c r="C1276" t="s">
        <v>2868</v>
      </c>
      <c r="D1276" t="s">
        <v>3421</v>
      </c>
      <c r="E1276" t="s">
        <v>3466</v>
      </c>
      <c r="F1276" t="s">
        <v>2295</v>
      </c>
      <c r="G1276" t="s">
        <v>22</v>
      </c>
      <c r="H1276">
        <v>0</v>
      </c>
      <c r="I1276">
        <v>24</v>
      </c>
      <c r="J1276" t="s">
        <v>336</v>
      </c>
      <c r="K1276" t="s">
        <v>1313</v>
      </c>
      <c r="L1276" t="s">
        <v>3184</v>
      </c>
      <c r="M1276">
        <f t="shared" si="38"/>
        <v>22</v>
      </c>
      <c r="N1276">
        <f t="shared" si="39"/>
        <v>0</v>
      </c>
    </row>
    <row r="1277" spans="1:14" x14ac:dyDescent="0.25">
      <c r="A1277" t="s">
        <v>2843</v>
      </c>
      <c r="B1277" t="s">
        <v>2843</v>
      </c>
      <c r="C1277" t="s">
        <v>2868</v>
      </c>
      <c r="D1277" t="s">
        <v>3421</v>
      </c>
      <c r="E1277" t="s">
        <v>3466</v>
      </c>
      <c r="F1277" t="s">
        <v>2298</v>
      </c>
      <c r="G1277" t="s">
        <v>22</v>
      </c>
      <c r="H1277">
        <v>0</v>
      </c>
      <c r="I1277">
        <v>37</v>
      </c>
      <c r="J1277" t="s">
        <v>336</v>
      </c>
      <c r="K1277" t="s">
        <v>1369</v>
      </c>
      <c r="L1277" t="s">
        <v>3185</v>
      </c>
      <c r="M1277">
        <f t="shared" si="38"/>
        <v>37</v>
      </c>
      <c r="N1277">
        <f t="shared" si="39"/>
        <v>0</v>
      </c>
    </row>
    <row r="1278" spans="1:14" x14ac:dyDescent="0.25">
      <c r="A1278" t="s">
        <v>2842</v>
      </c>
      <c r="B1278" t="s">
        <v>3459</v>
      </c>
      <c r="C1278" t="s">
        <v>2868</v>
      </c>
      <c r="D1278" t="s">
        <v>3421</v>
      </c>
      <c r="E1278" t="s">
        <v>3466</v>
      </c>
      <c r="F1278" t="s">
        <v>2298</v>
      </c>
      <c r="G1278" t="s">
        <v>22</v>
      </c>
      <c r="H1278">
        <v>0</v>
      </c>
      <c r="I1278">
        <v>37</v>
      </c>
      <c r="J1278" t="s">
        <v>336</v>
      </c>
      <c r="K1278" t="s">
        <v>1369</v>
      </c>
      <c r="L1278" t="s">
        <v>3185</v>
      </c>
      <c r="M1278">
        <f t="shared" si="38"/>
        <v>37</v>
      </c>
      <c r="N1278">
        <f t="shared" si="39"/>
        <v>0</v>
      </c>
    </row>
    <row r="1279" spans="1:14" x14ac:dyDescent="0.25">
      <c r="A1279" t="s">
        <v>2844</v>
      </c>
      <c r="B1279" t="s">
        <v>3463</v>
      </c>
      <c r="C1279" t="s">
        <v>2868</v>
      </c>
      <c r="D1279" t="s">
        <v>3421</v>
      </c>
      <c r="E1279" t="s">
        <v>3466</v>
      </c>
      <c r="F1279" t="s">
        <v>2298</v>
      </c>
      <c r="G1279" t="s">
        <v>22</v>
      </c>
      <c r="H1279">
        <v>0</v>
      </c>
      <c r="I1279">
        <v>37</v>
      </c>
      <c r="J1279" t="s">
        <v>336</v>
      </c>
      <c r="K1279" t="s">
        <v>1369</v>
      </c>
      <c r="L1279" t="s">
        <v>3185</v>
      </c>
      <c r="M1279">
        <f t="shared" si="38"/>
        <v>37</v>
      </c>
      <c r="N1279">
        <f t="shared" si="39"/>
        <v>0</v>
      </c>
    </row>
    <row r="1280" spans="1:14" x14ac:dyDescent="0.25">
      <c r="A1280" t="s">
        <v>2840</v>
      </c>
      <c r="B1280" t="s">
        <v>3454</v>
      </c>
      <c r="C1280" t="s">
        <v>2868</v>
      </c>
      <c r="D1280" t="s">
        <v>3421</v>
      </c>
      <c r="E1280" t="s">
        <v>3466</v>
      </c>
      <c r="F1280" t="s">
        <v>2298</v>
      </c>
      <c r="G1280" t="s">
        <v>22</v>
      </c>
      <c r="H1280">
        <v>0</v>
      </c>
      <c r="I1280">
        <v>37</v>
      </c>
      <c r="J1280" t="s">
        <v>336</v>
      </c>
      <c r="K1280" t="s">
        <v>1369</v>
      </c>
      <c r="L1280" t="s">
        <v>3185</v>
      </c>
      <c r="M1280">
        <f t="shared" si="38"/>
        <v>37</v>
      </c>
      <c r="N1280">
        <f t="shared" si="39"/>
        <v>0</v>
      </c>
    </row>
    <row r="1281" spans="1:14" x14ac:dyDescent="0.25">
      <c r="A1281" t="s">
        <v>2838</v>
      </c>
      <c r="B1281" t="s">
        <v>3453</v>
      </c>
      <c r="C1281" t="s">
        <v>2868</v>
      </c>
      <c r="D1281" t="s">
        <v>3421</v>
      </c>
      <c r="E1281" t="s">
        <v>3466</v>
      </c>
      <c r="F1281" t="s">
        <v>2298</v>
      </c>
      <c r="G1281" t="s">
        <v>22</v>
      </c>
      <c r="H1281">
        <v>0</v>
      </c>
      <c r="I1281">
        <v>37</v>
      </c>
      <c r="J1281" t="s">
        <v>336</v>
      </c>
      <c r="K1281" t="s">
        <v>1369</v>
      </c>
      <c r="L1281" t="s">
        <v>3185</v>
      </c>
      <c r="M1281">
        <f t="shared" si="38"/>
        <v>37</v>
      </c>
      <c r="N1281">
        <f t="shared" si="39"/>
        <v>0</v>
      </c>
    </row>
    <row r="1282" spans="1:14" x14ac:dyDescent="0.25">
      <c r="A1282" t="s">
        <v>2841</v>
      </c>
      <c r="B1282" t="s">
        <v>3458</v>
      </c>
      <c r="C1282" t="s">
        <v>2868</v>
      </c>
      <c r="D1282" t="s">
        <v>3421</v>
      </c>
      <c r="E1282" t="s">
        <v>3466</v>
      </c>
      <c r="F1282" t="s">
        <v>2298</v>
      </c>
      <c r="G1282" t="s">
        <v>22</v>
      </c>
      <c r="H1282">
        <v>0</v>
      </c>
      <c r="I1282">
        <v>37</v>
      </c>
      <c r="J1282" t="s">
        <v>336</v>
      </c>
      <c r="K1282" t="s">
        <v>1369</v>
      </c>
      <c r="L1282" t="s">
        <v>3185</v>
      </c>
      <c r="M1282">
        <f t="shared" ref="M1282:M1345" si="40">IF(AND(F1282=F1281,G1282=G1281),M1281,I1282)-MROUND(H1282,J1282)</f>
        <v>37</v>
      </c>
      <c r="N1282">
        <f t="shared" ref="N1282:N1345" si="41">IF(M1282&gt;0,MROUND(H1282,J1282),MROUND(H1282,J1282)+M1282)</f>
        <v>0</v>
      </c>
    </row>
    <row r="1283" spans="1:14" x14ac:dyDescent="0.25">
      <c r="A1283" t="s">
        <v>2848</v>
      </c>
      <c r="B1283" t="s">
        <v>3464</v>
      </c>
      <c r="C1283" t="s">
        <v>2868</v>
      </c>
      <c r="D1283" t="s">
        <v>3421</v>
      </c>
      <c r="E1283" t="s">
        <v>3466</v>
      </c>
      <c r="F1283" t="s">
        <v>2298</v>
      </c>
      <c r="G1283" t="s">
        <v>22</v>
      </c>
      <c r="H1283">
        <v>0</v>
      </c>
      <c r="I1283">
        <v>37</v>
      </c>
      <c r="J1283" t="s">
        <v>336</v>
      </c>
      <c r="K1283" t="s">
        <v>1369</v>
      </c>
      <c r="L1283" t="s">
        <v>3185</v>
      </c>
      <c r="M1283">
        <f t="shared" si="40"/>
        <v>37</v>
      </c>
      <c r="N1283">
        <f t="shared" si="41"/>
        <v>0</v>
      </c>
    </row>
    <row r="1284" spans="1:14" x14ac:dyDescent="0.25">
      <c r="A1284" t="s">
        <v>2850</v>
      </c>
      <c r="B1284" t="s">
        <v>2850</v>
      </c>
      <c r="C1284" t="s">
        <v>2868</v>
      </c>
      <c r="D1284" t="s">
        <v>3421</v>
      </c>
      <c r="E1284" t="s">
        <v>3466</v>
      </c>
      <c r="F1284" t="s">
        <v>2298</v>
      </c>
      <c r="G1284" t="s">
        <v>22</v>
      </c>
      <c r="H1284">
        <v>0</v>
      </c>
      <c r="I1284">
        <v>37</v>
      </c>
      <c r="J1284" t="s">
        <v>336</v>
      </c>
      <c r="K1284" t="s">
        <v>1369</v>
      </c>
      <c r="L1284" t="s">
        <v>3185</v>
      </c>
      <c r="M1284">
        <f t="shared" si="40"/>
        <v>37</v>
      </c>
      <c r="N1284">
        <f t="shared" si="41"/>
        <v>0</v>
      </c>
    </row>
    <row r="1285" spans="1:14" x14ac:dyDescent="0.25">
      <c r="A1285" t="s">
        <v>2845</v>
      </c>
      <c r="B1285" t="s">
        <v>2845</v>
      </c>
      <c r="C1285" t="s">
        <v>2868</v>
      </c>
      <c r="D1285" t="s">
        <v>3421</v>
      </c>
      <c r="E1285" t="s">
        <v>3466</v>
      </c>
      <c r="F1285" t="s">
        <v>2298</v>
      </c>
      <c r="G1285" t="s">
        <v>22</v>
      </c>
      <c r="H1285">
        <v>0</v>
      </c>
      <c r="I1285">
        <v>37</v>
      </c>
      <c r="J1285" t="s">
        <v>336</v>
      </c>
      <c r="K1285" t="s">
        <v>1369</v>
      </c>
      <c r="L1285" t="s">
        <v>3185</v>
      </c>
      <c r="M1285">
        <f t="shared" si="40"/>
        <v>37</v>
      </c>
      <c r="N1285">
        <f t="shared" si="41"/>
        <v>0</v>
      </c>
    </row>
    <row r="1286" spans="1:14" x14ac:dyDescent="0.25">
      <c r="A1286" t="s">
        <v>2849</v>
      </c>
      <c r="B1286" t="s">
        <v>2849</v>
      </c>
      <c r="C1286" t="s">
        <v>2868</v>
      </c>
      <c r="D1286" t="s">
        <v>3421</v>
      </c>
      <c r="E1286" t="s">
        <v>3466</v>
      </c>
      <c r="F1286" t="s">
        <v>2298</v>
      </c>
      <c r="G1286" t="s">
        <v>22</v>
      </c>
      <c r="H1286">
        <v>0</v>
      </c>
      <c r="I1286">
        <v>37</v>
      </c>
      <c r="J1286" t="s">
        <v>336</v>
      </c>
      <c r="K1286" t="s">
        <v>1369</v>
      </c>
      <c r="L1286" t="s">
        <v>3185</v>
      </c>
      <c r="M1286">
        <f t="shared" si="40"/>
        <v>37</v>
      </c>
      <c r="N1286">
        <f t="shared" si="41"/>
        <v>0</v>
      </c>
    </row>
    <row r="1287" spans="1:14" x14ac:dyDescent="0.25">
      <c r="A1287" t="s">
        <v>2838</v>
      </c>
      <c r="B1287" t="s">
        <v>3453</v>
      </c>
      <c r="C1287" t="s">
        <v>2868</v>
      </c>
      <c r="D1287" t="s">
        <v>3421</v>
      </c>
      <c r="E1287" t="s">
        <v>3466</v>
      </c>
      <c r="F1287" t="s">
        <v>313</v>
      </c>
      <c r="G1287" t="s">
        <v>22</v>
      </c>
      <c r="H1287">
        <v>15</v>
      </c>
      <c r="I1287">
        <v>2</v>
      </c>
      <c r="J1287" t="s">
        <v>336</v>
      </c>
      <c r="K1287" t="s">
        <v>1652</v>
      </c>
      <c r="L1287" t="s">
        <v>3186</v>
      </c>
      <c r="M1287">
        <f t="shared" si="40"/>
        <v>-13</v>
      </c>
      <c r="N1287">
        <f t="shared" si="41"/>
        <v>2</v>
      </c>
    </row>
    <row r="1288" spans="1:14" x14ac:dyDescent="0.25">
      <c r="A1288" t="s">
        <v>2848</v>
      </c>
      <c r="B1288" t="s">
        <v>3464</v>
      </c>
      <c r="C1288" t="s">
        <v>2868</v>
      </c>
      <c r="D1288" t="s">
        <v>3421</v>
      </c>
      <c r="E1288" t="s">
        <v>3466</v>
      </c>
      <c r="F1288" t="s">
        <v>313</v>
      </c>
      <c r="G1288" t="s">
        <v>22</v>
      </c>
      <c r="H1288">
        <v>10</v>
      </c>
      <c r="I1288">
        <v>2</v>
      </c>
      <c r="J1288" t="s">
        <v>336</v>
      </c>
      <c r="K1288" t="s">
        <v>1652</v>
      </c>
      <c r="L1288" t="s">
        <v>3186</v>
      </c>
      <c r="M1288">
        <f t="shared" si="40"/>
        <v>-23</v>
      </c>
      <c r="N1288">
        <f t="shared" si="41"/>
        <v>-13</v>
      </c>
    </row>
    <row r="1289" spans="1:14" x14ac:dyDescent="0.25">
      <c r="A1289" t="s">
        <v>2843</v>
      </c>
      <c r="B1289" t="s">
        <v>2843</v>
      </c>
      <c r="C1289" t="s">
        <v>2868</v>
      </c>
      <c r="D1289" t="s">
        <v>3421</v>
      </c>
      <c r="E1289" t="s">
        <v>3466</v>
      </c>
      <c r="F1289" t="s">
        <v>313</v>
      </c>
      <c r="G1289" t="s">
        <v>22</v>
      </c>
      <c r="H1289">
        <v>8</v>
      </c>
      <c r="I1289">
        <v>2</v>
      </c>
      <c r="J1289" t="s">
        <v>336</v>
      </c>
      <c r="K1289" t="s">
        <v>1652</v>
      </c>
      <c r="L1289" t="s">
        <v>3186</v>
      </c>
      <c r="M1289">
        <f t="shared" si="40"/>
        <v>-31</v>
      </c>
      <c r="N1289">
        <f t="shared" si="41"/>
        <v>-23</v>
      </c>
    </row>
    <row r="1290" spans="1:14" x14ac:dyDescent="0.25">
      <c r="A1290" t="s">
        <v>2842</v>
      </c>
      <c r="B1290" t="s">
        <v>3459</v>
      </c>
      <c r="C1290" t="s">
        <v>2868</v>
      </c>
      <c r="D1290" t="s">
        <v>3421</v>
      </c>
      <c r="E1290" t="s">
        <v>3466</v>
      </c>
      <c r="F1290" t="s">
        <v>313</v>
      </c>
      <c r="G1290" t="s">
        <v>22</v>
      </c>
      <c r="H1290">
        <v>7</v>
      </c>
      <c r="I1290">
        <v>2</v>
      </c>
      <c r="J1290" t="s">
        <v>336</v>
      </c>
      <c r="K1290" t="s">
        <v>1652</v>
      </c>
      <c r="L1290" t="s">
        <v>3186</v>
      </c>
      <c r="M1290">
        <f t="shared" si="40"/>
        <v>-38</v>
      </c>
      <c r="N1290">
        <f t="shared" si="41"/>
        <v>-31</v>
      </c>
    </row>
    <row r="1291" spans="1:14" x14ac:dyDescent="0.25">
      <c r="A1291" t="s">
        <v>2850</v>
      </c>
      <c r="B1291" t="s">
        <v>2850</v>
      </c>
      <c r="C1291" t="s">
        <v>2868</v>
      </c>
      <c r="D1291" t="s">
        <v>3421</v>
      </c>
      <c r="E1291" t="s">
        <v>3466</v>
      </c>
      <c r="F1291" t="s">
        <v>313</v>
      </c>
      <c r="G1291" t="s">
        <v>22</v>
      </c>
      <c r="H1291">
        <v>2</v>
      </c>
      <c r="I1291">
        <v>2</v>
      </c>
      <c r="J1291" t="s">
        <v>336</v>
      </c>
      <c r="K1291" t="s">
        <v>1652</v>
      </c>
      <c r="L1291" t="s">
        <v>3186</v>
      </c>
      <c r="M1291">
        <f t="shared" si="40"/>
        <v>-40</v>
      </c>
      <c r="N1291">
        <f t="shared" si="41"/>
        <v>-38</v>
      </c>
    </row>
    <row r="1292" spans="1:14" x14ac:dyDescent="0.25">
      <c r="A1292" t="s">
        <v>2840</v>
      </c>
      <c r="B1292" t="s">
        <v>3454</v>
      </c>
      <c r="C1292" t="s">
        <v>2868</v>
      </c>
      <c r="D1292" t="s">
        <v>3421</v>
      </c>
      <c r="E1292" t="s">
        <v>3466</v>
      </c>
      <c r="F1292" t="s">
        <v>313</v>
      </c>
      <c r="G1292" t="s">
        <v>22</v>
      </c>
      <c r="H1292">
        <v>2</v>
      </c>
      <c r="I1292">
        <v>2</v>
      </c>
      <c r="J1292" t="s">
        <v>336</v>
      </c>
      <c r="K1292" t="s">
        <v>1652</v>
      </c>
      <c r="L1292" t="s">
        <v>3186</v>
      </c>
      <c r="M1292">
        <f t="shared" si="40"/>
        <v>-42</v>
      </c>
      <c r="N1292">
        <f t="shared" si="41"/>
        <v>-40</v>
      </c>
    </row>
    <row r="1293" spans="1:14" x14ac:dyDescent="0.25">
      <c r="A1293" t="s">
        <v>2844</v>
      </c>
      <c r="B1293" t="s">
        <v>3463</v>
      </c>
      <c r="C1293" t="s">
        <v>2868</v>
      </c>
      <c r="D1293" t="s">
        <v>3421</v>
      </c>
      <c r="E1293" t="s">
        <v>3466</v>
      </c>
      <c r="F1293" t="s">
        <v>313</v>
      </c>
      <c r="G1293" t="s">
        <v>22</v>
      </c>
      <c r="H1293">
        <v>2</v>
      </c>
      <c r="I1293">
        <v>2</v>
      </c>
      <c r="J1293" t="s">
        <v>336</v>
      </c>
      <c r="K1293" t="s">
        <v>1652</v>
      </c>
      <c r="L1293" t="s">
        <v>3186</v>
      </c>
      <c r="M1293">
        <f t="shared" si="40"/>
        <v>-44</v>
      </c>
      <c r="N1293">
        <f t="shared" si="41"/>
        <v>-42</v>
      </c>
    </row>
    <row r="1294" spans="1:14" x14ac:dyDescent="0.25">
      <c r="A1294" t="s">
        <v>2849</v>
      </c>
      <c r="B1294" t="s">
        <v>2849</v>
      </c>
      <c r="C1294" t="s">
        <v>2868</v>
      </c>
      <c r="D1294" t="s">
        <v>3421</v>
      </c>
      <c r="E1294" t="s">
        <v>3466</v>
      </c>
      <c r="F1294" t="s">
        <v>313</v>
      </c>
      <c r="G1294" t="s">
        <v>22</v>
      </c>
      <c r="H1294">
        <v>2</v>
      </c>
      <c r="I1294">
        <v>2</v>
      </c>
      <c r="J1294" t="s">
        <v>336</v>
      </c>
      <c r="K1294" t="s">
        <v>1652</v>
      </c>
      <c r="L1294" t="s">
        <v>3186</v>
      </c>
      <c r="M1294">
        <f t="shared" si="40"/>
        <v>-46</v>
      </c>
      <c r="N1294">
        <f t="shared" si="41"/>
        <v>-44</v>
      </c>
    </row>
    <row r="1295" spans="1:14" x14ac:dyDescent="0.25">
      <c r="A1295" t="s">
        <v>2841</v>
      </c>
      <c r="B1295" t="s">
        <v>3458</v>
      </c>
      <c r="C1295" t="s">
        <v>2868</v>
      </c>
      <c r="D1295" t="s">
        <v>3421</v>
      </c>
      <c r="E1295" t="s">
        <v>3466</v>
      </c>
      <c r="F1295" t="s">
        <v>313</v>
      </c>
      <c r="G1295" t="s">
        <v>22</v>
      </c>
      <c r="H1295">
        <v>0</v>
      </c>
      <c r="I1295">
        <v>2</v>
      </c>
      <c r="J1295" t="s">
        <v>336</v>
      </c>
      <c r="K1295" t="s">
        <v>1652</v>
      </c>
      <c r="L1295" t="s">
        <v>3186</v>
      </c>
      <c r="M1295">
        <f t="shared" si="40"/>
        <v>-46</v>
      </c>
      <c r="N1295">
        <f t="shared" si="41"/>
        <v>-46</v>
      </c>
    </row>
    <row r="1296" spans="1:14" x14ac:dyDescent="0.25">
      <c r="A1296" t="s">
        <v>2845</v>
      </c>
      <c r="B1296" t="s">
        <v>2845</v>
      </c>
      <c r="C1296" t="s">
        <v>2868</v>
      </c>
      <c r="D1296" t="s">
        <v>3421</v>
      </c>
      <c r="E1296" t="s">
        <v>3466</v>
      </c>
      <c r="F1296" t="s">
        <v>313</v>
      </c>
      <c r="G1296" t="s">
        <v>22</v>
      </c>
      <c r="H1296">
        <v>0</v>
      </c>
      <c r="I1296">
        <v>2</v>
      </c>
      <c r="J1296" t="s">
        <v>336</v>
      </c>
      <c r="K1296" t="s">
        <v>1652</v>
      </c>
      <c r="L1296" t="s">
        <v>3186</v>
      </c>
      <c r="M1296">
        <f t="shared" si="40"/>
        <v>-46</v>
      </c>
      <c r="N1296">
        <f t="shared" si="41"/>
        <v>-46</v>
      </c>
    </row>
    <row r="1297" spans="1:14" x14ac:dyDescent="0.25">
      <c r="A1297" t="s">
        <v>2844</v>
      </c>
      <c r="B1297" t="s">
        <v>3463</v>
      </c>
      <c r="C1297" t="s">
        <v>2868</v>
      </c>
      <c r="D1297" t="s">
        <v>3421</v>
      </c>
      <c r="E1297" t="s">
        <v>3466</v>
      </c>
      <c r="F1297" t="s">
        <v>202</v>
      </c>
      <c r="G1297" t="s">
        <v>22</v>
      </c>
      <c r="H1297">
        <v>1</v>
      </c>
      <c r="J1297" t="s">
        <v>336</v>
      </c>
      <c r="K1297" t="s">
        <v>1081</v>
      </c>
      <c r="L1297" t="s">
        <v>3286</v>
      </c>
      <c r="M1297">
        <f t="shared" si="40"/>
        <v>-1</v>
      </c>
      <c r="N1297">
        <f t="shared" si="41"/>
        <v>0</v>
      </c>
    </row>
    <row r="1298" spans="1:14" x14ac:dyDescent="0.25">
      <c r="A1298" t="s">
        <v>2841</v>
      </c>
      <c r="B1298" t="s">
        <v>3458</v>
      </c>
      <c r="C1298" t="s">
        <v>2868</v>
      </c>
      <c r="D1298" t="s">
        <v>3421</v>
      </c>
      <c r="E1298" t="s">
        <v>3466</v>
      </c>
      <c r="F1298" t="s">
        <v>202</v>
      </c>
      <c r="G1298" t="s">
        <v>22</v>
      </c>
      <c r="H1298">
        <v>0</v>
      </c>
      <c r="J1298" t="s">
        <v>336</v>
      </c>
      <c r="K1298" t="s">
        <v>1081</v>
      </c>
      <c r="L1298" t="s">
        <v>3286</v>
      </c>
      <c r="M1298">
        <f t="shared" si="40"/>
        <v>-1</v>
      </c>
      <c r="N1298">
        <f t="shared" si="41"/>
        <v>-1</v>
      </c>
    </row>
    <row r="1299" spans="1:14" x14ac:dyDescent="0.25">
      <c r="A1299" t="s">
        <v>2843</v>
      </c>
      <c r="B1299" t="s">
        <v>2843</v>
      </c>
      <c r="C1299" t="s">
        <v>2868</v>
      </c>
      <c r="D1299" t="s">
        <v>3421</v>
      </c>
      <c r="E1299" t="s">
        <v>3466</v>
      </c>
      <c r="F1299" t="s">
        <v>202</v>
      </c>
      <c r="G1299" t="s">
        <v>22</v>
      </c>
      <c r="H1299">
        <v>0</v>
      </c>
      <c r="J1299" t="s">
        <v>336</v>
      </c>
      <c r="K1299" t="s">
        <v>1081</v>
      </c>
      <c r="L1299" t="s">
        <v>3286</v>
      </c>
      <c r="M1299">
        <f t="shared" si="40"/>
        <v>-1</v>
      </c>
      <c r="N1299">
        <f t="shared" si="41"/>
        <v>-1</v>
      </c>
    </row>
    <row r="1300" spans="1:14" x14ac:dyDescent="0.25">
      <c r="A1300" t="s">
        <v>2838</v>
      </c>
      <c r="B1300" t="s">
        <v>3453</v>
      </c>
      <c r="C1300" t="s">
        <v>2868</v>
      </c>
      <c r="D1300" t="s">
        <v>3421</v>
      </c>
      <c r="E1300" t="s">
        <v>3466</v>
      </c>
      <c r="F1300" t="s">
        <v>202</v>
      </c>
      <c r="G1300" t="s">
        <v>22</v>
      </c>
      <c r="H1300">
        <v>0</v>
      </c>
      <c r="J1300" t="s">
        <v>336</v>
      </c>
      <c r="K1300" t="s">
        <v>1081</v>
      </c>
      <c r="L1300" t="s">
        <v>3286</v>
      </c>
      <c r="M1300">
        <f t="shared" si="40"/>
        <v>-1</v>
      </c>
      <c r="N1300">
        <f t="shared" si="41"/>
        <v>-1</v>
      </c>
    </row>
    <row r="1301" spans="1:14" x14ac:dyDescent="0.25">
      <c r="A1301" t="s">
        <v>2840</v>
      </c>
      <c r="B1301" t="s">
        <v>3454</v>
      </c>
      <c r="C1301" t="s">
        <v>2868</v>
      </c>
      <c r="D1301" t="s">
        <v>3421</v>
      </c>
      <c r="E1301" t="s">
        <v>3466</v>
      </c>
      <c r="F1301" t="s">
        <v>202</v>
      </c>
      <c r="G1301" t="s">
        <v>22</v>
      </c>
      <c r="H1301">
        <v>0</v>
      </c>
      <c r="J1301" t="s">
        <v>336</v>
      </c>
      <c r="K1301" t="s">
        <v>1081</v>
      </c>
      <c r="L1301" t="s">
        <v>3286</v>
      </c>
      <c r="M1301">
        <f t="shared" si="40"/>
        <v>-1</v>
      </c>
      <c r="N1301">
        <f t="shared" si="41"/>
        <v>-1</v>
      </c>
    </row>
    <row r="1302" spans="1:14" x14ac:dyDescent="0.25">
      <c r="A1302" t="s">
        <v>2850</v>
      </c>
      <c r="B1302" t="s">
        <v>2850</v>
      </c>
      <c r="C1302" t="s">
        <v>2868</v>
      </c>
      <c r="D1302" t="s">
        <v>3421</v>
      </c>
      <c r="E1302" t="s">
        <v>3466</v>
      </c>
      <c r="F1302" t="s">
        <v>202</v>
      </c>
      <c r="G1302" t="s">
        <v>22</v>
      </c>
      <c r="H1302">
        <v>0</v>
      </c>
      <c r="J1302" t="s">
        <v>336</v>
      </c>
      <c r="K1302" t="s">
        <v>1081</v>
      </c>
      <c r="L1302" t="s">
        <v>3286</v>
      </c>
      <c r="M1302">
        <f t="shared" si="40"/>
        <v>-1</v>
      </c>
      <c r="N1302">
        <f t="shared" si="41"/>
        <v>-1</v>
      </c>
    </row>
    <row r="1303" spans="1:14" x14ac:dyDescent="0.25">
      <c r="A1303" t="s">
        <v>2849</v>
      </c>
      <c r="B1303" t="s">
        <v>2849</v>
      </c>
      <c r="C1303" t="s">
        <v>2868</v>
      </c>
      <c r="D1303" t="s">
        <v>3421</v>
      </c>
      <c r="E1303" t="s">
        <v>3466</v>
      </c>
      <c r="F1303" t="s">
        <v>202</v>
      </c>
      <c r="G1303" t="s">
        <v>22</v>
      </c>
      <c r="H1303">
        <v>0</v>
      </c>
      <c r="J1303" t="s">
        <v>336</v>
      </c>
      <c r="K1303" t="s">
        <v>1081</v>
      </c>
      <c r="L1303" t="s">
        <v>3286</v>
      </c>
      <c r="M1303">
        <f t="shared" si="40"/>
        <v>-1</v>
      </c>
      <c r="N1303">
        <f t="shared" si="41"/>
        <v>-1</v>
      </c>
    </row>
    <row r="1304" spans="1:14" x14ac:dyDescent="0.25">
      <c r="A1304" t="s">
        <v>2845</v>
      </c>
      <c r="B1304" t="s">
        <v>2845</v>
      </c>
      <c r="C1304" t="s">
        <v>2868</v>
      </c>
      <c r="D1304" t="s">
        <v>3421</v>
      </c>
      <c r="E1304" t="s">
        <v>3466</v>
      </c>
      <c r="F1304" t="s">
        <v>202</v>
      </c>
      <c r="G1304" t="s">
        <v>22</v>
      </c>
      <c r="H1304">
        <v>0</v>
      </c>
      <c r="J1304" t="s">
        <v>336</v>
      </c>
      <c r="K1304" t="s">
        <v>1081</v>
      </c>
      <c r="L1304" t="s">
        <v>3286</v>
      </c>
      <c r="M1304">
        <f t="shared" si="40"/>
        <v>-1</v>
      </c>
      <c r="N1304">
        <f t="shared" si="41"/>
        <v>-1</v>
      </c>
    </row>
    <row r="1305" spans="1:14" x14ac:dyDescent="0.25">
      <c r="A1305" t="s">
        <v>2848</v>
      </c>
      <c r="B1305" t="s">
        <v>3464</v>
      </c>
      <c r="C1305" t="s">
        <v>2868</v>
      </c>
      <c r="D1305" t="s">
        <v>3421</v>
      </c>
      <c r="E1305" t="s">
        <v>3466</v>
      </c>
      <c r="F1305" t="s">
        <v>202</v>
      </c>
      <c r="G1305" t="s">
        <v>22</v>
      </c>
      <c r="H1305">
        <v>0</v>
      </c>
      <c r="J1305" t="s">
        <v>336</v>
      </c>
      <c r="K1305" t="s">
        <v>1081</v>
      </c>
      <c r="L1305" t="s">
        <v>3286</v>
      </c>
      <c r="M1305">
        <f t="shared" si="40"/>
        <v>-1</v>
      </c>
      <c r="N1305">
        <f t="shared" si="41"/>
        <v>-1</v>
      </c>
    </row>
    <row r="1306" spans="1:14" x14ac:dyDescent="0.25">
      <c r="A1306" t="s">
        <v>2838</v>
      </c>
      <c r="B1306" t="s">
        <v>3453</v>
      </c>
      <c r="C1306" t="s">
        <v>2868</v>
      </c>
      <c r="D1306" t="s">
        <v>3421</v>
      </c>
      <c r="E1306" t="s">
        <v>3466</v>
      </c>
      <c r="F1306" t="s">
        <v>171</v>
      </c>
      <c r="G1306" t="s">
        <v>22</v>
      </c>
      <c r="H1306">
        <v>1</v>
      </c>
      <c r="J1306" t="s">
        <v>336</v>
      </c>
      <c r="K1306" t="s">
        <v>857</v>
      </c>
      <c r="L1306" t="s">
        <v>3187</v>
      </c>
      <c r="M1306">
        <f t="shared" si="40"/>
        <v>-1</v>
      </c>
      <c r="N1306">
        <f t="shared" si="41"/>
        <v>0</v>
      </c>
    </row>
    <row r="1307" spans="1:14" x14ac:dyDescent="0.25">
      <c r="A1307" t="s">
        <v>2842</v>
      </c>
      <c r="B1307" t="s">
        <v>3459</v>
      </c>
      <c r="C1307" t="s">
        <v>2868</v>
      </c>
      <c r="D1307" t="s">
        <v>3421</v>
      </c>
      <c r="E1307" t="s">
        <v>3466</v>
      </c>
      <c r="F1307" t="s">
        <v>171</v>
      </c>
      <c r="G1307" t="s">
        <v>22</v>
      </c>
      <c r="H1307">
        <v>1</v>
      </c>
      <c r="J1307" t="s">
        <v>336</v>
      </c>
      <c r="K1307" t="s">
        <v>857</v>
      </c>
      <c r="L1307" t="s">
        <v>3187</v>
      </c>
      <c r="M1307">
        <f t="shared" si="40"/>
        <v>-2</v>
      </c>
      <c r="N1307">
        <f t="shared" si="41"/>
        <v>-1</v>
      </c>
    </row>
    <row r="1308" spans="1:14" x14ac:dyDescent="0.25">
      <c r="A1308" t="s">
        <v>2844</v>
      </c>
      <c r="B1308" t="s">
        <v>3463</v>
      </c>
      <c r="C1308" t="s">
        <v>2868</v>
      </c>
      <c r="D1308" t="s">
        <v>3421</v>
      </c>
      <c r="E1308" t="s">
        <v>3466</v>
      </c>
      <c r="F1308" t="s">
        <v>171</v>
      </c>
      <c r="G1308" t="s">
        <v>22</v>
      </c>
      <c r="H1308">
        <v>0</v>
      </c>
      <c r="J1308" t="s">
        <v>336</v>
      </c>
      <c r="K1308" t="s">
        <v>857</v>
      </c>
      <c r="L1308" t="s">
        <v>3187</v>
      </c>
      <c r="M1308">
        <f t="shared" si="40"/>
        <v>-2</v>
      </c>
      <c r="N1308">
        <f t="shared" si="41"/>
        <v>-2</v>
      </c>
    </row>
    <row r="1309" spans="1:14" x14ac:dyDescent="0.25">
      <c r="A1309" t="s">
        <v>2843</v>
      </c>
      <c r="B1309" t="s">
        <v>2843</v>
      </c>
      <c r="C1309" t="s">
        <v>2868</v>
      </c>
      <c r="D1309" t="s">
        <v>3421</v>
      </c>
      <c r="E1309" t="s">
        <v>3466</v>
      </c>
      <c r="F1309" t="s">
        <v>171</v>
      </c>
      <c r="G1309" t="s">
        <v>22</v>
      </c>
      <c r="H1309">
        <v>0</v>
      </c>
      <c r="J1309" t="s">
        <v>336</v>
      </c>
      <c r="K1309" t="s">
        <v>857</v>
      </c>
      <c r="L1309" t="s">
        <v>3187</v>
      </c>
      <c r="M1309">
        <f t="shared" si="40"/>
        <v>-2</v>
      </c>
      <c r="N1309">
        <f t="shared" si="41"/>
        <v>-2</v>
      </c>
    </row>
    <row r="1310" spans="1:14" x14ac:dyDescent="0.25">
      <c r="A1310" t="s">
        <v>2850</v>
      </c>
      <c r="B1310" t="s">
        <v>2850</v>
      </c>
      <c r="C1310" t="s">
        <v>2868</v>
      </c>
      <c r="D1310" t="s">
        <v>3421</v>
      </c>
      <c r="E1310" t="s">
        <v>3466</v>
      </c>
      <c r="F1310" t="s">
        <v>171</v>
      </c>
      <c r="G1310" t="s">
        <v>22</v>
      </c>
      <c r="H1310">
        <v>0</v>
      </c>
      <c r="J1310" t="s">
        <v>336</v>
      </c>
      <c r="K1310" t="s">
        <v>857</v>
      </c>
      <c r="L1310" t="s">
        <v>3187</v>
      </c>
      <c r="M1310">
        <f t="shared" si="40"/>
        <v>-2</v>
      </c>
      <c r="N1310">
        <f t="shared" si="41"/>
        <v>-2</v>
      </c>
    </row>
    <row r="1311" spans="1:14" x14ac:dyDescent="0.25">
      <c r="A1311" t="s">
        <v>2848</v>
      </c>
      <c r="B1311" t="s">
        <v>3464</v>
      </c>
      <c r="C1311" t="s">
        <v>2868</v>
      </c>
      <c r="D1311" t="s">
        <v>3421</v>
      </c>
      <c r="E1311" t="s">
        <v>3466</v>
      </c>
      <c r="F1311" t="s">
        <v>171</v>
      </c>
      <c r="G1311" t="s">
        <v>22</v>
      </c>
      <c r="H1311">
        <v>0</v>
      </c>
      <c r="J1311" t="s">
        <v>336</v>
      </c>
      <c r="K1311" t="s">
        <v>857</v>
      </c>
      <c r="L1311" t="s">
        <v>3187</v>
      </c>
      <c r="M1311">
        <f t="shared" si="40"/>
        <v>-2</v>
      </c>
      <c r="N1311">
        <f t="shared" si="41"/>
        <v>-2</v>
      </c>
    </row>
    <row r="1312" spans="1:14" x14ac:dyDescent="0.25">
      <c r="A1312" t="s">
        <v>2843</v>
      </c>
      <c r="B1312" t="s">
        <v>2843</v>
      </c>
      <c r="C1312" t="s">
        <v>2868</v>
      </c>
      <c r="D1312" t="s">
        <v>3421</v>
      </c>
      <c r="E1312" t="s">
        <v>3466</v>
      </c>
      <c r="F1312" t="s">
        <v>123</v>
      </c>
      <c r="G1312" t="s">
        <v>22</v>
      </c>
      <c r="H1312">
        <v>0</v>
      </c>
      <c r="I1312">
        <v>99</v>
      </c>
      <c r="J1312" t="s">
        <v>336</v>
      </c>
      <c r="K1312" t="s">
        <v>1552</v>
      </c>
      <c r="L1312" t="s">
        <v>3188</v>
      </c>
      <c r="M1312">
        <f t="shared" si="40"/>
        <v>99</v>
      </c>
      <c r="N1312">
        <f t="shared" si="41"/>
        <v>0</v>
      </c>
    </row>
    <row r="1313" spans="1:14" x14ac:dyDescent="0.25">
      <c r="A1313" t="s">
        <v>2842</v>
      </c>
      <c r="B1313" t="s">
        <v>3459</v>
      </c>
      <c r="C1313" t="s">
        <v>2868</v>
      </c>
      <c r="D1313" t="s">
        <v>3421</v>
      </c>
      <c r="E1313" t="s">
        <v>3466</v>
      </c>
      <c r="F1313" t="s">
        <v>123</v>
      </c>
      <c r="G1313" t="s">
        <v>22</v>
      </c>
      <c r="H1313">
        <v>0</v>
      </c>
      <c r="I1313">
        <v>99</v>
      </c>
      <c r="J1313" t="s">
        <v>336</v>
      </c>
      <c r="K1313" t="s">
        <v>1552</v>
      </c>
      <c r="L1313" t="s">
        <v>3188</v>
      </c>
      <c r="M1313">
        <f t="shared" si="40"/>
        <v>99</v>
      </c>
      <c r="N1313">
        <f t="shared" si="41"/>
        <v>0</v>
      </c>
    </row>
    <row r="1314" spans="1:14" x14ac:dyDescent="0.25">
      <c r="A1314" t="s">
        <v>2841</v>
      </c>
      <c r="B1314" t="s">
        <v>3458</v>
      </c>
      <c r="C1314" t="s">
        <v>2868</v>
      </c>
      <c r="D1314" t="s">
        <v>3421</v>
      </c>
      <c r="E1314" t="s">
        <v>3466</v>
      </c>
      <c r="F1314" t="s">
        <v>123</v>
      </c>
      <c r="G1314" t="s">
        <v>22</v>
      </c>
      <c r="H1314">
        <v>0</v>
      </c>
      <c r="I1314">
        <v>99</v>
      </c>
      <c r="J1314" t="s">
        <v>336</v>
      </c>
      <c r="K1314" t="s">
        <v>1552</v>
      </c>
      <c r="L1314" t="s">
        <v>3188</v>
      </c>
      <c r="M1314">
        <f t="shared" si="40"/>
        <v>99</v>
      </c>
      <c r="N1314">
        <f t="shared" si="41"/>
        <v>0</v>
      </c>
    </row>
    <row r="1315" spans="1:14" x14ac:dyDescent="0.25">
      <c r="A1315" t="s">
        <v>2838</v>
      </c>
      <c r="B1315" t="s">
        <v>3453</v>
      </c>
      <c r="C1315" t="s">
        <v>2868</v>
      </c>
      <c r="D1315" t="s">
        <v>3421</v>
      </c>
      <c r="E1315" t="s">
        <v>3466</v>
      </c>
      <c r="F1315" t="s">
        <v>123</v>
      </c>
      <c r="G1315" t="s">
        <v>22</v>
      </c>
      <c r="H1315">
        <v>0</v>
      </c>
      <c r="I1315">
        <v>99</v>
      </c>
      <c r="J1315" t="s">
        <v>336</v>
      </c>
      <c r="K1315" t="s">
        <v>1552</v>
      </c>
      <c r="L1315" t="s">
        <v>3188</v>
      </c>
      <c r="M1315">
        <f t="shared" si="40"/>
        <v>99</v>
      </c>
      <c r="N1315">
        <f t="shared" si="41"/>
        <v>0</v>
      </c>
    </row>
    <row r="1316" spans="1:14" x14ac:dyDescent="0.25">
      <c r="A1316" t="s">
        <v>2844</v>
      </c>
      <c r="B1316" t="s">
        <v>3463</v>
      </c>
      <c r="C1316" t="s">
        <v>2868</v>
      </c>
      <c r="D1316" t="s">
        <v>3421</v>
      </c>
      <c r="E1316" t="s">
        <v>3466</v>
      </c>
      <c r="F1316" t="s">
        <v>123</v>
      </c>
      <c r="G1316" t="s">
        <v>22</v>
      </c>
      <c r="H1316">
        <v>0</v>
      </c>
      <c r="I1316">
        <v>99</v>
      </c>
      <c r="J1316" t="s">
        <v>336</v>
      </c>
      <c r="K1316" t="s">
        <v>1552</v>
      </c>
      <c r="L1316" t="s">
        <v>3188</v>
      </c>
      <c r="M1316">
        <f t="shared" si="40"/>
        <v>99</v>
      </c>
      <c r="N1316">
        <f t="shared" si="41"/>
        <v>0</v>
      </c>
    </row>
    <row r="1317" spans="1:14" x14ac:dyDescent="0.25">
      <c r="A1317" t="s">
        <v>2840</v>
      </c>
      <c r="B1317" t="s">
        <v>3454</v>
      </c>
      <c r="C1317" t="s">
        <v>2868</v>
      </c>
      <c r="D1317" t="s">
        <v>3421</v>
      </c>
      <c r="E1317" t="s">
        <v>3466</v>
      </c>
      <c r="F1317" t="s">
        <v>123</v>
      </c>
      <c r="G1317" t="s">
        <v>22</v>
      </c>
      <c r="H1317">
        <v>0</v>
      </c>
      <c r="I1317">
        <v>99</v>
      </c>
      <c r="J1317" t="s">
        <v>336</v>
      </c>
      <c r="K1317" t="s">
        <v>1552</v>
      </c>
      <c r="L1317" t="s">
        <v>3188</v>
      </c>
      <c r="M1317">
        <f t="shared" si="40"/>
        <v>99</v>
      </c>
      <c r="N1317">
        <f t="shared" si="41"/>
        <v>0</v>
      </c>
    </row>
    <row r="1318" spans="1:14" x14ac:dyDescent="0.25">
      <c r="A1318" t="s">
        <v>2848</v>
      </c>
      <c r="B1318" t="s">
        <v>3464</v>
      </c>
      <c r="C1318" t="s">
        <v>2868</v>
      </c>
      <c r="D1318" t="s">
        <v>3421</v>
      </c>
      <c r="E1318" t="s">
        <v>3466</v>
      </c>
      <c r="F1318" t="s">
        <v>123</v>
      </c>
      <c r="G1318" t="s">
        <v>22</v>
      </c>
      <c r="H1318">
        <v>0</v>
      </c>
      <c r="I1318">
        <v>99</v>
      </c>
      <c r="J1318" t="s">
        <v>336</v>
      </c>
      <c r="K1318" t="s">
        <v>1552</v>
      </c>
      <c r="L1318" t="s">
        <v>3188</v>
      </c>
      <c r="M1318">
        <f t="shared" si="40"/>
        <v>99</v>
      </c>
      <c r="N1318">
        <f t="shared" si="41"/>
        <v>0</v>
      </c>
    </row>
    <row r="1319" spans="1:14" x14ac:dyDescent="0.25">
      <c r="A1319" t="s">
        <v>2849</v>
      </c>
      <c r="B1319" t="s">
        <v>2849</v>
      </c>
      <c r="C1319" t="s">
        <v>2868</v>
      </c>
      <c r="D1319" t="s">
        <v>3421</v>
      </c>
      <c r="E1319" t="s">
        <v>3466</v>
      </c>
      <c r="F1319" t="s">
        <v>123</v>
      </c>
      <c r="G1319" t="s">
        <v>22</v>
      </c>
      <c r="H1319">
        <v>0</v>
      </c>
      <c r="I1319">
        <v>99</v>
      </c>
      <c r="J1319" t="s">
        <v>336</v>
      </c>
      <c r="K1319" t="s">
        <v>1552</v>
      </c>
      <c r="L1319" t="s">
        <v>3188</v>
      </c>
      <c r="M1319">
        <f t="shared" si="40"/>
        <v>99</v>
      </c>
      <c r="N1319">
        <f t="shared" si="41"/>
        <v>0</v>
      </c>
    </row>
    <row r="1320" spans="1:14" x14ac:dyDescent="0.25">
      <c r="A1320" t="s">
        <v>2845</v>
      </c>
      <c r="B1320" t="s">
        <v>2845</v>
      </c>
      <c r="C1320" t="s">
        <v>2868</v>
      </c>
      <c r="D1320" t="s">
        <v>3421</v>
      </c>
      <c r="E1320" t="s">
        <v>3466</v>
      </c>
      <c r="F1320" t="s">
        <v>123</v>
      </c>
      <c r="G1320" t="s">
        <v>22</v>
      </c>
      <c r="H1320">
        <v>0</v>
      </c>
      <c r="I1320">
        <v>99</v>
      </c>
      <c r="J1320" t="s">
        <v>336</v>
      </c>
      <c r="K1320" t="s">
        <v>1552</v>
      </c>
      <c r="L1320" t="s">
        <v>3188</v>
      </c>
      <c r="M1320">
        <f t="shared" si="40"/>
        <v>99</v>
      </c>
      <c r="N1320">
        <f t="shared" si="41"/>
        <v>0</v>
      </c>
    </row>
    <row r="1321" spans="1:14" x14ac:dyDescent="0.25">
      <c r="A1321" t="s">
        <v>2850</v>
      </c>
      <c r="B1321" t="s">
        <v>2850</v>
      </c>
      <c r="C1321" t="s">
        <v>2868</v>
      </c>
      <c r="D1321" t="s">
        <v>3421</v>
      </c>
      <c r="E1321" t="s">
        <v>3466</v>
      </c>
      <c r="F1321" t="s">
        <v>123</v>
      </c>
      <c r="G1321" t="s">
        <v>22</v>
      </c>
      <c r="H1321">
        <v>0</v>
      </c>
      <c r="I1321">
        <v>99</v>
      </c>
      <c r="J1321" t="s">
        <v>336</v>
      </c>
      <c r="K1321" t="s">
        <v>1552</v>
      </c>
      <c r="L1321" t="s">
        <v>3188</v>
      </c>
      <c r="M1321">
        <f t="shared" si="40"/>
        <v>99</v>
      </c>
      <c r="N1321">
        <f t="shared" si="41"/>
        <v>0</v>
      </c>
    </row>
    <row r="1322" spans="1:14" x14ac:dyDescent="0.25">
      <c r="A1322" t="s">
        <v>2843</v>
      </c>
      <c r="B1322" t="s">
        <v>2843</v>
      </c>
      <c r="C1322" t="s">
        <v>2868</v>
      </c>
      <c r="D1322" t="s">
        <v>3421</v>
      </c>
      <c r="E1322" t="s">
        <v>3466</v>
      </c>
      <c r="F1322" t="s">
        <v>2198</v>
      </c>
      <c r="G1322" t="s">
        <v>22</v>
      </c>
      <c r="H1322">
        <v>0</v>
      </c>
      <c r="I1322">
        <v>124</v>
      </c>
      <c r="J1322" t="s">
        <v>336</v>
      </c>
      <c r="K1322" t="s">
        <v>1561</v>
      </c>
      <c r="L1322" t="s">
        <v>3189</v>
      </c>
      <c r="M1322">
        <f t="shared" si="40"/>
        <v>124</v>
      </c>
      <c r="N1322">
        <f t="shared" si="41"/>
        <v>0</v>
      </c>
    </row>
    <row r="1323" spans="1:14" x14ac:dyDescent="0.25">
      <c r="A1323" t="s">
        <v>2842</v>
      </c>
      <c r="B1323" t="s">
        <v>3459</v>
      </c>
      <c r="C1323" t="s">
        <v>2868</v>
      </c>
      <c r="D1323" t="s">
        <v>3421</v>
      </c>
      <c r="E1323" t="s">
        <v>3466</v>
      </c>
      <c r="F1323" t="s">
        <v>2198</v>
      </c>
      <c r="G1323" t="s">
        <v>22</v>
      </c>
      <c r="H1323">
        <v>0</v>
      </c>
      <c r="I1323">
        <v>124</v>
      </c>
      <c r="J1323" t="s">
        <v>336</v>
      </c>
      <c r="K1323" t="s">
        <v>1561</v>
      </c>
      <c r="L1323" t="s">
        <v>3189</v>
      </c>
      <c r="M1323">
        <f t="shared" si="40"/>
        <v>124</v>
      </c>
      <c r="N1323">
        <f t="shared" si="41"/>
        <v>0</v>
      </c>
    </row>
    <row r="1324" spans="1:14" x14ac:dyDescent="0.25">
      <c r="A1324" t="s">
        <v>2841</v>
      </c>
      <c r="B1324" t="s">
        <v>3458</v>
      </c>
      <c r="C1324" t="s">
        <v>2868</v>
      </c>
      <c r="D1324" t="s">
        <v>3421</v>
      </c>
      <c r="E1324" t="s">
        <v>3466</v>
      </c>
      <c r="F1324" t="s">
        <v>2198</v>
      </c>
      <c r="G1324" t="s">
        <v>22</v>
      </c>
      <c r="H1324">
        <v>0</v>
      </c>
      <c r="I1324">
        <v>124</v>
      </c>
      <c r="J1324" t="s">
        <v>336</v>
      </c>
      <c r="K1324" t="s">
        <v>1561</v>
      </c>
      <c r="L1324" t="s">
        <v>3189</v>
      </c>
      <c r="M1324">
        <f t="shared" si="40"/>
        <v>124</v>
      </c>
      <c r="N1324">
        <f t="shared" si="41"/>
        <v>0</v>
      </c>
    </row>
    <row r="1325" spans="1:14" x14ac:dyDescent="0.25">
      <c r="A1325" t="s">
        <v>2840</v>
      </c>
      <c r="B1325" t="s">
        <v>3454</v>
      </c>
      <c r="C1325" t="s">
        <v>2868</v>
      </c>
      <c r="D1325" t="s">
        <v>3421</v>
      </c>
      <c r="E1325" t="s">
        <v>3466</v>
      </c>
      <c r="F1325" t="s">
        <v>2198</v>
      </c>
      <c r="G1325" t="s">
        <v>22</v>
      </c>
      <c r="H1325">
        <v>0</v>
      </c>
      <c r="I1325">
        <v>124</v>
      </c>
      <c r="J1325" t="s">
        <v>336</v>
      </c>
      <c r="K1325" t="s">
        <v>1561</v>
      </c>
      <c r="L1325" t="s">
        <v>3189</v>
      </c>
      <c r="M1325">
        <f t="shared" si="40"/>
        <v>124</v>
      </c>
      <c r="N1325">
        <f t="shared" si="41"/>
        <v>0</v>
      </c>
    </row>
    <row r="1326" spans="1:14" x14ac:dyDescent="0.25">
      <c r="A1326" t="s">
        <v>2838</v>
      </c>
      <c r="B1326" t="s">
        <v>3453</v>
      </c>
      <c r="C1326" t="s">
        <v>2868</v>
      </c>
      <c r="D1326" t="s">
        <v>3421</v>
      </c>
      <c r="E1326" t="s">
        <v>3466</v>
      </c>
      <c r="F1326" t="s">
        <v>2198</v>
      </c>
      <c r="G1326" t="s">
        <v>22</v>
      </c>
      <c r="H1326">
        <v>0</v>
      </c>
      <c r="I1326">
        <v>124</v>
      </c>
      <c r="J1326" t="s">
        <v>336</v>
      </c>
      <c r="K1326" t="s">
        <v>1561</v>
      </c>
      <c r="L1326" t="s">
        <v>3189</v>
      </c>
      <c r="M1326">
        <f t="shared" si="40"/>
        <v>124</v>
      </c>
      <c r="N1326">
        <f t="shared" si="41"/>
        <v>0</v>
      </c>
    </row>
    <row r="1327" spans="1:14" x14ac:dyDescent="0.25">
      <c r="A1327" t="s">
        <v>2844</v>
      </c>
      <c r="B1327" t="s">
        <v>3463</v>
      </c>
      <c r="C1327" t="s">
        <v>2868</v>
      </c>
      <c r="D1327" t="s">
        <v>3421</v>
      </c>
      <c r="E1327" t="s">
        <v>3466</v>
      </c>
      <c r="F1327" t="s">
        <v>2198</v>
      </c>
      <c r="G1327" t="s">
        <v>22</v>
      </c>
      <c r="H1327">
        <v>0</v>
      </c>
      <c r="I1327">
        <v>124</v>
      </c>
      <c r="J1327" t="s">
        <v>336</v>
      </c>
      <c r="K1327" t="s">
        <v>1561</v>
      </c>
      <c r="L1327" t="s">
        <v>3189</v>
      </c>
      <c r="M1327">
        <f t="shared" si="40"/>
        <v>124</v>
      </c>
      <c r="N1327">
        <f t="shared" si="41"/>
        <v>0</v>
      </c>
    </row>
    <row r="1328" spans="1:14" x14ac:dyDescent="0.25">
      <c r="A1328" t="s">
        <v>2848</v>
      </c>
      <c r="B1328" t="s">
        <v>3464</v>
      </c>
      <c r="C1328" t="s">
        <v>2868</v>
      </c>
      <c r="D1328" t="s">
        <v>3421</v>
      </c>
      <c r="E1328" t="s">
        <v>3466</v>
      </c>
      <c r="F1328" t="s">
        <v>2198</v>
      </c>
      <c r="G1328" t="s">
        <v>22</v>
      </c>
      <c r="H1328">
        <v>0</v>
      </c>
      <c r="I1328">
        <v>124</v>
      </c>
      <c r="J1328" t="s">
        <v>336</v>
      </c>
      <c r="K1328" t="s">
        <v>1561</v>
      </c>
      <c r="L1328" t="s">
        <v>3189</v>
      </c>
      <c r="M1328">
        <f t="shared" si="40"/>
        <v>124</v>
      </c>
      <c r="N1328">
        <f t="shared" si="41"/>
        <v>0</v>
      </c>
    </row>
    <row r="1329" spans="1:14" x14ac:dyDescent="0.25">
      <c r="A1329" t="s">
        <v>2849</v>
      </c>
      <c r="B1329" t="s">
        <v>2849</v>
      </c>
      <c r="C1329" t="s">
        <v>2868</v>
      </c>
      <c r="D1329" t="s">
        <v>3421</v>
      </c>
      <c r="E1329" t="s">
        <v>3466</v>
      </c>
      <c r="F1329" t="s">
        <v>2198</v>
      </c>
      <c r="G1329" t="s">
        <v>22</v>
      </c>
      <c r="H1329">
        <v>0</v>
      </c>
      <c r="I1329">
        <v>124</v>
      </c>
      <c r="J1329" t="s">
        <v>336</v>
      </c>
      <c r="K1329" t="s">
        <v>1561</v>
      </c>
      <c r="L1329" t="s">
        <v>3189</v>
      </c>
      <c r="M1329">
        <f t="shared" si="40"/>
        <v>124</v>
      </c>
      <c r="N1329">
        <f t="shared" si="41"/>
        <v>0</v>
      </c>
    </row>
    <row r="1330" spans="1:14" x14ac:dyDescent="0.25">
      <c r="A1330" t="s">
        <v>2845</v>
      </c>
      <c r="B1330" t="s">
        <v>2845</v>
      </c>
      <c r="C1330" t="s">
        <v>2868</v>
      </c>
      <c r="D1330" t="s">
        <v>3421</v>
      </c>
      <c r="E1330" t="s">
        <v>3466</v>
      </c>
      <c r="F1330" t="s">
        <v>2198</v>
      </c>
      <c r="G1330" t="s">
        <v>22</v>
      </c>
      <c r="H1330">
        <v>0</v>
      </c>
      <c r="I1330">
        <v>124</v>
      </c>
      <c r="J1330" t="s">
        <v>336</v>
      </c>
      <c r="K1330" t="s">
        <v>1561</v>
      </c>
      <c r="L1330" t="s">
        <v>3189</v>
      </c>
      <c r="M1330">
        <f t="shared" si="40"/>
        <v>124</v>
      </c>
      <c r="N1330">
        <f t="shared" si="41"/>
        <v>0</v>
      </c>
    </row>
    <row r="1331" spans="1:14" x14ac:dyDescent="0.25">
      <c r="A1331" t="s">
        <v>2850</v>
      </c>
      <c r="B1331" t="s">
        <v>2850</v>
      </c>
      <c r="C1331" t="s">
        <v>2868</v>
      </c>
      <c r="D1331" t="s">
        <v>3421</v>
      </c>
      <c r="E1331" t="s">
        <v>3466</v>
      </c>
      <c r="F1331" t="s">
        <v>2198</v>
      </c>
      <c r="G1331" t="s">
        <v>22</v>
      </c>
      <c r="H1331">
        <v>0</v>
      </c>
      <c r="I1331">
        <v>124</v>
      </c>
      <c r="J1331" t="s">
        <v>336</v>
      </c>
      <c r="K1331" t="s">
        <v>1561</v>
      </c>
      <c r="L1331" t="s">
        <v>3189</v>
      </c>
      <c r="M1331">
        <f t="shared" si="40"/>
        <v>124</v>
      </c>
      <c r="N1331">
        <f t="shared" si="41"/>
        <v>0</v>
      </c>
    </row>
    <row r="1332" spans="1:14" x14ac:dyDescent="0.25">
      <c r="A1332" t="s">
        <v>2843</v>
      </c>
      <c r="B1332" t="s">
        <v>2843</v>
      </c>
      <c r="C1332" t="s">
        <v>2868</v>
      </c>
      <c r="D1332" t="s">
        <v>3421</v>
      </c>
      <c r="E1332" t="s">
        <v>3466</v>
      </c>
      <c r="F1332" t="s">
        <v>180</v>
      </c>
      <c r="G1332" t="s">
        <v>22</v>
      </c>
      <c r="H1332">
        <v>0</v>
      </c>
      <c r="I1332">
        <v>44</v>
      </c>
      <c r="J1332" t="s">
        <v>336</v>
      </c>
      <c r="K1332" t="s">
        <v>1260</v>
      </c>
      <c r="L1332" t="s">
        <v>3190</v>
      </c>
      <c r="M1332">
        <f t="shared" si="40"/>
        <v>44</v>
      </c>
      <c r="N1332">
        <f t="shared" si="41"/>
        <v>0</v>
      </c>
    </row>
    <row r="1333" spans="1:14" x14ac:dyDescent="0.25">
      <c r="A1333" t="s">
        <v>2838</v>
      </c>
      <c r="B1333" t="s">
        <v>3453</v>
      </c>
      <c r="C1333" t="s">
        <v>2868</v>
      </c>
      <c r="D1333" t="s">
        <v>3421</v>
      </c>
      <c r="E1333" t="s">
        <v>3466</v>
      </c>
      <c r="F1333" t="s">
        <v>180</v>
      </c>
      <c r="G1333" t="s">
        <v>22</v>
      </c>
      <c r="H1333">
        <v>0</v>
      </c>
      <c r="I1333">
        <v>44</v>
      </c>
      <c r="J1333" t="s">
        <v>336</v>
      </c>
      <c r="K1333" t="s">
        <v>1260</v>
      </c>
      <c r="L1333" t="s">
        <v>3190</v>
      </c>
      <c r="M1333">
        <f t="shared" si="40"/>
        <v>44</v>
      </c>
      <c r="N1333">
        <f t="shared" si="41"/>
        <v>0</v>
      </c>
    </row>
    <row r="1334" spans="1:14" x14ac:dyDescent="0.25">
      <c r="A1334" t="s">
        <v>2840</v>
      </c>
      <c r="B1334" t="s">
        <v>3454</v>
      </c>
      <c r="C1334" t="s">
        <v>2868</v>
      </c>
      <c r="D1334" t="s">
        <v>3421</v>
      </c>
      <c r="E1334" t="s">
        <v>3466</v>
      </c>
      <c r="F1334" t="s">
        <v>180</v>
      </c>
      <c r="G1334" t="s">
        <v>22</v>
      </c>
      <c r="H1334">
        <v>0</v>
      </c>
      <c r="I1334">
        <v>44</v>
      </c>
      <c r="J1334" t="s">
        <v>336</v>
      </c>
      <c r="K1334" t="s">
        <v>1260</v>
      </c>
      <c r="L1334" t="s">
        <v>3190</v>
      </c>
      <c r="M1334">
        <f t="shared" si="40"/>
        <v>44</v>
      </c>
      <c r="N1334">
        <f t="shared" si="41"/>
        <v>0</v>
      </c>
    </row>
    <row r="1335" spans="1:14" x14ac:dyDescent="0.25">
      <c r="A1335" t="s">
        <v>2841</v>
      </c>
      <c r="B1335" t="s">
        <v>3458</v>
      </c>
      <c r="C1335" t="s">
        <v>2868</v>
      </c>
      <c r="D1335" t="s">
        <v>3421</v>
      </c>
      <c r="E1335" t="s">
        <v>3466</v>
      </c>
      <c r="F1335" t="s">
        <v>180</v>
      </c>
      <c r="G1335" t="s">
        <v>22</v>
      </c>
      <c r="H1335">
        <v>0</v>
      </c>
      <c r="I1335">
        <v>44</v>
      </c>
      <c r="J1335" t="s">
        <v>336</v>
      </c>
      <c r="K1335" t="s">
        <v>1260</v>
      </c>
      <c r="L1335" t="s">
        <v>3190</v>
      </c>
      <c r="M1335">
        <f t="shared" si="40"/>
        <v>44</v>
      </c>
      <c r="N1335">
        <f t="shared" si="41"/>
        <v>0</v>
      </c>
    </row>
    <row r="1336" spans="1:14" x14ac:dyDescent="0.25">
      <c r="A1336" t="s">
        <v>2844</v>
      </c>
      <c r="B1336" t="s">
        <v>3463</v>
      </c>
      <c r="C1336" t="s">
        <v>2868</v>
      </c>
      <c r="D1336" t="s">
        <v>3421</v>
      </c>
      <c r="E1336" t="s">
        <v>3466</v>
      </c>
      <c r="F1336" t="s">
        <v>180</v>
      </c>
      <c r="G1336" t="s">
        <v>22</v>
      </c>
      <c r="H1336">
        <v>0</v>
      </c>
      <c r="I1336">
        <v>44</v>
      </c>
      <c r="J1336" t="s">
        <v>336</v>
      </c>
      <c r="K1336" t="s">
        <v>1260</v>
      </c>
      <c r="L1336" t="s">
        <v>3190</v>
      </c>
      <c r="M1336">
        <f t="shared" si="40"/>
        <v>44</v>
      </c>
      <c r="N1336">
        <f t="shared" si="41"/>
        <v>0</v>
      </c>
    </row>
    <row r="1337" spans="1:14" x14ac:dyDescent="0.25">
      <c r="A1337" t="s">
        <v>2842</v>
      </c>
      <c r="B1337" t="s">
        <v>3459</v>
      </c>
      <c r="C1337" t="s">
        <v>2868</v>
      </c>
      <c r="D1337" t="s">
        <v>3421</v>
      </c>
      <c r="E1337" t="s">
        <v>3466</v>
      </c>
      <c r="F1337" t="s">
        <v>180</v>
      </c>
      <c r="G1337" t="s">
        <v>22</v>
      </c>
      <c r="H1337">
        <v>0</v>
      </c>
      <c r="I1337">
        <v>44</v>
      </c>
      <c r="J1337" t="s">
        <v>336</v>
      </c>
      <c r="K1337" t="s">
        <v>1260</v>
      </c>
      <c r="L1337" t="s">
        <v>3190</v>
      </c>
      <c r="M1337">
        <f t="shared" si="40"/>
        <v>44</v>
      </c>
      <c r="N1337">
        <f t="shared" si="41"/>
        <v>0</v>
      </c>
    </row>
    <row r="1338" spans="1:14" x14ac:dyDescent="0.25">
      <c r="A1338" t="s">
        <v>2848</v>
      </c>
      <c r="B1338" t="s">
        <v>3464</v>
      </c>
      <c r="C1338" t="s">
        <v>2868</v>
      </c>
      <c r="D1338" t="s">
        <v>3421</v>
      </c>
      <c r="E1338" t="s">
        <v>3466</v>
      </c>
      <c r="F1338" t="s">
        <v>180</v>
      </c>
      <c r="G1338" t="s">
        <v>22</v>
      </c>
      <c r="H1338">
        <v>0</v>
      </c>
      <c r="I1338">
        <v>44</v>
      </c>
      <c r="J1338" t="s">
        <v>336</v>
      </c>
      <c r="K1338" t="s">
        <v>1260</v>
      </c>
      <c r="L1338" t="s">
        <v>3190</v>
      </c>
      <c r="M1338">
        <f t="shared" si="40"/>
        <v>44</v>
      </c>
      <c r="N1338">
        <f t="shared" si="41"/>
        <v>0</v>
      </c>
    </row>
    <row r="1339" spans="1:14" x14ac:dyDescent="0.25">
      <c r="A1339" t="s">
        <v>2845</v>
      </c>
      <c r="B1339" t="s">
        <v>2845</v>
      </c>
      <c r="C1339" t="s">
        <v>2868</v>
      </c>
      <c r="D1339" t="s">
        <v>3421</v>
      </c>
      <c r="E1339" t="s">
        <v>3466</v>
      </c>
      <c r="F1339" t="s">
        <v>180</v>
      </c>
      <c r="G1339" t="s">
        <v>22</v>
      </c>
      <c r="H1339">
        <v>0</v>
      </c>
      <c r="I1339">
        <v>44</v>
      </c>
      <c r="J1339" t="s">
        <v>336</v>
      </c>
      <c r="K1339" t="s">
        <v>1260</v>
      </c>
      <c r="L1339" t="s">
        <v>3190</v>
      </c>
      <c r="M1339">
        <f t="shared" si="40"/>
        <v>44</v>
      </c>
      <c r="N1339">
        <f t="shared" si="41"/>
        <v>0</v>
      </c>
    </row>
    <row r="1340" spans="1:14" x14ac:dyDescent="0.25">
      <c r="A1340" t="s">
        <v>2849</v>
      </c>
      <c r="B1340" t="s">
        <v>2849</v>
      </c>
      <c r="C1340" t="s">
        <v>2868</v>
      </c>
      <c r="D1340" t="s">
        <v>3421</v>
      </c>
      <c r="E1340" t="s">
        <v>3466</v>
      </c>
      <c r="F1340" t="s">
        <v>180</v>
      </c>
      <c r="G1340" t="s">
        <v>22</v>
      </c>
      <c r="H1340">
        <v>0</v>
      </c>
      <c r="I1340">
        <v>44</v>
      </c>
      <c r="J1340" t="s">
        <v>336</v>
      </c>
      <c r="K1340" t="s">
        <v>1260</v>
      </c>
      <c r="L1340" t="s">
        <v>3190</v>
      </c>
      <c r="M1340">
        <f t="shared" si="40"/>
        <v>44</v>
      </c>
      <c r="N1340">
        <f t="shared" si="41"/>
        <v>0</v>
      </c>
    </row>
    <row r="1341" spans="1:14" x14ac:dyDescent="0.25">
      <c r="A1341" t="s">
        <v>2850</v>
      </c>
      <c r="B1341" t="s">
        <v>2850</v>
      </c>
      <c r="C1341" t="s">
        <v>2868</v>
      </c>
      <c r="D1341" t="s">
        <v>3421</v>
      </c>
      <c r="E1341" t="s">
        <v>3466</v>
      </c>
      <c r="F1341" t="s">
        <v>180</v>
      </c>
      <c r="G1341" t="s">
        <v>22</v>
      </c>
      <c r="H1341">
        <v>0</v>
      </c>
      <c r="I1341">
        <v>44</v>
      </c>
      <c r="J1341" t="s">
        <v>336</v>
      </c>
      <c r="K1341" t="s">
        <v>1260</v>
      </c>
      <c r="L1341" t="s">
        <v>3190</v>
      </c>
      <c r="M1341">
        <f t="shared" si="40"/>
        <v>44</v>
      </c>
      <c r="N1341">
        <f t="shared" si="41"/>
        <v>0</v>
      </c>
    </row>
    <row r="1342" spans="1:14" x14ac:dyDescent="0.25">
      <c r="A1342" t="s">
        <v>2844</v>
      </c>
      <c r="B1342" t="s">
        <v>3463</v>
      </c>
      <c r="C1342" t="s">
        <v>2868</v>
      </c>
      <c r="D1342" t="s">
        <v>3421</v>
      </c>
      <c r="E1342" t="s">
        <v>3466</v>
      </c>
      <c r="F1342" t="s">
        <v>279</v>
      </c>
      <c r="G1342" t="s">
        <v>22</v>
      </c>
      <c r="H1342">
        <v>1</v>
      </c>
      <c r="I1342">
        <v>34</v>
      </c>
      <c r="J1342" t="s">
        <v>336</v>
      </c>
      <c r="K1342" t="s">
        <v>1264</v>
      </c>
      <c r="L1342" t="s">
        <v>3191</v>
      </c>
      <c r="M1342">
        <f t="shared" si="40"/>
        <v>33</v>
      </c>
      <c r="N1342">
        <f t="shared" si="41"/>
        <v>1</v>
      </c>
    </row>
    <row r="1343" spans="1:14" x14ac:dyDescent="0.25">
      <c r="A1343" t="s">
        <v>2841</v>
      </c>
      <c r="B1343" t="s">
        <v>3458</v>
      </c>
      <c r="C1343" t="s">
        <v>2868</v>
      </c>
      <c r="D1343" t="s">
        <v>3421</v>
      </c>
      <c r="E1343" t="s">
        <v>3466</v>
      </c>
      <c r="F1343" t="s">
        <v>279</v>
      </c>
      <c r="G1343" t="s">
        <v>22</v>
      </c>
      <c r="H1343">
        <v>0</v>
      </c>
      <c r="I1343">
        <v>34</v>
      </c>
      <c r="J1343" t="s">
        <v>336</v>
      </c>
      <c r="K1343" t="s">
        <v>1264</v>
      </c>
      <c r="L1343" t="s">
        <v>3191</v>
      </c>
      <c r="M1343">
        <f t="shared" si="40"/>
        <v>33</v>
      </c>
      <c r="N1343">
        <f t="shared" si="41"/>
        <v>0</v>
      </c>
    </row>
    <row r="1344" spans="1:14" x14ac:dyDescent="0.25">
      <c r="A1344" t="s">
        <v>2840</v>
      </c>
      <c r="B1344" t="s">
        <v>3454</v>
      </c>
      <c r="C1344" t="s">
        <v>2868</v>
      </c>
      <c r="D1344" t="s">
        <v>3421</v>
      </c>
      <c r="E1344" t="s">
        <v>3466</v>
      </c>
      <c r="F1344" t="s">
        <v>279</v>
      </c>
      <c r="G1344" t="s">
        <v>22</v>
      </c>
      <c r="H1344">
        <v>0</v>
      </c>
      <c r="I1344">
        <v>34</v>
      </c>
      <c r="J1344" t="s">
        <v>336</v>
      </c>
      <c r="K1344" t="s">
        <v>1264</v>
      </c>
      <c r="L1344" t="s">
        <v>3191</v>
      </c>
      <c r="M1344">
        <f t="shared" si="40"/>
        <v>33</v>
      </c>
      <c r="N1344">
        <f t="shared" si="41"/>
        <v>0</v>
      </c>
    </row>
    <row r="1345" spans="1:14" x14ac:dyDescent="0.25">
      <c r="A1345" t="s">
        <v>2842</v>
      </c>
      <c r="B1345" t="s">
        <v>3459</v>
      </c>
      <c r="C1345" t="s">
        <v>2868</v>
      </c>
      <c r="D1345" t="s">
        <v>3421</v>
      </c>
      <c r="E1345" t="s">
        <v>3466</v>
      </c>
      <c r="F1345" t="s">
        <v>279</v>
      </c>
      <c r="G1345" t="s">
        <v>22</v>
      </c>
      <c r="H1345">
        <v>0</v>
      </c>
      <c r="I1345">
        <v>34</v>
      </c>
      <c r="J1345" t="s">
        <v>336</v>
      </c>
      <c r="K1345" t="s">
        <v>1264</v>
      </c>
      <c r="L1345" t="s">
        <v>3191</v>
      </c>
      <c r="M1345">
        <f t="shared" si="40"/>
        <v>33</v>
      </c>
      <c r="N1345">
        <f t="shared" si="41"/>
        <v>0</v>
      </c>
    </row>
    <row r="1346" spans="1:14" x14ac:dyDescent="0.25">
      <c r="A1346" t="s">
        <v>2838</v>
      </c>
      <c r="B1346" t="s">
        <v>3453</v>
      </c>
      <c r="C1346" t="s">
        <v>2868</v>
      </c>
      <c r="D1346" t="s">
        <v>3421</v>
      </c>
      <c r="E1346" t="s">
        <v>3466</v>
      </c>
      <c r="F1346" t="s">
        <v>279</v>
      </c>
      <c r="G1346" t="s">
        <v>22</v>
      </c>
      <c r="H1346">
        <v>0</v>
      </c>
      <c r="I1346">
        <v>34</v>
      </c>
      <c r="J1346" t="s">
        <v>336</v>
      </c>
      <c r="K1346" t="s">
        <v>1264</v>
      </c>
      <c r="L1346" t="s">
        <v>3191</v>
      </c>
      <c r="M1346">
        <f t="shared" ref="M1346:M1409" si="42">IF(AND(F1346=F1345,G1346=G1345),M1345,I1346)-MROUND(H1346,J1346)</f>
        <v>33</v>
      </c>
      <c r="N1346">
        <f t="shared" ref="N1346:N1409" si="43">IF(M1346&gt;0,MROUND(H1346,J1346),MROUND(H1346,J1346)+M1346)</f>
        <v>0</v>
      </c>
    </row>
    <row r="1347" spans="1:14" x14ac:dyDescent="0.25">
      <c r="A1347" t="s">
        <v>2843</v>
      </c>
      <c r="B1347" t="s">
        <v>2843</v>
      </c>
      <c r="C1347" t="s">
        <v>2868</v>
      </c>
      <c r="D1347" t="s">
        <v>3421</v>
      </c>
      <c r="E1347" t="s">
        <v>3466</v>
      </c>
      <c r="F1347" t="s">
        <v>279</v>
      </c>
      <c r="G1347" t="s">
        <v>22</v>
      </c>
      <c r="H1347">
        <v>0</v>
      </c>
      <c r="I1347">
        <v>34</v>
      </c>
      <c r="J1347" t="s">
        <v>336</v>
      </c>
      <c r="K1347" t="s">
        <v>1264</v>
      </c>
      <c r="L1347" t="s">
        <v>3191</v>
      </c>
      <c r="M1347">
        <f t="shared" si="42"/>
        <v>33</v>
      </c>
      <c r="N1347">
        <f t="shared" si="43"/>
        <v>0</v>
      </c>
    </row>
    <row r="1348" spans="1:14" x14ac:dyDescent="0.25">
      <c r="A1348" t="s">
        <v>2849</v>
      </c>
      <c r="B1348" t="s">
        <v>2849</v>
      </c>
      <c r="C1348" t="s">
        <v>2868</v>
      </c>
      <c r="D1348" t="s">
        <v>3421</v>
      </c>
      <c r="E1348" t="s">
        <v>3466</v>
      </c>
      <c r="F1348" t="s">
        <v>279</v>
      </c>
      <c r="G1348" t="s">
        <v>22</v>
      </c>
      <c r="H1348">
        <v>0</v>
      </c>
      <c r="I1348">
        <v>34</v>
      </c>
      <c r="J1348" t="s">
        <v>336</v>
      </c>
      <c r="K1348" t="s">
        <v>1264</v>
      </c>
      <c r="L1348" t="s">
        <v>3191</v>
      </c>
      <c r="M1348">
        <f t="shared" si="42"/>
        <v>33</v>
      </c>
      <c r="N1348">
        <f t="shared" si="43"/>
        <v>0</v>
      </c>
    </row>
    <row r="1349" spans="1:14" x14ac:dyDescent="0.25">
      <c r="A1349" t="s">
        <v>2848</v>
      </c>
      <c r="B1349" t="s">
        <v>3464</v>
      </c>
      <c r="C1349" t="s">
        <v>2868</v>
      </c>
      <c r="D1349" t="s">
        <v>3421</v>
      </c>
      <c r="E1349" t="s">
        <v>3466</v>
      </c>
      <c r="F1349" t="s">
        <v>279</v>
      </c>
      <c r="G1349" t="s">
        <v>22</v>
      </c>
      <c r="H1349">
        <v>0</v>
      </c>
      <c r="I1349">
        <v>34</v>
      </c>
      <c r="J1349" t="s">
        <v>336</v>
      </c>
      <c r="K1349" t="s">
        <v>1264</v>
      </c>
      <c r="L1349" t="s">
        <v>3191</v>
      </c>
      <c r="M1349">
        <f t="shared" si="42"/>
        <v>33</v>
      </c>
      <c r="N1349">
        <f t="shared" si="43"/>
        <v>0</v>
      </c>
    </row>
    <row r="1350" spans="1:14" x14ac:dyDescent="0.25">
      <c r="A1350" t="s">
        <v>2850</v>
      </c>
      <c r="B1350" t="s">
        <v>2850</v>
      </c>
      <c r="C1350" t="s">
        <v>2868</v>
      </c>
      <c r="D1350" t="s">
        <v>3421</v>
      </c>
      <c r="E1350" t="s">
        <v>3466</v>
      </c>
      <c r="F1350" t="s">
        <v>279</v>
      </c>
      <c r="G1350" t="s">
        <v>22</v>
      </c>
      <c r="H1350">
        <v>0</v>
      </c>
      <c r="I1350">
        <v>34</v>
      </c>
      <c r="J1350" t="s">
        <v>336</v>
      </c>
      <c r="K1350" t="s">
        <v>1264</v>
      </c>
      <c r="L1350" t="s">
        <v>3191</v>
      </c>
      <c r="M1350">
        <f t="shared" si="42"/>
        <v>33</v>
      </c>
      <c r="N1350">
        <f t="shared" si="43"/>
        <v>0</v>
      </c>
    </row>
    <row r="1351" spans="1:14" x14ac:dyDescent="0.25">
      <c r="A1351" t="s">
        <v>2845</v>
      </c>
      <c r="B1351" t="s">
        <v>2845</v>
      </c>
      <c r="C1351" t="s">
        <v>2868</v>
      </c>
      <c r="D1351" t="s">
        <v>3421</v>
      </c>
      <c r="E1351" t="s">
        <v>3466</v>
      </c>
      <c r="F1351" t="s">
        <v>279</v>
      </c>
      <c r="G1351" t="s">
        <v>22</v>
      </c>
      <c r="H1351">
        <v>0</v>
      </c>
      <c r="I1351">
        <v>34</v>
      </c>
      <c r="J1351" t="s">
        <v>336</v>
      </c>
      <c r="K1351" t="s">
        <v>1264</v>
      </c>
      <c r="L1351" t="s">
        <v>3191</v>
      </c>
      <c r="M1351">
        <f t="shared" si="42"/>
        <v>33</v>
      </c>
      <c r="N1351">
        <f t="shared" si="43"/>
        <v>0</v>
      </c>
    </row>
    <row r="1352" spans="1:14" x14ac:dyDescent="0.25">
      <c r="A1352" t="s">
        <v>2849</v>
      </c>
      <c r="B1352" t="s">
        <v>2849</v>
      </c>
      <c r="C1352" t="s">
        <v>2868</v>
      </c>
      <c r="D1352" t="s">
        <v>3421</v>
      </c>
      <c r="E1352" t="s">
        <v>3466</v>
      </c>
      <c r="F1352" t="s">
        <v>142</v>
      </c>
      <c r="G1352" t="s">
        <v>22</v>
      </c>
      <c r="H1352">
        <v>1</v>
      </c>
      <c r="I1352">
        <v>40</v>
      </c>
      <c r="J1352" t="s">
        <v>336</v>
      </c>
      <c r="K1352" t="s">
        <v>1167</v>
      </c>
      <c r="L1352" t="s">
        <v>3192</v>
      </c>
      <c r="M1352">
        <f t="shared" si="42"/>
        <v>39</v>
      </c>
      <c r="N1352">
        <f t="shared" si="43"/>
        <v>1</v>
      </c>
    </row>
    <row r="1353" spans="1:14" x14ac:dyDescent="0.25">
      <c r="A1353" t="s">
        <v>2841</v>
      </c>
      <c r="B1353" t="s">
        <v>3458</v>
      </c>
      <c r="C1353" t="s">
        <v>2868</v>
      </c>
      <c r="D1353" t="s">
        <v>3421</v>
      </c>
      <c r="E1353" t="s">
        <v>3466</v>
      </c>
      <c r="F1353" t="s">
        <v>142</v>
      </c>
      <c r="G1353" t="s">
        <v>22</v>
      </c>
      <c r="H1353">
        <v>0</v>
      </c>
      <c r="I1353">
        <v>40</v>
      </c>
      <c r="J1353" t="s">
        <v>336</v>
      </c>
      <c r="K1353" t="s">
        <v>1167</v>
      </c>
      <c r="L1353" t="s">
        <v>3192</v>
      </c>
      <c r="M1353">
        <f t="shared" si="42"/>
        <v>39</v>
      </c>
      <c r="N1353">
        <f t="shared" si="43"/>
        <v>0</v>
      </c>
    </row>
    <row r="1354" spans="1:14" x14ac:dyDescent="0.25">
      <c r="A1354" t="s">
        <v>2844</v>
      </c>
      <c r="B1354" t="s">
        <v>3463</v>
      </c>
      <c r="C1354" t="s">
        <v>2868</v>
      </c>
      <c r="D1354" t="s">
        <v>3421</v>
      </c>
      <c r="E1354" t="s">
        <v>3466</v>
      </c>
      <c r="F1354" t="s">
        <v>142</v>
      </c>
      <c r="G1354" t="s">
        <v>22</v>
      </c>
      <c r="H1354">
        <v>0</v>
      </c>
      <c r="I1354">
        <v>40</v>
      </c>
      <c r="J1354" t="s">
        <v>336</v>
      </c>
      <c r="K1354" t="s">
        <v>1167</v>
      </c>
      <c r="L1354" t="s">
        <v>3192</v>
      </c>
      <c r="M1354">
        <f t="shared" si="42"/>
        <v>39</v>
      </c>
      <c r="N1354">
        <f t="shared" si="43"/>
        <v>0</v>
      </c>
    </row>
    <row r="1355" spans="1:14" x14ac:dyDescent="0.25">
      <c r="A1355" t="s">
        <v>2838</v>
      </c>
      <c r="B1355" t="s">
        <v>3453</v>
      </c>
      <c r="C1355" t="s">
        <v>2868</v>
      </c>
      <c r="D1355" t="s">
        <v>3421</v>
      </c>
      <c r="E1355" t="s">
        <v>3466</v>
      </c>
      <c r="F1355" t="s">
        <v>142</v>
      </c>
      <c r="G1355" t="s">
        <v>22</v>
      </c>
      <c r="H1355">
        <v>0</v>
      </c>
      <c r="I1355">
        <v>40</v>
      </c>
      <c r="J1355" t="s">
        <v>336</v>
      </c>
      <c r="K1355" t="s">
        <v>1167</v>
      </c>
      <c r="L1355" t="s">
        <v>3192</v>
      </c>
      <c r="M1355">
        <f t="shared" si="42"/>
        <v>39</v>
      </c>
      <c r="N1355">
        <f t="shared" si="43"/>
        <v>0</v>
      </c>
    </row>
    <row r="1356" spans="1:14" x14ac:dyDescent="0.25">
      <c r="A1356" t="s">
        <v>2840</v>
      </c>
      <c r="B1356" t="s">
        <v>3454</v>
      </c>
      <c r="C1356" t="s">
        <v>2868</v>
      </c>
      <c r="D1356" t="s">
        <v>3421</v>
      </c>
      <c r="E1356" t="s">
        <v>3466</v>
      </c>
      <c r="F1356" t="s">
        <v>142</v>
      </c>
      <c r="G1356" t="s">
        <v>22</v>
      </c>
      <c r="H1356">
        <v>0</v>
      </c>
      <c r="I1356">
        <v>40</v>
      </c>
      <c r="J1356" t="s">
        <v>336</v>
      </c>
      <c r="K1356" t="s">
        <v>1167</v>
      </c>
      <c r="L1356" t="s">
        <v>3192</v>
      </c>
      <c r="M1356">
        <f t="shared" si="42"/>
        <v>39</v>
      </c>
      <c r="N1356">
        <f t="shared" si="43"/>
        <v>0</v>
      </c>
    </row>
    <row r="1357" spans="1:14" x14ac:dyDescent="0.25">
      <c r="A1357" t="s">
        <v>2843</v>
      </c>
      <c r="B1357" t="s">
        <v>2843</v>
      </c>
      <c r="C1357" t="s">
        <v>2868</v>
      </c>
      <c r="D1357" t="s">
        <v>3421</v>
      </c>
      <c r="E1357" t="s">
        <v>3466</v>
      </c>
      <c r="F1357" t="s">
        <v>142</v>
      </c>
      <c r="G1357" t="s">
        <v>22</v>
      </c>
      <c r="H1357">
        <v>0</v>
      </c>
      <c r="I1357">
        <v>40</v>
      </c>
      <c r="J1357" t="s">
        <v>336</v>
      </c>
      <c r="K1357" t="s">
        <v>1167</v>
      </c>
      <c r="L1357" t="s">
        <v>3192</v>
      </c>
      <c r="M1357">
        <f t="shared" si="42"/>
        <v>39</v>
      </c>
      <c r="N1357">
        <f t="shared" si="43"/>
        <v>0</v>
      </c>
    </row>
    <row r="1358" spans="1:14" x14ac:dyDescent="0.25">
      <c r="A1358" t="s">
        <v>2842</v>
      </c>
      <c r="B1358" t="s">
        <v>3459</v>
      </c>
      <c r="C1358" t="s">
        <v>2868</v>
      </c>
      <c r="D1358" t="s">
        <v>3421</v>
      </c>
      <c r="E1358" t="s">
        <v>3466</v>
      </c>
      <c r="F1358" t="s">
        <v>142</v>
      </c>
      <c r="G1358" t="s">
        <v>22</v>
      </c>
      <c r="H1358">
        <v>0</v>
      </c>
      <c r="I1358">
        <v>40</v>
      </c>
      <c r="J1358" t="s">
        <v>336</v>
      </c>
      <c r="K1358" t="s">
        <v>1167</v>
      </c>
      <c r="L1358" t="s">
        <v>3192</v>
      </c>
      <c r="M1358">
        <f t="shared" si="42"/>
        <v>39</v>
      </c>
      <c r="N1358">
        <f t="shared" si="43"/>
        <v>0</v>
      </c>
    </row>
    <row r="1359" spans="1:14" x14ac:dyDescent="0.25">
      <c r="A1359" t="s">
        <v>2848</v>
      </c>
      <c r="B1359" t="s">
        <v>3464</v>
      </c>
      <c r="C1359" t="s">
        <v>2868</v>
      </c>
      <c r="D1359" t="s">
        <v>3421</v>
      </c>
      <c r="E1359" t="s">
        <v>3466</v>
      </c>
      <c r="F1359" t="s">
        <v>142</v>
      </c>
      <c r="G1359" t="s">
        <v>22</v>
      </c>
      <c r="H1359">
        <v>0</v>
      </c>
      <c r="I1359">
        <v>40</v>
      </c>
      <c r="J1359" t="s">
        <v>336</v>
      </c>
      <c r="K1359" t="s">
        <v>1167</v>
      </c>
      <c r="L1359" t="s">
        <v>3192</v>
      </c>
      <c r="M1359">
        <f t="shared" si="42"/>
        <v>39</v>
      </c>
      <c r="N1359">
        <f t="shared" si="43"/>
        <v>0</v>
      </c>
    </row>
    <row r="1360" spans="1:14" x14ac:dyDescent="0.25">
      <c r="A1360" t="s">
        <v>2850</v>
      </c>
      <c r="B1360" t="s">
        <v>2850</v>
      </c>
      <c r="C1360" t="s">
        <v>2868</v>
      </c>
      <c r="D1360" t="s">
        <v>3421</v>
      </c>
      <c r="E1360" t="s">
        <v>3466</v>
      </c>
      <c r="F1360" t="s">
        <v>142</v>
      </c>
      <c r="G1360" t="s">
        <v>22</v>
      </c>
      <c r="H1360">
        <v>0</v>
      </c>
      <c r="I1360">
        <v>40</v>
      </c>
      <c r="J1360" t="s">
        <v>336</v>
      </c>
      <c r="K1360" t="s">
        <v>1167</v>
      </c>
      <c r="L1360" t="s">
        <v>3192</v>
      </c>
      <c r="M1360">
        <f t="shared" si="42"/>
        <v>39</v>
      </c>
      <c r="N1360">
        <f t="shared" si="43"/>
        <v>0</v>
      </c>
    </row>
    <row r="1361" spans="1:14" x14ac:dyDescent="0.25">
      <c r="A1361" t="s">
        <v>2845</v>
      </c>
      <c r="B1361" t="s">
        <v>2845</v>
      </c>
      <c r="C1361" t="s">
        <v>2868</v>
      </c>
      <c r="D1361" t="s">
        <v>3421</v>
      </c>
      <c r="E1361" t="s">
        <v>3466</v>
      </c>
      <c r="F1361" t="s">
        <v>142</v>
      </c>
      <c r="G1361" t="s">
        <v>22</v>
      </c>
      <c r="H1361">
        <v>0</v>
      </c>
      <c r="I1361">
        <v>40</v>
      </c>
      <c r="J1361" t="s">
        <v>336</v>
      </c>
      <c r="K1361" t="s">
        <v>1167</v>
      </c>
      <c r="L1361" t="s">
        <v>3192</v>
      </c>
      <c r="M1361">
        <f t="shared" si="42"/>
        <v>39</v>
      </c>
      <c r="N1361">
        <f t="shared" si="43"/>
        <v>0</v>
      </c>
    </row>
    <row r="1362" spans="1:14" x14ac:dyDescent="0.25">
      <c r="A1362" t="s">
        <v>2842</v>
      </c>
      <c r="B1362" t="s">
        <v>3459</v>
      </c>
      <c r="C1362" t="s">
        <v>2868</v>
      </c>
      <c r="D1362" t="s">
        <v>3421</v>
      </c>
      <c r="E1362" t="s">
        <v>3466</v>
      </c>
      <c r="F1362" t="s">
        <v>90</v>
      </c>
      <c r="G1362" t="s">
        <v>22</v>
      </c>
      <c r="H1362">
        <v>1</v>
      </c>
      <c r="I1362">
        <v>29</v>
      </c>
      <c r="J1362" t="s">
        <v>336</v>
      </c>
      <c r="K1362" t="s">
        <v>1169</v>
      </c>
      <c r="L1362" t="s">
        <v>3193</v>
      </c>
      <c r="M1362">
        <f t="shared" si="42"/>
        <v>28</v>
      </c>
      <c r="N1362">
        <f t="shared" si="43"/>
        <v>1</v>
      </c>
    </row>
    <row r="1363" spans="1:14" x14ac:dyDescent="0.25">
      <c r="A1363" t="s">
        <v>2840</v>
      </c>
      <c r="B1363" t="s">
        <v>3454</v>
      </c>
      <c r="C1363" t="s">
        <v>2868</v>
      </c>
      <c r="D1363" t="s">
        <v>3421</v>
      </c>
      <c r="E1363" t="s">
        <v>3466</v>
      </c>
      <c r="F1363" t="s">
        <v>90</v>
      </c>
      <c r="G1363" t="s">
        <v>22</v>
      </c>
      <c r="H1363">
        <v>0</v>
      </c>
      <c r="I1363">
        <v>29</v>
      </c>
      <c r="J1363" t="s">
        <v>336</v>
      </c>
      <c r="K1363" t="s">
        <v>1169</v>
      </c>
      <c r="L1363" t="s">
        <v>3193</v>
      </c>
      <c r="M1363">
        <f t="shared" si="42"/>
        <v>28</v>
      </c>
      <c r="N1363">
        <f t="shared" si="43"/>
        <v>0</v>
      </c>
    </row>
    <row r="1364" spans="1:14" x14ac:dyDescent="0.25">
      <c r="A1364" t="s">
        <v>2844</v>
      </c>
      <c r="B1364" t="s">
        <v>3463</v>
      </c>
      <c r="C1364" t="s">
        <v>2868</v>
      </c>
      <c r="D1364" t="s">
        <v>3421</v>
      </c>
      <c r="E1364" t="s">
        <v>3466</v>
      </c>
      <c r="F1364" t="s">
        <v>90</v>
      </c>
      <c r="G1364" t="s">
        <v>22</v>
      </c>
      <c r="H1364">
        <v>0</v>
      </c>
      <c r="I1364">
        <v>29</v>
      </c>
      <c r="J1364" t="s">
        <v>336</v>
      </c>
      <c r="K1364" t="s">
        <v>1169</v>
      </c>
      <c r="L1364" t="s">
        <v>3193</v>
      </c>
      <c r="M1364">
        <f t="shared" si="42"/>
        <v>28</v>
      </c>
      <c r="N1364">
        <f t="shared" si="43"/>
        <v>0</v>
      </c>
    </row>
    <row r="1365" spans="1:14" x14ac:dyDescent="0.25">
      <c r="A1365" t="s">
        <v>2843</v>
      </c>
      <c r="B1365" t="s">
        <v>2843</v>
      </c>
      <c r="C1365" t="s">
        <v>2868</v>
      </c>
      <c r="D1365" t="s">
        <v>3421</v>
      </c>
      <c r="E1365" t="s">
        <v>3466</v>
      </c>
      <c r="F1365" t="s">
        <v>90</v>
      </c>
      <c r="G1365" t="s">
        <v>22</v>
      </c>
      <c r="H1365">
        <v>0</v>
      </c>
      <c r="I1365">
        <v>29</v>
      </c>
      <c r="J1365" t="s">
        <v>336</v>
      </c>
      <c r="K1365" t="s">
        <v>1169</v>
      </c>
      <c r="L1365" t="s">
        <v>3193</v>
      </c>
      <c r="M1365">
        <f t="shared" si="42"/>
        <v>28</v>
      </c>
      <c r="N1365">
        <f t="shared" si="43"/>
        <v>0</v>
      </c>
    </row>
    <row r="1366" spans="1:14" x14ac:dyDescent="0.25">
      <c r="A1366" t="s">
        <v>2838</v>
      </c>
      <c r="B1366" t="s">
        <v>3453</v>
      </c>
      <c r="C1366" t="s">
        <v>2868</v>
      </c>
      <c r="D1366" t="s">
        <v>3421</v>
      </c>
      <c r="E1366" t="s">
        <v>3466</v>
      </c>
      <c r="F1366" t="s">
        <v>90</v>
      </c>
      <c r="G1366" t="s">
        <v>22</v>
      </c>
      <c r="H1366">
        <v>0</v>
      </c>
      <c r="I1366">
        <v>29</v>
      </c>
      <c r="J1366" t="s">
        <v>336</v>
      </c>
      <c r="K1366" t="s">
        <v>1169</v>
      </c>
      <c r="L1366" t="s">
        <v>3193</v>
      </c>
      <c r="M1366">
        <f t="shared" si="42"/>
        <v>28</v>
      </c>
      <c r="N1366">
        <f t="shared" si="43"/>
        <v>0</v>
      </c>
    </row>
    <row r="1367" spans="1:14" x14ac:dyDescent="0.25">
      <c r="A1367" t="s">
        <v>2841</v>
      </c>
      <c r="B1367" t="s">
        <v>3458</v>
      </c>
      <c r="C1367" t="s">
        <v>2868</v>
      </c>
      <c r="D1367" t="s">
        <v>3421</v>
      </c>
      <c r="E1367" t="s">
        <v>3466</v>
      </c>
      <c r="F1367" t="s">
        <v>90</v>
      </c>
      <c r="G1367" t="s">
        <v>22</v>
      </c>
      <c r="H1367">
        <v>0</v>
      </c>
      <c r="I1367">
        <v>29</v>
      </c>
      <c r="J1367" t="s">
        <v>336</v>
      </c>
      <c r="K1367" t="s">
        <v>1169</v>
      </c>
      <c r="L1367" t="s">
        <v>3193</v>
      </c>
      <c r="M1367">
        <f t="shared" si="42"/>
        <v>28</v>
      </c>
      <c r="N1367">
        <f t="shared" si="43"/>
        <v>0</v>
      </c>
    </row>
    <row r="1368" spans="1:14" x14ac:dyDescent="0.25">
      <c r="A1368" t="s">
        <v>2849</v>
      </c>
      <c r="B1368" t="s">
        <v>2849</v>
      </c>
      <c r="C1368" t="s">
        <v>2868</v>
      </c>
      <c r="D1368" t="s">
        <v>3421</v>
      </c>
      <c r="E1368" t="s">
        <v>3466</v>
      </c>
      <c r="F1368" t="s">
        <v>90</v>
      </c>
      <c r="G1368" t="s">
        <v>22</v>
      </c>
      <c r="H1368">
        <v>0</v>
      </c>
      <c r="I1368">
        <v>29</v>
      </c>
      <c r="J1368" t="s">
        <v>336</v>
      </c>
      <c r="K1368" t="s">
        <v>1169</v>
      </c>
      <c r="L1368" t="s">
        <v>3193</v>
      </c>
      <c r="M1368">
        <f t="shared" si="42"/>
        <v>28</v>
      </c>
      <c r="N1368">
        <f t="shared" si="43"/>
        <v>0</v>
      </c>
    </row>
    <row r="1369" spans="1:14" x14ac:dyDescent="0.25">
      <c r="A1369" t="s">
        <v>2850</v>
      </c>
      <c r="B1369" t="s">
        <v>2850</v>
      </c>
      <c r="C1369" t="s">
        <v>2868</v>
      </c>
      <c r="D1369" t="s">
        <v>3421</v>
      </c>
      <c r="E1369" t="s">
        <v>3466</v>
      </c>
      <c r="F1369" t="s">
        <v>90</v>
      </c>
      <c r="G1369" t="s">
        <v>22</v>
      </c>
      <c r="H1369">
        <v>0</v>
      </c>
      <c r="I1369">
        <v>29</v>
      </c>
      <c r="J1369" t="s">
        <v>336</v>
      </c>
      <c r="K1369" t="s">
        <v>1169</v>
      </c>
      <c r="L1369" t="s">
        <v>3193</v>
      </c>
      <c r="M1369">
        <f t="shared" si="42"/>
        <v>28</v>
      </c>
      <c r="N1369">
        <f t="shared" si="43"/>
        <v>0</v>
      </c>
    </row>
    <row r="1370" spans="1:14" x14ac:dyDescent="0.25">
      <c r="A1370" t="s">
        <v>2848</v>
      </c>
      <c r="B1370" t="s">
        <v>3464</v>
      </c>
      <c r="C1370" t="s">
        <v>2868</v>
      </c>
      <c r="D1370" t="s">
        <v>3421</v>
      </c>
      <c r="E1370" t="s">
        <v>3466</v>
      </c>
      <c r="F1370" t="s">
        <v>90</v>
      </c>
      <c r="G1370" t="s">
        <v>22</v>
      </c>
      <c r="H1370">
        <v>0</v>
      </c>
      <c r="I1370">
        <v>29</v>
      </c>
      <c r="J1370" t="s">
        <v>336</v>
      </c>
      <c r="K1370" t="s">
        <v>1169</v>
      </c>
      <c r="L1370" t="s">
        <v>3193</v>
      </c>
      <c r="M1370">
        <f t="shared" si="42"/>
        <v>28</v>
      </c>
      <c r="N1370">
        <f t="shared" si="43"/>
        <v>0</v>
      </c>
    </row>
    <row r="1371" spans="1:14" x14ac:dyDescent="0.25">
      <c r="A1371" t="s">
        <v>2845</v>
      </c>
      <c r="B1371" t="s">
        <v>2845</v>
      </c>
      <c r="C1371" t="s">
        <v>2868</v>
      </c>
      <c r="D1371" t="s">
        <v>3421</v>
      </c>
      <c r="E1371" t="s">
        <v>3466</v>
      </c>
      <c r="F1371" t="s">
        <v>90</v>
      </c>
      <c r="G1371" t="s">
        <v>22</v>
      </c>
      <c r="H1371">
        <v>0</v>
      </c>
      <c r="I1371">
        <v>29</v>
      </c>
      <c r="J1371" t="s">
        <v>336</v>
      </c>
      <c r="K1371" t="s">
        <v>1169</v>
      </c>
      <c r="L1371" t="s">
        <v>3193</v>
      </c>
      <c r="M1371">
        <f t="shared" si="42"/>
        <v>28</v>
      </c>
      <c r="N1371">
        <f t="shared" si="43"/>
        <v>0</v>
      </c>
    </row>
    <row r="1372" spans="1:14" x14ac:dyDescent="0.25">
      <c r="A1372" t="s">
        <v>2844</v>
      </c>
      <c r="B1372" t="s">
        <v>3463</v>
      </c>
      <c r="C1372" t="s">
        <v>2868</v>
      </c>
      <c r="D1372" t="s">
        <v>3421</v>
      </c>
      <c r="E1372" t="s">
        <v>3466</v>
      </c>
      <c r="F1372" t="s">
        <v>2237</v>
      </c>
      <c r="G1372" t="s">
        <v>22</v>
      </c>
      <c r="H1372">
        <v>2</v>
      </c>
      <c r="I1372">
        <v>9</v>
      </c>
      <c r="J1372" t="s">
        <v>336</v>
      </c>
      <c r="K1372" t="s">
        <v>1171</v>
      </c>
      <c r="L1372" t="s">
        <v>3194</v>
      </c>
      <c r="M1372">
        <f t="shared" si="42"/>
        <v>7</v>
      </c>
      <c r="N1372">
        <f t="shared" si="43"/>
        <v>2</v>
      </c>
    </row>
    <row r="1373" spans="1:14" x14ac:dyDescent="0.25">
      <c r="A1373" t="s">
        <v>2843</v>
      </c>
      <c r="B1373" t="s">
        <v>2843</v>
      </c>
      <c r="C1373" t="s">
        <v>2868</v>
      </c>
      <c r="D1373" t="s">
        <v>3421</v>
      </c>
      <c r="E1373" t="s">
        <v>3466</v>
      </c>
      <c r="F1373" t="s">
        <v>2237</v>
      </c>
      <c r="G1373" t="s">
        <v>22</v>
      </c>
      <c r="H1373">
        <v>0</v>
      </c>
      <c r="I1373">
        <v>9</v>
      </c>
      <c r="J1373" t="s">
        <v>336</v>
      </c>
      <c r="K1373" t="s">
        <v>1171</v>
      </c>
      <c r="L1373" t="s">
        <v>3194</v>
      </c>
      <c r="M1373">
        <f t="shared" si="42"/>
        <v>7</v>
      </c>
      <c r="N1373">
        <f t="shared" si="43"/>
        <v>0</v>
      </c>
    </row>
    <row r="1374" spans="1:14" x14ac:dyDescent="0.25">
      <c r="A1374" t="s">
        <v>2838</v>
      </c>
      <c r="B1374" t="s">
        <v>3453</v>
      </c>
      <c r="C1374" t="s">
        <v>2868</v>
      </c>
      <c r="D1374" t="s">
        <v>3421</v>
      </c>
      <c r="E1374" t="s">
        <v>3466</v>
      </c>
      <c r="F1374" t="s">
        <v>2237</v>
      </c>
      <c r="G1374" t="s">
        <v>22</v>
      </c>
      <c r="H1374">
        <v>0</v>
      </c>
      <c r="I1374">
        <v>9</v>
      </c>
      <c r="J1374" t="s">
        <v>336</v>
      </c>
      <c r="K1374" t="s">
        <v>1171</v>
      </c>
      <c r="L1374" t="s">
        <v>3194</v>
      </c>
      <c r="M1374">
        <f t="shared" si="42"/>
        <v>7</v>
      </c>
      <c r="N1374">
        <f t="shared" si="43"/>
        <v>0</v>
      </c>
    </row>
    <row r="1375" spans="1:14" x14ac:dyDescent="0.25">
      <c r="A1375" t="s">
        <v>2841</v>
      </c>
      <c r="B1375" t="s">
        <v>3458</v>
      </c>
      <c r="C1375" t="s">
        <v>2868</v>
      </c>
      <c r="D1375" t="s">
        <v>3421</v>
      </c>
      <c r="E1375" t="s">
        <v>3466</v>
      </c>
      <c r="F1375" t="s">
        <v>2237</v>
      </c>
      <c r="G1375" t="s">
        <v>22</v>
      </c>
      <c r="H1375">
        <v>0</v>
      </c>
      <c r="I1375">
        <v>9</v>
      </c>
      <c r="J1375" t="s">
        <v>336</v>
      </c>
      <c r="K1375" t="s">
        <v>1171</v>
      </c>
      <c r="L1375" t="s">
        <v>3194</v>
      </c>
      <c r="M1375">
        <f t="shared" si="42"/>
        <v>7</v>
      </c>
      <c r="N1375">
        <f t="shared" si="43"/>
        <v>0</v>
      </c>
    </row>
    <row r="1376" spans="1:14" x14ac:dyDescent="0.25">
      <c r="A1376" t="s">
        <v>2842</v>
      </c>
      <c r="B1376" t="s">
        <v>3459</v>
      </c>
      <c r="C1376" t="s">
        <v>2868</v>
      </c>
      <c r="D1376" t="s">
        <v>3421</v>
      </c>
      <c r="E1376" t="s">
        <v>3466</v>
      </c>
      <c r="F1376" t="s">
        <v>2237</v>
      </c>
      <c r="G1376" t="s">
        <v>22</v>
      </c>
      <c r="H1376">
        <v>0</v>
      </c>
      <c r="I1376">
        <v>9</v>
      </c>
      <c r="J1376" t="s">
        <v>336</v>
      </c>
      <c r="K1376" t="s">
        <v>1171</v>
      </c>
      <c r="L1376" t="s">
        <v>3194</v>
      </c>
      <c r="M1376">
        <f t="shared" si="42"/>
        <v>7</v>
      </c>
      <c r="N1376">
        <f t="shared" si="43"/>
        <v>0</v>
      </c>
    </row>
    <row r="1377" spans="1:14" x14ac:dyDescent="0.25">
      <c r="A1377" t="s">
        <v>2840</v>
      </c>
      <c r="B1377" t="s">
        <v>3454</v>
      </c>
      <c r="C1377" t="s">
        <v>2868</v>
      </c>
      <c r="D1377" t="s">
        <v>3421</v>
      </c>
      <c r="E1377" t="s">
        <v>3466</v>
      </c>
      <c r="F1377" t="s">
        <v>2237</v>
      </c>
      <c r="G1377" t="s">
        <v>22</v>
      </c>
      <c r="H1377">
        <v>0</v>
      </c>
      <c r="I1377">
        <v>9</v>
      </c>
      <c r="J1377" t="s">
        <v>336</v>
      </c>
      <c r="K1377" t="s">
        <v>1171</v>
      </c>
      <c r="L1377" t="s">
        <v>3194</v>
      </c>
      <c r="M1377">
        <f t="shared" si="42"/>
        <v>7</v>
      </c>
      <c r="N1377">
        <f t="shared" si="43"/>
        <v>0</v>
      </c>
    </row>
    <row r="1378" spans="1:14" x14ac:dyDescent="0.25">
      <c r="A1378" t="s">
        <v>2850</v>
      </c>
      <c r="B1378" t="s">
        <v>2850</v>
      </c>
      <c r="C1378" t="s">
        <v>2868</v>
      </c>
      <c r="D1378" t="s">
        <v>3421</v>
      </c>
      <c r="E1378" t="s">
        <v>3466</v>
      </c>
      <c r="F1378" t="s">
        <v>2237</v>
      </c>
      <c r="G1378" t="s">
        <v>22</v>
      </c>
      <c r="H1378">
        <v>0</v>
      </c>
      <c r="I1378">
        <v>9</v>
      </c>
      <c r="J1378" t="s">
        <v>336</v>
      </c>
      <c r="K1378" t="s">
        <v>1171</v>
      </c>
      <c r="L1378" t="s">
        <v>3194</v>
      </c>
      <c r="M1378">
        <f t="shared" si="42"/>
        <v>7</v>
      </c>
      <c r="N1378">
        <f t="shared" si="43"/>
        <v>0</v>
      </c>
    </row>
    <row r="1379" spans="1:14" x14ac:dyDescent="0.25">
      <c r="A1379" t="s">
        <v>2848</v>
      </c>
      <c r="B1379" t="s">
        <v>3464</v>
      </c>
      <c r="C1379" t="s">
        <v>2868</v>
      </c>
      <c r="D1379" t="s">
        <v>3421</v>
      </c>
      <c r="E1379" t="s">
        <v>3466</v>
      </c>
      <c r="F1379" t="s">
        <v>2237</v>
      </c>
      <c r="G1379" t="s">
        <v>22</v>
      </c>
      <c r="H1379">
        <v>0</v>
      </c>
      <c r="I1379">
        <v>9</v>
      </c>
      <c r="J1379" t="s">
        <v>336</v>
      </c>
      <c r="K1379" t="s">
        <v>1171</v>
      </c>
      <c r="L1379" t="s">
        <v>3194</v>
      </c>
      <c r="M1379">
        <f t="shared" si="42"/>
        <v>7</v>
      </c>
      <c r="N1379">
        <f t="shared" si="43"/>
        <v>0</v>
      </c>
    </row>
    <row r="1380" spans="1:14" x14ac:dyDescent="0.25">
      <c r="A1380" t="s">
        <v>2849</v>
      </c>
      <c r="B1380" t="s">
        <v>2849</v>
      </c>
      <c r="C1380" t="s">
        <v>2868</v>
      </c>
      <c r="D1380" t="s">
        <v>3421</v>
      </c>
      <c r="E1380" t="s">
        <v>3466</v>
      </c>
      <c r="F1380" t="s">
        <v>2237</v>
      </c>
      <c r="G1380" t="s">
        <v>22</v>
      </c>
      <c r="H1380">
        <v>0</v>
      </c>
      <c r="I1380">
        <v>9</v>
      </c>
      <c r="J1380" t="s">
        <v>336</v>
      </c>
      <c r="K1380" t="s">
        <v>1171</v>
      </c>
      <c r="L1380" t="s">
        <v>3194</v>
      </c>
      <c r="M1380">
        <f t="shared" si="42"/>
        <v>7</v>
      </c>
      <c r="N1380">
        <f t="shared" si="43"/>
        <v>0</v>
      </c>
    </row>
    <row r="1381" spans="1:14" x14ac:dyDescent="0.25">
      <c r="A1381" t="s">
        <v>2845</v>
      </c>
      <c r="B1381" t="s">
        <v>2845</v>
      </c>
      <c r="C1381" t="s">
        <v>2868</v>
      </c>
      <c r="D1381" t="s">
        <v>3421</v>
      </c>
      <c r="E1381" t="s">
        <v>3466</v>
      </c>
      <c r="F1381" t="s">
        <v>2237</v>
      </c>
      <c r="G1381" t="s">
        <v>22</v>
      </c>
      <c r="H1381">
        <v>0</v>
      </c>
      <c r="I1381">
        <v>9</v>
      </c>
      <c r="J1381" t="s">
        <v>336</v>
      </c>
      <c r="K1381" t="s">
        <v>1171</v>
      </c>
      <c r="L1381" t="s">
        <v>3194</v>
      </c>
      <c r="M1381">
        <f t="shared" si="42"/>
        <v>7</v>
      </c>
      <c r="N1381">
        <f t="shared" si="43"/>
        <v>0</v>
      </c>
    </row>
    <row r="1382" spans="1:14" x14ac:dyDescent="0.25">
      <c r="A1382" t="s">
        <v>2843</v>
      </c>
      <c r="B1382" t="s">
        <v>2843</v>
      </c>
      <c r="C1382" t="s">
        <v>2868</v>
      </c>
      <c r="D1382" t="s">
        <v>3421</v>
      </c>
      <c r="E1382" t="s">
        <v>3466</v>
      </c>
      <c r="F1382" t="s">
        <v>140</v>
      </c>
      <c r="G1382" t="s">
        <v>22</v>
      </c>
      <c r="H1382">
        <v>1</v>
      </c>
      <c r="I1382">
        <v>31</v>
      </c>
      <c r="J1382" t="s">
        <v>336</v>
      </c>
      <c r="K1382" t="s">
        <v>1173</v>
      </c>
      <c r="L1382" t="s">
        <v>3195</v>
      </c>
      <c r="M1382">
        <f t="shared" si="42"/>
        <v>30</v>
      </c>
      <c r="N1382">
        <f t="shared" si="43"/>
        <v>1</v>
      </c>
    </row>
    <row r="1383" spans="1:14" x14ac:dyDescent="0.25">
      <c r="A1383" t="s">
        <v>2844</v>
      </c>
      <c r="B1383" t="s">
        <v>3463</v>
      </c>
      <c r="C1383" t="s">
        <v>2868</v>
      </c>
      <c r="D1383" t="s">
        <v>3421</v>
      </c>
      <c r="E1383" t="s">
        <v>3466</v>
      </c>
      <c r="F1383" t="s">
        <v>140</v>
      </c>
      <c r="G1383" t="s">
        <v>22</v>
      </c>
      <c r="H1383">
        <v>1</v>
      </c>
      <c r="I1383">
        <v>31</v>
      </c>
      <c r="J1383" t="s">
        <v>336</v>
      </c>
      <c r="K1383" t="s">
        <v>1173</v>
      </c>
      <c r="L1383" t="s">
        <v>3195</v>
      </c>
      <c r="M1383">
        <f t="shared" si="42"/>
        <v>29</v>
      </c>
      <c r="N1383">
        <f t="shared" si="43"/>
        <v>1</v>
      </c>
    </row>
    <row r="1384" spans="1:14" x14ac:dyDescent="0.25">
      <c r="A1384" t="s">
        <v>2838</v>
      </c>
      <c r="B1384" t="s">
        <v>3453</v>
      </c>
      <c r="C1384" t="s">
        <v>2868</v>
      </c>
      <c r="D1384" t="s">
        <v>3421</v>
      </c>
      <c r="E1384" t="s">
        <v>3466</v>
      </c>
      <c r="F1384" t="s">
        <v>140</v>
      </c>
      <c r="G1384" t="s">
        <v>22</v>
      </c>
      <c r="H1384">
        <v>0</v>
      </c>
      <c r="I1384">
        <v>31</v>
      </c>
      <c r="J1384" t="s">
        <v>336</v>
      </c>
      <c r="K1384" t="s">
        <v>1173</v>
      </c>
      <c r="L1384" t="s">
        <v>3195</v>
      </c>
      <c r="M1384">
        <f t="shared" si="42"/>
        <v>29</v>
      </c>
      <c r="N1384">
        <f t="shared" si="43"/>
        <v>0</v>
      </c>
    </row>
    <row r="1385" spans="1:14" x14ac:dyDescent="0.25">
      <c r="A1385" t="s">
        <v>2841</v>
      </c>
      <c r="B1385" t="s">
        <v>3458</v>
      </c>
      <c r="C1385" t="s">
        <v>2868</v>
      </c>
      <c r="D1385" t="s">
        <v>3421</v>
      </c>
      <c r="E1385" t="s">
        <v>3466</v>
      </c>
      <c r="F1385" t="s">
        <v>140</v>
      </c>
      <c r="G1385" t="s">
        <v>22</v>
      </c>
      <c r="H1385">
        <v>0</v>
      </c>
      <c r="I1385">
        <v>31</v>
      </c>
      <c r="J1385" t="s">
        <v>336</v>
      </c>
      <c r="K1385" t="s">
        <v>1173</v>
      </c>
      <c r="L1385" t="s">
        <v>3195</v>
      </c>
      <c r="M1385">
        <f t="shared" si="42"/>
        <v>29</v>
      </c>
      <c r="N1385">
        <f t="shared" si="43"/>
        <v>0</v>
      </c>
    </row>
    <row r="1386" spans="1:14" x14ac:dyDescent="0.25">
      <c r="A1386" t="s">
        <v>2840</v>
      </c>
      <c r="B1386" t="s">
        <v>3454</v>
      </c>
      <c r="C1386" t="s">
        <v>2868</v>
      </c>
      <c r="D1386" t="s">
        <v>3421</v>
      </c>
      <c r="E1386" t="s">
        <v>3466</v>
      </c>
      <c r="F1386" t="s">
        <v>140</v>
      </c>
      <c r="G1386" t="s">
        <v>22</v>
      </c>
      <c r="H1386">
        <v>0</v>
      </c>
      <c r="I1386">
        <v>31</v>
      </c>
      <c r="J1386" t="s">
        <v>336</v>
      </c>
      <c r="K1386" t="s">
        <v>1173</v>
      </c>
      <c r="L1386" t="s">
        <v>3195</v>
      </c>
      <c r="M1386">
        <f t="shared" si="42"/>
        <v>29</v>
      </c>
      <c r="N1386">
        <f t="shared" si="43"/>
        <v>0</v>
      </c>
    </row>
    <row r="1387" spans="1:14" x14ac:dyDescent="0.25">
      <c r="A1387" t="s">
        <v>2842</v>
      </c>
      <c r="B1387" t="s">
        <v>3459</v>
      </c>
      <c r="C1387" t="s">
        <v>2868</v>
      </c>
      <c r="D1387" t="s">
        <v>3421</v>
      </c>
      <c r="E1387" t="s">
        <v>3466</v>
      </c>
      <c r="F1387" t="s">
        <v>140</v>
      </c>
      <c r="G1387" t="s">
        <v>22</v>
      </c>
      <c r="H1387">
        <v>0</v>
      </c>
      <c r="I1387">
        <v>31</v>
      </c>
      <c r="J1387" t="s">
        <v>336</v>
      </c>
      <c r="K1387" t="s">
        <v>1173</v>
      </c>
      <c r="L1387" t="s">
        <v>3195</v>
      </c>
      <c r="M1387">
        <f t="shared" si="42"/>
        <v>29</v>
      </c>
      <c r="N1387">
        <f t="shared" si="43"/>
        <v>0</v>
      </c>
    </row>
    <row r="1388" spans="1:14" x14ac:dyDescent="0.25">
      <c r="A1388" t="s">
        <v>2848</v>
      </c>
      <c r="B1388" t="s">
        <v>3464</v>
      </c>
      <c r="C1388" t="s">
        <v>2868</v>
      </c>
      <c r="D1388" t="s">
        <v>3421</v>
      </c>
      <c r="E1388" t="s">
        <v>3466</v>
      </c>
      <c r="F1388" t="s">
        <v>140</v>
      </c>
      <c r="G1388" t="s">
        <v>22</v>
      </c>
      <c r="H1388">
        <v>0</v>
      </c>
      <c r="I1388">
        <v>31</v>
      </c>
      <c r="J1388" t="s">
        <v>336</v>
      </c>
      <c r="K1388" t="s">
        <v>1173</v>
      </c>
      <c r="L1388" t="s">
        <v>3195</v>
      </c>
      <c r="M1388">
        <f t="shared" si="42"/>
        <v>29</v>
      </c>
      <c r="N1388">
        <f t="shared" si="43"/>
        <v>0</v>
      </c>
    </row>
    <row r="1389" spans="1:14" x14ac:dyDescent="0.25">
      <c r="A1389" t="s">
        <v>2850</v>
      </c>
      <c r="B1389" t="s">
        <v>2850</v>
      </c>
      <c r="C1389" t="s">
        <v>2868</v>
      </c>
      <c r="D1389" t="s">
        <v>3421</v>
      </c>
      <c r="E1389" t="s">
        <v>3466</v>
      </c>
      <c r="F1389" t="s">
        <v>140</v>
      </c>
      <c r="G1389" t="s">
        <v>22</v>
      </c>
      <c r="H1389">
        <v>0</v>
      </c>
      <c r="I1389">
        <v>31</v>
      </c>
      <c r="J1389" t="s">
        <v>336</v>
      </c>
      <c r="K1389" t="s">
        <v>1173</v>
      </c>
      <c r="L1389" t="s">
        <v>3195</v>
      </c>
      <c r="M1389">
        <f t="shared" si="42"/>
        <v>29</v>
      </c>
      <c r="N1389">
        <f t="shared" si="43"/>
        <v>0</v>
      </c>
    </row>
    <row r="1390" spans="1:14" x14ac:dyDescent="0.25">
      <c r="A1390" t="s">
        <v>2845</v>
      </c>
      <c r="B1390" t="s">
        <v>2845</v>
      </c>
      <c r="C1390" t="s">
        <v>2868</v>
      </c>
      <c r="D1390" t="s">
        <v>3421</v>
      </c>
      <c r="E1390" t="s">
        <v>3466</v>
      </c>
      <c r="F1390" t="s">
        <v>140</v>
      </c>
      <c r="G1390" t="s">
        <v>22</v>
      </c>
      <c r="H1390">
        <v>0</v>
      </c>
      <c r="I1390">
        <v>31</v>
      </c>
      <c r="J1390" t="s">
        <v>336</v>
      </c>
      <c r="K1390" t="s">
        <v>1173</v>
      </c>
      <c r="L1390" t="s">
        <v>3195</v>
      </c>
      <c r="M1390">
        <f t="shared" si="42"/>
        <v>29</v>
      </c>
      <c r="N1390">
        <f t="shared" si="43"/>
        <v>0</v>
      </c>
    </row>
    <row r="1391" spans="1:14" x14ac:dyDescent="0.25">
      <c r="A1391" t="s">
        <v>2849</v>
      </c>
      <c r="B1391" t="s">
        <v>2849</v>
      </c>
      <c r="C1391" t="s">
        <v>2868</v>
      </c>
      <c r="D1391" t="s">
        <v>3421</v>
      </c>
      <c r="E1391" t="s">
        <v>3466</v>
      </c>
      <c r="F1391" t="s">
        <v>140</v>
      </c>
      <c r="G1391" t="s">
        <v>22</v>
      </c>
      <c r="H1391">
        <v>0</v>
      </c>
      <c r="I1391">
        <v>31</v>
      </c>
      <c r="J1391" t="s">
        <v>336</v>
      </c>
      <c r="K1391" t="s">
        <v>1173</v>
      </c>
      <c r="L1391" t="s">
        <v>3195</v>
      </c>
      <c r="M1391">
        <f t="shared" si="42"/>
        <v>29</v>
      </c>
      <c r="N1391">
        <f t="shared" si="43"/>
        <v>0</v>
      </c>
    </row>
    <row r="1392" spans="1:14" x14ac:dyDescent="0.25">
      <c r="A1392" t="s">
        <v>2840</v>
      </c>
      <c r="B1392" t="s">
        <v>3454</v>
      </c>
      <c r="C1392" t="s">
        <v>2868</v>
      </c>
      <c r="D1392" t="s">
        <v>3421</v>
      </c>
      <c r="E1392" t="s">
        <v>3466</v>
      </c>
      <c r="F1392" t="s">
        <v>153</v>
      </c>
      <c r="G1392" t="s">
        <v>22</v>
      </c>
      <c r="H1392">
        <v>0</v>
      </c>
      <c r="I1392">
        <v>93</v>
      </c>
      <c r="J1392" t="s">
        <v>336</v>
      </c>
      <c r="K1392" t="s">
        <v>1520</v>
      </c>
      <c r="L1392" t="s">
        <v>3196</v>
      </c>
      <c r="M1392">
        <f t="shared" si="42"/>
        <v>93</v>
      </c>
      <c r="N1392">
        <f t="shared" si="43"/>
        <v>0</v>
      </c>
    </row>
    <row r="1393" spans="1:14" x14ac:dyDescent="0.25">
      <c r="A1393" t="s">
        <v>2844</v>
      </c>
      <c r="B1393" t="s">
        <v>3463</v>
      </c>
      <c r="C1393" t="s">
        <v>2868</v>
      </c>
      <c r="D1393" t="s">
        <v>3421</v>
      </c>
      <c r="E1393" t="s">
        <v>3466</v>
      </c>
      <c r="F1393" t="s">
        <v>153</v>
      </c>
      <c r="G1393" t="s">
        <v>22</v>
      </c>
      <c r="H1393">
        <v>0</v>
      </c>
      <c r="I1393">
        <v>93</v>
      </c>
      <c r="J1393" t="s">
        <v>336</v>
      </c>
      <c r="K1393" t="s">
        <v>1520</v>
      </c>
      <c r="L1393" t="s">
        <v>3196</v>
      </c>
      <c r="M1393">
        <f t="shared" si="42"/>
        <v>93</v>
      </c>
      <c r="N1393">
        <f t="shared" si="43"/>
        <v>0</v>
      </c>
    </row>
    <row r="1394" spans="1:14" x14ac:dyDescent="0.25">
      <c r="A1394" t="s">
        <v>2841</v>
      </c>
      <c r="B1394" t="s">
        <v>3458</v>
      </c>
      <c r="C1394" t="s">
        <v>2868</v>
      </c>
      <c r="D1394" t="s">
        <v>3421</v>
      </c>
      <c r="E1394" t="s">
        <v>3466</v>
      </c>
      <c r="F1394" t="s">
        <v>153</v>
      </c>
      <c r="G1394" t="s">
        <v>22</v>
      </c>
      <c r="H1394">
        <v>0</v>
      </c>
      <c r="I1394">
        <v>93</v>
      </c>
      <c r="J1394" t="s">
        <v>336</v>
      </c>
      <c r="K1394" t="s">
        <v>1520</v>
      </c>
      <c r="L1394" t="s">
        <v>3196</v>
      </c>
      <c r="M1394">
        <f t="shared" si="42"/>
        <v>93</v>
      </c>
      <c r="N1394">
        <f t="shared" si="43"/>
        <v>0</v>
      </c>
    </row>
    <row r="1395" spans="1:14" x14ac:dyDescent="0.25">
      <c r="A1395" t="s">
        <v>2842</v>
      </c>
      <c r="B1395" t="s">
        <v>3459</v>
      </c>
      <c r="C1395" t="s">
        <v>2868</v>
      </c>
      <c r="D1395" t="s">
        <v>3421</v>
      </c>
      <c r="E1395" t="s">
        <v>3466</v>
      </c>
      <c r="F1395" t="s">
        <v>153</v>
      </c>
      <c r="G1395" t="s">
        <v>22</v>
      </c>
      <c r="H1395">
        <v>0</v>
      </c>
      <c r="I1395">
        <v>93</v>
      </c>
      <c r="J1395" t="s">
        <v>336</v>
      </c>
      <c r="K1395" t="s">
        <v>1520</v>
      </c>
      <c r="L1395" t="s">
        <v>3196</v>
      </c>
      <c r="M1395">
        <f t="shared" si="42"/>
        <v>93</v>
      </c>
      <c r="N1395">
        <f t="shared" si="43"/>
        <v>0</v>
      </c>
    </row>
    <row r="1396" spans="1:14" x14ac:dyDescent="0.25">
      <c r="A1396" t="s">
        <v>2838</v>
      </c>
      <c r="B1396" t="s">
        <v>3453</v>
      </c>
      <c r="C1396" t="s">
        <v>2868</v>
      </c>
      <c r="D1396" t="s">
        <v>3421</v>
      </c>
      <c r="E1396" t="s">
        <v>3466</v>
      </c>
      <c r="F1396" t="s">
        <v>153</v>
      </c>
      <c r="G1396" t="s">
        <v>22</v>
      </c>
      <c r="H1396">
        <v>0</v>
      </c>
      <c r="I1396">
        <v>93</v>
      </c>
      <c r="J1396" t="s">
        <v>336</v>
      </c>
      <c r="K1396" t="s">
        <v>1520</v>
      </c>
      <c r="L1396" t="s">
        <v>3196</v>
      </c>
      <c r="M1396">
        <f t="shared" si="42"/>
        <v>93</v>
      </c>
      <c r="N1396">
        <f t="shared" si="43"/>
        <v>0</v>
      </c>
    </row>
    <row r="1397" spans="1:14" x14ac:dyDescent="0.25">
      <c r="A1397" t="s">
        <v>2843</v>
      </c>
      <c r="B1397" t="s">
        <v>2843</v>
      </c>
      <c r="C1397" t="s">
        <v>2868</v>
      </c>
      <c r="D1397" t="s">
        <v>3421</v>
      </c>
      <c r="E1397" t="s">
        <v>3466</v>
      </c>
      <c r="F1397" t="s">
        <v>153</v>
      </c>
      <c r="G1397" t="s">
        <v>22</v>
      </c>
      <c r="H1397">
        <v>0</v>
      </c>
      <c r="I1397">
        <v>93</v>
      </c>
      <c r="J1397" t="s">
        <v>336</v>
      </c>
      <c r="K1397" t="s">
        <v>1520</v>
      </c>
      <c r="L1397" t="s">
        <v>3196</v>
      </c>
      <c r="M1397">
        <f t="shared" si="42"/>
        <v>93</v>
      </c>
      <c r="N1397">
        <f t="shared" si="43"/>
        <v>0</v>
      </c>
    </row>
    <row r="1398" spans="1:14" x14ac:dyDescent="0.25">
      <c r="A1398" t="s">
        <v>2845</v>
      </c>
      <c r="B1398" t="s">
        <v>2845</v>
      </c>
      <c r="C1398" t="s">
        <v>2868</v>
      </c>
      <c r="D1398" t="s">
        <v>3421</v>
      </c>
      <c r="E1398" t="s">
        <v>3466</v>
      </c>
      <c r="F1398" t="s">
        <v>153</v>
      </c>
      <c r="G1398" t="s">
        <v>22</v>
      </c>
      <c r="H1398">
        <v>0</v>
      </c>
      <c r="I1398">
        <v>93</v>
      </c>
      <c r="J1398" t="s">
        <v>336</v>
      </c>
      <c r="K1398" t="s">
        <v>1520</v>
      </c>
      <c r="L1398" t="s">
        <v>3196</v>
      </c>
      <c r="M1398">
        <f t="shared" si="42"/>
        <v>93</v>
      </c>
      <c r="N1398">
        <f t="shared" si="43"/>
        <v>0</v>
      </c>
    </row>
    <row r="1399" spans="1:14" x14ac:dyDescent="0.25">
      <c r="A1399" t="s">
        <v>2849</v>
      </c>
      <c r="B1399" t="s">
        <v>2849</v>
      </c>
      <c r="C1399" t="s">
        <v>2868</v>
      </c>
      <c r="D1399" t="s">
        <v>3421</v>
      </c>
      <c r="E1399" t="s">
        <v>3466</v>
      </c>
      <c r="F1399" t="s">
        <v>153</v>
      </c>
      <c r="G1399" t="s">
        <v>22</v>
      </c>
      <c r="H1399">
        <v>0</v>
      </c>
      <c r="I1399">
        <v>93</v>
      </c>
      <c r="J1399" t="s">
        <v>336</v>
      </c>
      <c r="K1399" t="s">
        <v>1520</v>
      </c>
      <c r="L1399" t="s">
        <v>3196</v>
      </c>
      <c r="M1399">
        <f t="shared" si="42"/>
        <v>93</v>
      </c>
      <c r="N1399">
        <f t="shared" si="43"/>
        <v>0</v>
      </c>
    </row>
    <row r="1400" spans="1:14" x14ac:dyDescent="0.25">
      <c r="A1400" t="s">
        <v>2848</v>
      </c>
      <c r="B1400" t="s">
        <v>3464</v>
      </c>
      <c r="C1400" t="s">
        <v>2868</v>
      </c>
      <c r="D1400" t="s">
        <v>3421</v>
      </c>
      <c r="E1400" t="s">
        <v>3466</v>
      </c>
      <c r="F1400" t="s">
        <v>153</v>
      </c>
      <c r="G1400" t="s">
        <v>22</v>
      </c>
      <c r="H1400">
        <v>0</v>
      </c>
      <c r="I1400">
        <v>93</v>
      </c>
      <c r="J1400" t="s">
        <v>336</v>
      </c>
      <c r="K1400" t="s">
        <v>1520</v>
      </c>
      <c r="L1400" t="s">
        <v>3196</v>
      </c>
      <c r="M1400">
        <f t="shared" si="42"/>
        <v>93</v>
      </c>
      <c r="N1400">
        <f t="shared" si="43"/>
        <v>0</v>
      </c>
    </row>
    <row r="1401" spans="1:14" x14ac:dyDescent="0.25">
      <c r="A1401" t="s">
        <v>2850</v>
      </c>
      <c r="B1401" t="s">
        <v>2850</v>
      </c>
      <c r="C1401" t="s">
        <v>2868</v>
      </c>
      <c r="D1401" t="s">
        <v>3421</v>
      </c>
      <c r="E1401" t="s">
        <v>3466</v>
      </c>
      <c r="F1401" t="s">
        <v>153</v>
      </c>
      <c r="G1401" t="s">
        <v>22</v>
      </c>
      <c r="H1401">
        <v>0</v>
      </c>
      <c r="I1401">
        <v>93</v>
      </c>
      <c r="J1401" t="s">
        <v>336</v>
      </c>
      <c r="K1401" t="s">
        <v>1520</v>
      </c>
      <c r="L1401" t="s">
        <v>3196</v>
      </c>
      <c r="M1401">
        <f t="shared" si="42"/>
        <v>93</v>
      </c>
      <c r="N1401">
        <f t="shared" si="43"/>
        <v>0</v>
      </c>
    </row>
    <row r="1402" spans="1:14" x14ac:dyDescent="0.25">
      <c r="A1402" t="s">
        <v>2843</v>
      </c>
      <c r="B1402" t="s">
        <v>2843</v>
      </c>
      <c r="C1402" t="s">
        <v>2868</v>
      </c>
      <c r="D1402" t="s">
        <v>3421</v>
      </c>
      <c r="E1402" t="s">
        <v>3466</v>
      </c>
      <c r="F1402" t="s">
        <v>73</v>
      </c>
      <c r="G1402" t="s">
        <v>22</v>
      </c>
      <c r="H1402">
        <v>0</v>
      </c>
      <c r="I1402">
        <v>1</v>
      </c>
      <c r="J1402" t="s">
        <v>336</v>
      </c>
      <c r="K1402" t="s">
        <v>1526</v>
      </c>
      <c r="L1402" t="s">
        <v>3197</v>
      </c>
      <c r="M1402">
        <f t="shared" si="42"/>
        <v>1</v>
      </c>
      <c r="N1402">
        <f t="shared" si="43"/>
        <v>0</v>
      </c>
    </row>
    <row r="1403" spans="1:14" x14ac:dyDescent="0.25">
      <c r="A1403" t="s">
        <v>2840</v>
      </c>
      <c r="B1403" t="s">
        <v>3454</v>
      </c>
      <c r="C1403" t="s">
        <v>2868</v>
      </c>
      <c r="D1403" t="s">
        <v>3421</v>
      </c>
      <c r="E1403" t="s">
        <v>3466</v>
      </c>
      <c r="F1403" t="s">
        <v>73</v>
      </c>
      <c r="G1403" t="s">
        <v>22</v>
      </c>
      <c r="H1403">
        <v>0</v>
      </c>
      <c r="I1403">
        <v>1</v>
      </c>
      <c r="J1403" t="s">
        <v>336</v>
      </c>
      <c r="K1403" t="s">
        <v>1526</v>
      </c>
      <c r="L1403" t="s">
        <v>3197</v>
      </c>
      <c r="M1403">
        <f t="shared" si="42"/>
        <v>1</v>
      </c>
      <c r="N1403">
        <f t="shared" si="43"/>
        <v>0</v>
      </c>
    </row>
    <row r="1404" spans="1:14" x14ac:dyDescent="0.25">
      <c r="A1404" t="s">
        <v>2844</v>
      </c>
      <c r="B1404" t="s">
        <v>3463</v>
      </c>
      <c r="C1404" t="s">
        <v>2868</v>
      </c>
      <c r="D1404" t="s">
        <v>3421</v>
      </c>
      <c r="E1404" t="s">
        <v>3466</v>
      </c>
      <c r="F1404" t="s">
        <v>73</v>
      </c>
      <c r="G1404" t="s">
        <v>22</v>
      </c>
      <c r="H1404">
        <v>0</v>
      </c>
      <c r="I1404">
        <v>1</v>
      </c>
      <c r="J1404" t="s">
        <v>336</v>
      </c>
      <c r="K1404" t="s">
        <v>1526</v>
      </c>
      <c r="L1404" t="s">
        <v>3197</v>
      </c>
      <c r="M1404">
        <f t="shared" si="42"/>
        <v>1</v>
      </c>
      <c r="N1404">
        <f t="shared" si="43"/>
        <v>0</v>
      </c>
    </row>
    <row r="1405" spans="1:14" x14ac:dyDescent="0.25">
      <c r="A1405" t="s">
        <v>2842</v>
      </c>
      <c r="B1405" t="s">
        <v>3459</v>
      </c>
      <c r="C1405" t="s">
        <v>2868</v>
      </c>
      <c r="D1405" t="s">
        <v>3421</v>
      </c>
      <c r="E1405" t="s">
        <v>3466</v>
      </c>
      <c r="F1405" t="s">
        <v>73</v>
      </c>
      <c r="G1405" t="s">
        <v>22</v>
      </c>
      <c r="H1405">
        <v>0</v>
      </c>
      <c r="I1405">
        <v>1</v>
      </c>
      <c r="J1405" t="s">
        <v>336</v>
      </c>
      <c r="K1405" t="s">
        <v>1526</v>
      </c>
      <c r="L1405" t="s">
        <v>3197</v>
      </c>
      <c r="M1405">
        <f t="shared" si="42"/>
        <v>1</v>
      </c>
      <c r="N1405">
        <f t="shared" si="43"/>
        <v>0</v>
      </c>
    </row>
    <row r="1406" spans="1:14" x14ac:dyDescent="0.25">
      <c r="A1406" t="s">
        <v>2841</v>
      </c>
      <c r="B1406" t="s">
        <v>3458</v>
      </c>
      <c r="C1406" t="s">
        <v>2868</v>
      </c>
      <c r="D1406" t="s">
        <v>3421</v>
      </c>
      <c r="E1406" t="s">
        <v>3466</v>
      </c>
      <c r="F1406" t="s">
        <v>73</v>
      </c>
      <c r="G1406" t="s">
        <v>22</v>
      </c>
      <c r="H1406">
        <v>0</v>
      </c>
      <c r="I1406">
        <v>1</v>
      </c>
      <c r="J1406" t="s">
        <v>336</v>
      </c>
      <c r="K1406" t="s">
        <v>1526</v>
      </c>
      <c r="L1406" t="s">
        <v>3197</v>
      </c>
      <c r="M1406">
        <f t="shared" si="42"/>
        <v>1</v>
      </c>
      <c r="N1406">
        <f t="shared" si="43"/>
        <v>0</v>
      </c>
    </row>
    <row r="1407" spans="1:14" x14ac:dyDescent="0.25">
      <c r="A1407" t="s">
        <v>2838</v>
      </c>
      <c r="B1407" t="s">
        <v>3453</v>
      </c>
      <c r="C1407" t="s">
        <v>2868</v>
      </c>
      <c r="D1407" t="s">
        <v>3421</v>
      </c>
      <c r="E1407" t="s">
        <v>3466</v>
      </c>
      <c r="F1407" t="s">
        <v>73</v>
      </c>
      <c r="G1407" t="s">
        <v>22</v>
      </c>
      <c r="H1407">
        <v>0</v>
      </c>
      <c r="I1407">
        <v>1</v>
      </c>
      <c r="J1407" t="s">
        <v>336</v>
      </c>
      <c r="K1407" t="s">
        <v>1526</v>
      </c>
      <c r="L1407" t="s">
        <v>3197</v>
      </c>
      <c r="M1407">
        <f t="shared" si="42"/>
        <v>1</v>
      </c>
      <c r="N1407">
        <f t="shared" si="43"/>
        <v>0</v>
      </c>
    </row>
    <row r="1408" spans="1:14" x14ac:dyDescent="0.25">
      <c r="A1408" t="s">
        <v>2848</v>
      </c>
      <c r="B1408" t="s">
        <v>3464</v>
      </c>
      <c r="C1408" t="s">
        <v>2868</v>
      </c>
      <c r="D1408" t="s">
        <v>3421</v>
      </c>
      <c r="E1408" t="s">
        <v>3466</v>
      </c>
      <c r="F1408" t="s">
        <v>73</v>
      </c>
      <c r="G1408" t="s">
        <v>22</v>
      </c>
      <c r="H1408">
        <v>0</v>
      </c>
      <c r="I1408">
        <v>1</v>
      </c>
      <c r="J1408" t="s">
        <v>336</v>
      </c>
      <c r="K1408" t="s">
        <v>1526</v>
      </c>
      <c r="L1408" t="s">
        <v>3197</v>
      </c>
      <c r="M1408">
        <f t="shared" si="42"/>
        <v>1</v>
      </c>
      <c r="N1408">
        <f t="shared" si="43"/>
        <v>0</v>
      </c>
    </row>
    <row r="1409" spans="1:14" x14ac:dyDescent="0.25">
      <c r="A1409" t="s">
        <v>2850</v>
      </c>
      <c r="B1409" t="s">
        <v>2850</v>
      </c>
      <c r="C1409" t="s">
        <v>2868</v>
      </c>
      <c r="D1409" t="s">
        <v>3421</v>
      </c>
      <c r="E1409" t="s">
        <v>3466</v>
      </c>
      <c r="F1409" t="s">
        <v>73</v>
      </c>
      <c r="G1409" t="s">
        <v>22</v>
      </c>
      <c r="H1409">
        <v>0</v>
      </c>
      <c r="I1409">
        <v>1</v>
      </c>
      <c r="J1409" t="s">
        <v>336</v>
      </c>
      <c r="K1409" t="s">
        <v>1526</v>
      </c>
      <c r="L1409" t="s">
        <v>3197</v>
      </c>
      <c r="M1409">
        <f t="shared" si="42"/>
        <v>1</v>
      </c>
      <c r="N1409">
        <f t="shared" si="43"/>
        <v>0</v>
      </c>
    </row>
    <row r="1410" spans="1:14" x14ac:dyDescent="0.25">
      <c r="A1410" t="s">
        <v>2845</v>
      </c>
      <c r="B1410" t="s">
        <v>2845</v>
      </c>
      <c r="C1410" t="s">
        <v>2868</v>
      </c>
      <c r="D1410" t="s">
        <v>3421</v>
      </c>
      <c r="E1410" t="s">
        <v>3466</v>
      </c>
      <c r="F1410" t="s">
        <v>73</v>
      </c>
      <c r="G1410" t="s">
        <v>22</v>
      </c>
      <c r="H1410">
        <v>0</v>
      </c>
      <c r="I1410">
        <v>1</v>
      </c>
      <c r="J1410" t="s">
        <v>336</v>
      </c>
      <c r="K1410" t="s">
        <v>1526</v>
      </c>
      <c r="L1410" t="s">
        <v>3197</v>
      </c>
      <c r="M1410">
        <f t="shared" ref="M1410:M1473" si="44">IF(AND(F1410=F1409,G1410=G1409),M1409,I1410)-MROUND(H1410,J1410)</f>
        <v>1</v>
      </c>
      <c r="N1410">
        <f t="shared" ref="N1410:N1473" si="45">IF(M1410&gt;0,MROUND(H1410,J1410),MROUND(H1410,J1410)+M1410)</f>
        <v>0</v>
      </c>
    </row>
    <row r="1411" spans="1:14" x14ac:dyDescent="0.25">
      <c r="A1411" t="s">
        <v>2849</v>
      </c>
      <c r="B1411" t="s">
        <v>2849</v>
      </c>
      <c r="C1411" t="s">
        <v>2868</v>
      </c>
      <c r="D1411" t="s">
        <v>3421</v>
      </c>
      <c r="E1411" t="s">
        <v>3466</v>
      </c>
      <c r="F1411" t="s">
        <v>73</v>
      </c>
      <c r="G1411" t="s">
        <v>22</v>
      </c>
      <c r="H1411">
        <v>0</v>
      </c>
      <c r="I1411">
        <v>1</v>
      </c>
      <c r="J1411" t="s">
        <v>336</v>
      </c>
      <c r="K1411" t="s">
        <v>1526</v>
      </c>
      <c r="L1411" t="s">
        <v>3197</v>
      </c>
      <c r="M1411">
        <f t="shared" si="44"/>
        <v>1</v>
      </c>
      <c r="N1411">
        <f t="shared" si="45"/>
        <v>0</v>
      </c>
    </row>
    <row r="1412" spans="1:14" x14ac:dyDescent="0.25">
      <c r="A1412" t="s">
        <v>2840</v>
      </c>
      <c r="B1412" t="s">
        <v>3454</v>
      </c>
      <c r="C1412" t="s">
        <v>2868</v>
      </c>
      <c r="D1412" t="s">
        <v>3421</v>
      </c>
      <c r="E1412" t="s">
        <v>3466</v>
      </c>
      <c r="F1412" t="s">
        <v>127</v>
      </c>
      <c r="G1412" t="s">
        <v>22</v>
      </c>
      <c r="H1412">
        <v>0</v>
      </c>
      <c r="I1412">
        <v>166</v>
      </c>
      <c r="J1412" t="s">
        <v>336</v>
      </c>
      <c r="K1412" t="s">
        <v>1889</v>
      </c>
      <c r="L1412" t="s">
        <v>3198</v>
      </c>
      <c r="M1412">
        <f t="shared" si="44"/>
        <v>166</v>
      </c>
      <c r="N1412">
        <f t="shared" si="45"/>
        <v>0</v>
      </c>
    </row>
    <row r="1413" spans="1:14" x14ac:dyDescent="0.25">
      <c r="A1413" t="s">
        <v>2844</v>
      </c>
      <c r="B1413" t="s">
        <v>3463</v>
      </c>
      <c r="C1413" t="s">
        <v>2868</v>
      </c>
      <c r="D1413" t="s">
        <v>3421</v>
      </c>
      <c r="E1413" t="s">
        <v>3466</v>
      </c>
      <c r="F1413" t="s">
        <v>127</v>
      </c>
      <c r="G1413" t="s">
        <v>22</v>
      </c>
      <c r="H1413">
        <v>0</v>
      </c>
      <c r="I1413">
        <v>166</v>
      </c>
      <c r="J1413" t="s">
        <v>336</v>
      </c>
      <c r="K1413" t="s">
        <v>1889</v>
      </c>
      <c r="L1413" t="s">
        <v>3198</v>
      </c>
      <c r="M1413">
        <f t="shared" si="44"/>
        <v>166</v>
      </c>
      <c r="N1413">
        <f t="shared" si="45"/>
        <v>0</v>
      </c>
    </row>
    <row r="1414" spans="1:14" x14ac:dyDescent="0.25">
      <c r="A1414" t="s">
        <v>2842</v>
      </c>
      <c r="B1414" t="s">
        <v>3459</v>
      </c>
      <c r="C1414" t="s">
        <v>2868</v>
      </c>
      <c r="D1414" t="s">
        <v>3421</v>
      </c>
      <c r="E1414" t="s">
        <v>3466</v>
      </c>
      <c r="F1414" t="s">
        <v>127</v>
      </c>
      <c r="G1414" t="s">
        <v>22</v>
      </c>
      <c r="H1414">
        <v>0</v>
      </c>
      <c r="I1414">
        <v>166</v>
      </c>
      <c r="J1414" t="s">
        <v>336</v>
      </c>
      <c r="K1414" t="s">
        <v>1889</v>
      </c>
      <c r="L1414" t="s">
        <v>3198</v>
      </c>
      <c r="M1414">
        <f t="shared" si="44"/>
        <v>166</v>
      </c>
      <c r="N1414">
        <f t="shared" si="45"/>
        <v>0</v>
      </c>
    </row>
    <row r="1415" spans="1:14" x14ac:dyDescent="0.25">
      <c r="A1415" t="s">
        <v>2843</v>
      </c>
      <c r="B1415" t="s">
        <v>2843</v>
      </c>
      <c r="C1415" t="s">
        <v>2868</v>
      </c>
      <c r="D1415" t="s">
        <v>3421</v>
      </c>
      <c r="E1415" t="s">
        <v>3466</v>
      </c>
      <c r="F1415" t="s">
        <v>127</v>
      </c>
      <c r="G1415" t="s">
        <v>22</v>
      </c>
      <c r="H1415">
        <v>0</v>
      </c>
      <c r="I1415">
        <v>166</v>
      </c>
      <c r="J1415" t="s">
        <v>336</v>
      </c>
      <c r="K1415" t="s">
        <v>1889</v>
      </c>
      <c r="L1415" t="s">
        <v>3198</v>
      </c>
      <c r="M1415">
        <f t="shared" si="44"/>
        <v>166</v>
      </c>
      <c r="N1415">
        <f t="shared" si="45"/>
        <v>0</v>
      </c>
    </row>
    <row r="1416" spans="1:14" x14ac:dyDescent="0.25">
      <c r="A1416" t="s">
        <v>2841</v>
      </c>
      <c r="B1416" t="s">
        <v>3458</v>
      </c>
      <c r="C1416" t="s">
        <v>2868</v>
      </c>
      <c r="D1416" t="s">
        <v>3421</v>
      </c>
      <c r="E1416" t="s">
        <v>3466</v>
      </c>
      <c r="F1416" t="s">
        <v>127</v>
      </c>
      <c r="G1416" t="s">
        <v>22</v>
      </c>
      <c r="H1416">
        <v>0</v>
      </c>
      <c r="I1416">
        <v>166</v>
      </c>
      <c r="J1416" t="s">
        <v>336</v>
      </c>
      <c r="K1416" t="s">
        <v>1889</v>
      </c>
      <c r="L1416" t="s">
        <v>3198</v>
      </c>
      <c r="M1416">
        <f t="shared" si="44"/>
        <v>166</v>
      </c>
      <c r="N1416">
        <f t="shared" si="45"/>
        <v>0</v>
      </c>
    </row>
    <row r="1417" spans="1:14" x14ac:dyDescent="0.25">
      <c r="A1417" t="s">
        <v>2838</v>
      </c>
      <c r="B1417" t="s">
        <v>3453</v>
      </c>
      <c r="C1417" t="s">
        <v>2868</v>
      </c>
      <c r="D1417" t="s">
        <v>3421</v>
      </c>
      <c r="E1417" t="s">
        <v>3466</v>
      </c>
      <c r="F1417" t="s">
        <v>127</v>
      </c>
      <c r="G1417" t="s">
        <v>22</v>
      </c>
      <c r="H1417">
        <v>0</v>
      </c>
      <c r="I1417">
        <v>166</v>
      </c>
      <c r="J1417" t="s">
        <v>336</v>
      </c>
      <c r="K1417" t="s">
        <v>1889</v>
      </c>
      <c r="L1417" t="s">
        <v>3198</v>
      </c>
      <c r="M1417">
        <f t="shared" si="44"/>
        <v>166</v>
      </c>
      <c r="N1417">
        <f t="shared" si="45"/>
        <v>0</v>
      </c>
    </row>
    <row r="1418" spans="1:14" x14ac:dyDescent="0.25">
      <c r="A1418" t="s">
        <v>2845</v>
      </c>
      <c r="B1418" t="s">
        <v>2845</v>
      </c>
      <c r="C1418" t="s">
        <v>2868</v>
      </c>
      <c r="D1418" t="s">
        <v>3421</v>
      </c>
      <c r="E1418" t="s">
        <v>3466</v>
      </c>
      <c r="F1418" t="s">
        <v>127</v>
      </c>
      <c r="G1418" t="s">
        <v>22</v>
      </c>
      <c r="H1418">
        <v>0</v>
      </c>
      <c r="I1418">
        <v>166</v>
      </c>
      <c r="J1418" t="s">
        <v>336</v>
      </c>
      <c r="K1418" t="s">
        <v>1889</v>
      </c>
      <c r="L1418" t="s">
        <v>3198</v>
      </c>
      <c r="M1418">
        <f t="shared" si="44"/>
        <v>166</v>
      </c>
      <c r="N1418">
        <f t="shared" si="45"/>
        <v>0</v>
      </c>
    </row>
    <row r="1419" spans="1:14" x14ac:dyDescent="0.25">
      <c r="A1419" t="s">
        <v>2850</v>
      </c>
      <c r="B1419" t="s">
        <v>2850</v>
      </c>
      <c r="C1419" t="s">
        <v>2868</v>
      </c>
      <c r="D1419" t="s">
        <v>3421</v>
      </c>
      <c r="E1419" t="s">
        <v>3466</v>
      </c>
      <c r="F1419" t="s">
        <v>127</v>
      </c>
      <c r="G1419" t="s">
        <v>22</v>
      </c>
      <c r="H1419">
        <v>0</v>
      </c>
      <c r="I1419">
        <v>166</v>
      </c>
      <c r="J1419" t="s">
        <v>336</v>
      </c>
      <c r="K1419" t="s">
        <v>1889</v>
      </c>
      <c r="L1419" t="s">
        <v>3198</v>
      </c>
      <c r="M1419">
        <f t="shared" si="44"/>
        <v>166</v>
      </c>
      <c r="N1419">
        <f t="shared" si="45"/>
        <v>0</v>
      </c>
    </row>
    <row r="1420" spans="1:14" x14ac:dyDescent="0.25">
      <c r="A1420" t="s">
        <v>2848</v>
      </c>
      <c r="B1420" t="s">
        <v>3464</v>
      </c>
      <c r="C1420" t="s">
        <v>2868</v>
      </c>
      <c r="D1420" t="s">
        <v>3421</v>
      </c>
      <c r="E1420" t="s">
        <v>3466</v>
      </c>
      <c r="F1420" t="s">
        <v>127</v>
      </c>
      <c r="G1420" t="s">
        <v>22</v>
      </c>
      <c r="H1420">
        <v>0</v>
      </c>
      <c r="I1420">
        <v>166</v>
      </c>
      <c r="J1420" t="s">
        <v>336</v>
      </c>
      <c r="K1420" t="s">
        <v>1889</v>
      </c>
      <c r="L1420" t="s">
        <v>3198</v>
      </c>
      <c r="M1420">
        <f t="shared" si="44"/>
        <v>166</v>
      </c>
      <c r="N1420">
        <f t="shared" si="45"/>
        <v>0</v>
      </c>
    </row>
    <row r="1421" spans="1:14" x14ac:dyDescent="0.25">
      <c r="A1421" t="s">
        <v>2849</v>
      </c>
      <c r="B1421" t="s">
        <v>2849</v>
      </c>
      <c r="C1421" t="s">
        <v>2868</v>
      </c>
      <c r="D1421" t="s">
        <v>3421</v>
      </c>
      <c r="E1421" t="s">
        <v>3466</v>
      </c>
      <c r="F1421" t="s">
        <v>127</v>
      </c>
      <c r="G1421" t="s">
        <v>22</v>
      </c>
      <c r="H1421">
        <v>0</v>
      </c>
      <c r="I1421">
        <v>166</v>
      </c>
      <c r="J1421" t="s">
        <v>336</v>
      </c>
      <c r="K1421" t="s">
        <v>1889</v>
      </c>
      <c r="L1421" t="s">
        <v>3198</v>
      </c>
      <c r="M1421">
        <f t="shared" si="44"/>
        <v>166</v>
      </c>
      <c r="N1421">
        <f t="shared" si="45"/>
        <v>0</v>
      </c>
    </row>
    <row r="1422" spans="1:14" x14ac:dyDescent="0.25">
      <c r="A1422" t="s">
        <v>2841</v>
      </c>
      <c r="B1422" t="s">
        <v>3458</v>
      </c>
      <c r="C1422" t="s">
        <v>2868</v>
      </c>
      <c r="D1422" t="s">
        <v>3421</v>
      </c>
      <c r="E1422" t="s">
        <v>3466</v>
      </c>
      <c r="F1422" t="s">
        <v>2315</v>
      </c>
      <c r="G1422" t="s">
        <v>22</v>
      </c>
      <c r="H1422">
        <v>0</v>
      </c>
      <c r="J1422" t="s">
        <v>336</v>
      </c>
      <c r="K1422" t="s">
        <v>1740</v>
      </c>
      <c r="L1422" t="s">
        <v>3283</v>
      </c>
      <c r="M1422">
        <f t="shared" si="44"/>
        <v>0</v>
      </c>
      <c r="N1422">
        <f t="shared" si="45"/>
        <v>0</v>
      </c>
    </row>
    <row r="1423" spans="1:14" x14ac:dyDescent="0.25">
      <c r="A1423" t="s">
        <v>2838</v>
      </c>
      <c r="B1423" t="s">
        <v>3453</v>
      </c>
      <c r="C1423" t="s">
        <v>2868</v>
      </c>
      <c r="D1423" t="s">
        <v>3421</v>
      </c>
      <c r="E1423" t="s">
        <v>3466</v>
      </c>
      <c r="F1423" t="s">
        <v>335</v>
      </c>
      <c r="G1423" t="s">
        <v>22</v>
      </c>
      <c r="H1423">
        <v>0</v>
      </c>
      <c r="I1423">
        <v>0</v>
      </c>
      <c r="J1423" t="s">
        <v>2760</v>
      </c>
      <c r="K1423" t="s">
        <v>1893</v>
      </c>
      <c r="L1423" t="s">
        <v>3199</v>
      </c>
      <c r="M1423">
        <f t="shared" si="44"/>
        <v>0</v>
      </c>
      <c r="N1423">
        <f t="shared" si="45"/>
        <v>0</v>
      </c>
    </row>
    <row r="1424" spans="1:14" x14ac:dyDescent="0.25">
      <c r="A1424" t="s">
        <v>2844</v>
      </c>
      <c r="B1424" t="s">
        <v>3463</v>
      </c>
      <c r="C1424" t="s">
        <v>2868</v>
      </c>
      <c r="D1424" t="s">
        <v>3421</v>
      </c>
      <c r="E1424" t="s">
        <v>3466</v>
      </c>
      <c r="F1424" t="s">
        <v>335</v>
      </c>
      <c r="G1424" t="s">
        <v>22</v>
      </c>
      <c r="H1424">
        <v>0</v>
      </c>
      <c r="I1424">
        <v>0</v>
      </c>
      <c r="J1424" t="s">
        <v>2760</v>
      </c>
      <c r="K1424" t="s">
        <v>1893</v>
      </c>
      <c r="L1424" t="s">
        <v>3199</v>
      </c>
      <c r="M1424">
        <f t="shared" si="44"/>
        <v>0</v>
      </c>
      <c r="N1424">
        <f t="shared" si="45"/>
        <v>0</v>
      </c>
    </row>
    <row r="1425" spans="1:14" x14ac:dyDescent="0.25">
      <c r="A1425" t="s">
        <v>2841</v>
      </c>
      <c r="B1425" t="s">
        <v>3458</v>
      </c>
      <c r="C1425" t="s">
        <v>2868</v>
      </c>
      <c r="D1425" t="s">
        <v>3421</v>
      </c>
      <c r="E1425" t="s">
        <v>3466</v>
      </c>
      <c r="F1425" t="s">
        <v>335</v>
      </c>
      <c r="G1425" t="s">
        <v>22</v>
      </c>
      <c r="H1425">
        <v>0</v>
      </c>
      <c r="I1425">
        <v>0</v>
      </c>
      <c r="J1425" t="s">
        <v>2760</v>
      </c>
      <c r="K1425" t="s">
        <v>1893</v>
      </c>
      <c r="L1425" t="s">
        <v>3199</v>
      </c>
      <c r="M1425">
        <f t="shared" si="44"/>
        <v>0</v>
      </c>
      <c r="N1425">
        <f t="shared" si="45"/>
        <v>0</v>
      </c>
    </row>
    <row r="1426" spans="1:14" x14ac:dyDescent="0.25">
      <c r="A1426" t="s">
        <v>2840</v>
      </c>
      <c r="B1426" t="s">
        <v>3454</v>
      </c>
      <c r="C1426" t="s">
        <v>2868</v>
      </c>
      <c r="D1426" t="s">
        <v>3421</v>
      </c>
      <c r="E1426" t="s">
        <v>3466</v>
      </c>
      <c r="F1426" t="s">
        <v>335</v>
      </c>
      <c r="G1426" t="s">
        <v>22</v>
      </c>
      <c r="H1426">
        <v>0</v>
      </c>
      <c r="I1426">
        <v>0</v>
      </c>
      <c r="J1426" t="s">
        <v>2760</v>
      </c>
      <c r="K1426" t="s">
        <v>1893</v>
      </c>
      <c r="L1426" t="s">
        <v>3199</v>
      </c>
      <c r="M1426">
        <f t="shared" si="44"/>
        <v>0</v>
      </c>
      <c r="N1426">
        <f t="shared" si="45"/>
        <v>0</v>
      </c>
    </row>
    <row r="1427" spans="1:14" x14ac:dyDescent="0.25">
      <c r="A1427" t="s">
        <v>2842</v>
      </c>
      <c r="B1427" t="s">
        <v>3459</v>
      </c>
      <c r="C1427" t="s">
        <v>2868</v>
      </c>
      <c r="D1427" t="s">
        <v>3421</v>
      </c>
      <c r="E1427" t="s">
        <v>3466</v>
      </c>
      <c r="F1427" t="s">
        <v>335</v>
      </c>
      <c r="G1427" t="s">
        <v>22</v>
      </c>
      <c r="H1427">
        <v>0</v>
      </c>
      <c r="I1427">
        <v>0</v>
      </c>
      <c r="J1427" t="s">
        <v>2760</v>
      </c>
      <c r="K1427" t="s">
        <v>1893</v>
      </c>
      <c r="L1427" t="s">
        <v>3199</v>
      </c>
      <c r="M1427">
        <f t="shared" si="44"/>
        <v>0</v>
      </c>
      <c r="N1427">
        <f t="shared" si="45"/>
        <v>0</v>
      </c>
    </row>
    <row r="1428" spans="1:14" x14ac:dyDescent="0.25">
      <c r="A1428" t="s">
        <v>2843</v>
      </c>
      <c r="B1428" t="s">
        <v>2843</v>
      </c>
      <c r="C1428" t="s">
        <v>2868</v>
      </c>
      <c r="D1428" t="s">
        <v>3421</v>
      </c>
      <c r="E1428" t="s">
        <v>3466</v>
      </c>
      <c r="F1428" t="s">
        <v>335</v>
      </c>
      <c r="G1428" t="s">
        <v>22</v>
      </c>
      <c r="H1428">
        <v>0</v>
      </c>
      <c r="I1428">
        <v>0</v>
      </c>
      <c r="J1428" t="s">
        <v>2760</v>
      </c>
      <c r="K1428" t="s">
        <v>1893</v>
      </c>
      <c r="L1428" t="s">
        <v>3199</v>
      </c>
      <c r="M1428">
        <f t="shared" si="44"/>
        <v>0</v>
      </c>
      <c r="N1428">
        <f t="shared" si="45"/>
        <v>0</v>
      </c>
    </row>
    <row r="1429" spans="1:14" x14ac:dyDescent="0.25">
      <c r="A1429" t="s">
        <v>2848</v>
      </c>
      <c r="B1429" t="s">
        <v>3464</v>
      </c>
      <c r="C1429" t="s">
        <v>2868</v>
      </c>
      <c r="D1429" t="s">
        <v>3421</v>
      </c>
      <c r="E1429" t="s">
        <v>3466</v>
      </c>
      <c r="F1429" t="s">
        <v>335</v>
      </c>
      <c r="G1429" t="s">
        <v>22</v>
      </c>
      <c r="H1429">
        <v>0</v>
      </c>
      <c r="I1429">
        <v>0</v>
      </c>
      <c r="J1429" t="s">
        <v>2760</v>
      </c>
      <c r="K1429" t="s">
        <v>1893</v>
      </c>
      <c r="L1429" t="s">
        <v>3199</v>
      </c>
      <c r="M1429">
        <f t="shared" si="44"/>
        <v>0</v>
      </c>
      <c r="N1429">
        <f t="shared" si="45"/>
        <v>0</v>
      </c>
    </row>
    <row r="1430" spans="1:14" x14ac:dyDescent="0.25">
      <c r="A1430" t="s">
        <v>2850</v>
      </c>
      <c r="B1430" t="s">
        <v>2850</v>
      </c>
      <c r="C1430" t="s">
        <v>2868</v>
      </c>
      <c r="D1430" t="s">
        <v>3421</v>
      </c>
      <c r="E1430" t="s">
        <v>3466</v>
      </c>
      <c r="F1430" t="s">
        <v>335</v>
      </c>
      <c r="G1430" t="s">
        <v>22</v>
      </c>
      <c r="H1430">
        <v>0</v>
      </c>
      <c r="I1430">
        <v>0</v>
      </c>
      <c r="J1430" t="s">
        <v>2760</v>
      </c>
      <c r="K1430" t="s">
        <v>1893</v>
      </c>
      <c r="L1430" t="s">
        <v>3199</v>
      </c>
      <c r="M1430">
        <f t="shared" si="44"/>
        <v>0</v>
      </c>
      <c r="N1430">
        <f t="shared" si="45"/>
        <v>0</v>
      </c>
    </row>
    <row r="1431" spans="1:14" x14ac:dyDescent="0.25">
      <c r="A1431" t="s">
        <v>2845</v>
      </c>
      <c r="B1431" t="s">
        <v>2845</v>
      </c>
      <c r="C1431" t="s">
        <v>2868</v>
      </c>
      <c r="D1431" t="s">
        <v>3421</v>
      </c>
      <c r="E1431" t="s">
        <v>3466</v>
      </c>
      <c r="F1431" t="s">
        <v>335</v>
      </c>
      <c r="G1431" t="s">
        <v>22</v>
      </c>
      <c r="H1431">
        <v>0</v>
      </c>
      <c r="I1431">
        <v>0</v>
      </c>
      <c r="J1431" t="s">
        <v>2760</v>
      </c>
      <c r="K1431" t="s">
        <v>1893</v>
      </c>
      <c r="L1431" t="s">
        <v>3199</v>
      </c>
      <c r="M1431">
        <f t="shared" si="44"/>
        <v>0</v>
      </c>
      <c r="N1431">
        <f t="shared" si="45"/>
        <v>0</v>
      </c>
    </row>
    <row r="1432" spans="1:14" x14ac:dyDescent="0.25">
      <c r="A1432" t="s">
        <v>2849</v>
      </c>
      <c r="B1432" t="s">
        <v>2849</v>
      </c>
      <c r="C1432" t="s">
        <v>2868</v>
      </c>
      <c r="D1432" t="s">
        <v>3421</v>
      </c>
      <c r="E1432" t="s">
        <v>3466</v>
      </c>
      <c r="F1432" t="s">
        <v>335</v>
      </c>
      <c r="G1432" t="s">
        <v>22</v>
      </c>
      <c r="H1432">
        <v>0</v>
      </c>
      <c r="I1432">
        <v>0</v>
      </c>
      <c r="J1432" t="s">
        <v>2760</v>
      </c>
      <c r="K1432" t="s">
        <v>1893</v>
      </c>
      <c r="L1432" t="s">
        <v>3199</v>
      </c>
      <c r="M1432">
        <f t="shared" si="44"/>
        <v>0</v>
      </c>
      <c r="N1432">
        <f t="shared" si="45"/>
        <v>0</v>
      </c>
    </row>
    <row r="1433" spans="1:14" x14ac:dyDescent="0.25">
      <c r="A1433" t="s">
        <v>2843</v>
      </c>
      <c r="B1433" t="s">
        <v>2843</v>
      </c>
      <c r="C1433" t="s">
        <v>2868</v>
      </c>
      <c r="D1433" t="s">
        <v>3421</v>
      </c>
      <c r="E1433" t="s">
        <v>3466</v>
      </c>
      <c r="F1433" t="s">
        <v>334</v>
      </c>
      <c r="G1433" t="s">
        <v>22</v>
      </c>
      <c r="H1433">
        <v>0</v>
      </c>
      <c r="I1433">
        <v>124</v>
      </c>
      <c r="J1433" t="s">
        <v>2760</v>
      </c>
      <c r="K1433" t="s">
        <v>1891</v>
      </c>
      <c r="L1433" t="s">
        <v>3200</v>
      </c>
      <c r="M1433">
        <f t="shared" si="44"/>
        <v>124</v>
      </c>
      <c r="N1433">
        <f t="shared" si="45"/>
        <v>0</v>
      </c>
    </row>
    <row r="1434" spans="1:14" x14ac:dyDescent="0.25">
      <c r="A1434" t="s">
        <v>2838</v>
      </c>
      <c r="B1434" t="s">
        <v>3453</v>
      </c>
      <c r="C1434" t="s">
        <v>2868</v>
      </c>
      <c r="D1434" t="s">
        <v>3421</v>
      </c>
      <c r="E1434" t="s">
        <v>3466</v>
      </c>
      <c r="F1434" t="s">
        <v>334</v>
      </c>
      <c r="G1434" t="s">
        <v>22</v>
      </c>
      <c r="H1434">
        <v>0</v>
      </c>
      <c r="I1434">
        <v>124</v>
      </c>
      <c r="J1434" t="s">
        <v>2760</v>
      </c>
      <c r="K1434" t="s">
        <v>1891</v>
      </c>
      <c r="L1434" t="s">
        <v>3200</v>
      </c>
      <c r="M1434">
        <f t="shared" si="44"/>
        <v>124</v>
      </c>
      <c r="N1434">
        <f t="shared" si="45"/>
        <v>0</v>
      </c>
    </row>
    <row r="1435" spans="1:14" x14ac:dyDescent="0.25">
      <c r="A1435" t="s">
        <v>2844</v>
      </c>
      <c r="B1435" t="s">
        <v>3463</v>
      </c>
      <c r="C1435" t="s">
        <v>2868</v>
      </c>
      <c r="D1435" t="s">
        <v>3421</v>
      </c>
      <c r="E1435" t="s">
        <v>3466</v>
      </c>
      <c r="F1435" t="s">
        <v>334</v>
      </c>
      <c r="G1435" t="s">
        <v>22</v>
      </c>
      <c r="H1435">
        <v>0</v>
      </c>
      <c r="I1435">
        <v>124</v>
      </c>
      <c r="J1435" t="s">
        <v>2760</v>
      </c>
      <c r="K1435" t="s">
        <v>1891</v>
      </c>
      <c r="L1435" t="s">
        <v>3200</v>
      </c>
      <c r="M1435">
        <f t="shared" si="44"/>
        <v>124</v>
      </c>
      <c r="N1435">
        <f t="shared" si="45"/>
        <v>0</v>
      </c>
    </row>
    <row r="1436" spans="1:14" x14ac:dyDescent="0.25">
      <c r="A1436" t="s">
        <v>2842</v>
      </c>
      <c r="B1436" t="s">
        <v>3459</v>
      </c>
      <c r="C1436" t="s">
        <v>2868</v>
      </c>
      <c r="D1436" t="s">
        <v>3421</v>
      </c>
      <c r="E1436" t="s">
        <v>3466</v>
      </c>
      <c r="F1436" t="s">
        <v>334</v>
      </c>
      <c r="G1436" t="s">
        <v>22</v>
      </c>
      <c r="H1436">
        <v>0</v>
      </c>
      <c r="I1436">
        <v>124</v>
      </c>
      <c r="J1436" t="s">
        <v>2760</v>
      </c>
      <c r="K1436" t="s">
        <v>1891</v>
      </c>
      <c r="L1436" t="s">
        <v>3200</v>
      </c>
      <c r="M1436">
        <f t="shared" si="44"/>
        <v>124</v>
      </c>
      <c r="N1436">
        <f t="shared" si="45"/>
        <v>0</v>
      </c>
    </row>
    <row r="1437" spans="1:14" x14ac:dyDescent="0.25">
      <c r="A1437" t="s">
        <v>2841</v>
      </c>
      <c r="B1437" t="s">
        <v>3458</v>
      </c>
      <c r="C1437" t="s">
        <v>2868</v>
      </c>
      <c r="D1437" t="s">
        <v>3421</v>
      </c>
      <c r="E1437" t="s">
        <v>3466</v>
      </c>
      <c r="F1437" t="s">
        <v>334</v>
      </c>
      <c r="G1437" t="s">
        <v>22</v>
      </c>
      <c r="H1437">
        <v>0</v>
      </c>
      <c r="I1437">
        <v>124</v>
      </c>
      <c r="J1437" t="s">
        <v>2760</v>
      </c>
      <c r="K1437" t="s">
        <v>1891</v>
      </c>
      <c r="L1437" t="s">
        <v>3200</v>
      </c>
      <c r="M1437">
        <f t="shared" si="44"/>
        <v>124</v>
      </c>
      <c r="N1437">
        <f t="shared" si="45"/>
        <v>0</v>
      </c>
    </row>
    <row r="1438" spans="1:14" x14ac:dyDescent="0.25">
      <c r="A1438" t="s">
        <v>2840</v>
      </c>
      <c r="B1438" t="s">
        <v>3454</v>
      </c>
      <c r="C1438" t="s">
        <v>2868</v>
      </c>
      <c r="D1438" t="s">
        <v>3421</v>
      </c>
      <c r="E1438" t="s">
        <v>3466</v>
      </c>
      <c r="F1438" t="s">
        <v>334</v>
      </c>
      <c r="G1438" t="s">
        <v>22</v>
      </c>
      <c r="H1438">
        <v>0</v>
      </c>
      <c r="I1438">
        <v>124</v>
      </c>
      <c r="J1438" t="s">
        <v>2760</v>
      </c>
      <c r="K1438" t="s">
        <v>1891</v>
      </c>
      <c r="L1438" t="s">
        <v>3200</v>
      </c>
      <c r="M1438">
        <f t="shared" si="44"/>
        <v>124</v>
      </c>
      <c r="N1438">
        <f t="shared" si="45"/>
        <v>0</v>
      </c>
    </row>
    <row r="1439" spans="1:14" x14ac:dyDescent="0.25">
      <c r="A1439" t="s">
        <v>2850</v>
      </c>
      <c r="B1439" t="s">
        <v>2850</v>
      </c>
      <c r="C1439" t="s">
        <v>2868</v>
      </c>
      <c r="D1439" t="s">
        <v>3421</v>
      </c>
      <c r="E1439" t="s">
        <v>3466</v>
      </c>
      <c r="F1439" t="s">
        <v>334</v>
      </c>
      <c r="G1439" t="s">
        <v>22</v>
      </c>
      <c r="H1439">
        <v>0</v>
      </c>
      <c r="I1439">
        <v>124</v>
      </c>
      <c r="J1439" t="s">
        <v>2760</v>
      </c>
      <c r="K1439" t="s">
        <v>1891</v>
      </c>
      <c r="L1439" t="s">
        <v>3200</v>
      </c>
      <c r="M1439">
        <f t="shared" si="44"/>
        <v>124</v>
      </c>
      <c r="N1439">
        <f t="shared" si="45"/>
        <v>0</v>
      </c>
    </row>
    <row r="1440" spans="1:14" x14ac:dyDescent="0.25">
      <c r="A1440" t="s">
        <v>2845</v>
      </c>
      <c r="B1440" t="s">
        <v>2845</v>
      </c>
      <c r="C1440" t="s">
        <v>2868</v>
      </c>
      <c r="D1440" t="s">
        <v>3421</v>
      </c>
      <c r="E1440" t="s">
        <v>3466</v>
      </c>
      <c r="F1440" t="s">
        <v>334</v>
      </c>
      <c r="G1440" t="s">
        <v>22</v>
      </c>
      <c r="H1440">
        <v>0</v>
      </c>
      <c r="I1440">
        <v>124</v>
      </c>
      <c r="J1440" t="s">
        <v>2760</v>
      </c>
      <c r="K1440" t="s">
        <v>1891</v>
      </c>
      <c r="L1440" t="s">
        <v>3200</v>
      </c>
      <c r="M1440">
        <f t="shared" si="44"/>
        <v>124</v>
      </c>
      <c r="N1440">
        <f t="shared" si="45"/>
        <v>0</v>
      </c>
    </row>
    <row r="1441" spans="1:14" x14ac:dyDescent="0.25">
      <c r="A1441" t="s">
        <v>2848</v>
      </c>
      <c r="B1441" t="s">
        <v>3464</v>
      </c>
      <c r="C1441" t="s">
        <v>2868</v>
      </c>
      <c r="D1441" t="s">
        <v>3421</v>
      </c>
      <c r="E1441" t="s">
        <v>3466</v>
      </c>
      <c r="F1441" t="s">
        <v>334</v>
      </c>
      <c r="G1441" t="s">
        <v>22</v>
      </c>
      <c r="H1441">
        <v>0</v>
      </c>
      <c r="I1441">
        <v>124</v>
      </c>
      <c r="J1441" t="s">
        <v>2760</v>
      </c>
      <c r="K1441" t="s">
        <v>1891</v>
      </c>
      <c r="L1441" t="s">
        <v>3200</v>
      </c>
      <c r="M1441">
        <f t="shared" si="44"/>
        <v>124</v>
      </c>
      <c r="N1441">
        <f t="shared" si="45"/>
        <v>0</v>
      </c>
    </row>
    <row r="1442" spans="1:14" x14ac:dyDescent="0.25">
      <c r="A1442" t="s">
        <v>2849</v>
      </c>
      <c r="B1442" t="s">
        <v>2849</v>
      </c>
      <c r="C1442" t="s">
        <v>2868</v>
      </c>
      <c r="D1442" t="s">
        <v>3421</v>
      </c>
      <c r="E1442" t="s">
        <v>3466</v>
      </c>
      <c r="F1442" t="s">
        <v>334</v>
      </c>
      <c r="G1442" t="s">
        <v>22</v>
      </c>
      <c r="H1442">
        <v>0</v>
      </c>
      <c r="I1442">
        <v>124</v>
      </c>
      <c r="J1442" t="s">
        <v>2760</v>
      </c>
      <c r="K1442" t="s">
        <v>1891</v>
      </c>
      <c r="L1442" t="s">
        <v>3200</v>
      </c>
      <c r="M1442">
        <f t="shared" si="44"/>
        <v>124</v>
      </c>
      <c r="N1442">
        <f t="shared" si="45"/>
        <v>0</v>
      </c>
    </row>
    <row r="1443" spans="1:14" x14ac:dyDescent="0.25">
      <c r="A1443" t="s">
        <v>2838</v>
      </c>
      <c r="B1443" t="s">
        <v>3453</v>
      </c>
      <c r="C1443" t="s">
        <v>2868</v>
      </c>
      <c r="D1443" t="s">
        <v>3421</v>
      </c>
      <c r="E1443" t="s">
        <v>3466</v>
      </c>
      <c r="F1443" t="s">
        <v>2303</v>
      </c>
      <c r="G1443" t="s">
        <v>2261</v>
      </c>
      <c r="H1443">
        <v>0</v>
      </c>
      <c r="J1443" t="s">
        <v>336</v>
      </c>
      <c r="K1443" t="s">
        <v>3032</v>
      </c>
      <c r="L1443" t="s">
        <v>3201</v>
      </c>
      <c r="M1443">
        <f t="shared" si="44"/>
        <v>0</v>
      </c>
      <c r="N1443">
        <f t="shared" si="45"/>
        <v>0</v>
      </c>
    </row>
    <row r="1444" spans="1:14" x14ac:dyDescent="0.25">
      <c r="A1444" t="s">
        <v>2844</v>
      </c>
      <c r="B1444" t="s">
        <v>3463</v>
      </c>
      <c r="C1444" t="s">
        <v>2868</v>
      </c>
      <c r="D1444" t="s">
        <v>3421</v>
      </c>
      <c r="E1444" t="s">
        <v>3466</v>
      </c>
      <c r="F1444" t="s">
        <v>2303</v>
      </c>
      <c r="G1444" t="s">
        <v>2240</v>
      </c>
      <c r="H1444">
        <v>0</v>
      </c>
      <c r="J1444" t="s">
        <v>336</v>
      </c>
      <c r="K1444" t="s">
        <v>3032</v>
      </c>
      <c r="L1444" t="s">
        <v>3201</v>
      </c>
      <c r="M1444">
        <f t="shared" si="44"/>
        <v>0</v>
      </c>
      <c r="N1444">
        <f t="shared" si="45"/>
        <v>0</v>
      </c>
    </row>
    <row r="1445" spans="1:14" x14ac:dyDescent="0.25">
      <c r="A1445" t="s">
        <v>2838</v>
      </c>
      <c r="B1445" t="s">
        <v>3453</v>
      </c>
      <c r="C1445" t="s">
        <v>2868</v>
      </c>
      <c r="D1445" t="s">
        <v>3421</v>
      </c>
      <c r="E1445" t="s">
        <v>3466</v>
      </c>
      <c r="F1445" t="s">
        <v>2303</v>
      </c>
      <c r="G1445" t="s">
        <v>2241</v>
      </c>
      <c r="H1445">
        <v>0</v>
      </c>
      <c r="J1445" t="s">
        <v>336</v>
      </c>
      <c r="K1445" t="s">
        <v>3032</v>
      </c>
      <c r="L1445" t="s">
        <v>3201</v>
      </c>
      <c r="M1445">
        <f t="shared" si="44"/>
        <v>0</v>
      </c>
      <c r="N1445">
        <f t="shared" si="45"/>
        <v>0</v>
      </c>
    </row>
    <row r="1446" spans="1:14" x14ac:dyDescent="0.25">
      <c r="A1446" t="s">
        <v>2842</v>
      </c>
      <c r="B1446" t="s">
        <v>3459</v>
      </c>
      <c r="C1446" t="s">
        <v>2868</v>
      </c>
      <c r="D1446" t="s">
        <v>3421</v>
      </c>
      <c r="E1446" t="s">
        <v>3466</v>
      </c>
      <c r="F1446" t="s">
        <v>2303</v>
      </c>
      <c r="G1446" t="s">
        <v>2241</v>
      </c>
      <c r="H1446">
        <v>0</v>
      </c>
      <c r="J1446" t="s">
        <v>336</v>
      </c>
      <c r="K1446" t="s">
        <v>3032</v>
      </c>
      <c r="L1446" t="s">
        <v>3201</v>
      </c>
      <c r="M1446">
        <f t="shared" si="44"/>
        <v>0</v>
      </c>
      <c r="N1446">
        <f t="shared" si="45"/>
        <v>0</v>
      </c>
    </row>
    <row r="1447" spans="1:14" x14ac:dyDescent="0.25">
      <c r="A1447" t="s">
        <v>2844</v>
      </c>
      <c r="B1447" t="s">
        <v>3463</v>
      </c>
      <c r="C1447" t="s">
        <v>2868</v>
      </c>
      <c r="D1447" t="s">
        <v>3421</v>
      </c>
      <c r="E1447" t="s">
        <v>3466</v>
      </c>
      <c r="F1447" t="s">
        <v>2303</v>
      </c>
      <c r="G1447" t="s">
        <v>2241</v>
      </c>
      <c r="H1447">
        <v>0</v>
      </c>
      <c r="J1447" t="s">
        <v>336</v>
      </c>
      <c r="K1447" t="s">
        <v>3032</v>
      </c>
      <c r="L1447" t="s">
        <v>3201</v>
      </c>
      <c r="M1447">
        <f t="shared" si="44"/>
        <v>0</v>
      </c>
      <c r="N1447">
        <f t="shared" si="45"/>
        <v>0</v>
      </c>
    </row>
    <row r="1448" spans="1:14" x14ac:dyDescent="0.25">
      <c r="A1448" t="s">
        <v>2840</v>
      </c>
      <c r="B1448" t="s">
        <v>3454</v>
      </c>
      <c r="C1448" t="s">
        <v>2868</v>
      </c>
      <c r="D1448" t="s">
        <v>3421</v>
      </c>
      <c r="E1448" t="s">
        <v>3466</v>
      </c>
      <c r="F1448" t="s">
        <v>2303</v>
      </c>
      <c r="G1448" t="s">
        <v>2241</v>
      </c>
      <c r="H1448">
        <v>0</v>
      </c>
      <c r="J1448" t="s">
        <v>336</v>
      </c>
      <c r="K1448" t="s">
        <v>3032</v>
      </c>
      <c r="L1448" t="s">
        <v>3201</v>
      </c>
      <c r="M1448">
        <f t="shared" si="44"/>
        <v>0</v>
      </c>
      <c r="N1448">
        <f t="shared" si="45"/>
        <v>0</v>
      </c>
    </row>
    <row r="1449" spans="1:14" x14ac:dyDescent="0.25">
      <c r="A1449" t="s">
        <v>2850</v>
      </c>
      <c r="B1449" t="s">
        <v>2850</v>
      </c>
      <c r="C1449" t="s">
        <v>2868</v>
      </c>
      <c r="D1449" t="s">
        <v>3421</v>
      </c>
      <c r="E1449" t="s">
        <v>3466</v>
      </c>
      <c r="F1449" t="s">
        <v>2303</v>
      </c>
      <c r="G1449" t="s">
        <v>2241</v>
      </c>
      <c r="H1449">
        <v>0</v>
      </c>
      <c r="J1449" t="s">
        <v>336</v>
      </c>
      <c r="K1449" t="s">
        <v>3032</v>
      </c>
      <c r="L1449" t="s">
        <v>3201</v>
      </c>
      <c r="M1449">
        <f t="shared" si="44"/>
        <v>0</v>
      </c>
      <c r="N1449">
        <f t="shared" si="45"/>
        <v>0</v>
      </c>
    </row>
    <row r="1450" spans="1:14" x14ac:dyDescent="0.25">
      <c r="A1450" t="s">
        <v>2843</v>
      </c>
      <c r="B1450" t="s">
        <v>2843</v>
      </c>
      <c r="C1450" t="s">
        <v>2868</v>
      </c>
      <c r="D1450" t="s">
        <v>3421</v>
      </c>
      <c r="E1450" t="s">
        <v>3466</v>
      </c>
      <c r="F1450" t="s">
        <v>2303</v>
      </c>
      <c r="G1450" t="s">
        <v>345</v>
      </c>
      <c r="H1450">
        <v>0</v>
      </c>
      <c r="J1450" t="s">
        <v>336</v>
      </c>
      <c r="K1450" t="s">
        <v>3032</v>
      </c>
      <c r="L1450" t="s">
        <v>3201</v>
      </c>
      <c r="M1450">
        <f t="shared" si="44"/>
        <v>0</v>
      </c>
      <c r="N1450">
        <f t="shared" si="45"/>
        <v>0</v>
      </c>
    </row>
    <row r="1451" spans="1:14" x14ac:dyDescent="0.25">
      <c r="A1451" t="s">
        <v>2842</v>
      </c>
      <c r="B1451" t="s">
        <v>3459</v>
      </c>
      <c r="C1451" t="s">
        <v>2868</v>
      </c>
      <c r="D1451" t="s">
        <v>3421</v>
      </c>
      <c r="E1451" t="s">
        <v>3466</v>
      </c>
      <c r="F1451" t="s">
        <v>2303</v>
      </c>
      <c r="G1451" t="s">
        <v>345</v>
      </c>
      <c r="H1451">
        <v>0</v>
      </c>
      <c r="J1451" t="s">
        <v>336</v>
      </c>
      <c r="K1451" t="s">
        <v>3032</v>
      </c>
      <c r="L1451" t="s">
        <v>3201</v>
      </c>
      <c r="M1451">
        <f t="shared" si="44"/>
        <v>0</v>
      </c>
      <c r="N1451">
        <f t="shared" si="45"/>
        <v>0</v>
      </c>
    </row>
    <row r="1452" spans="1:14" x14ac:dyDescent="0.25">
      <c r="A1452" t="s">
        <v>2849</v>
      </c>
      <c r="B1452" t="s">
        <v>2849</v>
      </c>
      <c r="C1452" t="s">
        <v>2868</v>
      </c>
      <c r="D1452" t="s">
        <v>3421</v>
      </c>
      <c r="E1452" t="s">
        <v>3466</v>
      </c>
      <c r="F1452" t="s">
        <v>2303</v>
      </c>
      <c r="G1452" t="s">
        <v>345</v>
      </c>
      <c r="H1452">
        <v>0</v>
      </c>
      <c r="J1452" t="s">
        <v>336</v>
      </c>
      <c r="K1452" t="s">
        <v>3032</v>
      </c>
      <c r="L1452" t="s">
        <v>3201</v>
      </c>
      <c r="M1452">
        <f t="shared" si="44"/>
        <v>0</v>
      </c>
      <c r="N1452">
        <f t="shared" si="45"/>
        <v>0</v>
      </c>
    </row>
    <row r="1453" spans="1:14" x14ac:dyDescent="0.25">
      <c r="A1453" t="s">
        <v>2840</v>
      </c>
      <c r="B1453" t="s">
        <v>3454</v>
      </c>
      <c r="C1453" t="s">
        <v>2868</v>
      </c>
      <c r="D1453" t="s">
        <v>3421</v>
      </c>
      <c r="E1453" t="s">
        <v>3466</v>
      </c>
      <c r="F1453" t="s">
        <v>2789</v>
      </c>
      <c r="G1453" t="s">
        <v>22</v>
      </c>
      <c r="H1453">
        <v>0</v>
      </c>
      <c r="J1453" t="s">
        <v>3069</v>
      </c>
      <c r="K1453" t="s">
        <v>3038</v>
      </c>
      <c r="L1453" t="s">
        <v>3202</v>
      </c>
      <c r="M1453">
        <f t="shared" si="44"/>
        <v>0</v>
      </c>
      <c r="N1453">
        <f t="shared" si="45"/>
        <v>0</v>
      </c>
    </row>
    <row r="1454" spans="1:14" x14ac:dyDescent="0.25">
      <c r="A1454" t="s">
        <v>2844</v>
      </c>
      <c r="B1454" t="s">
        <v>3463</v>
      </c>
      <c r="C1454" t="s">
        <v>2868</v>
      </c>
      <c r="D1454" t="s">
        <v>3421</v>
      </c>
      <c r="E1454" t="s">
        <v>3466</v>
      </c>
      <c r="F1454" t="s">
        <v>2789</v>
      </c>
      <c r="G1454" t="s">
        <v>22</v>
      </c>
      <c r="H1454">
        <v>0</v>
      </c>
      <c r="J1454" t="s">
        <v>3069</v>
      </c>
      <c r="K1454" t="s">
        <v>3038</v>
      </c>
      <c r="L1454" t="s">
        <v>3202</v>
      </c>
      <c r="M1454">
        <f t="shared" si="44"/>
        <v>0</v>
      </c>
      <c r="N1454">
        <f t="shared" si="45"/>
        <v>0</v>
      </c>
    </row>
    <row r="1455" spans="1:14" x14ac:dyDescent="0.25">
      <c r="A1455" t="s">
        <v>2845</v>
      </c>
      <c r="B1455" t="s">
        <v>2845</v>
      </c>
      <c r="C1455" t="s">
        <v>2868</v>
      </c>
      <c r="D1455" t="s">
        <v>3421</v>
      </c>
      <c r="E1455" t="s">
        <v>3466</v>
      </c>
      <c r="F1455" t="s">
        <v>2789</v>
      </c>
      <c r="G1455" t="s">
        <v>22</v>
      </c>
      <c r="H1455">
        <v>0</v>
      </c>
      <c r="J1455" t="s">
        <v>3069</v>
      </c>
      <c r="K1455" t="s">
        <v>3038</v>
      </c>
      <c r="L1455" t="s">
        <v>3202</v>
      </c>
      <c r="M1455">
        <f t="shared" si="44"/>
        <v>0</v>
      </c>
      <c r="N1455">
        <f t="shared" si="45"/>
        <v>0</v>
      </c>
    </row>
    <row r="1456" spans="1:14" x14ac:dyDescent="0.25">
      <c r="A1456" t="s">
        <v>2849</v>
      </c>
      <c r="B1456" t="s">
        <v>2849</v>
      </c>
      <c r="C1456" t="s">
        <v>2868</v>
      </c>
      <c r="D1456" t="s">
        <v>3421</v>
      </c>
      <c r="E1456" t="s">
        <v>3466</v>
      </c>
      <c r="F1456" t="s">
        <v>2789</v>
      </c>
      <c r="G1456" t="s">
        <v>22</v>
      </c>
      <c r="H1456">
        <v>0</v>
      </c>
      <c r="J1456" t="s">
        <v>3069</v>
      </c>
      <c r="K1456" t="s">
        <v>3038</v>
      </c>
      <c r="L1456" t="s">
        <v>3202</v>
      </c>
      <c r="M1456">
        <f t="shared" si="44"/>
        <v>0</v>
      </c>
      <c r="N1456">
        <f t="shared" si="45"/>
        <v>0</v>
      </c>
    </row>
    <row r="1457" spans="1:14" x14ac:dyDescent="0.25">
      <c r="A1457" t="s">
        <v>2844</v>
      </c>
      <c r="B1457" t="s">
        <v>3463</v>
      </c>
      <c r="C1457" t="s">
        <v>2868</v>
      </c>
      <c r="D1457" t="s">
        <v>3421</v>
      </c>
      <c r="E1457" t="s">
        <v>3466</v>
      </c>
      <c r="F1457" t="s">
        <v>3058</v>
      </c>
      <c r="G1457" t="s">
        <v>2272</v>
      </c>
      <c r="H1457">
        <v>4</v>
      </c>
      <c r="I1457">
        <v>12</v>
      </c>
      <c r="J1457" t="s">
        <v>336</v>
      </c>
      <c r="K1457" t="s">
        <v>2971</v>
      </c>
      <c r="L1457" t="s">
        <v>3424</v>
      </c>
      <c r="M1457">
        <f t="shared" si="44"/>
        <v>8</v>
      </c>
      <c r="N1457">
        <f t="shared" si="45"/>
        <v>4</v>
      </c>
    </row>
    <row r="1458" spans="1:14" x14ac:dyDescent="0.25">
      <c r="A1458" t="s">
        <v>2845</v>
      </c>
      <c r="B1458" t="s">
        <v>2845</v>
      </c>
      <c r="C1458" t="s">
        <v>2868</v>
      </c>
      <c r="D1458" t="s">
        <v>3421</v>
      </c>
      <c r="E1458" t="s">
        <v>3466</v>
      </c>
      <c r="F1458" t="s">
        <v>3058</v>
      </c>
      <c r="G1458" t="s">
        <v>2272</v>
      </c>
      <c r="H1458">
        <v>4</v>
      </c>
      <c r="I1458">
        <v>12</v>
      </c>
      <c r="J1458" t="s">
        <v>336</v>
      </c>
      <c r="K1458" t="s">
        <v>2971</v>
      </c>
      <c r="L1458" t="s">
        <v>3424</v>
      </c>
      <c r="M1458">
        <f t="shared" si="44"/>
        <v>4</v>
      </c>
      <c r="N1458">
        <f t="shared" si="45"/>
        <v>4</v>
      </c>
    </row>
    <row r="1459" spans="1:14" x14ac:dyDescent="0.25">
      <c r="A1459" t="s">
        <v>2844</v>
      </c>
      <c r="B1459" t="s">
        <v>3463</v>
      </c>
      <c r="C1459" t="s">
        <v>2868</v>
      </c>
      <c r="D1459" t="s">
        <v>3421</v>
      </c>
      <c r="E1459" t="s">
        <v>3466</v>
      </c>
      <c r="F1459" t="s">
        <v>3058</v>
      </c>
      <c r="G1459" t="s">
        <v>339</v>
      </c>
      <c r="H1459">
        <v>4</v>
      </c>
      <c r="I1459">
        <v>31</v>
      </c>
      <c r="J1459" t="s">
        <v>336</v>
      </c>
      <c r="K1459" t="s">
        <v>2971</v>
      </c>
      <c r="L1459" t="s">
        <v>3424</v>
      </c>
      <c r="M1459">
        <f t="shared" si="44"/>
        <v>27</v>
      </c>
      <c r="N1459">
        <f t="shared" si="45"/>
        <v>4</v>
      </c>
    </row>
    <row r="1460" spans="1:14" x14ac:dyDescent="0.25">
      <c r="A1460" t="s">
        <v>2844</v>
      </c>
      <c r="B1460" t="s">
        <v>3463</v>
      </c>
      <c r="C1460" t="s">
        <v>2868</v>
      </c>
      <c r="D1460" t="s">
        <v>3421</v>
      </c>
      <c r="E1460" t="s">
        <v>3466</v>
      </c>
      <c r="F1460" t="s">
        <v>3058</v>
      </c>
      <c r="G1460" t="s">
        <v>3440</v>
      </c>
      <c r="H1460">
        <v>4</v>
      </c>
      <c r="I1460">
        <v>31</v>
      </c>
      <c r="J1460" t="s">
        <v>336</v>
      </c>
      <c r="K1460" t="s">
        <v>2971</v>
      </c>
      <c r="L1460" t="s">
        <v>3424</v>
      </c>
      <c r="M1460">
        <f t="shared" si="44"/>
        <v>27</v>
      </c>
      <c r="N1460">
        <f t="shared" si="45"/>
        <v>4</v>
      </c>
    </row>
    <row r="1461" spans="1:14" x14ac:dyDescent="0.25">
      <c r="A1461" t="s">
        <v>2844</v>
      </c>
      <c r="B1461" t="s">
        <v>3463</v>
      </c>
      <c r="C1461" t="s">
        <v>2868</v>
      </c>
      <c r="D1461" t="s">
        <v>3421</v>
      </c>
      <c r="E1461" t="s">
        <v>3466</v>
      </c>
      <c r="F1461" t="s">
        <v>3058</v>
      </c>
      <c r="G1461" t="s">
        <v>2256</v>
      </c>
      <c r="H1461">
        <v>4</v>
      </c>
      <c r="I1461">
        <v>31</v>
      </c>
      <c r="J1461" t="s">
        <v>336</v>
      </c>
      <c r="K1461" t="s">
        <v>2971</v>
      </c>
      <c r="L1461" t="s">
        <v>3424</v>
      </c>
      <c r="M1461">
        <f t="shared" si="44"/>
        <v>27</v>
      </c>
      <c r="N1461">
        <f t="shared" si="45"/>
        <v>4</v>
      </c>
    </row>
    <row r="1462" spans="1:14" x14ac:dyDescent="0.25">
      <c r="A1462" t="s">
        <v>2844</v>
      </c>
      <c r="B1462" t="s">
        <v>3463</v>
      </c>
      <c r="C1462" t="s">
        <v>2868</v>
      </c>
      <c r="D1462" t="s">
        <v>3421</v>
      </c>
      <c r="E1462" t="s">
        <v>3466</v>
      </c>
      <c r="F1462" t="s">
        <v>3058</v>
      </c>
      <c r="G1462" t="s">
        <v>344</v>
      </c>
      <c r="H1462">
        <v>4</v>
      </c>
      <c r="I1462">
        <v>36</v>
      </c>
      <c r="J1462" t="s">
        <v>336</v>
      </c>
      <c r="K1462" t="s">
        <v>2971</v>
      </c>
      <c r="L1462" t="s">
        <v>3424</v>
      </c>
      <c r="M1462">
        <f t="shared" si="44"/>
        <v>32</v>
      </c>
      <c r="N1462">
        <f t="shared" si="45"/>
        <v>4</v>
      </c>
    </row>
    <row r="1463" spans="1:14" x14ac:dyDescent="0.25">
      <c r="A1463" t="s">
        <v>2844</v>
      </c>
      <c r="B1463" t="s">
        <v>3463</v>
      </c>
      <c r="C1463" t="s">
        <v>2868</v>
      </c>
      <c r="D1463" t="s">
        <v>3421</v>
      </c>
      <c r="E1463" t="s">
        <v>3466</v>
      </c>
      <c r="F1463" t="s">
        <v>3058</v>
      </c>
      <c r="G1463" t="s">
        <v>2202</v>
      </c>
      <c r="H1463">
        <v>4</v>
      </c>
      <c r="I1463">
        <v>101</v>
      </c>
      <c r="J1463" t="s">
        <v>336</v>
      </c>
      <c r="K1463" t="s">
        <v>2971</v>
      </c>
      <c r="L1463" t="s">
        <v>3424</v>
      </c>
      <c r="M1463">
        <f t="shared" si="44"/>
        <v>97</v>
      </c>
      <c r="N1463">
        <f t="shared" si="45"/>
        <v>4</v>
      </c>
    </row>
    <row r="1464" spans="1:14" x14ac:dyDescent="0.25">
      <c r="A1464" t="s">
        <v>2845</v>
      </c>
      <c r="B1464" t="s">
        <v>2845</v>
      </c>
      <c r="C1464" t="s">
        <v>2868</v>
      </c>
      <c r="D1464" t="s">
        <v>3421</v>
      </c>
      <c r="E1464" t="s">
        <v>3466</v>
      </c>
      <c r="F1464" t="s">
        <v>3058</v>
      </c>
      <c r="G1464" t="s">
        <v>345</v>
      </c>
      <c r="H1464">
        <v>4</v>
      </c>
      <c r="I1464">
        <v>107</v>
      </c>
      <c r="J1464" t="s">
        <v>336</v>
      </c>
      <c r="K1464" t="s">
        <v>2971</v>
      </c>
      <c r="L1464" t="s">
        <v>3424</v>
      </c>
      <c r="M1464">
        <f t="shared" si="44"/>
        <v>103</v>
      </c>
      <c r="N1464">
        <f t="shared" si="45"/>
        <v>4</v>
      </c>
    </row>
    <row r="1465" spans="1:14" x14ac:dyDescent="0.25">
      <c r="A1465" t="s">
        <v>2844</v>
      </c>
      <c r="B1465" t="s">
        <v>3463</v>
      </c>
      <c r="C1465" t="s">
        <v>2868</v>
      </c>
      <c r="D1465" t="s">
        <v>3421</v>
      </c>
      <c r="E1465" t="s">
        <v>3466</v>
      </c>
      <c r="F1465" t="s">
        <v>3058</v>
      </c>
      <c r="G1465" t="s">
        <v>2203</v>
      </c>
      <c r="H1465">
        <v>4</v>
      </c>
      <c r="I1465">
        <v>123</v>
      </c>
      <c r="J1465" t="s">
        <v>336</v>
      </c>
      <c r="K1465" t="s">
        <v>2971</v>
      </c>
      <c r="L1465" t="s">
        <v>3424</v>
      </c>
      <c r="M1465">
        <f t="shared" si="44"/>
        <v>119</v>
      </c>
      <c r="N1465">
        <f t="shared" si="45"/>
        <v>4</v>
      </c>
    </row>
    <row r="1466" spans="1:14" x14ac:dyDescent="0.25">
      <c r="A1466" t="s">
        <v>2845</v>
      </c>
      <c r="B1466" t="s">
        <v>2845</v>
      </c>
      <c r="C1466" t="s">
        <v>2868</v>
      </c>
      <c r="D1466" t="s">
        <v>3421</v>
      </c>
      <c r="E1466" t="s">
        <v>3466</v>
      </c>
      <c r="F1466" t="s">
        <v>3058</v>
      </c>
      <c r="G1466" t="s">
        <v>2203</v>
      </c>
      <c r="H1466">
        <v>4</v>
      </c>
      <c r="I1466">
        <v>123</v>
      </c>
      <c r="J1466" t="s">
        <v>336</v>
      </c>
      <c r="K1466" t="s">
        <v>2971</v>
      </c>
      <c r="L1466" t="s">
        <v>3424</v>
      </c>
      <c r="M1466">
        <f t="shared" si="44"/>
        <v>115</v>
      </c>
      <c r="N1466">
        <f t="shared" si="45"/>
        <v>4</v>
      </c>
    </row>
    <row r="1467" spans="1:14" x14ac:dyDescent="0.25">
      <c r="A1467" t="s">
        <v>2845</v>
      </c>
      <c r="B1467" t="s">
        <v>2845</v>
      </c>
      <c r="C1467" t="s">
        <v>2868</v>
      </c>
      <c r="D1467" t="s">
        <v>3421</v>
      </c>
      <c r="E1467" t="s">
        <v>3466</v>
      </c>
      <c r="F1467" t="s">
        <v>3058</v>
      </c>
      <c r="G1467" t="s">
        <v>2260</v>
      </c>
      <c r="H1467">
        <v>4</v>
      </c>
      <c r="I1467">
        <v>132</v>
      </c>
      <c r="J1467" t="s">
        <v>336</v>
      </c>
      <c r="K1467" t="s">
        <v>2971</v>
      </c>
      <c r="L1467" t="s">
        <v>3424</v>
      </c>
      <c r="M1467">
        <f t="shared" si="44"/>
        <v>128</v>
      </c>
      <c r="N1467">
        <f t="shared" si="45"/>
        <v>4</v>
      </c>
    </row>
    <row r="1468" spans="1:14" x14ac:dyDescent="0.25">
      <c r="A1468" t="s">
        <v>2845</v>
      </c>
      <c r="B1468" t="s">
        <v>2845</v>
      </c>
      <c r="C1468" t="s">
        <v>2868</v>
      </c>
      <c r="D1468" t="s">
        <v>3421</v>
      </c>
      <c r="E1468" t="s">
        <v>3466</v>
      </c>
      <c r="F1468" t="s">
        <v>3058</v>
      </c>
      <c r="G1468" t="s">
        <v>339</v>
      </c>
      <c r="H1468">
        <v>3</v>
      </c>
      <c r="I1468">
        <v>31</v>
      </c>
      <c r="J1468" t="s">
        <v>336</v>
      </c>
      <c r="K1468" t="s">
        <v>2971</v>
      </c>
      <c r="L1468" t="s">
        <v>3424</v>
      </c>
      <c r="M1468">
        <f t="shared" si="44"/>
        <v>28</v>
      </c>
      <c r="N1468">
        <f t="shared" si="45"/>
        <v>3</v>
      </c>
    </row>
    <row r="1469" spans="1:14" x14ac:dyDescent="0.25">
      <c r="A1469" t="s">
        <v>2845</v>
      </c>
      <c r="B1469" t="s">
        <v>2845</v>
      </c>
      <c r="C1469" t="s">
        <v>2868</v>
      </c>
      <c r="D1469" t="s">
        <v>3421</v>
      </c>
      <c r="E1469" t="s">
        <v>3466</v>
      </c>
      <c r="F1469" t="s">
        <v>3058</v>
      </c>
      <c r="G1469" t="s">
        <v>2256</v>
      </c>
      <c r="H1469">
        <v>3</v>
      </c>
      <c r="I1469">
        <v>31</v>
      </c>
      <c r="J1469" t="s">
        <v>336</v>
      </c>
      <c r="K1469" t="s">
        <v>2971</v>
      </c>
      <c r="L1469" t="s">
        <v>3424</v>
      </c>
      <c r="M1469">
        <f t="shared" si="44"/>
        <v>28</v>
      </c>
      <c r="N1469">
        <f t="shared" si="45"/>
        <v>3</v>
      </c>
    </row>
    <row r="1470" spans="1:14" x14ac:dyDescent="0.25">
      <c r="A1470" t="s">
        <v>2845</v>
      </c>
      <c r="B1470" t="s">
        <v>2845</v>
      </c>
      <c r="C1470" t="s">
        <v>2868</v>
      </c>
      <c r="D1470" t="s">
        <v>3421</v>
      </c>
      <c r="E1470" t="s">
        <v>3466</v>
      </c>
      <c r="F1470" t="s">
        <v>3058</v>
      </c>
      <c r="G1470" t="s">
        <v>344</v>
      </c>
      <c r="H1470">
        <v>3</v>
      </c>
      <c r="I1470">
        <v>36</v>
      </c>
      <c r="J1470" t="s">
        <v>336</v>
      </c>
      <c r="K1470" t="s">
        <v>2971</v>
      </c>
      <c r="L1470" t="s">
        <v>3424</v>
      </c>
      <c r="M1470">
        <f t="shared" si="44"/>
        <v>33</v>
      </c>
      <c r="N1470">
        <f t="shared" si="45"/>
        <v>3</v>
      </c>
    </row>
    <row r="1471" spans="1:14" x14ac:dyDescent="0.25">
      <c r="A1471" t="s">
        <v>2844</v>
      </c>
      <c r="B1471" t="s">
        <v>3463</v>
      </c>
      <c r="C1471" t="s">
        <v>2868</v>
      </c>
      <c r="D1471" t="s">
        <v>3421</v>
      </c>
      <c r="E1471" t="s">
        <v>3466</v>
      </c>
      <c r="F1471" t="s">
        <v>3058</v>
      </c>
      <c r="G1471" t="s">
        <v>345</v>
      </c>
      <c r="H1471">
        <v>3</v>
      </c>
      <c r="I1471">
        <v>107</v>
      </c>
      <c r="J1471" t="s">
        <v>336</v>
      </c>
      <c r="K1471" t="s">
        <v>2971</v>
      </c>
      <c r="L1471" t="s">
        <v>3424</v>
      </c>
      <c r="M1471">
        <f t="shared" si="44"/>
        <v>104</v>
      </c>
      <c r="N1471">
        <f t="shared" si="45"/>
        <v>3</v>
      </c>
    </row>
    <row r="1472" spans="1:14" x14ac:dyDescent="0.25">
      <c r="A1472" t="s">
        <v>2844</v>
      </c>
      <c r="B1472" t="s">
        <v>3463</v>
      </c>
      <c r="C1472" t="s">
        <v>2868</v>
      </c>
      <c r="D1472" t="s">
        <v>3421</v>
      </c>
      <c r="E1472" t="s">
        <v>3466</v>
      </c>
      <c r="F1472" t="s">
        <v>3058</v>
      </c>
      <c r="G1472" t="s">
        <v>2260</v>
      </c>
      <c r="H1472">
        <v>3</v>
      </c>
      <c r="I1472">
        <v>132</v>
      </c>
      <c r="J1472" t="s">
        <v>336</v>
      </c>
      <c r="K1472" t="s">
        <v>2971</v>
      </c>
      <c r="L1472" t="s">
        <v>3424</v>
      </c>
      <c r="M1472">
        <f t="shared" si="44"/>
        <v>129</v>
      </c>
      <c r="N1472">
        <f t="shared" si="45"/>
        <v>3</v>
      </c>
    </row>
    <row r="1473" spans="1:14" x14ac:dyDescent="0.25">
      <c r="A1473" t="s">
        <v>2845</v>
      </c>
      <c r="B1473" t="s">
        <v>2845</v>
      </c>
      <c r="C1473" t="s">
        <v>2868</v>
      </c>
      <c r="D1473" t="s">
        <v>3421</v>
      </c>
      <c r="E1473" t="s">
        <v>3466</v>
      </c>
      <c r="F1473" t="s">
        <v>3058</v>
      </c>
      <c r="G1473" t="s">
        <v>3440</v>
      </c>
      <c r="H1473">
        <v>2</v>
      </c>
      <c r="I1473">
        <v>31</v>
      </c>
      <c r="J1473" t="s">
        <v>336</v>
      </c>
      <c r="K1473" t="s">
        <v>2971</v>
      </c>
      <c r="L1473" t="s">
        <v>3424</v>
      </c>
      <c r="M1473">
        <f t="shared" si="44"/>
        <v>29</v>
      </c>
      <c r="N1473">
        <f t="shared" si="45"/>
        <v>2</v>
      </c>
    </row>
    <row r="1474" spans="1:14" x14ac:dyDescent="0.25">
      <c r="A1474" t="s">
        <v>2843</v>
      </c>
      <c r="B1474" t="s">
        <v>2843</v>
      </c>
      <c r="C1474" t="s">
        <v>2868</v>
      </c>
      <c r="D1474" t="s">
        <v>3421</v>
      </c>
      <c r="E1474" t="s">
        <v>3466</v>
      </c>
      <c r="F1474" t="s">
        <v>3058</v>
      </c>
      <c r="G1474" t="s">
        <v>2203</v>
      </c>
      <c r="H1474">
        <v>2</v>
      </c>
      <c r="I1474">
        <v>123</v>
      </c>
      <c r="J1474" t="s">
        <v>336</v>
      </c>
      <c r="K1474" t="s">
        <v>2971</v>
      </c>
      <c r="L1474" t="s">
        <v>3424</v>
      </c>
      <c r="M1474">
        <f t="shared" ref="M1474:M1537" si="46">IF(AND(F1474=F1473,G1474=G1473),M1473,I1474)-MROUND(H1474,J1474)</f>
        <v>121</v>
      </c>
      <c r="N1474">
        <f t="shared" ref="N1474:N1537" si="47">IF(M1474&gt;0,MROUND(H1474,J1474),MROUND(H1474,J1474)+M1474)</f>
        <v>2</v>
      </c>
    </row>
    <row r="1475" spans="1:14" x14ac:dyDescent="0.25">
      <c r="A1475" t="s">
        <v>2841</v>
      </c>
      <c r="B1475" t="s">
        <v>3458</v>
      </c>
      <c r="C1475" t="s">
        <v>2868</v>
      </c>
      <c r="D1475" t="s">
        <v>3421</v>
      </c>
      <c r="E1475" t="s">
        <v>3466</v>
      </c>
      <c r="F1475" t="s">
        <v>3058</v>
      </c>
      <c r="G1475" t="s">
        <v>2199</v>
      </c>
      <c r="H1475">
        <v>0</v>
      </c>
      <c r="J1475" t="s">
        <v>336</v>
      </c>
      <c r="K1475" t="s">
        <v>2971</v>
      </c>
      <c r="L1475" t="s">
        <v>3424</v>
      </c>
      <c r="M1475">
        <f t="shared" si="46"/>
        <v>0</v>
      </c>
      <c r="N1475">
        <f t="shared" si="47"/>
        <v>0</v>
      </c>
    </row>
    <row r="1476" spans="1:14" x14ac:dyDescent="0.25">
      <c r="A1476" t="s">
        <v>2840</v>
      </c>
      <c r="B1476" t="s">
        <v>3454</v>
      </c>
      <c r="C1476" t="s">
        <v>2868</v>
      </c>
      <c r="D1476" t="s">
        <v>3421</v>
      </c>
      <c r="E1476" t="s">
        <v>3466</v>
      </c>
      <c r="F1476" t="s">
        <v>3058</v>
      </c>
      <c r="G1476" t="s">
        <v>2199</v>
      </c>
      <c r="H1476">
        <v>0</v>
      </c>
      <c r="J1476" t="s">
        <v>336</v>
      </c>
      <c r="K1476" t="s">
        <v>2971</v>
      </c>
      <c r="L1476" t="s">
        <v>3424</v>
      </c>
      <c r="M1476">
        <f t="shared" si="46"/>
        <v>0</v>
      </c>
      <c r="N1476">
        <f t="shared" si="47"/>
        <v>0</v>
      </c>
    </row>
    <row r="1477" spans="1:14" x14ac:dyDescent="0.25">
      <c r="A1477" t="s">
        <v>2842</v>
      </c>
      <c r="B1477" t="s">
        <v>3459</v>
      </c>
      <c r="C1477" t="s">
        <v>2868</v>
      </c>
      <c r="D1477" t="s">
        <v>3421</v>
      </c>
      <c r="E1477" t="s">
        <v>3466</v>
      </c>
      <c r="F1477" t="s">
        <v>3058</v>
      </c>
      <c r="G1477" t="s">
        <v>2199</v>
      </c>
      <c r="H1477">
        <v>0</v>
      </c>
      <c r="J1477" t="s">
        <v>336</v>
      </c>
      <c r="K1477" t="s">
        <v>2971</v>
      </c>
      <c r="L1477" t="s">
        <v>3424</v>
      </c>
      <c r="M1477">
        <f t="shared" si="46"/>
        <v>0</v>
      </c>
      <c r="N1477">
        <f t="shared" si="47"/>
        <v>0</v>
      </c>
    </row>
    <row r="1478" spans="1:14" x14ac:dyDescent="0.25">
      <c r="A1478" t="s">
        <v>2849</v>
      </c>
      <c r="B1478" t="s">
        <v>2849</v>
      </c>
      <c r="C1478" t="s">
        <v>2868</v>
      </c>
      <c r="D1478" t="s">
        <v>3421</v>
      </c>
      <c r="E1478" t="s">
        <v>3466</v>
      </c>
      <c r="F1478" t="s">
        <v>3058</v>
      </c>
      <c r="G1478" t="s">
        <v>2199</v>
      </c>
      <c r="H1478">
        <v>0</v>
      </c>
      <c r="J1478" t="s">
        <v>336</v>
      </c>
      <c r="K1478" t="s">
        <v>2971</v>
      </c>
      <c r="L1478" t="s">
        <v>3424</v>
      </c>
      <c r="M1478">
        <f t="shared" si="46"/>
        <v>0</v>
      </c>
      <c r="N1478">
        <f t="shared" si="47"/>
        <v>0</v>
      </c>
    </row>
    <row r="1479" spans="1:14" x14ac:dyDescent="0.25">
      <c r="A1479" t="s">
        <v>2848</v>
      </c>
      <c r="B1479" t="s">
        <v>3464</v>
      </c>
      <c r="C1479" t="s">
        <v>2868</v>
      </c>
      <c r="D1479" t="s">
        <v>3421</v>
      </c>
      <c r="E1479" t="s">
        <v>3466</v>
      </c>
      <c r="F1479" t="s">
        <v>3058</v>
      </c>
      <c r="G1479" t="s">
        <v>2199</v>
      </c>
      <c r="H1479">
        <v>0</v>
      </c>
      <c r="J1479" t="s">
        <v>336</v>
      </c>
      <c r="K1479" t="s">
        <v>2971</v>
      </c>
      <c r="L1479" t="s">
        <v>3424</v>
      </c>
      <c r="M1479">
        <f t="shared" si="46"/>
        <v>0</v>
      </c>
      <c r="N1479">
        <f t="shared" si="47"/>
        <v>0</v>
      </c>
    </row>
    <row r="1480" spans="1:14" x14ac:dyDescent="0.25">
      <c r="A1480" t="s">
        <v>2850</v>
      </c>
      <c r="B1480" t="s">
        <v>2850</v>
      </c>
      <c r="C1480" t="s">
        <v>2868</v>
      </c>
      <c r="D1480" t="s">
        <v>3421</v>
      </c>
      <c r="E1480" t="s">
        <v>3466</v>
      </c>
      <c r="F1480" t="s">
        <v>3058</v>
      </c>
      <c r="G1480" t="s">
        <v>2199</v>
      </c>
      <c r="H1480">
        <v>0</v>
      </c>
      <c r="J1480" t="s">
        <v>336</v>
      </c>
      <c r="K1480" t="s">
        <v>2971</v>
      </c>
      <c r="L1480" t="s">
        <v>3424</v>
      </c>
      <c r="M1480">
        <f t="shared" si="46"/>
        <v>0</v>
      </c>
      <c r="N1480">
        <f t="shared" si="47"/>
        <v>0</v>
      </c>
    </row>
    <row r="1481" spans="1:14" x14ac:dyDescent="0.25">
      <c r="A1481" t="s">
        <v>2842</v>
      </c>
      <c r="B1481" t="s">
        <v>3459</v>
      </c>
      <c r="C1481" t="s">
        <v>2868</v>
      </c>
      <c r="D1481" t="s">
        <v>3421</v>
      </c>
      <c r="E1481" t="s">
        <v>3466</v>
      </c>
      <c r="F1481" t="s">
        <v>3058</v>
      </c>
      <c r="G1481" t="s">
        <v>343</v>
      </c>
      <c r="H1481">
        <v>0</v>
      </c>
      <c r="J1481" t="s">
        <v>336</v>
      </c>
      <c r="K1481" t="s">
        <v>2971</v>
      </c>
      <c r="L1481" t="s">
        <v>3424</v>
      </c>
      <c r="M1481">
        <f t="shared" si="46"/>
        <v>0</v>
      </c>
      <c r="N1481">
        <f t="shared" si="47"/>
        <v>0</v>
      </c>
    </row>
    <row r="1482" spans="1:14" x14ac:dyDescent="0.25">
      <c r="A1482" t="s">
        <v>2841</v>
      </c>
      <c r="B1482" t="s">
        <v>3458</v>
      </c>
      <c r="C1482" t="s">
        <v>2868</v>
      </c>
      <c r="D1482" t="s">
        <v>3421</v>
      </c>
      <c r="E1482" t="s">
        <v>3466</v>
      </c>
      <c r="F1482" t="s">
        <v>3058</v>
      </c>
      <c r="G1482" t="s">
        <v>343</v>
      </c>
      <c r="H1482">
        <v>0</v>
      </c>
      <c r="J1482" t="s">
        <v>336</v>
      </c>
      <c r="K1482" t="s">
        <v>2971</v>
      </c>
      <c r="L1482" t="s">
        <v>3424</v>
      </c>
      <c r="M1482">
        <f t="shared" si="46"/>
        <v>0</v>
      </c>
      <c r="N1482">
        <f t="shared" si="47"/>
        <v>0</v>
      </c>
    </row>
    <row r="1483" spans="1:14" x14ac:dyDescent="0.25">
      <c r="A1483" t="s">
        <v>2840</v>
      </c>
      <c r="B1483" t="s">
        <v>3454</v>
      </c>
      <c r="C1483" t="s">
        <v>2868</v>
      </c>
      <c r="D1483" t="s">
        <v>3421</v>
      </c>
      <c r="E1483" t="s">
        <v>3466</v>
      </c>
      <c r="F1483" t="s">
        <v>3058</v>
      </c>
      <c r="G1483" t="s">
        <v>343</v>
      </c>
      <c r="H1483">
        <v>0</v>
      </c>
      <c r="J1483" t="s">
        <v>336</v>
      </c>
      <c r="K1483" t="s">
        <v>2971</v>
      </c>
      <c r="L1483" t="s">
        <v>3424</v>
      </c>
      <c r="M1483">
        <f t="shared" si="46"/>
        <v>0</v>
      </c>
      <c r="N1483">
        <f t="shared" si="47"/>
        <v>0</v>
      </c>
    </row>
    <row r="1484" spans="1:14" x14ac:dyDescent="0.25">
      <c r="A1484" t="s">
        <v>2843</v>
      </c>
      <c r="B1484" t="s">
        <v>2843</v>
      </c>
      <c r="C1484" t="s">
        <v>2868</v>
      </c>
      <c r="D1484" t="s">
        <v>3421</v>
      </c>
      <c r="E1484" t="s">
        <v>3466</v>
      </c>
      <c r="F1484" t="s">
        <v>3058</v>
      </c>
      <c r="G1484" t="s">
        <v>343</v>
      </c>
      <c r="H1484">
        <v>0</v>
      </c>
      <c r="J1484" t="s">
        <v>336</v>
      </c>
      <c r="K1484" t="s">
        <v>2971</v>
      </c>
      <c r="L1484" t="s">
        <v>3424</v>
      </c>
      <c r="M1484">
        <f t="shared" si="46"/>
        <v>0</v>
      </c>
      <c r="N1484">
        <f t="shared" si="47"/>
        <v>0</v>
      </c>
    </row>
    <row r="1485" spans="1:14" x14ac:dyDescent="0.25">
      <c r="A1485" t="s">
        <v>2840</v>
      </c>
      <c r="B1485" t="s">
        <v>3454</v>
      </c>
      <c r="C1485" t="s">
        <v>2868</v>
      </c>
      <c r="D1485" t="s">
        <v>3421</v>
      </c>
      <c r="E1485" t="s">
        <v>3466</v>
      </c>
      <c r="F1485" t="s">
        <v>3058</v>
      </c>
      <c r="G1485" t="s">
        <v>2272</v>
      </c>
      <c r="H1485">
        <v>0</v>
      </c>
      <c r="I1485">
        <v>12</v>
      </c>
      <c r="J1485" t="s">
        <v>336</v>
      </c>
      <c r="K1485" t="s">
        <v>2971</v>
      </c>
      <c r="L1485" t="s">
        <v>3424</v>
      </c>
      <c r="M1485">
        <f t="shared" si="46"/>
        <v>12</v>
      </c>
      <c r="N1485">
        <f t="shared" si="47"/>
        <v>0</v>
      </c>
    </row>
    <row r="1486" spans="1:14" x14ac:dyDescent="0.25">
      <c r="A1486" t="s">
        <v>2841</v>
      </c>
      <c r="B1486" t="s">
        <v>3458</v>
      </c>
      <c r="C1486" t="s">
        <v>2868</v>
      </c>
      <c r="D1486" t="s">
        <v>3421</v>
      </c>
      <c r="E1486" t="s">
        <v>3466</v>
      </c>
      <c r="F1486" t="s">
        <v>3058</v>
      </c>
      <c r="G1486" t="s">
        <v>2272</v>
      </c>
      <c r="H1486">
        <v>0</v>
      </c>
      <c r="I1486">
        <v>12</v>
      </c>
      <c r="J1486" t="s">
        <v>336</v>
      </c>
      <c r="K1486" t="s">
        <v>2971</v>
      </c>
      <c r="L1486" t="s">
        <v>3424</v>
      </c>
      <c r="M1486">
        <f t="shared" si="46"/>
        <v>12</v>
      </c>
      <c r="N1486">
        <f t="shared" si="47"/>
        <v>0</v>
      </c>
    </row>
    <row r="1487" spans="1:14" x14ac:dyDescent="0.25">
      <c r="A1487" t="s">
        <v>2838</v>
      </c>
      <c r="B1487" t="s">
        <v>3453</v>
      </c>
      <c r="C1487" t="s">
        <v>2868</v>
      </c>
      <c r="D1487" t="s">
        <v>3421</v>
      </c>
      <c r="E1487" t="s">
        <v>3466</v>
      </c>
      <c r="F1487" t="s">
        <v>3058</v>
      </c>
      <c r="G1487" t="s">
        <v>2272</v>
      </c>
      <c r="H1487">
        <v>0</v>
      </c>
      <c r="I1487">
        <v>12</v>
      </c>
      <c r="J1487" t="s">
        <v>336</v>
      </c>
      <c r="K1487" t="s">
        <v>2971</v>
      </c>
      <c r="L1487" t="s">
        <v>3424</v>
      </c>
      <c r="M1487">
        <f t="shared" si="46"/>
        <v>12</v>
      </c>
      <c r="N1487">
        <f t="shared" si="47"/>
        <v>0</v>
      </c>
    </row>
    <row r="1488" spans="1:14" x14ac:dyDescent="0.25">
      <c r="A1488" t="s">
        <v>2842</v>
      </c>
      <c r="B1488" t="s">
        <v>3459</v>
      </c>
      <c r="C1488" t="s">
        <v>2868</v>
      </c>
      <c r="D1488" t="s">
        <v>3421</v>
      </c>
      <c r="E1488" t="s">
        <v>3466</v>
      </c>
      <c r="F1488" t="s">
        <v>3058</v>
      </c>
      <c r="G1488" t="s">
        <v>2272</v>
      </c>
      <c r="H1488">
        <v>0</v>
      </c>
      <c r="I1488">
        <v>12</v>
      </c>
      <c r="J1488" t="s">
        <v>336</v>
      </c>
      <c r="K1488" t="s">
        <v>2971</v>
      </c>
      <c r="L1488" t="s">
        <v>3424</v>
      </c>
      <c r="M1488">
        <f t="shared" si="46"/>
        <v>12</v>
      </c>
      <c r="N1488">
        <f t="shared" si="47"/>
        <v>0</v>
      </c>
    </row>
    <row r="1489" spans="1:14" x14ac:dyDescent="0.25">
      <c r="A1489" t="s">
        <v>2843</v>
      </c>
      <c r="B1489" t="s">
        <v>2843</v>
      </c>
      <c r="C1489" t="s">
        <v>2868</v>
      </c>
      <c r="D1489" t="s">
        <v>3421</v>
      </c>
      <c r="E1489" t="s">
        <v>3466</v>
      </c>
      <c r="F1489" t="s">
        <v>3058</v>
      </c>
      <c r="G1489" t="s">
        <v>2272</v>
      </c>
      <c r="H1489">
        <v>0</v>
      </c>
      <c r="I1489">
        <v>12</v>
      </c>
      <c r="J1489" t="s">
        <v>336</v>
      </c>
      <c r="K1489" t="s">
        <v>2971</v>
      </c>
      <c r="L1489" t="s">
        <v>3424</v>
      </c>
      <c r="M1489">
        <f t="shared" si="46"/>
        <v>12</v>
      </c>
      <c r="N1489">
        <f t="shared" si="47"/>
        <v>0</v>
      </c>
    </row>
    <row r="1490" spans="1:14" x14ac:dyDescent="0.25">
      <c r="A1490" t="s">
        <v>2848</v>
      </c>
      <c r="B1490" t="s">
        <v>3464</v>
      </c>
      <c r="C1490" t="s">
        <v>2868</v>
      </c>
      <c r="D1490" t="s">
        <v>3421</v>
      </c>
      <c r="E1490" t="s">
        <v>3466</v>
      </c>
      <c r="F1490" t="s">
        <v>3058</v>
      </c>
      <c r="G1490" t="s">
        <v>2272</v>
      </c>
      <c r="H1490">
        <v>0</v>
      </c>
      <c r="I1490">
        <v>12</v>
      </c>
      <c r="J1490" t="s">
        <v>336</v>
      </c>
      <c r="K1490" t="s">
        <v>2971</v>
      </c>
      <c r="L1490" t="s">
        <v>3424</v>
      </c>
      <c r="M1490">
        <f t="shared" si="46"/>
        <v>12</v>
      </c>
      <c r="N1490">
        <f t="shared" si="47"/>
        <v>0</v>
      </c>
    </row>
    <row r="1491" spans="1:14" x14ac:dyDescent="0.25">
      <c r="A1491" t="s">
        <v>2850</v>
      </c>
      <c r="B1491" t="s">
        <v>2850</v>
      </c>
      <c r="C1491" t="s">
        <v>2868</v>
      </c>
      <c r="D1491" t="s">
        <v>3421</v>
      </c>
      <c r="E1491" t="s">
        <v>3466</v>
      </c>
      <c r="F1491" t="s">
        <v>3058</v>
      </c>
      <c r="G1491" t="s">
        <v>2272</v>
      </c>
      <c r="H1491">
        <v>0</v>
      </c>
      <c r="I1491">
        <v>12</v>
      </c>
      <c r="J1491" t="s">
        <v>336</v>
      </c>
      <c r="K1491" t="s">
        <v>2971</v>
      </c>
      <c r="L1491" t="s">
        <v>3424</v>
      </c>
      <c r="M1491">
        <f t="shared" si="46"/>
        <v>12</v>
      </c>
      <c r="N1491">
        <f t="shared" si="47"/>
        <v>0</v>
      </c>
    </row>
    <row r="1492" spans="1:14" x14ac:dyDescent="0.25">
      <c r="A1492" t="s">
        <v>2849</v>
      </c>
      <c r="B1492" t="s">
        <v>2849</v>
      </c>
      <c r="C1492" t="s">
        <v>2868</v>
      </c>
      <c r="D1492" t="s">
        <v>3421</v>
      </c>
      <c r="E1492" t="s">
        <v>3466</v>
      </c>
      <c r="F1492" t="s">
        <v>3058</v>
      </c>
      <c r="G1492" t="s">
        <v>2272</v>
      </c>
      <c r="H1492">
        <v>0</v>
      </c>
      <c r="I1492">
        <v>12</v>
      </c>
      <c r="J1492" t="s">
        <v>336</v>
      </c>
      <c r="K1492" t="s">
        <v>2971</v>
      </c>
      <c r="L1492" t="s">
        <v>3424</v>
      </c>
      <c r="M1492">
        <f t="shared" si="46"/>
        <v>12</v>
      </c>
      <c r="N1492">
        <f t="shared" si="47"/>
        <v>0</v>
      </c>
    </row>
    <row r="1493" spans="1:14" x14ac:dyDescent="0.25">
      <c r="A1493" t="s">
        <v>2842</v>
      </c>
      <c r="B1493" t="s">
        <v>3459</v>
      </c>
      <c r="C1493" t="s">
        <v>2868</v>
      </c>
      <c r="D1493" t="s">
        <v>3421</v>
      </c>
      <c r="E1493" t="s">
        <v>3466</v>
      </c>
      <c r="F1493" t="s">
        <v>3058</v>
      </c>
      <c r="G1493" t="s">
        <v>339</v>
      </c>
      <c r="H1493">
        <v>0</v>
      </c>
      <c r="I1493">
        <v>31</v>
      </c>
      <c r="J1493" t="s">
        <v>336</v>
      </c>
      <c r="K1493" t="s">
        <v>2971</v>
      </c>
      <c r="L1493" t="s">
        <v>3424</v>
      </c>
      <c r="M1493">
        <f t="shared" si="46"/>
        <v>31</v>
      </c>
      <c r="N1493">
        <f t="shared" si="47"/>
        <v>0</v>
      </c>
    </row>
    <row r="1494" spans="1:14" x14ac:dyDescent="0.25">
      <c r="A1494" t="s">
        <v>2838</v>
      </c>
      <c r="B1494" t="s">
        <v>3453</v>
      </c>
      <c r="C1494" t="s">
        <v>2868</v>
      </c>
      <c r="D1494" t="s">
        <v>3421</v>
      </c>
      <c r="E1494" t="s">
        <v>3466</v>
      </c>
      <c r="F1494" t="s">
        <v>3058</v>
      </c>
      <c r="G1494" t="s">
        <v>339</v>
      </c>
      <c r="H1494">
        <v>0</v>
      </c>
      <c r="I1494">
        <v>31</v>
      </c>
      <c r="J1494" t="s">
        <v>336</v>
      </c>
      <c r="K1494" t="s">
        <v>2971</v>
      </c>
      <c r="L1494" t="s">
        <v>3424</v>
      </c>
      <c r="M1494">
        <f t="shared" si="46"/>
        <v>31</v>
      </c>
      <c r="N1494">
        <f t="shared" si="47"/>
        <v>0</v>
      </c>
    </row>
    <row r="1495" spans="1:14" x14ac:dyDescent="0.25">
      <c r="A1495" t="s">
        <v>2843</v>
      </c>
      <c r="B1495" t="s">
        <v>2843</v>
      </c>
      <c r="C1495" t="s">
        <v>2868</v>
      </c>
      <c r="D1495" t="s">
        <v>3421</v>
      </c>
      <c r="E1495" t="s">
        <v>3466</v>
      </c>
      <c r="F1495" t="s">
        <v>3058</v>
      </c>
      <c r="G1495" t="s">
        <v>339</v>
      </c>
      <c r="H1495">
        <v>0</v>
      </c>
      <c r="I1495">
        <v>31</v>
      </c>
      <c r="J1495" t="s">
        <v>336</v>
      </c>
      <c r="K1495" t="s">
        <v>2971</v>
      </c>
      <c r="L1495" t="s">
        <v>3424</v>
      </c>
      <c r="M1495">
        <f t="shared" si="46"/>
        <v>31</v>
      </c>
      <c r="N1495">
        <f t="shared" si="47"/>
        <v>0</v>
      </c>
    </row>
    <row r="1496" spans="1:14" x14ac:dyDescent="0.25">
      <c r="A1496" t="s">
        <v>2840</v>
      </c>
      <c r="B1496" t="s">
        <v>3454</v>
      </c>
      <c r="C1496" t="s">
        <v>2868</v>
      </c>
      <c r="D1496" t="s">
        <v>3421</v>
      </c>
      <c r="E1496" t="s">
        <v>3466</v>
      </c>
      <c r="F1496" t="s">
        <v>3058</v>
      </c>
      <c r="G1496" t="s">
        <v>339</v>
      </c>
      <c r="H1496">
        <v>0</v>
      </c>
      <c r="I1496">
        <v>31</v>
      </c>
      <c r="J1496" t="s">
        <v>336</v>
      </c>
      <c r="K1496" t="s">
        <v>2971</v>
      </c>
      <c r="L1496" t="s">
        <v>3424</v>
      </c>
      <c r="M1496">
        <f t="shared" si="46"/>
        <v>31</v>
      </c>
      <c r="N1496">
        <f t="shared" si="47"/>
        <v>0</v>
      </c>
    </row>
    <row r="1497" spans="1:14" x14ac:dyDescent="0.25">
      <c r="A1497" t="s">
        <v>2841</v>
      </c>
      <c r="B1497" t="s">
        <v>3458</v>
      </c>
      <c r="C1497" t="s">
        <v>2868</v>
      </c>
      <c r="D1497" t="s">
        <v>3421</v>
      </c>
      <c r="E1497" t="s">
        <v>3466</v>
      </c>
      <c r="F1497" t="s">
        <v>3058</v>
      </c>
      <c r="G1497" t="s">
        <v>339</v>
      </c>
      <c r="H1497">
        <v>0</v>
      </c>
      <c r="I1497">
        <v>31</v>
      </c>
      <c r="J1497" t="s">
        <v>336</v>
      </c>
      <c r="K1497" t="s">
        <v>2971</v>
      </c>
      <c r="L1497" t="s">
        <v>3424</v>
      </c>
      <c r="M1497">
        <f t="shared" si="46"/>
        <v>31</v>
      </c>
      <c r="N1497">
        <f t="shared" si="47"/>
        <v>0</v>
      </c>
    </row>
    <row r="1498" spans="1:14" x14ac:dyDescent="0.25">
      <c r="A1498" t="s">
        <v>2848</v>
      </c>
      <c r="B1498" t="s">
        <v>3464</v>
      </c>
      <c r="C1498" t="s">
        <v>2868</v>
      </c>
      <c r="D1498" t="s">
        <v>3421</v>
      </c>
      <c r="E1498" t="s">
        <v>3466</v>
      </c>
      <c r="F1498" t="s">
        <v>3058</v>
      </c>
      <c r="G1498" t="s">
        <v>339</v>
      </c>
      <c r="H1498">
        <v>0</v>
      </c>
      <c r="I1498">
        <v>31</v>
      </c>
      <c r="J1498" t="s">
        <v>336</v>
      </c>
      <c r="K1498" t="s">
        <v>2971</v>
      </c>
      <c r="L1498" t="s">
        <v>3424</v>
      </c>
      <c r="M1498">
        <f t="shared" si="46"/>
        <v>31</v>
      </c>
      <c r="N1498">
        <f t="shared" si="47"/>
        <v>0</v>
      </c>
    </row>
    <row r="1499" spans="1:14" x14ac:dyDescent="0.25">
      <c r="A1499" t="s">
        <v>2850</v>
      </c>
      <c r="B1499" t="s">
        <v>2850</v>
      </c>
      <c r="C1499" t="s">
        <v>2868</v>
      </c>
      <c r="D1499" t="s">
        <v>3421</v>
      </c>
      <c r="E1499" t="s">
        <v>3466</v>
      </c>
      <c r="F1499" t="s">
        <v>3058</v>
      </c>
      <c r="G1499" t="s">
        <v>339</v>
      </c>
      <c r="H1499">
        <v>0</v>
      </c>
      <c r="I1499">
        <v>31</v>
      </c>
      <c r="J1499" t="s">
        <v>336</v>
      </c>
      <c r="K1499" t="s">
        <v>2971</v>
      </c>
      <c r="L1499" t="s">
        <v>3424</v>
      </c>
      <c r="M1499">
        <f t="shared" si="46"/>
        <v>31</v>
      </c>
      <c r="N1499">
        <f t="shared" si="47"/>
        <v>0</v>
      </c>
    </row>
    <row r="1500" spans="1:14" x14ac:dyDescent="0.25">
      <c r="A1500" t="s">
        <v>2849</v>
      </c>
      <c r="B1500" t="s">
        <v>2849</v>
      </c>
      <c r="C1500" t="s">
        <v>2868</v>
      </c>
      <c r="D1500" t="s">
        <v>3421</v>
      </c>
      <c r="E1500" t="s">
        <v>3466</v>
      </c>
      <c r="F1500" t="s">
        <v>3058</v>
      </c>
      <c r="G1500" t="s">
        <v>339</v>
      </c>
      <c r="H1500">
        <v>0</v>
      </c>
      <c r="I1500">
        <v>31</v>
      </c>
      <c r="J1500" t="s">
        <v>336</v>
      </c>
      <c r="K1500" t="s">
        <v>2971</v>
      </c>
      <c r="L1500" t="s">
        <v>3424</v>
      </c>
      <c r="M1500">
        <f t="shared" si="46"/>
        <v>31</v>
      </c>
      <c r="N1500">
        <f t="shared" si="47"/>
        <v>0</v>
      </c>
    </row>
    <row r="1501" spans="1:14" x14ac:dyDescent="0.25">
      <c r="A1501" t="s">
        <v>2838</v>
      </c>
      <c r="B1501" t="s">
        <v>3453</v>
      </c>
      <c r="C1501" t="s">
        <v>2868</v>
      </c>
      <c r="D1501" t="s">
        <v>3421</v>
      </c>
      <c r="E1501" t="s">
        <v>3466</v>
      </c>
      <c r="F1501" t="s">
        <v>3058</v>
      </c>
      <c r="G1501" t="s">
        <v>3440</v>
      </c>
      <c r="H1501">
        <v>0</v>
      </c>
      <c r="I1501">
        <v>31</v>
      </c>
      <c r="J1501" t="s">
        <v>336</v>
      </c>
      <c r="K1501" t="s">
        <v>2971</v>
      </c>
      <c r="L1501" t="s">
        <v>3424</v>
      </c>
      <c r="M1501">
        <f t="shared" si="46"/>
        <v>31</v>
      </c>
      <c r="N1501">
        <f t="shared" si="47"/>
        <v>0</v>
      </c>
    </row>
    <row r="1502" spans="1:14" x14ac:dyDescent="0.25">
      <c r="A1502" t="s">
        <v>2842</v>
      </c>
      <c r="B1502" t="s">
        <v>3459</v>
      </c>
      <c r="C1502" t="s">
        <v>2868</v>
      </c>
      <c r="D1502" t="s">
        <v>3421</v>
      </c>
      <c r="E1502" t="s">
        <v>3466</v>
      </c>
      <c r="F1502" t="s">
        <v>3058</v>
      </c>
      <c r="G1502" t="s">
        <v>3440</v>
      </c>
      <c r="H1502">
        <v>0</v>
      </c>
      <c r="I1502">
        <v>31</v>
      </c>
      <c r="J1502" t="s">
        <v>336</v>
      </c>
      <c r="K1502" t="s">
        <v>2971</v>
      </c>
      <c r="L1502" t="s">
        <v>3424</v>
      </c>
      <c r="M1502">
        <f t="shared" si="46"/>
        <v>31</v>
      </c>
      <c r="N1502">
        <f t="shared" si="47"/>
        <v>0</v>
      </c>
    </row>
    <row r="1503" spans="1:14" x14ac:dyDescent="0.25">
      <c r="A1503" t="s">
        <v>2843</v>
      </c>
      <c r="B1503" t="s">
        <v>2843</v>
      </c>
      <c r="C1503" t="s">
        <v>2868</v>
      </c>
      <c r="D1503" t="s">
        <v>3421</v>
      </c>
      <c r="E1503" t="s">
        <v>3466</v>
      </c>
      <c r="F1503" t="s">
        <v>3058</v>
      </c>
      <c r="G1503" t="s">
        <v>3440</v>
      </c>
      <c r="H1503">
        <v>0</v>
      </c>
      <c r="I1503">
        <v>31</v>
      </c>
      <c r="J1503" t="s">
        <v>336</v>
      </c>
      <c r="K1503" t="s">
        <v>2971</v>
      </c>
      <c r="L1503" t="s">
        <v>3424</v>
      </c>
      <c r="M1503">
        <f t="shared" si="46"/>
        <v>31</v>
      </c>
      <c r="N1503">
        <f t="shared" si="47"/>
        <v>0</v>
      </c>
    </row>
    <row r="1504" spans="1:14" x14ac:dyDescent="0.25">
      <c r="A1504" t="s">
        <v>2841</v>
      </c>
      <c r="B1504" t="s">
        <v>3458</v>
      </c>
      <c r="C1504" t="s">
        <v>2868</v>
      </c>
      <c r="D1504" t="s">
        <v>3421</v>
      </c>
      <c r="E1504" t="s">
        <v>3466</v>
      </c>
      <c r="F1504" t="s">
        <v>3058</v>
      </c>
      <c r="G1504" t="s">
        <v>3440</v>
      </c>
      <c r="H1504">
        <v>0</v>
      </c>
      <c r="I1504">
        <v>31</v>
      </c>
      <c r="J1504" t="s">
        <v>336</v>
      </c>
      <c r="K1504" t="s">
        <v>2971</v>
      </c>
      <c r="L1504" t="s">
        <v>3424</v>
      </c>
      <c r="M1504">
        <f t="shared" si="46"/>
        <v>31</v>
      </c>
      <c r="N1504">
        <f t="shared" si="47"/>
        <v>0</v>
      </c>
    </row>
    <row r="1505" spans="1:14" x14ac:dyDescent="0.25">
      <c r="A1505" t="s">
        <v>2840</v>
      </c>
      <c r="B1505" t="s">
        <v>3454</v>
      </c>
      <c r="C1505" t="s">
        <v>2868</v>
      </c>
      <c r="D1505" t="s">
        <v>3421</v>
      </c>
      <c r="E1505" t="s">
        <v>3466</v>
      </c>
      <c r="F1505" t="s">
        <v>3058</v>
      </c>
      <c r="G1505" t="s">
        <v>3440</v>
      </c>
      <c r="H1505">
        <v>0</v>
      </c>
      <c r="I1505">
        <v>31</v>
      </c>
      <c r="J1505" t="s">
        <v>336</v>
      </c>
      <c r="K1505" t="s">
        <v>2971</v>
      </c>
      <c r="L1505" t="s">
        <v>3424</v>
      </c>
      <c r="M1505">
        <f t="shared" si="46"/>
        <v>31</v>
      </c>
      <c r="N1505">
        <f t="shared" si="47"/>
        <v>0</v>
      </c>
    </row>
    <row r="1506" spans="1:14" x14ac:dyDescent="0.25">
      <c r="A1506" t="s">
        <v>2848</v>
      </c>
      <c r="B1506" t="s">
        <v>3464</v>
      </c>
      <c r="C1506" t="s">
        <v>2868</v>
      </c>
      <c r="D1506" t="s">
        <v>3421</v>
      </c>
      <c r="E1506" t="s">
        <v>3466</v>
      </c>
      <c r="F1506" t="s">
        <v>3058</v>
      </c>
      <c r="G1506" t="s">
        <v>3440</v>
      </c>
      <c r="H1506">
        <v>0</v>
      </c>
      <c r="I1506">
        <v>31</v>
      </c>
      <c r="J1506" t="s">
        <v>336</v>
      </c>
      <c r="K1506" t="s">
        <v>2971</v>
      </c>
      <c r="L1506" t="s">
        <v>3424</v>
      </c>
      <c r="M1506">
        <f t="shared" si="46"/>
        <v>31</v>
      </c>
      <c r="N1506">
        <f t="shared" si="47"/>
        <v>0</v>
      </c>
    </row>
    <row r="1507" spans="1:14" x14ac:dyDescent="0.25">
      <c r="A1507" t="s">
        <v>2850</v>
      </c>
      <c r="B1507" t="s">
        <v>2850</v>
      </c>
      <c r="C1507" t="s">
        <v>2868</v>
      </c>
      <c r="D1507" t="s">
        <v>3421</v>
      </c>
      <c r="E1507" t="s">
        <v>3466</v>
      </c>
      <c r="F1507" t="s">
        <v>3058</v>
      </c>
      <c r="G1507" t="s">
        <v>3440</v>
      </c>
      <c r="H1507">
        <v>0</v>
      </c>
      <c r="I1507">
        <v>31</v>
      </c>
      <c r="J1507" t="s">
        <v>336</v>
      </c>
      <c r="K1507" t="s">
        <v>2971</v>
      </c>
      <c r="L1507" t="s">
        <v>3424</v>
      </c>
      <c r="M1507">
        <f t="shared" si="46"/>
        <v>31</v>
      </c>
      <c r="N1507">
        <f t="shared" si="47"/>
        <v>0</v>
      </c>
    </row>
    <row r="1508" spans="1:14" x14ac:dyDescent="0.25">
      <c r="A1508" t="s">
        <v>2849</v>
      </c>
      <c r="B1508" t="s">
        <v>2849</v>
      </c>
      <c r="C1508" t="s">
        <v>2868</v>
      </c>
      <c r="D1508" t="s">
        <v>3421</v>
      </c>
      <c r="E1508" t="s">
        <v>3466</v>
      </c>
      <c r="F1508" t="s">
        <v>3058</v>
      </c>
      <c r="G1508" t="s">
        <v>3440</v>
      </c>
      <c r="H1508">
        <v>0</v>
      </c>
      <c r="I1508">
        <v>31</v>
      </c>
      <c r="J1508" t="s">
        <v>336</v>
      </c>
      <c r="K1508" t="s">
        <v>2971</v>
      </c>
      <c r="L1508" t="s">
        <v>3424</v>
      </c>
      <c r="M1508">
        <f t="shared" si="46"/>
        <v>31</v>
      </c>
      <c r="N1508">
        <f t="shared" si="47"/>
        <v>0</v>
      </c>
    </row>
    <row r="1509" spans="1:14" x14ac:dyDescent="0.25">
      <c r="A1509" t="s">
        <v>2842</v>
      </c>
      <c r="B1509" t="s">
        <v>3459</v>
      </c>
      <c r="C1509" t="s">
        <v>2868</v>
      </c>
      <c r="D1509" t="s">
        <v>3421</v>
      </c>
      <c r="E1509" t="s">
        <v>3466</v>
      </c>
      <c r="F1509" t="s">
        <v>3058</v>
      </c>
      <c r="G1509" t="s">
        <v>2256</v>
      </c>
      <c r="H1509">
        <v>0</v>
      </c>
      <c r="I1509">
        <v>31</v>
      </c>
      <c r="J1509" t="s">
        <v>336</v>
      </c>
      <c r="K1509" t="s">
        <v>2971</v>
      </c>
      <c r="L1509" t="s">
        <v>3424</v>
      </c>
      <c r="M1509">
        <f t="shared" si="46"/>
        <v>31</v>
      </c>
      <c r="N1509">
        <f t="shared" si="47"/>
        <v>0</v>
      </c>
    </row>
    <row r="1510" spans="1:14" x14ac:dyDescent="0.25">
      <c r="A1510" t="s">
        <v>2838</v>
      </c>
      <c r="B1510" t="s">
        <v>3453</v>
      </c>
      <c r="C1510" t="s">
        <v>2868</v>
      </c>
      <c r="D1510" t="s">
        <v>3421</v>
      </c>
      <c r="E1510" t="s">
        <v>3466</v>
      </c>
      <c r="F1510" t="s">
        <v>3058</v>
      </c>
      <c r="G1510" t="s">
        <v>2256</v>
      </c>
      <c r="H1510">
        <v>0</v>
      </c>
      <c r="I1510">
        <v>31</v>
      </c>
      <c r="J1510" t="s">
        <v>336</v>
      </c>
      <c r="K1510" t="s">
        <v>2971</v>
      </c>
      <c r="L1510" t="s">
        <v>3424</v>
      </c>
      <c r="M1510">
        <f t="shared" si="46"/>
        <v>31</v>
      </c>
      <c r="N1510">
        <f t="shared" si="47"/>
        <v>0</v>
      </c>
    </row>
    <row r="1511" spans="1:14" x14ac:dyDescent="0.25">
      <c r="A1511" t="s">
        <v>2841</v>
      </c>
      <c r="B1511" t="s">
        <v>3458</v>
      </c>
      <c r="C1511" t="s">
        <v>2868</v>
      </c>
      <c r="D1511" t="s">
        <v>3421</v>
      </c>
      <c r="E1511" t="s">
        <v>3466</v>
      </c>
      <c r="F1511" t="s">
        <v>3058</v>
      </c>
      <c r="G1511" t="s">
        <v>2256</v>
      </c>
      <c r="H1511">
        <v>0</v>
      </c>
      <c r="I1511">
        <v>31</v>
      </c>
      <c r="J1511" t="s">
        <v>336</v>
      </c>
      <c r="K1511" t="s">
        <v>2971</v>
      </c>
      <c r="L1511" t="s">
        <v>3424</v>
      </c>
      <c r="M1511">
        <f t="shared" si="46"/>
        <v>31</v>
      </c>
      <c r="N1511">
        <f t="shared" si="47"/>
        <v>0</v>
      </c>
    </row>
    <row r="1512" spans="1:14" x14ac:dyDescent="0.25">
      <c r="A1512" t="s">
        <v>2840</v>
      </c>
      <c r="B1512" t="s">
        <v>3454</v>
      </c>
      <c r="C1512" t="s">
        <v>2868</v>
      </c>
      <c r="D1512" t="s">
        <v>3421</v>
      </c>
      <c r="E1512" t="s">
        <v>3466</v>
      </c>
      <c r="F1512" t="s">
        <v>3058</v>
      </c>
      <c r="G1512" t="s">
        <v>2256</v>
      </c>
      <c r="H1512">
        <v>0</v>
      </c>
      <c r="I1512">
        <v>31</v>
      </c>
      <c r="J1512" t="s">
        <v>336</v>
      </c>
      <c r="K1512" t="s">
        <v>2971</v>
      </c>
      <c r="L1512" t="s">
        <v>3424</v>
      </c>
      <c r="M1512">
        <f t="shared" si="46"/>
        <v>31</v>
      </c>
      <c r="N1512">
        <f t="shared" si="47"/>
        <v>0</v>
      </c>
    </row>
    <row r="1513" spans="1:14" x14ac:dyDescent="0.25">
      <c r="A1513" t="s">
        <v>2843</v>
      </c>
      <c r="B1513" t="s">
        <v>2843</v>
      </c>
      <c r="C1513" t="s">
        <v>2868</v>
      </c>
      <c r="D1513" t="s">
        <v>3421</v>
      </c>
      <c r="E1513" t="s">
        <v>3466</v>
      </c>
      <c r="F1513" t="s">
        <v>3058</v>
      </c>
      <c r="G1513" t="s">
        <v>2256</v>
      </c>
      <c r="H1513">
        <v>0</v>
      </c>
      <c r="I1513">
        <v>31</v>
      </c>
      <c r="J1513" t="s">
        <v>336</v>
      </c>
      <c r="K1513" t="s">
        <v>2971</v>
      </c>
      <c r="L1513" t="s">
        <v>3424</v>
      </c>
      <c r="M1513">
        <f t="shared" si="46"/>
        <v>31</v>
      </c>
      <c r="N1513">
        <f t="shared" si="47"/>
        <v>0</v>
      </c>
    </row>
    <row r="1514" spans="1:14" x14ac:dyDescent="0.25">
      <c r="A1514" t="s">
        <v>2850</v>
      </c>
      <c r="B1514" t="s">
        <v>2850</v>
      </c>
      <c r="C1514" t="s">
        <v>2868</v>
      </c>
      <c r="D1514" t="s">
        <v>3421</v>
      </c>
      <c r="E1514" t="s">
        <v>3466</v>
      </c>
      <c r="F1514" t="s">
        <v>3058</v>
      </c>
      <c r="G1514" t="s">
        <v>2256</v>
      </c>
      <c r="H1514">
        <v>0</v>
      </c>
      <c r="I1514">
        <v>31</v>
      </c>
      <c r="J1514" t="s">
        <v>336</v>
      </c>
      <c r="K1514" t="s">
        <v>2971</v>
      </c>
      <c r="L1514" t="s">
        <v>3424</v>
      </c>
      <c r="M1514">
        <f t="shared" si="46"/>
        <v>31</v>
      </c>
      <c r="N1514">
        <f t="shared" si="47"/>
        <v>0</v>
      </c>
    </row>
    <row r="1515" spans="1:14" x14ac:dyDescent="0.25">
      <c r="A1515" t="s">
        <v>2849</v>
      </c>
      <c r="B1515" t="s">
        <v>2849</v>
      </c>
      <c r="C1515" t="s">
        <v>2868</v>
      </c>
      <c r="D1515" t="s">
        <v>3421</v>
      </c>
      <c r="E1515" t="s">
        <v>3466</v>
      </c>
      <c r="F1515" t="s">
        <v>3058</v>
      </c>
      <c r="G1515" t="s">
        <v>2256</v>
      </c>
      <c r="H1515">
        <v>0</v>
      </c>
      <c r="I1515">
        <v>31</v>
      </c>
      <c r="J1515" t="s">
        <v>336</v>
      </c>
      <c r="K1515" t="s">
        <v>2971</v>
      </c>
      <c r="L1515" t="s">
        <v>3424</v>
      </c>
      <c r="M1515">
        <f t="shared" si="46"/>
        <v>31</v>
      </c>
      <c r="N1515">
        <f t="shared" si="47"/>
        <v>0</v>
      </c>
    </row>
    <row r="1516" spans="1:14" x14ac:dyDescent="0.25">
      <c r="A1516" t="s">
        <v>2848</v>
      </c>
      <c r="B1516" t="s">
        <v>3464</v>
      </c>
      <c r="C1516" t="s">
        <v>2868</v>
      </c>
      <c r="D1516" t="s">
        <v>3421</v>
      </c>
      <c r="E1516" t="s">
        <v>3466</v>
      </c>
      <c r="F1516" t="s">
        <v>3058</v>
      </c>
      <c r="G1516" t="s">
        <v>2256</v>
      </c>
      <c r="H1516">
        <v>0</v>
      </c>
      <c r="I1516">
        <v>31</v>
      </c>
      <c r="J1516" t="s">
        <v>336</v>
      </c>
      <c r="K1516" t="s">
        <v>2971</v>
      </c>
      <c r="L1516" t="s">
        <v>3424</v>
      </c>
      <c r="M1516">
        <f t="shared" si="46"/>
        <v>31</v>
      </c>
      <c r="N1516">
        <f t="shared" si="47"/>
        <v>0</v>
      </c>
    </row>
    <row r="1517" spans="1:14" x14ac:dyDescent="0.25">
      <c r="A1517" t="s">
        <v>2838</v>
      </c>
      <c r="B1517" t="s">
        <v>3453</v>
      </c>
      <c r="C1517" t="s">
        <v>2868</v>
      </c>
      <c r="D1517" t="s">
        <v>3421</v>
      </c>
      <c r="E1517" t="s">
        <v>3466</v>
      </c>
      <c r="F1517" t="s">
        <v>3058</v>
      </c>
      <c r="G1517" t="s">
        <v>344</v>
      </c>
      <c r="H1517">
        <v>0</v>
      </c>
      <c r="I1517">
        <v>36</v>
      </c>
      <c r="J1517" t="s">
        <v>336</v>
      </c>
      <c r="K1517" t="s">
        <v>2971</v>
      </c>
      <c r="L1517" t="s">
        <v>3424</v>
      </c>
      <c r="M1517">
        <f t="shared" si="46"/>
        <v>36</v>
      </c>
      <c r="N1517">
        <f t="shared" si="47"/>
        <v>0</v>
      </c>
    </row>
    <row r="1518" spans="1:14" x14ac:dyDescent="0.25">
      <c r="A1518" t="s">
        <v>2843</v>
      </c>
      <c r="B1518" t="s">
        <v>2843</v>
      </c>
      <c r="C1518" t="s">
        <v>2868</v>
      </c>
      <c r="D1518" t="s">
        <v>3421</v>
      </c>
      <c r="E1518" t="s">
        <v>3466</v>
      </c>
      <c r="F1518" t="s">
        <v>3058</v>
      </c>
      <c r="G1518" t="s">
        <v>344</v>
      </c>
      <c r="H1518">
        <v>0</v>
      </c>
      <c r="I1518">
        <v>36</v>
      </c>
      <c r="J1518" t="s">
        <v>336</v>
      </c>
      <c r="K1518" t="s">
        <v>2971</v>
      </c>
      <c r="L1518" t="s">
        <v>3424</v>
      </c>
      <c r="M1518">
        <f t="shared" si="46"/>
        <v>36</v>
      </c>
      <c r="N1518">
        <f t="shared" si="47"/>
        <v>0</v>
      </c>
    </row>
    <row r="1519" spans="1:14" x14ac:dyDescent="0.25">
      <c r="A1519" t="s">
        <v>2841</v>
      </c>
      <c r="B1519" t="s">
        <v>3458</v>
      </c>
      <c r="C1519" t="s">
        <v>2868</v>
      </c>
      <c r="D1519" t="s">
        <v>3421</v>
      </c>
      <c r="E1519" t="s">
        <v>3466</v>
      </c>
      <c r="F1519" t="s">
        <v>3058</v>
      </c>
      <c r="G1519" t="s">
        <v>344</v>
      </c>
      <c r="H1519">
        <v>0</v>
      </c>
      <c r="I1519">
        <v>36</v>
      </c>
      <c r="J1519" t="s">
        <v>336</v>
      </c>
      <c r="K1519" t="s">
        <v>2971</v>
      </c>
      <c r="L1519" t="s">
        <v>3424</v>
      </c>
      <c r="M1519">
        <f t="shared" si="46"/>
        <v>36</v>
      </c>
      <c r="N1519">
        <f t="shared" si="47"/>
        <v>0</v>
      </c>
    </row>
    <row r="1520" spans="1:14" x14ac:dyDescent="0.25">
      <c r="A1520" t="s">
        <v>2842</v>
      </c>
      <c r="B1520" t="s">
        <v>3459</v>
      </c>
      <c r="C1520" t="s">
        <v>2868</v>
      </c>
      <c r="D1520" t="s">
        <v>3421</v>
      </c>
      <c r="E1520" t="s">
        <v>3466</v>
      </c>
      <c r="F1520" t="s">
        <v>3058</v>
      </c>
      <c r="G1520" t="s">
        <v>344</v>
      </c>
      <c r="H1520">
        <v>0</v>
      </c>
      <c r="I1520">
        <v>36</v>
      </c>
      <c r="J1520" t="s">
        <v>336</v>
      </c>
      <c r="K1520" t="s">
        <v>2971</v>
      </c>
      <c r="L1520" t="s">
        <v>3424</v>
      </c>
      <c r="M1520">
        <f t="shared" si="46"/>
        <v>36</v>
      </c>
      <c r="N1520">
        <f t="shared" si="47"/>
        <v>0</v>
      </c>
    </row>
    <row r="1521" spans="1:14" x14ac:dyDescent="0.25">
      <c r="A1521" t="s">
        <v>2840</v>
      </c>
      <c r="B1521" t="s">
        <v>3454</v>
      </c>
      <c r="C1521" t="s">
        <v>2868</v>
      </c>
      <c r="D1521" t="s">
        <v>3421</v>
      </c>
      <c r="E1521" t="s">
        <v>3466</v>
      </c>
      <c r="F1521" t="s">
        <v>3058</v>
      </c>
      <c r="G1521" t="s">
        <v>344</v>
      </c>
      <c r="H1521">
        <v>0</v>
      </c>
      <c r="I1521">
        <v>36</v>
      </c>
      <c r="J1521" t="s">
        <v>336</v>
      </c>
      <c r="K1521" t="s">
        <v>2971</v>
      </c>
      <c r="L1521" t="s">
        <v>3424</v>
      </c>
      <c r="M1521">
        <f t="shared" si="46"/>
        <v>36</v>
      </c>
      <c r="N1521">
        <f t="shared" si="47"/>
        <v>0</v>
      </c>
    </row>
    <row r="1522" spans="1:14" x14ac:dyDescent="0.25">
      <c r="A1522" t="s">
        <v>2850</v>
      </c>
      <c r="B1522" t="s">
        <v>2850</v>
      </c>
      <c r="C1522" t="s">
        <v>2868</v>
      </c>
      <c r="D1522" t="s">
        <v>3421</v>
      </c>
      <c r="E1522" t="s">
        <v>3466</v>
      </c>
      <c r="F1522" t="s">
        <v>3058</v>
      </c>
      <c r="G1522" t="s">
        <v>344</v>
      </c>
      <c r="H1522">
        <v>0</v>
      </c>
      <c r="I1522">
        <v>36</v>
      </c>
      <c r="J1522" t="s">
        <v>336</v>
      </c>
      <c r="K1522" t="s">
        <v>2971</v>
      </c>
      <c r="L1522" t="s">
        <v>3424</v>
      </c>
      <c r="M1522">
        <f t="shared" si="46"/>
        <v>36</v>
      </c>
      <c r="N1522">
        <f t="shared" si="47"/>
        <v>0</v>
      </c>
    </row>
    <row r="1523" spans="1:14" x14ac:dyDescent="0.25">
      <c r="A1523" t="s">
        <v>2849</v>
      </c>
      <c r="B1523" t="s">
        <v>2849</v>
      </c>
      <c r="C1523" t="s">
        <v>2868</v>
      </c>
      <c r="D1523" t="s">
        <v>3421</v>
      </c>
      <c r="E1523" t="s">
        <v>3466</v>
      </c>
      <c r="F1523" t="s">
        <v>3058</v>
      </c>
      <c r="G1523" t="s">
        <v>344</v>
      </c>
      <c r="H1523">
        <v>0</v>
      </c>
      <c r="I1523">
        <v>36</v>
      </c>
      <c r="J1523" t="s">
        <v>336</v>
      </c>
      <c r="K1523" t="s">
        <v>2971</v>
      </c>
      <c r="L1523" t="s">
        <v>3424</v>
      </c>
      <c r="M1523">
        <f t="shared" si="46"/>
        <v>36</v>
      </c>
      <c r="N1523">
        <f t="shared" si="47"/>
        <v>0</v>
      </c>
    </row>
    <row r="1524" spans="1:14" x14ac:dyDescent="0.25">
      <c r="A1524" t="s">
        <v>2848</v>
      </c>
      <c r="B1524" t="s">
        <v>3464</v>
      </c>
      <c r="C1524" t="s">
        <v>2868</v>
      </c>
      <c r="D1524" t="s">
        <v>3421</v>
      </c>
      <c r="E1524" t="s">
        <v>3466</v>
      </c>
      <c r="F1524" t="s">
        <v>3058</v>
      </c>
      <c r="G1524" t="s">
        <v>344</v>
      </c>
      <c r="H1524">
        <v>0</v>
      </c>
      <c r="I1524">
        <v>36</v>
      </c>
      <c r="J1524" t="s">
        <v>336</v>
      </c>
      <c r="K1524" t="s">
        <v>2971</v>
      </c>
      <c r="L1524" t="s">
        <v>3424</v>
      </c>
      <c r="M1524">
        <f t="shared" si="46"/>
        <v>36</v>
      </c>
      <c r="N1524">
        <f t="shared" si="47"/>
        <v>0</v>
      </c>
    </row>
    <row r="1525" spans="1:14" x14ac:dyDescent="0.25">
      <c r="A1525" t="s">
        <v>2842</v>
      </c>
      <c r="B1525" t="s">
        <v>3459</v>
      </c>
      <c r="C1525" t="s">
        <v>2868</v>
      </c>
      <c r="D1525" t="s">
        <v>3421</v>
      </c>
      <c r="E1525" t="s">
        <v>3466</v>
      </c>
      <c r="F1525" t="s">
        <v>3058</v>
      </c>
      <c r="G1525" t="s">
        <v>2202</v>
      </c>
      <c r="H1525">
        <v>0</v>
      </c>
      <c r="I1525">
        <v>101</v>
      </c>
      <c r="J1525" t="s">
        <v>336</v>
      </c>
      <c r="K1525" t="s">
        <v>2971</v>
      </c>
      <c r="L1525" t="s">
        <v>3424</v>
      </c>
      <c r="M1525">
        <f t="shared" si="46"/>
        <v>101</v>
      </c>
      <c r="N1525">
        <f t="shared" si="47"/>
        <v>0</v>
      </c>
    </row>
    <row r="1526" spans="1:14" x14ac:dyDescent="0.25">
      <c r="A1526" t="s">
        <v>2838</v>
      </c>
      <c r="B1526" t="s">
        <v>3453</v>
      </c>
      <c r="C1526" t="s">
        <v>2868</v>
      </c>
      <c r="D1526" t="s">
        <v>3421</v>
      </c>
      <c r="E1526" t="s">
        <v>3466</v>
      </c>
      <c r="F1526" t="s">
        <v>3058</v>
      </c>
      <c r="G1526" t="s">
        <v>2202</v>
      </c>
      <c r="H1526">
        <v>0</v>
      </c>
      <c r="I1526">
        <v>101</v>
      </c>
      <c r="J1526" t="s">
        <v>336</v>
      </c>
      <c r="K1526" t="s">
        <v>2971</v>
      </c>
      <c r="L1526" t="s">
        <v>3424</v>
      </c>
      <c r="M1526">
        <f t="shared" si="46"/>
        <v>101</v>
      </c>
      <c r="N1526">
        <f t="shared" si="47"/>
        <v>0</v>
      </c>
    </row>
    <row r="1527" spans="1:14" x14ac:dyDescent="0.25">
      <c r="A1527" t="s">
        <v>2843</v>
      </c>
      <c r="B1527" t="s">
        <v>2843</v>
      </c>
      <c r="C1527" t="s">
        <v>2868</v>
      </c>
      <c r="D1527" t="s">
        <v>3421</v>
      </c>
      <c r="E1527" t="s">
        <v>3466</v>
      </c>
      <c r="F1527" t="s">
        <v>3058</v>
      </c>
      <c r="G1527" t="s">
        <v>2202</v>
      </c>
      <c r="H1527">
        <v>0</v>
      </c>
      <c r="I1527">
        <v>101</v>
      </c>
      <c r="J1527" t="s">
        <v>336</v>
      </c>
      <c r="K1527" t="s">
        <v>2971</v>
      </c>
      <c r="L1527" t="s">
        <v>3424</v>
      </c>
      <c r="M1527">
        <f t="shared" si="46"/>
        <v>101</v>
      </c>
      <c r="N1527">
        <f t="shared" si="47"/>
        <v>0</v>
      </c>
    </row>
    <row r="1528" spans="1:14" x14ac:dyDescent="0.25">
      <c r="A1528" t="s">
        <v>2841</v>
      </c>
      <c r="B1528" t="s">
        <v>3458</v>
      </c>
      <c r="C1528" t="s">
        <v>2868</v>
      </c>
      <c r="D1528" t="s">
        <v>3421</v>
      </c>
      <c r="E1528" t="s">
        <v>3466</v>
      </c>
      <c r="F1528" t="s">
        <v>3058</v>
      </c>
      <c r="G1528" t="s">
        <v>2202</v>
      </c>
      <c r="H1528">
        <v>0</v>
      </c>
      <c r="I1528">
        <v>101</v>
      </c>
      <c r="J1528" t="s">
        <v>336</v>
      </c>
      <c r="K1528" t="s">
        <v>2971</v>
      </c>
      <c r="L1528" t="s">
        <v>3424</v>
      </c>
      <c r="M1528">
        <f t="shared" si="46"/>
        <v>101</v>
      </c>
      <c r="N1528">
        <f t="shared" si="47"/>
        <v>0</v>
      </c>
    </row>
    <row r="1529" spans="1:14" x14ac:dyDescent="0.25">
      <c r="A1529" t="s">
        <v>2840</v>
      </c>
      <c r="B1529" t="s">
        <v>3454</v>
      </c>
      <c r="C1529" t="s">
        <v>2868</v>
      </c>
      <c r="D1529" t="s">
        <v>3421</v>
      </c>
      <c r="E1529" t="s">
        <v>3466</v>
      </c>
      <c r="F1529" t="s">
        <v>3058</v>
      </c>
      <c r="G1529" t="s">
        <v>2202</v>
      </c>
      <c r="H1529">
        <v>0</v>
      </c>
      <c r="I1529">
        <v>101</v>
      </c>
      <c r="J1529" t="s">
        <v>336</v>
      </c>
      <c r="K1529" t="s">
        <v>2971</v>
      </c>
      <c r="L1529" t="s">
        <v>3424</v>
      </c>
      <c r="M1529">
        <f t="shared" si="46"/>
        <v>101</v>
      </c>
      <c r="N1529">
        <f t="shared" si="47"/>
        <v>0</v>
      </c>
    </row>
    <row r="1530" spans="1:14" x14ac:dyDescent="0.25">
      <c r="A1530" t="s">
        <v>2850</v>
      </c>
      <c r="B1530" t="s">
        <v>2850</v>
      </c>
      <c r="C1530" t="s">
        <v>2868</v>
      </c>
      <c r="D1530" t="s">
        <v>3421</v>
      </c>
      <c r="E1530" t="s">
        <v>3466</v>
      </c>
      <c r="F1530" t="s">
        <v>3058</v>
      </c>
      <c r="G1530" t="s">
        <v>2202</v>
      </c>
      <c r="H1530">
        <v>0</v>
      </c>
      <c r="I1530">
        <v>101</v>
      </c>
      <c r="J1530" t="s">
        <v>336</v>
      </c>
      <c r="K1530" t="s">
        <v>2971</v>
      </c>
      <c r="L1530" t="s">
        <v>3424</v>
      </c>
      <c r="M1530">
        <f t="shared" si="46"/>
        <v>101</v>
      </c>
      <c r="N1530">
        <f t="shared" si="47"/>
        <v>0</v>
      </c>
    </row>
    <row r="1531" spans="1:14" x14ac:dyDescent="0.25">
      <c r="A1531" t="s">
        <v>2849</v>
      </c>
      <c r="B1531" t="s">
        <v>2849</v>
      </c>
      <c r="C1531" t="s">
        <v>2868</v>
      </c>
      <c r="D1531" t="s">
        <v>3421</v>
      </c>
      <c r="E1531" t="s">
        <v>3466</v>
      </c>
      <c r="F1531" t="s">
        <v>3058</v>
      </c>
      <c r="G1531" t="s">
        <v>2202</v>
      </c>
      <c r="H1531">
        <v>0</v>
      </c>
      <c r="I1531">
        <v>101</v>
      </c>
      <c r="J1531" t="s">
        <v>336</v>
      </c>
      <c r="K1531" t="s">
        <v>2971</v>
      </c>
      <c r="L1531" t="s">
        <v>3424</v>
      </c>
      <c r="M1531">
        <f t="shared" si="46"/>
        <v>101</v>
      </c>
      <c r="N1531">
        <f t="shared" si="47"/>
        <v>0</v>
      </c>
    </row>
    <row r="1532" spans="1:14" x14ac:dyDescent="0.25">
      <c r="A1532" t="s">
        <v>2845</v>
      </c>
      <c r="B1532" t="s">
        <v>2845</v>
      </c>
      <c r="C1532" t="s">
        <v>2868</v>
      </c>
      <c r="D1532" t="s">
        <v>3421</v>
      </c>
      <c r="E1532" t="s">
        <v>3466</v>
      </c>
      <c r="F1532" t="s">
        <v>3058</v>
      </c>
      <c r="G1532" t="s">
        <v>2202</v>
      </c>
      <c r="H1532">
        <v>0</v>
      </c>
      <c r="I1532">
        <v>101</v>
      </c>
      <c r="J1532" t="s">
        <v>336</v>
      </c>
      <c r="K1532" t="s">
        <v>2971</v>
      </c>
      <c r="L1532" t="s">
        <v>3424</v>
      </c>
      <c r="M1532">
        <f t="shared" si="46"/>
        <v>101</v>
      </c>
      <c r="N1532">
        <f t="shared" si="47"/>
        <v>0</v>
      </c>
    </row>
    <row r="1533" spans="1:14" x14ac:dyDescent="0.25">
      <c r="A1533" t="s">
        <v>2848</v>
      </c>
      <c r="B1533" t="s">
        <v>3464</v>
      </c>
      <c r="C1533" t="s">
        <v>2868</v>
      </c>
      <c r="D1533" t="s">
        <v>3421</v>
      </c>
      <c r="E1533" t="s">
        <v>3466</v>
      </c>
      <c r="F1533" t="s">
        <v>3058</v>
      </c>
      <c r="G1533" t="s">
        <v>2202</v>
      </c>
      <c r="H1533">
        <v>0</v>
      </c>
      <c r="I1533">
        <v>101</v>
      </c>
      <c r="J1533" t="s">
        <v>336</v>
      </c>
      <c r="K1533" t="s">
        <v>2971</v>
      </c>
      <c r="L1533" t="s">
        <v>3424</v>
      </c>
      <c r="M1533">
        <f t="shared" si="46"/>
        <v>101</v>
      </c>
      <c r="N1533">
        <f t="shared" si="47"/>
        <v>0</v>
      </c>
    </row>
    <row r="1534" spans="1:14" x14ac:dyDescent="0.25">
      <c r="A1534" t="s">
        <v>2838</v>
      </c>
      <c r="B1534" t="s">
        <v>3453</v>
      </c>
      <c r="C1534" t="s">
        <v>2868</v>
      </c>
      <c r="D1534" t="s">
        <v>3421</v>
      </c>
      <c r="E1534" t="s">
        <v>3466</v>
      </c>
      <c r="F1534" t="s">
        <v>3058</v>
      </c>
      <c r="G1534" t="s">
        <v>345</v>
      </c>
      <c r="H1534">
        <v>0</v>
      </c>
      <c r="I1534">
        <v>107</v>
      </c>
      <c r="J1534" t="s">
        <v>336</v>
      </c>
      <c r="K1534" t="s">
        <v>2971</v>
      </c>
      <c r="L1534" t="s">
        <v>3424</v>
      </c>
      <c r="M1534">
        <f t="shared" si="46"/>
        <v>107</v>
      </c>
      <c r="N1534">
        <f t="shared" si="47"/>
        <v>0</v>
      </c>
    </row>
    <row r="1535" spans="1:14" x14ac:dyDescent="0.25">
      <c r="A1535" t="s">
        <v>2842</v>
      </c>
      <c r="B1535" t="s">
        <v>3459</v>
      </c>
      <c r="C1535" t="s">
        <v>2868</v>
      </c>
      <c r="D1535" t="s">
        <v>3421</v>
      </c>
      <c r="E1535" t="s">
        <v>3466</v>
      </c>
      <c r="F1535" t="s">
        <v>3058</v>
      </c>
      <c r="G1535" t="s">
        <v>345</v>
      </c>
      <c r="H1535">
        <v>0</v>
      </c>
      <c r="I1535">
        <v>107</v>
      </c>
      <c r="J1535" t="s">
        <v>336</v>
      </c>
      <c r="K1535" t="s">
        <v>2971</v>
      </c>
      <c r="L1535" t="s">
        <v>3424</v>
      </c>
      <c r="M1535">
        <f t="shared" si="46"/>
        <v>107</v>
      </c>
      <c r="N1535">
        <f t="shared" si="47"/>
        <v>0</v>
      </c>
    </row>
    <row r="1536" spans="1:14" x14ac:dyDescent="0.25">
      <c r="A1536" t="s">
        <v>2840</v>
      </c>
      <c r="B1536" t="s">
        <v>3454</v>
      </c>
      <c r="C1536" t="s">
        <v>2868</v>
      </c>
      <c r="D1536" t="s">
        <v>3421</v>
      </c>
      <c r="E1536" t="s">
        <v>3466</v>
      </c>
      <c r="F1536" t="s">
        <v>3058</v>
      </c>
      <c r="G1536" t="s">
        <v>345</v>
      </c>
      <c r="H1536">
        <v>0</v>
      </c>
      <c r="I1536">
        <v>107</v>
      </c>
      <c r="J1536" t="s">
        <v>336</v>
      </c>
      <c r="K1536" t="s">
        <v>2971</v>
      </c>
      <c r="L1536" t="s">
        <v>3424</v>
      </c>
      <c r="M1536">
        <f t="shared" si="46"/>
        <v>107</v>
      </c>
      <c r="N1536">
        <f t="shared" si="47"/>
        <v>0</v>
      </c>
    </row>
    <row r="1537" spans="1:14" x14ac:dyDescent="0.25">
      <c r="A1537" t="s">
        <v>2841</v>
      </c>
      <c r="B1537" t="s">
        <v>3458</v>
      </c>
      <c r="C1537" t="s">
        <v>2868</v>
      </c>
      <c r="D1537" t="s">
        <v>3421</v>
      </c>
      <c r="E1537" t="s">
        <v>3466</v>
      </c>
      <c r="F1537" t="s">
        <v>3058</v>
      </c>
      <c r="G1537" t="s">
        <v>345</v>
      </c>
      <c r="H1537">
        <v>0</v>
      </c>
      <c r="I1537">
        <v>107</v>
      </c>
      <c r="J1537" t="s">
        <v>336</v>
      </c>
      <c r="K1537" t="s">
        <v>2971</v>
      </c>
      <c r="L1537" t="s">
        <v>3424</v>
      </c>
      <c r="M1537">
        <f t="shared" si="46"/>
        <v>107</v>
      </c>
      <c r="N1537">
        <f t="shared" si="47"/>
        <v>0</v>
      </c>
    </row>
    <row r="1538" spans="1:14" x14ac:dyDescent="0.25">
      <c r="A1538" t="s">
        <v>2843</v>
      </c>
      <c r="B1538" t="s">
        <v>2843</v>
      </c>
      <c r="C1538" t="s">
        <v>2868</v>
      </c>
      <c r="D1538" t="s">
        <v>3421</v>
      </c>
      <c r="E1538" t="s">
        <v>3466</v>
      </c>
      <c r="F1538" t="s">
        <v>3058</v>
      </c>
      <c r="G1538" t="s">
        <v>345</v>
      </c>
      <c r="H1538">
        <v>0</v>
      </c>
      <c r="I1538">
        <v>107</v>
      </c>
      <c r="J1538" t="s">
        <v>336</v>
      </c>
      <c r="K1538" t="s">
        <v>2971</v>
      </c>
      <c r="L1538" t="s">
        <v>3424</v>
      </c>
      <c r="M1538">
        <f t="shared" ref="M1538:M1601" si="48">IF(AND(F1538=F1537,G1538=G1537),M1537,I1538)-MROUND(H1538,J1538)</f>
        <v>107</v>
      </c>
      <c r="N1538">
        <f t="shared" ref="N1538:N1601" si="49">IF(M1538&gt;0,MROUND(H1538,J1538),MROUND(H1538,J1538)+M1538)</f>
        <v>0</v>
      </c>
    </row>
    <row r="1539" spans="1:14" x14ac:dyDescent="0.25">
      <c r="A1539" t="s">
        <v>2850</v>
      </c>
      <c r="B1539" t="s">
        <v>2850</v>
      </c>
      <c r="C1539" t="s">
        <v>2868</v>
      </c>
      <c r="D1539" t="s">
        <v>3421</v>
      </c>
      <c r="E1539" t="s">
        <v>3466</v>
      </c>
      <c r="F1539" t="s">
        <v>3058</v>
      </c>
      <c r="G1539" t="s">
        <v>345</v>
      </c>
      <c r="H1539">
        <v>0</v>
      </c>
      <c r="I1539">
        <v>107</v>
      </c>
      <c r="J1539" t="s">
        <v>336</v>
      </c>
      <c r="K1539" t="s">
        <v>2971</v>
      </c>
      <c r="L1539" t="s">
        <v>3424</v>
      </c>
      <c r="M1539">
        <f t="shared" si="48"/>
        <v>107</v>
      </c>
      <c r="N1539">
        <f t="shared" si="49"/>
        <v>0</v>
      </c>
    </row>
    <row r="1540" spans="1:14" x14ac:dyDescent="0.25">
      <c r="A1540" t="s">
        <v>2848</v>
      </c>
      <c r="B1540" t="s">
        <v>3464</v>
      </c>
      <c r="C1540" t="s">
        <v>2868</v>
      </c>
      <c r="D1540" t="s">
        <v>3421</v>
      </c>
      <c r="E1540" t="s">
        <v>3466</v>
      </c>
      <c r="F1540" t="s">
        <v>3058</v>
      </c>
      <c r="G1540" t="s">
        <v>345</v>
      </c>
      <c r="H1540">
        <v>0</v>
      </c>
      <c r="I1540">
        <v>107</v>
      </c>
      <c r="J1540" t="s">
        <v>336</v>
      </c>
      <c r="K1540" t="s">
        <v>2971</v>
      </c>
      <c r="L1540" t="s">
        <v>3424</v>
      </c>
      <c r="M1540">
        <f t="shared" si="48"/>
        <v>107</v>
      </c>
      <c r="N1540">
        <f t="shared" si="49"/>
        <v>0</v>
      </c>
    </row>
    <row r="1541" spans="1:14" x14ac:dyDescent="0.25">
      <c r="A1541" t="s">
        <v>2849</v>
      </c>
      <c r="B1541" t="s">
        <v>2849</v>
      </c>
      <c r="C1541" t="s">
        <v>2868</v>
      </c>
      <c r="D1541" t="s">
        <v>3421</v>
      </c>
      <c r="E1541" t="s">
        <v>3466</v>
      </c>
      <c r="F1541" t="s">
        <v>3058</v>
      </c>
      <c r="G1541" t="s">
        <v>345</v>
      </c>
      <c r="H1541">
        <v>0</v>
      </c>
      <c r="I1541">
        <v>107</v>
      </c>
      <c r="J1541" t="s">
        <v>336</v>
      </c>
      <c r="K1541" t="s">
        <v>2971</v>
      </c>
      <c r="L1541" t="s">
        <v>3424</v>
      </c>
      <c r="M1541">
        <f t="shared" si="48"/>
        <v>107</v>
      </c>
      <c r="N1541">
        <f t="shared" si="49"/>
        <v>0</v>
      </c>
    </row>
    <row r="1542" spans="1:14" x14ac:dyDescent="0.25">
      <c r="A1542" t="s">
        <v>2841</v>
      </c>
      <c r="B1542" t="s">
        <v>3458</v>
      </c>
      <c r="C1542" t="s">
        <v>2868</v>
      </c>
      <c r="D1542" t="s">
        <v>3421</v>
      </c>
      <c r="E1542" t="s">
        <v>3466</v>
      </c>
      <c r="F1542" t="s">
        <v>3058</v>
      </c>
      <c r="G1542" t="s">
        <v>2203</v>
      </c>
      <c r="H1542">
        <v>0</v>
      </c>
      <c r="I1542">
        <v>123</v>
      </c>
      <c r="J1542" t="s">
        <v>336</v>
      </c>
      <c r="K1542" t="s">
        <v>2971</v>
      </c>
      <c r="L1542" t="s">
        <v>3424</v>
      </c>
      <c r="M1542">
        <f t="shared" si="48"/>
        <v>123</v>
      </c>
      <c r="N1542">
        <f t="shared" si="49"/>
        <v>0</v>
      </c>
    </row>
    <row r="1543" spans="1:14" x14ac:dyDescent="0.25">
      <c r="A1543" t="s">
        <v>2838</v>
      </c>
      <c r="B1543" t="s">
        <v>3453</v>
      </c>
      <c r="C1543" t="s">
        <v>2868</v>
      </c>
      <c r="D1543" t="s">
        <v>3421</v>
      </c>
      <c r="E1543" t="s">
        <v>3466</v>
      </c>
      <c r="F1543" t="s">
        <v>3058</v>
      </c>
      <c r="G1543" t="s">
        <v>2203</v>
      </c>
      <c r="H1543">
        <v>0</v>
      </c>
      <c r="I1543">
        <v>123</v>
      </c>
      <c r="J1543" t="s">
        <v>336</v>
      </c>
      <c r="K1543" t="s">
        <v>2971</v>
      </c>
      <c r="L1543" t="s">
        <v>3424</v>
      </c>
      <c r="M1543">
        <f t="shared" si="48"/>
        <v>123</v>
      </c>
      <c r="N1543">
        <f t="shared" si="49"/>
        <v>0</v>
      </c>
    </row>
    <row r="1544" spans="1:14" x14ac:dyDescent="0.25">
      <c r="A1544" t="s">
        <v>2842</v>
      </c>
      <c r="B1544" t="s">
        <v>3459</v>
      </c>
      <c r="C1544" t="s">
        <v>2868</v>
      </c>
      <c r="D1544" t="s">
        <v>3421</v>
      </c>
      <c r="E1544" t="s">
        <v>3466</v>
      </c>
      <c r="F1544" t="s">
        <v>3058</v>
      </c>
      <c r="G1544" t="s">
        <v>2203</v>
      </c>
      <c r="H1544">
        <v>0</v>
      </c>
      <c r="I1544">
        <v>123</v>
      </c>
      <c r="J1544" t="s">
        <v>336</v>
      </c>
      <c r="K1544" t="s">
        <v>2971</v>
      </c>
      <c r="L1544" t="s">
        <v>3424</v>
      </c>
      <c r="M1544">
        <f t="shared" si="48"/>
        <v>123</v>
      </c>
      <c r="N1544">
        <f t="shared" si="49"/>
        <v>0</v>
      </c>
    </row>
    <row r="1545" spans="1:14" x14ac:dyDescent="0.25">
      <c r="A1545" t="s">
        <v>2840</v>
      </c>
      <c r="B1545" t="s">
        <v>3454</v>
      </c>
      <c r="C1545" t="s">
        <v>2868</v>
      </c>
      <c r="D1545" t="s">
        <v>3421</v>
      </c>
      <c r="E1545" t="s">
        <v>3466</v>
      </c>
      <c r="F1545" t="s">
        <v>3058</v>
      </c>
      <c r="G1545" t="s">
        <v>2203</v>
      </c>
      <c r="H1545">
        <v>0</v>
      </c>
      <c r="I1545">
        <v>123</v>
      </c>
      <c r="J1545" t="s">
        <v>336</v>
      </c>
      <c r="K1545" t="s">
        <v>2971</v>
      </c>
      <c r="L1545" t="s">
        <v>3424</v>
      </c>
      <c r="M1545">
        <f t="shared" si="48"/>
        <v>123</v>
      </c>
      <c r="N1545">
        <f t="shared" si="49"/>
        <v>0</v>
      </c>
    </row>
    <row r="1546" spans="1:14" x14ac:dyDescent="0.25">
      <c r="A1546" t="s">
        <v>2850</v>
      </c>
      <c r="B1546" t="s">
        <v>2850</v>
      </c>
      <c r="C1546" t="s">
        <v>2868</v>
      </c>
      <c r="D1546" t="s">
        <v>3421</v>
      </c>
      <c r="E1546" t="s">
        <v>3466</v>
      </c>
      <c r="F1546" t="s">
        <v>3058</v>
      </c>
      <c r="G1546" t="s">
        <v>2203</v>
      </c>
      <c r="H1546">
        <v>0</v>
      </c>
      <c r="I1546">
        <v>123</v>
      </c>
      <c r="J1546" t="s">
        <v>336</v>
      </c>
      <c r="K1546" t="s">
        <v>2971</v>
      </c>
      <c r="L1546" t="s">
        <v>3424</v>
      </c>
      <c r="M1546">
        <f t="shared" si="48"/>
        <v>123</v>
      </c>
      <c r="N1546">
        <f t="shared" si="49"/>
        <v>0</v>
      </c>
    </row>
    <row r="1547" spans="1:14" x14ac:dyDescent="0.25">
      <c r="A1547" t="s">
        <v>2848</v>
      </c>
      <c r="B1547" t="s">
        <v>3464</v>
      </c>
      <c r="C1547" t="s">
        <v>2868</v>
      </c>
      <c r="D1547" t="s">
        <v>3421</v>
      </c>
      <c r="E1547" t="s">
        <v>3466</v>
      </c>
      <c r="F1547" t="s">
        <v>3058</v>
      </c>
      <c r="G1547" t="s">
        <v>2203</v>
      </c>
      <c r="H1547">
        <v>0</v>
      </c>
      <c r="I1547">
        <v>123</v>
      </c>
      <c r="J1547" t="s">
        <v>336</v>
      </c>
      <c r="K1547" t="s">
        <v>2971</v>
      </c>
      <c r="L1547" t="s">
        <v>3424</v>
      </c>
      <c r="M1547">
        <f t="shared" si="48"/>
        <v>123</v>
      </c>
      <c r="N1547">
        <f t="shared" si="49"/>
        <v>0</v>
      </c>
    </row>
    <row r="1548" spans="1:14" x14ac:dyDescent="0.25">
      <c r="A1548" t="s">
        <v>2849</v>
      </c>
      <c r="B1548" t="s">
        <v>2849</v>
      </c>
      <c r="C1548" t="s">
        <v>2868</v>
      </c>
      <c r="D1548" t="s">
        <v>3421</v>
      </c>
      <c r="E1548" t="s">
        <v>3466</v>
      </c>
      <c r="F1548" t="s">
        <v>3058</v>
      </c>
      <c r="G1548" t="s">
        <v>2203</v>
      </c>
      <c r="H1548">
        <v>0</v>
      </c>
      <c r="I1548">
        <v>123</v>
      </c>
      <c r="J1548" t="s">
        <v>336</v>
      </c>
      <c r="K1548" t="s">
        <v>2971</v>
      </c>
      <c r="L1548" t="s">
        <v>3424</v>
      </c>
      <c r="M1548">
        <f t="shared" si="48"/>
        <v>123</v>
      </c>
      <c r="N1548">
        <f t="shared" si="49"/>
        <v>0</v>
      </c>
    </row>
    <row r="1549" spans="1:14" x14ac:dyDescent="0.25">
      <c r="A1549" t="s">
        <v>2838</v>
      </c>
      <c r="B1549" t="s">
        <v>3453</v>
      </c>
      <c r="C1549" t="s">
        <v>2868</v>
      </c>
      <c r="D1549" t="s">
        <v>3421</v>
      </c>
      <c r="E1549" t="s">
        <v>3466</v>
      </c>
      <c r="F1549" t="s">
        <v>3058</v>
      </c>
      <c r="G1549" t="s">
        <v>2260</v>
      </c>
      <c r="H1549">
        <v>0</v>
      </c>
      <c r="I1549">
        <v>132</v>
      </c>
      <c r="J1549" t="s">
        <v>336</v>
      </c>
      <c r="K1549" t="s">
        <v>2971</v>
      </c>
      <c r="L1549" t="s">
        <v>3424</v>
      </c>
      <c r="M1549">
        <f t="shared" si="48"/>
        <v>132</v>
      </c>
      <c r="N1549">
        <f t="shared" si="49"/>
        <v>0</v>
      </c>
    </row>
    <row r="1550" spans="1:14" x14ac:dyDescent="0.25">
      <c r="A1550" t="s">
        <v>2841</v>
      </c>
      <c r="B1550" t="s">
        <v>3458</v>
      </c>
      <c r="C1550" t="s">
        <v>2868</v>
      </c>
      <c r="D1550" t="s">
        <v>3421</v>
      </c>
      <c r="E1550" t="s">
        <v>3466</v>
      </c>
      <c r="F1550" t="s">
        <v>3058</v>
      </c>
      <c r="G1550" t="s">
        <v>2260</v>
      </c>
      <c r="H1550">
        <v>0</v>
      </c>
      <c r="I1550">
        <v>132</v>
      </c>
      <c r="J1550" t="s">
        <v>336</v>
      </c>
      <c r="K1550" t="s">
        <v>2971</v>
      </c>
      <c r="L1550" t="s">
        <v>3424</v>
      </c>
      <c r="M1550">
        <f t="shared" si="48"/>
        <v>132</v>
      </c>
      <c r="N1550">
        <f t="shared" si="49"/>
        <v>0</v>
      </c>
    </row>
    <row r="1551" spans="1:14" x14ac:dyDescent="0.25">
      <c r="A1551" t="s">
        <v>2840</v>
      </c>
      <c r="B1551" t="s">
        <v>3454</v>
      </c>
      <c r="C1551" t="s">
        <v>2868</v>
      </c>
      <c r="D1551" t="s">
        <v>3421</v>
      </c>
      <c r="E1551" t="s">
        <v>3466</v>
      </c>
      <c r="F1551" t="s">
        <v>3058</v>
      </c>
      <c r="G1551" t="s">
        <v>2260</v>
      </c>
      <c r="H1551">
        <v>0</v>
      </c>
      <c r="I1551">
        <v>132</v>
      </c>
      <c r="J1551" t="s">
        <v>336</v>
      </c>
      <c r="K1551" t="s">
        <v>2971</v>
      </c>
      <c r="L1551" t="s">
        <v>3424</v>
      </c>
      <c r="M1551">
        <f t="shared" si="48"/>
        <v>132</v>
      </c>
      <c r="N1551">
        <f t="shared" si="49"/>
        <v>0</v>
      </c>
    </row>
    <row r="1552" spans="1:14" x14ac:dyDescent="0.25">
      <c r="A1552" t="s">
        <v>2843</v>
      </c>
      <c r="B1552" t="s">
        <v>2843</v>
      </c>
      <c r="C1552" t="s">
        <v>2868</v>
      </c>
      <c r="D1552" t="s">
        <v>3421</v>
      </c>
      <c r="E1552" t="s">
        <v>3466</v>
      </c>
      <c r="F1552" t="s">
        <v>3058</v>
      </c>
      <c r="G1552" t="s">
        <v>2260</v>
      </c>
      <c r="H1552">
        <v>0</v>
      </c>
      <c r="I1552">
        <v>132</v>
      </c>
      <c r="J1552" t="s">
        <v>336</v>
      </c>
      <c r="K1552" t="s">
        <v>2971</v>
      </c>
      <c r="L1552" t="s">
        <v>3424</v>
      </c>
      <c r="M1552">
        <f t="shared" si="48"/>
        <v>132</v>
      </c>
      <c r="N1552">
        <f t="shared" si="49"/>
        <v>0</v>
      </c>
    </row>
    <row r="1553" spans="1:14" x14ac:dyDescent="0.25">
      <c r="A1553" t="s">
        <v>2842</v>
      </c>
      <c r="B1553" t="s">
        <v>3459</v>
      </c>
      <c r="C1553" t="s">
        <v>2868</v>
      </c>
      <c r="D1553" t="s">
        <v>3421</v>
      </c>
      <c r="E1553" t="s">
        <v>3466</v>
      </c>
      <c r="F1553" t="s">
        <v>3058</v>
      </c>
      <c r="G1553" t="s">
        <v>2260</v>
      </c>
      <c r="H1553">
        <v>0</v>
      </c>
      <c r="I1553">
        <v>132</v>
      </c>
      <c r="J1553" t="s">
        <v>336</v>
      </c>
      <c r="K1553" t="s">
        <v>2971</v>
      </c>
      <c r="L1553" t="s">
        <v>3424</v>
      </c>
      <c r="M1553">
        <f t="shared" si="48"/>
        <v>132</v>
      </c>
      <c r="N1553">
        <f t="shared" si="49"/>
        <v>0</v>
      </c>
    </row>
    <row r="1554" spans="1:14" x14ac:dyDescent="0.25">
      <c r="A1554" t="s">
        <v>2848</v>
      </c>
      <c r="B1554" t="s">
        <v>3464</v>
      </c>
      <c r="C1554" t="s">
        <v>2868</v>
      </c>
      <c r="D1554" t="s">
        <v>3421</v>
      </c>
      <c r="E1554" t="s">
        <v>3466</v>
      </c>
      <c r="F1554" t="s">
        <v>3058</v>
      </c>
      <c r="G1554" t="s">
        <v>2260</v>
      </c>
      <c r="H1554">
        <v>0</v>
      </c>
      <c r="I1554">
        <v>132</v>
      </c>
      <c r="J1554" t="s">
        <v>336</v>
      </c>
      <c r="K1554" t="s">
        <v>2971</v>
      </c>
      <c r="L1554" t="s">
        <v>3424</v>
      </c>
      <c r="M1554">
        <f t="shared" si="48"/>
        <v>132</v>
      </c>
      <c r="N1554">
        <f t="shared" si="49"/>
        <v>0</v>
      </c>
    </row>
    <row r="1555" spans="1:14" x14ac:dyDescent="0.25">
      <c r="A1555" t="s">
        <v>2850</v>
      </c>
      <c r="B1555" t="s">
        <v>2850</v>
      </c>
      <c r="C1555" t="s">
        <v>2868</v>
      </c>
      <c r="D1555" t="s">
        <v>3421</v>
      </c>
      <c r="E1555" t="s">
        <v>3466</v>
      </c>
      <c r="F1555" t="s">
        <v>3058</v>
      </c>
      <c r="G1555" t="s">
        <v>2260</v>
      </c>
      <c r="H1555">
        <v>0</v>
      </c>
      <c r="I1555">
        <v>132</v>
      </c>
      <c r="J1555" t="s">
        <v>336</v>
      </c>
      <c r="K1555" t="s">
        <v>2971</v>
      </c>
      <c r="L1555" t="s">
        <v>3424</v>
      </c>
      <c r="M1555">
        <f t="shared" si="48"/>
        <v>132</v>
      </c>
      <c r="N1555">
        <f t="shared" si="49"/>
        <v>0</v>
      </c>
    </row>
    <row r="1556" spans="1:14" x14ac:dyDescent="0.25">
      <c r="A1556" t="s">
        <v>2849</v>
      </c>
      <c r="B1556" t="s">
        <v>2849</v>
      </c>
      <c r="C1556" t="s">
        <v>2868</v>
      </c>
      <c r="D1556" t="s">
        <v>3421</v>
      </c>
      <c r="E1556" t="s">
        <v>3466</v>
      </c>
      <c r="F1556" t="s">
        <v>3058</v>
      </c>
      <c r="G1556" t="s">
        <v>2260</v>
      </c>
      <c r="H1556">
        <v>0</v>
      </c>
      <c r="I1556">
        <v>132</v>
      </c>
      <c r="J1556" t="s">
        <v>336</v>
      </c>
      <c r="K1556" t="s">
        <v>2971</v>
      </c>
      <c r="L1556" t="s">
        <v>3424</v>
      </c>
      <c r="M1556">
        <f t="shared" si="48"/>
        <v>132</v>
      </c>
      <c r="N1556">
        <f t="shared" si="49"/>
        <v>0</v>
      </c>
    </row>
    <row r="1557" spans="1:14" x14ac:dyDescent="0.25">
      <c r="A1557" t="s">
        <v>2843</v>
      </c>
      <c r="B1557" t="s">
        <v>2843</v>
      </c>
      <c r="C1557" t="s">
        <v>2868</v>
      </c>
      <c r="D1557" t="s">
        <v>3421</v>
      </c>
      <c r="E1557" t="s">
        <v>3466</v>
      </c>
      <c r="F1557" t="s">
        <v>3049</v>
      </c>
      <c r="G1557" t="s">
        <v>3050</v>
      </c>
      <c r="H1557">
        <v>0</v>
      </c>
      <c r="I1557">
        <v>29</v>
      </c>
      <c r="J1557" t="s">
        <v>336</v>
      </c>
      <c r="K1557" t="s">
        <v>3203</v>
      </c>
      <c r="L1557" t="s">
        <v>3204</v>
      </c>
      <c r="M1557">
        <f t="shared" si="48"/>
        <v>29</v>
      </c>
      <c r="N1557">
        <f t="shared" si="49"/>
        <v>0</v>
      </c>
    </row>
    <row r="1558" spans="1:14" x14ac:dyDescent="0.25">
      <c r="A1558" t="s">
        <v>2841</v>
      </c>
      <c r="B1558" t="s">
        <v>3458</v>
      </c>
      <c r="C1558" t="s">
        <v>2868</v>
      </c>
      <c r="D1558" t="s">
        <v>3421</v>
      </c>
      <c r="E1558" t="s">
        <v>3466</v>
      </c>
      <c r="F1558" t="s">
        <v>3049</v>
      </c>
      <c r="G1558" t="s">
        <v>3050</v>
      </c>
      <c r="H1558">
        <v>0</v>
      </c>
      <c r="I1558">
        <v>29</v>
      </c>
      <c r="J1558" t="s">
        <v>336</v>
      </c>
      <c r="K1558" t="s">
        <v>3203</v>
      </c>
      <c r="L1558" t="s">
        <v>3204</v>
      </c>
      <c r="M1558">
        <f t="shared" si="48"/>
        <v>29</v>
      </c>
      <c r="N1558">
        <f t="shared" si="49"/>
        <v>0</v>
      </c>
    </row>
    <row r="1559" spans="1:14" x14ac:dyDescent="0.25">
      <c r="A1559" t="s">
        <v>2842</v>
      </c>
      <c r="B1559" t="s">
        <v>3459</v>
      </c>
      <c r="C1559" t="s">
        <v>2868</v>
      </c>
      <c r="D1559" t="s">
        <v>3421</v>
      </c>
      <c r="E1559" t="s">
        <v>3466</v>
      </c>
      <c r="F1559" t="s">
        <v>3049</v>
      </c>
      <c r="G1559" t="s">
        <v>3050</v>
      </c>
      <c r="H1559">
        <v>0</v>
      </c>
      <c r="I1559">
        <v>29</v>
      </c>
      <c r="J1559" t="s">
        <v>336</v>
      </c>
      <c r="K1559" t="s">
        <v>3203</v>
      </c>
      <c r="L1559" t="s">
        <v>3204</v>
      </c>
      <c r="M1559">
        <f t="shared" si="48"/>
        <v>29</v>
      </c>
      <c r="N1559">
        <f t="shared" si="49"/>
        <v>0</v>
      </c>
    </row>
    <row r="1560" spans="1:14" x14ac:dyDescent="0.25">
      <c r="A1560" t="s">
        <v>2840</v>
      </c>
      <c r="B1560" t="s">
        <v>3454</v>
      </c>
      <c r="C1560" t="s">
        <v>2868</v>
      </c>
      <c r="D1560" t="s">
        <v>3421</v>
      </c>
      <c r="E1560" t="s">
        <v>3466</v>
      </c>
      <c r="F1560" t="s">
        <v>3049</v>
      </c>
      <c r="G1560" t="s">
        <v>3050</v>
      </c>
      <c r="H1560">
        <v>0</v>
      </c>
      <c r="I1560">
        <v>29</v>
      </c>
      <c r="J1560" t="s">
        <v>336</v>
      </c>
      <c r="K1560" t="s">
        <v>3203</v>
      </c>
      <c r="L1560" t="s">
        <v>3204</v>
      </c>
      <c r="M1560">
        <f t="shared" si="48"/>
        <v>29</v>
      </c>
      <c r="N1560">
        <f t="shared" si="49"/>
        <v>0</v>
      </c>
    </row>
    <row r="1561" spans="1:14" x14ac:dyDescent="0.25">
      <c r="A1561" t="s">
        <v>2838</v>
      </c>
      <c r="B1561" t="s">
        <v>3453</v>
      </c>
      <c r="C1561" t="s">
        <v>2868</v>
      </c>
      <c r="D1561" t="s">
        <v>3421</v>
      </c>
      <c r="E1561" t="s">
        <v>3466</v>
      </c>
      <c r="F1561" t="s">
        <v>3049</v>
      </c>
      <c r="G1561" t="s">
        <v>3050</v>
      </c>
      <c r="H1561">
        <v>0</v>
      </c>
      <c r="I1561">
        <v>29</v>
      </c>
      <c r="J1561" t="s">
        <v>336</v>
      </c>
      <c r="K1561" t="s">
        <v>3203</v>
      </c>
      <c r="L1561" t="s">
        <v>3204</v>
      </c>
      <c r="M1561">
        <f t="shared" si="48"/>
        <v>29</v>
      </c>
      <c r="N1561">
        <f t="shared" si="49"/>
        <v>0</v>
      </c>
    </row>
    <row r="1562" spans="1:14" x14ac:dyDescent="0.25">
      <c r="A1562" t="s">
        <v>2844</v>
      </c>
      <c r="B1562" t="s">
        <v>3463</v>
      </c>
      <c r="C1562" t="s">
        <v>2868</v>
      </c>
      <c r="D1562" t="s">
        <v>3421</v>
      </c>
      <c r="E1562" t="s">
        <v>3466</v>
      </c>
      <c r="F1562" t="s">
        <v>3049</v>
      </c>
      <c r="G1562" t="s">
        <v>3050</v>
      </c>
      <c r="H1562">
        <v>0</v>
      </c>
      <c r="I1562">
        <v>29</v>
      </c>
      <c r="J1562" t="s">
        <v>336</v>
      </c>
      <c r="K1562" t="s">
        <v>3203</v>
      </c>
      <c r="L1562" t="s">
        <v>3204</v>
      </c>
      <c r="M1562">
        <f t="shared" si="48"/>
        <v>29</v>
      </c>
      <c r="N1562">
        <f t="shared" si="49"/>
        <v>0</v>
      </c>
    </row>
    <row r="1563" spans="1:14" x14ac:dyDescent="0.25">
      <c r="A1563" t="s">
        <v>2849</v>
      </c>
      <c r="B1563" t="s">
        <v>2849</v>
      </c>
      <c r="C1563" t="s">
        <v>2868</v>
      </c>
      <c r="D1563" t="s">
        <v>3421</v>
      </c>
      <c r="E1563" t="s">
        <v>3466</v>
      </c>
      <c r="F1563" t="s">
        <v>3049</v>
      </c>
      <c r="G1563" t="s">
        <v>3050</v>
      </c>
      <c r="H1563">
        <v>0</v>
      </c>
      <c r="I1563">
        <v>29</v>
      </c>
      <c r="J1563" t="s">
        <v>336</v>
      </c>
      <c r="K1563" t="s">
        <v>3203</v>
      </c>
      <c r="L1563" t="s">
        <v>3204</v>
      </c>
      <c r="M1563">
        <f t="shared" si="48"/>
        <v>29</v>
      </c>
      <c r="N1563">
        <f t="shared" si="49"/>
        <v>0</v>
      </c>
    </row>
    <row r="1564" spans="1:14" x14ac:dyDescent="0.25">
      <c r="A1564" t="s">
        <v>2850</v>
      </c>
      <c r="B1564" t="s">
        <v>2850</v>
      </c>
      <c r="C1564" t="s">
        <v>2868</v>
      </c>
      <c r="D1564" t="s">
        <v>3421</v>
      </c>
      <c r="E1564" t="s">
        <v>3466</v>
      </c>
      <c r="F1564" t="s">
        <v>3049</v>
      </c>
      <c r="G1564" t="s">
        <v>3050</v>
      </c>
      <c r="H1564">
        <v>0</v>
      </c>
      <c r="I1564">
        <v>29</v>
      </c>
      <c r="J1564" t="s">
        <v>336</v>
      </c>
      <c r="K1564" t="s">
        <v>3203</v>
      </c>
      <c r="L1564" t="s">
        <v>3204</v>
      </c>
      <c r="M1564">
        <f t="shared" si="48"/>
        <v>29</v>
      </c>
      <c r="N1564">
        <f t="shared" si="49"/>
        <v>0</v>
      </c>
    </row>
    <row r="1565" spans="1:14" x14ac:dyDescent="0.25">
      <c r="A1565" t="s">
        <v>2845</v>
      </c>
      <c r="B1565" t="s">
        <v>2845</v>
      </c>
      <c r="C1565" t="s">
        <v>2868</v>
      </c>
      <c r="D1565" t="s">
        <v>3421</v>
      </c>
      <c r="E1565" t="s">
        <v>3466</v>
      </c>
      <c r="F1565" t="s">
        <v>3049</v>
      </c>
      <c r="G1565" t="s">
        <v>3050</v>
      </c>
      <c r="H1565">
        <v>0</v>
      </c>
      <c r="I1565">
        <v>29</v>
      </c>
      <c r="J1565" t="s">
        <v>336</v>
      </c>
      <c r="K1565" t="s">
        <v>3203</v>
      </c>
      <c r="L1565" t="s">
        <v>3204</v>
      </c>
      <c r="M1565">
        <f t="shared" si="48"/>
        <v>29</v>
      </c>
      <c r="N1565">
        <f t="shared" si="49"/>
        <v>0</v>
      </c>
    </row>
    <row r="1566" spans="1:14" x14ac:dyDescent="0.25">
      <c r="A1566" t="s">
        <v>2848</v>
      </c>
      <c r="B1566" t="s">
        <v>3464</v>
      </c>
      <c r="C1566" t="s">
        <v>2868</v>
      </c>
      <c r="D1566" t="s">
        <v>3421</v>
      </c>
      <c r="E1566" t="s">
        <v>3466</v>
      </c>
      <c r="F1566" t="s">
        <v>3049</v>
      </c>
      <c r="G1566" t="s">
        <v>3050</v>
      </c>
      <c r="H1566">
        <v>0</v>
      </c>
      <c r="I1566">
        <v>29</v>
      </c>
      <c r="J1566" t="s">
        <v>336</v>
      </c>
      <c r="K1566" t="s">
        <v>3203</v>
      </c>
      <c r="L1566" t="s">
        <v>3204</v>
      </c>
      <c r="M1566">
        <f t="shared" si="48"/>
        <v>29</v>
      </c>
      <c r="N1566">
        <f t="shared" si="49"/>
        <v>0</v>
      </c>
    </row>
    <row r="1567" spans="1:14" x14ac:dyDescent="0.25">
      <c r="A1567" t="s">
        <v>2843</v>
      </c>
      <c r="B1567" t="s">
        <v>2843</v>
      </c>
      <c r="C1567" t="s">
        <v>2868</v>
      </c>
      <c r="D1567" t="s">
        <v>3421</v>
      </c>
      <c r="E1567" t="s">
        <v>3466</v>
      </c>
      <c r="F1567" t="s">
        <v>3049</v>
      </c>
      <c r="G1567" t="s">
        <v>3051</v>
      </c>
      <c r="H1567">
        <v>0</v>
      </c>
      <c r="I1567">
        <v>33</v>
      </c>
      <c r="J1567" t="s">
        <v>336</v>
      </c>
      <c r="K1567" t="s">
        <v>3203</v>
      </c>
      <c r="L1567" t="s">
        <v>3204</v>
      </c>
      <c r="M1567">
        <f t="shared" si="48"/>
        <v>33</v>
      </c>
      <c r="N1567">
        <f t="shared" si="49"/>
        <v>0</v>
      </c>
    </row>
    <row r="1568" spans="1:14" x14ac:dyDescent="0.25">
      <c r="A1568" t="s">
        <v>2842</v>
      </c>
      <c r="B1568" t="s">
        <v>3459</v>
      </c>
      <c r="C1568" t="s">
        <v>2868</v>
      </c>
      <c r="D1568" t="s">
        <v>3421</v>
      </c>
      <c r="E1568" t="s">
        <v>3466</v>
      </c>
      <c r="F1568" t="s">
        <v>3049</v>
      </c>
      <c r="G1568" t="s">
        <v>3051</v>
      </c>
      <c r="H1568">
        <v>0</v>
      </c>
      <c r="I1568">
        <v>33</v>
      </c>
      <c r="J1568" t="s">
        <v>336</v>
      </c>
      <c r="K1568" t="s">
        <v>3203</v>
      </c>
      <c r="L1568" t="s">
        <v>3204</v>
      </c>
      <c r="M1568">
        <f t="shared" si="48"/>
        <v>33</v>
      </c>
      <c r="N1568">
        <f t="shared" si="49"/>
        <v>0</v>
      </c>
    </row>
    <row r="1569" spans="1:14" x14ac:dyDescent="0.25">
      <c r="A1569" t="s">
        <v>2841</v>
      </c>
      <c r="B1569" t="s">
        <v>3458</v>
      </c>
      <c r="C1569" t="s">
        <v>2868</v>
      </c>
      <c r="D1569" t="s">
        <v>3421</v>
      </c>
      <c r="E1569" t="s">
        <v>3466</v>
      </c>
      <c r="F1569" t="s">
        <v>3049</v>
      </c>
      <c r="G1569" t="s">
        <v>3051</v>
      </c>
      <c r="H1569">
        <v>0</v>
      </c>
      <c r="I1569">
        <v>33</v>
      </c>
      <c r="J1569" t="s">
        <v>336</v>
      </c>
      <c r="K1569" t="s">
        <v>3203</v>
      </c>
      <c r="L1569" t="s">
        <v>3204</v>
      </c>
      <c r="M1569">
        <f t="shared" si="48"/>
        <v>33</v>
      </c>
      <c r="N1569">
        <f t="shared" si="49"/>
        <v>0</v>
      </c>
    </row>
    <row r="1570" spans="1:14" x14ac:dyDescent="0.25">
      <c r="A1570" t="s">
        <v>2840</v>
      </c>
      <c r="B1570" t="s">
        <v>3454</v>
      </c>
      <c r="C1570" t="s">
        <v>2868</v>
      </c>
      <c r="D1570" t="s">
        <v>3421</v>
      </c>
      <c r="E1570" t="s">
        <v>3466</v>
      </c>
      <c r="F1570" t="s">
        <v>3049</v>
      </c>
      <c r="G1570" t="s">
        <v>3051</v>
      </c>
      <c r="H1570">
        <v>0</v>
      </c>
      <c r="I1570">
        <v>33</v>
      </c>
      <c r="J1570" t="s">
        <v>336</v>
      </c>
      <c r="K1570" t="s">
        <v>3203</v>
      </c>
      <c r="L1570" t="s">
        <v>3204</v>
      </c>
      <c r="M1570">
        <f t="shared" si="48"/>
        <v>33</v>
      </c>
      <c r="N1570">
        <f t="shared" si="49"/>
        <v>0</v>
      </c>
    </row>
    <row r="1571" spans="1:14" x14ac:dyDescent="0.25">
      <c r="A1571" t="s">
        <v>2838</v>
      </c>
      <c r="B1571" t="s">
        <v>3453</v>
      </c>
      <c r="C1571" t="s">
        <v>2868</v>
      </c>
      <c r="D1571" t="s">
        <v>3421</v>
      </c>
      <c r="E1571" t="s">
        <v>3466</v>
      </c>
      <c r="F1571" t="s">
        <v>3049</v>
      </c>
      <c r="G1571" t="s">
        <v>3051</v>
      </c>
      <c r="H1571">
        <v>0</v>
      </c>
      <c r="I1571">
        <v>33</v>
      </c>
      <c r="J1571" t="s">
        <v>336</v>
      </c>
      <c r="K1571" t="s">
        <v>3203</v>
      </c>
      <c r="L1571" t="s">
        <v>3204</v>
      </c>
      <c r="M1571">
        <f t="shared" si="48"/>
        <v>33</v>
      </c>
      <c r="N1571">
        <f t="shared" si="49"/>
        <v>0</v>
      </c>
    </row>
    <row r="1572" spans="1:14" x14ac:dyDescent="0.25">
      <c r="A1572" t="s">
        <v>2844</v>
      </c>
      <c r="B1572" t="s">
        <v>3463</v>
      </c>
      <c r="C1572" t="s">
        <v>2868</v>
      </c>
      <c r="D1572" t="s">
        <v>3421</v>
      </c>
      <c r="E1572" t="s">
        <v>3466</v>
      </c>
      <c r="F1572" t="s">
        <v>3049</v>
      </c>
      <c r="G1572" t="s">
        <v>3051</v>
      </c>
      <c r="H1572">
        <v>0</v>
      </c>
      <c r="I1572">
        <v>33</v>
      </c>
      <c r="J1572" t="s">
        <v>336</v>
      </c>
      <c r="K1572" t="s">
        <v>3203</v>
      </c>
      <c r="L1572" t="s">
        <v>3204</v>
      </c>
      <c r="M1572">
        <f t="shared" si="48"/>
        <v>33</v>
      </c>
      <c r="N1572">
        <f t="shared" si="49"/>
        <v>0</v>
      </c>
    </row>
    <row r="1573" spans="1:14" x14ac:dyDescent="0.25">
      <c r="A1573" t="s">
        <v>2845</v>
      </c>
      <c r="B1573" t="s">
        <v>2845</v>
      </c>
      <c r="C1573" t="s">
        <v>2868</v>
      </c>
      <c r="D1573" t="s">
        <v>3421</v>
      </c>
      <c r="E1573" t="s">
        <v>3466</v>
      </c>
      <c r="F1573" t="s">
        <v>3049</v>
      </c>
      <c r="G1573" t="s">
        <v>3051</v>
      </c>
      <c r="H1573">
        <v>0</v>
      </c>
      <c r="I1573">
        <v>33</v>
      </c>
      <c r="J1573" t="s">
        <v>336</v>
      </c>
      <c r="K1573" t="s">
        <v>3203</v>
      </c>
      <c r="L1573" t="s">
        <v>3204</v>
      </c>
      <c r="M1573">
        <f t="shared" si="48"/>
        <v>33</v>
      </c>
      <c r="N1573">
        <f t="shared" si="49"/>
        <v>0</v>
      </c>
    </row>
    <row r="1574" spans="1:14" x14ac:dyDescent="0.25">
      <c r="A1574" t="s">
        <v>2848</v>
      </c>
      <c r="B1574" t="s">
        <v>3464</v>
      </c>
      <c r="C1574" t="s">
        <v>2868</v>
      </c>
      <c r="D1574" t="s">
        <v>3421</v>
      </c>
      <c r="E1574" t="s">
        <v>3466</v>
      </c>
      <c r="F1574" t="s">
        <v>3049</v>
      </c>
      <c r="G1574" t="s">
        <v>3051</v>
      </c>
      <c r="H1574">
        <v>0</v>
      </c>
      <c r="I1574">
        <v>33</v>
      </c>
      <c r="J1574" t="s">
        <v>336</v>
      </c>
      <c r="K1574" t="s">
        <v>3203</v>
      </c>
      <c r="L1574" t="s">
        <v>3204</v>
      </c>
      <c r="M1574">
        <f t="shared" si="48"/>
        <v>33</v>
      </c>
      <c r="N1574">
        <f t="shared" si="49"/>
        <v>0</v>
      </c>
    </row>
    <row r="1575" spans="1:14" x14ac:dyDescent="0.25">
      <c r="A1575" t="s">
        <v>2849</v>
      </c>
      <c r="B1575" t="s">
        <v>2849</v>
      </c>
      <c r="C1575" t="s">
        <v>2868</v>
      </c>
      <c r="D1575" t="s">
        <v>3421</v>
      </c>
      <c r="E1575" t="s">
        <v>3466</v>
      </c>
      <c r="F1575" t="s">
        <v>3049</v>
      </c>
      <c r="G1575" t="s">
        <v>3051</v>
      </c>
      <c r="H1575">
        <v>0</v>
      </c>
      <c r="I1575">
        <v>33</v>
      </c>
      <c r="J1575" t="s">
        <v>336</v>
      </c>
      <c r="K1575" t="s">
        <v>3203</v>
      </c>
      <c r="L1575" t="s">
        <v>3204</v>
      </c>
      <c r="M1575">
        <f t="shared" si="48"/>
        <v>33</v>
      </c>
      <c r="N1575">
        <f t="shared" si="49"/>
        <v>0</v>
      </c>
    </row>
    <row r="1576" spans="1:14" x14ac:dyDescent="0.25">
      <c r="A1576" t="s">
        <v>2850</v>
      </c>
      <c r="B1576" t="s">
        <v>2850</v>
      </c>
      <c r="C1576" t="s">
        <v>2868</v>
      </c>
      <c r="D1576" t="s">
        <v>3421</v>
      </c>
      <c r="E1576" t="s">
        <v>3466</v>
      </c>
      <c r="F1576" t="s">
        <v>3049</v>
      </c>
      <c r="G1576" t="s">
        <v>3051</v>
      </c>
      <c r="H1576">
        <v>0</v>
      </c>
      <c r="I1576">
        <v>33</v>
      </c>
      <c r="J1576" t="s">
        <v>336</v>
      </c>
      <c r="K1576" t="s">
        <v>3203</v>
      </c>
      <c r="L1576" t="s">
        <v>3204</v>
      </c>
      <c r="M1576">
        <f t="shared" si="48"/>
        <v>33</v>
      </c>
      <c r="N1576">
        <f t="shared" si="49"/>
        <v>0</v>
      </c>
    </row>
    <row r="1577" spans="1:14" x14ac:dyDescent="0.25">
      <c r="A1577" t="s">
        <v>2842</v>
      </c>
      <c r="B1577" t="s">
        <v>3459</v>
      </c>
      <c r="C1577" t="s">
        <v>2868</v>
      </c>
      <c r="D1577" t="s">
        <v>3421</v>
      </c>
      <c r="E1577" t="s">
        <v>3466</v>
      </c>
      <c r="F1577" t="s">
        <v>162</v>
      </c>
      <c r="G1577" t="s">
        <v>22</v>
      </c>
      <c r="H1577">
        <v>0</v>
      </c>
      <c r="I1577">
        <v>19</v>
      </c>
      <c r="J1577" t="s">
        <v>336</v>
      </c>
      <c r="K1577" t="s">
        <v>1181</v>
      </c>
      <c r="L1577" t="s">
        <v>3205</v>
      </c>
      <c r="M1577">
        <f t="shared" si="48"/>
        <v>19</v>
      </c>
      <c r="N1577">
        <f t="shared" si="49"/>
        <v>0</v>
      </c>
    </row>
    <row r="1578" spans="1:14" x14ac:dyDescent="0.25">
      <c r="A1578" t="s">
        <v>2841</v>
      </c>
      <c r="B1578" t="s">
        <v>3458</v>
      </c>
      <c r="C1578" t="s">
        <v>2868</v>
      </c>
      <c r="D1578" t="s">
        <v>3421</v>
      </c>
      <c r="E1578" t="s">
        <v>3466</v>
      </c>
      <c r="F1578" t="s">
        <v>162</v>
      </c>
      <c r="G1578" t="s">
        <v>22</v>
      </c>
      <c r="H1578">
        <v>0</v>
      </c>
      <c r="I1578">
        <v>19</v>
      </c>
      <c r="J1578" t="s">
        <v>336</v>
      </c>
      <c r="K1578" t="s">
        <v>1181</v>
      </c>
      <c r="L1578" t="s">
        <v>3205</v>
      </c>
      <c r="M1578">
        <f t="shared" si="48"/>
        <v>19</v>
      </c>
      <c r="N1578">
        <f t="shared" si="49"/>
        <v>0</v>
      </c>
    </row>
    <row r="1579" spans="1:14" x14ac:dyDescent="0.25">
      <c r="A1579" t="s">
        <v>2844</v>
      </c>
      <c r="B1579" t="s">
        <v>3463</v>
      </c>
      <c r="C1579" t="s">
        <v>2868</v>
      </c>
      <c r="D1579" t="s">
        <v>3421</v>
      </c>
      <c r="E1579" t="s">
        <v>3466</v>
      </c>
      <c r="F1579" t="s">
        <v>162</v>
      </c>
      <c r="G1579" t="s">
        <v>22</v>
      </c>
      <c r="H1579">
        <v>0</v>
      </c>
      <c r="I1579">
        <v>19</v>
      </c>
      <c r="J1579" t="s">
        <v>336</v>
      </c>
      <c r="K1579" t="s">
        <v>1181</v>
      </c>
      <c r="L1579" t="s">
        <v>3205</v>
      </c>
      <c r="M1579">
        <f t="shared" si="48"/>
        <v>19</v>
      </c>
      <c r="N1579">
        <f t="shared" si="49"/>
        <v>0</v>
      </c>
    </row>
    <row r="1580" spans="1:14" x14ac:dyDescent="0.25">
      <c r="A1580" t="s">
        <v>2838</v>
      </c>
      <c r="B1580" t="s">
        <v>3453</v>
      </c>
      <c r="C1580" t="s">
        <v>2868</v>
      </c>
      <c r="D1580" t="s">
        <v>3421</v>
      </c>
      <c r="E1580" t="s">
        <v>3466</v>
      </c>
      <c r="F1580" t="s">
        <v>162</v>
      </c>
      <c r="G1580" t="s">
        <v>22</v>
      </c>
      <c r="H1580">
        <v>0</v>
      </c>
      <c r="I1580">
        <v>19</v>
      </c>
      <c r="J1580" t="s">
        <v>336</v>
      </c>
      <c r="K1580" t="s">
        <v>1181</v>
      </c>
      <c r="L1580" t="s">
        <v>3205</v>
      </c>
      <c r="M1580">
        <f t="shared" si="48"/>
        <v>19</v>
      </c>
      <c r="N1580">
        <f t="shared" si="49"/>
        <v>0</v>
      </c>
    </row>
    <row r="1581" spans="1:14" x14ac:dyDescent="0.25">
      <c r="A1581" t="s">
        <v>2843</v>
      </c>
      <c r="B1581" t="s">
        <v>2843</v>
      </c>
      <c r="C1581" t="s">
        <v>2868</v>
      </c>
      <c r="D1581" t="s">
        <v>3421</v>
      </c>
      <c r="E1581" t="s">
        <v>3466</v>
      </c>
      <c r="F1581" t="s">
        <v>162</v>
      </c>
      <c r="G1581" t="s">
        <v>22</v>
      </c>
      <c r="H1581">
        <v>0</v>
      </c>
      <c r="I1581">
        <v>19</v>
      </c>
      <c r="J1581" t="s">
        <v>336</v>
      </c>
      <c r="K1581" t="s">
        <v>1181</v>
      </c>
      <c r="L1581" t="s">
        <v>3205</v>
      </c>
      <c r="M1581">
        <f t="shared" si="48"/>
        <v>19</v>
      </c>
      <c r="N1581">
        <f t="shared" si="49"/>
        <v>0</v>
      </c>
    </row>
    <row r="1582" spans="1:14" x14ac:dyDescent="0.25">
      <c r="A1582" t="s">
        <v>2840</v>
      </c>
      <c r="B1582" t="s">
        <v>3454</v>
      </c>
      <c r="C1582" t="s">
        <v>2868</v>
      </c>
      <c r="D1582" t="s">
        <v>3421</v>
      </c>
      <c r="E1582" t="s">
        <v>3466</v>
      </c>
      <c r="F1582" t="s">
        <v>162</v>
      </c>
      <c r="G1582" t="s">
        <v>22</v>
      </c>
      <c r="H1582">
        <v>0</v>
      </c>
      <c r="I1582">
        <v>19</v>
      </c>
      <c r="J1582" t="s">
        <v>336</v>
      </c>
      <c r="K1582" t="s">
        <v>1181</v>
      </c>
      <c r="L1582" t="s">
        <v>3205</v>
      </c>
      <c r="M1582">
        <f t="shared" si="48"/>
        <v>19</v>
      </c>
      <c r="N1582">
        <f t="shared" si="49"/>
        <v>0</v>
      </c>
    </row>
    <row r="1583" spans="1:14" x14ac:dyDescent="0.25">
      <c r="A1583" t="s">
        <v>2850</v>
      </c>
      <c r="B1583" t="s">
        <v>2850</v>
      </c>
      <c r="C1583" t="s">
        <v>2868</v>
      </c>
      <c r="D1583" t="s">
        <v>3421</v>
      </c>
      <c r="E1583" t="s">
        <v>3466</v>
      </c>
      <c r="F1583" t="s">
        <v>162</v>
      </c>
      <c r="G1583" t="s">
        <v>22</v>
      </c>
      <c r="H1583">
        <v>0</v>
      </c>
      <c r="I1583">
        <v>19</v>
      </c>
      <c r="J1583" t="s">
        <v>336</v>
      </c>
      <c r="K1583" t="s">
        <v>1181</v>
      </c>
      <c r="L1583" t="s">
        <v>3205</v>
      </c>
      <c r="M1583">
        <f t="shared" si="48"/>
        <v>19</v>
      </c>
      <c r="N1583">
        <f t="shared" si="49"/>
        <v>0</v>
      </c>
    </row>
    <row r="1584" spans="1:14" x14ac:dyDescent="0.25">
      <c r="A1584" t="s">
        <v>2848</v>
      </c>
      <c r="B1584" t="s">
        <v>3464</v>
      </c>
      <c r="C1584" t="s">
        <v>2868</v>
      </c>
      <c r="D1584" t="s">
        <v>3421</v>
      </c>
      <c r="E1584" t="s">
        <v>3466</v>
      </c>
      <c r="F1584" t="s">
        <v>162</v>
      </c>
      <c r="G1584" t="s">
        <v>22</v>
      </c>
      <c r="H1584">
        <v>0</v>
      </c>
      <c r="I1584">
        <v>19</v>
      </c>
      <c r="J1584" t="s">
        <v>336</v>
      </c>
      <c r="K1584" t="s">
        <v>1181</v>
      </c>
      <c r="L1584" t="s">
        <v>3205</v>
      </c>
      <c r="M1584">
        <f t="shared" si="48"/>
        <v>19</v>
      </c>
      <c r="N1584">
        <f t="shared" si="49"/>
        <v>0</v>
      </c>
    </row>
    <row r="1585" spans="1:14" x14ac:dyDescent="0.25">
      <c r="A1585" t="s">
        <v>2845</v>
      </c>
      <c r="B1585" t="s">
        <v>2845</v>
      </c>
      <c r="C1585" t="s">
        <v>2868</v>
      </c>
      <c r="D1585" t="s">
        <v>3421</v>
      </c>
      <c r="E1585" t="s">
        <v>3466</v>
      </c>
      <c r="F1585" t="s">
        <v>162</v>
      </c>
      <c r="G1585" t="s">
        <v>22</v>
      </c>
      <c r="H1585">
        <v>0</v>
      </c>
      <c r="I1585">
        <v>19</v>
      </c>
      <c r="J1585" t="s">
        <v>336</v>
      </c>
      <c r="K1585" t="s">
        <v>1181</v>
      </c>
      <c r="L1585" t="s">
        <v>3205</v>
      </c>
      <c r="M1585">
        <f t="shared" si="48"/>
        <v>19</v>
      </c>
      <c r="N1585">
        <f t="shared" si="49"/>
        <v>0</v>
      </c>
    </row>
    <row r="1586" spans="1:14" x14ac:dyDescent="0.25">
      <c r="A1586" t="s">
        <v>2849</v>
      </c>
      <c r="B1586" t="s">
        <v>2849</v>
      </c>
      <c r="C1586" t="s">
        <v>2868</v>
      </c>
      <c r="D1586" t="s">
        <v>3421</v>
      </c>
      <c r="E1586" t="s">
        <v>3466</v>
      </c>
      <c r="F1586" t="s">
        <v>162</v>
      </c>
      <c r="G1586" t="s">
        <v>22</v>
      </c>
      <c r="H1586">
        <v>0</v>
      </c>
      <c r="I1586">
        <v>19</v>
      </c>
      <c r="J1586" t="s">
        <v>336</v>
      </c>
      <c r="K1586" t="s">
        <v>1181</v>
      </c>
      <c r="L1586" t="s">
        <v>3205</v>
      </c>
      <c r="M1586">
        <f t="shared" si="48"/>
        <v>19</v>
      </c>
      <c r="N1586">
        <f t="shared" si="49"/>
        <v>0</v>
      </c>
    </row>
    <row r="1587" spans="1:14" x14ac:dyDescent="0.25">
      <c r="A1587" t="s">
        <v>2840</v>
      </c>
      <c r="B1587" t="s">
        <v>3454</v>
      </c>
      <c r="C1587" t="s">
        <v>2868</v>
      </c>
      <c r="D1587" t="s">
        <v>3421</v>
      </c>
      <c r="E1587" t="s">
        <v>3466</v>
      </c>
      <c r="F1587" t="s">
        <v>46</v>
      </c>
      <c r="G1587" t="s">
        <v>22</v>
      </c>
      <c r="H1587">
        <v>0</v>
      </c>
      <c r="I1587">
        <v>184</v>
      </c>
      <c r="J1587" t="s">
        <v>336</v>
      </c>
      <c r="K1587" t="s">
        <v>881</v>
      </c>
      <c r="L1587" t="s">
        <v>3206</v>
      </c>
      <c r="M1587">
        <f t="shared" si="48"/>
        <v>184</v>
      </c>
      <c r="N1587">
        <f t="shared" si="49"/>
        <v>0</v>
      </c>
    </row>
    <row r="1588" spans="1:14" x14ac:dyDescent="0.25">
      <c r="A1588" t="s">
        <v>2841</v>
      </c>
      <c r="B1588" t="s">
        <v>3458</v>
      </c>
      <c r="C1588" t="s">
        <v>2868</v>
      </c>
      <c r="D1588" t="s">
        <v>3421</v>
      </c>
      <c r="E1588" t="s">
        <v>3466</v>
      </c>
      <c r="F1588" t="s">
        <v>46</v>
      </c>
      <c r="G1588" t="s">
        <v>22</v>
      </c>
      <c r="H1588">
        <v>0</v>
      </c>
      <c r="I1588">
        <v>184</v>
      </c>
      <c r="J1588" t="s">
        <v>336</v>
      </c>
      <c r="K1588" t="s">
        <v>881</v>
      </c>
      <c r="L1588" t="s">
        <v>3206</v>
      </c>
      <c r="M1588">
        <f t="shared" si="48"/>
        <v>184</v>
      </c>
      <c r="N1588">
        <f t="shared" si="49"/>
        <v>0</v>
      </c>
    </row>
    <row r="1589" spans="1:14" x14ac:dyDescent="0.25">
      <c r="A1589" t="s">
        <v>2838</v>
      </c>
      <c r="B1589" t="s">
        <v>3453</v>
      </c>
      <c r="C1589" t="s">
        <v>2868</v>
      </c>
      <c r="D1589" t="s">
        <v>3421</v>
      </c>
      <c r="E1589" t="s">
        <v>3466</v>
      </c>
      <c r="F1589" t="s">
        <v>46</v>
      </c>
      <c r="G1589" t="s">
        <v>22</v>
      </c>
      <c r="H1589">
        <v>0</v>
      </c>
      <c r="I1589">
        <v>184</v>
      </c>
      <c r="J1589" t="s">
        <v>336</v>
      </c>
      <c r="K1589" t="s">
        <v>881</v>
      </c>
      <c r="L1589" t="s">
        <v>3206</v>
      </c>
      <c r="M1589">
        <f t="shared" si="48"/>
        <v>184</v>
      </c>
      <c r="N1589">
        <f t="shared" si="49"/>
        <v>0</v>
      </c>
    </row>
    <row r="1590" spans="1:14" x14ac:dyDescent="0.25">
      <c r="A1590" t="s">
        <v>2842</v>
      </c>
      <c r="B1590" t="s">
        <v>3459</v>
      </c>
      <c r="C1590" t="s">
        <v>2868</v>
      </c>
      <c r="D1590" t="s">
        <v>3421</v>
      </c>
      <c r="E1590" t="s">
        <v>3466</v>
      </c>
      <c r="F1590" t="s">
        <v>46</v>
      </c>
      <c r="G1590" t="s">
        <v>22</v>
      </c>
      <c r="H1590">
        <v>0</v>
      </c>
      <c r="I1590">
        <v>184</v>
      </c>
      <c r="J1590" t="s">
        <v>336</v>
      </c>
      <c r="K1590" t="s">
        <v>881</v>
      </c>
      <c r="L1590" t="s">
        <v>3206</v>
      </c>
      <c r="M1590">
        <f t="shared" si="48"/>
        <v>184</v>
      </c>
      <c r="N1590">
        <f t="shared" si="49"/>
        <v>0</v>
      </c>
    </row>
    <row r="1591" spans="1:14" x14ac:dyDescent="0.25">
      <c r="A1591" t="s">
        <v>2844</v>
      </c>
      <c r="B1591" t="s">
        <v>3463</v>
      </c>
      <c r="C1591" t="s">
        <v>2868</v>
      </c>
      <c r="D1591" t="s">
        <v>3421</v>
      </c>
      <c r="E1591" t="s">
        <v>3466</v>
      </c>
      <c r="F1591" t="s">
        <v>46</v>
      </c>
      <c r="G1591" t="s">
        <v>22</v>
      </c>
      <c r="H1591">
        <v>0</v>
      </c>
      <c r="I1591">
        <v>184</v>
      </c>
      <c r="J1591" t="s">
        <v>336</v>
      </c>
      <c r="K1591" t="s">
        <v>881</v>
      </c>
      <c r="L1591" t="s">
        <v>3206</v>
      </c>
      <c r="M1591">
        <f t="shared" si="48"/>
        <v>184</v>
      </c>
      <c r="N1591">
        <f t="shared" si="49"/>
        <v>0</v>
      </c>
    </row>
    <row r="1592" spans="1:14" x14ac:dyDescent="0.25">
      <c r="A1592" t="s">
        <v>2843</v>
      </c>
      <c r="B1592" t="s">
        <v>2843</v>
      </c>
      <c r="C1592" t="s">
        <v>2868</v>
      </c>
      <c r="D1592" t="s">
        <v>3421</v>
      </c>
      <c r="E1592" t="s">
        <v>3466</v>
      </c>
      <c r="F1592" t="s">
        <v>46</v>
      </c>
      <c r="G1592" t="s">
        <v>22</v>
      </c>
      <c r="H1592">
        <v>0</v>
      </c>
      <c r="I1592">
        <v>184</v>
      </c>
      <c r="J1592" t="s">
        <v>336</v>
      </c>
      <c r="K1592" t="s">
        <v>881</v>
      </c>
      <c r="L1592" t="s">
        <v>3206</v>
      </c>
      <c r="M1592">
        <f t="shared" si="48"/>
        <v>184</v>
      </c>
      <c r="N1592">
        <f t="shared" si="49"/>
        <v>0</v>
      </c>
    </row>
    <row r="1593" spans="1:14" x14ac:dyDescent="0.25">
      <c r="A1593" t="s">
        <v>2848</v>
      </c>
      <c r="B1593" t="s">
        <v>3464</v>
      </c>
      <c r="C1593" t="s">
        <v>2868</v>
      </c>
      <c r="D1593" t="s">
        <v>3421</v>
      </c>
      <c r="E1593" t="s">
        <v>3466</v>
      </c>
      <c r="F1593" t="s">
        <v>46</v>
      </c>
      <c r="G1593" t="s">
        <v>22</v>
      </c>
      <c r="H1593">
        <v>0</v>
      </c>
      <c r="I1593">
        <v>184</v>
      </c>
      <c r="J1593" t="s">
        <v>336</v>
      </c>
      <c r="K1593" t="s">
        <v>881</v>
      </c>
      <c r="L1593" t="s">
        <v>3206</v>
      </c>
      <c r="M1593">
        <f t="shared" si="48"/>
        <v>184</v>
      </c>
      <c r="N1593">
        <f t="shared" si="49"/>
        <v>0</v>
      </c>
    </row>
    <row r="1594" spans="1:14" x14ac:dyDescent="0.25">
      <c r="A1594" t="s">
        <v>2850</v>
      </c>
      <c r="B1594" t="s">
        <v>2850</v>
      </c>
      <c r="C1594" t="s">
        <v>2868</v>
      </c>
      <c r="D1594" t="s">
        <v>3421</v>
      </c>
      <c r="E1594" t="s">
        <v>3466</v>
      </c>
      <c r="F1594" t="s">
        <v>46</v>
      </c>
      <c r="G1594" t="s">
        <v>22</v>
      </c>
      <c r="H1594">
        <v>0</v>
      </c>
      <c r="I1594">
        <v>184</v>
      </c>
      <c r="J1594" t="s">
        <v>336</v>
      </c>
      <c r="K1594" t="s">
        <v>881</v>
      </c>
      <c r="L1594" t="s">
        <v>3206</v>
      </c>
      <c r="M1594">
        <f t="shared" si="48"/>
        <v>184</v>
      </c>
      <c r="N1594">
        <f t="shared" si="49"/>
        <v>0</v>
      </c>
    </row>
    <row r="1595" spans="1:14" x14ac:dyDescent="0.25">
      <c r="A1595" t="s">
        <v>2849</v>
      </c>
      <c r="B1595" t="s">
        <v>2849</v>
      </c>
      <c r="C1595" t="s">
        <v>2868</v>
      </c>
      <c r="D1595" t="s">
        <v>3421</v>
      </c>
      <c r="E1595" t="s">
        <v>3466</v>
      </c>
      <c r="F1595" t="s">
        <v>46</v>
      </c>
      <c r="G1595" t="s">
        <v>22</v>
      </c>
      <c r="H1595">
        <v>0</v>
      </c>
      <c r="I1595">
        <v>184</v>
      </c>
      <c r="J1595" t="s">
        <v>336</v>
      </c>
      <c r="K1595" t="s">
        <v>881</v>
      </c>
      <c r="L1595" t="s">
        <v>3206</v>
      </c>
      <c r="M1595">
        <f t="shared" si="48"/>
        <v>184</v>
      </c>
      <c r="N1595">
        <f t="shared" si="49"/>
        <v>0</v>
      </c>
    </row>
    <row r="1596" spans="1:14" x14ac:dyDescent="0.25">
      <c r="A1596" t="s">
        <v>2845</v>
      </c>
      <c r="B1596" t="s">
        <v>2845</v>
      </c>
      <c r="C1596" t="s">
        <v>2868</v>
      </c>
      <c r="D1596" t="s">
        <v>3421</v>
      </c>
      <c r="E1596" t="s">
        <v>3466</v>
      </c>
      <c r="F1596" t="s">
        <v>46</v>
      </c>
      <c r="G1596" t="s">
        <v>22</v>
      </c>
      <c r="H1596">
        <v>0</v>
      </c>
      <c r="I1596">
        <v>184</v>
      </c>
      <c r="J1596" t="s">
        <v>336</v>
      </c>
      <c r="K1596" t="s">
        <v>881</v>
      </c>
      <c r="L1596" t="s">
        <v>3206</v>
      </c>
      <c r="M1596">
        <f t="shared" si="48"/>
        <v>184</v>
      </c>
      <c r="N1596">
        <f t="shared" si="49"/>
        <v>0</v>
      </c>
    </row>
    <row r="1597" spans="1:14" x14ac:dyDescent="0.25">
      <c r="A1597" t="s">
        <v>2844</v>
      </c>
      <c r="B1597" t="s">
        <v>3463</v>
      </c>
      <c r="C1597" t="s">
        <v>2868</v>
      </c>
      <c r="D1597" t="s">
        <v>3421</v>
      </c>
      <c r="E1597" t="s">
        <v>3466</v>
      </c>
      <c r="F1597" t="s">
        <v>68</v>
      </c>
      <c r="G1597" t="s">
        <v>22</v>
      </c>
      <c r="H1597">
        <v>0</v>
      </c>
      <c r="I1597">
        <v>226</v>
      </c>
      <c r="J1597" t="s">
        <v>336</v>
      </c>
      <c r="K1597" t="s">
        <v>883</v>
      </c>
      <c r="L1597" t="s">
        <v>3207</v>
      </c>
      <c r="M1597">
        <f t="shared" si="48"/>
        <v>226</v>
      </c>
      <c r="N1597">
        <f t="shared" si="49"/>
        <v>0</v>
      </c>
    </row>
    <row r="1598" spans="1:14" x14ac:dyDescent="0.25">
      <c r="A1598" t="s">
        <v>2840</v>
      </c>
      <c r="B1598" t="s">
        <v>3454</v>
      </c>
      <c r="C1598" t="s">
        <v>2868</v>
      </c>
      <c r="D1598" t="s">
        <v>3421</v>
      </c>
      <c r="E1598" t="s">
        <v>3466</v>
      </c>
      <c r="F1598" t="s">
        <v>68</v>
      </c>
      <c r="G1598" t="s">
        <v>22</v>
      </c>
      <c r="H1598">
        <v>0</v>
      </c>
      <c r="I1598">
        <v>226</v>
      </c>
      <c r="J1598" t="s">
        <v>336</v>
      </c>
      <c r="K1598" t="s">
        <v>883</v>
      </c>
      <c r="L1598" t="s">
        <v>3207</v>
      </c>
      <c r="M1598">
        <f t="shared" si="48"/>
        <v>226</v>
      </c>
      <c r="N1598">
        <f t="shared" si="49"/>
        <v>0</v>
      </c>
    </row>
    <row r="1599" spans="1:14" x14ac:dyDescent="0.25">
      <c r="A1599" t="s">
        <v>2843</v>
      </c>
      <c r="B1599" t="s">
        <v>2843</v>
      </c>
      <c r="C1599" t="s">
        <v>2868</v>
      </c>
      <c r="D1599" t="s">
        <v>3421</v>
      </c>
      <c r="E1599" t="s">
        <v>3466</v>
      </c>
      <c r="F1599" t="s">
        <v>68</v>
      </c>
      <c r="G1599" t="s">
        <v>22</v>
      </c>
      <c r="H1599">
        <v>0</v>
      </c>
      <c r="I1599">
        <v>226</v>
      </c>
      <c r="J1599" t="s">
        <v>336</v>
      </c>
      <c r="K1599" t="s">
        <v>883</v>
      </c>
      <c r="L1599" t="s">
        <v>3207</v>
      </c>
      <c r="M1599">
        <f t="shared" si="48"/>
        <v>226</v>
      </c>
      <c r="N1599">
        <f t="shared" si="49"/>
        <v>0</v>
      </c>
    </row>
    <row r="1600" spans="1:14" x14ac:dyDescent="0.25">
      <c r="A1600" t="s">
        <v>2842</v>
      </c>
      <c r="B1600" t="s">
        <v>3459</v>
      </c>
      <c r="C1600" t="s">
        <v>2868</v>
      </c>
      <c r="D1600" t="s">
        <v>3421</v>
      </c>
      <c r="E1600" t="s">
        <v>3466</v>
      </c>
      <c r="F1600" t="s">
        <v>68</v>
      </c>
      <c r="G1600" t="s">
        <v>22</v>
      </c>
      <c r="H1600">
        <v>0</v>
      </c>
      <c r="I1600">
        <v>226</v>
      </c>
      <c r="J1600" t="s">
        <v>336</v>
      </c>
      <c r="K1600" t="s">
        <v>883</v>
      </c>
      <c r="L1600" t="s">
        <v>3207</v>
      </c>
      <c r="M1600">
        <f t="shared" si="48"/>
        <v>226</v>
      </c>
      <c r="N1600">
        <f t="shared" si="49"/>
        <v>0</v>
      </c>
    </row>
    <row r="1601" spans="1:14" x14ac:dyDescent="0.25">
      <c r="A1601" t="s">
        <v>2841</v>
      </c>
      <c r="B1601" t="s">
        <v>3458</v>
      </c>
      <c r="C1601" t="s">
        <v>2868</v>
      </c>
      <c r="D1601" t="s">
        <v>3421</v>
      </c>
      <c r="E1601" t="s">
        <v>3466</v>
      </c>
      <c r="F1601" t="s">
        <v>68</v>
      </c>
      <c r="G1601" t="s">
        <v>22</v>
      </c>
      <c r="H1601">
        <v>0</v>
      </c>
      <c r="I1601">
        <v>226</v>
      </c>
      <c r="J1601" t="s">
        <v>336</v>
      </c>
      <c r="K1601" t="s">
        <v>883</v>
      </c>
      <c r="L1601" t="s">
        <v>3207</v>
      </c>
      <c r="M1601">
        <f t="shared" si="48"/>
        <v>226</v>
      </c>
      <c r="N1601">
        <f t="shared" si="49"/>
        <v>0</v>
      </c>
    </row>
    <row r="1602" spans="1:14" x14ac:dyDescent="0.25">
      <c r="A1602" t="s">
        <v>2838</v>
      </c>
      <c r="B1602" t="s">
        <v>3453</v>
      </c>
      <c r="C1602" t="s">
        <v>2868</v>
      </c>
      <c r="D1602" t="s">
        <v>3421</v>
      </c>
      <c r="E1602" t="s">
        <v>3466</v>
      </c>
      <c r="F1602" t="s">
        <v>68</v>
      </c>
      <c r="G1602" t="s">
        <v>22</v>
      </c>
      <c r="H1602">
        <v>0</v>
      </c>
      <c r="I1602">
        <v>226</v>
      </c>
      <c r="J1602" t="s">
        <v>336</v>
      </c>
      <c r="K1602" t="s">
        <v>883</v>
      </c>
      <c r="L1602" t="s">
        <v>3207</v>
      </c>
      <c r="M1602">
        <f t="shared" ref="M1602:M1665" si="50">IF(AND(F1602=F1601,G1602=G1601),M1601,I1602)-MROUND(H1602,J1602)</f>
        <v>226</v>
      </c>
      <c r="N1602">
        <f t="shared" ref="N1602:N1665" si="51">IF(M1602&gt;0,MROUND(H1602,J1602),MROUND(H1602,J1602)+M1602)</f>
        <v>0</v>
      </c>
    </row>
    <row r="1603" spans="1:14" x14ac:dyDescent="0.25">
      <c r="A1603" t="s">
        <v>2849</v>
      </c>
      <c r="B1603" t="s">
        <v>2849</v>
      </c>
      <c r="C1603" t="s">
        <v>2868</v>
      </c>
      <c r="D1603" t="s">
        <v>3421</v>
      </c>
      <c r="E1603" t="s">
        <v>3466</v>
      </c>
      <c r="F1603" t="s">
        <v>68</v>
      </c>
      <c r="G1603" t="s">
        <v>22</v>
      </c>
      <c r="H1603">
        <v>0</v>
      </c>
      <c r="I1603">
        <v>226</v>
      </c>
      <c r="J1603" t="s">
        <v>336</v>
      </c>
      <c r="K1603" t="s">
        <v>883</v>
      </c>
      <c r="L1603" t="s">
        <v>3207</v>
      </c>
      <c r="M1603">
        <f t="shared" si="50"/>
        <v>226</v>
      </c>
      <c r="N1603">
        <f t="shared" si="51"/>
        <v>0</v>
      </c>
    </row>
    <row r="1604" spans="1:14" x14ac:dyDescent="0.25">
      <c r="A1604" t="s">
        <v>2848</v>
      </c>
      <c r="B1604" t="s">
        <v>3464</v>
      </c>
      <c r="C1604" t="s">
        <v>2868</v>
      </c>
      <c r="D1604" t="s">
        <v>3421</v>
      </c>
      <c r="E1604" t="s">
        <v>3466</v>
      </c>
      <c r="F1604" t="s">
        <v>68</v>
      </c>
      <c r="G1604" t="s">
        <v>22</v>
      </c>
      <c r="H1604">
        <v>0</v>
      </c>
      <c r="I1604">
        <v>226</v>
      </c>
      <c r="J1604" t="s">
        <v>336</v>
      </c>
      <c r="K1604" t="s">
        <v>883</v>
      </c>
      <c r="L1604" t="s">
        <v>3207</v>
      </c>
      <c r="M1604">
        <f t="shared" si="50"/>
        <v>226</v>
      </c>
      <c r="N1604">
        <f t="shared" si="51"/>
        <v>0</v>
      </c>
    </row>
    <row r="1605" spans="1:14" x14ac:dyDescent="0.25">
      <c r="A1605" t="s">
        <v>2850</v>
      </c>
      <c r="B1605" t="s">
        <v>2850</v>
      </c>
      <c r="C1605" t="s">
        <v>2868</v>
      </c>
      <c r="D1605" t="s">
        <v>3421</v>
      </c>
      <c r="E1605" t="s">
        <v>3466</v>
      </c>
      <c r="F1605" t="s">
        <v>68</v>
      </c>
      <c r="G1605" t="s">
        <v>22</v>
      </c>
      <c r="H1605">
        <v>0</v>
      </c>
      <c r="I1605">
        <v>226</v>
      </c>
      <c r="J1605" t="s">
        <v>336</v>
      </c>
      <c r="K1605" t="s">
        <v>883</v>
      </c>
      <c r="L1605" t="s">
        <v>3207</v>
      </c>
      <c r="M1605">
        <f t="shared" si="50"/>
        <v>226</v>
      </c>
      <c r="N1605">
        <f t="shared" si="51"/>
        <v>0</v>
      </c>
    </row>
    <row r="1606" spans="1:14" x14ac:dyDescent="0.25">
      <c r="A1606" t="s">
        <v>2845</v>
      </c>
      <c r="B1606" t="s">
        <v>2845</v>
      </c>
      <c r="C1606" t="s">
        <v>2868</v>
      </c>
      <c r="D1606" t="s">
        <v>3421</v>
      </c>
      <c r="E1606" t="s">
        <v>3466</v>
      </c>
      <c r="F1606" t="s">
        <v>68</v>
      </c>
      <c r="G1606" t="s">
        <v>22</v>
      </c>
      <c r="H1606">
        <v>0</v>
      </c>
      <c r="I1606">
        <v>226</v>
      </c>
      <c r="J1606" t="s">
        <v>336</v>
      </c>
      <c r="K1606" t="s">
        <v>883</v>
      </c>
      <c r="L1606" t="s">
        <v>3207</v>
      </c>
      <c r="M1606">
        <f t="shared" si="50"/>
        <v>226</v>
      </c>
      <c r="N1606">
        <f t="shared" si="51"/>
        <v>0</v>
      </c>
    </row>
    <row r="1607" spans="1:14" x14ac:dyDescent="0.25">
      <c r="A1607" t="s">
        <v>2843</v>
      </c>
      <c r="B1607" t="s">
        <v>2843</v>
      </c>
      <c r="C1607" t="s">
        <v>2868</v>
      </c>
      <c r="D1607" t="s">
        <v>3421</v>
      </c>
      <c r="E1607" t="s">
        <v>3466</v>
      </c>
      <c r="F1607" t="s">
        <v>125</v>
      </c>
      <c r="G1607" t="s">
        <v>22</v>
      </c>
      <c r="H1607">
        <v>2</v>
      </c>
      <c r="I1607">
        <v>13</v>
      </c>
      <c r="J1607" t="s">
        <v>336</v>
      </c>
      <c r="K1607" t="s">
        <v>1543</v>
      </c>
      <c r="L1607" t="s">
        <v>3209</v>
      </c>
      <c r="M1607">
        <f t="shared" si="50"/>
        <v>11</v>
      </c>
      <c r="N1607">
        <f t="shared" si="51"/>
        <v>2</v>
      </c>
    </row>
    <row r="1608" spans="1:14" x14ac:dyDescent="0.25">
      <c r="A1608" t="s">
        <v>2841</v>
      </c>
      <c r="B1608" t="s">
        <v>3458</v>
      </c>
      <c r="C1608" t="s">
        <v>2868</v>
      </c>
      <c r="D1608" t="s">
        <v>3421</v>
      </c>
      <c r="E1608" t="s">
        <v>3466</v>
      </c>
      <c r="F1608" t="s">
        <v>125</v>
      </c>
      <c r="G1608" t="s">
        <v>22</v>
      </c>
      <c r="H1608">
        <v>0</v>
      </c>
      <c r="I1608">
        <v>13</v>
      </c>
      <c r="J1608" t="s">
        <v>336</v>
      </c>
      <c r="K1608" t="s">
        <v>1543</v>
      </c>
      <c r="L1608" t="s">
        <v>3209</v>
      </c>
      <c r="M1608">
        <f t="shared" si="50"/>
        <v>11</v>
      </c>
      <c r="N1608">
        <f t="shared" si="51"/>
        <v>0</v>
      </c>
    </row>
    <row r="1609" spans="1:14" x14ac:dyDescent="0.25">
      <c r="A1609" t="s">
        <v>2840</v>
      </c>
      <c r="B1609" t="s">
        <v>3454</v>
      </c>
      <c r="C1609" t="s">
        <v>2868</v>
      </c>
      <c r="D1609" t="s">
        <v>3421</v>
      </c>
      <c r="E1609" t="s">
        <v>3466</v>
      </c>
      <c r="F1609" t="s">
        <v>125</v>
      </c>
      <c r="G1609" t="s">
        <v>22</v>
      </c>
      <c r="H1609">
        <v>0</v>
      </c>
      <c r="I1609">
        <v>13</v>
      </c>
      <c r="J1609" t="s">
        <v>336</v>
      </c>
      <c r="K1609" t="s">
        <v>1543</v>
      </c>
      <c r="L1609" t="s">
        <v>3209</v>
      </c>
      <c r="M1609">
        <f t="shared" si="50"/>
        <v>11</v>
      </c>
      <c r="N1609">
        <f t="shared" si="51"/>
        <v>0</v>
      </c>
    </row>
    <row r="1610" spans="1:14" x14ac:dyDescent="0.25">
      <c r="A1610" t="s">
        <v>2842</v>
      </c>
      <c r="B1610" t="s">
        <v>3459</v>
      </c>
      <c r="C1610" t="s">
        <v>2868</v>
      </c>
      <c r="D1610" t="s">
        <v>3421</v>
      </c>
      <c r="E1610" t="s">
        <v>3466</v>
      </c>
      <c r="F1610" t="s">
        <v>125</v>
      </c>
      <c r="G1610" t="s">
        <v>22</v>
      </c>
      <c r="H1610">
        <v>0</v>
      </c>
      <c r="I1610">
        <v>13</v>
      </c>
      <c r="J1610" t="s">
        <v>336</v>
      </c>
      <c r="K1610" t="s">
        <v>1543</v>
      </c>
      <c r="L1610" t="s">
        <v>3209</v>
      </c>
      <c r="M1610">
        <f t="shared" si="50"/>
        <v>11</v>
      </c>
      <c r="N1610">
        <f t="shared" si="51"/>
        <v>0</v>
      </c>
    </row>
    <row r="1611" spans="1:14" x14ac:dyDescent="0.25">
      <c r="A1611" t="s">
        <v>2838</v>
      </c>
      <c r="B1611" t="s">
        <v>3453</v>
      </c>
      <c r="C1611" t="s">
        <v>2868</v>
      </c>
      <c r="D1611" t="s">
        <v>3421</v>
      </c>
      <c r="E1611" t="s">
        <v>3466</v>
      </c>
      <c r="F1611" t="s">
        <v>125</v>
      </c>
      <c r="G1611" t="s">
        <v>22</v>
      </c>
      <c r="H1611">
        <v>0</v>
      </c>
      <c r="I1611">
        <v>13</v>
      </c>
      <c r="J1611" t="s">
        <v>336</v>
      </c>
      <c r="K1611" t="s">
        <v>1543</v>
      </c>
      <c r="L1611" t="s">
        <v>3209</v>
      </c>
      <c r="M1611">
        <f t="shared" si="50"/>
        <v>11</v>
      </c>
      <c r="N1611">
        <f t="shared" si="51"/>
        <v>0</v>
      </c>
    </row>
    <row r="1612" spans="1:14" x14ac:dyDescent="0.25">
      <c r="A1612" t="s">
        <v>2844</v>
      </c>
      <c r="B1612" t="s">
        <v>3463</v>
      </c>
      <c r="C1612" t="s">
        <v>2868</v>
      </c>
      <c r="D1612" t="s">
        <v>3421</v>
      </c>
      <c r="E1612" t="s">
        <v>3466</v>
      </c>
      <c r="F1612" t="s">
        <v>125</v>
      </c>
      <c r="G1612" t="s">
        <v>22</v>
      </c>
      <c r="H1612">
        <v>0</v>
      </c>
      <c r="I1612">
        <v>13</v>
      </c>
      <c r="J1612" t="s">
        <v>336</v>
      </c>
      <c r="K1612" t="s">
        <v>1543</v>
      </c>
      <c r="L1612" t="s">
        <v>3209</v>
      </c>
      <c r="M1612">
        <f t="shared" si="50"/>
        <v>11</v>
      </c>
      <c r="N1612">
        <f t="shared" si="51"/>
        <v>0</v>
      </c>
    </row>
    <row r="1613" spans="1:14" x14ac:dyDescent="0.25">
      <c r="A1613" t="s">
        <v>2850</v>
      </c>
      <c r="B1613" t="s">
        <v>2850</v>
      </c>
      <c r="C1613" t="s">
        <v>2868</v>
      </c>
      <c r="D1613" t="s">
        <v>3421</v>
      </c>
      <c r="E1613" t="s">
        <v>3466</v>
      </c>
      <c r="F1613" t="s">
        <v>125</v>
      </c>
      <c r="G1613" t="s">
        <v>22</v>
      </c>
      <c r="H1613">
        <v>0</v>
      </c>
      <c r="I1613">
        <v>13</v>
      </c>
      <c r="J1613" t="s">
        <v>336</v>
      </c>
      <c r="K1613" t="s">
        <v>1543</v>
      </c>
      <c r="L1613" t="s">
        <v>3209</v>
      </c>
      <c r="M1613">
        <f t="shared" si="50"/>
        <v>11</v>
      </c>
      <c r="N1613">
        <f t="shared" si="51"/>
        <v>0</v>
      </c>
    </row>
    <row r="1614" spans="1:14" x14ac:dyDescent="0.25">
      <c r="A1614" t="s">
        <v>2845</v>
      </c>
      <c r="B1614" t="s">
        <v>2845</v>
      </c>
      <c r="C1614" t="s">
        <v>2868</v>
      </c>
      <c r="D1614" t="s">
        <v>3421</v>
      </c>
      <c r="E1614" t="s">
        <v>3466</v>
      </c>
      <c r="F1614" t="s">
        <v>125</v>
      </c>
      <c r="G1614" t="s">
        <v>22</v>
      </c>
      <c r="H1614">
        <v>0</v>
      </c>
      <c r="I1614">
        <v>13</v>
      </c>
      <c r="J1614" t="s">
        <v>336</v>
      </c>
      <c r="K1614" t="s">
        <v>1543</v>
      </c>
      <c r="L1614" t="s">
        <v>3209</v>
      </c>
      <c r="M1614">
        <f t="shared" si="50"/>
        <v>11</v>
      </c>
      <c r="N1614">
        <f t="shared" si="51"/>
        <v>0</v>
      </c>
    </row>
    <row r="1615" spans="1:14" x14ac:dyDescent="0.25">
      <c r="A1615" t="s">
        <v>2849</v>
      </c>
      <c r="B1615" t="s">
        <v>2849</v>
      </c>
      <c r="C1615" t="s">
        <v>2868</v>
      </c>
      <c r="D1615" t="s">
        <v>3421</v>
      </c>
      <c r="E1615" t="s">
        <v>3466</v>
      </c>
      <c r="F1615" t="s">
        <v>125</v>
      </c>
      <c r="G1615" t="s">
        <v>22</v>
      </c>
      <c r="H1615">
        <v>0</v>
      </c>
      <c r="I1615">
        <v>13</v>
      </c>
      <c r="J1615" t="s">
        <v>336</v>
      </c>
      <c r="K1615" t="s">
        <v>1543</v>
      </c>
      <c r="L1615" t="s">
        <v>3209</v>
      </c>
      <c r="M1615">
        <f t="shared" si="50"/>
        <v>11</v>
      </c>
      <c r="N1615">
        <f t="shared" si="51"/>
        <v>0</v>
      </c>
    </row>
    <row r="1616" spans="1:14" x14ac:dyDescent="0.25">
      <c r="A1616" t="s">
        <v>2848</v>
      </c>
      <c r="B1616" t="s">
        <v>3464</v>
      </c>
      <c r="C1616" t="s">
        <v>2868</v>
      </c>
      <c r="D1616" t="s">
        <v>3421</v>
      </c>
      <c r="E1616" t="s">
        <v>3466</v>
      </c>
      <c r="F1616" t="s">
        <v>125</v>
      </c>
      <c r="G1616" t="s">
        <v>22</v>
      </c>
      <c r="H1616">
        <v>0</v>
      </c>
      <c r="I1616">
        <v>13</v>
      </c>
      <c r="J1616" t="s">
        <v>336</v>
      </c>
      <c r="K1616" t="s">
        <v>1543</v>
      </c>
      <c r="L1616" t="s">
        <v>3209</v>
      </c>
      <c r="M1616">
        <f t="shared" si="50"/>
        <v>11</v>
      </c>
      <c r="N1616">
        <f t="shared" si="51"/>
        <v>0</v>
      </c>
    </row>
    <row r="1617" spans="1:14" x14ac:dyDescent="0.25">
      <c r="A1617" t="s">
        <v>2841</v>
      </c>
      <c r="B1617" t="s">
        <v>3458</v>
      </c>
      <c r="C1617" t="s">
        <v>2868</v>
      </c>
      <c r="D1617" t="s">
        <v>3421</v>
      </c>
      <c r="E1617" t="s">
        <v>3466</v>
      </c>
      <c r="F1617" t="s">
        <v>2204</v>
      </c>
      <c r="G1617" t="s">
        <v>22</v>
      </c>
      <c r="H1617">
        <v>0</v>
      </c>
      <c r="I1617">
        <v>58</v>
      </c>
      <c r="J1617" t="s">
        <v>336</v>
      </c>
      <c r="K1617" t="s">
        <v>1555</v>
      </c>
      <c r="L1617" t="s">
        <v>3210</v>
      </c>
      <c r="M1617">
        <f t="shared" si="50"/>
        <v>58</v>
      </c>
      <c r="N1617">
        <f t="shared" si="51"/>
        <v>0</v>
      </c>
    </row>
    <row r="1618" spans="1:14" x14ac:dyDescent="0.25">
      <c r="A1618" t="s">
        <v>2843</v>
      </c>
      <c r="B1618" t="s">
        <v>2843</v>
      </c>
      <c r="C1618" t="s">
        <v>2868</v>
      </c>
      <c r="D1618" t="s">
        <v>3421</v>
      </c>
      <c r="E1618" t="s">
        <v>3466</v>
      </c>
      <c r="F1618" t="s">
        <v>2204</v>
      </c>
      <c r="G1618" t="s">
        <v>22</v>
      </c>
      <c r="H1618">
        <v>0</v>
      </c>
      <c r="I1618">
        <v>58</v>
      </c>
      <c r="J1618" t="s">
        <v>336</v>
      </c>
      <c r="K1618" t="s">
        <v>1555</v>
      </c>
      <c r="L1618" t="s">
        <v>3210</v>
      </c>
      <c r="M1618">
        <f t="shared" si="50"/>
        <v>58</v>
      </c>
      <c r="N1618">
        <f t="shared" si="51"/>
        <v>0</v>
      </c>
    </row>
    <row r="1619" spans="1:14" x14ac:dyDescent="0.25">
      <c r="A1619" t="s">
        <v>2838</v>
      </c>
      <c r="B1619" t="s">
        <v>3453</v>
      </c>
      <c r="C1619" t="s">
        <v>2868</v>
      </c>
      <c r="D1619" t="s">
        <v>3421</v>
      </c>
      <c r="E1619" t="s">
        <v>3466</v>
      </c>
      <c r="F1619" t="s">
        <v>2204</v>
      </c>
      <c r="G1619" t="s">
        <v>22</v>
      </c>
      <c r="H1619">
        <v>0</v>
      </c>
      <c r="I1619">
        <v>58</v>
      </c>
      <c r="J1619" t="s">
        <v>336</v>
      </c>
      <c r="K1619" t="s">
        <v>1555</v>
      </c>
      <c r="L1619" t="s">
        <v>3210</v>
      </c>
      <c r="M1619">
        <f t="shared" si="50"/>
        <v>58</v>
      </c>
      <c r="N1619">
        <f t="shared" si="51"/>
        <v>0</v>
      </c>
    </row>
    <row r="1620" spans="1:14" x14ac:dyDescent="0.25">
      <c r="A1620" t="s">
        <v>2844</v>
      </c>
      <c r="B1620" t="s">
        <v>3463</v>
      </c>
      <c r="C1620" t="s">
        <v>2868</v>
      </c>
      <c r="D1620" t="s">
        <v>3421</v>
      </c>
      <c r="E1620" t="s">
        <v>3466</v>
      </c>
      <c r="F1620" t="s">
        <v>2204</v>
      </c>
      <c r="G1620" t="s">
        <v>22</v>
      </c>
      <c r="H1620">
        <v>0</v>
      </c>
      <c r="I1620">
        <v>58</v>
      </c>
      <c r="J1620" t="s">
        <v>336</v>
      </c>
      <c r="K1620" t="s">
        <v>1555</v>
      </c>
      <c r="L1620" t="s">
        <v>3210</v>
      </c>
      <c r="M1620">
        <f t="shared" si="50"/>
        <v>58</v>
      </c>
      <c r="N1620">
        <f t="shared" si="51"/>
        <v>0</v>
      </c>
    </row>
    <row r="1621" spans="1:14" x14ac:dyDescent="0.25">
      <c r="A1621" t="s">
        <v>2840</v>
      </c>
      <c r="B1621" t="s">
        <v>3454</v>
      </c>
      <c r="C1621" t="s">
        <v>2868</v>
      </c>
      <c r="D1621" t="s">
        <v>3421</v>
      </c>
      <c r="E1621" t="s">
        <v>3466</v>
      </c>
      <c r="F1621" t="s">
        <v>2204</v>
      </c>
      <c r="G1621" t="s">
        <v>22</v>
      </c>
      <c r="H1621">
        <v>0</v>
      </c>
      <c r="I1621">
        <v>58</v>
      </c>
      <c r="J1621" t="s">
        <v>336</v>
      </c>
      <c r="K1621" t="s">
        <v>1555</v>
      </c>
      <c r="L1621" t="s">
        <v>3210</v>
      </c>
      <c r="M1621">
        <f t="shared" si="50"/>
        <v>58</v>
      </c>
      <c r="N1621">
        <f t="shared" si="51"/>
        <v>0</v>
      </c>
    </row>
    <row r="1622" spans="1:14" x14ac:dyDescent="0.25">
      <c r="A1622" t="s">
        <v>2842</v>
      </c>
      <c r="B1622" t="s">
        <v>3459</v>
      </c>
      <c r="C1622" t="s">
        <v>2868</v>
      </c>
      <c r="D1622" t="s">
        <v>3421</v>
      </c>
      <c r="E1622" t="s">
        <v>3466</v>
      </c>
      <c r="F1622" t="s">
        <v>2204</v>
      </c>
      <c r="G1622" t="s">
        <v>22</v>
      </c>
      <c r="H1622">
        <v>0</v>
      </c>
      <c r="I1622">
        <v>58</v>
      </c>
      <c r="J1622" t="s">
        <v>336</v>
      </c>
      <c r="K1622" t="s">
        <v>1555</v>
      </c>
      <c r="L1622" t="s">
        <v>3210</v>
      </c>
      <c r="M1622">
        <f t="shared" si="50"/>
        <v>58</v>
      </c>
      <c r="N1622">
        <f t="shared" si="51"/>
        <v>0</v>
      </c>
    </row>
    <row r="1623" spans="1:14" x14ac:dyDescent="0.25">
      <c r="A1623" t="s">
        <v>2849</v>
      </c>
      <c r="B1623" t="s">
        <v>2849</v>
      </c>
      <c r="C1623" t="s">
        <v>2868</v>
      </c>
      <c r="D1623" t="s">
        <v>3421</v>
      </c>
      <c r="E1623" t="s">
        <v>3466</v>
      </c>
      <c r="F1623" t="s">
        <v>2204</v>
      </c>
      <c r="G1623" t="s">
        <v>22</v>
      </c>
      <c r="H1623">
        <v>0</v>
      </c>
      <c r="I1623">
        <v>58</v>
      </c>
      <c r="J1623" t="s">
        <v>336</v>
      </c>
      <c r="K1623" t="s">
        <v>1555</v>
      </c>
      <c r="L1623" t="s">
        <v>3210</v>
      </c>
      <c r="M1623">
        <f t="shared" si="50"/>
        <v>58</v>
      </c>
      <c r="N1623">
        <f t="shared" si="51"/>
        <v>0</v>
      </c>
    </row>
    <row r="1624" spans="1:14" x14ac:dyDescent="0.25">
      <c r="A1624" t="s">
        <v>2845</v>
      </c>
      <c r="B1624" t="s">
        <v>2845</v>
      </c>
      <c r="C1624" t="s">
        <v>2868</v>
      </c>
      <c r="D1624" t="s">
        <v>3421</v>
      </c>
      <c r="E1624" t="s">
        <v>3466</v>
      </c>
      <c r="F1624" t="s">
        <v>2204</v>
      </c>
      <c r="G1624" t="s">
        <v>22</v>
      </c>
      <c r="H1624">
        <v>0</v>
      </c>
      <c r="I1624">
        <v>58</v>
      </c>
      <c r="J1624" t="s">
        <v>336</v>
      </c>
      <c r="K1624" t="s">
        <v>1555</v>
      </c>
      <c r="L1624" t="s">
        <v>3210</v>
      </c>
      <c r="M1624">
        <f t="shared" si="50"/>
        <v>58</v>
      </c>
      <c r="N1624">
        <f t="shared" si="51"/>
        <v>0</v>
      </c>
    </row>
    <row r="1625" spans="1:14" x14ac:dyDescent="0.25">
      <c r="A1625" t="s">
        <v>2850</v>
      </c>
      <c r="B1625" t="s">
        <v>2850</v>
      </c>
      <c r="C1625" t="s">
        <v>2868</v>
      </c>
      <c r="D1625" t="s">
        <v>3421</v>
      </c>
      <c r="E1625" t="s">
        <v>3466</v>
      </c>
      <c r="F1625" t="s">
        <v>2204</v>
      </c>
      <c r="G1625" t="s">
        <v>22</v>
      </c>
      <c r="H1625">
        <v>0</v>
      </c>
      <c r="I1625">
        <v>58</v>
      </c>
      <c r="J1625" t="s">
        <v>336</v>
      </c>
      <c r="K1625" t="s">
        <v>1555</v>
      </c>
      <c r="L1625" t="s">
        <v>3210</v>
      </c>
      <c r="M1625">
        <f t="shared" si="50"/>
        <v>58</v>
      </c>
      <c r="N1625">
        <f t="shared" si="51"/>
        <v>0</v>
      </c>
    </row>
    <row r="1626" spans="1:14" x14ac:dyDescent="0.25">
      <c r="A1626" t="s">
        <v>2848</v>
      </c>
      <c r="B1626" t="s">
        <v>3464</v>
      </c>
      <c r="C1626" t="s">
        <v>2868</v>
      </c>
      <c r="D1626" t="s">
        <v>3421</v>
      </c>
      <c r="E1626" t="s">
        <v>3466</v>
      </c>
      <c r="F1626" t="s">
        <v>2204</v>
      </c>
      <c r="G1626" t="s">
        <v>22</v>
      </c>
      <c r="H1626">
        <v>0</v>
      </c>
      <c r="I1626">
        <v>58</v>
      </c>
      <c r="J1626" t="s">
        <v>336</v>
      </c>
      <c r="K1626" t="s">
        <v>1555</v>
      </c>
      <c r="L1626" t="s">
        <v>3210</v>
      </c>
      <c r="M1626">
        <f t="shared" si="50"/>
        <v>58</v>
      </c>
      <c r="N1626">
        <f t="shared" si="51"/>
        <v>0</v>
      </c>
    </row>
    <row r="1627" spans="1:14" x14ac:dyDescent="0.25">
      <c r="A1627" t="s">
        <v>2841</v>
      </c>
      <c r="B1627" t="s">
        <v>3458</v>
      </c>
      <c r="C1627" t="s">
        <v>2868</v>
      </c>
      <c r="D1627" t="s">
        <v>3421</v>
      </c>
      <c r="E1627" t="s">
        <v>3466</v>
      </c>
      <c r="F1627" t="s">
        <v>111</v>
      </c>
      <c r="G1627" t="s">
        <v>22</v>
      </c>
      <c r="H1627">
        <v>0</v>
      </c>
      <c r="I1627">
        <v>4</v>
      </c>
      <c r="J1627" t="s">
        <v>336</v>
      </c>
      <c r="K1627" t="s">
        <v>1061</v>
      </c>
      <c r="L1627" t="s">
        <v>3211</v>
      </c>
      <c r="M1627">
        <f t="shared" si="50"/>
        <v>4</v>
      </c>
      <c r="N1627">
        <f t="shared" si="51"/>
        <v>0</v>
      </c>
    </row>
    <row r="1628" spans="1:14" x14ac:dyDescent="0.25">
      <c r="A1628" t="s">
        <v>2844</v>
      </c>
      <c r="B1628" t="s">
        <v>3463</v>
      </c>
      <c r="C1628" t="s">
        <v>2868</v>
      </c>
      <c r="D1628" t="s">
        <v>3421</v>
      </c>
      <c r="E1628" t="s">
        <v>3466</v>
      </c>
      <c r="F1628" t="s">
        <v>111</v>
      </c>
      <c r="G1628" t="s">
        <v>22</v>
      </c>
      <c r="H1628">
        <v>0</v>
      </c>
      <c r="I1628">
        <v>4</v>
      </c>
      <c r="J1628" t="s">
        <v>336</v>
      </c>
      <c r="K1628" t="s">
        <v>1061</v>
      </c>
      <c r="L1628" t="s">
        <v>3211</v>
      </c>
      <c r="M1628">
        <f t="shared" si="50"/>
        <v>4</v>
      </c>
      <c r="N1628">
        <f t="shared" si="51"/>
        <v>0</v>
      </c>
    </row>
    <row r="1629" spans="1:14" x14ac:dyDescent="0.25">
      <c r="A1629" t="s">
        <v>2843</v>
      </c>
      <c r="B1629" t="s">
        <v>2843</v>
      </c>
      <c r="C1629" t="s">
        <v>2868</v>
      </c>
      <c r="D1629" t="s">
        <v>3421</v>
      </c>
      <c r="E1629" t="s">
        <v>3466</v>
      </c>
      <c r="F1629" t="s">
        <v>111</v>
      </c>
      <c r="G1629" t="s">
        <v>22</v>
      </c>
      <c r="H1629">
        <v>0</v>
      </c>
      <c r="I1629">
        <v>4</v>
      </c>
      <c r="J1629" t="s">
        <v>336</v>
      </c>
      <c r="K1629" t="s">
        <v>1061</v>
      </c>
      <c r="L1629" t="s">
        <v>3211</v>
      </c>
      <c r="M1629">
        <f t="shared" si="50"/>
        <v>4</v>
      </c>
      <c r="N1629">
        <f t="shared" si="51"/>
        <v>0</v>
      </c>
    </row>
    <row r="1630" spans="1:14" x14ac:dyDescent="0.25">
      <c r="A1630" t="s">
        <v>2842</v>
      </c>
      <c r="B1630" t="s">
        <v>3459</v>
      </c>
      <c r="C1630" t="s">
        <v>2868</v>
      </c>
      <c r="D1630" t="s">
        <v>3421</v>
      </c>
      <c r="E1630" t="s">
        <v>3466</v>
      </c>
      <c r="F1630" t="s">
        <v>111</v>
      </c>
      <c r="G1630" t="s">
        <v>22</v>
      </c>
      <c r="H1630">
        <v>0</v>
      </c>
      <c r="I1630">
        <v>4</v>
      </c>
      <c r="J1630" t="s">
        <v>336</v>
      </c>
      <c r="K1630" t="s">
        <v>1061</v>
      </c>
      <c r="L1630" t="s">
        <v>3211</v>
      </c>
      <c r="M1630">
        <f t="shared" si="50"/>
        <v>4</v>
      </c>
      <c r="N1630">
        <f t="shared" si="51"/>
        <v>0</v>
      </c>
    </row>
    <row r="1631" spans="1:14" x14ac:dyDescent="0.25">
      <c r="A1631" t="s">
        <v>2840</v>
      </c>
      <c r="B1631" t="s">
        <v>3454</v>
      </c>
      <c r="C1631" t="s">
        <v>2868</v>
      </c>
      <c r="D1631" t="s">
        <v>3421</v>
      </c>
      <c r="E1631" t="s">
        <v>3466</v>
      </c>
      <c r="F1631" t="s">
        <v>111</v>
      </c>
      <c r="G1631" t="s">
        <v>22</v>
      </c>
      <c r="H1631">
        <v>0</v>
      </c>
      <c r="I1631">
        <v>4</v>
      </c>
      <c r="J1631" t="s">
        <v>336</v>
      </c>
      <c r="K1631" t="s">
        <v>1061</v>
      </c>
      <c r="L1631" t="s">
        <v>3211</v>
      </c>
      <c r="M1631">
        <f t="shared" si="50"/>
        <v>4</v>
      </c>
      <c r="N1631">
        <f t="shared" si="51"/>
        <v>0</v>
      </c>
    </row>
    <row r="1632" spans="1:14" x14ac:dyDescent="0.25">
      <c r="A1632" t="s">
        <v>2838</v>
      </c>
      <c r="B1632" t="s">
        <v>3453</v>
      </c>
      <c r="C1632" t="s">
        <v>2868</v>
      </c>
      <c r="D1632" t="s">
        <v>3421</v>
      </c>
      <c r="E1632" t="s">
        <v>3466</v>
      </c>
      <c r="F1632" t="s">
        <v>111</v>
      </c>
      <c r="G1632" t="s">
        <v>22</v>
      </c>
      <c r="H1632">
        <v>0</v>
      </c>
      <c r="I1632">
        <v>4</v>
      </c>
      <c r="J1632" t="s">
        <v>336</v>
      </c>
      <c r="K1632" t="s">
        <v>1061</v>
      </c>
      <c r="L1632" t="s">
        <v>3211</v>
      </c>
      <c r="M1632">
        <f t="shared" si="50"/>
        <v>4</v>
      </c>
      <c r="N1632">
        <f t="shared" si="51"/>
        <v>0</v>
      </c>
    </row>
    <row r="1633" spans="1:14" x14ac:dyDescent="0.25">
      <c r="A1633" t="s">
        <v>2849</v>
      </c>
      <c r="B1633" t="s">
        <v>2849</v>
      </c>
      <c r="C1633" t="s">
        <v>2868</v>
      </c>
      <c r="D1633" t="s">
        <v>3421</v>
      </c>
      <c r="E1633" t="s">
        <v>3466</v>
      </c>
      <c r="F1633" t="s">
        <v>111</v>
      </c>
      <c r="G1633" t="s">
        <v>22</v>
      </c>
      <c r="H1633">
        <v>0</v>
      </c>
      <c r="I1633">
        <v>4</v>
      </c>
      <c r="J1633" t="s">
        <v>336</v>
      </c>
      <c r="K1633" t="s">
        <v>1061</v>
      </c>
      <c r="L1633" t="s">
        <v>3211</v>
      </c>
      <c r="M1633">
        <f t="shared" si="50"/>
        <v>4</v>
      </c>
      <c r="N1633">
        <f t="shared" si="51"/>
        <v>0</v>
      </c>
    </row>
    <row r="1634" spans="1:14" x14ac:dyDescent="0.25">
      <c r="A1634" t="s">
        <v>2845</v>
      </c>
      <c r="B1634" t="s">
        <v>2845</v>
      </c>
      <c r="C1634" t="s">
        <v>2868</v>
      </c>
      <c r="D1634" t="s">
        <v>3421</v>
      </c>
      <c r="E1634" t="s">
        <v>3466</v>
      </c>
      <c r="F1634" t="s">
        <v>111</v>
      </c>
      <c r="G1634" t="s">
        <v>22</v>
      </c>
      <c r="H1634">
        <v>0</v>
      </c>
      <c r="I1634">
        <v>4</v>
      </c>
      <c r="J1634" t="s">
        <v>336</v>
      </c>
      <c r="K1634" t="s">
        <v>1061</v>
      </c>
      <c r="L1634" t="s">
        <v>3211</v>
      </c>
      <c r="M1634">
        <f t="shared" si="50"/>
        <v>4</v>
      </c>
      <c r="N1634">
        <f t="shared" si="51"/>
        <v>0</v>
      </c>
    </row>
    <row r="1635" spans="1:14" x14ac:dyDescent="0.25">
      <c r="A1635" t="s">
        <v>2850</v>
      </c>
      <c r="B1635" t="s">
        <v>2850</v>
      </c>
      <c r="C1635" t="s">
        <v>2868</v>
      </c>
      <c r="D1635" t="s">
        <v>3421</v>
      </c>
      <c r="E1635" t="s">
        <v>3466</v>
      </c>
      <c r="F1635" t="s">
        <v>111</v>
      </c>
      <c r="G1635" t="s">
        <v>22</v>
      </c>
      <c r="H1635">
        <v>0</v>
      </c>
      <c r="I1635">
        <v>4</v>
      </c>
      <c r="J1635" t="s">
        <v>336</v>
      </c>
      <c r="K1635" t="s">
        <v>1061</v>
      </c>
      <c r="L1635" t="s">
        <v>3211</v>
      </c>
      <c r="M1635">
        <f t="shared" si="50"/>
        <v>4</v>
      </c>
      <c r="N1635">
        <f t="shared" si="51"/>
        <v>0</v>
      </c>
    </row>
    <row r="1636" spans="1:14" x14ac:dyDescent="0.25">
      <c r="A1636" t="s">
        <v>2848</v>
      </c>
      <c r="B1636" t="s">
        <v>3464</v>
      </c>
      <c r="C1636" t="s">
        <v>2868</v>
      </c>
      <c r="D1636" t="s">
        <v>3421</v>
      </c>
      <c r="E1636" t="s">
        <v>3466</v>
      </c>
      <c r="F1636" t="s">
        <v>111</v>
      </c>
      <c r="G1636" t="s">
        <v>22</v>
      </c>
      <c r="H1636">
        <v>0</v>
      </c>
      <c r="I1636">
        <v>4</v>
      </c>
      <c r="J1636" t="s">
        <v>336</v>
      </c>
      <c r="K1636" t="s">
        <v>1061</v>
      </c>
      <c r="L1636" t="s">
        <v>3211</v>
      </c>
      <c r="M1636">
        <f t="shared" si="50"/>
        <v>4</v>
      </c>
      <c r="N1636">
        <f t="shared" si="51"/>
        <v>0</v>
      </c>
    </row>
    <row r="1637" spans="1:14" x14ac:dyDescent="0.25">
      <c r="A1637" t="s">
        <v>2838</v>
      </c>
      <c r="B1637" t="s">
        <v>3453</v>
      </c>
      <c r="C1637" t="s">
        <v>2868</v>
      </c>
      <c r="D1637" t="s">
        <v>3421</v>
      </c>
      <c r="E1637" t="s">
        <v>3466</v>
      </c>
      <c r="F1637" t="s">
        <v>274</v>
      </c>
      <c r="G1637" t="s">
        <v>22</v>
      </c>
      <c r="H1637">
        <v>0</v>
      </c>
      <c r="I1637">
        <v>52</v>
      </c>
      <c r="J1637" t="s">
        <v>336</v>
      </c>
      <c r="K1637" t="s">
        <v>1063</v>
      </c>
      <c r="L1637" t="s">
        <v>3212</v>
      </c>
      <c r="M1637">
        <f t="shared" si="50"/>
        <v>52</v>
      </c>
      <c r="N1637">
        <f t="shared" si="51"/>
        <v>0</v>
      </c>
    </row>
    <row r="1638" spans="1:14" x14ac:dyDescent="0.25">
      <c r="A1638" t="s">
        <v>2844</v>
      </c>
      <c r="B1638" t="s">
        <v>3463</v>
      </c>
      <c r="C1638" t="s">
        <v>2868</v>
      </c>
      <c r="D1638" t="s">
        <v>3421</v>
      </c>
      <c r="E1638" t="s">
        <v>3466</v>
      </c>
      <c r="F1638" t="s">
        <v>274</v>
      </c>
      <c r="G1638" t="s">
        <v>22</v>
      </c>
      <c r="H1638">
        <v>0</v>
      </c>
      <c r="I1638">
        <v>52</v>
      </c>
      <c r="J1638" t="s">
        <v>336</v>
      </c>
      <c r="K1638" t="s">
        <v>1063</v>
      </c>
      <c r="L1638" t="s">
        <v>3212</v>
      </c>
      <c r="M1638">
        <f t="shared" si="50"/>
        <v>52</v>
      </c>
      <c r="N1638">
        <f t="shared" si="51"/>
        <v>0</v>
      </c>
    </row>
    <row r="1639" spans="1:14" x14ac:dyDescent="0.25">
      <c r="A1639" t="s">
        <v>2840</v>
      </c>
      <c r="B1639" t="s">
        <v>3454</v>
      </c>
      <c r="C1639" t="s">
        <v>2868</v>
      </c>
      <c r="D1639" t="s">
        <v>3421</v>
      </c>
      <c r="E1639" t="s">
        <v>3466</v>
      </c>
      <c r="F1639" t="s">
        <v>274</v>
      </c>
      <c r="G1639" t="s">
        <v>22</v>
      </c>
      <c r="H1639">
        <v>0</v>
      </c>
      <c r="I1639">
        <v>52</v>
      </c>
      <c r="J1639" t="s">
        <v>336</v>
      </c>
      <c r="K1639" t="s">
        <v>1063</v>
      </c>
      <c r="L1639" t="s">
        <v>3212</v>
      </c>
      <c r="M1639">
        <f t="shared" si="50"/>
        <v>52</v>
      </c>
      <c r="N1639">
        <f t="shared" si="51"/>
        <v>0</v>
      </c>
    </row>
    <row r="1640" spans="1:14" x14ac:dyDescent="0.25">
      <c r="A1640" t="s">
        <v>2842</v>
      </c>
      <c r="B1640" t="s">
        <v>3459</v>
      </c>
      <c r="C1640" t="s">
        <v>2868</v>
      </c>
      <c r="D1640" t="s">
        <v>3421</v>
      </c>
      <c r="E1640" t="s">
        <v>3466</v>
      </c>
      <c r="F1640" t="s">
        <v>274</v>
      </c>
      <c r="G1640" t="s">
        <v>22</v>
      </c>
      <c r="H1640">
        <v>0</v>
      </c>
      <c r="I1640">
        <v>52</v>
      </c>
      <c r="J1640" t="s">
        <v>336</v>
      </c>
      <c r="K1640" t="s">
        <v>1063</v>
      </c>
      <c r="L1640" t="s">
        <v>3212</v>
      </c>
      <c r="M1640">
        <f t="shared" si="50"/>
        <v>52</v>
      </c>
      <c r="N1640">
        <f t="shared" si="51"/>
        <v>0</v>
      </c>
    </row>
    <row r="1641" spans="1:14" x14ac:dyDescent="0.25">
      <c r="A1641" t="s">
        <v>2841</v>
      </c>
      <c r="B1641" t="s">
        <v>3458</v>
      </c>
      <c r="C1641" t="s">
        <v>2868</v>
      </c>
      <c r="D1641" t="s">
        <v>3421</v>
      </c>
      <c r="E1641" t="s">
        <v>3466</v>
      </c>
      <c r="F1641" t="s">
        <v>274</v>
      </c>
      <c r="G1641" t="s">
        <v>22</v>
      </c>
      <c r="H1641">
        <v>0</v>
      </c>
      <c r="I1641">
        <v>52</v>
      </c>
      <c r="J1641" t="s">
        <v>336</v>
      </c>
      <c r="K1641" t="s">
        <v>1063</v>
      </c>
      <c r="L1641" t="s">
        <v>3212</v>
      </c>
      <c r="M1641">
        <f t="shared" si="50"/>
        <v>52</v>
      </c>
      <c r="N1641">
        <f t="shared" si="51"/>
        <v>0</v>
      </c>
    </row>
    <row r="1642" spans="1:14" x14ac:dyDescent="0.25">
      <c r="A1642" t="s">
        <v>2843</v>
      </c>
      <c r="B1642" t="s">
        <v>2843</v>
      </c>
      <c r="C1642" t="s">
        <v>2868</v>
      </c>
      <c r="D1642" t="s">
        <v>3421</v>
      </c>
      <c r="E1642" t="s">
        <v>3466</v>
      </c>
      <c r="F1642" t="s">
        <v>274</v>
      </c>
      <c r="G1642" t="s">
        <v>22</v>
      </c>
      <c r="H1642">
        <v>0</v>
      </c>
      <c r="I1642">
        <v>52</v>
      </c>
      <c r="J1642" t="s">
        <v>336</v>
      </c>
      <c r="K1642" t="s">
        <v>1063</v>
      </c>
      <c r="L1642" t="s">
        <v>3212</v>
      </c>
      <c r="M1642">
        <f t="shared" si="50"/>
        <v>52</v>
      </c>
      <c r="N1642">
        <f t="shared" si="51"/>
        <v>0</v>
      </c>
    </row>
    <row r="1643" spans="1:14" x14ac:dyDescent="0.25">
      <c r="A1643" t="s">
        <v>2849</v>
      </c>
      <c r="B1643" t="s">
        <v>2849</v>
      </c>
      <c r="C1643" t="s">
        <v>2868</v>
      </c>
      <c r="D1643" t="s">
        <v>3421</v>
      </c>
      <c r="E1643" t="s">
        <v>3466</v>
      </c>
      <c r="F1643" t="s">
        <v>274</v>
      </c>
      <c r="G1643" t="s">
        <v>22</v>
      </c>
      <c r="H1643">
        <v>0</v>
      </c>
      <c r="I1643">
        <v>52</v>
      </c>
      <c r="J1643" t="s">
        <v>336</v>
      </c>
      <c r="K1643" t="s">
        <v>1063</v>
      </c>
      <c r="L1643" t="s">
        <v>3212</v>
      </c>
      <c r="M1643">
        <f t="shared" si="50"/>
        <v>52</v>
      </c>
      <c r="N1643">
        <f t="shared" si="51"/>
        <v>0</v>
      </c>
    </row>
    <row r="1644" spans="1:14" x14ac:dyDescent="0.25">
      <c r="A1644" t="s">
        <v>2848</v>
      </c>
      <c r="B1644" t="s">
        <v>3464</v>
      </c>
      <c r="C1644" t="s">
        <v>2868</v>
      </c>
      <c r="D1644" t="s">
        <v>3421</v>
      </c>
      <c r="E1644" t="s">
        <v>3466</v>
      </c>
      <c r="F1644" t="s">
        <v>274</v>
      </c>
      <c r="G1644" t="s">
        <v>22</v>
      </c>
      <c r="H1644">
        <v>0</v>
      </c>
      <c r="I1644">
        <v>52</v>
      </c>
      <c r="J1644" t="s">
        <v>336</v>
      </c>
      <c r="K1644" t="s">
        <v>1063</v>
      </c>
      <c r="L1644" t="s">
        <v>3212</v>
      </c>
      <c r="M1644">
        <f t="shared" si="50"/>
        <v>52</v>
      </c>
      <c r="N1644">
        <f t="shared" si="51"/>
        <v>0</v>
      </c>
    </row>
    <row r="1645" spans="1:14" x14ac:dyDescent="0.25">
      <c r="A1645" t="s">
        <v>2850</v>
      </c>
      <c r="B1645" t="s">
        <v>2850</v>
      </c>
      <c r="C1645" t="s">
        <v>2868</v>
      </c>
      <c r="D1645" t="s">
        <v>3421</v>
      </c>
      <c r="E1645" t="s">
        <v>3466</v>
      </c>
      <c r="F1645" t="s">
        <v>274</v>
      </c>
      <c r="G1645" t="s">
        <v>22</v>
      </c>
      <c r="H1645">
        <v>0</v>
      </c>
      <c r="I1645">
        <v>52</v>
      </c>
      <c r="J1645" t="s">
        <v>336</v>
      </c>
      <c r="K1645" t="s">
        <v>1063</v>
      </c>
      <c r="L1645" t="s">
        <v>3212</v>
      </c>
      <c r="M1645">
        <f t="shared" si="50"/>
        <v>52</v>
      </c>
      <c r="N1645">
        <f t="shared" si="51"/>
        <v>0</v>
      </c>
    </row>
    <row r="1646" spans="1:14" x14ac:dyDescent="0.25">
      <c r="A1646" t="s">
        <v>2845</v>
      </c>
      <c r="B1646" t="s">
        <v>2845</v>
      </c>
      <c r="C1646" t="s">
        <v>2868</v>
      </c>
      <c r="D1646" t="s">
        <v>3421</v>
      </c>
      <c r="E1646" t="s">
        <v>3466</v>
      </c>
      <c r="F1646" t="s">
        <v>274</v>
      </c>
      <c r="G1646" t="s">
        <v>22</v>
      </c>
      <c r="H1646">
        <v>0</v>
      </c>
      <c r="I1646">
        <v>52</v>
      </c>
      <c r="J1646" t="s">
        <v>336</v>
      </c>
      <c r="K1646" t="s">
        <v>1063</v>
      </c>
      <c r="L1646" t="s">
        <v>3212</v>
      </c>
      <c r="M1646">
        <f t="shared" si="50"/>
        <v>52</v>
      </c>
      <c r="N1646">
        <f t="shared" si="51"/>
        <v>0</v>
      </c>
    </row>
    <row r="1647" spans="1:14" x14ac:dyDescent="0.25">
      <c r="A1647" t="s">
        <v>2844</v>
      </c>
      <c r="B1647" t="s">
        <v>3463</v>
      </c>
      <c r="C1647" t="s">
        <v>2868</v>
      </c>
      <c r="D1647" t="s">
        <v>3421</v>
      </c>
      <c r="E1647" t="s">
        <v>3466</v>
      </c>
      <c r="F1647" t="s">
        <v>149</v>
      </c>
      <c r="G1647" t="s">
        <v>22</v>
      </c>
      <c r="H1647">
        <v>0</v>
      </c>
      <c r="I1647">
        <v>55</v>
      </c>
      <c r="J1647" t="s">
        <v>336</v>
      </c>
      <c r="K1647" t="s">
        <v>1873</v>
      </c>
      <c r="L1647" t="s">
        <v>3213</v>
      </c>
      <c r="M1647">
        <f t="shared" si="50"/>
        <v>55</v>
      </c>
      <c r="N1647">
        <f t="shared" si="51"/>
        <v>0</v>
      </c>
    </row>
    <row r="1648" spans="1:14" x14ac:dyDescent="0.25">
      <c r="A1648" t="s">
        <v>2841</v>
      </c>
      <c r="B1648" t="s">
        <v>3458</v>
      </c>
      <c r="C1648" t="s">
        <v>2868</v>
      </c>
      <c r="D1648" t="s">
        <v>3421</v>
      </c>
      <c r="E1648" t="s">
        <v>3466</v>
      </c>
      <c r="F1648" t="s">
        <v>149</v>
      </c>
      <c r="G1648" t="s">
        <v>22</v>
      </c>
      <c r="H1648">
        <v>0</v>
      </c>
      <c r="I1648">
        <v>55</v>
      </c>
      <c r="J1648" t="s">
        <v>336</v>
      </c>
      <c r="K1648" t="s">
        <v>1873</v>
      </c>
      <c r="L1648" t="s">
        <v>3213</v>
      </c>
      <c r="M1648">
        <f t="shared" si="50"/>
        <v>55</v>
      </c>
      <c r="N1648">
        <f t="shared" si="51"/>
        <v>0</v>
      </c>
    </row>
    <row r="1649" spans="1:14" x14ac:dyDescent="0.25">
      <c r="A1649" t="s">
        <v>2842</v>
      </c>
      <c r="B1649" t="s">
        <v>3459</v>
      </c>
      <c r="C1649" t="s">
        <v>2868</v>
      </c>
      <c r="D1649" t="s">
        <v>3421</v>
      </c>
      <c r="E1649" t="s">
        <v>3466</v>
      </c>
      <c r="F1649" t="s">
        <v>149</v>
      </c>
      <c r="G1649" t="s">
        <v>22</v>
      </c>
      <c r="H1649">
        <v>0</v>
      </c>
      <c r="I1649">
        <v>55</v>
      </c>
      <c r="J1649" t="s">
        <v>336</v>
      </c>
      <c r="K1649" t="s">
        <v>1873</v>
      </c>
      <c r="L1649" t="s">
        <v>3213</v>
      </c>
      <c r="M1649">
        <f t="shared" si="50"/>
        <v>55</v>
      </c>
      <c r="N1649">
        <f t="shared" si="51"/>
        <v>0</v>
      </c>
    </row>
    <row r="1650" spans="1:14" x14ac:dyDescent="0.25">
      <c r="A1650" t="s">
        <v>2843</v>
      </c>
      <c r="B1650" t="s">
        <v>2843</v>
      </c>
      <c r="C1650" t="s">
        <v>2868</v>
      </c>
      <c r="D1650" t="s">
        <v>3421</v>
      </c>
      <c r="E1650" t="s">
        <v>3466</v>
      </c>
      <c r="F1650" t="s">
        <v>149</v>
      </c>
      <c r="G1650" t="s">
        <v>22</v>
      </c>
      <c r="H1650">
        <v>0</v>
      </c>
      <c r="I1650">
        <v>55</v>
      </c>
      <c r="J1650" t="s">
        <v>336</v>
      </c>
      <c r="K1650" t="s">
        <v>1873</v>
      </c>
      <c r="L1650" t="s">
        <v>3213</v>
      </c>
      <c r="M1650">
        <f t="shared" si="50"/>
        <v>55</v>
      </c>
      <c r="N1650">
        <f t="shared" si="51"/>
        <v>0</v>
      </c>
    </row>
    <row r="1651" spans="1:14" x14ac:dyDescent="0.25">
      <c r="A1651" t="s">
        <v>2838</v>
      </c>
      <c r="B1651" t="s">
        <v>3453</v>
      </c>
      <c r="C1651" t="s">
        <v>2868</v>
      </c>
      <c r="D1651" t="s">
        <v>3421</v>
      </c>
      <c r="E1651" t="s">
        <v>3466</v>
      </c>
      <c r="F1651" t="s">
        <v>149</v>
      </c>
      <c r="G1651" t="s">
        <v>22</v>
      </c>
      <c r="H1651">
        <v>0</v>
      </c>
      <c r="I1651">
        <v>55</v>
      </c>
      <c r="J1651" t="s">
        <v>336</v>
      </c>
      <c r="K1651" t="s">
        <v>1873</v>
      </c>
      <c r="L1651" t="s">
        <v>3213</v>
      </c>
      <c r="M1651">
        <f t="shared" si="50"/>
        <v>55</v>
      </c>
      <c r="N1651">
        <f t="shared" si="51"/>
        <v>0</v>
      </c>
    </row>
    <row r="1652" spans="1:14" x14ac:dyDescent="0.25">
      <c r="A1652" t="s">
        <v>2840</v>
      </c>
      <c r="B1652" t="s">
        <v>3454</v>
      </c>
      <c r="C1652" t="s">
        <v>2868</v>
      </c>
      <c r="D1652" t="s">
        <v>3421</v>
      </c>
      <c r="E1652" t="s">
        <v>3466</v>
      </c>
      <c r="F1652" t="s">
        <v>149</v>
      </c>
      <c r="G1652" t="s">
        <v>22</v>
      </c>
      <c r="H1652">
        <v>0</v>
      </c>
      <c r="I1652">
        <v>55</v>
      </c>
      <c r="J1652" t="s">
        <v>336</v>
      </c>
      <c r="K1652" t="s">
        <v>1873</v>
      </c>
      <c r="L1652" t="s">
        <v>3213</v>
      </c>
      <c r="M1652">
        <f t="shared" si="50"/>
        <v>55</v>
      </c>
      <c r="N1652">
        <f t="shared" si="51"/>
        <v>0</v>
      </c>
    </row>
    <row r="1653" spans="1:14" x14ac:dyDescent="0.25">
      <c r="A1653" t="s">
        <v>2845</v>
      </c>
      <c r="B1653" t="s">
        <v>2845</v>
      </c>
      <c r="C1653" t="s">
        <v>2868</v>
      </c>
      <c r="D1653" t="s">
        <v>3421</v>
      </c>
      <c r="E1653" t="s">
        <v>3466</v>
      </c>
      <c r="F1653" t="s">
        <v>149</v>
      </c>
      <c r="G1653" t="s">
        <v>22</v>
      </c>
      <c r="H1653">
        <v>0</v>
      </c>
      <c r="I1653">
        <v>55</v>
      </c>
      <c r="J1653" t="s">
        <v>336</v>
      </c>
      <c r="K1653" t="s">
        <v>1873</v>
      </c>
      <c r="L1653" t="s">
        <v>3213</v>
      </c>
      <c r="M1653">
        <f t="shared" si="50"/>
        <v>55</v>
      </c>
      <c r="N1653">
        <f t="shared" si="51"/>
        <v>0</v>
      </c>
    </row>
    <row r="1654" spans="1:14" x14ac:dyDescent="0.25">
      <c r="A1654" t="s">
        <v>2850</v>
      </c>
      <c r="B1654" t="s">
        <v>2850</v>
      </c>
      <c r="C1654" t="s">
        <v>2868</v>
      </c>
      <c r="D1654" t="s">
        <v>3421</v>
      </c>
      <c r="E1654" t="s">
        <v>3466</v>
      </c>
      <c r="F1654" t="s">
        <v>149</v>
      </c>
      <c r="G1654" t="s">
        <v>22</v>
      </c>
      <c r="H1654">
        <v>0</v>
      </c>
      <c r="I1654">
        <v>55</v>
      </c>
      <c r="J1654" t="s">
        <v>336</v>
      </c>
      <c r="K1654" t="s">
        <v>1873</v>
      </c>
      <c r="L1654" t="s">
        <v>3213</v>
      </c>
      <c r="M1654">
        <f t="shared" si="50"/>
        <v>55</v>
      </c>
      <c r="N1654">
        <f t="shared" si="51"/>
        <v>0</v>
      </c>
    </row>
    <row r="1655" spans="1:14" x14ac:dyDescent="0.25">
      <c r="A1655" t="s">
        <v>2849</v>
      </c>
      <c r="B1655" t="s">
        <v>2849</v>
      </c>
      <c r="C1655" t="s">
        <v>2868</v>
      </c>
      <c r="D1655" t="s">
        <v>3421</v>
      </c>
      <c r="E1655" t="s">
        <v>3466</v>
      </c>
      <c r="F1655" t="s">
        <v>149</v>
      </c>
      <c r="G1655" t="s">
        <v>22</v>
      </c>
      <c r="H1655">
        <v>0</v>
      </c>
      <c r="I1655">
        <v>55</v>
      </c>
      <c r="J1655" t="s">
        <v>336</v>
      </c>
      <c r="K1655" t="s">
        <v>1873</v>
      </c>
      <c r="L1655" t="s">
        <v>3213</v>
      </c>
      <c r="M1655">
        <f t="shared" si="50"/>
        <v>55</v>
      </c>
      <c r="N1655">
        <f t="shared" si="51"/>
        <v>0</v>
      </c>
    </row>
    <row r="1656" spans="1:14" x14ac:dyDescent="0.25">
      <c r="A1656" t="s">
        <v>2848</v>
      </c>
      <c r="B1656" t="s">
        <v>3464</v>
      </c>
      <c r="C1656" t="s">
        <v>2868</v>
      </c>
      <c r="D1656" t="s">
        <v>3421</v>
      </c>
      <c r="E1656" t="s">
        <v>3466</v>
      </c>
      <c r="F1656" t="s">
        <v>149</v>
      </c>
      <c r="G1656" t="s">
        <v>22</v>
      </c>
      <c r="H1656">
        <v>0</v>
      </c>
      <c r="I1656">
        <v>55</v>
      </c>
      <c r="J1656" t="s">
        <v>336</v>
      </c>
      <c r="K1656" t="s">
        <v>1873</v>
      </c>
      <c r="L1656" t="s">
        <v>3213</v>
      </c>
      <c r="M1656">
        <f t="shared" si="50"/>
        <v>55</v>
      </c>
      <c r="N1656">
        <f t="shared" si="51"/>
        <v>0</v>
      </c>
    </row>
    <row r="1657" spans="1:14" x14ac:dyDescent="0.25">
      <c r="A1657" t="s">
        <v>2842</v>
      </c>
      <c r="B1657" t="s">
        <v>3459</v>
      </c>
      <c r="C1657" t="s">
        <v>2868</v>
      </c>
      <c r="D1657" t="s">
        <v>3421</v>
      </c>
      <c r="E1657" t="s">
        <v>3466</v>
      </c>
      <c r="F1657" t="s">
        <v>83</v>
      </c>
      <c r="G1657" t="s">
        <v>84</v>
      </c>
      <c r="H1657">
        <v>1</v>
      </c>
      <c r="I1657">
        <v>133</v>
      </c>
      <c r="J1657" t="s">
        <v>336</v>
      </c>
      <c r="K1657" t="s">
        <v>842</v>
      </c>
      <c r="L1657" t="s">
        <v>3214</v>
      </c>
      <c r="M1657">
        <f t="shared" si="50"/>
        <v>132</v>
      </c>
      <c r="N1657">
        <f t="shared" si="51"/>
        <v>1</v>
      </c>
    </row>
    <row r="1658" spans="1:14" x14ac:dyDescent="0.25">
      <c r="A1658" t="s">
        <v>2840</v>
      </c>
      <c r="B1658" t="s">
        <v>3454</v>
      </c>
      <c r="C1658" t="s">
        <v>2868</v>
      </c>
      <c r="D1658" t="s">
        <v>3421</v>
      </c>
      <c r="E1658" t="s">
        <v>3466</v>
      </c>
      <c r="F1658" t="s">
        <v>83</v>
      </c>
      <c r="G1658" t="s">
        <v>84</v>
      </c>
      <c r="H1658">
        <v>0</v>
      </c>
      <c r="I1658">
        <v>133</v>
      </c>
      <c r="J1658" t="s">
        <v>336</v>
      </c>
      <c r="K1658" t="s">
        <v>842</v>
      </c>
      <c r="L1658" t="s">
        <v>3214</v>
      </c>
      <c r="M1658">
        <f t="shared" si="50"/>
        <v>132</v>
      </c>
      <c r="N1658">
        <f t="shared" si="51"/>
        <v>0</v>
      </c>
    </row>
    <row r="1659" spans="1:14" x14ac:dyDescent="0.25">
      <c r="A1659" t="s">
        <v>2844</v>
      </c>
      <c r="B1659" t="s">
        <v>3463</v>
      </c>
      <c r="C1659" t="s">
        <v>2868</v>
      </c>
      <c r="D1659" t="s">
        <v>3421</v>
      </c>
      <c r="E1659" t="s">
        <v>3466</v>
      </c>
      <c r="F1659" t="s">
        <v>83</v>
      </c>
      <c r="G1659" t="s">
        <v>84</v>
      </c>
      <c r="H1659">
        <v>0</v>
      </c>
      <c r="I1659">
        <v>133</v>
      </c>
      <c r="J1659" t="s">
        <v>336</v>
      </c>
      <c r="K1659" t="s">
        <v>842</v>
      </c>
      <c r="L1659" t="s">
        <v>3214</v>
      </c>
      <c r="M1659">
        <f t="shared" si="50"/>
        <v>132</v>
      </c>
      <c r="N1659">
        <f t="shared" si="51"/>
        <v>0</v>
      </c>
    </row>
    <row r="1660" spans="1:14" x14ac:dyDescent="0.25">
      <c r="A1660" t="s">
        <v>2843</v>
      </c>
      <c r="B1660" t="s">
        <v>2843</v>
      </c>
      <c r="C1660" t="s">
        <v>2868</v>
      </c>
      <c r="D1660" t="s">
        <v>3421</v>
      </c>
      <c r="E1660" t="s">
        <v>3466</v>
      </c>
      <c r="F1660" t="s">
        <v>83</v>
      </c>
      <c r="G1660" t="s">
        <v>84</v>
      </c>
      <c r="H1660">
        <v>0</v>
      </c>
      <c r="I1660">
        <v>133</v>
      </c>
      <c r="J1660" t="s">
        <v>336</v>
      </c>
      <c r="K1660" t="s">
        <v>842</v>
      </c>
      <c r="L1660" t="s">
        <v>3214</v>
      </c>
      <c r="M1660">
        <f t="shared" si="50"/>
        <v>132</v>
      </c>
      <c r="N1660">
        <f t="shared" si="51"/>
        <v>0</v>
      </c>
    </row>
    <row r="1661" spans="1:14" x14ac:dyDescent="0.25">
      <c r="A1661" t="s">
        <v>2841</v>
      </c>
      <c r="B1661" t="s">
        <v>3458</v>
      </c>
      <c r="C1661" t="s">
        <v>2868</v>
      </c>
      <c r="D1661" t="s">
        <v>3421</v>
      </c>
      <c r="E1661" t="s">
        <v>3466</v>
      </c>
      <c r="F1661" t="s">
        <v>83</v>
      </c>
      <c r="G1661" t="s">
        <v>84</v>
      </c>
      <c r="H1661">
        <v>0</v>
      </c>
      <c r="I1661">
        <v>133</v>
      </c>
      <c r="J1661" t="s">
        <v>336</v>
      </c>
      <c r="K1661" t="s">
        <v>842</v>
      </c>
      <c r="L1661" t="s">
        <v>3214</v>
      </c>
      <c r="M1661">
        <f t="shared" si="50"/>
        <v>132</v>
      </c>
      <c r="N1661">
        <f t="shared" si="51"/>
        <v>0</v>
      </c>
    </row>
    <row r="1662" spans="1:14" x14ac:dyDescent="0.25">
      <c r="A1662" t="s">
        <v>2838</v>
      </c>
      <c r="B1662" t="s">
        <v>3453</v>
      </c>
      <c r="C1662" t="s">
        <v>2868</v>
      </c>
      <c r="D1662" t="s">
        <v>3421</v>
      </c>
      <c r="E1662" t="s">
        <v>3466</v>
      </c>
      <c r="F1662" t="s">
        <v>83</v>
      </c>
      <c r="G1662" t="s">
        <v>84</v>
      </c>
      <c r="H1662">
        <v>0</v>
      </c>
      <c r="I1662">
        <v>133</v>
      </c>
      <c r="J1662" t="s">
        <v>336</v>
      </c>
      <c r="K1662" t="s">
        <v>842</v>
      </c>
      <c r="L1662" t="s">
        <v>3214</v>
      </c>
      <c r="M1662">
        <f t="shared" si="50"/>
        <v>132</v>
      </c>
      <c r="N1662">
        <f t="shared" si="51"/>
        <v>0</v>
      </c>
    </row>
    <row r="1663" spans="1:14" x14ac:dyDescent="0.25">
      <c r="A1663" t="s">
        <v>2848</v>
      </c>
      <c r="B1663" t="s">
        <v>3464</v>
      </c>
      <c r="C1663" t="s">
        <v>2868</v>
      </c>
      <c r="D1663" t="s">
        <v>3421</v>
      </c>
      <c r="E1663" t="s">
        <v>3466</v>
      </c>
      <c r="F1663" t="s">
        <v>83</v>
      </c>
      <c r="G1663" t="s">
        <v>84</v>
      </c>
      <c r="H1663">
        <v>0</v>
      </c>
      <c r="I1663">
        <v>133</v>
      </c>
      <c r="J1663" t="s">
        <v>336</v>
      </c>
      <c r="K1663" t="s">
        <v>842</v>
      </c>
      <c r="L1663" t="s">
        <v>3214</v>
      </c>
      <c r="M1663">
        <f t="shared" si="50"/>
        <v>132</v>
      </c>
      <c r="N1663">
        <f t="shared" si="51"/>
        <v>0</v>
      </c>
    </row>
    <row r="1664" spans="1:14" x14ac:dyDescent="0.25">
      <c r="A1664" t="s">
        <v>2850</v>
      </c>
      <c r="B1664" t="s">
        <v>2850</v>
      </c>
      <c r="C1664" t="s">
        <v>2868</v>
      </c>
      <c r="D1664" t="s">
        <v>3421</v>
      </c>
      <c r="E1664" t="s">
        <v>3466</v>
      </c>
      <c r="F1664" t="s">
        <v>83</v>
      </c>
      <c r="G1664" t="s">
        <v>84</v>
      </c>
      <c r="H1664">
        <v>0</v>
      </c>
      <c r="I1664">
        <v>133</v>
      </c>
      <c r="J1664" t="s">
        <v>336</v>
      </c>
      <c r="K1664" t="s">
        <v>842</v>
      </c>
      <c r="L1664" t="s">
        <v>3214</v>
      </c>
      <c r="M1664">
        <f t="shared" si="50"/>
        <v>132</v>
      </c>
      <c r="N1664">
        <f t="shared" si="51"/>
        <v>0</v>
      </c>
    </row>
    <row r="1665" spans="1:14" x14ac:dyDescent="0.25">
      <c r="A1665" t="s">
        <v>2849</v>
      </c>
      <c r="B1665" t="s">
        <v>2849</v>
      </c>
      <c r="C1665" t="s">
        <v>2868</v>
      </c>
      <c r="D1665" t="s">
        <v>3421</v>
      </c>
      <c r="E1665" t="s">
        <v>3466</v>
      </c>
      <c r="F1665" t="s">
        <v>83</v>
      </c>
      <c r="G1665" t="s">
        <v>84</v>
      </c>
      <c r="H1665">
        <v>0</v>
      </c>
      <c r="I1665">
        <v>133</v>
      </c>
      <c r="J1665" t="s">
        <v>336</v>
      </c>
      <c r="K1665" t="s">
        <v>842</v>
      </c>
      <c r="L1665" t="s">
        <v>3214</v>
      </c>
      <c r="M1665">
        <f t="shared" si="50"/>
        <v>132</v>
      </c>
      <c r="N1665">
        <f t="shared" si="51"/>
        <v>0</v>
      </c>
    </row>
    <row r="1666" spans="1:14" x14ac:dyDescent="0.25">
      <c r="A1666" t="s">
        <v>2845</v>
      </c>
      <c r="B1666" t="s">
        <v>2845</v>
      </c>
      <c r="C1666" t="s">
        <v>2868</v>
      </c>
      <c r="D1666" t="s">
        <v>3421</v>
      </c>
      <c r="E1666" t="s">
        <v>3466</v>
      </c>
      <c r="F1666" t="s">
        <v>83</v>
      </c>
      <c r="G1666" t="s">
        <v>84</v>
      </c>
      <c r="H1666">
        <v>0</v>
      </c>
      <c r="I1666">
        <v>133</v>
      </c>
      <c r="J1666" t="s">
        <v>336</v>
      </c>
      <c r="K1666" t="s">
        <v>842</v>
      </c>
      <c r="L1666" t="s">
        <v>3214</v>
      </c>
      <c r="M1666">
        <f t="shared" ref="M1666:M1729" si="52">IF(AND(F1666=F1665,G1666=G1665),M1665,I1666)-MROUND(H1666,J1666)</f>
        <v>132</v>
      </c>
      <c r="N1666">
        <f t="shared" ref="N1666:N1729" si="53">IF(M1666&gt;0,MROUND(H1666,J1666),MROUND(H1666,J1666)+M1666)</f>
        <v>0</v>
      </c>
    </row>
    <row r="1667" spans="1:14" x14ac:dyDescent="0.25">
      <c r="A1667" t="s">
        <v>2843</v>
      </c>
      <c r="B1667" t="s">
        <v>2843</v>
      </c>
      <c r="C1667" t="s">
        <v>2868</v>
      </c>
      <c r="D1667" t="s">
        <v>3421</v>
      </c>
      <c r="E1667" t="s">
        <v>3466</v>
      </c>
      <c r="F1667" t="s">
        <v>134</v>
      </c>
      <c r="G1667" t="s">
        <v>135</v>
      </c>
      <c r="H1667">
        <v>1</v>
      </c>
      <c r="I1667">
        <v>39</v>
      </c>
      <c r="J1667" t="s">
        <v>336</v>
      </c>
      <c r="K1667" t="s">
        <v>830</v>
      </c>
      <c r="L1667" t="s">
        <v>3215</v>
      </c>
      <c r="M1667">
        <f t="shared" si="52"/>
        <v>38</v>
      </c>
      <c r="N1667">
        <f t="shared" si="53"/>
        <v>1</v>
      </c>
    </row>
    <row r="1668" spans="1:14" x14ac:dyDescent="0.25">
      <c r="A1668" t="s">
        <v>2840</v>
      </c>
      <c r="B1668" t="s">
        <v>3454</v>
      </c>
      <c r="C1668" t="s">
        <v>2868</v>
      </c>
      <c r="D1668" t="s">
        <v>3421</v>
      </c>
      <c r="E1668" t="s">
        <v>3466</v>
      </c>
      <c r="F1668" t="s">
        <v>134</v>
      </c>
      <c r="G1668" t="s">
        <v>135</v>
      </c>
      <c r="H1668">
        <v>0</v>
      </c>
      <c r="I1668">
        <v>39</v>
      </c>
      <c r="J1668" t="s">
        <v>336</v>
      </c>
      <c r="K1668" t="s">
        <v>830</v>
      </c>
      <c r="L1668" t="s">
        <v>3215</v>
      </c>
      <c r="M1668">
        <f t="shared" si="52"/>
        <v>38</v>
      </c>
      <c r="N1668">
        <f t="shared" si="53"/>
        <v>0</v>
      </c>
    </row>
    <row r="1669" spans="1:14" x14ac:dyDescent="0.25">
      <c r="A1669" t="s">
        <v>2844</v>
      </c>
      <c r="B1669" t="s">
        <v>3463</v>
      </c>
      <c r="C1669" t="s">
        <v>2868</v>
      </c>
      <c r="D1669" t="s">
        <v>3421</v>
      </c>
      <c r="E1669" t="s">
        <v>3466</v>
      </c>
      <c r="F1669" t="s">
        <v>134</v>
      </c>
      <c r="G1669" t="s">
        <v>135</v>
      </c>
      <c r="H1669">
        <v>0</v>
      </c>
      <c r="I1669">
        <v>39</v>
      </c>
      <c r="J1669" t="s">
        <v>336</v>
      </c>
      <c r="K1669" t="s">
        <v>830</v>
      </c>
      <c r="L1669" t="s">
        <v>3215</v>
      </c>
      <c r="M1669">
        <f t="shared" si="52"/>
        <v>38</v>
      </c>
      <c r="N1669">
        <f t="shared" si="53"/>
        <v>0</v>
      </c>
    </row>
    <row r="1670" spans="1:14" x14ac:dyDescent="0.25">
      <c r="A1670" t="s">
        <v>2842</v>
      </c>
      <c r="B1670" t="s">
        <v>3459</v>
      </c>
      <c r="C1670" t="s">
        <v>2868</v>
      </c>
      <c r="D1670" t="s">
        <v>3421</v>
      </c>
      <c r="E1670" t="s">
        <v>3466</v>
      </c>
      <c r="F1670" t="s">
        <v>134</v>
      </c>
      <c r="G1670" t="s">
        <v>135</v>
      </c>
      <c r="H1670">
        <v>0</v>
      </c>
      <c r="I1670">
        <v>39</v>
      </c>
      <c r="J1670" t="s">
        <v>336</v>
      </c>
      <c r="K1670" t="s">
        <v>830</v>
      </c>
      <c r="L1670" t="s">
        <v>3215</v>
      </c>
      <c r="M1670">
        <f t="shared" si="52"/>
        <v>38</v>
      </c>
      <c r="N1670">
        <f t="shared" si="53"/>
        <v>0</v>
      </c>
    </row>
    <row r="1671" spans="1:14" x14ac:dyDescent="0.25">
      <c r="A1671" t="s">
        <v>2838</v>
      </c>
      <c r="B1671" t="s">
        <v>3453</v>
      </c>
      <c r="C1671" t="s">
        <v>2868</v>
      </c>
      <c r="D1671" t="s">
        <v>3421</v>
      </c>
      <c r="E1671" t="s">
        <v>3466</v>
      </c>
      <c r="F1671" t="s">
        <v>134</v>
      </c>
      <c r="G1671" t="s">
        <v>135</v>
      </c>
      <c r="H1671">
        <v>0</v>
      </c>
      <c r="I1671">
        <v>39</v>
      </c>
      <c r="J1671" t="s">
        <v>336</v>
      </c>
      <c r="K1671" t="s">
        <v>830</v>
      </c>
      <c r="L1671" t="s">
        <v>3215</v>
      </c>
      <c r="M1671">
        <f t="shared" si="52"/>
        <v>38</v>
      </c>
      <c r="N1671">
        <f t="shared" si="53"/>
        <v>0</v>
      </c>
    </row>
    <row r="1672" spans="1:14" x14ac:dyDescent="0.25">
      <c r="A1672" t="s">
        <v>2841</v>
      </c>
      <c r="B1672" t="s">
        <v>3458</v>
      </c>
      <c r="C1672" t="s">
        <v>2868</v>
      </c>
      <c r="D1672" t="s">
        <v>3421</v>
      </c>
      <c r="E1672" t="s">
        <v>3466</v>
      </c>
      <c r="F1672" t="s">
        <v>134</v>
      </c>
      <c r="G1672" t="s">
        <v>135</v>
      </c>
      <c r="H1672">
        <v>0</v>
      </c>
      <c r="I1672">
        <v>39</v>
      </c>
      <c r="J1672" t="s">
        <v>336</v>
      </c>
      <c r="K1672" t="s">
        <v>830</v>
      </c>
      <c r="L1672" t="s">
        <v>3215</v>
      </c>
      <c r="M1672">
        <f t="shared" si="52"/>
        <v>38</v>
      </c>
      <c r="N1672">
        <f t="shared" si="53"/>
        <v>0</v>
      </c>
    </row>
    <row r="1673" spans="1:14" x14ac:dyDescent="0.25">
      <c r="A1673" t="s">
        <v>2845</v>
      </c>
      <c r="B1673" t="s">
        <v>2845</v>
      </c>
      <c r="C1673" t="s">
        <v>2868</v>
      </c>
      <c r="D1673" t="s">
        <v>3421</v>
      </c>
      <c r="E1673" t="s">
        <v>3466</v>
      </c>
      <c r="F1673" t="s">
        <v>134</v>
      </c>
      <c r="G1673" t="s">
        <v>135</v>
      </c>
      <c r="H1673">
        <v>0</v>
      </c>
      <c r="I1673">
        <v>39</v>
      </c>
      <c r="J1673" t="s">
        <v>336</v>
      </c>
      <c r="K1673" t="s">
        <v>830</v>
      </c>
      <c r="L1673" t="s">
        <v>3215</v>
      </c>
      <c r="M1673">
        <f t="shared" si="52"/>
        <v>38</v>
      </c>
      <c r="N1673">
        <f t="shared" si="53"/>
        <v>0</v>
      </c>
    </row>
    <row r="1674" spans="1:14" x14ac:dyDescent="0.25">
      <c r="A1674" t="s">
        <v>2848</v>
      </c>
      <c r="B1674" t="s">
        <v>3464</v>
      </c>
      <c r="C1674" t="s">
        <v>2868</v>
      </c>
      <c r="D1674" t="s">
        <v>3421</v>
      </c>
      <c r="E1674" t="s">
        <v>3466</v>
      </c>
      <c r="F1674" t="s">
        <v>134</v>
      </c>
      <c r="G1674" t="s">
        <v>135</v>
      </c>
      <c r="H1674">
        <v>0</v>
      </c>
      <c r="I1674">
        <v>39</v>
      </c>
      <c r="J1674" t="s">
        <v>336</v>
      </c>
      <c r="K1674" t="s">
        <v>830</v>
      </c>
      <c r="L1674" t="s">
        <v>3215</v>
      </c>
      <c r="M1674">
        <f t="shared" si="52"/>
        <v>38</v>
      </c>
      <c r="N1674">
        <f t="shared" si="53"/>
        <v>0</v>
      </c>
    </row>
    <row r="1675" spans="1:14" x14ac:dyDescent="0.25">
      <c r="A1675" t="s">
        <v>2850</v>
      </c>
      <c r="B1675" t="s">
        <v>2850</v>
      </c>
      <c r="C1675" t="s">
        <v>2868</v>
      </c>
      <c r="D1675" t="s">
        <v>3421</v>
      </c>
      <c r="E1675" t="s">
        <v>3466</v>
      </c>
      <c r="F1675" t="s">
        <v>134</v>
      </c>
      <c r="G1675" t="s">
        <v>135</v>
      </c>
      <c r="H1675">
        <v>0</v>
      </c>
      <c r="I1675">
        <v>39</v>
      </c>
      <c r="J1675" t="s">
        <v>336</v>
      </c>
      <c r="K1675" t="s">
        <v>830</v>
      </c>
      <c r="L1675" t="s">
        <v>3215</v>
      </c>
      <c r="M1675">
        <f t="shared" si="52"/>
        <v>38</v>
      </c>
      <c r="N1675">
        <f t="shared" si="53"/>
        <v>0</v>
      </c>
    </row>
    <row r="1676" spans="1:14" x14ac:dyDescent="0.25">
      <c r="A1676" t="s">
        <v>2849</v>
      </c>
      <c r="B1676" t="s">
        <v>2849</v>
      </c>
      <c r="C1676" t="s">
        <v>2868</v>
      </c>
      <c r="D1676" t="s">
        <v>3421</v>
      </c>
      <c r="E1676" t="s">
        <v>3466</v>
      </c>
      <c r="F1676" t="s">
        <v>134</v>
      </c>
      <c r="G1676" t="s">
        <v>135</v>
      </c>
      <c r="H1676">
        <v>0</v>
      </c>
      <c r="I1676">
        <v>39</v>
      </c>
      <c r="J1676" t="s">
        <v>336</v>
      </c>
      <c r="K1676" t="s">
        <v>830</v>
      </c>
      <c r="L1676" t="s">
        <v>3215</v>
      </c>
      <c r="M1676">
        <f t="shared" si="52"/>
        <v>38</v>
      </c>
      <c r="N1676">
        <f t="shared" si="53"/>
        <v>0</v>
      </c>
    </row>
    <row r="1677" spans="1:14" x14ac:dyDescent="0.25">
      <c r="A1677" t="s">
        <v>2838</v>
      </c>
      <c r="B1677" t="s">
        <v>3453</v>
      </c>
      <c r="C1677" t="s">
        <v>2868</v>
      </c>
      <c r="D1677" t="s">
        <v>3421</v>
      </c>
      <c r="E1677" t="s">
        <v>3466</v>
      </c>
      <c r="F1677" t="s">
        <v>2756</v>
      </c>
      <c r="G1677" t="s">
        <v>22</v>
      </c>
      <c r="H1677">
        <v>20</v>
      </c>
      <c r="I1677">
        <v>420</v>
      </c>
      <c r="J1677" t="s">
        <v>3069</v>
      </c>
      <c r="K1677" t="s">
        <v>1637</v>
      </c>
      <c r="L1677" t="s">
        <v>3216</v>
      </c>
      <c r="M1677">
        <f t="shared" si="52"/>
        <v>400</v>
      </c>
      <c r="N1677">
        <f t="shared" si="53"/>
        <v>20</v>
      </c>
    </row>
    <row r="1678" spans="1:14" x14ac:dyDescent="0.25">
      <c r="A1678" t="s">
        <v>2842</v>
      </c>
      <c r="B1678" t="s">
        <v>3459</v>
      </c>
      <c r="C1678" t="s">
        <v>2868</v>
      </c>
      <c r="D1678" t="s">
        <v>3421</v>
      </c>
      <c r="E1678" t="s">
        <v>3466</v>
      </c>
      <c r="F1678" t="s">
        <v>2756</v>
      </c>
      <c r="G1678" t="s">
        <v>22</v>
      </c>
      <c r="H1678">
        <v>9</v>
      </c>
      <c r="I1678">
        <v>420</v>
      </c>
      <c r="J1678" t="s">
        <v>3069</v>
      </c>
      <c r="K1678" t="s">
        <v>1637</v>
      </c>
      <c r="L1678" t="s">
        <v>3216</v>
      </c>
      <c r="M1678">
        <f t="shared" si="52"/>
        <v>390</v>
      </c>
      <c r="N1678">
        <f t="shared" si="53"/>
        <v>10</v>
      </c>
    </row>
    <row r="1679" spans="1:14" x14ac:dyDescent="0.25">
      <c r="A1679" t="s">
        <v>2840</v>
      </c>
      <c r="B1679" t="s">
        <v>3454</v>
      </c>
      <c r="C1679" t="s">
        <v>2868</v>
      </c>
      <c r="D1679" t="s">
        <v>3421</v>
      </c>
      <c r="E1679" t="s">
        <v>3466</v>
      </c>
      <c r="F1679" t="s">
        <v>2756</v>
      </c>
      <c r="G1679" t="s">
        <v>22</v>
      </c>
      <c r="H1679">
        <v>0</v>
      </c>
      <c r="I1679">
        <v>420</v>
      </c>
      <c r="J1679" t="s">
        <v>3069</v>
      </c>
      <c r="K1679" t="s">
        <v>1637</v>
      </c>
      <c r="L1679" t="s">
        <v>3216</v>
      </c>
      <c r="M1679">
        <f t="shared" si="52"/>
        <v>390</v>
      </c>
      <c r="N1679">
        <f t="shared" si="53"/>
        <v>0</v>
      </c>
    </row>
    <row r="1680" spans="1:14" x14ac:dyDescent="0.25">
      <c r="A1680" t="s">
        <v>2843</v>
      </c>
      <c r="B1680" t="s">
        <v>2843</v>
      </c>
      <c r="C1680" t="s">
        <v>2868</v>
      </c>
      <c r="D1680" t="s">
        <v>3421</v>
      </c>
      <c r="E1680" t="s">
        <v>3466</v>
      </c>
      <c r="F1680" t="s">
        <v>2756</v>
      </c>
      <c r="G1680" t="s">
        <v>22</v>
      </c>
      <c r="H1680">
        <v>0</v>
      </c>
      <c r="I1680">
        <v>420</v>
      </c>
      <c r="J1680" t="s">
        <v>3069</v>
      </c>
      <c r="K1680" t="s">
        <v>1637</v>
      </c>
      <c r="L1680" t="s">
        <v>3216</v>
      </c>
      <c r="M1680">
        <f t="shared" si="52"/>
        <v>390</v>
      </c>
      <c r="N1680">
        <f t="shared" si="53"/>
        <v>0</v>
      </c>
    </row>
    <row r="1681" spans="1:14" x14ac:dyDescent="0.25">
      <c r="A1681" t="s">
        <v>2841</v>
      </c>
      <c r="B1681" t="s">
        <v>3458</v>
      </c>
      <c r="C1681" t="s">
        <v>2868</v>
      </c>
      <c r="D1681" t="s">
        <v>3421</v>
      </c>
      <c r="E1681" t="s">
        <v>3466</v>
      </c>
      <c r="F1681" t="s">
        <v>2756</v>
      </c>
      <c r="G1681" t="s">
        <v>22</v>
      </c>
      <c r="H1681">
        <v>0</v>
      </c>
      <c r="I1681">
        <v>420</v>
      </c>
      <c r="J1681" t="s">
        <v>3069</v>
      </c>
      <c r="K1681" t="s">
        <v>1637</v>
      </c>
      <c r="L1681" t="s">
        <v>3216</v>
      </c>
      <c r="M1681">
        <f t="shared" si="52"/>
        <v>390</v>
      </c>
      <c r="N1681">
        <f t="shared" si="53"/>
        <v>0</v>
      </c>
    </row>
    <row r="1682" spans="1:14" x14ac:dyDescent="0.25">
      <c r="A1682" t="s">
        <v>2844</v>
      </c>
      <c r="B1682" t="s">
        <v>3463</v>
      </c>
      <c r="C1682" t="s">
        <v>2868</v>
      </c>
      <c r="D1682" t="s">
        <v>3421</v>
      </c>
      <c r="E1682" t="s">
        <v>3466</v>
      </c>
      <c r="F1682" t="s">
        <v>2756</v>
      </c>
      <c r="G1682" t="s">
        <v>22</v>
      </c>
      <c r="H1682">
        <v>0</v>
      </c>
      <c r="I1682">
        <v>420</v>
      </c>
      <c r="J1682" t="s">
        <v>3069</v>
      </c>
      <c r="K1682" t="s">
        <v>1637</v>
      </c>
      <c r="L1682" t="s">
        <v>3216</v>
      </c>
      <c r="M1682">
        <f t="shared" si="52"/>
        <v>390</v>
      </c>
      <c r="N1682">
        <f t="shared" si="53"/>
        <v>0</v>
      </c>
    </row>
    <row r="1683" spans="1:14" x14ac:dyDescent="0.25">
      <c r="A1683" t="s">
        <v>2850</v>
      </c>
      <c r="B1683" t="s">
        <v>2850</v>
      </c>
      <c r="C1683" t="s">
        <v>2868</v>
      </c>
      <c r="D1683" t="s">
        <v>3421</v>
      </c>
      <c r="E1683" t="s">
        <v>3466</v>
      </c>
      <c r="F1683" t="s">
        <v>2756</v>
      </c>
      <c r="G1683" t="s">
        <v>22</v>
      </c>
      <c r="H1683">
        <v>0</v>
      </c>
      <c r="I1683">
        <v>420</v>
      </c>
      <c r="J1683" t="s">
        <v>3069</v>
      </c>
      <c r="K1683" t="s">
        <v>1637</v>
      </c>
      <c r="L1683" t="s">
        <v>3216</v>
      </c>
      <c r="M1683">
        <f t="shared" si="52"/>
        <v>390</v>
      </c>
      <c r="N1683">
        <f t="shared" si="53"/>
        <v>0</v>
      </c>
    </row>
    <row r="1684" spans="1:14" x14ac:dyDescent="0.25">
      <c r="A1684" t="s">
        <v>2849</v>
      </c>
      <c r="B1684" t="s">
        <v>2849</v>
      </c>
      <c r="C1684" t="s">
        <v>2868</v>
      </c>
      <c r="D1684" t="s">
        <v>3421</v>
      </c>
      <c r="E1684" t="s">
        <v>3466</v>
      </c>
      <c r="F1684" t="s">
        <v>2756</v>
      </c>
      <c r="G1684" t="s">
        <v>22</v>
      </c>
      <c r="H1684">
        <v>0</v>
      </c>
      <c r="I1684">
        <v>420</v>
      </c>
      <c r="J1684" t="s">
        <v>3069</v>
      </c>
      <c r="K1684" t="s">
        <v>1637</v>
      </c>
      <c r="L1684" t="s">
        <v>3216</v>
      </c>
      <c r="M1684">
        <f t="shared" si="52"/>
        <v>390</v>
      </c>
      <c r="N1684">
        <f t="shared" si="53"/>
        <v>0</v>
      </c>
    </row>
    <row r="1685" spans="1:14" x14ac:dyDescent="0.25">
      <c r="A1685" t="s">
        <v>2845</v>
      </c>
      <c r="B1685" t="s">
        <v>2845</v>
      </c>
      <c r="C1685" t="s">
        <v>2868</v>
      </c>
      <c r="D1685" t="s">
        <v>3421</v>
      </c>
      <c r="E1685" t="s">
        <v>3466</v>
      </c>
      <c r="F1685" t="s">
        <v>2756</v>
      </c>
      <c r="G1685" t="s">
        <v>22</v>
      </c>
      <c r="H1685">
        <v>0</v>
      </c>
      <c r="I1685">
        <v>420</v>
      </c>
      <c r="J1685" t="s">
        <v>3069</v>
      </c>
      <c r="K1685" t="s">
        <v>1637</v>
      </c>
      <c r="L1685" t="s">
        <v>3216</v>
      </c>
      <c r="M1685">
        <f t="shared" si="52"/>
        <v>390</v>
      </c>
      <c r="N1685">
        <f t="shared" si="53"/>
        <v>0</v>
      </c>
    </row>
    <row r="1686" spans="1:14" x14ac:dyDescent="0.25">
      <c r="A1686" t="s">
        <v>2848</v>
      </c>
      <c r="B1686" t="s">
        <v>3464</v>
      </c>
      <c r="C1686" t="s">
        <v>2868</v>
      </c>
      <c r="D1686" t="s">
        <v>3421</v>
      </c>
      <c r="E1686" t="s">
        <v>3466</v>
      </c>
      <c r="F1686" t="s">
        <v>2756</v>
      </c>
      <c r="G1686" t="s">
        <v>22</v>
      </c>
      <c r="H1686">
        <v>0</v>
      </c>
      <c r="I1686">
        <v>420</v>
      </c>
      <c r="J1686" t="s">
        <v>3069</v>
      </c>
      <c r="K1686" t="s">
        <v>1637</v>
      </c>
      <c r="L1686" t="s">
        <v>3216</v>
      </c>
      <c r="M1686">
        <f t="shared" si="52"/>
        <v>390</v>
      </c>
      <c r="N1686">
        <f t="shared" si="53"/>
        <v>0</v>
      </c>
    </row>
    <row r="1687" spans="1:14" x14ac:dyDescent="0.25">
      <c r="A1687" t="s">
        <v>2843</v>
      </c>
      <c r="B1687" t="s">
        <v>2843</v>
      </c>
      <c r="C1687" t="s">
        <v>2868</v>
      </c>
      <c r="D1687" t="s">
        <v>3421</v>
      </c>
      <c r="E1687" t="s">
        <v>3466</v>
      </c>
      <c r="F1687" t="s">
        <v>86</v>
      </c>
      <c r="G1687" t="s">
        <v>22</v>
      </c>
      <c r="H1687">
        <v>0</v>
      </c>
      <c r="I1687">
        <v>78</v>
      </c>
      <c r="J1687" t="s">
        <v>336</v>
      </c>
      <c r="K1687" t="s">
        <v>1906</v>
      </c>
      <c r="L1687" t="s">
        <v>3217</v>
      </c>
      <c r="M1687">
        <f t="shared" si="52"/>
        <v>78</v>
      </c>
      <c r="N1687">
        <f t="shared" si="53"/>
        <v>0</v>
      </c>
    </row>
    <row r="1688" spans="1:14" x14ac:dyDescent="0.25">
      <c r="A1688" t="s">
        <v>2840</v>
      </c>
      <c r="B1688" t="s">
        <v>3454</v>
      </c>
      <c r="C1688" t="s">
        <v>2868</v>
      </c>
      <c r="D1688" t="s">
        <v>3421</v>
      </c>
      <c r="E1688" t="s">
        <v>3466</v>
      </c>
      <c r="F1688" t="s">
        <v>86</v>
      </c>
      <c r="G1688" t="s">
        <v>22</v>
      </c>
      <c r="H1688">
        <v>0</v>
      </c>
      <c r="I1688">
        <v>78</v>
      </c>
      <c r="J1688" t="s">
        <v>336</v>
      </c>
      <c r="K1688" t="s">
        <v>1906</v>
      </c>
      <c r="L1688" t="s">
        <v>3217</v>
      </c>
      <c r="M1688">
        <f t="shared" si="52"/>
        <v>78</v>
      </c>
      <c r="N1688">
        <f t="shared" si="53"/>
        <v>0</v>
      </c>
    </row>
    <row r="1689" spans="1:14" x14ac:dyDescent="0.25">
      <c r="A1689" t="s">
        <v>2838</v>
      </c>
      <c r="B1689" t="s">
        <v>3453</v>
      </c>
      <c r="C1689" t="s">
        <v>2868</v>
      </c>
      <c r="D1689" t="s">
        <v>3421</v>
      </c>
      <c r="E1689" t="s">
        <v>3466</v>
      </c>
      <c r="F1689" t="s">
        <v>86</v>
      </c>
      <c r="G1689" t="s">
        <v>22</v>
      </c>
      <c r="H1689">
        <v>0</v>
      </c>
      <c r="I1689">
        <v>78</v>
      </c>
      <c r="J1689" t="s">
        <v>336</v>
      </c>
      <c r="K1689" t="s">
        <v>1906</v>
      </c>
      <c r="L1689" t="s">
        <v>3217</v>
      </c>
      <c r="M1689">
        <f t="shared" si="52"/>
        <v>78</v>
      </c>
      <c r="N1689">
        <f t="shared" si="53"/>
        <v>0</v>
      </c>
    </row>
    <row r="1690" spans="1:14" x14ac:dyDescent="0.25">
      <c r="A1690" t="s">
        <v>2842</v>
      </c>
      <c r="B1690" t="s">
        <v>3459</v>
      </c>
      <c r="C1690" t="s">
        <v>2868</v>
      </c>
      <c r="D1690" t="s">
        <v>3421</v>
      </c>
      <c r="E1690" t="s">
        <v>3466</v>
      </c>
      <c r="F1690" t="s">
        <v>86</v>
      </c>
      <c r="G1690" t="s">
        <v>22</v>
      </c>
      <c r="H1690">
        <v>0</v>
      </c>
      <c r="I1690">
        <v>78</v>
      </c>
      <c r="J1690" t="s">
        <v>336</v>
      </c>
      <c r="K1690" t="s">
        <v>1906</v>
      </c>
      <c r="L1690" t="s">
        <v>3217</v>
      </c>
      <c r="M1690">
        <f t="shared" si="52"/>
        <v>78</v>
      </c>
      <c r="N1690">
        <f t="shared" si="53"/>
        <v>0</v>
      </c>
    </row>
    <row r="1691" spans="1:14" x14ac:dyDescent="0.25">
      <c r="A1691" t="s">
        <v>2841</v>
      </c>
      <c r="B1691" t="s">
        <v>3458</v>
      </c>
      <c r="C1691" t="s">
        <v>2868</v>
      </c>
      <c r="D1691" t="s">
        <v>3421</v>
      </c>
      <c r="E1691" t="s">
        <v>3466</v>
      </c>
      <c r="F1691" t="s">
        <v>86</v>
      </c>
      <c r="G1691" t="s">
        <v>22</v>
      </c>
      <c r="H1691">
        <v>0</v>
      </c>
      <c r="I1691">
        <v>78</v>
      </c>
      <c r="J1691" t="s">
        <v>336</v>
      </c>
      <c r="K1691" t="s">
        <v>1906</v>
      </c>
      <c r="L1691" t="s">
        <v>3217</v>
      </c>
      <c r="M1691">
        <f t="shared" si="52"/>
        <v>78</v>
      </c>
      <c r="N1691">
        <f t="shared" si="53"/>
        <v>0</v>
      </c>
    </row>
    <row r="1692" spans="1:14" x14ac:dyDescent="0.25">
      <c r="A1692" t="s">
        <v>2844</v>
      </c>
      <c r="B1692" t="s">
        <v>3463</v>
      </c>
      <c r="C1692" t="s">
        <v>2868</v>
      </c>
      <c r="D1692" t="s">
        <v>3421</v>
      </c>
      <c r="E1692" t="s">
        <v>3466</v>
      </c>
      <c r="F1692" t="s">
        <v>86</v>
      </c>
      <c r="G1692" t="s">
        <v>22</v>
      </c>
      <c r="H1692">
        <v>0</v>
      </c>
      <c r="I1692">
        <v>78</v>
      </c>
      <c r="J1692" t="s">
        <v>336</v>
      </c>
      <c r="K1692" t="s">
        <v>1906</v>
      </c>
      <c r="L1692" t="s">
        <v>3217</v>
      </c>
      <c r="M1692">
        <f t="shared" si="52"/>
        <v>78</v>
      </c>
      <c r="N1692">
        <f t="shared" si="53"/>
        <v>0</v>
      </c>
    </row>
    <row r="1693" spans="1:14" x14ac:dyDescent="0.25">
      <c r="A1693" t="s">
        <v>2849</v>
      </c>
      <c r="B1693" t="s">
        <v>2849</v>
      </c>
      <c r="C1693" t="s">
        <v>2868</v>
      </c>
      <c r="D1693" t="s">
        <v>3421</v>
      </c>
      <c r="E1693" t="s">
        <v>3466</v>
      </c>
      <c r="F1693" t="s">
        <v>86</v>
      </c>
      <c r="G1693" t="s">
        <v>22</v>
      </c>
      <c r="H1693">
        <v>0</v>
      </c>
      <c r="I1693">
        <v>78</v>
      </c>
      <c r="J1693" t="s">
        <v>336</v>
      </c>
      <c r="K1693" t="s">
        <v>1906</v>
      </c>
      <c r="L1693" t="s">
        <v>3217</v>
      </c>
      <c r="M1693">
        <f t="shared" si="52"/>
        <v>78</v>
      </c>
      <c r="N1693">
        <f t="shared" si="53"/>
        <v>0</v>
      </c>
    </row>
    <row r="1694" spans="1:14" x14ac:dyDescent="0.25">
      <c r="A1694" t="s">
        <v>2850</v>
      </c>
      <c r="B1694" t="s">
        <v>2850</v>
      </c>
      <c r="C1694" t="s">
        <v>2868</v>
      </c>
      <c r="D1694" t="s">
        <v>3421</v>
      </c>
      <c r="E1694" t="s">
        <v>3466</v>
      </c>
      <c r="F1694" t="s">
        <v>86</v>
      </c>
      <c r="G1694" t="s">
        <v>22</v>
      </c>
      <c r="H1694">
        <v>0</v>
      </c>
      <c r="I1694">
        <v>78</v>
      </c>
      <c r="J1694" t="s">
        <v>336</v>
      </c>
      <c r="K1694" t="s">
        <v>1906</v>
      </c>
      <c r="L1694" t="s">
        <v>3217</v>
      </c>
      <c r="M1694">
        <f t="shared" si="52"/>
        <v>78</v>
      </c>
      <c r="N1694">
        <f t="shared" si="53"/>
        <v>0</v>
      </c>
    </row>
    <row r="1695" spans="1:14" x14ac:dyDescent="0.25">
      <c r="A1695" t="s">
        <v>2848</v>
      </c>
      <c r="B1695" t="s">
        <v>3464</v>
      </c>
      <c r="C1695" t="s">
        <v>2868</v>
      </c>
      <c r="D1695" t="s">
        <v>3421</v>
      </c>
      <c r="E1695" t="s">
        <v>3466</v>
      </c>
      <c r="F1695" t="s">
        <v>86</v>
      </c>
      <c r="G1695" t="s">
        <v>22</v>
      </c>
      <c r="H1695">
        <v>0</v>
      </c>
      <c r="I1695">
        <v>78</v>
      </c>
      <c r="J1695" t="s">
        <v>336</v>
      </c>
      <c r="K1695" t="s">
        <v>1906</v>
      </c>
      <c r="L1695" t="s">
        <v>3217</v>
      </c>
      <c r="M1695">
        <f t="shared" si="52"/>
        <v>78</v>
      </c>
      <c r="N1695">
        <f t="shared" si="53"/>
        <v>0</v>
      </c>
    </row>
    <row r="1696" spans="1:14" x14ac:dyDescent="0.25">
      <c r="A1696" t="s">
        <v>2845</v>
      </c>
      <c r="B1696" t="s">
        <v>2845</v>
      </c>
      <c r="C1696" t="s">
        <v>2868</v>
      </c>
      <c r="D1696" t="s">
        <v>3421</v>
      </c>
      <c r="E1696" t="s">
        <v>3466</v>
      </c>
      <c r="F1696" t="s">
        <v>86</v>
      </c>
      <c r="G1696" t="s">
        <v>22</v>
      </c>
      <c r="H1696">
        <v>0</v>
      </c>
      <c r="I1696">
        <v>78</v>
      </c>
      <c r="J1696" t="s">
        <v>336</v>
      </c>
      <c r="K1696" t="s">
        <v>1906</v>
      </c>
      <c r="L1696" t="s">
        <v>3217</v>
      </c>
      <c r="M1696">
        <f t="shared" si="52"/>
        <v>78</v>
      </c>
      <c r="N1696">
        <f t="shared" si="53"/>
        <v>0</v>
      </c>
    </row>
    <row r="1697" spans="1:14" x14ac:dyDescent="0.25">
      <c r="A1697" t="s">
        <v>2844</v>
      </c>
      <c r="B1697" t="s">
        <v>3463</v>
      </c>
      <c r="C1697" t="s">
        <v>2868</v>
      </c>
      <c r="D1697" t="s">
        <v>3421</v>
      </c>
      <c r="E1697" t="s">
        <v>3466</v>
      </c>
      <c r="F1697" t="s">
        <v>174</v>
      </c>
      <c r="G1697" t="s">
        <v>22</v>
      </c>
      <c r="H1697">
        <v>3</v>
      </c>
      <c r="I1697">
        <v>30</v>
      </c>
      <c r="J1697" t="s">
        <v>3066</v>
      </c>
      <c r="K1697" t="s">
        <v>805</v>
      </c>
      <c r="L1697" t="s">
        <v>3218</v>
      </c>
      <c r="M1697">
        <f t="shared" si="52"/>
        <v>24</v>
      </c>
      <c r="N1697">
        <f t="shared" si="53"/>
        <v>6</v>
      </c>
    </row>
    <row r="1698" spans="1:14" x14ac:dyDescent="0.25">
      <c r="A1698" t="s">
        <v>2842</v>
      </c>
      <c r="B1698" t="s">
        <v>3459</v>
      </c>
      <c r="C1698" t="s">
        <v>2868</v>
      </c>
      <c r="D1698" t="s">
        <v>3421</v>
      </c>
      <c r="E1698" t="s">
        <v>3466</v>
      </c>
      <c r="F1698" t="s">
        <v>174</v>
      </c>
      <c r="G1698" t="s">
        <v>22</v>
      </c>
      <c r="H1698">
        <v>0</v>
      </c>
      <c r="I1698">
        <v>30</v>
      </c>
      <c r="J1698" t="s">
        <v>3066</v>
      </c>
      <c r="K1698" t="s">
        <v>805</v>
      </c>
      <c r="L1698" t="s">
        <v>3218</v>
      </c>
      <c r="M1698">
        <f t="shared" si="52"/>
        <v>24</v>
      </c>
      <c r="N1698">
        <f t="shared" si="53"/>
        <v>0</v>
      </c>
    </row>
    <row r="1699" spans="1:14" x14ac:dyDescent="0.25">
      <c r="A1699" t="s">
        <v>2843</v>
      </c>
      <c r="B1699" t="s">
        <v>2843</v>
      </c>
      <c r="C1699" t="s">
        <v>2868</v>
      </c>
      <c r="D1699" t="s">
        <v>3421</v>
      </c>
      <c r="E1699" t="s">
        <v>3466</v>
      </c>
      <c r="F1699" t="s">
        <v>174</v>
      </c>
      <c r="G1699" t="s">
        <v>22</v>
      </c>
      <c r="H1699">
        <v>0</v>
      </c>
      <c r="I1699">
        <v>30</v>
      </c>
      <c r="J1699" t="s">
        <v>3066</v>
      </c>
      <c r="K1699" t="s">
        <v>805</v>
      </c>
      <c r="L1699" t="s">
        <v>3218</v>
      </c>
      <c r="M1699">
        <f t="shared" si="52"/>
        <v>24</v>
      </c>
      <c r="N1699">
        <f t="shared" si="53"/>
        <v>0</v>
      </c>
    </row>
    <row r="1700" spans="1:14" x14ac:dyDescent="0.25">
      <c r="A1700" t="s">
        <v>2840</v>
      </c>
      <c r="B1700" t="s">
        <v>3454</v>
      </c>
      <c r="C1700" t="s">
        <v>2868</v>
      </c>
      <c r="D1700" t="s">
        <v>3421</v>
      </c>
      <c r="E1700" t="s">
        <v>3466</v>
      </c>
      <c r="F1700" t="s">
        <v>174</v>
      </c>
      <c r="G1700" t="s">
        <v>22</v>
      </c>
      <c r="H1700">
        <v>0</v>
      </c>
      <c r="I1700">
        <v>30</v>
      </c>
      <c r="J1700" t="s">
        <v>3066</v>
      </c>
      <c r="K1700" t="s">
        <v>805</v>
      </c>
      <c r="L1700" t="s">
        <v>3218</v>
      </c>
      <c r="M1700">
        <f t="shared" si="52"/>
        <v>24</v>
      </c>
      <c r="N1700">
        <f t="shared" si="53"/>
        <v>0</v>
      </c>
    </row>
    <row r="1701" spans="1:14" x14ac:dyDescent="0.25">
      <c r="A1701" t="s">
        <v>2841</v>
      </c>
      <c r="B1701" t="s">
        <v>3458</v>
      </c>
      <c r="C1701" t="s">
        <v>2868</v>
      </c>
      <c r="D1701" t="s">
        <v>3421</v>
      </c>
      <c r="E1701" t="s">
        <v>3466</v>
      </c>
      <c r="F1701" t="s">
        <v>174</v>
      </c>
      <c r="G1701" t="s">
        <v>22</v>
      </c>
      <c r="H1701">
        <v>0</v>
      </c>
      <c r="I1701">
        <v>30</v>
      </c>
      <c r="J1701" t="s">
        <v>3066</v>
      </c>
      <c r="K1701" t="s">
        <v>805</v>
      </c>
      <c r="L1701" t="s">
        <v>3218</v>
      </c>
      <c r="M1701">
        <f t="shared" si="52"/>
        <v>24</v>
      </c>
      <c r="N1701">
        <f t="shared" si="53"/>
        <v>0</v>
      </c>
    </row>
    <row r="1702" spans="1:14" x14ac:dyDescent="0.25">
      <c r="A1702" t="s">
        <v>2838</v>
      </c>
      <c r="B1702" t="s">
        <v>3453</v>
      </c>
      <c r="C1702" t="s">
        <v>2868</v>
      </c>
      <c r="D1702" t="s">
        <v>3421</v>
      </c>
      <c r="E1702" t="s">
        <v>3466</v>
      </c>
      <c r="F1702" t="s">
        <v>174</v>
      </c>
      <c r="G1702" t="s">
        <v>22</v>
      </c>
      <c r="H1702">
        <v>0</v>
      </c>
      <c r="I1702">
        <v>30</v>
      </c>
      <c r="J1702" t="s">
        <v>3066</v>
      </c>
      <c r="K1702" t="s">
        <v>805</v>
      </c>
      <c r="L1702" t="s">
        <v>3218</v>
      </c>
      <c r="M1702">
        <f t="shared" si="52"/>
        <v>24</v>
      </c>
      <c r="N1702">
        <f t="shared" si="53"/>
        <v>0</v>
      </c>
    </row>
    <row r="1703" spans="1:14" x14ac:dyDescent="0.25">
      <c r="A1703" t="s">
        <v>2845</v>
      </c>
      <c r="B1703" t="s">
        <v>2845</v>
      </c>
      <c r="C1703" t="s">
        <v>2868</v>
      </c>
      <c r="D1703" t="s">
        <v>3421</v>
      </c>
      <c r="E1703" t="s">
        <v>3466</v>
      </c>
      <c r="F1703" t="s">
        <v>174</v>
      </c>
      <c r="G1703" t="s">
        <v>22</v>
      </c>
      <c r="H1703">
        <v>0</v>
      </c>
      <c r="I1703">
        <v>30</v>
      </c>
      <c r="J1703" t="s">
        <v>3066</v>
      </c>
      <c r="K1703" t="s">
        <v>805</v>
      </c>
      <c r="L1703" t="s">
        <v>3218</v>
      </c>
      <c r="M1703">
        <f t="shared" si="52"/>
        <v>24</v>
      </c>
      <c r="N1703">
        <f t="shared" si="53"/>
        <v>0</v>
      </c>
    </row>
    <row r="1704" spans="1:14" x14ac:dyDescent="0.25">
      <c r="A1704" t="s">
        <v>2849</v>
      </c>
      <c r="B1704" t="s">
        <v>2849</v>
      </c>
      <c r="C1704" t="s">
        <v>2868</v>
      </c>
      <c r="D1704" t="s">
        <v>3421</v>
      </c>
      <c r="E1704" t="s">
        <v>3466</v>
      </c>
      <c r="F1704" t="s">
        <v>174</v>
      </c>
      <c r="G1704" t="s">
        <v>22</v>
      </c>
      <c r="H1704">
        <v>0</v>
      </c>
      <c r="I1704">
        <v>30</v>
      </c>
      <c r="J1704" t="s">
        <v>3066</v>
      </c>
      <c r="K1704" t="s">
        <v>805</v>
      </c>
      <c r="L1704" t="s">
        <v>3218</v>
      </c>
      <c r="M1704">
        <f t="shared" si="52"/>
        <v>24</v>
      </c>
      <c r="N1704">
        <f t="shared" si="53"/>
        <v>0</v>
      </c>
    </row>
    <row r="1705" spans="1:14" x14ac:dyDescent="0.25">
      <c r="A1705" t="s">
        <v>2850</v>
      </c>
      <c r="B1705" t="s">
        <v>2850</v>
      </c>
      <c r="C1705" t="s">
        <v>2868</v>
      </c>
      <c r="D1705" t="s">
        <v>3421</v>
      </c>
      <c r="E1705" t="s">
        <v>3466</v>
      </c>
      <c r="F1705" t="s">
        <v>174</v>
      </c>
      <c r="G1705" t="s">
        <v>22</v>
      </c>
      <c r="H1705">
        <v>0</v>
      </c>
      <c r="I1705">
        <v>30</v>
      </c>
      <c r="J1705" t="s">
        <v>3066</v>
      </c>
      <c r="K1705" t="s">
        <v>805</v>
      </c>
      <c r="L1705" t="s">
        <v>3218</v>
      </c>
      <c r="M1705">
        <f t="shared" si="52"/>
        <v>24</v>
      </c>
      <c r="N1705">
        <f t="shared" si="53"/>
        <v>0</v>
      </c>
    </row>
    <row r="1706" spans="1:14" x14ac:dyDescent="0.25">
      <c r="A1706" t="s">
        <v>2848</v>
      </c>
      <c r="B1706" t="s">
        <v>3464</v>
      </c>
      <c r="C1706" t="s">
        <v>2868</v>
      </c>
      <c r="D1706" t="s">
        <v>3421</v>
      </c>
      <c r="E1706" t="s">
        <v>3466</v>
      </c>
      <c r="F1706" t="s">
        <v>174</v>
      </c>
      <c r="G1706" t="s">
        <v>22</v>
      </c>
      <c r="H1706">
        <v>0</v>
      </c>
      <c r="I1706">
        <v>30</v>
      </c>
      <c r="J1706" t="s">
        <v>3066</v>
      </c>
      <c r="K1706" t="s">
        <v>805</v>
      </c>
      <c r="L1706" t="s">
        <v>3218</v>
      </c>
      <c r="M1706">
        <f t="shared" si="52"/>
        <v>24</v>
      </c>
      <c r="N1706">
        <f t="shared" si="53"/>
        <v>0</v>
      </c>
    </row>
    <row r="1707" spans="1:14" x14ac:dyDescent="0.25">
      <c r="A1707" t="s">
        <v>2841</v>
      </c>
      <c r="B1707" t="s">
        <v>3458</v>
      </c>
      <c r="C1707" t="s">
        <v>2868</v>
      </c>
      <c r="D1707" t="s">
        <v>3421</v>
      </c>
      <c r="E1707" t="s">
        <v>3466</v>
      </c>
      <c r="F1707" t="s">
        <v>64</v>
      </c>
      <c r="G1707" t="s">
        <v>22</v>
      </c>
      <c r="H1707">
        <v>0</v>
      </c>
      <c r="I1707">
        <v>402</v>
      </c>
      <c r="J1707" t="s">
        <v>3066</v>
      </c>
      <c r="K1707" t="s">
        <v>1805</v>
      </c>
      <c r="L1707" t="s">
        <v>3219</v>
      </c>
      <c r="M1707">
        <f t="shared" si="52"/>
        <v>402</v>
      </c>
      <c r="N1707">
        <f t="shared" si="53"/>
        <v>0</v>
      </c>
    </row>
    <row r="1708" spans="1:14" x14ac:dyDescent="0.25">
      <c r="A1708" t="s">
        <v>2842</v>
      </c>
      <c r="B1708" t="s">
        <v>3459</v>
      </c>
      <c r="C1708" t="s">
        <v>2868</v>
      </c>
      <c r="D1708" t="s">
        <v>3421</v>
      </c>
      <c r="E1708" t="s">
        <v>3466</v>
      </c>
      <c r="F1708" t="s">
        <v>64</v>
      </c>
      <c r="G1708" t="s">
        <v>22</v>
      </c>
      <c r="H1708">
        <v>0</v>
      </c>
      <c r="I1708">
        <v>402</v>
      </c>
      <c r="J1708" t="s">
        <v>3066</v>
      </c>
      <c r="K1708" t="s">
        <v>1805</v>
      </c>
      <c r="L1708" t="s">
        <v>3219</v>
      </c>
      <c r="M1708">
        <f t="shared" si="52"/>
        <v>402</v>
      </c>
      <c r="N1708">
        <f t="shared" si="53"/>
        <v>0</v>
      </c>
    </row>
    <row r="1709" spans="1:14" x14ac:dyDescent="0.25">
      <c r="A1709" t="s">
        <v>2843</v>
      </c>
      <c r="B1709" t="s">
        <v>2843</v>
      </c>
      <c r="C1709" t="s">
        <v>2868</v>
      </c>
      <c r="D1709" t="s">
        <v>3421</v>
      </c>
      <c r="E1709" t="s">
        <v>3466</v>
      </c>
      <c r="F1709" t="s">
        <v>64</v>
      </c>
      <c r="G1709" t="s">
        <v>22</v>
      </c>
      <c r="H1709">
        <v>0</v>
      </c>
      <c r="I1709">
        <v>402</v>
      </c>
      <c r="J1709" t="s">
        <v>3066</v>
      </c>
      <c r="K1709" t="s">
        <v>1805</v>
      </c>
      <c r="L1709" t="s">
        <v>3219</v>
      </c>
      <c r="M1709">
        <f t="shared" si="52"/>
        <v>402</v>
      </c>
      <c r="N1709">
        <f t="shared" si="53"/>
        <v>0</v>
      </c>
    </row>
    <row r="1710" spans="1:14" x14ac:dyDescent="0.25">
      <c r="A1710" t="s">
        <v>2838</v>
      </c>
      <c r="B1710" t="s">
        <v>3453</v>
      </c>
      <c r="C1710" t="s">
        <v>2868</v>
      </c>
      <c r="D1710" t="s">
        <v>3421</v>
      </c>
      <c r="E1710" t="s">
        <v>3466</v>
      </c>
      <c r="F1710" t="s">
        <v>64</v>
      </c>
      <c r="G1710" t="s">
        <v>22</v>
      </c>
      <c r="H1710">
        <v>0</v>
      </c>
      <c r="I1710">
        <v>402</v>
      </c>
      <c r="J1710" t="s">
        <v>3066</v>
      </c>
      <c r="K1710" t="s">
        <v>1805</v>
      </c>
      <c r="L1710" t="s">
        <v>3219</v>
      </c>
      <c r="M1710">
        <f t="shared" si="52"/>
        <v>402</v>
      </c>
      <c r="N1710">
        <f t="shared" si="53"/>
        <v>0</v>
      </c>
    </row>
    <row r="1711" spans="1:14" x14ac:dyDescent="0.25">
      <c r="A1711" t="s">
        <v>2844</v>
      </c>
      <c r="B1711" t="s">
        <v>3463</v>
      </c>
      <c r="C1711" t="s">
        <v>2868</v>
      </c>
      <c r="D1711" t="s">
        <v>3421</v>
      </c>
      <c r="E1711" t="s">
        <v>3466</v>
      </c>
      <c r="F1711" t="s">
        <v>64</v>
      </c>
      <c r="G1711" t="s">
        <v>22</v>
      </c>
      <c r="H1711">
        <v>0</v>
      </c>
      <c r="I1711">
        <v>402</v>
      </c>
      <c r="J1711" t="s">
        <v>3066</v>
      </c>
      <c r="K1711" t="s">
        <v>1805</v>
      </c>
      <c r="L1711" t="s">
        <v>3219</v>
      </c>
      <c r="M1711">
        <f t="shared" si="52"/>
        <v>402</v>
      </c>
      <c r="N1711">
        <f t="shared" si="53"/>
        <v>0</v>
      </c>
    </row>
    <row r="1712" spans="1:14" x14ac:dyDescent="0.25">
      <c r="A1712" t="s">
        <v>2840</v>
      </c>
      <c r="B1712" t="s">
        <v>3454</v>
      </c>
      <c r="C1712" t="s">
        <v>2868</v>
      </c>
      <c r="D1712" t="s">
        <v>3421</v>
      </c>
      <c r="E1712" t="s">
        <v>3466</v>
      </c>
      <c r="F1712" t="s">
        <v>64</v>
      </c>
      <c r="G1712" t="s">
        <v>22</v>
      </c>
      <c r="H1712">
        <v>0</v>
      </c>
      <c r="I1712">
        <v>402</v>
      </c>
      <c r="J1712" t="s">
        <v>3066</v>
      </c>
      <c r="K1712" t="s">
        <v>1805</v>
      </c>
      <c r="L1712" t="s">
        <v>3219</v>
      </c>
      <c r="M1712">
        <f t="shared" si="52"/>
        <v>402</v>
      </c>
      <c r="N1712">
        <f t="shared" si="53"/>
        <v>0</v>
      </c>
    </row>
    <row r="1713" spans="1:14" x14ac:dyDescent="0.25">
      <c r="A1713" t="s">
        <v>2849</v>
      </c>
      <c r="B1713" t="s">
        <v>2849</v>
      </c>
      <c r="C1713" t="s">
        <v>2868</v>
      </c>
      <c r="D1713" t="s">
        <v>3421</v>
      </c>
      <c r="E1713" t="s">
        <v>3466</v>
      </c>
      <c r="F1713" t="s">
        <v>64</v>
      </c>
      <c r="G1713" t="s">
        <v>22</v>
      </c>
      <c r="H1713">
        <v>0</v>
      </c>
      <c r="I1713">
        <v>402</v>
      </c>
      <c r="J1713" t="s">
        <v>3066</v>
      </c>
      <c r="K1713" t="s">
        <v>1805</v>
      </c>
      <c r="L1713" t="s">
        <v>3219</v>
      </c>
      <c r="M1713">
        <f t="shared" si="52"/>
        <v>402</v>
      </c>
      <c r="N1713">
        <f t="shared" si="53"/>
        <v>0</v>
      </c>
    </row>
    <row r="1714" spans="1:14" x14ac:dyDescent="0.25">
      <c r="A1714" t="s">
        <v>2850</v>
      </c>
      <c r="B1714" t="s">
        <v>2850</v>
      </c>
      <c r="C1714" t="s">
        <v>2868</v>
      </c>
      <c r="D1714" t="s">
        <v>3421</v>
      </c>
      <c r="E1714" t="s">
        <v>3466</v>
      </c>
      <c r="F1714" t="s">
        <v>64</v>
      </c>
      <c r="G1714" t="s">
        <v>22</v>
      </c>
      <c r="H1714">
        <v>0</v>
      </c>
      <c r="I1714">
        <v>402</v>
      </c>
      <c r="J1714" t="s">
        <v>3066</v>
      </c>
      <c r="K1714" t="s">
        <v>1805</v>
      </c>
      <c r="L1714" t="s">
        <v>3219</v>
      </c>
      <c r="M1714">
        <f t="shared" si="52"/>
        <v>402</v>
      </c>
      <c r="N1714">
        <f t="shared" si="53"/>
        <v>0</v>
      </c>
    </row>
    <row r="1715" spans="1:14" x14ac:dyDescent="0.25">
      <c r="A1715" t="s">
        <v>2845</v>
      </c>
      <c r="B1715" t="s">
        <v>2845</v>
      </c>
      <c r="C1715" t="s">
        <v>2868</v>
      </c>
      <c r="D1715" t="s">
        <v>3421</v>
      </c>
      <c r="E1715" t="s">
        <v>3466</v>
      </c>
      <c r="F1715" t="s">
        <v>64</v>
      </c>
      <c r="G1715" t="s">
        <v>22</v>
      </c>
      <c r="H1715">
        <v>0</v>
      </c>
      <c r="I1715">
        <v>402</v>
      </c>
      <c r="J1715" t="s">
        <v>3066</v>
      </c>
      <c r="K1715" t="s">
        <v>1805</v>
      </c>
      <c r="L1715" t="s">
        <v>3219</v>
      </c>
      <c r="M1715">
        <f t="shared" si="52"/>
        <v>402</v>
      </c>
      <c r="N1715">
        <f t="shared" si="53"/>
        <v>0</v>
      </c>
    </row>
    <row r="1716" spans="1:14" x14ac:dyDescent="0.25">
      <c r="A1716" t="s">
        <v>2848</v>
      </c>
      <c r="B1716" t="s">
        <v>3464</v>
      </c>
      <c r="C1716" t="s">
        <v>2868</v>
      </c>
      <c r="D1716" t="s">
        <v>3421</v>
      </c>
      <c r="E1716" t="s">
        <v>3466</v>
      </c>
      <c r="F1716" t="s">
        <v>64</v>
      </c>
      <c r="G1716" t="s">
        <v>22</v>
      </c>
      <c r="H1716">
        <v>0</v>
      </c>
      <c r="I1716">
        <v>402</v>
      </c>
      <c r="J1716" t="s">
        <v>3066</v>
      </c>
      <c r="K1716" t="s">
        <v>1805</v>
      </c>
      <c r="L1716" t="s">
        <v>3219</v>
      </c>
      <c r="M1716">
        <f t="shared" si="52"/>
        <v>402</v>
      </c>
      <c r="N1716">
        <f t="shared" si="53"/>
        <v>0</v>
      </c>
    </row>
    <row r="1717" spans="1:14" x14ac:dyDescent="0.25">
      <c r="A1717" t="s">
        <v>2843</v>
      </c>
      <c r="B1717" t="s">
        <v>2843</v>
      </c>
      <c r="C1717" t="s">
        <v>2868</v>
      </c>
      <c r="D1717" t="s">
        <v>3421</v>
      </c>
      <c r="E1717" t="s">
        <v>3466</v>
      </c>
      <c r="F1717" t="s">
        <v>96</v>
      </c>
      <c r="G1717" t="s">
        <v>97</v>
      </c>
      <c r="H1717">
        <v>0</v>
      </c>
      <c r="I1717">
        <v>42</v>
      </c>
      <c r="J1717" t="s">
        <v>336</v>
      </c>
      <c r="K1717" t="s">
        <v>826</v>
      </c>
      <c r="L1717" t="s">
        <v>3221</v>
      </c>
      <c r="M1717">
        <f t="shared" si="52"/>
        <v>42</v>
      </c>
      <c r="N1717">
        <f t="shared" si="53"/>
        <v>0</v>
      </c>
    </row>
    <row r="1718" spans="1:14" x14ac:dyDescent="0.25">
      <c r="A1718" t="s">
        <v>2842</v>
      </c>
      <c r="B1718" t="s">
        <v>3459</v>
      </c>
      <c r="C1718" t="s">
        <v>2868</v>
      </c>
      <c r="D1718" t="s">
        <v>3421</v>
      </c>
      <c r="E1718" t="s">
        <v>3466</v>
      </c>
      <c r="F1718" t="s">
        <v>96</v>
      </c>
      <c r="G1718" t="s">
        <v>97</v>
      </c>
      <c r="H1718">
        <v>0</v>
      </c>
      <c r="I1718">
        <v>42</v>
      </c>
      <c r="J1718" t="s">
        <v>336</v>
      </c>
      <c r="K1718" t="s">
        <v>826</v>
      </c>
      <c r="L1718" t="s">
        <v>3221</v>
      </c>
      <c r="M1718">
        <f t="shared" si="52"/>
        <v>42</v>
      </c>
      <c r="N1718">
        <f t="shared" si="53"/>
        <v>0</v>
      </c>
    </row>
    <row r="1719" spans="1:14" x14ac:dyDescent="0.25">
      <c r="A1719" t="s">
        <v>2841</v>
      </c>
      <c r="B1719" t="s">
        <v>3458</v>
      </c>
      <c r="C1719" t="s">
        <v>2868</v>
      </c>
      <c r="D1719" t="s">
        <v>3421</v>
      </c>
      <c r="E1719" t="s">
        <v>3466</v>
      </c>
      <c r="F1719" t="s">
        <v>96</v>
      </c>
      <c r="G1719" t="s">
        <v>97</v>
      </c>
      <c r="H1719">
        <v>0</v>
      </c>
      <c r="I1719">
        <v>42</v>
      </c>
      <c r="J1719" t="s">
        <v>336</v>
      </c>
      <c r="K1719" t="s">
        <v>826</v>
      </c>
      <c r="L1719" t="s">
        <v>3221</v>
      </c>
      <c r="M1719">
        <f t="shared" si="52"/>
        <v>42</v>
      </c>
      <c r="N1719">
        <f t="shared" si="53"/>
        <v>0</v>
      </c>
    </row>
    <row r="1720" spans="1:14" x14ac:dyDescent="0.25">
      <c r="A1720" t="s">
        <v>2844</v>
      </c>
      <c r="B1720" t="s">
        <v>3463</v>
      </c>
      <c r="C1720" t="s">
        <v>2868</v>
      </c>
      <c r="D1720" t="s">
        <v>3421</v>
      </c>
      <c r="E1720" t="s">
        <v>3466</v>
      </c>
      <c r="F1720" t="s">
        <v>96</v>
      </c>
      <c r="G1720" t="s">
        <v>97</v>
      </c>
      <c r="H1720">
        <v>0</v>
      </c>
      <c r="I1720">
        <v>42</v>
      </c>
      <c r="J1720" t="s">
        <v>336</v>
      </c>
      <c r="K1720" t="s">
        <v>826</v>
      </c>
      <c r="L1720" t="s">
        <v>3221</v>
      </c>
      <c r="M1720">
        <f t="shared" si="52"/>
        <v>42</v>
      </c>
      <c r="N1720">
        <f t="shared" si="53"/>
        <v>0</v>
      </c>
    </row>
    <row r="1721" spans="1:14" x14ac:dyDescent="0.25">
      <c r="A1721" t="s">
        <v>2840</v>
      </c>
      <c r="B1721" t="s">
        <v>3454</v>
      </c>
      <c r="C1721" t="s">
        <v>2868</v>
      </c>
      <c r="D1721" t="s">
        <v>3421</v>
      </c>
      <c r="E1721" t="s">
        <v>3466</v>
      </c>
      <c r="F1721" t="s">
        <v>96</v>
      </c>
      <c r="G1721" t="s">
        <v>97</v>
      </c>
      <c r="H1721">
        <v>0</v>
      </c>
      <c r="I1721">
        <v>42</v>
      </c>
      <c r="J1721" t="s">
        <v>336</v>
      </c>
      <c r="K1721" t="s">
        <v>826</v>
      </c>
      <c r="L1721" t="s">
        <v>3221</v>
      </c>
      <c r="M1721">
        <f t="shared" si="52"/>
        <v>42</v>
      </c>
      <c r="N1721">
        <f t="shared" si="53"/>
        <v>0</v>
      </c>
    </row>
    <row r="1722" spans="1:14" x14ac:dyDescent="0.25">
      <c r="A1722" t="s">
        <v>2838</v>
      </c>
      <c r="B1722" t="s">
        <v>3453</v>
      </c>
      <c r="C1722" t="s">
        <v>2868</v>
      </c>
      <c r="D1722" t="s">
        <v>3421</v>
      </c>
      <c r="E1722" t="s">
        <v>3466</v>
      </c>
      <c r="F1722" t="s">
        <v>96</v>
      </c>
      <c r="G1722" t="s">
        <v>97</v>
      </c>
      <c r="H1722">
        <v>0</v>
      </c>
      <c r="I1722">
        <v>42</v>
      </c>
      <c r="J1722" t="s">
        <v>336</v>
      </c>
      <c r="K1722" t="s">
        <v>826</v>
      </c>
      <c r="L1722" t="s">
        <v>3221</v>
      </c>
      <c r="M1722">
        <f t="shared" si="52"/>
        <v>42</v>
      </c>
      <c r="N1722">
        <f t="shared" si="53"/>
        <v>0</v>
      </c>
    </row>
    <row r="1723" spans="1:14" x14ac:dyDescent="0.25">
      <c r="A1723" t="s">
        <v>2849</v>
      </c>
      <c r="B1723" t="s">
        <v>2849</v>
      </c>
      <c r="C1723" t="s">
        <v>2868</v>
      </c>
      <c r="D1723" t="s">
        <v>3421</v>
      </c>
      <c r="E1723" t="s">
        <v>3466</v>
      </c>
      <c r="F1723" t="s">
        <v>96</v>
      </c>
      <c r="G1723" t="s">
        <v>97</v>
      </c>
      <c r="H1723">
        <v>0</v>
      </c>
      <c r="I1723">
        <v>42</v>
      </c>
      <c r="J1723" t="s">
        <v>336</v>
      </c>
      <c r="K1723" t="s">
        <v>826</v>
      </c>
      <c r="L1723" t="s">
        <v>3221</v>
      </c>
      <c r="M1723">
        <f t="shared" si="52"/>
        <v>42</v>
      </c>
      <c r="N1723">
        <f t="shared" si="53"/>
        <v>0</v>
      </c>
    </row>
    <row r="1724" spans="1:14" x14ac:dyDescent="0.25">
      <c r="A1724" t="s">
        <v>2845</v>
      </c>
      <c r="B1724" t="s">
        <v>2845</v>
      </c>
      <c r="C1724" t="s">
        <v>2868</v>
      </c>
      <c r="D1724" t="s">
        <v>3421</v>
      </c>
      <c r="E1724" t="s">
        <v>3466</v>
      </c>
      <c r="F1724" t="s">
        <v>96</v>
      </c>
      <c r="G1724" t="s">
        <v>97</v>
      </c>
      <c r="H1724">
        <v>0</v>
      </c>
      <c r="I1724">
        <v>42</v>
      </c>
      <c r="J1724" t="s">
        <v>336</v>
      </c>
      <c r="K1724" t="s">
        <v>826</v>
      </c>
      <c r="L1724" t="s">
        <v>3221</v>
      </c>
      <c r="M1724">
        <f t="shared" si="52"/>
        <v>42</v>
      </c>
      <c r="N1724">
        <f t="shared" si="53"/>
        <v>0</v>
      </c>
    </row>
    <row r="1725" spans="1:14" x14ac:dyDescent="0.25">
      <c r="A1725" t="s">
        <v>2848</v>
      </c>
      <c r="B1725" t="s">
        <v>3464</v>
      </c>
      <c r="C1725" t="s">
        <v>2868</v>
      </c>
      <c r="D1725" t="s">
        <v>3421</v>
      </c>
      <c r="E1725" t="s">
        <v>3466</v>
      </c>
      <c r="F1725" t="s">
        <v>96</v>
      </c>
      <c r="G1725" t="s">
        <v>97</v>
      </c>
      <c r="H1725">
        <v>0</v>
      </c>
      <c r="I1725">
        <v>42</v>
      </c>
      <c r="J1725" t="s">
        <v>336</v>
      </c>
      <c r="K1725" t="s">
        <v>826</v>
      </c>
      <c r="L1725" t="s">
        <v>3221</v>
      </c>
      <c r="M1725">
        <f t="shared" si="52"/>
        <v>42</v>
      </c>
      <c r="N1725">
        <f t="shared" si="53"/>
        <v>0</v>
      </c>
    </row>
    <row r="1726" spans="1:14" x14ac:dyDescent="0.25">
      <c r="A1726" t="s">
        <v>2850</v>
      </c>
      <c r="B1726" t="s">
        <v>2850</v>
      </c>
      <c r="C1726" t="s">
        <v>2868</v>
      </c>
      <c r="D1726" t="s">
        <v>3421</v>
      </c>
      <c r="E1726" t="s">
        <v>3466</v>
      </c>
      <c r="F1726" t="s">
        <v>96</v>
      </c>
      <c r="G1726" t="s">
        <v>97</v>
      </c>
      <c r="H1726">
        <v>0</v>
      </c>
      <c r="I1726">
        <v>42</v>
      </c>
      <c r="J1726" t="s">
        <v>336</v>
      </c>
      <c r="K1726" t="s">
        <v>826</v>
      </c>
      <c r="L1726" t="s">
        <v>3221</v>
      </c>
      <c r="M1726">
        <f t="shared" si="52"/>
        <v>42</v>
      </c>
      <c r="N1726">
        <f t="shared" si="53"/>
        <v>0</v>
      </c>
    </row>
    <row r="1727" spans="1:14" x14ac:dyDescent="0.25">
      <c r="A1727" t="s">
        <v>2845</v>
      </c>
      <c r="B1727" t="s">
        <v>2845</v>
      </c>
      <c r="C1727" t="s">
        <v>2868</v>
      </c>
      <c r="D1727" t="s">
        <v>3421</v>
      </c>
      <c r="E1727" t="s">
        <v>3466</v>
      </c>
      <c r="F1727" t="s">
        <v>240</v>
      </c>
      <c r="G1727" t="s">
        <v>22</v>
      </c>
      <c r="H1727">
        <v>2</v>
      </c>
      <c r="I1727">
        <v>216</v>
      </c>
      <c r="J1727" t="s">
        <v>3067</v>
      </c>
      <c r="K1727" t="s">
        <v>1729</v>
      </c>
      <c r="L1727" t="s">
        <v>3222</v>
      </c>
      <c r="M1727">
        <f t="shared" si="52"/>
        <v>216</v>
      </c>
      <c r="N1727">
        <f t="shared" si="53"/>
        <v>0</v>
      </c>
    </row>
    <row r="1728" spans="1:14" x14ac:dyDescent="0.25">
      <c r="A1728" t="s">
        <v>2840</v>
      </c>
      <c r="B1728" t="s">
        <v>3454</v>
      </c>
      <c r="C1728" t="s">
        <v>2868</v>
      </c>
      <c r="D1728" t="s">
        <v>3421</v>
      </c>
      <c r="E1728" t="s">
        <v>3466</v>
      </c>
      <c r="F1728" t="s">
        <v>240</v>
      </c>
      <c r="G1728" t="s">
        <v>22</v>
      </c>
      <c r="H1728">
        <v>0</v>
      </c>
      <c r="I1728">
        <v>216</v>
      </c>
      <c r="J1728" t="s">
        <v>3067</v>
      </c>
      <c r="K1728" t="s">
        <v>1729</v>
      </c>
      <c r="L1728" t="s">
        <v>3222</v>
      </c>
      <c r="M1728">
        <f t="shared" si="52"/>
        <v>216</v>
      </c>
      <c r="N1728">
        <f t="shared" si="53"/>
        <v>0</v>
      </c>
    </row>
    <row r="1729" spans="1:14" x14ac:dyDescent="0.25">
      <c r="A1729" t="s">
        <v>2842</v>
      </c>
      <c r="B1729" t="s">
        <v>3459</v>
      </c>
      <c r="C1729" t="s">
        <v>2868</v>
      </c>
      <c r="D1729" t="s">
        <v>3421</v>
      </c>
      <c r="E1729" t="s">
        <v>3466</v>
      </c>
      <c r="F1729" t="s">
        <v>240</v>
      </c>
      <c r="G1729" t="s">
        <v>22</v>
      </c>
      <c r="H1729">
        <v>0</v>
      </c>
      <c r="I1729">
        <v>216</v>
      </c>
      <c r="J1729" t="s">
        <v>3067</v>
      </c>
      <c r="K1729" t="s">
        <v>1729</v>
      </c>
      <c r="L1729" t="s">
        <v>3222</v>
      </c>
      <c r="M1729">
        <f t="shared" si="52"/>
        <v>216</v>
      </c>
      <c r="N1729">
        <f t="shared" si="53"/>
        <v>0</v>
      </c>
    </row>
    <row r="1730" spans="1:14" x14ac:dyDescent="0.25">
      <c r="A1730" t="s">
        <v>2844</v>
      </c>
      <c r="B1730" t="s">
        <v>3463</v>
      </c>
      <c r="C1730" t="s">
        <v>2868</v>
      </c>
      <c r="D1730" t="s">
        <v>3421</v>
      </c>
      <c r="E1730" t="s">
        <v>3466</v>
      </c>
      <c r="F1730" t="s">
        <v>240</v>
      </c>
      <c r="G1730" t="s">
        <v>22</v>
      </c>
      <c r="H1730">
        <v>0</v>
      </c>
      <c r="I1730">
        <v>216</v>
      </c>
      <c r="J1730" t="s">
        <v>3067</v>
      </c>
      <c r="K1730" t="s">
        <v>1729</v>
      </c>
      <c r="L1730" t="s">
        <v>3222</v>
      </c>
      <c r="M1730">
        <f t="shared" ref="M1730:M1793" si="54">IF(AND(F1730=F1729,G1730=G1729),M1729,I1730)-MROUND(H1730,J1730)</f>
        <v>216</v>
      </c>
      <c r="N1730">
        <f t="shared" ref="N1730:N1793" si="55">IF(M1730&gt;0,MROUND(H1730,J1730),MROUND(H1730,J1730)+M1730)</f>
        <v>0</v>
      </c>
    </row>
    <row r="1731" spans="1:14" x14ac:dyDescent="0.25">
      <c r="A1731" t="s">
        <v>2841</v>
      </c>
      <c r="B1731" t="s">
        <v>3458</v>
      </c>
      <c r="C1731" t="s">
        <v>2868</v>
      </c>
      <c r="D1731" t="s">
        <v>3421</v>
      </c>
      <c r="E1731" t="s">
        <v>3466</v>
      </c>
      <c r="F1731" t="s">
        <v>240</v>
      </c>
      <c r="G1731" t="s">
        <v>22</v>
      </c>
      <c r="H1731">
        <v>0</v>
      </c>
      <c r="I1731">
        <v>216</v>
      </c>
      <c r="J1731" t="s">
        <v>3067</v>
      </c>
      <c r="K1731" t="s">
        <v>1729</v>
      </c>
      <c r="L1731" t="s">
        <v>3222</v>
      </c>
      <c r="M1731">
        <f t="shared" si="54"/>
        <v>216</v>
      </c>
      <c r="N1731">
        <f t="shared" si="55"/>
        <v>0</v>
      </c>
    </row>
    <row r="1732" spans="1:14" x14ac:dyDescent="0.25">
      <c r="A1732" t="s">
        <v>2843</v>
      </c>
      <c r="B1732" t="s">
        <v>2843</v>
      </c>
      <c r="C1732" t="s">
        <v>2868</v>
      </c>
      <c r="D1732" t="s">
        <v>3421</v>
      </c>
      <c r="E1732" t="s">
        <v>3466</v>
      </c>
      <c r="F1732" t="s">
        <v>240</v>
      </c>
      <c r="G1732" t="s">
        <v>22</v>
      </c>
      <c r="H1732">
        <v>0</v>
      </c>
      <c r="I1732">
        <v>216</v>
      </c>
      <c r="J1732" t="s">
        <v>3067</v>
      </c>
      <c r="K1732" t="s">
        <v>1729</v>
      </c>
      <c r="L1732" t="s">
        <v>3222</v>
      </c>
      <c r="M1732">
        <f t="shared" si="54"/>
        <v>216</v>
      </c>
      <c r="N1732">
        <f t="shared" si="55"/>
        <v>0</v>
      </c>
    </row>
    <row r="1733" spans="1:14" x14ac:dyDescent="0.25">
      <c r="A1733" t="s">
        <v>2838</v>
      </c>
      <c r="B1733" t="s">
        <v>3453</v>
      </c>
      <c r="C1733" t="s">
        <v>2868</v>
      </c>
      <c r="D1733" t="s">
        <v>3421</v>
      </c>
      <c r="E1733" t="s">
        <v>3466</v>
      </c>
      <c r="F1733" t="s">
        <v>240</v>
      </c>
      <c r="G1733" t="s">
        <v>22</v>
      </c>
      <c r="H1733">
        <v>0</v>
      </c>
      <c r="I1733">
        <v>216</v>
      </c>
      <c r="J1733" t="s">
        <v>3067</v>
      </c>
      <c r="K1733" t="s">
        <v>1729</v>
      </c>
      <c r="L1733" t="s">
        <v>3222</v>
      </c>
      <c r="M1733">
        <f t="shared" si="54"/>
        <v>216</v>
      </c>
      <c r="N1733">
        <f t="shared" si="55"/>
        <v>0</v>
      </c>
    </row>
    <row r="1734" spans="1:14" x14ac:dyDescent="0.25">
      <c r="A1734" t="s">
        <v>2850</v>
      </c>
      <c r="B1734" t="s">
        <v>2850</v>
      </c>
      <c r="C1734" t="s">
        <v>2868</v>
      </c>
      <c r="D1734" t="s">
        <v>3421</v>
      </c>
      <c r="E1734" t="s">
        <v>3466</v>
      </c>
      <c r="F1734" t="s">
        <v>240</v>
      </c>
      <c r="G1734" t="s">
        <v>22</v>
      </c>
      <c r="H1734">
        <v>0</v>
      </c>
      <c r="I1734">
        <v>216</v>
      </c>
      <c r="J1734" t="s">
        <v>3067</v>
      </c>
      <c r="K1734" t="s">
        <v>1729</v>
      </c>
      <c r="L1734" t="s">
        <v>3222</v>
      </c>
      <c r="M1734">
        <f t="shared" si="54"/>
        <v>216</v>
      </c>
      <c r="N1734">
        <f t="shared" si="55"/>
        <v>0</v>
      </c>
    </row>
    <row r="1735" spans="1:14" x14ac:dyDescent="0.25">
      <c r="A1735" t="s">
        <v>2849</v>
      </c>
      <c r="B1735" t="s">
        <v>2849</v>
      </c>
      <c r="C1735" t="s">
        <v>2868</v>
      </c>
      <c r="D1735" t="s">
        <v>3421</v>
      </c>
      <c r="E1735" t="s">
        <v>3466</v>
      </c>
      <c r="F1735" t="s">
        <v>240</v>
      </c>
      <c r="G1735" t="s">
        <v>22</v>
      </c>
      <c r="H1735">
        <v>0</v>
      </c>
      <c r="I1735">
        <v>216</v>
      </c>
      <c r="J1735" t="s">
        <v>3067</v>
      </c>
      <c r="K1735" t="s">
        <v>1729</v>
      </c>
      <c r="L1735" t="s">
        <v>3222</v>
      </c>
      <c r="M1735">
        <f t="shared" si="54"/>
        <v>216</v>
      </c>
      <c r="N1735">
        <f t="shared" si="55"/>
        <v>0</v>
      </c>
    </row>
    <row r="1736" spans="1:14" x14ac:dyDescent="0.25">
      <c r="A1736" t="s">
        <v>2848</v>
      </c>
      <c r="B1736" t="s">
        <v>3464</v>
      </c>
      <c r="C1736" t="s">
        <v>2868</v>
      </c>
      <c r="D1736" t="s">
        <v>3421</v>
      </c>
      <c r="E1736" t="s">
        <v>3466</v>
      </c>
      <c r="F1736" t="s">
        <v>240</v>
      </c>
      <c r="G1736" t="s">
        <v>22</v>
      </c>
      <c r="H1736">
        <v>0</v>
      </c>
      <c r="I1736">
        <v>216</v>
      </c>
      <c r="J1736" t="s">
        <v>3067</v>
      </c>
      <c r="K1736" t="s">
        <v>1729</v>
      </c>
      <c r="L1736" t="s">
        <v>3222</v>
      </c>
      <c r="M1736">
        <f t="shared" si="54"/>
        <v>216</v>
      </c>
      <c r="N1736">
        <f t="shared" si="55"/>
        <v>0</v>
      </c>
    </row>
    <row r="1737" spans="1:14" x14ac:dyDescent="0.25">
      <c r="A1737" t="s">
        <v>2841</v>
      </c>
      <c r="B1737" t="s">
        <v>3458</v>
      </c>
      <c r="C1737" t="s">
        <v>2868</v>
      </c>
      <c r="D1737" t="s">
        <v>3421</v>
      </c>
      <c r="E1737" t="s">
        <v>3466</v>
      </c>
      <c r="F1737" t="s">
        <v>2313</v>
      </c>
      <c r="G1737" t="s">
        <v>22</v>
      </c>
      <c r="H1737">
        <v>0</v>
      </c>
      <c r="I1737">
        <v>214</v>
      </c>
      <c r="J1737" t="s">
        <v>336</v>
      </c>
      <c r="K1737" t="s">
        <v>1689</v>
      </c>
      <c r="L1737" t="s">
        <v>3223</v>
      </c>
      <c r="M1737">
        <f t="shared" si="54"/>
        <v>214</v>
      </c>
      <c r="N1737">
        <f t="shared" si="55"/>
        <v>0</v>
      </c>
    </row>
    <row r="1738" spans="1:14" x14ac:dyDescent="0.25">
      <c r="A1738" t="s">
        <v>2843</v>
      </c>
      <c r="B1738" t="s">
        <v>2843</v>
      </c>
      <c r="C1738" t="s">
        <v>2868</v>
      </c>
      <c r="D1738" t="s">
        <v>3421</v>
      </c>
      <c r="E1738" t="s">
        <v>3466</v>
      </c>
      <c r="F1738" t="s">
        <v>2313</v>
      </c>
      <c r="G1738" t="s">
        <v>22</v>
      </c>
      <c r="H1738">
        <v>0</v>
      </c>
      <c r="I1738">
        <v>214</v>
      </c>
      <c r="J1738" t="s">
        <v>336</v>
      </c>
      <c r="K1738" t="s">
        <v>1689</v>
      </c>
      <c r="L1738" t="s">
        <v>3223</v>
      </c>
      <c r="M1738">
        <f t="shared" si="54"/>
        <v>214</v>
      </c>
      <c r="N1738">
        <f t="shared" si="55"/>
        <v>0</v>
      </c>
    </row>
    <row r="1739" spans="1:14" x14ac:dyDescent="0.25">
      <c r="A1739" t="s">
        <v>2842</v>
      </c>
      <c r="B1739" t="s">
        <v>3459</v>
      </c>
      <c r="C1739" t="s">
        <v>2868</v>
      </c>
      <c r="D1739" t="s">
        <v>3421</v>
      </c>
      <c r="E1739" t="s">
        <v>3466</v>
      </c>
      <c r="F1739" t="s">
        <v>2313</v>
      </c>
      <c r="G1739" t="s">
        <v>22</v>
      </c>
      <c r="H1739">
        <v>0</v>
      </c>
      <c r="I1739">
        <v>214</v>
      </c>
      <c r="J1739" t="s">
        <v>336</v>
      </c>
      <c r="K1739" t="s">
        <v>1689</v>
      </c>
      <c r="L1739" t="s">
        <v>3223</v>
      </c>
      <c r="M1739">
        <f t="shared" si="54"/>
        <v>214</v>
      </c>
      <c r="N1739">
        <f t="shared" si="55"/>
        <v>0</v>
      </c>
    </row>
    <row r="1740" spans="1:14" x14ac:dyDescent="0.25">
      <c r="A1740" t="s">
        <v>2844</v>
      </c>
      <c r="B1740" t="s">
        <v>3463</v>
      </c>
      <c r="C1740" t="s">
        <v>2868</v>
      </c>
      <c r="D1740" t="s">
        <v>3421</v>
      </c>
      <c r="E1740" t="s">
        <v>3466</v>
      </c>
      <c r="F1740" t="s">
        <v>2313</v>
      </c>
      <c r="G1740" t="s">
        <v>22</v>
      </c>
      <c r="H1740">
        <v>0</v>
      </c>
      <c r="I1740">
        <v>214</v>
      </c>
      <c r="J1740" t="s">
        <v>336</v>
      </c>
      <c r="K1740" t="s">
        <v>1689</v>
      </c>
      <c r="L1740" t="s">
        <v>3223</v>
      </c>
      <c r="M1740">
        <f t="shared" si="54"/>
        <v>214</v>
      </c>
      <c r="N1740">
        <f t="shared" si="55"/>
        <v>0</v>
      </c>
    </row>
    <row r="1741" spans="1:14" x14ac:dyDescent="0.25">
      <c r="A1741" t="s">
        <v>2838</v>
      </c>
      <c r="B1741" t="s">
        <v>3453</v>
      </c>
      <c r="C1741" t="s">
        <v>2868</v>
      </c>
      <c r="D1741" t="s">
        <v>3421</v>
      </c>
      <c r="E1741" t="s">
        <v>3466</v>
      </c>
      <c r="F1741" t="s">
        <v>2313</v>
      </c>
      <c r="G1741" t="s">
        <v>22</v>
      </c>
      <c r="H1741">
        <v>0</v>
      </c>
      <c r="I1741">
        <v>214</v>
      </c>
      <c r="J1741" t="s">
        <v>336</v>
      </c>
      <c r="K1741" t="s">
        <v>1689</v>
      </c>
      <c r="L1741" t="s">
        <v>3223</v>
      </c>
      <c r="M1741">
        <f t="shared" si="54"/>
        <v>214</v>
      </c>
      <c r="N1741">
        <f t="shared" si="55"/>
        <v>0</v>
      </c>
    </row>
    <row r="1742" spans="1:14" x14ac:dyDescent="0.25">
      <c r="A1742" t="s">
        <v>2840</v>
      </c>
      <c r="B1742" t="s">
        <v>3454</v>
      </c>
      <c r="C1742" t="s">
        <v>2868</v>
      </c>
      <c r="D1742" t="s">
        <v>3421</v>
      </c>
      <c r="E1742" t="s">
        <v>3466</v>
      </c>
      <c r="F1742" t="s">
        <v>2313</v>
      </c>
      <c r="G1742" t="s">
        <v>22</v>
      </c>
      <c r="H1742">
        <v>0</v>
      </c>
      <c r="I1742">
        <v>214</v>
      </c>
      <c r="J1742" t="s">
        <v>336</v>
      </c>
      <c r="K1742" t="s">
        <v>1689</v>
      </c>
      <c r="L1742" t="s">
        <v>3223</v>
      </c>
      <c r="M1742">
        <f t="shared" si="54"/>
        <v>214</v>
      </c>
      <c r="N1742">
        <f t="shared" si="55"/>
        <v>0</v>
      </c>
    </row>
    <row r="1743" spans="1:14" x14ac:dyDescent="0.25">
      <c r="A1743" t="s">
        <v>2850</v>
      </c>
      <c r="B1743" t="s">
        <v>2850</v>
      </c>
      <c r="C1743" t="s">
        <v>2868</v>
      </c>
      <c r="D1743" t="s">
        <v>3421</v>
      </c>
      <c r="E1743" t="s">
        <v>3466</v>
      </c>
      <c r="F1743" t="s">
        <v>2313</v>
      </c>
      <c r="G1743" t="s">
        <v>22</v>
      </c>
      <c r="H1743">
        <v>0</v>
      </c>
      <c r="I1743">
        <v>214</v>
      </c>
      <c r="J1743" t="s">
        <v>336</v>
      </c>
      <c r="K1743" t="s">
        <v>1689</v>
      </c>
      <c r="L1743" t="s">
        <v>3223</v>
      </c>
      <c r="M1743">
        <f t="shared" si="54"/>
        <v>214</v>
      </c>
      <c r="N1743">
        <f t="shared" si="55"/>
        <v>0</v>
      </c>
    </row>
    <row r="1744" spans="1:14" x14ac:dyDescent="0.25">
      <c r="A1744" t="s">
        <v>2845</v>
      </c>
      <c r="B1744" t="s">
        <v>2845</v>
      </c>
      <c r="C1744" t="s">
        <v>2868</v>
      </c>
      <c r="D1744" t="s">
        <v>3421</v>
      </c>
      <c r="E1744" t="s">
        <v>3466</v>
      </c>
      <c r="F1744" t="s">
        <v>2313</v>
      </c>
      <c r="G1744" t="s">
        <v>22</v>
      </c>
      <c r="H1744">
        <v>0</v>
      </c>
      <c r="I1744">
        <v>214</v>
      </c>
      <c r="J1744" t="s">
        <v>336</v>
      </c>
      <c r="K1744" t="s">
        <v>1689</v>
      </c>
      <c r="L1744" t="s">
        <v>3223</v>
      </c>
      <c r="M1744">
        <f t="shared" si="54"/>
        <v>214</v>
      </c>
      <c r="N1744">
        <f t="shared" si="55"/>
        <v>0</v>
      </c>
    </row>
    <row r="1745" spans="1:14" x14ac:dyDescent="0.25">
      <c r="A1745" t="s">
        <v>2848</v>
      </c>
      <c r="B1745" t="s">
        <v>3464</v>
      </c>
      <c r="C1745" t="s">
        <v>2868</v>
      </c>
      <c r="D1745" t="s">
        <v>3421</v>
      </c>
      <c r="E1745" t="s">
        <v>3466</v>
      </c>
      <c r="F1745" t="s">
        <v>2313</v>
      </c>
      <c r="G1745" t="s">
        <v>22</v>
      </c>
      <c r="H1745">
        <v>0</v>
      </c>
      <c r="I1745">
        <v>214</v>
      </c>
      <c r="J1745" t="s">
        <v>336</v>
      </c>
      <c r="K1745" t="s">
        <v>1689</v>
      </c>
      <c r="L1745" t="s">
        <v>3223</v>
      </c>
      <c r="M1745">
        <f t="shared" si="54"/>
        <v>214</v>
      </c>
      <c r="N1745">
        <f t="shared" si="55"/>
        <v>0</v>
      </c>
    </row>
    <row r="1746" spans="1:14" x14ac:dyDescent="0.25">
      <c r="A1746" t="s">
        <v>2849</v>
      </c>
      <c r="B1746" t="s">
        <v>2849</v>
      </c>
      <c r="C1746" t="s">
        <v>2868</v>
      </c>
      <c r="D1746" t="s">
        <v>3421</v>
      </c>
      <c r="E1746" t="s">
        <v>3466</v>
      </c>
      <c r="F1746" t="s">
        <v>2313</v>
      </c>
      <c r="G1746" t="s">
        <v>22</v>
      </c>
      <c r="H1746">
        <v>0</v>
      </c>
      <c r="I1746">
        <v>214</v>
      </c>
      <c r="J1746" t="s">
        <v>336</v>
      </c>
      <c r="K1746" t="s">
        <v>1689</v>
      </c>
      <c r="L1746" t="s">
        <v>3223</v>
      </c>
      <c r="M1746">
        <f t="shared" si="54"/>
        <v>214</v>
      </c>
      <c r="N1746">
        <f t="shared" si="55"/>
        <v>0</v>
      </c>
    </row>
    <row r="1747" spans="1:14" x14ac:dyDescent="0.25">
      <c r="A1747" t="s">
        <v>2840</v>
      </c>
      <c r="B1747" t="s">
        <v>3454</v>
      </c>
      <c r="C1747" t="s">
        <v>2868</v>
      </c>
      <c r="D1747" t="s">
        <v>3421</v>
      </c>
      <c r="E1747" t="s">
        <v>3466</v>
      </c>
      <c r="F1747" t="s">
        <v>184</v>
      </c>
      <c r="G1747" t="s">
        <v>22</v>
      </c>
      <c r="H1747">
        <v>0</v>
      </c>
      <c r="I1747">
        <v>150</v>
      </c>
      <c r="J1747" t="s">
        <v>3069</v>
      </c>
      <c r="K1747" t="s">
        <v>1825</v>
      </c>
      <c r="L1747" t="s">
        <v>3224</v>
      </c>
      <c r="M1747">
        <f t="shared" si="54"/>
        <v>150</v>
      </c>
      <c r="N1747">
        <f t="shared" si="55"/>
        <v>0</v>
      </c>
    </row>
    <row r="1748" spans="1:14" x14ac:dyDescent="0.25">
      <c r="A1748" t="s">
        <v>2843</v>
      </c>
      <c r="B1748" t="s">
        <v>2843</v>
      </c>
      <c r="C1748" t="s">
        <v>2868</v>
      </c>
      <c r="D1748" t="s">
        <v>3421</v>
      </c>
      <c r="E1748" t="s">
        <v>3466</v>
      </c>
      <c r="F1748" t="s">
        <v>184</v>
      </c>
      <c r="G1748" t="s">
        <v>22</v>
      </c>
      <c r="H1748">
        <v>0</v>
      </c>
      <c r="I1748">
        <v>150</v>
      </c>
      <c r="J1748" t="s">
        <v>3069</v>
      </c>
      <c r="K1748" t="s">
        <v>1825</v>
      </c>
      <c r="L1748" t="s">
        <v>3224</v>
      </c>
      <c r="M1748">
        <f t="shared" si="54"/>
        <v>150</v>
      </c>
      <c r="N1748">
        <f t="shared" si="55"/>
        <v>0</v>
      </c>
    </row>
    <row r="1749" spans="1:14" x14ac:dyDescent="0.25">
      <c r="A1749" t="s">
        <v>2844</v>
      </c>
      <c r="B1749" t="s">
        <v>3463</v>
      </c>
      <c r="C1749" t="s">
        <v>2868</v>
      </c>
      <c r="D1749" t="s">
        <v>3421</v>
      </c>
      <c r="E1749" t="s">
        <v>3466</v>
      </c>
      <c r="F1749" t="s">
        <v>184</v>
      </c>
      <c r="G1749" t="s">
        <v>22</v>
      </c>
      <c r="H1749">
        <v>0</v>
      </c>
      <c r="I1749">
        <v>150</v>
      </c>
      <c r="J1749" t="s">
        <v>3069</v>
      </c>
      <c r="K1749" t="s">
        <v>1825</v>
      </c>
      <c r="L1749" t="s">
        <v>3224</v>
      </c>
      <c r="M1749">
        <f t="shared" si="54"/>
        <v>150</v>
      </c>
      <c r="N1749">
        <f t="shared" si="55"/>
        <v>0</v>
      </c>
    </row>
    <row r="1750" spans="1:14" x14ac:dyDescent="0.25">
      <c r="A1750" t="s">
        <v>2838</v>
      </c>
      <c r="B1750" t="s">
        <v>3453</v>
      </c>
      <c r="C1750" t="s">
        <v>2868</v>
      </c>
      <c r="D1750" t="s">
        <v>3421</v>
      </c>
      <c r="E1750" t="s">
        <v>3466</v>
      </c>
      <c r="F1750" t="s">
        <v>184</v>
      </c>
      <c r="G1750" t="s">
        <v>22</v>
      </c>
      <c r="H1750">
        <v>0</v>
      </c>
      <c r="I1750">
        <v>150</v>
      </c>
      <c r="J1750" t="s">
        <v>3069</v>
      </c>
      <c r="K1750" t="s">
        <v>1825</v>
      </c>
      <c r="L1750" t="s">
        <v>3224</v>
      </c>
      <c r="M1750">
        <f t="shared" si="54"/>
        <v>150</v>
      </c>
      <c r="N1750">
        <f t="shared" si="55"/>
        <v>0</v>
      </c>
    </row>
    <row r="1751" spans="1:14" x14ac:dyDescent="0.25">
      <c r="A1751" t="s">
        <v>2841</v>
      </c>
      <c r="B1751" t="s">
        <v>3458</v>
      </c>
      <c r="C1751" t="s">
        <v>2868</v>
      </c>
      <c r="D1751" t="s">
        <v>3421</v>
      </c>
      <c r="E1751" t="s">
        <v>3466</v>
      </c>
      <c r="F1751" t="s">
        <v>184</v>
      </c>
      <c r="G1751" t="s">
        <v>22</v>
      </c>
      <c r="H1751">
        <v>0</v>
      </c>
      <c r="I1751">
        <v>150</v>
      </c>
      <c r="J1751" t="s">
        <v>3069</v>
      </c>
      <c r="K1751" t="s">
        <v>1825</v>
      </c>
      <c r="L1751" t="s">
        <v>3224</v>
      </c>
      <c r="M1751">
        <f t="shared" si="54"/>
        <v>150</v>
      </c>
      <c r="N1751">
        <f t="shared" si="55"/>
        <v>0</v>
      </c>
    </row>
    <row r="1752" spans="1:14" x14ac:dyDescent="0.25">
      <c r="A1752" t="s">
        <v>2842</v>
      </c>
      <c r="B1752" t="s">
        <v>3459</v>
      </c>
      <c r="C1752" t="s">
        <v>2868</v>
      </c>
      <c r="D1752" t="s">
        <v>3421</v>
      </c>
      <c r="E1752" t="s">
        <v>3466</v>
      </c>
      <c r="F1752" t="s">
        <v>184</v>
      </c>
      <c r="G1752" t="s">
        <v>22</v>
      </c>
      <c r="H1752">
        <v>0</v>
      </c>
      <c r="I1752">
        <v>150</v>
      </c>
      <c r="J1752" t="s">
        <v>3069</v>
      </c>
      <c r="K1752" t="s">
        <v>1825</v>
      </c>
      <c r="L1752" t="s">
        <v>3224</v>
      </c>
      <c r="M1752">
        <f t="shared" si="54"/>
        <v>150</v>
      </c>
      <c r="N1752">
        <f t="shared" si="55"/>
        <v>0</v>
      </c>
    </row>
    <row r="1753" spans="1:14" x14ac:dyDescent="0.25">
      <c r="A1753" t="s">
        <v>2850</v>
      </c>
      <c r="B1753" t="s">
        <v>2850</v>
      </c>
      <c r="C1753" t="s">
        <v>2868</v>
      </c>
      <c r="D1753" t="s">
        <v>3421</v>
      </c>
      <c r="E1753" t="s">
        <v>3466</v>
      </c>
      <c r="F1753" t="s">
        <v>184</v>
      </c>
      <c r="G1753" t="s">
        <v>22</v>
      </c>
      <c r="H1753">
        <v>0</v>
      </c>
      <c r="I1753">
        <v>150</v>
      </c>
      <c r="J1753" t="s">
        <v>3069</v>
      </c>
      <c r="K1753" t="s">
        <v>1825</v>
      </c>
      <c r="L1753" t="s">
        <v>3224</v>
      </c>
      <c r="M1753">
        <f t="shared" si="54"/>
        <v>150</v>
      </c>
      <c r="N1753">
        <f t="shared" si="55"/>
        <v>0</v>
      </c>
    </row>
    <row r="1754" spans="1:14" x14ac:dyDescent="0.25">
      <c r="A1754" t="s">
        <v>2848</v>
      </c>
      <c r="B1754" t="s">
        <v>3464</v>
      </c>
      <c r="C1754" t="s">
        <v>2868</v>
      </c>
      <c r="D1754" t="s">
        <v>3421</v>
      </c>
      <c r="E1754" t="s">
        <v>3466</v>
      </c>
      <c r="F1754" t="s">
        <v>184</v>
      </c>
      <c r="G1754" t="s">
        <v>22</v>
      </c>
      <c r="H1754">
        <v>0</v>
      </c>
      <c r="I1754">
        <v>150</v>
      </c>
      <c r="J1754" t="s">
        <v>3069</v>
      </c>
      <c r="K1754" t="s">
        <v>1825</v>
      </c>
      <c r="L1754" t="s">
        <v>3224</v>
      </c>
      <c r="M1754">
        <f t="shared" si="54"/>
        <v>150</v>
      </c>
      <c r="N1754">
        <f t="shared" si="55"/>
        <v>0</v>
      </c>
    </row>
    <row r="1755" spans="1:14" x14ac:dyDescent="0.25">
      <c r="A1755" t="s">
        <v>2849</v>
      </c>
      <c r="B1755" t="s">
        <v>2849</v>
      </c>
      <c r="C1755" t="s">
        <v>2868</v>
      </c>
      <c r="D1755" t="s">
        <v>3421</v>
      </c>
      <c r="E1755" t="s">
        <v>3466</v>
      </c>
      <c r="F1755" t="s">
        <v>184</v>
      </c>
      <c r="G1755" t="s">
        <v>22</v>
      </c>
      <c r="H1755">
        <v>0</v>
      </c>
      <c r="I1755">
        <v>150</v>
      </c>
      <c r="J1755" t="s">
        <v>3069</v>
      </c>
      <c r="K1755" t="s">
        <v>1825</v>
      </c>
      <c r="L1755" t="s">
        <v>3224</v>
      </c>
      <c r="M1755">
        <f t="shared" si="54"/>
        <v>150</v>
      </c>
      <c r="N1755">
        <f t="shared" si="55"/>
        <v>0</v>
      </c>
    </row>
    <row r="1756" spans="1:14" x14ac:dyDescent="0.25">
      <c r="A1756" t="s">
        <v>2845</v>
      </c>
      <c r="B1756" t="s">
        <v>2845</v>
      </c>
      <c r="C1756" t="s">
        <v>2868</v>
      </c>
      <c r="D1756" t="s">
        <v>3421</v>
      </c>
      <c r="E1756" t="s">
        <v>3466</v>
      </c>
      <c r="F1756" t="s">
        <v>184</v>
      </c>
      <c r="G1756" t="s">
        <v>22</v>
      </c>
      <c r="H1756">
        <v>0</v>
      </c>
      <c r="I1756">
        <v>150</v>
      </c>
      <c r="J1756" t="s">
        <v>3069</v>
      </c>
      <c r="K1756" t="s">
        <v>1825</v>
      </c>
      <c r="L1756" t="s">
        <v>3224</v>
      </c>
      <c r="M1756">
        <f t="shared" si="54"/>
        <v>150</v>
      </c>
      <c r="N1756">
        <f t="shared" si="55"/>
        <v>0</v>
      </c>
    </row>
    <row r="1757" spans="1:14" x14ac:dyDescent="0.25">
      <c r="A1757" t="s">
        <v>2843</v>
      </c>
      <c r="B1757" t="s">
        <v>2843</v>
      </c>
      <c r="C1757" t="s">
        <v>2868</v>
      </c>
      <c r="D1757" t="s">
        <v>3421</v>
      </c>
      <c r="E1757" t="s">
        <v>3466</v>
      </c>
      <c r="F1757" t="s">
        <v>36</v>
      </c>
      <c r="G1757" t="s">
        <v>22</v>
      </c>
      <c r="H1757">
        <v>0</v>
      </c>
      <c r="I1757">
        <v>216</v>
      </c>
      <c r="J1757" t="s">
        <v>3066</v>
      </c>
      <c r="K1757" t="s">
        <v>1229</v>
      </c>
      <c r="L1757" t="s">
        <v>3225</v>
      </c>
      <c r="M1757">
        <f t="shared" si="54"/>
        <v>216</v>
      </c>
      <c r="N1757">
        <f t="shared" si="55"/>
        <v>0</v>
      </c>
    </row>
    <row r="1758" spans="1:14" x14ac:dyDescent="0.25">
      <c r="A1758" t="s">
        <v>2844</v>
      </c>
      <c r="B1758" t="s">
        <v>3463</v>
      </c>
      <c r="C1758" t="s">
        <v>2868</v>
      </c>
      <c r="D1758" t="s">
        <v>3421</v>
      </c>
      <c r="E1758" t="s">
        <v>3466</v>
      </c>
      <c r="F1758" t="s">
        <v>36</v>
      </c>
      <c r="G1758" t="s">
        <v>22</v>
      </c>
      <c r="H1758">
        <v>0</v>
      </c>
      <c r="I1758">
        <v>216</v>
      </c>
      <c r="J1758" t="s">
        <v>3066</v>
      </c>
      <c r="K1758" t="s">
        <v>1229</v>
      </c>
      <c r="L1758" t="s">
        <v>3225</v>
      </c>
      <c r="M1758">
        <f t="shared" si="54"/>
        <v>216</v>
      </c>
      <c r="N1758">
        <f t="shared" si="55"/>
        <v>0</v>
      </c>
    </row>
    <row r="1759" spans="1:14" x14ac:dyDescent="0.25">
      <c r="A1759" t="s">
        <v>2840</v>
      </c>
      <c r="B1759" t="s">
        <v>3454</v>
      </c>
      <c r="C1759" t="s">
        <v>2868</v>
      </c>
      <c r="D1759" t="s">
        <v>3421</v>
      </c>
      <c r="E1759" t="s">
        <v>3466</v>
      </c>
      <c r="F1759" t="s">
        <v>36</v>
      </c>
      <c r="G1759" t="s">
        <v>22</v>
      </c>
      <c r="H1759">
        <v>0</v>
      </c>
      <c r="I1759">
        <v>216</v>
      </c>
      <c r="J1759" t="s">
        <v>3066</v>
      </c>
      <c r="K1759" t="s">
        <v>1229</v>
      </c>
      <c r="L1759" t="s">
        <v>3225</v>
      </c>
      <c r="M1759">
        <f t="shared" si="54"/>
        <v>216</v>
      </c>
      <c r="N1759">
        <f t="shared" si="55"/>
        <v>0</v>
      </c>
    </row>
    <row r="1760" spans="1:14" x14ac:dyDescent="0.25">
      <c r="A1760" t="s">
        <v>2842</v>
      </c>
      <c r="B1760" t="s">
        <v>3459</v>
      </c>
      <c r="C1760" t="s">
        <v>2868</v>
      </c>
      <c r="D1760" t="s">
        <v>3421</v>
      </c>
      <c r="E1760" t="s">
        <v>3466</v>
      </c>
      <c r="F1760" t="s">
        <v>36</v>
      </c>
      <c r="G1760" t="s">
        <v>22</v>
      </c>
      <c r="H1760">
        <v>0</v>
      </c>
      <c r="I1760">
        <v>216</v>
      </c>
      <c r="J1760" t="s">
        <v>3066</v>
      </c>
      <c r="K1760" t="s">
        <v>1229</v>
      </c>
      <c r="L1760" t="s">
        <v>3225</v>
      </c>
      <c r="M1760">
        <f t="shared" si="54"/>
        <v>216</v>
      </c>
      <c r="N1760">
        <f t="shared" si="55"/>
        <v>0</v>
      </c>
    </row>
    <row r="1761" spans="1:14" x14ac:dyDescent="0.25">
      <c r="A1761" t="s">
        <v>2841</v>
      </c>
      <c r="B1761" t="s">
        <v>3458</v>
      </c>
      <c r="C1761" t="s">
        <v>2868</v>
      </c>
      <c r="D1761" t="s">
        <v>3421</v>
      </c>
      <c r="E1761" t="s">
        <v>3466</v>
      </c>
      <c r="F1761" t="s">
        <v>36</v>
      </c>
      <c r="G1761" t="s">
        <v>22</v>
      </c>
      <c r="H1761">
        <v>0</v>
      </c>
      <c r="I1761">
        <v>216</v>
      </c>
      <c r="J1761" t="s">
        <v>3066</v>
      </c>
      <c r="K1761" t="s">
        <v>1229</v>
      </c>
      <c r="L1761" t="s">
        <v>3225</v>
      </c>
      <c r="M1761">
        <f t="shared" si="54"/>
        <v>216</v>
      </c>
      <c r="N1761">
        <f t="shared" si="55"/>
        <v>0</v>
      </c>
    </row>
    <row r="1762" spans="1:14" x14ac:dyDescent="0.25">
      <c r="A1762" t="s">
        <v>2838</v>
      </c>
      <c r="B1762" t="s">
        <v>3453</v>
      </c>
      <c r="C1762" t="s">
        <v>2868</v>
      </c>
      <c r="D1762" t="s">
        <v>3421</v>
      </c>
      <c r="E1762" t="s">
        <v>3466</v>
      </c>
      <c r="F1762" t="s">
        <v>36</v>
      </c>
      <c r="G1762" t="s">
        <v>22</v>
      </c>
      <c r="H1762">
        <v>0</v>
      </c>
      <c r="I1762">
        <v>216</v>
      </c>
      <c r="J1762" t="s">
        <v>3066</v>
      </c>
      <c r="K1762" t="s">
        <v>1229</v>
      </c>
      <c r="L1762" t="s">
        <v>3225</v>
      </c>
      <c r="M1762">
        <f t="shared" si="54"/>
        <v>216</v>
      </c>
      <c r="N1762">
        <f t="shared" si="55"/>
        <v>0</v>
      </c>
    </row>
    <row r="1763" spans="1:14" x14ac:dyDescent="0.25">
      <c r="A1763" t="s">
        <v>2850</v>
      </c>
      <c r="B1763" t="s">
        <v>2850</v>
      </c>
      <c r="C1763" t="s">
        <v>2868</v>
      </c>
      <c r="D1763" t="s">
        <v>3421</v>
      </c>
      <c r="E1763" t="s">
        <v>3466</v>
      </c>
      <c r="F1763" t="s">
        <v>36</v>
      </c>
      <c r="G1763" t="s">
        <v>22</v>
      </c>
      <c r="H1763">
        <v>0</v>
      </c>
      <c r="I1763">
        <v>216</v>
      </c>
      <c r="J1763" t="s">
        <v>3066</v>
      </c>
      <c r="K1763" t="s">
        <v>1229</v>
      </c>
      <c r="L1763" t="s">
        <v>3225</v>
      </c>
      <c r="M1763">
        <f t="shared" si="54"/>
        <v>216</v>
      </c>
      <c r="N1763">
        <f t="shared" si="55"/>
        <v>0</v>
      </c>
    </row>
    <row r="1764" spans="1:14" x14ac:dyDescent="0.25">
      <c r="A1764" t="s">
        <v>2845</v>
      </c>
      <c r="B1764" t="s">
        <v>2845</v>
      </c>
      <c r="C1764" t="s">
        <v>2868</v>
      </c>
      <c r="D1764" t="s">
        <v>3421</v>
      </c>
      <c r="E1764" t="s">
        <v>3466</v>
      </c>
      <c r="F1764" t="s">
        <v>36</v>
      </c>
      <c r="G1764" t="s">
        <v>22</v>
      </c>
      <c r="H1764">
        <v>0</v>
      </c>
      <c r="I1764">
        <v>216</v>
      </c>
      <c r="J1764" t="s">
        <v>3066</v>
      </c>
      <c r="K1764" t="s">
        <v>1229</v>
      </c>
      <c r="L1764" t="s">
        <v>3225</v>
      </c>
      <c r="M1764">
        <f t="shared" si="54"/>
        <v>216</v>
      </c>
      <c r="N1764">
        <f t="shared" si="55"/>
        <v>0</v>
      </c>
    </row>
    <row r="1765" spans="1:14" x14ac:dyDescent="0.25">
      <c r="A1765" t="s">
        <v>2849</v>
      </c>
      <c r="B1765" t="s">
        <v>2849</v>
      </c>
      <c r="C1765" t="s">
        <v>2868</v>
      </c>
      <c r="D1765" t="s">
        <v>3421</v>
      </c>
      <c r="E1765" t="s">
        <v>3466</v>
      </c>
      <c r="F1765" t="s">
        <v>36</v>
      </c>
      <c r="G1765" t="s">
        <v>22</v>
      </c>
      <c r="H1765">
        <v>0</v>
      </c>
      <c r="I1765">
        <v>216</v>
      </c>
      <c r="J1765" t="s">
        <v>3066</v>
      </c>
      <c r="K1765" t="s">
        <v>1229</v>
      </c>
      <c r="L1765" t="s">
        <v>3225</v>
      </c>
      <c r="M1765">
        <f t="shared" si="54"/>
        <v>216</v>
      </c>
      <c r="N1765">
        <f t="shared" si="55"/>
        <v>0</v>
      </c>
    </row>
    <row r="1766" spans="1:14" x14ac:dyDescent="0.25">
      <c r="A1766" t="s">
        <v>2848</v>
      </c>
      <c r="B1766" t="s">
        <v>3464</v>
      </c>
      <c r="C1766" t="s">
        <v>2868</v>
      </c>
      <c r="D1766" t="s">
        <v>3421</v>
      </c>
      <c r="E1766" t="s">
        <v>3466</v>
      </c>
      <c r="F1766" t="s">
        <v>36</v>
      </c>
      <c r="G1766" t="s">
        <v>22</v>
      </c>
      <c r="H1766">
        <v>0</v>
      </c>
      <c r="I1766">
        <v>216</v>
      </c>
      <c r="J1766" t="s">
        <v>3066</v>
      </c>
      <c r="K1766" t="s">
        <v>1229</v>
      </c>
      <c r="L1766" t="s">
        <v>3225</v>
      </c>
      <c r="M1766">
        <f t="shared" si="54"/>
        <v>216</v>
      </c>
      <c r="N1766">
        <f t="shared" si="55"/>
        <v>0</v>
      </c>
    </row>
    <row r="1767" spans="1:14" x14ac:dyDescent="0.25">
      <c r="A1767" t="s">
        <v>2843</v>
      </c>
      <c r="B1767" t="s">
        <v>2843</v>
      </c>
      <c r="C1767" t="s">
        <v>2868</v>
      </c>
      <c r="D1767" t="s">
        <v>3421</v>
      </c>
      <c r="E1767" t="s">
        <v>3466</v>
      </c>
      <c r="F1767" t="s">
        <v>54</v>
      </c>
      <c r="G1767" t="s">
        <v>22</v>
      </c>
      <c r="H1767">
        <v>0</v>
      </c>
      <c r="J1767" t="s">
        <v>336</v>
      </c>
      <c r="K1767" t="s">
        <v>1483</v>
      </c>
      <c r="L1767" t="s">
        <v>3226</v>
      </c>
      <c r="M1767">
        <f t="shared" si="54"/>
        <v>0</v>
      </c>
      <c r="N1767">
        <f t="shared" si="55"/>
        <v>0</v>
      </c>
    </row>
    <row r="1768" spans="1:14" x14ac:dyDescent="0.25">
      <c r="A1768" t="s">
        <v>2840</v>
      </c>
      <c r="B1768" t="s">
        <v>3454</v>
      </c>
      <c r="C1768" t="s">
        <v>2868</v>
      </c>
      <c r="D1768" t="s">
        <v>3421</v>
      </c>
      <c r="E1768" t="s">
        <v>3466</v>
      </c>
      <c r="F1768" t="s">
        <v>54</v>
      </c>
      <c r="G1768" t="s">
        <v>22</v>
      </c>
      <c r="H1768">
        <v>0</v>
      </c>
      <c r="J1768" t="s">
        <v>336</v>
      </c>
      <c r="K1768" t="s">
        <v>1483</v>
      </c>
      <c r="L1768" t="s">
        <v>3226</v>
      </c>
      <c r="M1768">
        <f t="shared" si="54"/>
        <v>0</v>
      </c>
      <c r="N1768">
        <f t="shared" si="55"/>
        <v>0</v>
      </c>
    </row>
    <row r="1769" spans="1:14" x14ac:dyDescent="0.25">
      <c r="A1769" t="s">
        <v>2844</v>
      </c>
      <c r="B1769" t="s">
        <v>3463</v>
      </c>
      <c r="C1769" t="s">
        <v>2868</v>
      </c>
      <c r="D1769" t="s">
        <v>3421</v>
      </c>
      <c r="E1769" t="s">
        <v>3466</v>
      </c>
      <c r="F1769" t="s">
        <v>54</v>
      </c>
      <c r="G1769" t="s">
        <v>22</v>
      </c>
      <c r="H1769">
        <v>0</v>
      </c>
      <c r="J1769" t="s">
        <v>336</v>
      </c>
      <c r="K1769" t="s">
        <v>1483</v>
      </c>
      <c r="L1769" t="s">
        <v>3226</v>
      </c>
      <c r="M1769">
        <f t="shared" si="54"/>
        <v>0</v>
      </c>
      <c r="N1769">
        <f t="shared" si="55"/>
        <v>0</v>
      </c>
    </row>
    <row r="1770" spans="1:14" x14ac:dyDescent="0.25">
      <c r="A1770" t="s">
        <v>2842</v>
      </c>
      <c r="B1770" t="s">
        <v>3459</v>
      </c>
      <c r="C1770" t="s">
        <v>2868</v>
      </c>
      <c r="D1770" t="s">
        <v>3421</v>
      </c>
      <c r="E1770" t="s">
        <v>3466</v>
      </c>
      <c r="F1770" t="s">
        <v>54</v>
      </c>
      <c r="G1770" t="s">
        <v>22</v>
      </c>
      <c r="H1770">
        <v>0</v>
      </c>
      <c r="J1770" t="s">
        <v>336</v>
      </c>
      <c r="K1770" t="s">
        <v>1483</v>
      </c>
      <c r="L1770" t="s">
        <v>3226</v>
      </c>
      <c r="M1770">
        <f t="shared" si="54"/>
        <v>0</v>
      </c>
      <c r="N1770">
        <f t="shared" si="55"/>
        <v>0</v>
      </c>
    </row>
    <row r="1771" spans="1:14" x14ac:dyDescent="0.25">
      <c r="A1771" t="s">
        <v>2838</v>
      </c>
      <c r="B1771" t="s">
        <v>3453</v>
      </c>
      <c r="C1771" t="s">
        <v>2868</v>
      </c>
      <c r="D1771" t="s">
        <v>3421</v>
      </c>
      <c r="E1771" t="s">
        <v>3466</v>
      </c>
      <c r="F1771" t="s">
        <v>54</v>
      </c>
      <c r="G1771" t="s">
        <v>22</v>
      </c>
      <c r="H1771">
        <v>0</v>
      </c>
      <c r="J1771" t="s">
        <v>336</v>
      </c>
      <c r="K1771" t="s">
        <v>1483</v>
      </c>
      <c r="L1771" t="s">
        <v>3226</v>
      </c>
      <c r="M1771">
        <f t="shared" si="54"/>
        <v>0</v>
      </c>
      <c r="N1771">
        <f t="shared" si="55"/>
        <v>0</v>
      </c>
    </row>
    <row r="1772" spans="1:14" x14ac:dyDescent="0.25">
      <c r="A1772" t="s">
        <v>2841</v>
      </c>
      <c r="B1772" t="s">
        <v>3458</v>
      </c>
      <c r="C1772" t="s">
        <v>2868</v>
      </c>
      <c r="D1772" t="s">
        <v>3421</v>
      </c>
      <c r="E1772" t="s">
        <v>3466</v>
      </c>
      <c r="F1772" t="s">
        <v>54</v>
      </c>
      <c r="G1772" t="s">
        <v>22</v>
      </c>
      <c r="H1772">
        <v>0</v>
      </c>
      <c r="J1772" t="s">
        <v>336</v>
      </c>
      <c r="K1772" t="s">
        <v>1483</v>
      </c>
      <c r="L1772" t="s">
        <v>3226</v>
      </c>
      <c r="M1772">
        <f t="shared" si="54"/>
        <v>0</v>
      </c>
      <c r="N1772">
        <f t="shared" si="55"/>
        <v>0</v>
      </c>
    </row>
    <row r="1773" spans="1:14" x14ac:dyDescent="0.25">
      <c r="A1773" t="s">
        <v>2849</v>
      </c>
      <c r="B1773" t="s">
        <v>2849</v>
      </c>
      <c r="C1773" t="s">
        <v>2868</v>
      </c>
      <c r="D1773" t="s">
        <v>3421</v>
      </c>
      <c r="E1773" t="s">
        <v>3466</v>
      </c>
      <c r="F1773" t="s">
        <v>54</v>
      </c>
      <c r="G1773" t="s">
        <v>22</v>
      </c>
      <c r="H1773">
        <v>0</v>
      </c>
      <c r="J1773" t="s">
        <v>336</v>
      </c>
      <c r="K1773" t="s">
        <v>1483</v>
      </c>
      <c r="L1773" t="s">
        <v>3226</v>
      </c>
      <c r="M1773">
        <f t="shared" si="54"/>
        <v>0</v>
      </c>
      <c r="N1773">
        <f t="shared" si="55"/>
        <v>0</v>
      </c>
    </row>
    <row r="1774" spans="1:14" x14ac:dyDescent="0.25">
      <c r="A1774" t="s">
        <v>2850</v>
      </c>
      <c r="B1774" t="s">
        <v>2850</v>
      </c>
      <c r="C1774" t="s">
        <v>2868</v>
      </c>
      <c r="D1774" t="s">
        <v>3421</v>
      </c>
      <c r="E1774" t="s">
        <v>3466</v>
      </c>
      <c r="F1774" t="s">
        <v>54</v>
      </c>
      <c r="G1774" t="s">
        <v>22</v>
      </c>
      <c r="H1774">
        <v>0</v>
      </c>
      <c r="J1774" t="s">
        <v>336</v>
      </c>
      <c r="K1774" t="s">
        <v>1483</v>
      </c>
      <c r="L1774" t="s">
        <v>3226</v>
      </c>
      <c r="M1774">
        <f t="shared" si="54"/>
        <v>0</v>
      </c>
      <c r="N1774">
        <f t="shared" si="55"/>
        <v>0</v>
      </c>
    </row>
    <row r="1775" spans="1:14" x14ac:dyDescent="0.25">
      <c r="A1775" t="s">
        <v>2842</v>
      </c>
      <c r="B1775" t="s">
        <v>3459</v>
      </c>
      <c r="C1775" t="s">
        <v>2868</v>
      </c>
      <c r="D1775" t="s">
        <v>3421</v>
      </c>
      <c r="E1775" t="s">
        <v>3466</v>
      </c>
      <c r="F1775" t="s">
        <v>57</v>
      </c>
      <c r="G1775" t="s">
        <v>22</v>
      </c>
      <c r="H1775">
        <v>247</v>
      </c>
      <c r="I1775">
        <v>1440</v>
      </c>
      <c r="J1775" t="s">
        <v>3067</v>
      </c>
      <c r="K1775" t="s">
        <v>1208</v>
      </c>
      <c r="L1775" t="s">
        <v>3227</v>
      </c>
      <c r="M1775">
        <f t="shared" si="54"/>
        <v>1188</v>
      </c>
      <c r="N1775">
        <f t="shared" si="55"/>
        <v>252</v>
      </c>
    </row>
    <row r="1776" spans="1:14" x14ac:dyDescent="0.25">
      <c r="A1776" t="s">
        <v>2843</v>
      </c>
      <c r="B1776" t="s">
        <v>2843</v>
      </c>
      <c r="C1776" t="s">
        <v>2868</v>
      </c>
      <c r="D1776" t="s">
        <v>3421</v>
      </c>
      <c r="E1776" t="s">
        <v>3466</v>
      </c>
      <c r="F1776" t="s">
        <v>57</v>
      </c>
      <c r="G1776" t="s">
        <v>22</v>
      </c>
      <c r="H1776">
        <v>104</v>
      </c>
      <c r="I1776">
        <v>1440</v>
      </c>
      <c r="J1776" t="s">
        <v>3067</v>
      </c>
      <c r="K1776" t="s">
        <v>1208</v>
      </c>
      <c r="L1776" t="s">
        <v>3227</v>
      </c>
      <c r="M1776">
        <f t="shared" si="54"/>
        <v>1080</v>
      </c>
      <c r="N1776">
        <f t="shared" si="55"/>
        <v>108</v>
      </c>
    </row>
    <row r="1777" spans="1:14" x14ac:dyDescent="0.25">
      <c r="A1777" t="s">
        <v>2848</v>
      </c>
      <c r="B1777" t="s">
        <v>3464</v>
      </c>
      <c r="C1777" t="s">
        <v>2868</v>
      </c>
      <c r="D1777" t="s">
        <v>3421</v>
      </c>
      <c r="E1777" t="s">
        <v>3466</v>
      </c>
      <c r="F1777" t="s">
        <v>57</v>
      </c>
      <c r="G1777" t="s">
        <v>22</v>
      </c>
      <c r="H1777">
        <v>33</v>
      </c>
      <c r="I1777">
        <v>1440</v>
      </c>
      <c r="J1777" t="s">
        <v>3067</v>
      </c>
      <c r="K1777" t="s">
        <v>1208</v>
      </c>
      <c r="L1777" t="s">
        <v>3227</v>
      </c>
      <c r="M1777">
        <f t="shared" si="54"/>
        <v>1044</v>
      </c>
      <c r="N1777">
        <f t="shared" si="55"/>
        <v>36</v>
      </c>
    </row>
    <row r="1778" spans="1:14" x14ac:dyDescent="0.25">
      <c r="A1778" t="s">
        <v>2844</v>
      </c>
      <c r="B1778" t="s">
        <v>3463</v>
      </c>
      <c r="C1778" t="s">
        <v>2868</v>
      </c>
      <c r="D1778" t="s">
        <v>3421</v>
      </c>
      <c r="E1778" t="s">
        <v>3466</v>
      </c>
      <c r="F1778" t="s">
        <v>57</v>
      </c>
      <c r="G1778" t="s">
        <v>22</v>
      </c>
      <c r="H1778">
        <v>26</v>
      </c>
      <c r="I1778">
        <v>1440</v>
      </c>
      <c r="J1778" t="s">
        <v>3067</v>
      </c>
      <c r="K1778" t="s">
        <v>1208</v>
      </c>
      <c r="L1778" t="s">
        <v>3227</v>
      </c>
      <c r="M1778">
        <f t="shared" si="54"/>
        <v>1020</v>
      </c>
      <c r="N1778">
        <f t="shared" si="55"/>
        <v>24</v>
      </c>
    </row>
    <row r="1779" spans="1:14" x14ac:dyDescent="0.25">
      <c r="A1779" t="s">
        <v>2841</v>
      </c>
      <c r="B1779" t="s">
        <v>3458</v>
      </c>
      <c r="C1779" t="s">
        <v>2868</v>
      </c>
      <c r="D1779" t="s">
        <v>3421</v>
      </c>
      <c r="E1779" t="s">
        <v>3466</v>
      </c>
      <c r="F1779" t="s">
        <v>57</v>
      </c>
      <c r="G1779" t="s">
        <v>22</v>
      </c>
      <c r="H1779">
        <v>7</v>
      </c>
      <c r="I1779">
        <v>1440</v>
      </c>
      <c r="J1779" t="s">
        <v>3067</v>
      </c>
      <c r="K1779" t="s">
        <v>1208</v>
      </c>
      <c r="L1779" t="s">
        <v>3227</v>
      </c>
      <c r="M1779">
        <f t="shared" si="54"/>
        <v>1008</v>
      </c>
      <c r="N1779">
        <f t="shared" si="55"/>
        <v>12</v>
      </c>
    </row>
    <row r="1780" spans="1:14" x14ac:dyDescent="0.25">
      <c r="A1780" t="s">
        <v>2838</v>
      </c>
      <c r="B1780" t="s">
        <v>3453</v>
      </c>
      <c r="C1780" t="s">
        <v>2868</v>
      </c>
      <c r="D1780" t="s">
        <v>3421</v>
      </c>
      <c r="E1780" t="s">
        <v>3466</v>
      </c>
      <c r="F1780" t="s">
        <v>57</v>
      </c>
      <c r="G1780" t="s">
        <v>22</v>
      </c>
      <c r="H1780">
        <v>0</v>
      </c>
      <c r="I1780">
        <v>1440</v>
      </c>
      <c r="J1780" t="s">
        <v>3067</v>
      </c>
      <c r="K1780" t="s">
        <v>1208</v>
      </c>
      <c r="L1780" t="s">
        <v>3227</v>
      </c>
      <c r="M1780">
        <f t="shared" si="54"/>
        <v>1008</v>
      </c>
      <c r="N1780">
        <f t="shared" si="55"/>
        <v>0</v>
      </c>
    </row>
    <row r="1781" spans="1:14" x14ac:dyDescent="0.25">
      <c r="A1781" t="s">
        <v>2840</v>
      </c>
      <c r="B1781" t="s">
        <v>3454</v>
      </c>
      <c r="C1781" t="s">
        <v>2868</v>
      </c>
      <c r="D1781" t="s">
        <v>3421</v>
      </c>
      <c r="E1781" t="s">
        <v>3466</v>
      </c>
      <c r="F1781" t="s">
        <v>57</v>
      </c>
      <c r="G1781" t="s">
        <v>22</v>
      </c>
      <c r="H1781">
        <v>0</v>
      </c>
      <c r="I1781">
        <v>1440</v>
      </c>
      <c r="J1781" t="s">
        <v>3067</v>
      </c>
      <c r="K1781" t="s">
        <v>1208</v>
      </c>
      <c r="L1781" t="s">
        <v>3227</v>
      </c>
      <c r="M1781">
        <f t="shared" si="54"/>
        <v>1008</v>
      </c>
      <c r="N1781">
        <f t="shared" si="55"/>
        <v>0</v>
      </c>
    </row>
    <row r="1782" spans="1:14" x14ac:dyDescent="0.25">
      <c r="A1782" t="s">
        <v>2850</v>
      </c>
      <c r="B1782" t="s">
        <v>2850</v>
      </c>
      <c r="C1782" t="s">
        <v>2868</v>
      </c>
      <c r="D1782" t="s">
        <v>3421</v>
      </c>
      <c r="E1782" t="s">
        <v>3466</v>
      </c>
      <c r="F1782" t="s">
        <v>57</v>
      </c>
      <c r="G1782" t="s">
        <v>22</v>
      </c>
      <c r="H1782">
        <v>0</v>
      </c>
      <c r="I1782">
        <v>1440</v>
      </c>
      <c r="J1782" t="s">
        <v>3067</v>
      </c>
      <c r="K1782" t="s">
        <v>1208</v>
      </c>
      <c r="L1782" t="s">
        <v>3227</v>
      </c>
      <c r="M1782">
        <f t="shared" si="54"/>
        <v>1008</v>
      </c>
      <c r="N1782">
        <f t="shared" si="55"/>
        <v>0</v>
      </c>
    </row>
    <row r="1783" spans="1:14" x14ac:dyDescent="0.25">
      <c r="A1783" t="s">
        <v>2845</v>
      </c>
      <c r="B1783" t="s">
        <v>2845</v>
      </c>
      <c r="C1783" t="s">
        <v>2868</v>
      </c>
      <c r="D1783" t="s">
        <v>3421</v>
      </c>
      <c r="E1783" t="s">
        <v>3466</v>
      </c>
      <c r="F1783" t="s">
        <v>57</v>
      </c>
      <c r="G1783" t="s">
        <v>22</v>
      </c>
      <c r="H1783">
        <v>0</v>
      </c>
      <c r="I1783">
        <v>1440</v>
      </c>
      <c r="J1783" t="s">
        <v>3067</v>
      </c>
      <c r="K1783" t="s">
        <v>1208</v>
      </c>
      <c r="L1783" t="s">
        <v>3227</v>
      </c>
      <c r="M1783">
        <f t="shared" si="54"/>
        <v>1008</v>
      </c>
      <c r="N1783">
        <f t="shared" si="55"/>
        <v>0</v>
      </c>
    </row>
    <row r="1784" spans="1:14" x14ac:dyDescent="0.25">
      <c r="A1784" t="s">
        <v>2849</v>
      </c>
      <c r="B1784" t="s">
        <v>2849</v>
      </c>
      <c r="C1784" t="s">
        <v>2868</v>
      </c>
      <c r="D1784" t="s">
        <v>3421</v>
      </c>
      <c r="E1784" t="s">
        <v>3466</v>
      </c>
      <c r="F1784" t="s">
        <v>57</v>
      </c>
      <c r="G1784" t="s">
        <v>22</v>
      </c>
      <c r="H1784">
        <v>0</v>
      </c>
      <c r="I1784">
        <v>1440</v>
      </c>
      <c r="J1784" t="s">
        <v>3067</v>
      </c>
      <c r="K1784" t="s">
        <v>1208</v>
      </c>
      <c r="L1784" t="s">
        <v>3227</v>
      </c>
      <c r="M1784">
        <f t="shared" si="54"/>
        <v>1008</v>
      </c>
      <c r="N1784">
        <f t="shared" si="55"/>
        <v>0</v>
      </c>
    </row>
    <row r="1785" spans="1:14" x14ac:dyDescent="0.25">
      <c r="A1785" t="s">
        <v>2843</v>
      </c>
      <c r="B1785" t="s">
        <v>2843</v>
      </c>
      <c r="C1785" t="s">
        <v>2868</v>
      </c>
      <c r="D1785" t="s">
        <v>3421</v>
      </c>
      <c r="E1785" t="s">
        <v>3466</v>
      </c>
      <c r="F1785" t="s">
        <v>77</v>
      </c>
      <c r="G1785" t="s">
        <v>22</v>
      </c>
      <c r="H1785">
        <v>0</v>
      </c>
      <c r="I1785">
        <v>148</v>
      </c>
      <c r="J1785" t="s">
        <v>336</v>
      </c>
      <c r="K1785" t="s">
        <v>855</v>
      </c>
      <c r="L1785" t="s">
        <v>3228</v>
      </c>
      <c r="M1785">
        <f t="shared" si="54"/>
        <v>148</v>
      </c>
      <c r="N1785">
        <f t="shared" si="55"/>
        <v>0</v>
      </c>
    </row>
    <row r="1786" spans="1:14" x14ac:dyDescent="0.25">
      <c r="A1786" t="s">
        <v>2838</v>
      </c>
      <c r="B1786" t="s">
        <v>3453</v>
      </c>
      <c r="C1786" t="s">
        <v>2868</v>
      </c>
      <c r="D1786" t="s">
        <v>3421</v>
      </c>
      <c r="E1786" t="s">
        <v>3466</v>
      </c>
      <c r="F1786" t="s">
        <v>77</v>
      </c>
      <c r="G1786" t="s">
        <v>22</v>
      </c>
      <c r="H1786">
        <v>0</v>
      </c>
      <c r="I1786">
        <v>148</v>
      </c>
      <c r="J1786" t="s">
        <v>336</v>
      </c>
      <c r="K1786" t="s">
        <v>855</v>
      </c>
      <c r="L1786" t="s">
        <v>3228</v>
      </c>
      <c r="M1786">
        <f t="shared" si="54"/>
        <v>148</v>
      </c>
      <c r="N1786">
        <f t="shared" si="55"/>
        <v>0</v>
      </c>
    </row>
    <row r="1787" spans="1:14" x14ac:dyDescent="0.25">
      <c r="A1787" t="s">
        <v>2842</v>
      </c>
      <c r="B1787" t="s">
        <v>3459</v>
      </c>
      <c r="C1787" t="s">
        <v>2868</v>
      </c>
      <c r="D1787" t="s">
        <v>3421</v>
      </c>
      <c r="E1787" t="s">
        <v>3466</v>
      </c>
      <c r="F1787" t="s">
        <v>77</v>
      </c>
      <c r="G1787" t="s">
        <v>22</v>
      </c>
      <c r="H1787">
        <v>0</v>
      </c>
      <c r="I1787">
        <v>148</v>
      </c>
      <c r="J1787" t="s">
        <v>336</v>
      </c>
      <c r="K1787" t="s">
        <v>855</v>
      </c>
      <c r="L1787" t="s">
        <v>3228</v>
      </c>
      <c r="M1787">
        <f t="shared" si="54"/>
        <v>148</v>
      </c>
      <c r="N1787">
        <f t="shared" si="55"/>
        <v>0</v>
      </c>
    </row>
    <row r="1788" spans="1:14" x14ac:dyDescent="0.25">
      <c r="A1788" t="s">
        <v>2841</v>
      </c>
      <c r="B1788" t="s">
        <v>3458</v>
      </c>
      <c r="C1788" t="s">
        <v>2868</v>
      </c>
      <c r="D1788" t="s">
        <v>3421</v>
      </c>
      <c r="E1788" t="s">
        <v>3466</v>
      </c>
      <c r="F1788" t="s">
        <v>77</v>
      </c>
      <c r="G1788" t="s">
        <v>22</v>
      </c>
      <c r="H1788">
        <v>0</v>
      </c>
      <c r="I1788">
        <v>148</v>
      </c>
      <c r="J1788" t="s">
        <v>336</v>
      </c>
      <c r="K1788" t="s">
        <v>855</v>
      </c>
      <c r="L1788" t="s">
        <v>3228</v>
      </c>
      <c r="M1788">
        <f t="shared" si="54"/>
        <v>148</v>
      </c>
      <c r="N1788">
        <f t="shared" si="55"/>
        <v>0</v>
      </c>
    </row>
    <row r="1789" spans="1:14" x14ac:dyDescent="0.25">
      <c r="A1789" t="s">
        <v>2840</v>
      </c>
      <c r="B1789" t="s">
        <v>3454</v>
      </c>
      <c r="C1789" t="s">
        <v>2868</v>
      </c>
      <c r="D1789" t="s">
        <v>3421</v>
      </c>
      <c r="E1789" t="s">
        <v>3466</v>
      </c>
      <c r="F1789" t="s">
        <v>77</v>
      </c>
      <c r="G1789" t="s">
        <v>22</v>
      </c>
      <c r="H1789">
        <v>0</v>
      </c>
      <c r="I1789">
        <v>148</v>
      </c>
      <c r="J1789" t="s">
        <v>336</v>
      </c>
      <c r="K1789" t="s">
        <v>855</v>
      </c>
      <c r="L1789" t="s">
        <v>3228</v>
      </c>
      <c r="M1789">
        <f t="shared" si="54"/>
        <v>148</v>
      </c>
      <c r="N1789">
        <f t="shared" si="55"/>
        <v>0</v>
      </c>
    </row>
    <row r="1790" spans="1:14" x14ac:dyDescent="0.25">
      <c r="A1790" t="s">
        <v>2844</v>
      </c>
      <c r="B1790" t="s">
        <v>3463</v>
      </c>
      <c r="C1790" t="s">
        <v>2868</v>
      </c>
      <c r="D1790" t="s">
        <v>3421</v>
      </c>
      <c r="E1790" t="s">
        <v>3466</v>
      </c>
      <c r="F1790" t="s">
        <v>77</v>
      </c>
      <c r="G1790" t="s">
        <v>22</v>
      </c>
      <c r="H1790">
        <v>0</v>
      </c>
      <c r="I1790">
        <v>148</v>
      </c>
      <c r="J1790" t="s">
        <v>336</v>
      </c>
      <c r="K1790" t="s">
        <v>855</v>
      </c>
      <c r="L1790" t="s">
        <v>3228</v>
      </c>
      <c r="M1790">
        <f t="shared" si="54"/>
        <v>148</v>
      </c>
      <c r="N1790">
        <f t="shared" si="55"/>
        <v>0</v>
      </c>
    </row>
    <row r="1791" spans="1:14" x14ac:dyDescent="0.25">
      <c r="A1791" t="s">
        <v>2848</v>
      </c>
      <c r="B1791" t="s">
        <v>3464</v>
      </c>
      <c r="C1791" t="s">
        <v>2868</v>
      </c>
      <c r="D1791" t="s">
        <v>3421</v>
      </c>
      <c r="E1791" t="s">
        <v>3466</v>
      </c>
      <c r="F1791" t="s">
        <v>77</v>
      </c>
      <c r="G1791" t="s">
        <v>22</v>
      </c>
      <c r="H1791">
        <v>0</v>
      </c>
      <c r="I1791">
        <v>148</v>
      </c>
      <c r="J1791" t="s">
        <v>336</v>
      </c>
      <c r="K1791" t="s">
        <v>855</v>
      </c>
      <c r="L1791" t="s">
        <v>3228</v>
      </c>
      <c r="M1791">
        <f t="shared" si="54"/>
        <v>148</v>
      </c>
      <c r="N1791">
        <f t="shared" si="55"/>
        <v>0</v>
      </c>
    </row>
    <row r="1792" spans="1:14" x14ac:dyDescent="0.25">
      <c r="A1792" t="s">
        <v>2850</v>
      </c>
      <c r="B1792" t="s">
        <v>2850</v>
      </c>
      <c r="C1792" t="s">
        <v>2868</v>
      </c>
      <c r="D1792" t="s">
        <v>3421</v>
      </c>
      <c r="E1792" t="s">
        <v>3466</v>
      </c>
      <c r="F1792" t="s">
        <v>77</v>
      </c>
      <c r="G1792" t="s">
        <v>22</v>
      </c>
      <c r="H1792">
        <v>0</v>
      </c>
      <c r="I1792">
        <v>148</v>
      </c>
      <c r="J1792" t="s">
        <v>336</v>
      </c>
      <c r="K1792" t="s">
        <v>855</v>
      </c>
      <c r="L1792" t="s">
        <v>3228</v>
      </c>
      <c r="M1792">
        <f t="shared" si="54"/>
        <v>148</v>
      </c>
      <c r="N1792">
        <f t="shared" si="55"/>
        <v>0</v>
      </c>
    </row>
    <row r="1793" spans="1:14" x14ac:dyDescent="0.25">
      <c r="A1793" t="s">
        <v>2849</v>
      </c>
      <c r="B1793" t="s">
        <v>2849</v>
      </c>
      <c r="C1793" t="s">
        <v>2868</v>
      </c>
      <c r="D1793" t="s">
        <v>3421</v>
      </c>
      <c r="E1793" t="s">
        <v>3466</v>
      </c>
      <c r="F1793" t="s">
        <v>77</v>
      </c>
      <c r="G1793" t="s">
        <v>22</v>
      </c>
      <c r="H1793">
        <v>0</v>
      </c>
      <c r="I1793">
        <v>148</v>
      </c>
      <c r="J1793" t="s">
        <v>336</v>
      </c>
      <c r="K1793" t="s">
        <v>855</v>
      </c>
      <c r="L1793" t="s">
        <v>3228</v>
      </c>
      <c r="M1793">
        <f t="shared" si="54"/>
        <v>148</v>
      </c>
      <c r="N1793">
        <f t="shared" si="55"/>
        <v>0</v>
      </c>
    </row>
    <row r="1794" spans="1:14" x14ac:dyDescent="0.25">
      <c r="A1794" t="s">
        <v>2845</v>
      </c>
      <c r="B1794" t="s">
        <v>2845</v>
      </c>
      <c r="C1794" t="s">
        <v>2868</v>
      </c>
      <c r="D1794" t="s">
        <v>3421</v>
      </c>
      <c r="E1794" t="s">
        <v>3466</v>
      </c>
      <c r="F1794" t="s">
        <v>77</v>
      </c>
      <c r="G1794" t="s">
        <v>22</v>
      </c>
      <c r="H1794">
        <v>0</v>
      </c>
      <c r="I1794">
        <v>148</v>
      </c>
      <c r="J1794" t="s">
        <v>336</v>
      </c>
      <c r="K1794" t="s">
        <v>855</v>
      </c>
      <c r="L1794" t="s">
        <v>3228</v>
      </c>
      <c r="M1794">
        <f t="shared" ref="M1794:M1857" si="56">IF(AND(F1794=F1793,G1794=G1793),M1793,I1794)-MROUND(H1794,J1794)</f>
        <v>148</v>
      </c>
      <c r="N1794">
        <f t="shared" ref="N1794:N1857" si="57">IF(M1794&gt;0,MROUND(H1794,J1794),MROUND(H1794,J1794)+M1794)</f>
        <v>0</v>
      </c>
    </row>
    <row r="1795" spans="1:14" x14ac:dyDescent="0.25">
      <c r="A1795" t="s">
        <v>2843</v>
      </c>
      <c r="B1795" t="s">
        <v>2843</v>
      </c>
      <c r="C1795" t="s">
        <v>2868</v>
      </c>
      <c r="D1795" t="s">
        <v>3421</v>
      </c>
      <c r="E1795" t="s">
        <v>3466</v>
      </c>
      <c r="F1795" t="s">
        <v>222</v>
      </c>
      <c r="G1795" t="s">
        <v>22</v>
      </c>
      <c r="H1795">
        <v>0</v>
      </c>
      <c r="I1795">
        <v>888</v>
      </c>
      <c r="J1795" t="s">
        <v>3067</v>
      </c>
      <c r="K1795" t="s">
        <v>1625</v>
      </c>
      <c r="L1795" t="s">
        <v>3229</v>
      </c>
      <c r="M1795">
        <f t="shared" si="56"/>
        <v>888</v>
      </c>
      <c r="N1795">
        <f t="shared" si="57"/>
        <v>0</v>
      </c>
    </row>
    <row r="1796" spans="1:14" x14ac:dyDescent="0.25">
      <c r="A1796" t="s">
        <v>2844</v>
      </c>
      <c r="B1796" t="s">
        <v>3463</v>
      </c>
      <c r="C1796" t="s">
        <v>2868</v>
      </c>
      <c r="D1796" t="s">
        <v>3421</v>
      </c>
      <c r="E1796" t="s">
        <v>3466</v>
      </c>
      <c r="F1796" t="s">
        <v>222</v>
      </c>
      <c r="G1796" t="s">
        <v>22</v>
      </c>
      <c r="H1796">
        <v>0</v>
      </c>
      <c r="I1796">
        <v>888</v>
      </c>
      <c r="J1796" t="s">
        <v>3067</v>
      </c>
      <c r="K1796" t="s">
        <v>1625</v>
      </c>
      <c r="L1796" t="s">
        <v>3229</v>
      </c>
      <c r="M1796">
        <f t="shared" si="56"/>
        <v>888</v>
      </c>
      <c r="N1796">
        <f t="shared" si="57"/>
        <v>0</v>
      </c>
    </row>
    <row r="1797" spans="1:14" x14ac:dyDescent="0.25">
      <c r="A1797" t="s">
        <v>2840</v>
      </c>
      <c r="B1797" t="s">
        <v>3454</v>
      </c>
      <c r="C1797" t="s">
        <v>2868</v>
      </c>
      <c r="D1797" t="s">
        <v>3421</v>
      </c>
      <c r="E1797" t="s">
        <v>3466</v>
      </c>
      <c r="F1797" t="s">
        <v>222</v>
      </c>
      <c r="G1797" t="s">
        <v>22</v>
      </c>
      <c r="H1797">
        <v>0</v>
      </c>
      <c r="I1797">
        <v>888</v>
      </c>
      <c r="J1797" t="s">
        <v>3067</v>
      </c>
      <c r="K1797" t="s">
        <v>1625</v>
      </c>
      <c r="L1797" t="s">
        <v>3229</v>
      </c>
      <c r="M1797">
        <f t="shared" si="56"/>
        <v>888</v>
      </c>
      <c r="N1797">
        <f t="shared" si="57"/>
        <v>0</v>
      </c>
    </row>
    <row r="1798" spans="1:14" x14ac:dyDescent="0.25">
      <c r="A1798" t="s">
        <v>2841</v>
      </c>
      <c r="B1798" t="s">
        <v>3458</v>
      </c>
      <c r="C1798" t="s">
        <v>2868</v>
      </c>
      <c r="D1798" t="s">
        <v>3421</v>
      </c>
      <c r="E1798" t="s">
        <v>3466</v>
      </c>
      <c r="F1798" t="s">
        <v>222</v>
      </c>
      <c r="G1798" t="s">
        <v>22</v>
      </c>
      <c r="H1798">
        <v>0</v>
      </c>
      <c r="I1798">
        <v>888</v>
      </c>
      <c r="J1798" t="s">
        <v>3067</v>
      </c>
      <c r="K1798" t="s">
        <v>1625</v>
      </c>
      <c r="L1798" t="s">
        <v>3229</v>
      </c>
      <c r="M1798">
        <f t="shared" si="56"/>
        <v>888</v>
      </c>
      <c r="N1798">
        <f t="shared" si="57"/>
        <v>0</v>
      </c>
    </row>
    <row r="1799" spans="1:14" x14ac:dyDescent="0.25">
      <c r="A1799" t="s">
        <v>2838</v>
      </c>
      <c r="B1799" t="s">
        <v>3453</v>
      </c>
      <c r="C1799" t="s">
        <v>2868</v>
      </c>
      <c r="D1799" t="s">
        <v>3421</v>
      </c>
      <c r="E1799" t="s">
        <v>3466</v>
      </c>
      <c r="F1799" t="s">
        <v>222</v>
      </c>
      <c r="G1799" t="s">
        <v>22</v>
      </c>
      <c r="H1799">
        <v>0</v>
      </c>
      <c r="I1799">
        <v>888</v>
      </c>
      <c r="J1799" t="s">
        <v>3067</v>
      </c>
      <c r="K1799" t="s">
        <v>1625</v>
      </c>
      <c r="L1799" t="s">
        <v>3229</v>
      </c>
      <c r="M1799">
        <f t="shared" si="56"/>
        <v>888</v>
      </c>
      <c r="N1799">
        <f t="shared" si="57"/>
        <v>0</v>
      </c>
    </row>
    <row r="1800" spans="1:14" x14ac:dyDescent="0.25">
      <c r="A1800" t="s">
        <v>2842</v>
      </c>
      <c r="B1800" t="s">
        <v>3459</v>
      </c>
      <c r="C1800" t="s">
        <v>2868</v>
      </c>
      <c r="D1800" t="s">
        <v>3421</v>
      </c>
      <c r="E1800" t="s">
        <v>3466</v>
      </c>
      <c r="F1800" t="s">
        <v>222</v>
      </c>
      <c r="G1800" t="s">
        <v>22</v>
      </c>
      <c r="H1800">
        <v>0</v>
      </c>
      <c r="I1800">
        <v>888</v>
      </c>
      <c r="J1800" t="s">
        <v>3067</v>
      </c>
      <c r="K1800" t="s">
        <v>1625</v>
      </c>
      <c r="L1800" t="s">
        <v>3229</v>
      </c>
      <c r="M1800">
        <f t="shared" si="56"/>
        <v>888</v>
      </c>
      <c r="N1800">
        <f t="shared" si="57"/>
        <v>0</v>
      </c>
    </row>
    <row r="1801" spans="1:14" x14ac:dyDescent="0.25">
      <c r="A1801" t="s">
        <v>2850</v>
      </c>
      <c r="B1801" t="s">
        <v>2850</v>
      </c>
      <c r="C1801" t="s">
        <v>2868</v>
      </c>
      <c r="D1801" t="s">
        <v>3421</v>
      </c>
      <c r="E1801" t="s">
        <v>3466</v>
      </c>
      <c r="F1801" t="s">
        <v>222</v>
      </c>
      <c r="G1801" t="s">
        <v>22</v>
      </c>
      <c r="H1801">
        <v>0</v>
      </c>
      <c r="I1801">
        <v>888</v>
      </c>
      <c r="J1801" t="s">
        <v>3067</v>
      </c>
      <c r="K1801" t="s">
        <v>1625</v>
      </c>
      <c r="L1801" t="s">
        <v>3229</v>
      </c>
      <c r="M1801">
        <f t="shared" si="56"/>
        <v>888</v>
      </c>
      <c r="N1801">
        <f t="shared" si="57"/>
        <v>0</v>
      </c>
    </row>
    <row r="1802" spans="1:14" x14ac:dyDescent="0.25">
      <c r="A1802" t="s">
        <v>2848</v>
      </c>
      <c r="B1802" t="s">
        <v>3464</v>
      </c>
      <c r="C1802" t="s">
        <v>2868</v>
      </c>
      <c r="D1802" t="s">
        <v>3421</v>
      </c>
      <c r="E1802" t="s">
        <v>3466</v>
      </c>
      <c r="F1802" t="s">
        <v>222</v>
      </c>
      <c r="G1802" t="s">
        <v>22</v>
      </c>
      <c r="H1802">
        <v>0</v>
      </c>
      <c r="I1802">
        <v>888</v>
      </c>
      <c r="J1802" t="s">
        <v>3067</v>
      </c>
      <c r="K1802" t="s">
        <v>1625</v>
      </c>
      <c r="L1802" t="s">
        <v>3229</v>
      </c>
      <c r="M1802">
        <f t="shared" si="56"/>
        <v>888</v>
      </c>
      <c r="N1802">
        <f t="shared" si="57"/>
        <v>0</v>
      </c>
    </row>
    <row r="1803" spans="1:14" x14ac:dyDescent="0.25">
      <c r="A1803" t="s">
        <v>2845</v>
      </c>
      <c r="B1803" t="s">
        <v>2845</v>
      </c>
      <c r="C1803" t="s">
        <v>2868</v>
      </c>
      <c r="D1803" t="s">
        <v>3421</v>
      </c>
      <c r="E1803" t="s">
        <v>3466</v>
      </c>
      <c r="F1803" t="s">
        <v>222</v>
      </c>
      <c r="G1803" t="s">
        <v>22</v>
      </c>
      <c r="H1803">
        <v>0</v>
      </c>
      <c r="I1803">
        <v>888</v>
      </c>
      <c r="J1803" t="s">
        <v>3067</v>
      </c>
      <c r="K1803" t="s">
        <v>1625</v>
      </c>
      <c r="L1803" t="s">
        <v>3229</v>
      </c>
      <c r="M1803">
        <f t="shared" si="56"/>
        <v>888</v>
      </c>
      <c r="N1803">
        <f t="shared" si="57"/>
        <v>0</v>
      </c>
    </row>
    <row r="1804" spans="1:14" x14ac:dyDescent="0.25">
      <c r="A1804" t="s">
        <v>2849</v>
      </c>
      <c r="B1804" t="s">
        <v>2849</v>
      </c>
      <c r="C1804" t="s">
        <v>2868</v>
      </c>
      <c r="D1804" t="s">
        <v>3421</v>
      </c>
      <c r="E1804" t="s">
        <v>3466</v>
      </c>
      <c r="F1804" t="s">
        <v>222</v>
      </c>
      <c r="G1804" t="s">
        <v>22</v>
      </c>
      <c r="H1804">
        <v>0</v>
      </c>
      <c r="I1804">
        <v>888</v>
      </c>
      <c r="J1804" t="s">
        <v>3067</v>
      </c>
      <c r="K1804" t="s">
        <v>1625</v>
      </c>
      <c r="L1804" t="s">
        <v>3229</v>
      </c>
      <c r="M1804">
        <f t="shared" si="56"/>
        <v>888</v>
      </c>
      <c r="N1804">
        <f t="shared" si="57"/>
        <v>0</v>
      </c>
    </row>
    <row r="1805" spans="1:14" x14ac:dyDescent="0.25">
      <c r="A1805" t="s">
        <v>2838</v>
      </c>
      <c r="B1805" t="s">
        <v>3453</v>
      </c>
      <c r="C1805" t="s">
        <v>2868</v>
      </c>
      <c r="D1805" t="s">
        <v>3421</v>
      </c>
      <c r="E1805" t="s">
        <v>3466</v>
      </c>
      <c r="F1805" t="s">
        <v>164</v>
      </c>
      <c r="G1805" t="s">
        <v>22</v>
      </c>
      <c r="H1805">
        <v>0</v>
      </c>
      <c r="I1805">
        <v>15</v>
      </c>
      <c r="J1805" t="s">
        <v>336</v>
      </c>
      <c r="K1805" t="s">
        <v>1627</v>
      </c>
      <c r="L1805" t="s">
        <v>3230</v>
      </c>
      <c r="M1805">
        <f t="shared" si="56"/>
        <v>15</v>
      </c>
      <c r="N1805">
        <f t="shared" si="57"/>
        <v>0</v>
      </c>
    </row>
    <row r="1806" spans="1:14" x14ac:dyDescent="0.25">
      <c r="A1806" t="s">
        <v>2843</v>
      </c>
      <c r="B1806" t="s">
        <v>2843</v>
      </c>
      <c r="C1806" t="s">
        <v>2868</v>
      </c>
      <c r="D1806" t="s">
        <v>3421</v>
      </c>
      <c r="E1806" t="s">
        <v>3466</v>
      </c>
      <c r="F1806" t="s">
        <v>164</v>
      </c>
      <c r="G1806" t="s">
        <v>22</v>
      </c>
      <c r="H1806">
        <v>0</v>
      </c>
      <c r="I1806">
        <v>15</v>
      </c>
      <c r="J1806" t="s">
        <v>336</v>
      </c>
      <c r="K1806" t="s">
        <v>1627</v>
      </c>
      <c r="L1806" t="s">
        <v>3230</v>
      </c>
      <c r="M1806">
        <f t="shared" si="56"/>
        <v>15</v>
      </c>
      <c r="N1806">
        <f t="shared" si="57"/>
        <v>0</v>
      </c>
    </row>
    <row r="1807" spans="1:14" x14ac:dyDescent="0.25">
      <c r="A1807" t="s">
        <v>2844</v>
      </c>
      <c r="B1807" t="s">
        <v>3463</v>
      </c>
      <c r="C1807" t="s">
        <v>2868</v>
      </c>
      <c r="D1807" t="s">
        <v>3421</v>
      </c>
      <c r="E1807" t="s">
        <v>3466</v>
      </c>
      <c r="F1807" t="s">
        <v>164</v>
      </c>
      <c r="G1807" t="s">
        <v>22</v>
      </c>
      <c r="H1807">
        <v>0</v>
      </c>
      <c r="I1807">
        <v>15</v>
      </c>
      <c r="J1807" t="s">
        <v>336</v>
      </c>
      <c r="K1807" t="s">
        <v>1627</v>
      </c>
      <c r="L1807" t="s">
        <v>3230</v>
      </c>
      <c r="M1807">
        <f t="shared" si="56"/>
        <v>15</v>
      </c>
      <c r="N1807">
        <f t="shared" si="57"/>
        <v>0</v>
      </c>
    </row>
    <row r="1808" spans="1:14" x14ac:dyDescent="0.25">
      <c r="A1808" t="s">
        <v>2842</v>
      </c>
      <c r="B1808" t="s">
        <v>3459</v>
      </c>
      <c r="C1808" t="s">
        <v>2868</v>
      </c>
      <c r="D1808" t="s">
        <v>3421</v>
      </c>
      <c r="E1808" t="s">
        <v>3466</v>
      </c>
      <c r="F1808" t="s">
        <v>164</v>
      </c>
      <c r="G1808" t="s">
        <v>22</v>
      </c>
      <c r="H1808">
        <v>0</v>
      </c>
      <c r="I1808">
        <v>15</v>
      </c>
      <c r="J1808" t="s">
        <v>336</v>
      </c>
      <c r="K1808" t="s">
        <v>1627</v>
      </c>
      <c r="L1808" t="s">
        <v>3230</v>
      </c>
      <c r="M1808">
        <f t="shared" si="56"/>
        <v>15</v>
      </c>
      <c r="N1808">
        <f t="shared" si="57"/>
        <v>0</v>
      </c>
    </row>
    <row r="1809" spans="1:14" x14ac:dyDescent="0.25">
      <c r="A1809" t="s">
        <v>2840</v>
      </c>
      <c r="B1809" t="s">
        <v>3454</v>
      </c>
      <c r="C1809" t="s">
        <v>2868</v>
      </c>
      <c r="D1809" t="s">
        <v>3421</v>
      </c>
      <c r="E1809" t="s">
        <v>3466</v>
      </c>
      <c r="F1809" t="s">
        <v>164</v>
      </c>
      <c r="G1809" t="s">
        <v>22</v>
      </c>
      <c r="H1809">
        <v>0</v>
      </c>
      <c r="I1809">
        <v>15</v>
      </c>
      <c r="J1809" t="s">
        <v>336</v>
      </c>
      <c r="K1809" t="s">
        <v>1627</v>
      </c>
      <c r="L1809" t="s">
        <v>3230</v>
      </c>
      <c r="M1809">
        <f t="shared" si="56"/>
        <v>15</v>
      </c>
      <c r="N1809">
        <f t="shared" si="57"/>
        <v>0</v>
      </c>
    </row>
    <row r="1810" spans="1:14" x14ac:dyDescent="0.25">
      <c r="A1810" t="s">
        <v>2841</v>
      </c>
      <c r="B1810" t="s">
        <v>3458</v>
      </c>
      <c r="C1810" t="s">
        <v>2868</v>
      </c>
      <c r="D1810" t="s">
        <v>3421</v>
      </c>
      <c r="E1810" t="s">
        <v>3466</v>
      </c>
      <c r="F1810" t="s">
        <v>164</v>
      </c>
      <c r="G1810" t="s">
        <v>22</v>
      </c>
      <c r="H1810">
        <v>0</v>
      </c>
      <c r="I1810">
        <v>15</v>
      </c>
      <c r="J1810" t="s">
        <v>336</v>
      </c>
      <c r="K1810" t="s">
        <v>1627</v>
      </c>
      <c r="L1810" t="s">
        <v>3230</v>
      </c>
      <c r="M1810">
        <f t="shared" si="56"/>
        <v>15</v>
      </c>
      <c r="N1810">
        <f t="shared" si="57"/>
        <v>0</v>
      </c>
    </row>
    <row r="1811" spans="1:14" x14ac:dyDescent="0.25">
      <c r="A1811" t="s">
        <v>2848</v>
      </c>
      <c r="B1811" t="s">
        <v>3464</v>
      </c>
      <c r="C1811" t="s">
        <v>2868</v>
      </c>
      <c r="D1811" t="s">
        <v>3421</v>
      </c>
      <c r="E1811" t="s">
        <v>3466</v>
      </c>
      <c r="F1811" t="s">
        <v>164</v>
      </c>
      <c r="G1811" t="s">
        <v>22</v>
      </c>
      <c r="H1811">
        <v>0</v>
      </c>
      <c r="I1811">
        <v>15</v>
      </c>
      <c r="J1811" t="s">
        <v>336</v>
      </c>
      <c r="K1811" t="s">
        <v>1627</v>
      </c>
      <c r="L1811" t="s">
        <v>3230</v>
      </c>
      <c r="M1811">
        <f t="shared" si="56"/>
        <v>15</v>
      </c>
      <c r="N1811">
        <f t="shared" si="57"/>
        <v>0</v>
      </c>
    </row>
    <row r="1812" spans="1:14" x14ac:dyDescent="0.25">
      <c r="A1812" t="s">
        <v>2845</v>
      </c>
      <c r="B1812" t="s">
        <v>2845</v>
      </c>
      <c r="C1812" t="s">
        <v>2868</v>
      </c>
      <c r="D1812" t="s">
        <v>3421</v>
      </c>
      <c r="E1812" t="s">
        <v>3466</v>
      </c>
      <c r="F1812" t="s">
        <v>164</v>
      </c>
      <c r="G1812" t="s">
        <v>22</v>
      </c>
      <c r="H1812">
        <v>0</v>
      </c>
      <c r="I1812">
        <v>15</v>
      </c>
      <c r="J1812" t="s">
        <v>336</v>
      </c>
      <c r="K1812" t="s">
        <v>1627</v>
      </c>
      <c r="L1812" t="s">
        <v>3230</v>
      </c>
      <c r="M1812">
        <f t="shared" si="56"/>
        <v>15</v>
      </c>
      <c r="N1812">
        <f t="shared" si="57"/>
        <v>0</v>
      </c>
    </row>
    <row r="1813" spans="1:14" x14ac:dyDescent="0.25">
      <c r="A1813" t="s">
        <v>2850</v>
      </c>
      <c r="B1813" t="s">
        <v>2850</v>
      </c>
      <c r="C1813" t="s">
        <v>2868</v>
      </c>
      <c r="D1813" t="s">
        <v>3421</v>
      </c>
      <c r="E1813" t="s">
        <v>3466</v>
      </c>
      <c r="F1813" t="s">
        <v>164</v>
      </c>
      <c r="G1813" t="s">
        <v>22</v>
      </c>
      <c r="H1813">
        <v>0</v>
      </c>
      <c r="I1813">
        <v>15</v>
      </c>
      <c r="J1813" t="s">
        <v>336</v>
      </c>
      <c r="K1813" t="s">
        <v>1627</v>
      </c>
      <c r="L1813" t="s">
        <v>3230</v>
      </c>
      <c r="M1813">
        <f t="shared" si="56"/>
        <v>15</v>
      </c>
      <c r="N1813">
        <f t="shared" si="57"/>
        <v>0</v>
      </c>
    </row>
    <row r="1814" spans="1:14" x14ac:dyDescent="0.25">
      <c r="A1814" t="s">
        <v>2849</v>
      </c>
      <c r="B1814" t="s">
        <v>2849</v>
      </c>
      <c r="C1814" t="s">
        <v>2868</v>
      </c>
      <c r="D1814" t="s">
        <v>3421</v>
      </c>
      <c r="E1814" t="s">
        <v>3466</v>
      </c>
      <c r="F1814" t="s">
        <v>164</v>
      </c>
      <c r="G1814" t="s">
        <v>22</v>
      </c>
      <c r="H1814">
        <v>0</v>
      </c>
      <c r="I1814">
        <v>15</v>
      </c>
      <c r="J1814" t="s">
        <v>336</v>
      </c>
      <c r="K1814" t="s">
        <v>1627</v>
      </c>
      <c r="L1814" t="s">
        <v>3230</v>
      </c>
      <c r="M1814">
        <f t="shared" si="56"/>
        <v>15</v>
      </c>
      <c r="N1814">
        <f t="shared" si="57"/>
        <v>0</v>
      </c>
    </row>
    <row r="1815" spans="1:14" x14ac:dyDescent="0.25">
      <c r="A1815" t="s">
        <v>2842</v>
      </c>
      <c r="B1815" t="s">
        <v>3459</v>
      </c>
      <c r="C1815" t="s">
        <v>2868</v>
      </c>
      <c r="D1815" t="s">
        <v>3421</v>
      </c>
      <c r="E1815" t="s">
        <v>3466</v>
      </c>
      <c r="F1815" t="s">
        <v>166</v>
      </c>
      <c r="G1815" t="s">
        <v>22</v>
      </c>
      <c r="H1815">
        <v>0</v>
      </c>
      <c r="I1815">
        <v>273</v>
      </c>
      <c r="J1815" t="s">
        <v>336</v>
      </c>
      <c r="K1815" t="s">
        <v>1632</v>
      </c>
      <c r="L1815" t="s">
        <v>3231</v>
      </c>
      <c r="M1815">
        <f t="shared" si="56"/>
        <v>273</v>
      </c>
      <c r="N1815">
        <f t="shared" si="57"/>
        <v>0</v>
      </c>
    </row>
    <row r="1816" spans="1:14" x14ac:dyDescent="0.25">
      <c r="A1816" t="s">
        <v>2838</v>
      </c>
      <c r="B1816" t="s">
        <v>3453</v>
      </c>
      <c r="C1816" t="s">
        <v>2868</v>
      </c>
      <c r="D1816" t="s">
        <v>3421</v>
      </c>
      <c r="E1816" t="s">
        <v>3466</v>
      </c>
      <c r="F1816" t="s">
        <v>166</v>
      </c>
      <c r="G1816" t="s">
        <v>22</v>
      </c>
      <c r="H1816">
        <v>0</v>
      </c>
      <c r="I1816">
        <v>273</v>
      </c>
      <c r="J1816" t="s">
        <v>336</v>
      </c>
      <c r="K1816" t="s">
        <v>1632</v>
      </c>
      <c r="L1816" t="s">
        <v>3231</v>
      </c>
      <c r="M1816">
        <f t="shared" si="56"/>
        <v>273</v>
      </c>
      <c r="N1816">
        <f t="shared" si="57"/>
        <v>0</v>
      </c>
    </row>
    <row r="1817" spans="1:14" x14ac:dyDescent="0.25">
      <c r="A1817" t="s">
        <v>2843</v>
      </c>
      <c r="B1817" t="s">
        <v>2843</v>
      </c>
      <c r="C1817" t="s">
        <v>2868</v>
      </c>
      <c r="D1817" t="s">
        <v>3421</v>
      </c>
      <c r="E1817" t="s">
        <v>3466</v>
      </c>
      <c r="F1817" t="s">
        <v>166</v>
      </c>
      <c r="G1817" t="s">
        <v>22</v>
      </c>
      <c r="H1817">
        <v>0</v>
      </c>
      <c r="I1817">
        <v>273</v>
      </c>
      <c r="J1817" t="s">
        <v>336</v>
      </c>
      <c r="K1817" t="s">
        <v>1632</v>
      </c>
      <c r="L1817" t="s">
        <v>3231</v>
      </c>
      <c r="M1817">
        <f t="shared" si="56"/>
        <v>273</v>
      </c>
      <c r="N1817">
        <f t="shared" si="57"/>
        <v>0</v>
      </c>
    </row>
    <row r="1818" spans="1:14" x14ac:dyDescent="0.25">
      <c r="A1818" t="s">
        <v>2844</v>
      </c>
      <c r="B1818" t="s">
        <v>3463</v>
      </c>
      <c r="C1818" t="s">
        <v>2868</v>
      </c>
      <c r="D1818" t="s">
        <v>3421</v>
      </c>
      <c r="E1818" t="s">
        <v>3466</v>
      </c>
      <c r="F1818" t="s">
        <v>166</v>
      </c>
      <c r="G1818" t="s">
        <v>22</v>
      </c>
      <c r="H1818">
        <v>0</v>
      </c>
      <c r="I1818">
        <v>273</v>
      </c>
      <c r="J1818" t="s">
        <v>336</v>
      </c>
      <c r="K1818" t="s">
        <v>1632</v>
      </c>
      <c r="L1818" t="s">
        <v>3231</v>
      </c>
      <c r="M1818">
        <f t="shared" si="56"/>
        <v>273</v>
      </c>
      <c r="N1818">
        <f t="shared" si="57"/>
        <v>0</v>
      </c>
    </row>
    <row r="1819" spans="1:14" x14ac:dyDescent="0.25">
      <c r="A1819" t="s">
        <v>2840</v>
      </c>
      <c r="B1819" t="s">
        <v>3454</v>
      </c>
      <c r="C1819" t="s">
        <v>2868</v>
      </c>
      <c r="D1819" t="s">
        <v>3421</v>
      </c>
      <c r="E1819" t="s">
        <v>3466</v>
      </c>
      <c r="F1819" t="s">
        <v>166</v>
      </c>
      <c r="G1819" t="s">
        <v>22</v>
      </c>
      <c r="H1819">
        <v>0</v>
      </c>
      <c r="I1819">
        <v>273</v>
      </c>
      <c r="J1819" t="s">
        <v>336</v>
      </c>
      <c r="K1819" t="s">
        <v>1632</v>
      </c>
      <c r="L1819" t="s">
        <v>3231</v>
      </c>
      <c r="M1819">
        <f t="shared" si="56"/>
        <v>273</v>
      </c>
      <c r="N1819">
        <f t="shared" si="57"/>
        <v>0</v>
      </c>
    </row>
    <row r="1820" spans="1:14" x14ac:dyDescent="0.25">
      <c r="A1820" t="s">
        <v>2841</v>
      </c>
      <c r="B1820" t="s">
        <v>3458</v>
      </c>
      <c r="C1820" t="s">
        <v>2868</v>
      </c>
      <c r="D1820" t="s">
        <v>3421</v>
      </c>
      <c r="E1820" t="s">
        <v>3466</v>
      </c>
      <c r="F1820" t="s">
        <v>166</v>
      </c>
      <c r="G1820" t="s">
        <v>22</v>
      </c>
      <c r="H1820">
        <v>0</v>
      </c>
      <c r="I1820">
        <v>273</v>
      </c>
      <c r="J1820" t="s">
        <v>336</v>
      </c>
      <c r="K1820" t="s">
        <v>1632</v>
      </c>
      <c r="L1820" t="s">
        <v>3231</v>
      </c>
      <c r="M1820">
        <f t="shared" si="56"/>
        <v>273</v>
      </c>
      <c r="N1820">
        <f t="shared" si="57"/>
        <v>0</v>
      </c>
    </row>
    <row r="1821" spans="1:14" x14ac:dyDescent="0.25">
      <c r="A1821" t="s">
        <v>2849</v>
      </c>
      <c r="B1821" t="s">
        <v>2849</v>
      </c>
      <c r="C1821" t="s">
        <v>2868</v>
      </c>
      <c r="D1821" t="s">
        <v>3421</v>
      </c>
      <c r="E1821" t="s">
        <v>3466</v>
      </c>
      <c r="F1821" t="s">
        <v>166</v>
      </c>
      <c r="G1821" t="s">
        <v>22</v>
      </c>
      <c r="H1821">
        <v>0</v>
      </c>
      <c r="I1821">
        <v>273</v>
      </c>
      <c r="J1821" t="s">
        <v>336</v>
      </c>
      <c r="K1821" t="s">
        <v>1632</v>
      </c>
      <c r="L1821" t="s">
        <v>3231</v>
      </c>
      <c r="M1821">
        <f t="shared" si="56"/>
        <v>273</v>
      </c>
      <c r="N1821">
        <f t="shared" si="57"/>
        <v>0</v>
      </c>
    </row>
    <row r="1822" spans="1:14" x14ac:dyDescent="0.25">
      <c r="A1822" t="s">
        <v>2848</v>
      </c>
      <c r="B1822" t="s">
        <v>3464</v>
      </c>
      <c r="C1822" t="s">
        <v>2868</v>
      </c>
      <c r="D1822" t="s">
        <v>3421</v>
      </c>
      <c r="E1822" t="s">
        <v>3466</v>
      </c>
      <c r="F1822" t="s">
        <v>166</v>
      </c>
      <c r="G1822" t="s">
        <v>22</v>
      </c>
      <c r="H1822">
        <v>0</v>
      </c>
      <c r="I1822">
        <v>273</v>
      </c>
      <c r="J1822" t="s">
        <v>336</v>
      </c>
      <c r="K1822" t="s">
        <v>1632</v>
      </c>
      <c r="L1822" t="s">
        <v>3231</v>
      </c>
      <c r="M1822">
        <f t="shared" si="56"/>
        <v>273</v>
      </c>
      <c r="N1822">
        <f t="shared" si="57"/>
        <v>0</v>
      </c>
    </row>
    <row r="1823" spans="1:14" x14ac:dyDescent="0.25">
      <c r="A1823" t="s">
        <v>2845</v>
      </c>
      <c r="B1823" t="s">
        <v>2845</v>
      </c>
      <c r="C1823" t="s">
        <v>2868</v>
      </c>
      <c r="D1823" t="s">
        <v>3421</v>
      </c>
      <c r="E1823" t="s">
        <v>3466</v>
      </c>
      <c r="F1823" t="s">
        <v>166</v>
      </c>
      <c r="G1823" t="s">
        <v>22</v>
      </c>
      <c r="H1823">
        <v>0</v>
      </c>
      <c r="I1823">
        <v>273</v>
      </c>
      <c r="J1823" t="s">
        <v>336</v>
      </c>
      <c r="K1823" t="s">
        <v>1632</v>
      </c>
      <c r="L1823" t="s">
        <v>3231</v>
      </c>
      <c r="M1823">
        <f t="shared" si="56"/>
        <v>273</v>
      </c>
      <c r="N1823">
        <f t="shared" si="57"/>
        <v>0</v>
      </c>
    </row>
    <row r="1824" spans="1:14" x14ac:dyDescent="0.25">
      <c r="A1824" t="s">
        <v>2850</v>
      </c>
      <c r="B1824" t="s">
        <v>2850</v>
      </c>
      <c r="C1824" t="s">
        <v>2868</v>
      </c>
      <c r="D1824" t="s">
        <v>3421</v>
      </c>
      <c r="E1824" t="s">
        <v>3466</v>
      </c>
      <c r="F1824" t="s">
        <v>166</v>
      </c>
      <c r="G1824" t="s">
        <v>22</v>
      </c>
      <c r="H1824">
        <v>0</v>
      </c>
      <c r="I1824">
        <v>273</v>
      </c>
      <c r="J1824" t="s">
        <v>336</v>
      </c>
      <c r="K1824" t="s">
        <v>1632</v>
      </c>
      <c r="L1824" t="s">
        <v>3231</v>
      </c>
      <c r="M1824">
        <f t="shared" si="56"/>
        <v>273</v>
      </c>
      <c r="N1824">
        <f t="shared" si="57"/>
        <v>0</v>
      </c>
    </row>
    <row r="1825" spans="1:14" x14ac:dyDescent="0.25">
      <c r="A1825" t="s">
        <v>2840</v>
      </c>
      <c r="B1825" t="s">
        <v>3454</v>
      </c>
      <c r="C1825" t="s">
        <v>2868</v>
      </c>
      <c r="D1825" t="s">
        <v>3421</v>
      </c>
      <c r="E1825" t="s">
        <v>3466</v>
      </c>
      <c r="F1825" t="s">
        <v>3303</v>
      </c>
      <c r="G1825" t="s">
        <v>22</v>
      </c>
      <c r="H1825">
        <v>0</v>
      </c>
      <c r="I1825">
        <v>38</v>
      </c>
      <c r="J1825" t="s">
        <v>336</v>
      </c>
      <c r="K1825" t="s">
        <v>1596</v>
      </c>
      <c r="L1825" t="s">
        <v>3310</v>
      </c>
      <c r="M1825">
        <f t="shared" si="56"/>
        <v>38</v>
      </c>
      <c r="N1825">
        <f t="shared" si="57"/>
        <v>0</v>
      </c>
    </row>
    <row r="1826" spans="1:14" x14ac:dyDescent="0.25">
      <c r="A1826" t="s">
        <v>2838</v>
      </c>
      <c r="B1826" t="s">
        <v>3453</v>
      </c>
      <c r="C1826" t="s">
        <v>2868</v>
      </c>
      <c r="D1826" t="s">
        <v>3421</v>
      </c>
      <c r="E1826" t="s">
        <v>3466</v>
      </c>
      <c r="F1826" t="s">
        <v>3303</v>
      </c>
      <c r="G1826" t="s">
        <v>22</v>
      </c>
      <c r="H1826">
        <v>0</v>
      </c>
      <c r="I1826">
        <v>38</v>
      </c>
      <c r="J1826" t="s">
        <v>336</v>
      </c>
      <c r="K1826" t="s">
        <v>1596</v>
      </c>
      <c r="L1826" t="s">
        <v>3310</v>
      </c>
      <c r="M1826">
        <f t="shared" si="56"/>
        <v>38</v>
      </c>
      <c r="N1826">
        <f t="shared" si="57"/>
        <v>0</v>
      </c>
    </row>
    <row r="1827" spans="1:14" x14ac:dyDescent="0.25">
      <c r="A1827" t="s">
        <v>2842</v>
      </c>
      <c r="B1827" t="s">
        <v>3459</v>
      </c>
      <c r="C1827" t="s">
        <v>2868</v>
      </c>
      <c r="D1827" t="s">
        <v>3421</v>
      </c>
      <c r="E1827" t="s">
        <v>3466</v>
      </c>
      <c r="F1827" t="s">
        <v>3303</v>
      </c>
      <c r="G1827" t="s">
        <v>22</v>
      </c>
      <c r="H1827">
        <v>0</v>
      </c>
      <c r="I1827">
        <v>38</v>
      </c>
      <c r="J1827" t="s">
        <v>336</v>
      </c>
      <c r="K1827" t="s">
        <v>1596</v>
      </c>
      <c r="L1827" t="s">
        <v>3310</v>
      </c>
      <c r="M1827">
        <f t="shared" si="56"/>
        <v>38</v>
      </c>
      <c r="N1827">
        <f t="shared" si="57"/>
        <v>0</v>
      </c>
    </row>
    <row r="1828" spans="1:14" x14ac:dyDescent="0.25">
      <c r="A1828" t="s">
        <v>2844</v>
      </c>
      <c r="B1828" t="s">
        <v>3463</v>
      </c>
      <c r="C1828" t="s">
        <v>2868</v>
      </c>
      <c r="D1828" t="s">
        <v>3421</v>
      </c>
      <c r="E1828" t="s">
        <v>3466</v>
      </c>
      <c r="F1828" t="s">
        <v>3303</v>
      </c>
      <c r="G1828" t="s">
        <v>22</v>
      </c>
      <c r="H1828">
        <v>0</v>
      </c>
      <c r="I1828">
        <v>38</v>
      </c>
      <c r="J1828" t="s">
        <v>336</v>
      </c>
      <c r="K1828" t="s">
        <v>1596</v>
      </c>
      <c r="L1828" t="s">
        <v>3310</v>
      </c>
      <c r="M1828">
        <f t="shared" si="56"/>
        <v>38</v>
      </c>
      <c r="N1828">
        <f t="shared" si="57"/>
        <v>0</v>
      </c>
    </row>
    <row r="1829" spans="1:14" x14ac:dyDescent="0.25">
      <c r="A1829" t="s">
        <v>2841</v>
      </c>
      <c r="B1829" t="s">
        <v>3458</v>
      </c>
      <c r="C1829" t="s">
        <v>2868</v>
      </c>
      <c r="D1829" t="s">
        <v>3421</v>
      </c>
      <c r="E1829" t="s">
        <v>3466</v>
      </c>
      <c r="F1829" t="s">
        <v>3303</v>
      </c>
      <c r="G1829" t="s">
        <v>22</v>
      </c>
      <c r="H1829">
        <v>0</v>
      </c>
      <c r="I1829">
        <v>38</v>
      </c>
      <c r="J1829" t="s">
        <v>336</v>
      </c>
      <c r="K1829" t="s">
        <v>1596</v>
      </c>
      <c r="L1829" t="s">
        <v>3310</v>
      </c>
      <c r="M1829">
        <f t="shared" si="56"/>
        <v>38</v>
      </c>
      <c r="N1829">
        <f t="shared" si="57"/>
        <v>0</v>
      </c>
    </row>
    <row r="1830" spans="1:14" x14ac:dyDescent="0.25">
      <c r="A1830" t="s">
        <v>2843</v>
      </c>
      <c r="B1830" t="s">
        <v>2843</v>
      </c>
      <c r="C1830" t="s">
        <v>2868</v>
      </c>
      <c r="D1830" t="s">
        <v>3421</v>
      </c>
      <c r="E1830" t="s">
        <v>3466</v>
      </c>
      <c r="F1830" t="s">
        <v>3303</v>
      </c>
      <c r="G1830" t="s">
        <v>22</v>
      </c>
      <c r="H1830">
        <v>0</v>
      </c>
      <c r="I1830">
        <v>38</v>
      </c>
      <c r="J1830" t="s">
        <v>336</v>
      </c>
      <c r="K1830" t="s">
        <v>1596</v>
      </c>
      <c r="L1830" t="s">
        <v>3310</v>
      </c>
      <c r="M1830">
        <f t="shared" si="56"/>
        <v>38</v>
      </c>
      <c r="N1830">
        <f t="shared" si="57"/>
        <v>0</v>
      </c>
    </row>
    <row r="1831" spans="1:14" x14ac:dyDescent="0.25">
      <c r="A1831" t="s">
        <v>2849</v>
      </c>
      <c r="B1831" t="s">
        <v>2849</v>
      </c>
      <c r="C1831" t="s">
        <v>2868</v>
      </c>
      <c r="D1831" t="s">
        <v>3421</v>
      </c>
      <c r="E1831" t="s">
        <v>3466</v>
      </c>
      <c r="F1831" t="s">
        <v>3303</v>
      </c>
      <c r="G1831" t="s">
        <v>22</v>
      </c>
      <c r="H1831">
        <v>0</v>
      </c>
      <c r="I1831">
        <v>38</v>
      </c>
      <c r="J1831" t="s">
        <v>336</v>
      </c>
      <c r="K1831" t="s">
        <v>1596</v>
      </c>
      <c r="L1831" t="s">
        <v>3310</v>
      </c>
      <c r="M1831">
        <f t="shared" si="56"/>
        <v>38</v>
      </c>
      <c r="N1831">
        <f t="shared" si="57"/>
        <v>0</v>
      </c>
    </row>
    <row r="1832" spans="1:14" x14ac:dyDescent="0.25">
      <c r="A1832" t="s">
        <v>2845</v>
      </c>
      <c r="B1832" t="s">
        <v>2845</v>
      </c>
      <c r="C1832" t="s">
        <v>2868</v>
      </c>
      <c r="D1832" t="s">
        <v>3421</v>
      </c>
      <c r="E1832" t="s">
        <v>3466</v>
      </c>
      <c r="F1832" t="s">
        <v>3303</v>
      </c>
      <c r="G1832" t="s">
        <v>22</v>
      </c>
      <c r="H1832">
        <v>0</v>
      </c>
      <c r="I1832">
        <v>38</v>
      </c>
      <c r="J1832" t="s">
        <v>336</v>
      </c>
      <c r="K1832" t="s">
        <v>1596</v>
      </c>
      <c r="L1832" t="s">
        <v>3310</v>
      </c>
      <c r="M1832">
        <f t="shared" si="56"/>
        <v>38</v>
      </c>
      <c r="N1832">
        <f t="shared" si="57"/>
        <v>0</v>
      </c>
    </row>
    <row r="1833" spans="1:14" x14ac:dyDescent="0.25">
      <c r="A1833" t="s">
        <v>2850</v>
      </c>
      <c r="B1833" t="s">
        <v>2850</v>
      </c>
      <c r="C1833" t="s">
        <v>2868</v>
      </c>
      <c r="D1833" t="s">
        <v>3421</v>
      </c>
      <c r="E1833" t="s">
        <v>3466</v>
      </c>
      <c r="F1833" t="s">
        <v>3303</v>
      </c>
      <c r="G1833" t="s">
        <v>22</v>
      </c>
      <c r="H1833">
        <v>0</v>
      </c>
      <c r="I1833">
        <v>38</v>
      </c>
      <c r="J1833" t="s">
        <v>336</v>
      </c>
      <c r="K1833" t="s">
        <v>1596</v>
      </c>
      <c r="L1833" t="s">
        <v>3310</v>
      </c>
      <c r="M1833">
        <f t="shared" si="56"/>
        <v>38</v>
      </c>
      <c r="N1833">
        <f t="shared" si="57"/>
        <v>0</v>
      </c>
    </row>
    <row r="1834" spans="1:14" x14ac:dyDescent="0.25">
      <c r="A1834" t="s">
        <v>2848</v>
      </c>
      <c r="B1834" t="s">
        <v>3464</v>
      </c>
      <c r="C1834" t="s">
        <v>2868</v>
      </c>
      <c r="D1834" t="s">
        <v>3421</v>
      </c>
      <c r="E1834" t="s">
        <v>3466</v>
      </c>
      <c r="F1834" t="s">
        <v>3303</v>
      </c>
      <c r="G1834" t="s">
        <v>22</v>
      </c>
      <c r="H1834">
        <v>0</v>
      </c>
      <c r="I1834">
        <v>38</v>
      </c>
      <c r="J1834" t="s">
        <v>336</v>
      </c>
      <c r="K1834" t="s">
        <v>1596</v>
      </c>
      <c r="L1834" t="s">
        <v>3310</v>
      </c>
      <c r="M1834">
        <f t="shared" si="56"/>
        <v>38</v>
      </c>
      <c r="N1834">
        <f t="shared" si="57"/>
        <v>0</v>
      </c>
    </row>
    <row r="1835" spans="1:14" x14ac:dyDescent="0.25">
      <c r="A1835" t="s">
        <v>2838</v>
      </c>
      <c r="B1835" t="s">
        <v>3453</v>
      </c>
      <c r="C1835" t="s">
        <v>2868</v>
      </c>
      <c r="D1835" t="s">
        <v>3421</v>
      </c>
      <c r="E1835" t="s">
        <v>3466</v>
      </c>
      <c r="F1835" t="s">
        <v>155</v>
      </c>
      <c r="G1835" t="s">
        <v>22</v>
      </c>
      <c r="H1835">
        <v>0</v>
      </c>
      <c r="I1835">
        <v>28</v>
      </c>
      <c r="J1835" t="s">
        <v>336</v>
      </c>
      <c r="K1835" t="s">
        <v>1175</v>
      </c>
      <c r="L1835" t="s">
        <v>3232</v>
      </c>
      <c r="M1835">
        <f t="shared" si="56"/>
        <v>28</v>
      </c>
      <c r="N1835">
        <f t="shared" si="57"/>
        <v>0</v>
      </c>
    </row>
    <row r="1836" spans="1:14" x14ac:dyDescent="0.25">
      <c r="A1836" t="s">
        <v>2842</v>
      </c>
      <c r="B1836" t="s">
        <v>3459</v>
      </c>
      <c r="C1836" t="s">
        <v>2868</v>
      </c>
      <c r="D1836" t="s">
        <v>3421</v>
      </c>
      <c r="E1836" t="s">
        <v>3466</v>
      </c>
      <c r="F1836" t="s">
        <v>155</v>
      </c>
      <c r="G1836" t="s">
        <v>22</v>
      </c>
      <c r="H1836">
        <v>0</v>
      </c>
      <c r="I1836">
        <v>28</v>
      </c>
      <c r="J1836" t="s">
        <v>336</v>
      </c>
      <c r="K1836" t="s">
        <v>1175</v>
      </c>
      <c r="L1836" t="s">
        <v>3232</v>
      </c>
      <c r="M1836">
        <f t="shared" si="56"/>
        <v>28</v>
      </c>
      <c r="N1836">
        <f t="shared" si="57"/>
        <v>0</v>
      </c>
    </row>
    <row r="1837" spans="1:14" x14ac:dyDescent="0.25">
      <c r="A1837" t="s">
        <v>2843</v>
      </c>
      <c r="B1837" t="s">
        <v>2843</v>
      </c>
      <c r="C1837" t="s">
        <v>2868</v>
      </c>
      <c r="D1837" t="s">
        <v>3421</v>
      </c>
      <c r="E1837" t="s">
        <v>3466</v>
      </c>
      <c r="F1837" t="s">
        <v>155</v>
      </c>
      <c r="G1837" t="s">
        <v>22</v>
      </c>
      <c r="H1837">
        <v>0</v>
      </c>
      <c r="I1837">
        <v>28</v>
      </c>
      <c r="J1837" t="s">
        <v>336</v>
      </c>
      <c r="K1837" t="s">
        <v>1175</v>
      </c>
      <c r="L1837" t="s">
        <v>3232</v>
      </c>
      <c r="M1837">
        <f t="shared" si="56"/>
        <v>28</v>
      </c>
      <c r="N1837">
        <f t="shared" si="57"/>
        <v>0</v>
      </c>
    </row>
    <row r="1838" spans="1:14" x14ac:dyDescent="0.25">
      <c r="A1838" t="s">
        <v>2844</v>
      </c>
      <c r="B1838" t="s">
        <v>3463</v>
      </c>
      <c r="C1838" t="s">
        <v>2868</v>
      </c>
      <c r="D1838" t="s">
        <v>3421</v>
      </c>
      <c r="E1838" t="s">
        <v>3466</v>
      </c>
      <c r="F1838" t="s">
        <v>155</v>
      </c>
      <c r="G1838" t="s">
        <v>22</v>
      </c>
      <c r="H1838">
        <v>0</v>
      </c>
      <c r="I1838">
        <v>28</v>
      </c>
      <c r="J1838" t="s">
        <v>336</v>
      </c>
      <c r="K1838" t="s">
        <v>1175</v>
      </c>
      <c r="L1838" t="s">
        <v>3232</v>
      </c>
      <c r="M1838">
        <f t="shared" si="56"/>
        <v>28</v>
      </c>
      <c r="N1838">
        <f t="shared" si="57"/>
        <v>0</v>
      </c>
    </row>
    <row r="1839" spans="1:14" x14ac:dyDescent="0.25">
      <c r="A1839" t="s">
        <v>2840</v>
      </c>
      <c r="B1839" t="s">
        <v>3454</v>
      </c>
      <c r="C1839" t="s">
        <v>2868</v>
      </c>
      <c r="D1839" t="s">
        <v>3421</v>
      </c>
      <c r="E1839" t="s">
        <v>3466</v>
      </c>
      <c r="F1839" t="s">
        <v>155</v>
      </c>
      <c r="G1839" t="s">
        <v>22</v>
      </c>
      <c r="H1839">
        <v>0</v>
      </c>
      <c r="I1839">
        <v>28</v>
      </c>
      <c r="J1839" t="s">
        <v>336</v>
      </c>
      <c r="K1839" t="s">
        <v>1175</v>
      </c>
      <c r="L1839" t="s">
        <v>3232</v>
      </c>
      <c r="M1839">
        <f t="shared" si="56"/>
        <v>28</v>
      </c>
      <c r="N1839">
        <f t="shared" si="57"/>
        <v>0</v>
      </c>
    </row>
    <row r="1840" spans="1:14" x14ac:dyDescent="0.25">
      <c r="A1840" t="s">
        <v>2841</v>
      </c>
      <c r="B1840" t="s">
        <v>3458</v>
      </c>
      <c r="C1840" t="s">
        <v>2868</v>
      </c>
      <c r="D1840" t="s">
        <v>3421</v>
      </c>
      <c r="E1840" t="s">
        <v>3466</v>
      </c>
      <c r="F1840" t="s">
        <v>155</v>
      </c>
      <c r="G1840" t="s">
        <v>22</v>
      </c>
      <c r="H1840">
        <v>0</v>
      </c>
      <c r="I1840">
        <v>28</v>
      </c>
      <c r="J1840" t="s">
        <v>336</v>
      </c>
      <c r="K1840" t="s">
        <v>1175</v>
      </c>
      <c r="L1840" t="s">
        <v>3232</v>
      </c>
      <c r="M1840">
        <f t="shared" si="56"/>
        <v>28</v>
      </c>
      <c r="N1840">
        <f t="shared" si="57"/>
        <v>0</v>
      </c>
    </row>
    <row r="1841" spans="1:14" x14ac:dyDescent="0.25">
      <c r="A1841" t="s">
        <v>2850</v>
      </c>
      <c r="B1841" t="s">
        <v>2850</v>
      </c>
      <c r="C1841" t="s">
        <v>2868</v>
      </c>
      <c r="D1841" t="s">
        <v>3421</v>
      </c>
      <c r="E1841" t="s">
        <v>3466</v>
      </c>
      <c r="F1841" t="s">
        <v>155</v>
      </c>
      <c r="G1841" t="s">
        <v>22</v>
      </c>
      <c r="H1841">
        <v>0</v>
      </c>
      <c r="I1841">
        <v>28</v>
      </c>
      <c r="J1841" t="s">
        <v>336</v>
      </c>
      <c r="K1841" t="s">
        <v>1175</v>
      </c>
      <c r="L1841" t="s">
        <v>3232</v>
      </c>
      <c r="M1841">
        <f t="shared" si="56"/>
        <v>28</v>
      </c>
      <c r="N1841">
        <f t="shared" si="57"/>
        <v>0</v>
      </c>
    </row>
    <row r="1842" spans="1:14" x14ac:dyDescent="0.25">
      <c r="A1842" t="s">
        <v>2849</v>
      </c>
      <c r="B1842" t="s">
        <v>2849</v>
      </c>
      <c r="C1842" t="s">
        <v>2868</v>
      </c>
      <c r="D1842" t="s">
        <v>3421</v>
      </c>
      <c r="E1842" t="s">
        <v>3466</v>
      </c>
      <c r="F1842" t="s">
        <v>155</v>
      </c>
      <c r="G1842" t="s">
        <v>22</v>
      </c>
      <c r="H1842">
        <v>0</v>
      </c>
      <c r="I1842">
        <v>28</v>
      </c>
      <c r="J1842" t="s">
        <v>336</v>
      </c>
      <c r="K1842" t="s">
        <v>1175</v>
      </c>
      <c r="L1842" t="s">
        <v>3232</v>
      </c>
      <c r="M1842">
        <f t="shared" si="56"/>
        <v>28</v>
      </c>
      <c r="N1842">
        <f t="shared" si="57"/>
        <v>0</v>
      </c>
    </row>
    <row r="1843" spans="1:14" x14ac:dyDescent="0.25">
      <c r="A1843" t="s">
        <v>2845</v>
      </c>
      <c r="B1843" t="s">
        <v>2845</v>
      </c>
      <c r="C1843" t="s">
        <v>2868</v>
      </c>
      <c r="D1843" t="s">
        <v>3421</v>
      </c>
      <c r="E1843" t="s">
        <v>3466</v>
      </c>
      <c r="F1843" t="s">
        <v>155</v>
      </c>
      <c r="G1843" t="s">
        <v>22</v>
      </c>
      <c r="H1843">
        <v>0</v>
      </c>
      <c r="I1843">
        <v>28</v>
      </c>
      <c r="J1843" t="s">
        <v>336</v>
      </c>
      <c r="K1843" t="s">
        <v>1175</v>
      </c>
      <c r="L1843" t="s">
        <v>3232</v>
      </c>
      <c r="M1843">
        <f t="shared" si="56"/>
        <v>28</v>
      </c>
      <c r="N1843">
        <f t="shared" si="57"/>
        <v>0</v>
      </c>
    </row>
    <row r="1844" spans="1:14" x14ac:dyDescent="0.25">
      <c r="A1844" t="s">
        <v>2848</v>
      </c>
      <c r="B1844" t="s">
        <v>3464</v>
      </c>
      <c r="C1844" t="s">
        <v>2868</v>
      </c>
      <c r="D1844" t="s">
        <v>3421</v>
      </c>
      <c r="E1844" t="s">
        <v>3466</v>
      </c>
      <c r="F1844" t="s">
        <v>155</v>
      </c>
      <c r="G1844" t="s">
        <v>22</v>
      </c>
      <c r="H1844">
        <v>0</v>
      </c>
      <c r="I1844">
        <v>28</v>
      </c>
      <c r="J1844" t="s">
        <v>336</v>
      </c>
      <c r="K1844" t="s">
        <v>1175</v>
      </c>
      <c r="L1844" t="s">
        <v>3232</v>
      </c>
      <c r="M1844">
        <f t="shared" si="56"/>
        <v>28</v>
      </c>
      <c r="N1844">
        <f t="shared" si="57"/>
        <v>0</v>
      </c>
    </row>
    <row r="1845" spans="1:14" x14ac:dyDescent="0.25">
      <c r="A1845" t="s">
        <v>2838</v>
      </c>
      <c r="B1845" t="s">
        <v>3453</v>
      </c>
      <c r="C1845" t="s">
        <v>2868</v>
      </c>
      <c r="D1845" t="s">
        <v>3421</v>
      </c>
      <c r="E1845" t="s">
        <v>3466</v>
      </c>
      <c r="F1845" t="s">
        <v>2752</v>
      </c>
      <c r="G1845" t="s">
        <v>22</v>
      </c>
      <c r="H1845">
        <v>0</v>
      </c>
      <c r="J1845" t="s">
        <v>336</v>
      </c>
      <c r="K1845" t="s">
        <v>1177</v>
      </c>
      <c r="L1845" t="s">
        <v>3233</v>
      </c>
      <c r="M1845">
        <f t="shared" si="56"/>
        <v>0</v>
      </c>
      <c r="N1845">
        <f t="shared" si="57"/>
        <v>0</v>
      </c>
    </row>
    <row r="1846" spans="1:14" x14ac:dyDescent="0.25">
      <c r="A1846" t="s">
        <v>2838</v>
      </c>
      <c r="B1846" t="s">
        <v>3453</v>
      </c>
      <c r="C1846" t="s">
        <v>2868</v>
      </c>
      <c r="D1846" t="s">
        <v>3421</v>
      </c>
      <c r="E1846" t="s">
        <v>3466</v>
      </c>
      <c r="F1846" t="s">
        <v>167</v>
      </c>
      <c r="G1846" t="s">
        <v>22</v>
      </c>
      <c r="H1846">
        <v>0</v>
      </c>
      <c r="I1846">
        <v>16</v>
      </c>
      <c r="J1846" t="s">
        <v>336</v>
      </c>
      <c r="K1846" t="s">
        <v>1179</v>
      </c>
      <c r="L1846" t="s">
        <v>3234</v>
      </c>
      <c r="M1846">
        <f t="shared" si="56"/>
        <v>16</v>
      </c>
      <c r="N1846">
        <f t="shared" si="57"/>
        <v>0</v>
      </c>
    </row>
    <row r="1847" spans="1:14" x14ac:dyDescent="0.25">
      <c r="A1847" t="s">
        <v>2843</v>
      </c>
      <c r="B1847" t="s">
        <v>2843</v>
      </c>
      <c r="C1847" t="s">
        <v>2868</v>
      </c>
      <c r="D1847" t="s">
        <v>3421</v>
      </c>
      <c r="E1847" t="s">
        <v>3466</v>
      </c>
      <c r="F1847" t="s">
        <v>167</v>
      </c>
      <c r="G1847" t="s">
        <v>22</v>
      </c>
      <c r="H1847">
        <v>0</v>
      </c>
      <c r="I1847">
        <v>16</v>
      </c>
      <c r="J1847" t="s">
        <v>336</v>
      </c>
      <c r="K1847" t="s">
        <v>1179</v>
      </c>
      <c r="L1847" t="s">
        <v>3234</v>
      </c>
      <c r="M1847">
        <f t="shared" si="56"/>
        <v>16</v>
      </c>
      <c r="N1847">
        <f t="shared" si="57"/>
        <v>0</v>
      </c>
    </row>
    <row r="1848" spans="1:14" x14ac:dyDescent="0.25">
      <c r="A1848" t="s">
        <v>2842</v>
      </c>
      <c r="B1848" t="s">
        <v>3459</v>
      </c>
      <c r="C1848" t="s">
        <v>2868</v>
      </c>
      <c r="D1848" t="s">
        <v>3421</v>
      </c>
      <c r="E1848" t="s">
        <v>3466</v>
      </c>
      <c r="F1848" t="s">
        <v>167</v>
      </c>
      <c r="G1848" t="s">
        <v>22</v>
      </c>
      <c r="H1848">
        <v>0</v>
      </c>
      <c r="I1848">
        <v>16</v>
      </c>
      <c r="J1848" t="s">
        <v>336</v>
      </c>
      <c r="K1848" t="s">
        <v>1179</v>
      </c>
      <c r="L1848" t="s">
        <v>3234</v>
      </c>
      <c r="M1848">
        <f t="shared" si="56"/>
        <v>16</v>
      </c>
      <c r="N1848">
        <f t="shared" si="57"/>
        <v>0</v>
      </c>
    </row>
    <row r="1849" spans="1:14" x14ac:dyDescent="0.25">
      <c r="A1849" t="s">
        <v>2844</v>
      </c>
      <c r="B1849" t="s">
        <v>3463</v>
      </c>
      <c r="C1849" t="s">
        <v>2868</v>
      </c>
      <c r="D1849" t="s">
        <v>3421</v>
      </c>
      <c r="E1849" t="s">
        <v>3466</v>
      </c>
      <c r="F1849" t="s">
        <v>167</v>
      </c>
      <c r="G1849" t="s">
        <v>22</v>
      </c>
      <c r="H1849">
        <v>0</v>
      </c>
      <c r="I1849">
        <v>16</v>
      </c>
      <c r="J1849" t="s">
        <v>336</v>
      </c>
      <c r="K1849" t="s">
        <v>1179</v>
      </c>
      <c r="L1849" t="s">
        <v>3234</v>
      </c>
      <c r="M1849">
        <f t="shared" si="56"/>
        <v>16</v>
      </c>
      <c r="N1849">
        <f t="shared" si="57"/>
        <v>0</v>
      </c>
    </row>
    <row r="1850" spans="1:14" x14ac:dyDescent="0.25">
      <c r="A1850" t="s">
        <v>2841</v>
      </c>
      <c r="B1850" t="s">
        <v>3458</v>
      </c>
      <c r="C1850" t="s">
        <v>2868</v>
      </c>
      <c r="D1850" t="s">
        <v>3421</v>
      </c>
      <c r="E1850" t="s">
        <v>3466</v>
      </c>
      <c r="F1850" t="s">
        <v>167</v>
      </c>
      <c r="G1850" t="s">
        <v>22</v>
      </c>
      <c r="H1850">
        <v>0</v>
      </c>
      <c r="I1850">
        <v>16</v>
      </c>
      <c r="J1850" t="s">
        <v>336</v>
      </c>
      <c r="K1850" t="s">
        <v>1179</v>
      </c>
      <c r="L1850" t="s">
        <v>3234</v>
      </c>
      <c r="M1850">
        <f t="shared" si="56"/>
        <v>16</v>
      </c>
      <c r="N1850">
        <f t="shared" si="57"/>
        <v>0</v>
      </c>
    </row>
    <row r="1851" spans="1:14" x14ac:dyDescent="0.25">
      <c r="A1851" t="s">
        <v>2840</v>
      </c>
      <c r="B1851" t="s">
        <v>3454</v>
      </c>
      <c r="C1851" t="s">
        <v>2868</v>
      </c>
      <c r="D1851" t="s">
        <v>3421</v>
      </c>
      <c r="E1851" t="s">
        <v>3466</v>
      </c>
      <c r="F1851" t="s">
        <v>167</v>
      </c>
      <c r="G1851" t="s">
        <v>22</v>
      </c>
      <c r="H1851">
        <v>0</v>
      </c>
      <c r="I1851">
        <v>16</v>
      </c>
      <c r="J1851" t="s">
        <v>336</v>
      </c>
      <c r="K1851" t="s">
        <v>1179</v>
      </c>
      <c r="L1851" t="s">
        <v>3234</v>
      </c>
      <c r="M1851">
        <f t="shared" si="56"/>
        <v>16</v>
      </c>
      <c r="N1851">
        <f t="shared" si="57"/>
        <v>0</v>
      </c>
    </row>
    <row r="1852" spans="1:14" x14ac:dyDescent="0.25">
      <c r="A1852" t="s">
        <v>2850</v>
      </c>
      <c r="B1852" t="s">
        <v>2850</v>
      </c>
      <c r="C1852" t="s">
        <v>2868</v>
      </c>
      <c r="D1852" t="s">
        <v>3421</v>
      </c>
      <c r="E1852" t="s">
        <v>3466</v>
      </c>
      <c r="F1852" t="s">
        <v>167</v>
      </c>
      <c r="G1852" t="s">
        <v>22</v>
      </c>
      <c r="H1852">
        <v>0</v>
      </c>
      <c r="I1852">
        <v>16</v>
      </c>
      <c r="J1852" t="s">
        <v>336</v>
      </c>
      <c r="K1852" t="s">
        <v>1179</v>
      </c>
      <c r="L1852" t="s">
        <v>3234</v>
      </c>
      <c r="M1852">
        <f t="shared" si="56"/>
        <v>16</v>
      </c>
      <c r="N1852">
        <f t="shared" si="57"/>
        <v>0</v>
      </c>
    </row>
    <row r="1853" spans="1:14" x14ac:dyDescent="0.25">
      <c r="A1853" t="s">
        <v>2849</v>
      </c>
      <c r="B1853" t="s">
        <v>2849</v>
      </c>
      <c r="C1853" t="s">
        <v>2868</v>
      </c>
      <c r="D1853" t="s">
        <v>3421</v>
      </c>
      <c r="E1853" t="s">
        <v>3466</v>
      </c>
      <c r="F1853" t="s">
        <v>167</v>
      </c>
      <c r="G1853" t="s">
        <v>22</v>
      </c>
      <c r="H1853">
        <v>0</v>
      </c>
      <c r="I1853">
        <v>16</v>
      </c>
      <c r="J1853" t="s">
        <v>336</v>
      </c>
      <c r="K1853" t="s">
        <v>1179</v>
      </c>
      <c r="L1853" t="s">
        <v>3234</v>
      </c>
      <c r="M1853">
        <f t="shared" si="56"/>
        <v>16</v>
      </c>
      <c r="N1853">
        <f t="shared" si="57"/>
        <v>0</v>
      </c>
    </row>
    <row r="1854" spans="1:14" x14ac:dyDescent="0.25">
      <c r="A1854" t="s">
        <v>2848</v>
      </c>
      <c r="B1854" t="s">
        <v>3464</v>
      </c>
      <c r="C1854" t="s">
        <v>2868</v>
      </c>
      <c r="D1854" t="s">
        <v>3421</v>
      </c>
      <c r="E1854" t="s">
        <v>3466</v>
      </c>
      <c r="F1854" t="s">
        <v>167</v>
      </c>
      <c r="G1854" t="s">
        <v>22</v>
      </c>
      <c r="H1854">
        <v>0</v>
      </c>
      <c r="I1854">
        <v>16</v>
      </c>
      <c r="J1854" t="s">
        <v>336</v>
      </c>
      <c r="K1854" t="s">
        <v>1179</v>
      </c>
      <c r="L1854" t="s">
        <v>3234</v>
      </c>
      <c r="M1854">
        <f t="shared" si="56"/>
        <v>16</v>
      </c>
      <c r="N1854">
        <f t="shared" si="57"/>
        <v>0</v>
      </c>
    </row>
    <row r="1855" spans="1:14" x14ac:dyDescent="0.25">
      <c r="A1855" t="s">
        <v>2845</v>
      </c>
      <c r="B1855" t="s">
        <v>2845</v>
      </c>
      <c r="C1855" t="s">
        <v>2868</v>
      </c>
      <c r="D1855" t="s">
        <v>3421</v>
      </c>
      <c r="E1855" t="s">
        <v>3466</v>
      </c>
      <c r="F1855" t="s">
        <v>167</v>
      </c>
      <c r="G1855" t="s">
        <v>22</v>
      </c>
      <c r="H1855">
        <v>0</v>
      </c>
      <c r="I1855">
        <v>16</v>
      </c>
      <c r="J1855" t="s">
        <v>336</v>
      </c>
      <c r="K1855" t="s">
        <v>1179</v>
      </c>
      <c r="L1855" t="s">
        <v>3234</v>
      </c>
      <c r="M1855">
        <f t="shared" si="56"/>
        <v>16</v>
      </c>
      <c r="N1855">
        <f t="shared" si="57"/>
        <v>0</v>
      </c>
    </row>
    <row r="1856" spans="1:14" x14ac:dyDescent="0.25">
      <c r="A1856" t="s">
        <v>2844</v>
      </c>
      <c r="B1856" t="s">
        <v>3463</v>
      </c>
      <c r="C1856" t="s">
        <v>2868</v>
      </c>
      <c r="D1856" t="s">
        <v>3421</v>
      </c>
      <c r="E1856" t="s">
        <v>3466</v>
      </c>
      <c r="F1856" t="s">
        <v>25</v>
      </c>
      <c r="G1856" t="s">
        <v>22</v>
      </c>
      <c r="H1856">
        <v>0</v>
      </c>
      <c r="I1856">
        <v>125</v>
      </c>
      <c r="J1856" t="s">
        <v>3068</v>
      </c>
      <c r="K1856" t="s">
        <v>1434</v>
      </c>
      <c r="L1856" t="s">
        <v>3235</v>
      </c>
      <c r="M1856">
        <f t="shared" si="56"/>
        <v>125</v>
      </c>
      <c r="N1856">
        <f t="shared" si="57"/>
        <v>0</v>
      </c>
    </row>
    <row r="1857" spans="1:14" x14ac:dyDescent="0.25">
      <c r="A1857" t="s">
        <v>2842</v>
      </c>
      <c r="B1857" t="s">
        <v>3459</v>
      </c>
      <c r="C1857" t="s">
        <v>2868</v>
      </c>
      <c r="D1857" t="s">
        <v>3421</v>
      </c>
      <c r="E1857" t="s">
        <v>3466</v>
      </c>
      <c r="F1857" t="s">
        <v>25</v>
      </c>
      <c r="G1857" t="s">
        <v>22</v>
      </c>
      <c r="H1857">
        <v>0</v>
      </c>
      <c r="I1857">
        <v>125</v>
      </c>
      <c r="J1857" t="s">
        <v>3068</v>
      </c>
      <c r="K1857" t="s">
        <v>1434</v>
      </c>
      <c r="L1857" t="s">
        <v>3235</v>
      </c>
      <c r="M1857">
        <f t="shared" si="56"/>
        <v>125</v>
      </c>
      <c r="N1857">
        <f t="shared" si="57"/>
        <v>0</v>
      </c>
    </row>
    <row r="1858" spans="1:14" x14ac:dyDescent="0.25">
      <c r="A1858" t="s">
        <v>2843</v>
      </c>
      <c r="B1858" t="s">
        <v>2843</v>
      </c>
      <c r="C1858" t="s">
        <v>2868</v>
      </c>
      <c r="D1858" t="s">
        <v>3421</v>
      </c>
      <c r="E1858" t="s">
        <v>3466</v>
      </c>
      <c r="F1858" t="s">
        <v>25</v>
      </c>
      <c r="G1858" t="s">
        <v>22</v>
      </c>
      <c r="H1858">
        <v>0</v>
      </c>
      <c r="I1858">
        <v>125</v>
      </c>
      <c r="J1858" t="s">
        <v>3068</v>
      </c>
      <c r="K1858" t="s">
        <v>1434</v>
      </c>
      <c r="L1858" t="s">
        <v>3235</v>
      </c>
      <c r="M1858">
        <f t="shared" ref="M1858:M1921" si="58">IF(AND(F1858=F1857,G1858=G1857),M1857,I1858)-MROUND(H1858,J1858)</f>
        <v>125</v>
      </c>
      <c r="N1858">
        <f t="shared" ref="N1858:N1921" si="59">IF(M1858&gt;0,MROUND(H1858,J1858),MROUND(H1858,J1858)+M1858)</f>
        <v>0</v>
      </c>
    </row>
    <row r="1859" spans="1:14" x14ac:dyDescent="0.25">
      <c r="A1859" t="s">
        <v>2841</v>
      </c>
      <c r="B1859" t="s">
        <v>3458</v>
      </c>
      <c r="C1859" t="s">
        <v>2868</v>
      </c>
      <c r="D1859" t="s">
        <v>3421</v>
      </c>
      <c r="E1859" t="s">
        <v>3466</v>
      </c>
      <c r="F1859" t="s">
        <v>25</v>
      </c>
      <c r="G1859" t="s">
        <v>22</v>
      </c>
      <c r="H1859">
        <v>0</v>
      </c>
      <c r="I1859">
        <v>125</v>
      </c>
      <c r="J1859" t="s">
        <v>3068</v>
      </c>
      <c r="K1859" t="s">
        <v>1434</v>
      </c>
      <c r="L1859" t="s">
        <v>3235</v>
      </c>
      <c r="M1859">
        <f t="shared" si="58"/>
        <v>125</v>
      </c>
      <c r="N1859">
        <f t="shared" si="59"/>
        <v>0</v>
      </c>
    </row>
    <row r="1860" spans="1:14" x14ac:dyDescent="0.25">
      <c r="A1860" t="s">
        <v>2840</v>
      </c>
      <c r="B1860" t="s">
        <v>3454</v>
      </c>
      <c r="C1860" t="s">
        <v>2868</v>
      </c>
      <c r="D1860" t="s">
        <v>3421</v>
      </c>
      <c r="E1860" t="s">
        <v>3466</v>
      </c>
      <c r="F1860" t="s">
        <v>25</v>
      </c>
      <c r="G1860" t="s">
        <v>22</v>
      </c>
      <c r="H1860">
        <v>0</v>
      </c>
      <c r="I1860">
        <v>125</v>
      </c>
      <c r="J1860" t="s">
        <v>3068</v>
      </c>
      <c r="K1860" t="s">
        <v>1434</v>
      </c>
      <c r="L1860" t="s">
        <v>3235</v>
      </c>
      <c r="M1860">
        <f t="shared" si="58"/>
        <v>125</v>
      </c>
      <c r="N1860">
        <f t="shared" si="59"/>
        <v>0</v>
      </c>
    </row>
    <row r="1861" spans="1:14" x14ac:dyDescent="0.25">
      <c r="A1861" t="s">
        <v>2838</v>
      </c>
      <c r="B1861" t="s">
        <v>3453</v>
      </c>
      <c r="C1861" t="s">
        <v>2868</v>
      </c>
      <c r="D1861" t="s">
        <v>3421</v>
      </c>
      <c r="E1861" t="s">
        <v>3466</v>
      </c>
      <c r="F1861" t="s">
        <v>25</v>
      </c>
      <c r="G1861" t="s">
        <v>22</v>
      </c>
      <c r="H1861">
        <v>0</v>
      </c>
      <c r="I1861">
        <v>125</v>
      </c>
      <c r="J1861" t="s">
        <v>3068</v>
      </c>
      <c r="K1861" t="s">
        <v>1434</v>
      </c>
      <c r="L1861" t="s">
        <v>3235</v>
      </c>
      <c r="M1861">
        <f t="shared" si="58"/>
        <v>125</v>
      </c>
      <c r="N1861">
        <f t="shared" si="59"/>
        <v>0</v>
      </c>
    </row>
    <row r="1862" spans="1:14" x14ac:dyDescent="0.25">
      <c r="A1862" t="s">
        <v>2850</v>
      </c>
      <c r="B1862" t="s">
        <v>2850</v>
      </c>
      <c r="C1862" t="s">
        <v>2868</v>
      </c>
      <c r="D1862" t="s">
        <v>3421</v>
      </c>
      <c r="E1862" t="s">
        <v>3466</v>
      </c>
      <c r="F1862" t="s">
        <v>25</v>
      </c>
      <c r="G1862" t="s">
        <v>22</v>
      </c>
      <c r="H1862">
        <v>0</v>
      </c>
      <c r="I1862">
        <v>125</v>
      </c>
      <c r="J1862" t="s">
        <v>3068</v>
      </c>
      <c r="K1862" t="s">
        <v>1434</v>
      </c>
      <c r="L1862" t="s">
        <v>3235</v>
      </c>
      <c r="M1862">
        <f t="shared" si="58"/>
        <v>125</v>
      </c>
      <c r="N1862">
        <f t="shared" si="59"/>
        <v>0</v>
      </c>
    </row>
    <row r="1863" spans="1:14" x14ac:dyDescent="0.25">
      <c r="A1863" t="s">
        <v>2849</v>
      </c>
      <c r="B1863" t="s">
        <v>2849</v>
      </c>
      <c r="C1863" t="s">
        <v>2868</v>
      </c>
      <c r="D1863" t="s">
        <v>3421</v>
      </c>
      <c r="E1863" t="s">
        <v>3466</v>
      </c>
      <c r="F1863" t="s">
        <v>25</v>
      </c>
      <c r="G1863" t="s">
        <v>22</v>
      </c>
      <c r="H1863">
        <v>0</v>
      </c>
      <c r="I1863">
        <v>125</v>
      </c>
      <c r="J1863" t="s">
        <v>3068</v>
      </c>
      <c r="K1863" t="s">
        <v>1434</v>
      </c>
      <c r="L1863" t="s">
        <v>3235</v>
      </c>
      <c r="M1863">
        <f t="shared" si="58"/>
        <v>125</v>
      </c>
      <c r="N1863">
        <f t="shared" si="59"/>
        <v>0</v>
      </c>
    </row>
    <row r="1864" spans="1:14" x14ac:dyDescent="0.25">
      <c r="A1864" t="s">
        <v>2845</v>
      </c>
      <c r="B1864" t="s">
        <v>2845</v>
      </c>
      <c r="C1864" t="s">
        <v>2868</v>
      </c>
      <c r="D1864" t="s">
        <v>3421</v>
      </c>
      <c r="E1864" t="s">
        <v>3466</v>
      </c>
      <c r="F1864" t="s">
        <v>25</v>
      </c>
      <c r="G1864" t="s">
        <v>22</v>
      </c>
      <c r="H1864">
        <v>0</v>
      </c>
      <c r="I1864">
        <v>125</v>
      </c>
      <c r="J1864" t="s">
        <v>3068</v>
      </c>
      <c r="K1864" t="s">
        <v>1434</v>
      </c>
      <c r="L1864" t="s">
        <v>3235</v>
      </c>
      <c r="M1864">
        <f t="shared" si="58"/>
        <v>125</v>
      </c>
      <c r="N1864">
        <f t="shared" si="59"/>
        <v>0</v>
      </c>
    </row>
    <row r="1865" spans="1:14" x14ac:dyDescent="0.25">
      <c r="A1865" t="s">
        <v>2848</v>
      </c>
      <c r="B1865" t="s">
        <v>3464</v>
      </c>
      <c r="C1865" t="s">
        <v>2868</v>
      </c>
      <c r="D1865" t="s">
        <v>3421</v>
      </c>
      <c r="E1865" t="s">
        <v>3466</v>
      </c>
      <c r="F1865" t="s">
        <v>25</v>
      </c>
      <c r="G1865" t="s">
        <v>22</v>
      </c>
      <c r="H1865">
        <v>0</v>
      </c>
      <c r="I1865">
        <v>125</v>
      </c>
      <c r="J1865" t="s">
        <v>3068</v>
      </c>
      <c r="K1865" t="s">
        <v>1434</v>
      </c>
      <c r="L1865" t="s">
        <v>3235</v>
      </c>
      <c r="M1865">
        <f t="shared" si="58"/>
        <v>125</v>
      </c>
      <c r="N1865">
        <f t="shared" si="59"/>
        <v>0</v>
      </c>
    </row>
    <row r="1866" spans="1:14" x14ac:dyDescent="0.25">
      <c r="A1866" t="s">
        <v>2843</v>
      </c>
      <c r="B1866" t="s">
        <v>2843</v>
      </c>
      <c r="C1866" t="s">
        <v>2868</v>
      </c>
      <c r="D1866" t="s">
        <v>3421</v>
      </c>
      <c r="E1866" t="s">
        <v>3466</v>
      </c>
      <c r="F1866" t="s">
        <v>181</v>
      </c>
      <c r="G1866" t="s">
        <v>22</v>
      </c>
      <c r="H1866">
        <v>0</v>
      </c>
      <c r="I1866">
        <v>1950</v>
      </c>
      <c r="J1866" t="s">
        <v>3288</v>
      </c>
      <c r="K1866" t="s">
        <v>1415</v>
      </c>
      <c r="L1866" t="s">
        <v>3236</v>
      </c>
      <c r="M1866">
        <f t="shared" si="58"/>
        <v>1950</v>
      </c>
      <c r="N1866">
        <f t="shared" si="59"/>
        <v>0</v>
      </c>
    </row>
    <row r="1867" spans="1:14" x14ac:dyDescent="0.25">
      <c r="A1867" t="s">
        <v>2842</v>
      </c>
      <c r="B1867" t="s">
        <v>3459</v>
      </c>
      <c r="C1867" t="s">
        <v>2868</v>
      </c>
      <c r="D1867" t="s">
        <v>3421</v>
      </c>
      <c r="E1867" t="s">
        <v>3466</v>
      </c>
      <c r="F1867" t="s">
        <v>181</v>
      </c>
      <c r="G1867" t="s">
        <v>22</v>
      </c>
      <c r="H1867">
        <v>0</v>
      </c>
      <c r="I1867">
        <v>1950</v>
      </c>
      <c r="J1867" t="s">
        <v>3288</v>
      </c>
      <c r="K1867" t="s">
        <v>1415</v>
      </c>
      <c r="L1867" t="s">
        <v>3236</v>
      </c>
      <c r="M1867">
        <f t="shared" si="58"/>
        <v>1950</v>
      </c>
      <c r="N1867">
        <f t="shared" si="59"/>
        <v>0</v>
      </c>
    </row>
    <row r="1868" spans="1:14" x14ac:dyDescent="0.25">
      <c r="A1868" t="s">
        <v>2840</v>
      </c>
      <c r="B1868" t="s">
        <v>3454</v>
      </c>
      <c r="C1868" t="s">
        <v>2868</v>
      </c>
      <c r="D1868" t="s">
        <v>3421</v>
      </c>
      <c r="E1868" t="s">
        <v>3466</v>
      </c>
      <c r="F1868" t="s">
        <v>181</v>
      </c>
      <c r="G1868" t="s">
        <v>22</v>
      </c>
      <c r="H1868">
        <v>0</v>
      </c>
      <c r="I1868">
        <v>1950</v>
      </c>
      <c r="J1868" t="s">
        <v>3288</v>
      </c>
      <c r="K1868" t="s">
        <v>1415</v>
      </c>
      <c r="L1868" t="s">
        <v>3236</v>
      </c>
      <c r="M1868">
        <f t="shared" si="58"/>
        <v>1950</v>
      </c>
      <c r="N1868">
        <f t="shared" si="59"/>
        <v>0</v>
      </c>
    </row>
    <row r="1869" spans="1:14" x14ac:dyDescent="0.25">
      <c r="A1869" t="s">
        <v>2841</v>
      </c>
      <c r="B1869" t="s">
        <v>3458</v>
      </c>
      <c r="C1869" t="s">
        <v>2868</v>
      </c>
      <c r="D1869" t="s">
        <v>3421</v>
      </c>
      <c r="E1869" t="s">
        <v>3466</v>
      </c>
      <c r="F1869" t="s">
        <v>181</v>
      </c>
      <c r="G1869" t="s">
        <v>22</v>
      </c>
      <c r="H1869">
        <v>0</v>
      </c>
      <c r="I1869">
        <v>1950</v>
      </c>
      <c r="J1869" t="s">
        <v>3288</v>
      </c>
      <c r="K1869" t="s">
        <v>1415</v>
      </c>
      <c r="L1869" t="s">
        <v>3236</v>
      </c>
      <c r="M1869">
        <f t="shared" si="58"/>
        <v>1950</v>
      </c>
      <c r="N1869">
        <f t="shared" si="59"/>
        <v>0</v>
      </c>
    </row>
    <row r="1870" spans="1:14" x14ac:dyDescent="0.25">
      <c r="A1870" t="s">
        <v>2844</v>
      </c>
      <c r="B1870" t="s">
        <v>3463</v>
      </c>
      <c r="C1870" t="s">
        <v>2868</v>
      </c>
      <c r="D1870" t="s">
        <v>3421</v>
      </c>
      <c r="E1870" t="s">
        <v>3466</v>
      </c>
      <c r="F1870" t="s">
        <v>181</v>
      </c>
      <c r="G1870" t="s">
        <v>22</v>
      </c>
      <c r="H1870">
        <v>0</v>
      </c>
      <c r="I1870">
        <v>1950</v>
      </c>
      <c r="J1870" t="s">
        <v>3288</v>
      </c>
      <c r="K1870" t="s">
        <v>1415</v>
      </c>
      <c r="L1870" t="s">
        <v>3236</v>
      </c>
      <c r="M1870">
        <f t="shared" si="58"/>
        <v>1950</v>
      </c>
      <c r="N1870">
        <f t="shared" si="59"/>
        <v>0</v>
      </c>
    </row>
    <row r="1871" spans="1:14" x14ac:dyDescent="0.25">
      <c r="A1871" t="s">
        <v>2838</v>
      </c>
      <c r="B1871" t="s">
        <v>3453</v>
      </c>
      <c r="C1871" t="s">
        <v>2868</v>
      </c>
      <c r="D1871" t="s">
        <v>3421</v>
      </c>
      <c r="E1871" t="s">
        <v>3466</v>
      </c>
      <c r="F1871" t="s">
        <v>181</v>
      </c>
      <c r="G1871" t="s">
        <v>22</v>
      </c>
      <c r="H1871">
        <v>0</v>
      </c>
      <c r="I1871">
        <v>1950</v>
      </c>
      <c r="J1871" t="s">
        <v>3288</v>
      </c>
      <c r="K1871" t="s">
        <v>1415</v>
      </c>
      <c r="L1871" t="s">
        <v>3236</v>
      </c>
      <c r="M1871">
        <f t="shared" si="58"/>
        <v>1950</v>
      </c>
      <c r="N1871">
        <f t="shared" si="59"/>
        <v>0</v>
      </c>
    </row>
    <row r="1872" spans="1:14" x14ac:dyDescent="0.25">
      <c r="A1872" t="s">
        <v>2848</v>
      </c>
      <c r="B1872" t="s">
        <v>3464</v>
      </c>
      <c r="C1872" t="s">
        <v>2868</v>
      </c>
      <c r="D1872" t="s">
        <v>3421</v>
      </c>
      <c r="E1872" t="s">
        <v>3466</v>
      </c>
      <c r="F1872" t="s">
        <v>181</v>
      </c>
      <c r="G1872" t="s">
        <v>22</v>
      </c>
      <c r="H1872">
        <v>0</v>
      </c>
      <c r="I1872">
        <v>1950</v>
      </c>
      <c r="J1872" t="s">
        <v>3288</v>
      </c>
      <c r="K1872" t="s">
        <v>1415</v>
      </c>
      <c r="L1872" t="s">
        <v>3236</v>
      </c>
      <c r="M1872">
        <f t="shared" si="58"/>
        <v>1950</v>
      </c>
      <c r="N1872">
        <f t="shared" si="59"/>
        <v>0</v>
      </c>
    </row>
    <row r="1873" spans="1:14" x14ac:dyDescent="0.25">
      <c r="A1873" t="s">
        <v>2850</v>
      </c>
      <c r="B1873" t="s">
        <v>2850</v>
      </c>
      <c r="C1873" t="s">
        <v>2868</v>
      </c>
      <c r="D1873" t="s">
        <v>3421</v>
      </c>
      <c r="E1873" t="s">
        <v>3466</v>
      </c>
      <c r="F1873" t="s">
        <v>181</v>
      </c>
      <c r="G1873" t="s">
        <v>22</v>
      </c>
      <c r="H1873">
        <v>0</v>
      </c>
      <c r="I1873">
        <v>1950</v>
      </c>
      <c r="J1873" t="s">
        <v>3288</v>
      </c>
      <c r="K1873" t="s">
        <v>1415</v>
      </c>
      <c r="L1873" t="s">
        <v>3236</v>
      </c>
      <c r="M1873">
        <f t="shared" si="58"/>
        <v>1950</v>
      </c>
      <c r="N1873">
        <f t="shared" si="59"/>
        <v>0</v>
      </c>
    </row>
    <row r="1874" spans="1:14" x14ac:dyDescent="0.25">
      <c r="A1874" t="s">
        <v>2845</v>
      </c>
      <c r="B1874" t="s">
        <v>2845</v>
      </c>
      <c r="C1874" t="s">
        <v>2868</v>
      </c>
      <c r="D1874" t="s">
        <v>3421</v>
      </c>
      <c r="E1874" t="s">
        <v>3466</v>
      </c>
      <c r="F1874" t="s">
        <v>181</v>
      </c>
      <c r="G1874" t="s">
        <v>22</v>
      </c>
      <c r="H1874">
        <v>0</v>
      </c>
      <c r="I1874">
        <v>1950</v>
      </c>
      <c r="J1874" t="s">
        <v>3288</v>
      </c>
      <c r="K1874" t="s">
        <v>1415</v>
      </c>
      <c r="L1874" t="s">
        <v>3236</v>
      </c>
      <c r="M1874">
        <f t="shared" si="58"/>
        <v>1950</v>
      </c>
      <c r="N1874">
        <f t="shared" si="59"/>
        <v>0</v>
      </c>
    </row>
    <row r="1875" spans="1:14" x14ac:dyDescent="0.25">
      <c r="A1875" t="s">
        <v>2849</v>
      </c>
      <c r="B1875" t="s">
        <v>2849</v>
      </c>
      <c r="C1875" t="s">
        <v>2868</v>
      </c>
      <c r="D1875" t="s">
        <v>3421</v>
      </c>
      <c r="E1875" t="s">
        <v>3466</v>
      </c>
      <c r="F1875" t="s">
        <v>181</v>
      </c>
      <c r="G1875" t="s">
        <v>22</v>
      </c>
      <c r="H1875">
        <v>0</v>
      </c>
      <c r="I1875">
        <v>1950</v>
      </c>
      <c r="J1875" t="s">
        <v>3288</v>
      </c>
      <c r="K1875" t="s">
        <v>1415</v>
      </c>
      <c r="L1875" t="s">
        <v>3236</v>
      </c>
      <c r="M1875">
        <f t="shared" si="58"/>
        <v>1950</v>
      </c>
      <c r="N1875">
        <f t="shared" si="59"/>
        <v>0</v>
      </c>
    </row>
    <row r="1876" spans="1:14" x14ac:dyDescent="0.25">
      <c r="A1876" t="s">
        <v>2838</v>
      </c>
      <c r="B1876" t="s">
        <v>3453</v>
      </c>
      <c r="C1876" t="s">
        <v>2868</v>
      </c>
      <c r="D1876" t="s">
        <v>3421</v>
      </c>
      <c r="E1876" t="s">
        <v>3466</v>
      </c>
      <c r="F1876" t="s">
        <v>103</v>
      </c>
      <c r="G1876" t="s">
        <v>22</v>
      </c>
      <c r="H1876">
        <v>0</v>
      </c>
      <c r="I1876">
        <v>129</v>
      </c>
      <c r="J1876" t="s">
        <v>336</v>
      </c>
      <c r="K1876" t="s">
        <v>1463</v>
      </c>
      <c r="L1876" t="s">
        <v>3237</v>
      </c>
      <c r="M1876">
        <f t="shared" si="58"/>
        <v>129</v>
      </c>
      <c r="N1876">
        <f t="shared" si="59"/>
        <v>0</v>
      </c>
    </row>
    <row r="1877" spans="1:14" x14ac:dyDescent="0.25">
      <c r="A1877" t="s">
        <v>2840</v>
      </c>
      <c r="B1877" t="s">
        <v>3454</v>
      </c>
      <c r="C1877" t="s">
        <v>2868</v>
      </c>
      <c r="D1877" t="s">
        <v>3421</v>
      </c>
      <c r="E1877" t="s">
        <v>3466</v>
      </c>
      <c r="F1877" t="s">
        <v>103</v>
      </c>
      <c r="G1877" t="s">
        <v>22</v>
      </c>
      <c r="H1877">
        <v>0</v>
      </c>
      <c r="I1877">
        <v>129</v>
      </c>
      <c r="J1877" t="s">
        <v>336</v>
      </c>
      <c r="K1877" t="s">
        <v>1463</v>
      </c>
      <c r="L1877" t="s">
        <v>3237</v>
      </c>
      <c r="M1877">
        <f t="shared" si="58"/>
        <v>129</v>
      </c>
      <c r="N1877">
        <f t="shared" si="59"/>
        <v>0</v>
      </c>
    </row>
    <row r="1878" spans="1:14" x14ac:dyDescent="0.25">
      <c r="A1878" t="s">
        <v>2843</v>
      </c>
      <c r="B1878" t="s">
        <v>2843</v>
      </c>
      <c r="C1878" t="s">
        <v>2868</v>
      </c>
      <c r="D1878" t="s">
        <v>3421</v>
      </c>
      <c r="E1878" t="s">
        <v>3466</v>
      </c>
      <c r="F1878" t="s">
        <v>103</v>
      </c>
      <c r="G1878" t="s">
        <v>22</v>
      </c>
      <c r="H1878">
        <v>0</v>
      </c>
      <c r="I1878">
        <v>129</v>
      </c>
      <c r="J1878" t="s">
        <v>336</v>
      </c>
      <c r="K1878" t="s">
        <v>1463</v>
      </c>
      <c r="L1878" t="s">
        <v>3237</v>
      </c>
      <c r="M1878">
        <f t="shared" si="58"/>
        <v>129</v>
      </c>
      <c r="N1878">
        <f t="shared" si="59"/>
        <v>0</v>
      </c>
    </row>
    <row r="1879" spans="1:14" x14ac:dyDescent="0.25">
      <c r="A1879" t="s">
        <v>2844</v>
      </c>
      <c r="B1879" t="s">
        <v>3463</v>
      </c>
      <c r="C1879" t="s">
        <v>2868</v>
      </c>
      <c r="D1879" t="s">
        <v>3421</v>
      </c>
      <c r="E1879" t="s">
        <v>3466</v>
      </c>
      <c r="F1879" t="s">
        <v>103</v>
      </c>
      <c r="G1879" t="s">
        <v>22</v>
      </c>
      <c r="H1879">
        <v>0</v>
      </c>
      <c r="I1879">
        <v>129</v>
      </c>
      <c r="J1879" t="s">
        <v>336</v>
      </c>
      <c r="K1879" t="s">
        <v>1463</v>
      </c>
      <c r="L1879" t="s">
        <v>3237</v>
      </c>
      <c r="M1879">
        <f t="shared" si="58"/>
        <v>129</v>
      </c>
      <c r="N1879">
        <f t="shared" si="59"/>
        <v>0</v>
      </c>
    </row>
    <row r="1880" spans="1:14" x14ac:dyDescent="0.25">
      <c r="A1880" t="s">
        <v>2841</v>
      </c>
      <c r="B1880" t="s">
        <v>3458</v>
      </c>
      <c r="C1880" t="s">
        <v>2868</v>
      </c>
      <c r="D1880" t="s">
        <v>3421</v>
      </c>
      <c r="E1880" t="s">
        <v>3466</v>
      </c>
      <c r="F1880" t="s">
        <v>103</v>
      </c>
      <c r="G1880" t="s">
        <v>22</v>
      </c>
      <c r="H1880">
        <v>0</v>
      </c>
      <c r="I1880">
        <v>129</v>
      </c>
      <c r="J1880" t="s">
        <v>336</v>
      </c>
      <c r="K1880" t="s">
        <v>1463</v>
      </c>
      <c r="L1880" t="s">
        <v>3237</v>
      </c>
      <c r="M1880">
        <f t="shared" si="58"/>
        <v>129</v>
      </c>
      <c r="N1880">
        <f t="shared" si="59"/>
        <v>0</v>
      </c>
    </row>
    <row r="1881" spans="1:14" x14ac:dyDescent="0.25">
      <c r="A1881" t="s">
        <v>2842</v>
      </c>
      <c r="B1881" t="s">
        <v>3459</v>
      </c>
      <c r="C1881" t="s">
        <v>2868</v>
      </c>
      <c r="D1881" t="s">
        <v>3421</v>
      </c>
      <c r="E1881" t="s">
        <v>3466</v>
      </c>
      <c r="F1881" t="s">
        <v>103</v>
      </c>
      <c r="G1881" t="s">
        <v>22</v>
      </c>
      <c r="H1881">
        <v>0</v>
      </c>
      <c r="I1881">
        <v>129</v>
      </c>
      <c r="J1881" t="s">
        <v>336</v>
      </c>
      <c r="K1881" t="s">
        <v>1463</v>
      </c>
      <c r="L1881" t="s">
        <v>3237</v>
      </c>
      <c r="M1881">
        <f t="shared" si="58"/>
        <v>129</v>
      </c>
      <c r="N1881">
        <f t="shared" si="59"/>
        <v>0</v>
      </c>
    </row>
    <row r="1882" spans="1:14" x14ac:dyDescent="0.25">
      <c r="A1882" t="s">
        <v>2849</v>
      </c>
      <c r="B1882" t="s">
        <v>2849</v>
      </c>
      <c r="C1882" t="s">
        <v>2868</v>
      </c>
      <c r="D1882" t="s">
        <v>3421</v>
      </c>
      <c r="E1882" t="s">
        <v>3466</v>
      </c>
      <c r="F1882" t="s">
        <v>103</v>
      </c>
      <c r="G1882" t="s">
        <v>22</v>
      </c>
      <c r="H1882">
        <v>0</v>
      </c>
      <c r="I1882">
        <v>129</v>
      </c>
      <c r="J1882" t="s">
        <v>336</v>
      </c>
      <c r="K1882" t="s">
        <v>1463</v>
      </c>
      <c r="L1882" t="s">
        <v>3237</v>
      </c>
      <c r="M1882">
        <f t="shared" si="58"/>
        <v>129</v>
      </c>
      <c r="N1882">
        <f t="shared" si="59"/>
        <v>0</v>
      </c>
    </row>
    <row r="1883" spans="1:14" x14ac:dyDescent="0.25">
      <c r="A1883" t="s">
        <v>2848</v>
      </c>
      <c r="B1883" t="s">
        <v>3464</v>
      </c>
      <c r="C1883" t="s">
        <v>2868</v>
      </c>
      <c r="D1883" t="s">
        <v>3421</v>
      </c>
      <c r="E1883" t="s">
        <v>3466</v>
      </c>
      <c r="F1883" t="s">
        <v>103</v>
      </c>
      <c r="G1883" t="s">
        <v>22</v>
      </c>
      <c r="H1883">
        <v>0</v>
      </c>
      <c r="I1883">
        <v>129</v>
      </c>
      <c r="J1883" t="s">
        <v>336</v>
      </c>
      <c r="K1883" t="s">
        <v>1463</v>
      </c>
      <c r="L1883" t="s">
        <v>3237</v>
      </c>
      <c r="M1883">
        <f t="shared" si="58"/>
        <v>129</v>
      </c>
      <c r="N1883">
        <f t="shared" si="59"/>
        <v>0</v>
      </c>
    </row>
    <row r="1884" spans="1:14" x14ac:dyDescent="0.25">
      <c r="A1884" t="s">
        <v>2850</v>
      </c>
      <c r="B1884" t="s">
        <v>2850</v>
      </c>
      <c r="C1884" t="s">
        <v>2868</v>
      </c>
      <c r="D1884" t="s">
        <v>3421</v>
      </c>
      <c r="E1884" t="s">
        <v>3466</v>
      </c>
      <c r="F1884" t="s">
        <v>103</v>
      </c>
      <c r="G1884" t="s">
        <v>22</v>
      </c>
      <c r="H1884">
        <v>0</v>
      </c>
      <c r="I1884">
        <v>129</v>
      </c>
      <c r="J1884" t="s">
        <v>336</v>
      </c>
      <c r="K1884" t="s">
        <v>1463</v>
      </c>
      <c r="L1884" t="s">
        <v>3237</v>
      </c>
      <c r="M1884">
        <f t="shared" si="58"/>
        <v>129</v>
      </c>
      <c r="N1884">
        <f t="shared" si="59"/>
        <v>0</v>
      </c>
    </row>
    <row r="1885" spans="1:14" x14ac:dyDescent="0.25">
      <c r="A1885" t="s">
        <v>2845</v>
      </c>
      <c r="B1885" t="s">
        <v>2845</v>
      </c>
      <c r="C1885" t="s">
        <v>2868</v>
      </c>
      <c r="D1885" t="s">
        <v>3421</v>
      </c>
      <c r="E1885" t="s">
        <v>3466</v>
      </c>
      <c r="F1885" t="s">
        <v>103</v>
      </c>
      <c r="G1885" t="s">
        <v>22</v>
      </c>
      <c r="H1885">
        <v>0</v>
      </c>
      <c r="I1885">
        <v>129</v>
      </c>
      <c r="J1885" t="s">
        <v>336</v>
      </c>
      <c r="K1885" t="s">
        <v>1463</v>
      </c>
      <c r="L1885" t="s">
        <v>3237</v>
      </c>
      <c r="M1885">
        <f t="shared" si="58"/>
        <v>129</v>
      </c>
      <c r="N1885">
        <f t="shared" si="59"/>
        <v>0</v>
      </c>
    </row>
    <row r="1886" spans="1:14" x14ac:dyDescent="0.25">
      <c r="A1886" t="s">
        <v>2850</v>
      </c>
      <c r="B1886" t="s">
        <v>2850</v>
      </c>
      <c r="C1886" t="s">
        <v>2868</v>
      </c>
      <c r="D1886" t="s">
        <v>3421</v>
      </c>
      <c r="E1886" t="s">
        <v>3466</v>
      </c>
      <c r="F1886" t="s">
        <v>101</v>
      </c>
      <c r="G1886" t="s">
        <v>22</v>
      </c>
      <c r="H1886">
        <v>1</v>
      </c>
      <c r="I1886">
        <v>53</v>
      </c>
      <c r="J1886" t="s">
        <v>336</v>
      </c>
      <c r="K1886" t="s">
        <v>1682</v>
      </c>
      <c r="L1886" t="s">
        <v>3238</v>
      </c>
      <c r="M1886">
        <f t="shared" si="58"/>
        <v>52</v>
      </c>
      <c r="N1886">
        <f t="shared" si="59"/>
        <v>1</v>
      </c>
    </row>
    <row r="1887" spans="1:14" x14ac:dyDescent="0.25">
      <c r="A1887" t="s">
        <v>2843</v>
      </c>
      <c r="B1887" t="s">
        <v>2843</v>
      </c>
      <c r="C1887" t="s">
        <v>2868</v>
      </c>
      <c r="D1887" t="s">
        <v>3421</v>
      </c>
      <c r="E1887" t="s">
        <v>3466</v>
      </c>
      <c r="F1887" t="s">
        <v>101</v>
      </c>
      <c r="G1887" t="s">
        <v>22</v>
      </c>
      <c r="H1887">
        <v>0</v>
      </c>
      <c r="I1887">
        <v>53</v>
      </c>
      <c r="J1887" t="s">
        <v>336</v>
      </c>
      <c r="K1887" t="s">
        <v>1682</v>
      </c>
      <c r="L1887" t="s">
        <v>3238</v>
      </c>
      <c r="M1887">
        <f t="shared" si="58"/>
        <v>52</v>
      </c>
      <c r="N1887">
        <f t="shared" si="59"/>
        <v>0</v>
      </c>
    </row>
    <row r="1888" spans="1:14" x14ac:dyDescent="0.25">
      <c r="A1888" t="s">
        <v>2844</v>
      </c>
      <c r="B1888" t="s">
        <v>3463</v>
      </c>
      <c r="C1888" t="s">
        <v>2868</v>
      </c>
      <c r="D1888" t="s">
        <v>3421</v>
      </c>
      <c r="E1888" t="s">
        <v>3466</v>
      </c>
      <c r="F1888" t="s">
        <v>101</v>
      </c>
      <c r="G1888" t="s">
        <v>22</v>
      </c>
      <c r="H1888">
        <v>0</v>
      </c>
      <c r="I1888">
        <v>53</v>
      </c>
      <c r="J1888" t="s">
        <v>336</v>
      </c>
      <c r="K1888" t="s">
        <v>1682</v>
      </c>
      <c r="L1888" t="s">
        <v>3238</v>
      </c>
      <c r="M1888">
        <f t="shared" si="58"/>
        <v>52</v>
      </c>
      <c r="N1888">
        <f t="shared" si="59"/>
        <v>0</v>
      </c>
    </row>
    <row r="1889" spans="1:14" x14ac:dyDescent="0.25">
      <c r="A1889" t="s">
        <v>2840</v>
      </c>
      <c r="B1889" t="s">
        <v>3454</v>
      </c>
      <c r="C1889" t="s">
        <v>2868</v>
      </c>
      <c r="D1889" t="s">
        <v>3421</v>
      </c>
      <c r="E1889" t="s">
        <v>3466</v>
      </c>
      <c r="F1889" t="s">
        <v>101</v>
      </c>
      <c r="G1889" t="s">
        <v>22</v>
      </c>
      <c r="H1889">
        <v>0</v>
      </c>
      <c r="I1889">
        <v>53</v>
      </c>
      <c r="J1889" t="s">
        <v>336</v>
      </c>
      <c r="K1889" t="s">
        <v>1682</v>
      </c>
      <c r="L1889" t="s">
        <v>3238</v>
      </c>
      <c r="M1889">
        <f t="shared" si="58"/>
        <v>52</v>
      </c>
      <c r="N1889">
        <f t="shared" si="59"/>
        <v>0</v>
      </c>
    </row>
    <row r="1890" spans="1:14" x14ac:dyDescent="0.25">
      <c r="A1890" t="s">
        <v>2838</v>
      </c>
      <c r="B1890" t="s">
        <v>3453</v>
      </c>
      <c r="C1890" t="s">
        <v>2868</v>
      </c>
      <c r="D1890" t="s">
        <v>3421</v>
      </c>
      <c r="E1890" t="s">
        <v>3466</v>
      </c>
      <c r="F1890" t="s">
        <v>101</v>
      </c>
      <c r="G1890" t="s">
        <v>22</v>
      </c>
      <c r="H1890">
        <v>0</v>
      </c>
      <c r="I1890">
        <v>53</v>
      </c>
      <c r="J1890" t="s">
        <v>336</v>
      </c>
      <c r="K1890" t="s">
        <v>1682</v>
      </c>
      <c r="L1890" t="s">
        <v>3238</v>
      </c>
      <c r="M1890">
        <f t="shared" si="58"/>
        <v>52</v>
      </c>
      <c r="N1890">
        <f t="shared" si="59"/>
        <v>0</v>
      </c>
    </row>
    <row r="1891" spans="1:14" x14ac:dyDescent="0.25">
      <c r="A1891" t="s">
        <v>2841</v>
      </c>
      <c r="B1891" t="s">
        <v>3458</v>
      </c>
      <c r="C1891" t="s">
        <v>2868</v>
      </c>
      <c r="D1891" t="s">
        <v>3421</v>
      </c>
      <c r="E1891" t="s">
        <v>3466</v>
      </c>
      <c r="F1891" t="s">
        <v>101</v>
      </c>
      <c r="G1891" t="s">
        <v>22</v>
      </c>
      <c r="H1891">
        <v>0</v>
      </c>
      <c r="I1891">
        <v>53</v>
      </c>
      <c r="J1891" t="s">
        <v>336</v>
      </c>
      <c r="K1891" t="s">
        <v>1682</v>
      </c>
      <c r="L1891" t="s">
        <v>3238</v>
      </c>
      <c r="M1891">
        <f t="shared" si="58"/>
        <v>52</v>
      </c>
      <c r="N1891">
        <f t="shared" si="59"/>
        <v>0</v>
      </c>
    </row>
    <row r="1892" spans="1:14" x14ac:dyDescent="0.25">
      <c r="A1892" t="s">
        <v>2842</v>
      </c>
      <c r="B1892" t="s">
        <v>3459</v>
      </c>
      <c r="C1892" t="s">
        <v>2868</v>
      </c>
      <c r="D1892" t="s">
        <v>3421</v>
      </c>
      <c r="E1892" t="s">
        <v>3466</v>
      </c>
      <c r="F1892" t="s">
        <v>101</v>
      </c>
      <c r="G1892" t="s">
        <v>22</v>
      </c>
      <c r="H1892">
        <v>0</v>
      </c>
      <c r="I1892">
        <v>53</v>
      </c>
      <c r="J1892" t="s">
        <v>336</v>
      </c>
      <c r="K1892" t="s">
        <v>1682</v>
      </c>
      <c r="L1892" t="s">
        <v>3238</v>
      </c>
      <c r="M1892">
        <f t="shared" si="58"/>
        <v>52</v>
      </c>
      <c r="N1892">
        <f t="shared" si="59"/>
        <v>0</v>
      </c>
    </row>
    <row r="1893" spans="1:14" x14ac:dyDescent="0.25">
      <c r="A1893" t="s">
        <v>2845</v>
      </c>
      <c r="B1893" t="s">
        <v>2845</v>
      </c>
      <c r="C1893" t="s">
        <v>2868</v>
      </c>
      <c r="D1893" t="s">
        <v>3421</v>
      </c>
      <c r="E1893" t="s">
        <v>3466</v>
      </c>
      <c r="F1893" t="s">
        <v>101</v>
      </c>
      <c r="G1893" t="s">
        <v>22</v>
      </c>
      <c r="H1893">
        <v>0</v>
      </c>
      <c r="I1893">
        <v>53</v>
      </c>
      <c r="J1893" t="s">
        <v>336</v>
      </c>
      <c r="K1893" t="s">
        <v>1682</v>
      </c>
      <c r="L1893" t="s">
        <v>3238</v>
      </c>
      <c r="M1893">
        <f t="shared" si="58"/>
        <v>52</v>
      </c>
      <c r="N1893">
        <f t="shared" si="59"/>
        <v>0</v>
      </c>
    </row>
    <row r="1894" spans="1:14" x14ac:dyDescent="0.25">
      <c r="A1894" t="s">
        <v>2849</v>
      </c>
      <c r="B1894" t="s">
        <v>2849</v>
      </c>
      <c r="C1894" t="s">
        <v>2868</v>
      </c>
      <c r="D1894" t="s">
        <v>3421</v>
      </c>
      <c r="E1894" t="s">
        <v>3466</v>
      </c>
      <c r="F1894" t="s">
        <v>101</v>
      </c>
      <c r="G1894" t="s">
        <v>22</v>
      </c>
      <c r="H1894">
        <v>0</v>
      </c>
      <c r="I1894">
        <v>53</v>
      </c>
      <c r="J1894" t="s">
        <v>336</v>
      </c>
      <c r="K1894" t="s">
        <v>1682</v>
      </c>
      <c r="L1894" t="s">
        <v>3238</v>
      </c>
      <c r="M1894">
        <f t="shared" si="58"/>
        <v>52</v>
      </c>
      <c r="N1894">
        <f t="shared" si="59"/>
        <v>0</v>
      </c>
    </row>
    <row r="1895" spans="1:14" x14ac:dyDescent="0.25">
      <c r="A1895" t="s">
        <v>2848</v>
      </c>
      <c r="B1895" t="s">
        <v>3464</v>
      </c>
      <c r="C1895" t="s">
        <v>2868</v>
      </c>
      <c r="D1895" t="s">
        <v>3421</v>
      </c>
      <c r="E1895" t="s">
        <v>3466</v>
      </c>
      <c r="F1895" t="s">
        <v>101</v>
      </c>
      <c r="G1895" t="s">
        <v>22</v>
      </c>
      <c r="H1895">
        <v>0</v>
      </c>
      <c r="I1895">
        <v>53</v>
      </c>
      <c r="J1895" t="s">
        <v>336</v>
      </c>
      <c r="K1895" t="s">
        <v>1682</v>
      </c>
      <c r="L1895" t="s">
        <v>3238</v>
      </c>
      <c r="M1895">
        <f t="shared" si="58"/>
        <v>52</v>
      </c>
      <c r="N1895">
        <f t="shared" si="59"/>
        <v>0</v>
      </c>
    </row>
    <row r="1896" spans="1:14" x14ac:dyDescent="0.25">
      <c r="A1896" t="s">
        <v>2842</v>
      </c>
      <c r="B1896" t="s">
        <v>3459</v>
      </c>
      <c r="C1896" t="s">
        <v>2868</v>
      </c>
      <c r="D1896" t="s">
        <v>3421</v>
      </c>
      <c r="E1896" t="s">
        <v>3466</v>
      </c>
      <c r="F1896" t="s">
        <v>3308</v>
      </c>
      <c r="G1896" t="s">
        <v>22</v>
      </c>
      <c r="H1896">
        <v>0</v>
      </c>
      <c r="I1896">
        <v>56</v>
      </c>
      <c r="J1896" t="s">
        <v>336</v>
      </c>
      <c r="K1896" t="s">
        <v>1878</v>
      </c>
      <c r="L1896" t="s">
        <v>3311</v>
      </c>
      <c r="M1896">
        <f t="shared" si="58"/>
        <v>56</v>
      </c>
      <c r="N1896">
        <f t="shared" si="59"/>
        <v>0</v>
      </c>
    </row>
    <row r="1897" spans="1:14" x14ac:dyDescent="0.25">
      <c r="A1897" t="s">
        <v>2838</v>
      </c>
      <c r="B1897" t="s">
        <v>3453</v>
      </c>
      <c r="C1897" t="s">
        <v>2868</v>
      </c>
      <c r="D1897" t="s">
        <v>3421</v>
      </c>
      <c r="E1897" t="s">
        <v>3466</v>
      </c>
      <c r="F1897" t="s">
        <v>3308</v>
      </c>
      <c r="G1897" t="s">
        <v>22</v>
      </c>
      <c r="H1897">
        <v>0</v>
      </c>
      <c r="I1897">
        <v>56</v>
      </c>
      <c r="J1897" t="s">
        <v>336</v>
      </c>
      <c r="K1897" t="s">
        <v>1878</v>
      </c>
      <c r="L1897" t="s">
        <v>3311</v>
      </c>
      <c r="M1897">
        <f t="shared" si="58"/>
        <v>56</v>
      </c>
      <c r="N1897">
        <f t="shared" si="59"/>
        <v>0</v>
      </c>
    </row>
    <row r="1898" spans="1:14" x14ac:dyDescent="0.25">
      <c r="A1898" t="s">
        <v>2841</v>
      </c>
      <c r="B1898" t="s">
        <v>3458</v>
      </c>
      <c r="C1898" t="s">
        <v>2868</v>
      </c>
      <c r="D1898" t="s">
        <v>3421</v>
      </c>
      <c r="E1898" t="s">
        <v>3466</v>
      </c>
      <c r="F1898" t="s">
        <v>3308</v>
      </c>
      <c r="G1898" t="s">
        <v>22</v>
      </c>
      <c r="H1898">
        <v>0</v>
      </c>
      <c r="I1898">
        <v>56</v>
      </c>
      <c r="J1898" t="s">
        <v>336</v>
      </c>
      <c r="K1898" t="s">
        <v>1878</v>
      </c>
      <c r="L1898" t="s">
        <v>3311</v>
      </c>
      <c r="M1898">
        <f t="shared" si="58"/>
        <v>56</v>
      </c>
      <c r="N1898">
        <f t="shared" si="59"/>
        <v>0</v>
      </c>
    </row>
    <row r="1899" spans="1:14" x14ac:dyDescent="0.25">
      <c r="A1899" t="s">
        <v>2844</v>
      </c>
      <c r="B1899" t="s">
        <v>3463</v>
      </c>
      <c r="C1899" t="s">
        <v>2868</v>
      </c>
      <c r="D1899" t="s">
        <v>3421</v>
      </c>
      <c r="E1899" t="s">
        <v>3466</v>
      </c>
      <c r="F1899" t="s">
        <v>3308</v>
      </c>
      <c r="G1899" t="s">
        <v>22</v>
      </c>
      <c r="H1899">
        <v>0</v>
      </c>
      <c r="I1899">
        <v>56</v>
      </c>
      <c r="J1899" t="s">
        <v>336</v>
      </c>
      <c r="K1899" t="s">
        <v>1878</v>
      </c>
      <c r="L1899" t="s">
        <v>3311</v>
      </c>
      <c r="M1899">
        <f t="shared" si="58"/>
        <v>56</v>
      </c>
      <c r="N1899">
        <f t="shared" si="59"/>
        <v>0</v>
      </c>
    </row>
    <row r="1900" spans="1:14" x14ac:dyDescent="0.25">
      <c r="A1900" t="s">
        <v>2843</v>
      </c>
      <c r="B1900" t="s">
        <v>2843</v>
      </c>
      <c r="C1900" t="s">
        <v>2868</v>
      </c>
      <c r="D1900" t="s">
        <v>3421</v>
      </c>
      <c r="E1900" t="s">
        <v>3466</v>
      </c>
      <c r="F1900" t="s">
        <v>3308</v>
      </c>
      <c r="G1900" t="s">
        <v>22</v>
      </c>
      <c r="H1900">
        <v>0</v>
      </c>
      <c r="I1900">
        <v>56</v>
      </c>
      <c r="J1900" t="s">
        <v>336</v>
      </c>
      <c r="K1900" t="s">
        <v>1878</v>
      </c>
      <c r="L1900" t="s">
        <v>3311</v>
      </c>
      <c r="M1900">
        <f t="shared" si="58"/>
        <v>56</v>
      </c>
      <c r="N1900">
        <f t="shared" si="59"/>
        <v>0</v>
      </c>
    </row>
    <row r="1901" spans="1:14" x14ac:dyDescent="0.25">
      <c r="A1901" t="s">
        <v>2840</v>
      </c>
      <c r="B1901" t="s">
        <v>3454</v>
      </c>
      <c r="C1901" t="s">
        <v>2868</v>
      </c>
      <c r="D1901" t="s">
        <v>3421</v>
      </c>
      <c r="E1901" t="s">
        <v>3466</v>
      </c>
      <c r="F1901" t="s">
        <v>3308</v>
      </c>
      <c r="G1901" t="s">
        <v>22</v>
      </c>
      <c r="H1901">
        <v>0</v>
      </c>
      <c r="I1901">
        <v>56</v>
      </c>
      <c r="J1901" t="s">
        <v>336</v>
      </c>
      <c r="K1901" t="s">
        <v>1878</v>
      </c>
      <c r="L1901" t="s">
        <v>3311</v>
      </c>
      <c r="M1901">
        <f t="shared" si="58"/>
        <v>56</v>
      </c>
      <c r="N1901">
        <f t="shared" si="59"/>
        <v>0</v>
      </c>
    </row>
    <row r="1902" spans="1:14" x14ac:dyDescent="0.25">
      <c r="A1902" t="s">
        <v>2850</v>
      </c>
      <c r="B1902" t="s">
        <v>2850</v>
      </c>
      <c r="C1902" t="s">
        <v>2868</v>
      </c>
      <c r="D1902" t="s">
        <v>3421</v>
      </c>
      <c r="E1902" t="s">
        <v>3466</v>
      </c>
      <c r="F1902" t="s">
        <v>3308</v>
      </c>
      <c r="G1902" t="s">
        <v>22</v>
      </c>
      <c r="H1902">
        <v>0</v>
      </c>
      <c r="I1902">
        <v>56</v>
      </c>
      <c r="J1902" t="s">
        <v>336</v>
      </c>
      <c r="K1902" t="s">
        <v>1878</v>
      </c>
      <c r="L1902" t="s">
        <v>3311</v>
      </c>
      <c r="M1902">
        <f t="shared" si="58"/>
        <v>56</v>
      </c>
      <c r="N1902">
        <f t="shared" si="59"/>
        <v>0</v>
      </c>
    </row>
    <row r="1903" spans="1:14" x14ac:dyDescent="0.25">
      <c r="A1903" t="s">
        <v>2849</v>
      </c>
      <c r="B1903" t="s">
        <v>2849</v>
      </c>
      <c r="C1903" t="s">
        <v>2868</v>
      </c>
      <c r="D1903" t="s">
        <v>3421</v>
      </c>
      <c r="E1903" t="s">
        <v>3466</v>
      </c>
      <c r="F1903" t="s">
        <v>3308</v>
      </c>
      <c r="G1903" t="s">
        <v>22</v>
      </c>
      <c r="H1903">
        <v>0</v>
      </c>
      <c r="I1903">
        <v>56</v>
      </c>
      <c r="J1903" t="s">
        <v>336</v>
      </c>
      <c r="K1903" t="s">
        <v>1878</v>
      </c>
      <c r="L1903" t="s">
        <v>3311</v>
      </c>
      <c r="M1903">
        <f t="shared" si="58"/>
        <v>56</v>
      </c>
      <c r="N1903">
        <f t="shared" si="59"/>
        <v>0</v>
      </c>
    </row>
    <row r="1904" spans="1:14" x14ac:dyDescent="0.25">
      <c r="A1904" t="s">
        <v>2848</v>
      </c>
      <c r="B1904" t="s">
        <v>3464</v>
      </c>
      <c r="C1904" t="s">
        <v>2868</v>
      </c>
      <c r="D1904" t="s">
        <v>3421</v>
      </c>
      <c r="E1904" t="s">
        <v>3466</v>
      </c>
      <c r="F1904" t="s">
        <v>3308</v>
      </c>
      <c r="G1904" t="s">
        <v>22</v>
      </c>
      <c r="H1904">
        <v>0</v>
      </c>
      <c r="I1904">
        <v>56</v>
      </c>
      <c r="J1904" t="s">
        <v>336</v>
      </c>
      <c r="K1904" t="s">
        <v>1878</v>
      </c>
      <c r="L1904" t="s">
        <v>3311</v>
      </c>
      <c r="M1904">
        <f t="shared" si="58"/>
        <v>56</v>
      </c>
      <c r="N1904">
        <f t="shared" si="59"/>
        <v>0</v>
      </c>
    </row>
    <row r="1905" spans="1:14" x14ac:dyDescent="0.25">
      <c r="A1905" t="s">
        <v>2845</v>
      </c>
      <c r="B1905" t="s">
        <v>2845</v>
      </c>
      <c r="C1905" t="s">
        <v>2868</v>
      </c>
      <c r="D1905" t="s">
        <v>3421</v>
      </c>
      <c r="E1905" t="s">
        <v>3466</v>
      </c>
      <c r="F1905" t="s">
        <v>3308</v>
      </c>
      <c r="G1905" t="s">
        <v>22</v>
      </c>
      <c r="H1905">
        <v>0</v>
      </c>
      <c r="I1905">
        <v>56</v>
      </c>
      <c r="J1905" t="s">
        <v>336</v>
      </c>
      <c r="K1905" t="s">
        <v>1878</v>
      </c>
      <c r="L1905" t="s">
        <v>3311</v>
      </c>
      <c r="M1905">
        <f t="shared" si="58"/>
        <v>56</v>
      </c>
      <c r="N1905">
        <f t="shared" si="59"/>
        <v>0</v>
      </c>
    </row>
    <row r="1906" spans="1:14" x14ac:dyDescent="0.25">
      <c r="A1906" t="s">
        <v>2848</v>
      </c>
      <c r="B1906" t="s">
        <v>3464</v>
      </c>
      <c r="C1906" t="s">
        <v>2868</v>
      </c>
      <c r="D1906" t="s">
        <v>3421</v>
      </c>
      <c r="E1906" t="s">
        <v>3466</v>
      </c>
      <c r="F1906" t="s">
        <v>232</v>
      </c>
      <c r="G1906" t="s">
        <v>22</v>
      </c>
      <c r="H1906">
        <v>9</v>
      </c>
      <c r="I1906">
        <v>300</v>
      </c>
      <c r="J1906" t="s">
        <v>3070</v>
      </c>
      <c r="K1906" t="s">
        <v>1733</v>
      </c>
      <c r="L1906" t="s">
        <v>3239</v>
      </c>
      <c r="M1906">
        <f t="shared" si="58"/>
        <v>300</v>
      </c>
      <c r="N1906">
        <f t="shared" si="59"/>
        <v>0</v>
      </c>
    </row>
    <row r="1907" spans="1:14" x14ac:dyDescent="0.25">
      <c r="A1907" t="s">
        <v>2842</v>
      </c>
      <c r="B1907" t="s">
        <v>3459</v>
      </c>
      <c r="C1907" t="s">
        <v>2868</v>
      </c>
      <c r="D1907" t="s">
        <v>3421</v>
      </c>
      <c r="E1907" t="s">
        <v>3466</v>
      </c>
      <c r="F1907" t="s">
        <v>232</v>
      </c>
      <c r="G1907" t="s">
        <v>22</v>
      </c>
      <c r="H1907">
        <v>0</v>
      </c>
      <c r="I1907">
        <v>300</v>
      </c>
      <c r="J1907" t="s">
        <v>3070</v>
      </c>
      <c r="K1907" t="s">
        <v>1733</v>
      </c>
      <c r="L1907" t="s">
        <v>3239</v>
      </c>
      <c r="M1907">
        <f t="shared" si="58"/>
        <v>300</v>
      </c>
      <c r="N1907">
        <f t="shared" si="59"/>
        <v>0</v>
      </c>
    </row>
    <row r="1908" spans="1:14" x14ac:dyDescent="0.25">
      <c r="A1908" t="s">
        <v>2844</v>
      </c>
      <c r="B1908" t="s">
        <v>3463</v>
      </c>
      <c r="C1908" t="s">
        <v>2868</v>
      </c>
      <c r="D1908" t="s">
        <v>3421</v>
      </c>
      <c r="E1908" t="s">
        <v>3466</v>
      </c>
      <c r="F1908" t="s">
        <v>232</v>
      </c>
      <c r="G1908" t="s">
        <v>22</v>
      </c>
      <c r="H1908">
        <v>0</v>
      </c>
      <c r="I1908">
        <v>300</v>
      </c>
      <c r="J1908" t="s">
        <v>3070</v>
      </c>
      <c r="K1908" t="s">
        <v>1733</v>
      </c>
      <c r="L1908" t="s">
        <v>3239</v>
      </c>
      <c r="M1908">
        <f t="shared" si="58"/>
        <v>300</v>
      </c>
      <c r="N1908">
        <f t="shared" si="59"/>
        <v>0</v>
      </c>
    </row>
    <row r="1909" spans="1:14" x14ac:dyDescent="0.25">
      <c r="A1909" t="s">
        <v>2843</v>
      </c>
      <c r="B1909" t="s">
        <v>2843</v>
      </c>
      <c r="C1909" t="s">
        <v>2868</v>
      </c>
      <c r="D1909" t="s">
        <v>3421</v>
      </c>
      <c r="E1909" t="s">
        <v>3466</v>
      </c>
      <c r="F1909" t="s">
        <v>232</v>
      </c>
      <c r="G1909" t="s">
        <v>22</v>
      </c>
      <c r="H1909">
        <v>0</v>
      </c>
      <c r="I1909">
        <v>300</v>
      </c>
      <c r="J1909" t="s">
        <v>3070</v>
      </c>
      <c r="K1909" t="s">
        <v>1733</v>
      </c>
      <c r="L1909" t="s">
        <v>3239</v>
      </c>
      <c r="M1909">
        <f t="shared" si="58"/>
        <v>300</v>
      </c>
      <c r="N1909">
        <f t="shared" si="59"/>
        <v>0</v>
      </c>
    </row>
    <row r="1910" spans="1:14" x14ac:dyDescent="0.25">
      <c r="A1910" t="s">
        <v>2838</v>
      </c>
      <c r="B1910" t="s">
        <v>3453</v>
      </c>
      <c r="C1910" t="s">
        <v>2868</v>
      </c>
      <c r="D1910" t="s">
        <v>3421</v>
      </c>
      <c r="E1910" t="s">
        <v>3466</v>
      </c>
      <c r="F1910" t="s">
        <v>232</v>
      </c>
      <c r="G1910" t="s">
        <v>22</v>
      </c>
      <c r="H1910">
        <v>0</v>
      </c>
      <c r="I1910">
        <v>300</v>
      </c>
      <c r="J1910" t="s">
        <v>3070</v>
      </c>
      <c r="K1910" t="s">
        <v>1733</v>
      </c>
      <c r="L1910" t="s">
        <v>3239</v>
      </c>
      <c r="M1910">
        <f t="shared" si="58"/>
        <v>300</v>
      </c>
      <c r="N1910">
        <f t="shared" si="59"/>
        <v>0</v>
      </c>
    </row>
    <row r="1911" spans="1:14" x14ac:dyDescent="0.25">
      <c r="A1911" t="s">
        <v>2840</v>
      </c>
      <c r="B1911" t="s">
        <v>3454</v>
      </c>
      <c r="C1911" t="s">
        <v>2868</v>
      </c>
      <c r="D1911" t="s">
        <v>3421</v>
      </c>
      <c r="E1911" t="s">
        <v>3466</v>
      </c>
      <c r="F1911" t="s">
        <v>232</v>
      </c>
      <c r="G1911" t="s">
        <v>22</v>
      </c>
      <c r="H1911">
        <v>0</v>
      </c>
      <c r="I1911">
        <v>300</v>
      </c>
      <c r="J1911" t="s">
        <v>3070</v>
      </c>
      <c r="K1911" t="s">
        <v>1733</v>
      </c>
      <c r="L1911" t="s">
        <v>3239</v>
      </c>
      <c r="M1911">
        <f t="shared" si="58"/>
        <v>300</v>
      </c>
      <c r="N1911">
        <f t="shared" si="59"/>
        <v>0</v>
      </c>
    </row>
    <row r="1912" spans="1:14" x14ac:dyDescent="0.25">
      <c r="A1912" t="s">
        <v>2841</v>
      </c>
      <c r="B1912" t="s">
        <v>3458</v>
      </c>
      <c r="C1912" t="s">
        <v>2868</v>
      </c>
      <c r="D1912" t="s">
        <v>3421</v>
      </c>
      <c r="E1912" t="s">
        <v>3466</v>
      </c>
      <c r="F1912" t="s">
        <v>232</v>
      </c>
      <c r="G1912" t="s">
        <v>22</v>
      </c>
      <c r="H1912">
        <v>0</v>
      </c>
      <c r="I1912">
        <v>300</v>
      </c>
      <c r="J1912" t="s">
        <v>3070</v>
      </c>
      <c r="K1912" t="s">
        <v>1733</v>
      </c>
      <c r="L1912" t="s">
        <v>3239</v>
      </c>
      <c r="M1912">
        <f t="shared" si="58"/>
        <v>300</v>
      </c>
      <c r="N1912">
        <f t="shared" si="59"/>
        <v>0</v>
      </c>
    </row>
    <row r="1913" spans="1:14" x14ac:dyDescent="0.25">
      <c r="A1913" t="s">
        <v>2849</v>
      </c>
      <c r="B1913" t="s">
        <v>2849</v>
      </c>
      <c r="C1913" t="s">
        <v>2868</v>
      </c>
      <c r="D1913" t="s">
        <v>3421</v>
      </c>
      <c r="E1913" t="s">
        <v>3466</v>
      </c>
      <c r="F1913" t="s">
        <v>232</v>
      </c>
      <c r="G1913" t="s">
        <v>22</v>
      </c>
      <c r="H1913">
        <v>0</v>
      </c>
      <c r="I1913">
        <v>300</v>
      </c>
      <c r="J1913" t="s">
        <v>3070</v>
      </c>
      <c r="K1913" t="s">
        <v>1733</v>
      </c>
      <c r="L1913" t="s">
        <v>3239</v>
      </c>
      <c r="M1913">
        <f t="shared" si="58"/>
        <v>300</v>
      </c>
      <c r="N1913">
        <f t="shared" si="59"/>
        <v>0</v>
      </c>
    </row>
    <row r="1914" spans="1:14" x14ac:dyDescent="0.25">
      <c r="A1914" t="s">
        <v>2850</v>
      </c>
      <c r="B1914" t="s">
        <v>2850</v>
      </c>
      <c r="C1914" t="s">
        <v>2868</v>
      </c>
      <c r="D1914" t="s">
        <v>3421</v>
      </c>
      <c r="E1914" t="s">
        <v>3466</v>
      </c>
      <c r="F1914" t="s">
        <v>232</v>
      </c>
      <c r="G1914" t="s">
        <v>22</v>
      </c>
      <c r="H1914">
        <v>0</v>
      </c>
      <c r="I1914">
        <v>300</v>
      </c>
      <c r="J1914" t="s">
        <v>3070</v>
      </c>
      <c r="K1914" t="s">
        <v>1733</v>
      </c>
      <c r="L1914" t="s">
        <v>3239</v>
      </c>
      <c r="M1914">
        <f t="shared" si="58"/>
        <v>300</v>
      </c>
      <c r="N1914">
        <f t="shared" si="59"/>
        <v>0</v>
      </c>
    </row>
    <row r="1915" spans="1:14" x14ac:dyDescent="0.25">
      <c r="A1915" t="s">
        <v>2845</v>
      </c>
      <c r="B1915" t="s">
        <v>2845</v>
      </c>
      <c r="C1915" t="s">
        <v>2868</v>
      </c>
      <c r="D1915" t="s">
        <v>3421</v>
      </c>
      <c r="E1915" t="s">
        <v>3466</v>
      </c>
      <c r="F1915" t="s">
        <v>232</v>
      </c>
      <c r="G1915" t="s">
        <v>22</v>
      </c>
      <c r="H1915">
        <v>0</v>
      </c>
      <c r="I1915">
        <v>300</v>
      </c>
      <c r="J1915" t="s">
        <v>3070</v>
      </c>
      <c r="K1915" t="s">
        <v>1733</v>
      </c>
      <c r="L1915" t="s">
        <v>3239</v>
      </c>
      <c r="M1915">
        <f t="shared" si="58"/>
        <v>300</v>
      </c>
      <c r="N1915">
        <f t="shared" si="59"/>
        <v>0</v>
      </c>
    </row>
    <row r="1916" spans="1:14" x14ac:dyDescent="0.25">
      <c r="A1916" t="s">
        <v>2841</v>
      </c>
      <c r="B1916" t="s">
        <v>3458</v>
      </c>
      <c r="C1916" t="s">
        <v>2868</v>
      </c>
      <c r="D1916" t="s">
        <v>3421</v>
      </c>
      <c r="E1916" t="s">
        <v>3466</v>
      </c>
      <c r="F1916" t="s">
        <v>156</v>
      </c>
      <c r="G1916" t="s">
        <v>22</v>
      </c>
      <c r="H1916">
        <v>3</v>
      </c>
      <c r="J1916" t="s">
        <v>336</v>
      </c>
      <c r="K1916" t="s">
        <v>1237</v>
      </c>
      <c r="L1916" t="s">
        <v>3240</v>
      </c>
      <c r="M1916">
        <f t="shared" si="58"/>
        <v>-3</v>
      </c>
      <c r="N1916">
        <f t="shared" si="59"/>
        <v>0</v>
      </c>
    </row>
    <row r="1917" spans="1:14" x14ac:dyDescent="0.25">
      <c r="A1917" t="s">
        <v>2849</v>
      </c>
      <c r="B1917" t="s">
        <v>2849</v>
      </c>
      <c r="C1917" t="s">
        <v>2868</v>
      </c>
      <c r="D1917" t="s">
        <v>3421</v>
      </c>
      <c r="E1917" t="s">
        <v>3466</v>
      </c>
      <c r="F1917" t="s">
        <v>156</v>
      </c>
      <c r="G1917" t="s">
        <v>22</v>
      </c>
      <c r="H1917">
        <v>1</v>
      </c>
      <c r="J1917" t="s">
        <v>336</v>
      </c>
      <c r="K1917" t="s">
        <v>1237</v>
      </c>
      <c r="L1917" t="s">
        <v>3240</v>
      </c>
      <c r="M1917">
        <f t="shared" si="58"/>
        <v>-4</v>
      </c>
      <c r="N1917">
        <f t="shared" si="59"/>
        <v>-3</v>
      </c>
    </row>
    <row r="1918" spans="1:14" x14ac:dyDescent="0.25">
      <c r="A1918" t="s">
        <v>2842</v>
      </c>
      <c r="B1918" t="s">
        <v>3459</v>
      </c>
      <c r="C1918" t="s">
        <v>2868</v>
      </c>
      <c r="D1918" t="s">
        <v>3421</v>
      </c>
      <c r="E1918" t="s">
        <v>3466</v>
      </c>
      <c r="F1918" t="s">
        <v>156</v>
      </c>
      <c r="G1918" t="s">
        <v>22</v>
      </c>
      <c r="H1918">
        <v>0</v>
      </c>
      <c r="J1918" t="s">
        <v>336</v>
      </c>
      <c r="K1918" t="s">
        <v>1237</v>
      </c>
      <c r="L1918" t="s">
        <v>3240</v>
      </c>
      <c r="M1918">
        <f t="shared" si="58"/>
        <v>-4</v>
      </c>
      <c r="N1918">
        <f t="shared" si="59"/>
        <v>-4</v>
      </c>
    </row>
    <row r="1919" spans="1:14" x14ac:dyDescent="0.25">
      <c r="A1919" t="s">
        <v>2838</v>
      </c>
      <c r="B1919" t="s">
        <v>3453</v>
      </c>
      <c r="C1919" t="s">
        <v>2868</v>
      </c>
      <c r="D1919" t="s">
        <v>3421</v>
      </c>
      <c r="E1919" t="s">
        <v>3466</v>
      </c>
      <c r="F1919" t="s">
        <v>156</v>
      </c>
      <c r="G1919" t="s">
        <v>22</v>
      </c>
      <c r="H1919">
        <v>0</v>
      </c>
      <c r="J1919" t="s">
        <v>336</v>
      </c>
      <c r="K1919" t="s">
        <v>1237</v>
      </c>
      <c r="L1919" t="s">
        <v>3240</v>
      </c>
      <c r="M1919">
        <f t="shared" si="58"/>
        <v>-4</v>
      </c>
      <c r="N1919">
        <f t="shared" si="59"/>
        <v>-4</v>
      </c>
    </row>
    <row r="1920" spans="1:14" x14ac:dyDescent="0.25">
      <c r="A1920" t="s">
        <v>2843</v>
      </c>
      <c r="B1920" t="s">
        <v>2843</v>
      </c>
      <c r="C1920" t="s">
        <v>2868</v>
      </c>
      <c r="D1920" t="s">
        <v>3421</v>
      </c>
      <c r="E1920" t="s">
        <v>3466</v>
      </c>
      <c r="F1920" t="s">
        <v>156</v>
      </c>
      <c r="G1920" t="s">
        <v>22</v>
      </c>
      <c r="H1920">
        <v>0</v>
      </c>
      <c r="J1920" t="s">
        <v>336</v>
      </c>
      <c r="K1920" t="s">
        <v>1237</v>
      </c>
      <c r="L1920" t="s">
        <v>3240</v>
      </c>
      <c r="M1920">
        <f t="shared" si="58"/>
        <v>-4</v>
      </c>
      <c r="N1920">
        <f t="shared" si="59"/>
        <v>-4</v>
      </c>
    </row>
    <row r="1921" spans="1:14" x14ac:dyDescent="0.25">
      <c r="A1921" t="s">
        <v>2844</v>
      </c>
      <c r="B1921" t="s">
        <v>3463</v>
      </c>
      <c r="C1921" t="s">
        <v>2868</v>
      </c>
      <c r="D1921" t="s">
        <v>3421</v>
      </c>
      <c r="E1921" t="s">
        <v>3466</v>
      </c>
      <c r="F1921" t="s">
        <v>156</v>
      </c>
      <c r="G1921" t="s">
        <v>22</v>
      </c>
      <c r="H1921">
        <v>0</v>
      </c>
      <c r="J1921" t="s">
        <v>336</v>
      </c>
      <c r="K1921" t="s">
        <v>1237</v>
      </c>
      <c r="L1921" t="s">
        <v>3240</v>
      </c>
      <c r="M1921">
        <f t="shared" si="58"/>
        <v>-4</v>
      </c>
      <c r="N1921">
        <f t="shared" si="59"/>
        <v>-4</v>
      </c>
    </row>
    <row r="1922" spans="1:14" x14ac:dyDescent="0.25">
      <c r="A1922" t="s">
        <v>2840</v>
      </c>
      <c r="B1922" t="s">
        <v>3454</v>
      </c>
      <c r="C1922" t="s">
        <v>2868</v>
      </c>
      <c r="D1922" t="s">
        <v>3421</v>
      </c>
      <c r="E1922" t="s">
        <v>3466</v>
      </c>
      <c r="F1922" t="s">
        <v>156</v>
      </c>
      <c r="G1922" t="s">
        <v>22</v>
      </c>
      <c r="H1922">
        <v>0</v>
      </c>
      <c r="J1922" t="s">
        <v>336</v>
      </c>
      <c r="K1922" t="s">
        <v>1237</v>
      </c>
      <c r="L1922" t="s">
        <v>3240</v>
      </c>
      <c r="M1922">
        <f t="shared" ref="M1922:M1985" si="60">IF(AND(F1922=F1921,G1922=G1921),M1921,I1922)-MROUND(H1922,J1922)</f>
        <v>-4</v>
      </c>
      <c r="N1922">
        <f t="shared" ref="N1922:N1985" si="61">IF(M1922&gt;0,MROUND(H1922,J1922),MROUND(H1922,J1922)+M1922)</f>
        <v>-4</v>
      </c>
    </row>
    <row r="1923" spans="1:14" x14ac:dyDescent="0.25">
      <c r="A1923" t="s">
        <v>2848</v>
      </c>
      <c r="B1923" t="s">
        <v>3464</v>
      </c>
      <c r="C1923" t="s">
        <v>2868</v>
      </c>
      <c r="D1923" t="s">
        <v>3421</v>
      </c>
      <c r="E1923" t="s">
        <v>3466</v>
      </c>
      <c r="F1923" t="s">
        <v>156</v>
      </c>
      <c r="G1923" t="s">
        <v>22</v>
      </c>
      <c r="H1923">
        <v>0</v>
      </c>
      <c r="J1923" t="s">
        <v>336</v>
      </c>
      <c r="K1923" t="s">
        <v>1237</v>
      </c>
      <c r="L1923" t="s">
        <v>3240</v>
      </c>
      <c r="M1923">
        <f t="shared" si="60"/>
        <v>-4</v>
      </c>
      <c r="N1923">
        <f t="shared" si="61"/>
        <v>-4</v>
      </c>
    </row>
    <row r="1924" spans="1:14" x14ac:dyDescent="0.25">
      <c r="A1924" t="s">
        <v>2842</v>
      </c>
      <c r="B1924" t="s">
        <v>3459</v>
      </c>
      <c r="C1924" t="s">
        <v>2868</v>
      </c>
      <c r="D1924" t="s">
        <v>3421</v>
      </c>
      <c r="E1924" t="s">
        <v>3466</v>
      </c>
      <c r="F1924" t="s">
        <v>59</v>
      </c>
      <c r="G1924" t="s">
        <v>22</v>
      </c>
      <c r="H1924">
        <v>100</v>
      </c>
      <c r="I1924">
        <v>1656</v>
      </c>
      <c r="J1924" t="s">
        <v>3067</v>
      </c>
      <c r="K1924" t="s">
        <v>1219</v>
      </c>
      <c r="L1924" t="s">
        <v>3241</v>
      </c>
      <c r="M1924">
        <f t="shared" si="60"/>
        <v>1560</v>
      </c>
      <c r="N1924">
        <f t="shared" si="61"/>
        <v>96</v>
      </c>
    </row>
    <row r="1925" spans="1:14" x14ac:dyDescent="0.25">
      <c r="A1925" t="s">
        <v>2844</v>
      </c>
      <c r="B1925" t="s">
        <v>3463</v>
      </c>
      <c r="C1925" t="s">
        <v>2868</v>
      </c>
      <c r="D1925" t="s">
        <v>3421</v>
      </c>
      <c r="E1925" t="s">
        <v>3466</v>
      </c>
      <c r="F1925" t="s">
        <v>59</v>
      </c>
      <c r="G1925" t="s">
        <v>22</v>
      </c>
      <c r="H1925">
        <v>67</v>
      </c>
      <c r="I1925">
        <v>1656</v>
      </c>
      <c r="J1925" t="s">
        <v>3067</v>
      </c>
      <c r="K1925" t="s">
        <v>1219</v>
      </c>
      <c r="L1925" t="s">
        <v>3241</v>
      </c>
      <c r="M1925">
        <f t="shared" si="60"/>
        <v>1488</v>
      </c>
      <c r="N1925">
        <f t="shared" si="61"/>
        <v>72</v>
      </c>
    </row>
    <row r="1926" spans="1:14" x14ac:dyDescent="0.25">
      <c r="A1926" t="s">
        <v>2850</v>
      </c>
      <c r="B1926" t="s">
        <v>2850</v>
      </c>
      <c r="C1926" t="s">
        <v>2868</v>
      </c>
      <c r="D1926" t="s">
        <v>3421</v>
      </c>
      <c r="E1926" t="s">
        <v>3466</v>
      </c>
      <c r="F1926" t="s">
        <v>59</v>
      </c>
      <c r="G1926" t="s">
        <v>22</v>
      </c>
      <c r="H1926">
        <v>39</v>
      </c>
      <c r="I1926">
        <v>1656</v>
      </c>
      <c r="J1926" t="s">
        <v>3067</v>
      </c>
      <c r="K1926" t="s">
        <v>1219</v>
      </c>
      <c r="L1926" t="s">
        <v>3241</v>
      </c>
      <c r="M1926">
        <f t="shared" si="60"/>
        <v>1452</v>
      </c>
      <c r="N1926">
        <f t="shared" si="61"/>
        <v>36</v>
      </c>
    </row>
    <row r="1927" spans="1:14" x14ac:dyDescent="0.25">
      <c r="A1927" t="s">
        <v>2848</v>
      </c>
      <c r="B1927" t="s">
        <v>3464</v>
      </c>
      <c r="C1927" t="s">
        <v>2868</v>
      </c>
      <c r="D1927" t="s">
        <v>3421</v>
      </c>
      <c r="E1927" t="s">
        <v>3466</v>
      </c>
      <c r="F1927" t="s">
        <v>59</v>
      </c>
      <c r="G1927" t="s">
        <v>22</v>
      </c>
      <c r="H1927">
        <v>39</v>
      </c>
      <c r="I1927">
        <v>1656</v>
      </c>
      <c r="J1927" t="s">
        <v>3067</v>
      </c>
      <c r="K1927" t="s">
        <v>1219</v>
      </c>
      <c r="L1927" t="s">
        <v>3241</v>
      </c>
      <c r="M1927">
        <f t="shared" si="60"/>
        <v>1416</v>
      </c>
      <c r="N1927">
        <f t="shared" si="61"/>
        <v>36</v>
      </c>
    </row>
    <row r="1928" spans="1:14" x14ac:dyDescent="0.25">
      <c r="A1928" t="s">
        <v>2840</v>
      </c>
      <c r="B1928" t="s">
        <v>3454</v>
      </c>
      <c r="C1928" t="s">
        <v>2868</v>
      </c>
      <c r="D1928" t="s">
        <v>3421</v>
      </c>
      <c r="E1928" t="s">
        <v>3466</v>
      </c>
      <c r="F1928" t="s">
        <v>59</v>
      </c>
      <c r="G1928" t="s">
        <v>22</v>
      </c>
      <c r="H1928">
        <v>26</v>
      </c>
      <c r="I1928">
        <v>1656</v>
      </c>
      <c r="J1928" t="s">
        <v>3067</v>
      </c>
      <c r="K1928" t="s">
        <v>1219</v>
      </c>
      <c r="L1928" t="s">
        <v>3241</v>
      </c>
      <c r="M1928">
        <f t="shared" si="60"/>
        <v>1392</v>
      </c>
      <c r="N1928">
        <f t="shared" si="61"/>
        <v>24</v>
      </c>
    </row>
    <row r="1929" spans="1:14" x14ac:dyDescent="0.25">
      <c r="A1929" t="s">
        <v>2841</v>
      </c>
      <c r="B1929" t="s">
        <v>3458</v>
      </c>
      <c r="C1929" t="s">
        <v>2868</v>
      </c>
      <c r="D1929" t="s">
        <v>3421</v>
      </c>
      <c r="E1929" t="s">
        <v>3466</v>
      </c>
      <c r="F1929" t="s">
        <v>59</v>
      </c>
      <c r="G1929" t="s">
        <v>22</v>
      </c>
      <c r="H1929">
        <v>15</v>
      </c>
      <c r="I1929">
        <v>1656</v>
      </c>
      <c r="J1929" t="s">
        <v>3067</v>
      </c>
      <c r="K1929" t="s">
        <v>1219</v>
      </c>
      <c r="L1929" t="s">
        <v>3241</v>
      </c>
      <c r="M1929">
        <f t="shared" si="60"/>
        <v>1380</v>
      </c>
      <c r="N1929">
        <f t="shared" si="61"/>
        <v>12</v>
      </c>
    </row>
    <row r="1930" spans="1:14" x14ac:dyDescent="0.25">
      <c r="A1930" t="s">
        <v>2838</v>
      </c>
      <c r="B1930" t="s">
        <v>3453</v>
      </c>
      <c r="C1930" t="s">
        <v>2868</v>
      </c>
      <c r="D1930" t="s">
        <v>3421</v>
      </c>
      <c r="E1930" t="s">
        <v>3466</v>
      </c>
      <c r="F1930" t="s">
        <v>59</v>
      </c>
      <c r="G1930" t="s">
        <v>22</v>
      </c>
      <c r="H1930">
        <v>0</v>
      </c>
      <c r="I1930">
        <v>1656</v>
      </c>
      <c r="J1930" t="s">
        <v>3067</v>
      </c>
      <c r="K1930" t="s">
        <v>1219</v>
      </c>
      <c r="L1930" t="s">
        <v>3241</v>
      </c>
      <c r="M1930">
        <f t="shared" si="60"/>
        <v>1380</v>
      </c>
      <c r="N1930">
        <f t="shared" si="61"/>
        <v>0</v>
      </c>
    </row>
    <row r="1931" spans="1:14" x14ac:dyDescent="0.25">
      <c r="A1931" t="s">
        <v>2843</v>
      </c>
      <c r="B1931" t="s">
        <v>2843</v>
      </c>
      <c r="C1931" t="s">
        <v>2868</v>
      </c>
      <c r="D1931" t="s">
        <v>3421</v>
      </c>
      <c r="E1931" t="s">
        <v>3466</v>
      </c>
      <c r="F1931" t="s">
        <v>59</v>
      </c>
      <c r="G1931" t="s">
        <v>22</v>
      </c>
      <c r="H1931">
        <v>0</v>
      </c>
      <c r="I1931">
        <v>1656</v>
      </c>
      <c r="J1931" t="s">
        <v>3067</v>
      </c>
      <c r="K1931" t="s">
        <v>1219</v>
      </c>
      <c r="L1931" t="s">
        <v>3241</v>
      </c>
      <c r="M1931">
        <f t="shared" si="60"/>
        <v>1380</v>
      </c>
      <c r="N1931">
        <f t="shared" si="61"/>
        <v>0</v>
      </c>
    </row>
    <row r="1932" spans="1:14" x14ac:dyDescent="0.25">
      <c r="A1932" t="s">
        <v>2845</v>
      </c>
      <c r="B1932" t="s">
        <v>2845</v>
      </c>
      <c r="C1932" t="s">
        <v>2868</v>
      </c>
      <c r="D1932" t="s">
        <v>3421</v>
      </c>
      <c r="E1932" t="s">
        <v>3466</v>
      </c>
      <c r="F1932" t="s">
        <v>59</v>
      </c>
      <c r="G1932" t="s">
        <v>22</v>
      </c>
      <c r="H1932">
        <v>0</v>
      </c>
      <c r="I1932">
        <v>1656</v>
      </c>
      <c r="J1932" t="s">
        <v>3067</v>
      </c>
      <c r="K1932" t="s">
        <v>1219</v>
      </c>
      <c r="L1932" t="s">
        <v>3241</v>
      </c>
      <c r="M1932">
        <f t="shared" si="60"/>
        <v>1380</v>
      </c>
      <c r="N1932">
        <f t="shared" si="61"/>
        <v>0</v>
      </c>
    </row>
    <row r="1933" spans="1:14" x14ac:dyDescent="0.25">
      <c r="A1933" t="s">
        <v>2849</v>
      </c>
      <c r="B1933" t="s">
        <v>2849</v>
      </c>
      <c r="C1933" t="s">
        <v>2868</v>
      </c>
      <c r="D1933" t="s">
        <v>3421</v>
      </c>
      <c r="E1933" t="s">
        <v>3466</v>
      </c>
      <c r="F1933" t="s">
        <v>59</v>
      </c>
      <c r="G1933" t="s">
        <v>22</v>
      </c>
      <c r="H1933">
        <v>0</v>
      </c>
      <c r="I1933">
        <v>1656</v>
      </c>
      <c r="J1933" t="s">
        <v>3067</v>
      </c>
      <c r="K1933" t="s">
        <v>1219</v>
      </c>
      <c r="L1933" t="s">
        <v>3241</v>
      </c>
      <c r="M1933">
        <f t="shared" si="60"/>
        <v>1380</v>
      </c>
      <c r="N1933">
        <f t="shared" si="61"/>
        <v>0</v>
      </c>
    </row>
    <row r="1934" spans="1:14" x14ac:dyDescent="0.25">
      <c r="A1934" t="s">
        <v>2841</v>
      </c>
      <c r="B1934" t="s">
        <v>3458</v>
      </c>
      <c r="C1934" t="s">
        <v>2868</v>
      </c>
      <c r="D1934" t="s">
        <v>3421</v>
      </c>
      <c r="E1934" t="s">
        <v>3466</v>
      </c>
      <c r="F1934" t="s">
        <v>32</v>
      </c>
      <c r="G1934" t="s">
        <v>22</v>
      </c>
      <c r="H1934">
        <v>0</v>
      </c>
      <c r="I1934">
        <v>288</v>
      </c>
      <c r="J1934" t="s">
        <v>3067</v>
      </c>
      <c r="K1934" t="s">
        <v>1801</v>
      </c>
      <c r="L1934" t="s">
        <v>3242</v>
      </c>
      <c r="M1934">
        <f t="shared" si="60"/>
        <v>288</v>
      </c>
      <c r="N1934">
        <f t="shared" si="61"/>
        <v>0</v>
      </c>
    </row>
    <row r="1935" spans="1:14" x14ac:dyDescent="0.25">
      <c r="A1935" t="s">
        <v>2838</v>
      </c>
      <c r="B1935" t="s">
        <v>3453</v>
      </c>
      <c r="C1935" t="s">
        <v>2868</v>
      </c>
      <c r="D1935" t="s">
        <v>3421</v>
      </c>
      <c r="E1935" t="s">
        <v>3466</v>
      </c>
      <c r="F1935" t="s">
        <v>32</v>
      </c>
      <c r="G1935" t="s">
        <v>22</v>
      </c>
      <c r="H1935">
        <v>0</v>
      </c>
      <c r="I1935">
        <v>288</v>
      </c>
      <c r="J1935" t="s">
        <v>3067</v>
      </c>
      <c r="K1935" t="s">
        <v>1801</v>
      </c>
      <c r="L1935" t="s">
        <v>3242</v>
      </c>
      <c r="M1935">
        <f t="shared" si="60"/>
        <v>288</v>
      </c>
      <c r="N1935">
        <f t="shared" si="61"/>
        <v>0</v>
      </c>
    </row>
    <row r="1936" spans="1:14" x14ac:dyDescent="0.25">
      <c r="A1936" t="s">
        <v>2842</v>
      </c>
      <c r="B1936" t="s">
        <v>3459</v>
      </c>
      <c r="C1936" t="s">
        <v>2868</v>
      </c>
      <c r="D1936" t="s">
        <v>3421</v>
      </c>
      <c r="E1936" t="s">
        <v>3466</v>
      </c>
      <c r="F1936" t="s">
        <v>32</v>
      </c>
      <c r="G1936" t="s">
        <v>22</v>
      </c>
      <c r="H1936">
        <v>0</v>
      </c>
      <c r="I1936">
        <v>288</v>
      </c>
      <c r="J1936" t="s">
        <v>3067</v>
      </c>
      <c r="K1936" t="s">
        <v>1801</v>
      </c>
      <c r="L1936" t="s">
        <v>3242</v>
      </c>
      <c r="M1936">
        <f t="shared" si="60"/>
        <v>288</v>
      </c>
      <c r="N1936">
        <f t="shared" si="61"/>
        <v>0</v>
      </c>
    </row>
    <row r="1937" spans="1:14" x14ac:dyDescent="0.25">
      <c r="A1937" t="s">
        <v>2843</v>
      </c>
      <c r="B1937" t="s">
        <v>2843</v>
      </c>
      <c r="C1937" t="s">
        <v>2868</v>
      </c>
      <c r="D1937" t="s">
        <v>3421</v>
      </c>
      <c r="E1937" t="s">
        <v>3466</v>
      </c>
      <c r="F1937" t="s">
        <v>32</v>
      </c>
      <c r="G1937" t="s">
        <v>22</v>
      </c>
      <c r="H1937">
        <v>0</v>
      </c>
      <c r="I1937">
        <v>288</v>
      </c>
      <c r="J1937" t="s">
        <v>3067</v>
      </c>
      <c r="K1937" t="s">
        <v>1801</v>
      </c>
      <c r="L1937" t="s">
        <v>3242</v>
      </c>
      <c r="M1937">
        <f t="shared" si="60"/>
        <v>288</v>
      </c>
      <c r="N1937">
        <f t="shared" si="61"/>
        <v>0</v>
      </c>
    </row>
    <row r="1938" spans="1:14" x14ac:dyDescent="0.25">
      <c r="A1938" t="s">
        <v>2844</v>
      </c>
      <c r="B1938" t="s">
        <v>3463</v>
      </c>
      <c r="C1938" t="s">
        <v>2868</v>
      </c>
      <c r="D1938" t="s">
        <v>3421</v>
      </c>
      <c r="E1938" t="s">
        <v>3466</v>
      </c>
      <c r="F1938" t="s">
        <v>32</v>
      </c>
      <c r="G1938" t="s">
        <v>22</v>
      </c>
      <c r="H1938">
        <v>0</v>
      </c>
      <c r="I1938">
        <v>288</v>
      </c>
      <c r="J1938" t="s">
        <v>3067</v>
      </c>
      <c r="K1938" t="s">
        <v>1801</v>
      </c>
      <c r="L1938" t="s">
        <v>3242</v>
      </c>
      <c r="M1938">
        <f t="shared" si="60"/>
        <v>288</v>
      </c>
      <c r="N1938">
        <f t="shared" si="61"/>
        <v>0</v>
      </c>
    </row>
    <row r="1939" spans="1:14" x14ac:dyDescent="0.25">
      <c r="A1939" t="s">
        <v>2840</v>
      </c>
      <c r="B1939" t="s">
        <v>3454</v>
      </c>
      <c r="C1939" t="s">
        <v>2868</v>
      </c>
      <c r="D1939" t="s">
        <v>3421</v>
      </c>
      <c r="E1939" t="s">
        <v>3466</v>
      </c>
      <c r="F1939" t="s">
        <v>32</v>
      </c>
      <c r="G1939" t="s">
        <v>22</v>
      </c>
      <c r="H1939">
        <v>0</v>
      </c>
      <c r="I1939">
        <v>288</v>
      </c>
      <c r="J1939" t="s">
        <v>3067</v>
      </c>
      <c r="K1939" t="s">
        <v>1801</v>
      </c>
      <c r="L1939" t="s">
        <v>3242</v>
      </c>
      <c r="M1939">
        <f t="shared" si="60"/>
        <v>288</v>
      </c>
      <c r="N1939">
        <f t="shared" si="61"/>
        <v>0</v>
      </c>
    </row>
    <row r="1940" spans="1:14" x14ac:dyDescent="0.25">
      <c r="A1940" t="s">
        <v>2848</v>
      </c>
      <c r="B1940" t="s">
        <v>3464</v>
      </c>
      <c r="C1940" t="s">
        <v>2868</v>
      </c>
      <c r="D1940" t="s">
        <v>3421</v>
      </c>
      <c r="E1940" t="s">
        <v>3466</v>
      </c>
      <c r="F1940" t="s">
        <v>32</v>
      </c>
      <c r="G1940" t="s">
        <v>22</v>
      </c>
      <c r="H1940">
        <v>0</v>
      </c>
      <c r="I1940">
        <v>288</v>
      </c>
      <c r="J1940" t="s">
        <v>3067</v>
      </c>
      <c r="K1940" t="s">
        <v>1801</v>
      </c>
      <c r="L1940" t="s">
        <v>3242</v>
      </c>
      <c r="M1940">
        <f t="shared" si="60"/>
        <v>288</v>
      </c>
      <c r="N1940">
        <f t="shared" si="61"/>
        <v>0</v>
      </c>
    </row>
    <row r="1941" spans="1:14" x14ac:dyDescent="0.25">
      <c r="A1941" t="s">
        <v>2850</v>
      </c>
      <c r="B1941" t="s">
        <v>2850</v>
      </c>
      <c r="C1941" t="s">
        <v>2868</v>
      </c>
      <c r="D1941" t="s">
        <v>3421</v>
      </c>
      <c r="E1941" t="s">
        <v>3466</v>
      </c>
      <c r="F1941" t="s">
        <v>32</v>
      </c>
      <c r="G1941" t="s">
        <v>22</v>
      </c>
      <c r="H1941">
        <v>0</v>
      </c>
      <c r="I1941">
        <v>288</v>
      </c>
      <c r="J1941" t="s">
        <v>3067</v>
      </c>
      <c r="K1941" t="s">
        <v>1801</v>
      </c>
      <c r="L1941" t="s">
        <v>3242</v>
      </c>
      <c r="M1941">
        <f t="shared" si="60"/>
        <v>288</v>
      </c>
      <c r="N1941">
        <f t="shared" si="61"/>
        <v>0</v>
      </c>
    </row>
    <row r="1942" spans="1:14" x14ac:dyDescent="0.25">
      <c r="A1942" t="s">
        <v>2845</v>
      </c>
      <c r="B1942" t="s">
        <v>2845</v>
      </c>
      <c r="C1942" t="s">
        <v>2868</v>
      </c>
      <c r="D1942" t="s">
        <v>3421</v>
      </c>
      <c r="E1942" t="s">
        <v>3466</v>
      </c>
      <c r="F1942" t="s">
        <v>32</v>
      </c>
      <c r="G1942" t="s">
        <v>22</v>
      </c>
      <c r="H1942">
        <v>0</v>
      </c>
      <c r="I1942">
        <v>288</v>
      </c>
      <c r="J1942" t="s">
        <v>3067</v>
      </c>
      <c r="K1942" t="s">
        <v>1801</v>
      </c>
      <c r="L1942" t="s">
        <v>3242</v>
      </c>
      <c r="M1942">
        <f t="shared" si="60"/>
        <v>288</v>
      </c>
      <c r="N1942">
        <f t="shared" si="61"/>
        <v>0</v>
      </c>
    </row>
    <row r="1943" spans="1:14" x14ac:dyDescent="0.25">
      <c r="A1943" t="s">
        <v>2849</v>
      </c>
      <c r="B1943" t="s">
        <v>2849</v>
      </c>
      <c r="C1943" t="s">
        <v>2868</v>
      </c>
      <c r="D1943" t="s">
        <v>3421</v>
      </c>
      <c r="E1943" t="s">
        <v>3466</v>
      </c>
      <c r="F1943" t="s">
        <v>32</v>
      </c>
      <c r="G1943" t="s">
        <v>22</v>
      </c>
      <c r="H1943">
        <v>0</v>
      </c>
      <c r="I1943">
        <v>288</v>
      </c>
      <c r="J1943" t="s">
        <v>3067</v>
      </c>
      <c r="K1943" t="s">
        <v>1801</v>
      </c>
      <c r="L1943" t="s">
        <v>3242</v>
      </c>
      <c r="M1943">
        <f t="shared" si="60"/>
        <v>288</v>
      </c>
      <c r="N1943">
        <f t="shared" si="61"/>
        <v>0</v>
      </c>
    </row>
    <row r="1944" spans="1:14" x14ac:dyDescent="0.25">
      <c r="A1944" t="s">
        <v>2840</v>
      </c>
      <c r="B1944" t="s">
        <v>3454</v>
      </c>
      <c r="C1944" t="s">
        <v>2868</v>
      </c>
      <c r="D1944" t="s">
        <v>3421</v>
      </c>
      <c r="E1944" t="s">
        <v>3466</v>
      </c>
      <c r="F1944" t="s">
        <v>40</v>
      </c>
      <c r="G1944" t="s">
        <v>22</v>
      </c>
      <c r="H1944">
        <v>0</v>
      </c>
      <c r="I1944">
        <v>234</v>
      </c>
      <c r="J1944" t="s">
        <v>336</v>
      </c>
      <c r="K1944" t="s">
        <v>1784</v>
      </c>
      <c r="L1944" t="s">
        <v>3243</v>
      </c>
      <c r="M1944">
        <f t="shared" si="60"/>
        <v>234</v>
      </c>
      <c r="N1944">
        <f t="shared" si="61"/>
        <v>0</v>
      </c>
    </row>
    <row r="1945" spans="1:14" x14ac:dyDescent="0.25">
      <c r="A1945" t="s">
        <v>2844</v>
      </c>
      <c r="B1945" t="s">
        <v>3463</v>
      </c>
      <c r="C1945" t="s">
        <v>2868</v>
      </c>
      <c r="D1945" t="s">
        <v>3421</v>
      </c>
      <c r="E1945" t="s">
        <v>3466</v>
      </c>
      <c r="F1945" t="s">
        <v>40</v>
      </c>
      <c r="G1945" t="s">
        <v>22</v>
      </c>
      <c r="H1945">
        <v>0</v>
      </c>
      <c r="I1945">
        <v>234</v>
      </c>
      <c r="J1945" t="s">
        <v>336</v>
      </c>
      <c r="K1945" t="s">
        <v>1784</v>
      </c>
      <c r="L1945" t="s">
        <v>3243</v>
      </c>
      <c r="M1945">
        <f t="shared" si="60"/>
        <v>234</v>
      </c>
      <c r="N1945">
        <f t="shared" si="61"/>
        <v>0</v>
      </c>
    </row>
    <row r="1946" spans="1:14" x14ac:dyDescent="0.25">
      <c r="A1946" t="s">
        <v>2843</v>
      </c>
      <c r="B1946" t="s">
        <v>2843</v>
      </c>
      <c r="C1946" t="s">
        <v>2868</v>
      </c>
      <c r="D1946" t="s">
        <v>3421</v>
      </c>
      <c r="E1946" t="s">
        <v>3466</v>
      </c>
      <c r="F1946" t="s">
        <v>40</v>
      </c>
      <c r="G1946" t="s">
        <v>22</v>
      </c>
      <c r="H1946">
        <v>0</v>
      </c>
      <c r="I1946">
        <v>234</v>
      </c>
      <c r="J1946" t="s">
        <v>336</v>
      </c>
      <c r="K1946" t="s">
        <v>1784</v>
      </c>
      <c r="L1946" t="s">
        <v>3243</v>
      </c>
      <c r="M1946">
        <f t="shared" si="60"/>
        <v>234</v>
      </c>
      <c r="N1946">
        <f t="shared" si="61"/>
        <v>0</v>
      </c>
    </row>
    <row r="1947" spans="1:14" x14ac:dyDescent="0.25">
      <c r="A1947" t="s">
        <v>2838</v>
      </c>
      <c r="B1947" t="s">
        <v>3453</v>
      </c>
      <c r="C1947" t="s">
        <v>2868</v>
      </c>
      <c r="D1947" t="s">
        <v>3421</v>
      </c>
      <c r="E1947" t="s">
        <v>3466</v>
      </c>
      <c r="F1947" t="s">
        <v>40</v>
      </c>
      <c r="G1947" t="s">
        <v>22</v>
      </c>
      <c r="H1947">
        <v>0</v>
      </c>
      <c r="I1947">
        <v>234</v>
      </c>
      <c r="J1947" t="s">
        <v>336</v>
      </c>
      <c r="K1947" t="s">
        <v>1784</v>
      </c>
      <c r="L1947" t="s">
        <v>3243</v>
      </c>
      <c r="M1947">
        <f t="shared" si="60"/>
        <v>234</v>
      </c>
      <c r="N1947">
        <f t="shared" si="61"/>
        <v>0</v>
      </c>
    </row>
    <row r="1948" spans="1:14" x14ac:dyDescent="0.25">
      <c r="A1948" t="s">
        <v>2841</v>
      </c>
      <c r="B1948" t="s">
        <v>3458</v>
      </c>
      <c r="C1948" t="s">
        <v>2868</v>
      </c>
      <c r="D1948" t="s">
        <v>3421</v>
      </c>
      <c r="E1948" t="s">
        <v>3466</v>
      </c>
      <c r="F1948" t="s">
        <v>40</v>
      </c>
      <c r="G1948" t="s">
        <v>22</v>
      </c>
      <c r="H1948">
        <v>0</v>
      </c>
      <c r="I1948">
        <v>234</v>
      </c>
      <c r="J1948" t="s">
        <v>336</v>
      </c>
      <c r="K1948" t="s">
        <v>1784</v>
      </c>
      <c r="L1948" t="s">
        <v>3243</v>
      </c>
      <c r="M1948">
        <f t="shared" si="60"/>
        <v>234</v>
      </c>
      <c r="N1948">
        <f t="shared" si="61"/>
        <v>0</v>
      </c>
    </row>
    <row r="1949" spans="1:14" x14ac:dyDescent="0.25">
      <c r="A1949" t="s">
        <v>2842</v>
      </c>
      <c r="B1949" t="s">
        <v>3459</v>
      </c>
      <c r="C1949" t="s">
        <v>2868</v>
      </c>
      <c r="D1949" t="s">
        <v>3421</v>
      </c>
      <c r="E1949" t="s">
        <v>3466</v>
      </c>
      <c r="F1949" t="s">
        <v>40</v>
      </c>
      <c r="G1949" t="s">
        <v>22</v>
      </c>
      <c r="H1949">
        <v>0</v>
      </c>
      <c r="I1949">
        <v>234</v>
      </c>
      <c r="J1949" t="s">
        <v>336</v>
      </c>
      <c r="K1949" t="s">
        <v>1784</v>
      </c>
      <c r="L1949" t="s">
        <v>3243</v>
      </c>
      <c r="M1949">
        <f t="shared" si="60"/>
        <v>234</v>
      </c>
      <c r="N1949">
        <f t="shared" si="61"/>
        <v>0</v>
      </c>
    </row>
    <row r="1950" spans="1:14" x14ac:dyDescent="0.25">
      <c r="A1950" t="s">
        <v>2848</v>
      </c>
      <c r="B1950" t="s">
        <v>3464</v>
      </c>
      <c r="C1950" t="s">
        <v>2868</v>
      </c>
      <c r="D1950" t="s">
        <v>3421</v>
      </c>
      <c r="E1950" t="s">
        <v>3466</v>
      </c>
      <c r="F1950" t="s">
        <v>40</v>
      </c>
      <c r="G1950" t="s">
        <v>22</v>
      </c>
      <c r="H1950">
        <v>0</v>
      </c>
      <c r="I1950">
        <v>234</v>
      </c>
      <c r="J1950" t="s">
        <v>336</v>
      </c>
      <c r="K1950" t="s">
        <v>1784</v>
      </c>
      <c r="L1950" t="s">
        <v>3243</v>
      </c>
      <c r="M1950">
        <f t="shared" si="60"/>
        <v>234</v>
      </c>
      <c r="N1950">
        <f t="shared" si="61"/>
        <v>0</v>
      </c>
    </row>
    <row r="1951" spans="1:14" x14ac:dyDescent="0.25">
      <c r="A1951" t="s">
        <v>2845</v>
      </c>
      <c r="B1951" t="s">
        <v>2845</v>
      </c>
      <c r="C1951" t="s">
        <v>2868</v>
      </c>
      <c r="D1951" t="s">
        <v>3421</v>
      </c>
      <c r="E1951" t="s">
        <v>3466</v>
      </c>
      <c r="F1951" t="s">
        <v>40</v>
      </c>
      <c r="G1951" t="s">
        <v>22</v>
      </c>
      <c r="H1951">
        <v>0</v>
      </c>
      <c r="I1951">
        <v>234</v>
      </c>
      <c r="J1951" t="s">
        <v>336</v>
      </c>
      <c r="K1951" t="s">
        <v>1784</v>
      </c>
      <c r="L1951" t="s">
        <v>3243</v>
      </c>
      <c r="M1951">
        <f t="shared" si="60"/>
        <v>234</v>
      </c>
      <c r="N1951">
        <f t="shared" si="61"/>
        <v>0</v>
      </c>
    </row>
    <row r="1952" spans="1:14" x14ac:dyDescent="0.25">
      <c r="A1952" t="s">
        <v>2849</v>
      </c>
      <c r="B1952" t="s">
        <v>2849</v>
      </c>
      <c r="C1952" t="s">
        <v>2868</v>
      </c>
      <c r="D1952" t="s">
        <v>3421</v>
      </c>
      <c r="E1952" t="s">
        <v>3466</v>
      </c>
      <c r="F1952" t="s">
        <v>40</v>
      </c>
      <c r="G1952" t="s">
        <v>22</v>
      </c>
      <c r="H1952">
        <v>0</v>
      </c>
      <c r="I1952">
        <v>234</v>
      </c>
      <c r="J1952" t="s">
        <v>336</v>
      </c>
      <c r="K1952" t="s">
        <v>1784</v>
      </c>
      <c r="L1952" t="s">
        <v>3243</v>
      </c>
      <c r="M1952">
        <f t="shared" si="60"/>
        <v>234</v>
      </c>
      <c r="N1952">
        <f t="shared" si="61"/>
        <v>0</v>
      </c>
    </row>
    <row r="1953" spans="1:14" x14ac:dyDescent="0.25">
      <c r="A1953" t="s">
        <v>2850</v>
      </c>
      <c r="B1953" t="s">
        <v>2850</v>
      </c>
      <c r="C1953" t="s">
        <v>2868</v>
      </c>
      <c r="D1953" t="s">
        <v>3421</v>
      </c>
      <c r="E1953" t="s">
        <v>3466</v>
      </c>
      <c r="F1953" t="s">
        <v>40</v>
      </c>
      <c r="G1953" t="s">
        <v>22</v>
      </c>
      <c r="H1953">
        <v>0</v>
      </c>
      <c r="I1953">
        <v>234</v>
      </c>
      <c r="J1953" t="s">
        <v>336</v>
      </c>
      <c r="K1953" t="s">
        <v>1784</v>
      </c>
      <c r="L1953" t="s">
        <v>3243</v>
      </c>
      <c r="M1953">
        <f t="shared" si="60"/>
        <v>234</v>
      </c>
      <c r="N1953">
        <f t="shared" si="61"/>
        <v>0</v>
      </c>
    </row>
    <row r="1954" spans="1:14" x14ac:dyDescent="0.25">
      <c r="A1954" t="s">
        <v>2842</v>
      </c>
      <c r="B1954" t="s">
        <v>3459</v>
      </c>
      <c r="C1954" t="s">
        <v>2868</v>
      </c>
      <c r="D1954" t="s">
        <v>3421</v>
      </c>
      <c r="E1954" t="s">
        <v>3466</v>
      </c>
      <c r="F1954" t="s">
        <v>89</v>
      </c>
      <c r="G1954" t="s">
        <v>22</v>
      </c>
      <c r="H1954">
        <v>0</v>
      </c>
      <c r="I1954">
        <v>96</v>
      </c>
      <c r="J1954" t="s">
        <v>336</v>
      </c>
      <c r="K1954" t="s">
        <v>1770</v>
      </c>
      <c r="L1954" t="s">
        <v>3244</v>
      </c>
      <c r="M1954">
        <f t="shared" si="60"/>
        <v>96</v>
      </c>
      <c r="N1954">
        <f t="shared" si="61"/>
        <v>0</v>
      </c>
    </row>
    <row r="1955" spans="1:14" x14ac:dyDescent="0.25">
      <c r="A1955" t="s">
        <v>2843</v>
      </c>
      <c r="B1955" t="s">
        <v>2843</v>
      </c>
      <c r="C1955" t="s">
        <v>2868</v>
      </c>
      <c r="D1955" t="s">
        <v>3421</v>
      </c>
      <c r="E1955" t="s">
        <v>3466</v>
      </c>
      <c r="F1955" t="s">
        <v>89</v>
      </c>
      <c r="G1955" t="s">
        <v>22</v>
      </c>
      <c r="H1955">
        <v>0</v>
      </c>
      <c r="I1955">
        <v>96</v>
      </c>
      <c r="J1955" t="s">
        <v>336</v>
      </c>
      <c r="K1955" t="s">
        <v>1770</v>
      </c>
      <c r="L1955" t="s">
        <v>3244</v>
      </c>
      <c r="M1955">
        <f t="shared" si="60"/>
        <v>96</v>
      </c>
      <c r="N1955">
        <f t="shared" si="61"/>
        <v>0</v>
      </c>
    </row>
    <row r="1956" spans="1:14" x14ac:dyDescent="0.25">
      <c r="A1956" t="s">
        <v>2840</v>
      </c>
      <c r="B1956" t="s">
        <v>3454</v>
      </c>
      <c r="C1956" t="s">
        <v>2868</v>
      </c>
      <c r="D1956" t="s">
        <v>3421</v>
      </c>
      <c r="E1956" t="s">
        <v>3466</v>
      </c>
      <c r="F1956" t="s">
        <v>89</v>
      </c>
      <c r="G1956" t="s">
        <v>22</v>
      </c>
      <c r="H1956">
        <v>0</v>
      </c>
      <c r="I1956">
        <v>96</v>
      </c>
      <c r="J1956" t="s">
        <v>336</v>
      </c>
      <c r="K1956" t="s">
        <v>1770</v>
      </c>
      <c r="L1956" t="s">
        <v>3244</v>
      </c>
      <c r="M1956">
        <f t="shared" si="60"/>
        <v>96</v>
      </c>
      <c r="N1956">
        <f t="shared" si="61"/>
        <v>0</v>
      </c>
    </row>
    <row r="1957" spans="1:14" x14ac:dyDescent="0.25">
      <c r="A1957" t="s">
        <v>2838</v>
      </c>
      <c r="B1957" t="s">
        <v>3453</v>
      </c>
      <c r="C1957" t="s">
        <v>2868</v>
      </c>
      <c r="D1957" t="s">
        <v>3421</v>
      </c>
      <c r="E1957" t="s">
        <v>3466</v>
      </c>
      <c r="F1957" t="s">
        <v>89</v>
      </c>
      <c r="G1957" t="s">
        <v>22</v>
      </c>
      <c r="H1957">
        <v>0</v>
      </c>
      <c r="I1957">
        <v>96</v>
      </c>
      <c r="J1957" t="s">
        <v>336</v>
      </c>
      <c r="K1957" t="s">
        <v>1770</v>
      </c>
      <c r="L1957" t="s">
        <v>3244</v>
      </c>
      <c r="M1957">
        <f t="shared" si="60"/>
        <v>96</v>
      </c>
      <c r="N1957">
        <f t="shared" si="61"/>
        <v>0</v>
      </c>
    </row>
    <row r="1958" spans="1:14" x14ac:dyDescent="0.25">
      <c r="A1958" t="s">
        <v>2841</v>
      </c>
      <c r="B1958" t="s">
        <v>3458</v>
      </c>
      <c r="C1958" t="s">
        <v>2868</v>
      </c>
      <c r="D1958" t="s">
        <v>3421</v>
      </c>
      <c r="E1958" t="s">
        <v>3466</v>
      </c>
      <c r="F1958" t="s">
        <v>89</v>
      </c>
      <c r="G1958" t="s">
        <v>22</v>
      </c>
      <c r="H1958">
        <v>0</v>
      </c>
      <c r="I1958">
        <v>96</v>
      </c>
      <c r="J1958" t="s">
        <v>336</v>
      </c>
      <c r="K1958" t="s">
        <v>1770</v>
      </c>
      <c r="L1958" t="s">
        <v>3244</v>
      </c>
      <c r="M1958">
        <f t="shared" si="60"/>
        <v>96</v>
      </c>
      <c r="N1958">
        <f t="shared" si="61"/>
        <v>0</v>
      </c>
    </row>
    <row r="1959" spans="1:14" x14ac:dyDescent="0.25">
      <c r="A1959" t="s">
        <v>2844</v>
      </c>
      <c r="B1959" t="s">
        <v>3463</v>
      </c>
      <c r="C1959" t="s">
        <v>2868</v>
      </c>
      <c r="D1959" t="s">
        <v>3421</v>
      </c>
      <c r="E1959" t="s">
        <v>3466</v>
      </c>
      <c r="F1959" t="s">
        <v>89</v>
      </c>
      <c r="G1959" t="s">
        <v>22</v>
      </c>
      <c r="H1959">
        <v>0</v>
      </c>
      <c r="I1959">
        <v>96</v>
      </c>
      <c r="J1959" t="s">
        <v>336</v>
      </c>
      <c r="K1959" t="s">
        <v>1770</v>
      </c>
      <c r="L1959" t="s">
        <v>3244</v>
      </c>
      <c r="M1959">
        <f t="shared" si="60"/>
        <v>96</v>
      </c>
      <c r="N1959">
        <f t="shared" si="61"/>
        <v>0</v>
      </c>
    </row>
    <row r="1960" spans="1:14" x14ac:dyDescent="0.25">
      <c r="A1960" t="s">
        <v>2849</v>
      </c>
      <c r="B1960" t="s">
        <v>2849</v>
      </c>
      <c r="C1960" t="s">
        <v>2868</v>
      </c>
      <c r="D1960" t="s">
        <v>3421</v>
      </c>
      <c r="E1960" t="s">
        <v>3466</v>
      </c>
      <c r="F1960" t="s">
        <v>89</v>
      </c>
      <c r="G1960" t="s">
        <v>22</v>
      </c>
      <c r="H1960">
        <v>0</v>
      </c>
      <c r="I1960">
        <v>96</v>
      </c>
      <c r="J1960" t="s">
        <v>336</v>
      </c>
      <c r="K1960" t="s">
        <v>1770</v>
      </c>
      <c r="L1960" t="s">
        <v>3244</v>
      </c>
      <c r="M1960">
        <f t="shared" si="60"/>
        <v>96</v>
      </c>
      <c r="N1960">
        <f t="shared" si="61"/>
        <v>0</v>
      </c>
    </row>
    <row r="1961" spans="1:14" x14ac:dyDescent="0.25">
      <c r="A1961" t="s">
        <v>2850</v>
      </c>
      <c r="B1961" t="s">
        <v>2850</v>
      </c>
      <c r="C1961" t="s">
        <v>2868</v>
      </c>
      <c r="D1961" t="s">
        <v>3421</v>
      </c>
      <c r="E1961" t="s">
        <v>3466</v>
      </c>
      <c r="F1961" t="s">
        <v>89</v>
      </c>
      <c r="G1961" t="s">
        <v>22</v>
      </c>
      <c r="H1961">
        <v>0</v>
      </c>
      <c r="I1961">
        <v>96</v>
      </c>
      <c r="J1961" t="s">
        <v>336</v>
      </c>
      <c r="K1961" t="s">
        <v>1770</v>
      </c>
      <c r="L1961" t="s">
        <v>3244</v>
      </c>
      <c r="M1961">
        <f t="shared" si="60"/>
        <v>96</v>
      </c>
      <c r="N1961">
        <f t="shared" si="61"/>
        <v>0</v>
      </c>
    </row>
    <row r="1962" spans="1:14" x14ac:dyDescent="0.25">
      <c r="A1962" t="s">
        <v>2848</v>
      </c>
      <c r="B1962" t="s">
        <v>3464</v>
      </c>
      <c r="C1962" t="s">
        <v>2868</v>
      </c>
      <c r="D1962" t="s">
        <v>3421</v>
      </c>
      <c r="E1962" t="s">
        <v>3466</v>
      </c>
      <c r="F1962" t="s">
        <v>89</v>
      </c>
      <c r="G1962" t="s">
        <v>22</v>
      </c>
      <c r="H1962">
        <v>0</v>
      </c>
      <c r="I1962">
        <v>96</v>
      </c>
      <c r="J1962" t="s">
        <v>336</v>
      </c>
      <c r="K1962" t="s">
        <v>1770</v>
      </c>
      <c r="L1962" t="s">
        <v>3244</v>
      </c>
      <c r="M1962">
        <f t="shared" si="60"/>
        <v>96</v>
      </c>
      <c r="N1962">
        <f t="shared" si="61"/>
        <v>0</v>
      </c>
    </row>
    <row r="1963" spans="1:14" x14ac:dyDescent="0.25">
      <c r="A1963" t="s">
        <v>2845</v>
      </c>
      <c r="B1963" t="s">
        <v>2845</v>
      </c>
      <c r="C1963" t="s">
        <v>2868</v>
      </c>
      <c r="D1963" t="s">
        <v>3421</v>
      </c>
      <c r="E1963" t="s">
        <v>3466</v>
      </c>
      <c r="F1963" t="s">
        <v>89</v>
      </c>
      <c r="G1963" t="s">
        <v>22</v>
      </c>
      <c r="H1963">
        <v>0</v>
      </c>
      <c r="I1963">
        <v>96</v>
      </c>
      <c r="J1963" t="s">
        <v>336</v>
      </c>
      <c r="K1963" t="s">
        <v>1770</v>
      </c>
      <c r="L1963" t="s">
        <v>3244</v>
      </c>
      <c r="M1963">
        <f t="shared" si="60"/>
        <v>96</v>
      </c>
      <c r="N1963">
        <f t="shared" si="61"/>
        <v>0</v>
      </c>
    </row>
    <row r="1964" spans="1:14" x14ac:dyDescent="0.25">
      <c r="A1964" t="s">
        <v>2850</v>
      </c>
      <c r="B1964" t="s">
        <v>2850</v>
      </c>
      <c r="C1964" t="s">
        <v>2868</v>
      </c>
      <c r="D1964" t="s">
        <v>3421</v>
      </c>
      <c r="E1964" t="s">
        <v>3466</v>
      </c>
      <c r="F1964" t="s">
        <v>70</v>
      </c>
      <c r="G1964" t="s">
        <v>230</v>
      </c>
      <c r="H1964">
        <v>2</v>
      </c>
      <c r="I1964">
        <v>1</v>
      </c>
      <c r="J1964" t="s">
        <v>336</v>
      </c>
      <c r="K1964" t="s">
        <v>1455</v>
      </c>
      <c r="L1964" t="s">
        <v>3245</v>
      </c>
      <c r="M1964">
        <f t="shared" si="60"/>
        <v>-1</v>
      </c>
      <c r="N1964">
        <f t="shared" si="61"/>
        <v>1</v>
      </c>
    </row>
    <row r="1965" spans="1:14" x14ac:dyDescent="0.25">
      <c r="A1965" t="s">
        <v>2841</v>
      </c>
      <c r="B1965" t="s">
        <v>3458</v>
      </c>
      <c r="C1965" t="s">
        <v>2868</v>
      </c>
      <c r="D1965" t="s">
        <v>3421</v>
      </c>
      <c r="E1965" t="s">
        <v>3466</v>
      </c>
      <c r="F1965" t="s">
        <v>70</v>
      </c>
      <c r="G1965" t="s">
        <v>230</v>
      </c>
      <c r="H1965">
        <v>2</v>
      </c>
      <c r="I1965">
        <v>1</v>
      </c>
      <c r="J1965" t="s">
        <v>336</v>
      </c>
      <c r="K1965" t="s">
        <v>1455</v>
      </c>
      <c r="L1965" t="s">
        <v>3245</v>
      </c>
      <c r="M1965">
        <f t="shared" si="60"/>
        <v>-3</v>
      </c>
      <c r="N1965">
        <f t="shared" si="61"/>
        <v>-1</v>
      </c>
    </row>
    <row r="1966" spans="1:14" x14ac:dyDescent="0.25">
      <c r="A1966" t="s">
        <v>2838</v>
      </c>
      <c r="B1966" t="s">
        <v>3453</v>
      </c>
      <c r="C1966" t="s">
        <v>2868</v>
      </c>
      <c r="D1966" t="s">
        <v>3421</v>
      </c>
      <c r="E1966" t="s">
        <v>3466</v>
      </c>
      <c r="F1966" t="s">
        <v>70</v>
      </c>
      <c r="G1966" t="s">
        <v>230</v>
      </c>
      <c r="H1966">
        <v>2</v>
      </c>
      <c r="I1966">
        <v>1</v>
      </c>
      <c r="J1966" t="s">
        <v>336</v>
      </c>
      <c r="K1966" t="s">
        <v>1455</v>
      </c>
      <c r="L1966" t="s">
        <v>3245</v>
      </c>
      <c r="M1966">
        <f t="shared" si="60"/>
        <v>-5</v>
      </c>
      <c r="N1966">
        <f t="shared" si="61"/>
        <v>-3</v>
      </c>
    </row>
    <row r="1967" spans="1:14" x14ac:dyDescent="0.25">
      <c r="A1967" t="s">
        <v>2844</v>
      </c>
      <c r="B1967" t="s">
        <v>3463</v>
      </c>
      <c r="C1967" t="s">
        <v>2868</v>
      </c>
      <c r="D1967" t="s">
        <v>3421</v>
      </c>
      <c r="E1967" t="s">
        <v>3466</v>
      </c>
      <c r="F1967" t="s">
        <v>70</v>
      </c>
      <c r="G1967" t="s">
        <v>2276</v>
      </c>
      <c r="H1967">
        <v>2</v>
      </c>
      <c r="I1967">
        <v>18</v>
      </c>
      <c r="J1967" t="s">
        <v>336</v>
      </c>
      <c r="K1967" t="s">
        <v>1455</v>
      </c>
      <c r="L1967" t="s">
        <v>3245</v>
      </c>
      <c r="M1967">
        <f t="shared" si="60"/>
        <v>16</v>
      </c>
      <c r="N1967">
        <f t="shared" si="61"/>
        <v>2</v>
      </c>
    </row>
    <row r="1968" spans="1:14" x14ac:dyDescent="0.25">
      <c r="A1968" t="s">
        <v>2848</v>
      </c>
      <c r="B1968" t="s">
        <v>3464</v>
      </c>
      <c r="C1968" t="s">
        <v>2868</v>
      </c>
      <c r="D1968" t="s">
        <v>3421</v>
      </c>
      <c r="E1968" t="s">
        <v>3466</v>
      </c>
      <c r="F1968" t="s">
        <v>70</v>
      </c>
      <c r="G1968" t="s">
        <v>2276</v>
      </c>
      <c r="H1968">
        <v>2</v>
      </c>
      <c r="I1968">
        <v>18</v>
      </c>
      <c r="J1968" t="s">
        <v>336</v>
      </c>
      <c r="K1968" t="s">
        <v>1455</v>
      </c>
      <c r="L1968" t="s">
        <v>3245</v>
      </c>
      <c r="M1968">
        <f t="shared" si="60"/>
        <v>14</v>
      </c>
      <c r="N1968">
        <f t="shared" si="61"/>
        <v>2</v>
      </c>
    </row>
    <row r="1969" spans="1:14" x14ac:dyDescent="0.25">
      <c r="A1969" t="s">
        <v>2841</v>
      </c>
      <c r="B1969" t="s">
        <v>3458</v>
      </c>
      <c r="C1969" t="s">
        <v>2868</v>
      </c>
      <c r="D1969" t="s">
        <v>3421</v>
      </c>
      <c r="E1969" t="s">
        <v>3466</v>
      </c>
      <c r="F1969" t="s">
        <v>70</v>
      </c>
      <c r="G1969" t="s">
        <v>71</v>
      </c>
      <c r="H1969">
        <v>0</v>
      </c>
      <c r="J1969" t="s">
        <v>336</v>
      </c>
      <c r="K1969" t="s">
        <v>1455</v>
      </c>
      <c r="L1969" t="s">
        <v>3245</v>
      </c>
      <c r="M1969">
        <f t="shared" si="60"/>
        <v>0</v>
      </c>
      <c r="N1969">
        <f t="shared" si="61"/>
        <v>0</v>
      </c>
    </row>
    <row r="1970" spans="1:14" x14ac:dyDescent="0.25">
      <c r="A1970" t="s">
        <v>2844</v>
      </c>
      <c r="B1970" t="s">
        <v>3463</v>
      </c>
      <c r="C1970" t="s">
        <v>2868</v>
      </c>
      <c r="D1970" t="s">
        <v>3421</v>
      </c>
      <c r="E1970" t="s">
        <v>3466</v>
      </c>
      <c r="F1970" t="s">
        <v>70</v>
      </c>
      <c r="G1970" t="s">
        <v>3052</v>
      </c>
      <c r="H1970">
        <v>0</v>
      </c>
      <c r="J1970" t="s">
        <v>336</v>
      </c>
      <c r="K1970" t="s">
        <v>1455</v>
      </c>
      <c r="L1970" t="s">
        <v>3245</v>
      </c>
      <c r="M1970">
        <f t="shared" si="60"/>
        <v>0</v>
      </c>
      <c r="N1970">
        <f t="shared" si="61"/>
        <v>0</v>
      </c>
    </row>
    <row r="1971" spans="1:14" x14ac:dyDescent="0.25">
      <c r="A1971" t="s">
        <v>2841</v>
      </c>
      <c r="B1971" t="s">
        <v>3458</v>
      </c>
      <c r="C1971" t="s">
        <v>2868</v>
      </c>
      <c r="D1971" t="s">
        <v>3421</v>
      </c>
      <c r="E1971" t="s">
        <v>3466</v>
      </c>
      <c r="F1971" t="s">
        <v>70</v>
      </c>
      <c r="G1971" t="s">
        <v>3052</v>
      </c>
      <c r="H1971">
        <v>0</v>
      </c>
      <c r="J1971" t="s">
        <v>336</v>
      </c>
      <c r="K1971" t="s">
        <v>1455</v>
      </c>
      <c r="L1971" t="s">
        <v>3245</v>
      </c>
      <c r="M1971">
        <f t="shared" si="60"/>
        <v>0</v>
      </c>
      <c r="N1971">
        <f t="shared" si="61"/>
        <v>0</v>
      </c>
    </row>
    <row r="1972" spans="1:14" x14ac:dyDescent="0.25">
      <c r="A1972" t="s">
        <v>2842</v>
      </c>
      <c r="B1972" t="s">
        <v>3459</v>
      </c>
      <c r="C1972" t="s">
        <v>2868</v>
      </c>
      <c r="D1972" t="s">
        <v>3421</v>
      </c>
      <c r="E1972" t="s">
        <v>3466</v>
      </c>
      <c r="F1972" t="s">
        <v>70</v>
      </c>
      <c r="G1972" t="s">
        <v>3052</v>
      </c>
      <c r="H1972">
        <v>0</v>
      </c>
      <c r="J1972" t="s">
        <v>336</v>
      </c>
      <c r="K1972" t="s">
        <v>1455</v>
      </c>
      <c r="L1972" t="s">
        <v>3245</v>
      </c>
      <c r="M1972">
        <f t="shared" si="60"/>
        <v>0</v>
      </c>
      <c r="N1972">
        <f t="shared" si="61"/>
        <v>0</v>
      </c>
    </row>
    <row r="1973" spans="1:14" x14ac:dyDescent="0.25">
      <c r="A1973" t="s">
        <v>2840</v>
      </c>
      <c r="B1973" t="s">
        <v>3454</v>
      </c>
      <c r="C1973" t="s">
        <v>2868</v>
      </c>
      <c r="D1973" t="s">
        <v>3421</v>
      </c>
      <c r="E1973" t="s">
        <v>3466</v>
      </c>
      <c r="F1973" t="s">
        <v>70</v>
      </c>
      <c r="G1973" t="s">
        <v>2771</v>
      </c>
      <c r="H1973">
        <v>0</v>
      </c>
      <c r="J1973" t="s">
        <v>336</v>
      </c>
      <c r="K1973" t="s">
        <v>1455</v>
      </c>
      <c r="L1973" t="s">
        <v>3245</v>
      </c>
      <c r="M1973">
        <f t="shared" si="60"/>
        <v>0</v>
      </c>
      <c r="N1973">
        <f t="shared" si="61"/>
        <v>0</v>
      </c>
    </row>
    <row r="1974" spans="1:14" x14ac:dyDescent="0.25">
      <c r="A1974" t="s">
        <v>2838</v>
      </c>
      <c r="B1974" t="s">
        <v>3453</v>
      </c>
      <c r="C1974" t="s">
        <v>2868</v>
      </c>
      <c r="D1974" t="s">
        <v>3421</v>
      </c>
      <c r="E1974" t="s">
        <v>3466</v>
      </c>
      <c r="F1974" t="s">
        <v>70</v>
      </c>
      <c r="G1974" t="s">
        <v>2771</v>
      </c>
      <c r="H1974">
        <v>0</v>
      </c>
      <c r="J1974" t="s">
        <v>336</v>
      </c>
      <c r="K1974" t="s">
        <v>1455</v>
      </c>
      <c r="L1974" t="s">
        <v>3245</v>
      </c>
      <c r="M1974">
        <f t="shared" si="60"/>
        <v>0</v>
      </c>
      <c r="N1974">
        <f t="shared" si="61"/>
        <v>0</v>
      </c>
    </row>
    <row r="1975" spans="1:14" x14ac:dyDescent="0.25">
      <c r="A1975" t="s">
        <v>2843</v>
      </c>
      <c r="B1975" t="s">
        <v>2843</v>
      </c>
      <c r="C1975" t="s">
        <v>2868</v>
      </c>
      <c r="D1975" t="s">
        <v>3421</v>
      </c>
      <c r="E1975" t="s">
        <v>3466</v>
      </c>
      <c r="F1975" t="s">
        <v>70</v>
      </c>
      <c r="G1975" t="s">
        <v>2238</v>
      </c>
      <c r="H1975">
        <v>0</v>
      </c>
      <c r="J1975" t="s">
        <v>336</v>
      </c>
      <c r="K1975" t="s">
        <v>1455</v>
      </c>
      <c r="L1975" t="s">
        <v>3245</v>
      </c>
      <c r="M1975">
        <f t="shared" si="60"/>
        <v>0</v>
      </c>
      <c r="N1975">
        <f t="shared" si="61"/>
        <v>0</v>
      </c>
    </row>
    <row r="1976" spans="1:14" x14ac:dyDescent="0.25">
      <c r="A1976" t="s">
        <v>2848</v>
      </c>
      <c r="B1976" t="s">
        <v>3464</v>
      </c>
      <c r="C1976" t="s">
        <v>2868</v>
      </c>
      <c r="D1976" t="s">
        <v>3421</v>
      </c>
      <c r="E1976" t="s">
        <v>3466</v>
      </c>
      <c r="F1976" t="s">
        <v>70</v>
      </c>
      <c r="G1976" t="s">
        <v>2238</v>
      </c>
      <c r="H1976">
        <v>0</v>
      </c>
      <c r="J1976" t="s">
        <v>336</v>
      </c>
      <c r="K1976" t="s">
        <v>1455</v>
      </c>
      <c r="L1976" t="s">
        <v>3245</v>
      </c>
      <c r="M1976">
        <f t="shared" si="60"/>
        <v>0</v>
      </c>
      <c r="N1976">
        <f t="shared" si="61"/>
        <v>0</v>
      </c>
    </row>
    <row r="1977" spans="1:14" x14ac:dyDescent="0.25">
      <c r="A1977" t="s">
        <v>2850</v>
      </c>
      <c r="B1977" t="s">
        <v>2850</v>
      </c>
      <c r="C1977" t="s">
        <v>2868</v>
      </c>
      <c r="D1977" t="s">
        <v>3421</v>
      </c>
      <c r="E1977" t="s">
        <v>3466</v>
      </c>
      <c r="F1977" t="s">
        <v>70</v>
      </c>
      <c r="G1977" t="s">
        <v>2304</v>
      </c>
      <c r="H1977">
        <v>0</v>
      </c>
      <c r="J1977" t="s">
        <v>336</v>
      </c>
      <c r="K1977" t="s">
        <v>1455</v>
      </c>
      <c r="L1977" t="s">
        <v>3245</v>
      </c>
      <c r="M1977">
        <f t="shared" si="60"/>
        <v>0</v>
      </c>
      <c r="N1977">
        <f t="shared" si="61"/>
        <v>0</v>
      </c>
    </row>
    <row r="1978" spans="1:14" x14ac:dyDescent="0.25">
      <c r="A1978" t="s">
        <v>2843</v>
      </c>
      <c r="B1978" t="s">
        <v>2843</v>
      </c>
      <c r="C1978" t="s">
        <v>2868</v>
      </c>
      <c r="D1978" t="s">
        <v>3421</v>
      </c>
      <c r="E1978" t="s">
        <v>3466</v>
      </c>
      <c r="F1978" t="s">
        <v>70</v>
      </c>
      <c r="G1978" t="s">
        <v>2271</v>
      </c>
      <c r="H1978">
        <v>0</v>
      </c>
      <c r="J1978" t="s">
        <v>336</v>
      </c>
      <c r="K1978" t="s">
        <v>1455</v>
      </c>
      <c r="L1978" t="s">
        <v>3245</v>
      </c>
      <c r="M1978">
        <f t="shared" si="60"/>
        <v>0</v>
      </c>
      <c r="N1978">
        <f t="shared" si="61"/>
        <v>0</v>
      </c>
    </row>
    <row r="1979" spans="1:14" x14ac:dyDescent="0.25">
      <c r="A1979" t="s">
        <v>2849</v>
      </c>
      <c r="B1979" t="s">
        <v>2849</v>
      </c>
      <c r="C1979" t="s">
        <v>2868</v>
      </c>
      <c r="D1979" t="s">
        <v>3421</v>
      </c>
      <c r="E1979" t="s">
        <v>3466</v>
      </c>
      <c r="F1979" t="s">
        <v>70</v>
      </c>
      <c r="G1979" t="s">
        <v>2271</v>
      </c>
      <c r="H1979">
        <v>0</v>
      </c>
      <c r="J1979" t="s">
        <v>336</v>
      </c>
      <c r="K1979" t="s">
        <v>1455</v>
      </c>
      <c r="L1979" t="s">
        <v>3245</v>
      </c>
      <c r="M1979">
        <f t="shared" si="60"/>
        <v>0</v>
      </c>
      <c r="N1979">
        <f t="shared" si="61"/>
        <v>0</v>
      </c>
    </row>
    <row r="1980" spans="1:14" x14ac:dyDescent="0.25">
      <c r="A1980" t="s">
        <v>2843</v>
      </c>
      <c r="B1980" t="s">
        <v>2843</v>
      </c>
      <c r="C1980" t="s">
        <v>2868</v>
      </c>
      <c r="D1980" t="s">
        <v>3421</v>
      </c>
      <c r="E1980" t="s">
        <v>3466</v>
      </c>
      <c r="F1980" t="s">
        <v>70</v>
      </c>
      <c r="G1980" t="s">
        <v>231</v>
      </c>
      <c r="H1980">
        <v>0</v>
      </c>
      <c r="J1980" t="s">
        <v>336</v>
      </c>
      <c r="K1980" t="s">
        <v>1455</v>
      </c>
      <c r="L1980" t="s">
        <v>3245</v>
      </c>
      <c r="M1980">
        <f t="shared" si="60"/>
        <v>0</v>
      </c>
      <c r="N1980">
        <f t="shared" si="61"/>
        <v>0</v>
      </c>
    </row>
    <row r="1981" spans="1:14" x14ac:dyDescent="0.25">
      <c r="A1981" t="s">
        <v>2841</v>
      </c>
      <c r="B1981" t="s">
        <v>3458</v>
      </c>
      <c r="C1981" t="s">
        <v>2868</v>
      </c>
      <c r="D1981" t="s">
        <v>3421</v>
      </c>
      <c r="E1981" t="s">
        <v>3466</v>
      </c>
      <c r="F1981" t="s">
        <v>70</v>
      </c>
      <c r="G1981" t="s">
        <v>231</v>
      </c>
      <c r="H1981">
        <v>0</v>
      </c>
      <c r="J1981" t="s">
        <v>336</v>
      </c>
      <c r="K1981" t="s">
        <v>1455</v>
      </c>
      <c r="L1981" t="s">
        <v>3245</v>
      </c>
      <c r="M1981">
        <f t="shared" si="60"/>
        <v>0</v>
      </c>
      <c r="N1981">
        <f t="shared" si="61"/>
        <v>0</v>
      </c>
    </row>
    <row r="1982" spans="1:14" x14ac:dyDescent="0.25">
      <c r="A1982" t="s">
        <v>2848</v>
      </c>
      <c r="B1982" t="s">
        <v>3464</v>
      </c>
      <c r="C1982" t="s">
        <v>2868</v>
      </c>
      <c r="D1982" t="s">
        <v>3421</v>
      </c>
      <c r="E1982" t="s">
        <v>3466</v>
      </c>
      <c r="F1982" t="s">
        <v>70</v>
      </c>
      <c r="G1982" t="s">
        <v>231</v>
      </c>
      <c r="H1982">
        <v>0</v>
      </c>
      <c r="J1982" t="s">
        <v>336</v>
      </c>
      <c r="K1982" t="s">
        <v>1455</v>
      </c>
      <c r="L1982" t="s">
        <v>3245</v>
      </c>
      <c r="M1982">
        <f t="shared" si="60"/>
        <v>0</v>
      </c>
      <c r="N1982">
        <f t="shared" si="61"/>
        <v>0</v>
      </c>
    </row>
    <row r="1983" spans="1:14" x14ac:dyDescent="0.25">
      <c r="A1983" t="s">
        <v>2850</v>
      </c>
      <c r="B1983" t="s">
        <v>2850</v>
      </c>
      <c r="C1983" t="s">
        <v>2868</v>
      </c>
      <c r="D1983" t="s">
        <v>3421</v>
      </c>
      <c r="E1983" t="s">
        <v>3466</v>
      </c>
      <c r="F1983" t="s">
        <v>70</v>
      </c>
      <c r="G1983" t="s">
        <v>231</v>
      </c>
      <c r="H1983">
        <v>0</v>
      </c>
      <c r="J1983" t="s">
        <v>336</v>
      </c>
      <c r="K1983" t="s">
        <v>1455</v>
      </c>
      <c r="L1983" t="s">
        <v>3245</v>
      </c>
      <c r="M1983">
        <f t="shared" si="60"/>
        <v>0</v>
      </c>
      <c r="N1983">
        <f t="shared" si="61"/>
        <v>0</v>
      </c>
    </row>
    <row r="1984" spans="1:14" x14ac:dyDescent="0.25">
      <c r="A1984" t="s">
        <v>2838</v>
      </c>
      <c r="B1984" t="s">
        <v>3453</v>
      </c>
      <c r="C1984" t="s">
        <v>2868</v>
      </c>
      <c r="D1984" t="s">
        <v>3421</v>
      </c>
      <c r="E1984" t="s">
        <v>3466</v>
      </c>
      <c r="F1984" t="s">
        <v>70</v>
      </c>
      <c r="G1984" t="s">
        <v>2772</v>
      </c>
      <c r="H1984">
        <v>0</v>
      </c>
      <c r="J1984" t="s">
        <v>336</v>
      </c>
      <c r="K1984" t="s">
        <v>1455</v>
      </c>
      <c r="L1984" t="s">
        <v>3245</v>
      </c>
      <c r="M1984">
        <f t="shared" si="60"/>
        <v>0</v>
      </c>
      <c r="N1984">
        <f t="shared" si="61"/>
        <v>0</v>
      </c>
    </row>
    <row r="1985" spans="1:14" x14ac:dyDescent="0.25">
      <c r="A1985" t="s">
        <v>2849</v>
      </c>
      <c r="B1985" t="s">
        <v>2849</v>
      </c>
      <c r="C1985" t="s">
        <v>2868</v>
      </c>
      <c r="D1985" t="s">
        <v>3421</v>
      </c>
      <c r="E1985" t="s">
        <v>3466</v>
      </c>
      <c r="F1985" t="s">
        <v>70</v>
      </c>
      <c r="G1985" t="s">
        <v>2772</v>
      </c>
      <c r="H1985">
        <v>0</v>
      </c>
      <c r="J1985" t="s">
        <v>336</v>
      </c>
      <c r="K1985" t="s">
        <v>1455</v>
      </c>
      <c r="L1985" t="s">
        <v>3245</v>
      </c>
      <c r="M1985">
        <f t="shared" si="60"/>
        <v>0</v>
      </c>
      <c r="N1985">
        <f t="shared" si="61"/>
        <v>0</v>
      </c>
    </row>
    <row r="1986" spans="1:14" x14ac:dyDescent="0.25">
      <c r="A1986" t="s">
        <v>2840</v>
      </c>
      <c r="B1986" t="s">
        <v>3454</v>
      </c>
      <c r="C1986" t="s">
        <v>2868</v>
      </c>
      <c r="D1986" t="s">
        <v>3421</v>
      </c>
      <c r="E1986" t="s">
        <v>3466</v>
      </c>
      <c r="F1986" t="s">
        <v>70</v>
      </c>
      <c r="G1986" t="s">
        <v>230</v>
      </c>
      <c r="H1986">
        <v>0</v>
      </c>
      <c r="I1986">
        <v>1</v>
      </c>
      <c r="J1986" t="s">
        <v>336</v>
      </c>
      <c r="K1986" t="s">
        <v>1455</v>
      </c>
      <c r="L1986" t="s">
        <v>3245</v>
      </c>
      <c r="M1986">
        <f t="shared" ref="M1986:M2049" si="62">IF(AND(F1986=F1985,G1986=G1985),M1985,I1986)-MROUND(H1986,J1986)</f>
        <v>1</v>
      </c>
      <c r="N1986">
        <f t="shared" ref="N1986:N2049" si="63">IF(M1986&gt;0,MROUND(H1986,J1986),MROUND(H1986,J1986)+M1986)</f>
        <v>0</v>
      </c>
    </row>
    <row r="1987" spans="1:14" x14ac:dyDescent="0.25">
      <c r="A1987" t="s">
        <v>2842</v>
      </c>
      <c r="B1987" t="s">
        <v>3459</v>
      </c>
      <c r="C1987" t="s">
        <v>2868</v>
      </c>
      <c r="D1987" t="s">
        <v>3421</v>
      </c>
      <c r="E1987" t="s">
        <v>3466</v>
      </c>
      <c r="F1987" t="s">
        <v>70</v>
      </c>
      <c r="G1987" t="s">
        <v>230</v>
      </c>
      <c r="H1987">
        <v>0</v>
      </c>
      <c r="I1987">
        <v>1</v>
      </c>
      <c r="J1987" t="s">
        <v>336</v>
      </c>
      <c r="K1987" t="s">
        <v>1455</v>
      </c>
      <c r="L1987" t="s">
        <v>3245</v>
      </c>
      <c r="M1987">
        <f t="shared" si="62"/>
        <v>1</v>
      </c>
      <c r="N1987">
        <f t="shared" si="63"/>
        <v>0</v>
      </c>
    </row>
    <row r="1988" spans="1:14" x14ac:dyDescent="0.25">
      <c r="A1988" t="s">
        <v>2844</v>
      </c>
      <c r="B1988" t="s">
        <v>3463</v>
      </c>
      <c r="C1988" t="s">
        <v>2868</v>
      </c>
      <c r="D1988" t="s">
        <v>3421</v>
      </c>
      <c r="E1988" t="s">
        <v>3466</v>
      </c>
      <c r="F1988" t="s">
        <v>70</v>
      </c>
      <c r="G1988" t="s">
        <v>230</v>
      </c>
      <c r="H1988">
        <v>0</v>
      </c>
      <c r="I1988">
        <v>1</v>
      </c>
      <c r="J1988" t="s">
        <v>336</v>
      </c>
      <c r="K1988" t="s">
        <v>1455</v>
      </c>
      <c r="L1988" t="s">
        <v>3245</v>
      </c>
      <c r="M1988">
        <f t="shared" si="62"/>
        <v>1</v>
      </c>
      <c r="N1988">
        <f t="shared" si="63"/>
        <v>0</v>
      </c>
    </row>
    <row r="1989" spans="1:14" x14ac:dyDescent="0.25">
      <c r="A1989" t="s">
        <v>2843</v>
      </c>
      <c r="B1989" t="s">
        <v>2843</v>
      </c>
      <c r="C1989" t="s">
        <v>2868</v>
      </c>
      <c r="D1989" t="s">
        <v>3421</v>
      </c>
      <c r="E1989" t="s">
        <v>3466</v>
      </c>
      <c r="F1989" t="s">
        <v>70</v>
      </c>
      <c r="G1989" t="s">
        <v>230</v>
      </c>
      <c r="H1989">
        <v>0</v>
      </c>
      <c r="I1989">
        <v>1</v>
      </c>
      <c r="J1989" t="s">
        <v>336</v>
      </c>
      <c r="K1989" t="s">
        <v>1455</v>
      </c>
      <c r="L1989" t="s">
        <v>3245</v>
      </c>
      <c r="M1989">
        <f t="shared" si="62"/>
        <v>1</v>
      </c>
      <c r="N1989">
        <f t="shared" si="63"/>
        <v>0</v>
      </c>
    </row>
    <row r="1990" spans="1:14" x14ac:dyDescent="0.25">
      <c r="A1990" t="s">
        <v>2848</v>
      </c>
      <c r="B1990" t="s">
        <v>3464</v>
      </c>
      <c r="C1990" t="s">
        <v>2868</v>
      </c>
      <c r="D1990" t="s">
        <v>3421</v>
      </c>
      <c r="E1990" t="s">
        <v>3466</v>
      </c>
      <c r="F1990" t="s">
        <v>70</v>
      </c>
      <c r="G1990" t="s">
        <v>230</v>
      </c>
      <c r="H1990">
        <v>0</v>
      </c>
      <c r="I1990">
        <v>1</v>
      </c>
      <c r="J1990" t="s">
        <v>336</v>
      </c>
      <c r="K1990" t="s">
        <v>1455</v>
      </c>
      <c r="L1990" t="s">
        <v>3245</v>
      </c>
      <c r="M1990">
        <f t="shared" si="62"/>
        <v>1</v>
      </c>
      <c r="N1990">
        <f t="shared" si="63"/>
        <v>0</v>
      </c>
    </row>
    <row r="1991" spans="1:14" x14ac:dyDescent="0.25">
      <c r="A1991" t="s">
        <v>2845</v>
      </c>
      <c r="B1991" t="s">
        <v>2845</v>
      </c>
      <c r="C1991" t="s">
        <v>2868</v>
      </c>
      <c r="D1991" t="s">
        <v>3421</v>
      </c>
      <c r="E1991" t="s">
        <v>3466</v>
      </c>
      <c r="F1991" t="s">
        <v>70</v>
      </c>
      <c r="G1991" t="s">
        <v>230</v>
      </c>
      <c r="H1991">
        <v>0</v>
      </c>
      <c r="I1991">
        <v>1</v>
      </c>
      <c r="J1991" t="s">
        <v>336</v>
      </c>
      <c r="K1991" t="s">
        <v>1455</v>
      </c>
      <c r="L1991" t="s">
        <v>3245</v>
      </c>
      <c r="M1991">
        <f t="shared" si="62"/>
        <v>1</v>
      </c>
      <c r="N1991">
        <f t="shared" si="63"/>
        <v>0</v>
      </c>
    </row>
    <row r="1992" spans="1:14" x14ac:dyDescent="0.25">
      <c r="A1992" t="s">
        <v>2849</v>
      </c>
      <c r="B1992" t="s">
        <v>2849</v>
      </c>
      <c r="C1992" t="s">
        <v>2868</v>
      </c>
      <c r="D1992" t="s">
        <v>3421</v>
      </c>
      <c r="E1992" t="s">
        <v>3466</v>
      </c>
      <c r="F1992" t="s">
        <v>70</v>
      </c>
      <c r="G1992" t="s">
        <v>230</v>
      </c>
      <c r="H1992">
        <v>0</v>
      </c>
      <c r="I1992">
        <v>1</v>
      </c>
      <c r="J1992" t="s">
        <v>336</v>
      </c>
      <c r="K1992" t="s">
        <v>1455</v>
      </c>
      <c r="L1992" t="s">
        <v>3245</v>
      </c>
      <c r="M1992">
        <f t="shared" si="62"/>
        <v>1</v>
      </c>
      <c r="N1992">
        <f t="shared" si="63"/>
        <v>0</v>
      </c>
    </row>
    <row r="1993" spans="1:14" x14ac:dyDescent="0.25">
      <c r="A1993" t="s">
        <v>2842</v>
      </c>
      <c r="B1993" t="s">
        <v>3459</v>
      </c>
      <c r="C1993" t="s">
        <v>2868</v>
      </c>
      <c r="D1993" t="s">
        <v>3421</v>
      </c>
      <c r="E1993" t="s">
        <v>3466</v>
      </c>
      <c r="F1993" t="s">
        <v>70</v>
      </c>
      <c r="G1993" t="s">
        <v>2276</v>
      </c>
      <c r="H1993">
        <v>0</v>
      </c>
      <c r="I1993">
        <v>18</v>
      </c>
      <c r="J1993" t="s">
        <v>336</v>
      </c>
      <c r="K1993" t="s">
        <v>1455</v>
      </c>
      <c r="L1993" t="s">
        <v>3245</v>
      </c>
      <c r="M1993">
        <f t="shared" si="62"/>
        <v>18</v>
      </c>
      <c r="N1993">
        <f t="shared" si="63"/>
        <v>0</v>
      </c>
    </row>
    <row r="1994" spans="1:14" x14ac:dyDescent="0.25">
      <c r="A1994" t="s">
        <v>2840</v>
      </c>
      <c r="B1994" t="s">
        <v>3454</v>
      </c>
      <c r="C1994" t="s">
        <v>2868</v>
      </c>
      <c r="D1994" t="s">
        <v>3421</v>
      </c>
      <c r="E1994" t="s">
        <v>3466</v>
      </c>
      <c r="F1994" t="s">
        <v>70</v>
      </c>
      <c r="G1994" t="s">
        <v>2276</v>
      </c>
      <c r="H1994">
        <v>0</v>
      </c>
      <c r="I1994">
        <v>18</v>
      </c>
      <c r="J1994" t="s">
        <v>336</v>
      </c>
      <c r="K1994" t="s">
        <v>1455</v>
      </c>
      <c r="L1994" t="s">
        <v>3245</v>
      </c>
      <c r="M1994">
        <f t="shared" si="62"/>
        <v>18</v>
      </c>
      <c r="N1994">
        <f t="shared" si="63"/>
        <v>0</v>
      </c>
    </row>
    <row r="1995" spans="1:14" x14ac:dyDescent="0.25">
      <c r="A1995" t="s">
        <v>2843</v>
      </c>
      <c r="B1995" t="s">
        <v>2843</v>
      </c>
      <c r="C1995" t="s">
        <v>2868</v>
      </c>
      <c r="D1995" t="s">
        <v>3421</v>
      </c>
      <c r="E1995" t="s">
        <v>3466</v>
      </c>
      <c r="F1995" t="s">
        <v>70</v>
      </c>
      <c r="G1995" t="s">
        <v>2276</v>
      </c>
      <c r="H1995">
        <v>0</v>
      </c>
      <c r="I1995">
        <v>18</v>
      </c>
      <c r="J1995" t="s">
        <v>336</v>
      </c>
      <c r="K1995" t="s">
        <v>1455</v>
      </c>
      <c r="L1995" t="s">
        <v>3245</v>
      </c>
      <c r="M1995">
        <f t="shared" si="62"/>
        <v>18</v>
      </c>
      <c r="N1995">
        <f t="shared" si="63"/>
        <v>0</v>
      </c>
    </row>
    <row r="1996" spans="1:14" x14ac:dyDescent="0.25">
      <c r="A1996" t="s">
        <v>2841</v>
      </c>
      <c r="B1996" t="s">
        <v>3458</v>
      </c>
      <c r="C1996" t="s">
        <v>2868</v>
      </c>
      <c r="D1996" t="s">
        <v>3421</v>
      </c>
      <c r="E1996" t="s">
        <v>3466</v>
      </c>
      <c r="F1996" t="s">
        <v>70</v>
      </c>
      <c r="G1996" t="s">
        <v>2276</v>
      </c>
      <c r="H1996">
        <v>0</v>
      </c>
      <c r="I1996">
        <v>18</v>
      </c>
      <c r="J1996" t="s">
        <v>336</v>
      </c>
      <c r="K1996" t="s">
        <v>1455</v>
      </c>
      <c r="L1996" t="s">
        <v>3245</v>
      </c>
      <c r="M1996">
        <f t="shared" si="62"/>
        <v>18</v>
      </c>
      <c r="N1996">
        <f t="shared" si="63"/>
        <v>0</v>
      </c>
    </row>
    <row r="1997" spans="1:14" x14ac:dyDescent="0.25">
      <c r="A1997" t="s">
        <v>2838</v>
      </c>
      <c r="B1997" t="s">
        <v>3453</v>
      </c>
      <c r="C1997" t="s">
        <v>2868</v>
      </c>
      <c r="D1997" t="s">
        <v>3421</v>
      </c>
      <c r="E1997" t="s">
        <v>3466</v>
      </c>
      <c r="F1997" t="s">
        <v>70</v>
      </c>
      <c r="G1997" t="s">
        <v>2276</v>
      </c>
      <c r="H1997">
        <v>0</v>
      </c>
      <c r="I1997">
        <v>18</v>
      </c>
      <c r="J1997" t="s">
        <v>336</v>
      </c>
      <c r="K1997" t="s">
        <v>1455</v>
      </c>
      <c r="L1997" t="s">
        <v>3245</v>
      </c>
      <c r="M1997">
        <f t="shared" si="62"/>
        <v>18</v>
      </c>
      <c r="N1997">
        <f t="shared" si="63"/>
        <v>0</v>
      </c>
    </row>
    <row r="1998" spans="1:14" x14ac:dyDescent="0.25">
      <c r="A1998" t="s">
        <v>2850</v>
      </c>
      <c r="B1998" t="s">
        <v>2850</v>
      </c>
      <c r="C1998" t="s">
        <v>2868</v>
      </c>
      <c r="D1998" t="s">
        <v>3421</v>
      </c>
      <c r="E1998" t="s">
        <v>3466</v>
      </c>
      <c r="F1998" t="s">
        <v>70</v>
      </c>
      <c r="G1998" t="s">
        <v>2276</v>
      </c>
      <c r="H1998">
        <v>0</v>
      </c>
      <c r="I1998">
        <v>18</v>
      </c>
      <c r="J1998" t="s">
        <v>336</v>
      </c>
      <c r="K1998" t="s">
        <v>1455</v>
      </c>
      <c r="L1998" t="s">
        <v>3245</v>
      </c>
      <c r="M1998">
        <f t="shared" si="62"/>
        <v>18</v>
      </c>
      <c r="N1998">
        <f t="shared" si="63"/>
        <v>0</v>
      </c>
    </row>
    <row r="1999" spans="1:14" x14ac:dyDescent="0.25">
      <c r="A1999" t="s">
        <v>2849</v>
      </c>
      <c r="B1999" t="s">
        <v>2849</v>
      </c>
      <c r="C1999" t="s">
        <v>2868</v>
      </c>
      <c r="D1999" t="s">
        <v>3421</v>
      </c>
      <c r="E1999" t="s">
        <v>3466</v>
      </c>
      <c r="F1999" t="s">
        <v>70</v>
      </c>
      <c r="G1999" t="s">
        <v>2276</v>
      </c>
      <c r="H1999">
        <v>0</v>
      </c>
      <c r="I1999">
        <v>18</v>
      </c>
      <c r="J1999" t="s">
        <v>336</v>
      </c>
      <c r="K1999" t="s">
        <v>1455</v>
      </c>
      <c r="L1999" t="s">
        <v>3245</v>
      </c>
      <c r="M1999">
        <f t="shared" si="62"/>
        <v>18</v>
      </c>
      <c r="N1999">
        <f t="shared" si="63"/>
        <v>0</v>
      </c>
    </row>
    <row r="2000" spans="1:14" x14ac:dyDescent="0.25">
      <c r="A2000" t="s">
        <v>2845</v>
      </c>
      <c r="B2000" t="s">
        <v>2845</v>
      </c>
      <c r="C2000" t="s">
        <v>2868</v>
      </c>
      <c r="D2000" t="s">
        <v>3421</v>
      </c>
      <c r="E2000" t="s">
        <v>3466</v>
      </c>
      <c r="F2000" t="s">
        <v>70</v>
      </c>
      <c r="G2000" t="s">
        <v>2276</v>
      </c>
      <c r="H2000">
        <v>0</v>
      </c>
      <c r="I2000">
        <v>18</v>
      </c>
      <c r="J2000" t="s">
        <v>336</v>
      </c>
      <c r="K2000" t="s">
        <v>1455</v>
      </c>
      <c r="L2000" t="s">
        <v>3245</v>
      </c>
      <c r="M2000">
        <f t="shared" si="62"/>
        <v>18</v>
      </c>
      <c r="N2000">
        <f t="shared" si="63"/>
        <v>0</v>
      </c>
    </row>
    <row r="2001" spans="1:14" x14ac:dyDescent="0.25">
      <c r="A2001" t="s">
        <v>2840</v>
      </c>
      <c r="B2001" t="s">
        <v>3454</v>
      </c>
      <c r="C2001" t="s">
        <v>2868</v>
      </c>
      <c r="D2001" t="s">
        <v>3421</v>
      </c>
      <c r="E2001" t="s">
        <v>3466</v>
      </c>
      <c r="F2001" t="s">
        <v>81</v>
      </c>
      <c r="G2001" t="s">
        <v>22</v>
      </c>
      <c r="H2001">
        <v>0</v>
      </c>
      <c r="I2001">
        <v>213</v>
      </c>
      <c r="J2001" t="s">
        <v>336</v>
      </c>
      <c r="K2001" t="s">
        <v>1786</v>
      </c>
      <c r="L2001" t="s">
        <v>3246</v>
      </c>
      <c r="M2001">
        <f t="shared" si="62"/>
        <v>213</v>
      </c>
      <c r="N2001">
        <f t="shared" si="63"/>
        <v>0</v>
      </c>
    </row>
    <row r="2002" spans="1:14" x14ac:dyDescent="0.25">
      <c r="A2002" t="s">
        <v>2841</v>
      </c>
      <c r="B2002" t="s">
        <v>3458</v>
      </c>
      <c r="C2002" t="s">
        <v>2868</v>
      </c>
      <c r="D2002" t="s">
        <v>3421</v>
      </c>
      <c r="E2002" t="s">
        <v>3466</v>
      </c>
      <c r="F2002" t="s">
        <v>81</v>
      </c>
      <c r="G2002" t="s">
        <v>22</v>
      </c>
      <c r="H2002">
        <v>0</v>
      </c>
      <c r="I2002">
        <v>213</v>
      </c>
      <c r="J2002" t="s">
        <v>336</v>
      </c>
      <c r="K2002" t="s">
        <v>1786</v>
      </c>
      <c r="L2002" t="s">
        <v>3246</v>
      </c>
      <c r="M2002">
        <f t="shared" si="62"/>
        <v>213</v>
      </c>
      <c r="N2002">
        <f t="shared" si="63"/>
        <v>0</v>
      </c>
    </row>
    <row r="2003" spans="1:14" x14ac:dyDescent="0.25">
      <c r="A2003" t="s">
        <v>2843</v>
      </c>
      <c r="B2003" t="s">
        <v>2843</v>
      </c>
      <c r="C2003" t="s">
        <v>2868</v>
      </c>
      <c r="D2003" t="s">
        <v>3421</v>
      </c>
      <c r="E2003" t="s">
        <v>3466</v>
      </c>
      <c r="F2003" t="s">
        <v>81</v>
      </c>
      <c r="G2003" t="s">
        <v>22</v>
      </c>
      <c r="H2003">
        <v>0</v>
      </c>
      <c r="I2003">
        <v>213</v>
      </c>
      <c r="J2003" t="s">
        <v>336</v>
      </c>
      <c r="K2003" t="s">
        <v>1786</v>
      </c>
      <c r="L2003" t="s">
        <v>3246</v>
      </c>
      <c r="M2003">
        <f t="shared" si="62"/>
        <v>213</v>
      </c>
      <c r="N2003">
        <f t="shared" si="63"/>
        <v>0</v>
      </c>
    </row>
    <row r="2004" spans="1:14" x14ac:dyDescent="0.25">
      <c r="A2004" t="s">
        <v>2838</v>
      </c>
      <c r="B2004" t="s">
        <v>3453</v>
      </c>
      <c r="C2004" t="s">
        <v>2868</v>
      </c>
      <c r="D2004" t="s">
        <v>3421</v>
      </c>
      <c r="E2004" t="s">
        <v>3466</v>
      </c>
      <c r="F2004" t="s">
        <v>81</v>
      </c>
      <c r="G2004" t="s">
        <v>22</v>
      </c>
      <c r="H2004">
        <v>0</v>
      </c>
      <c r="I2004">
        <v>213</v>
      </c>
      <c r="J2004" t="s">
        <v>336</v>
      </c>
      <c r="K2004" t="s">
        <v>1786</v>
      </c>
      <c r="L2004" t="s">
        <v>3246</v>
      </c>
      <c r="M2004">
        <f t="shared" si="62"/>
        <v>213</v>
      </c>
      <c r="N2004">
        <f t="shared" si="63"/>
        <v>0</v>
      </c>
    </row>
    <row r="2005" spans="1:14" x14ac:dyDescent="0.25">
      <c r="A2005" t="s">
        <v>2842</v>
      </c>
      <c r="B2005" t="s">
        <v>3459</v>
      </c>
      <c r="C2005" t="s">
        <v>2868</v>
      </c>
      <c r="D2005" t="s">
        <v>3421</v>
      </c>
      <c r="E2005" t="s">
        <v>3466</v>
      </c>
      <c r="F2005" t="s">
        <v>81</v>
      </c>
      <c r="G2005" t="s">
        <v>22</v>
      </c>
      <c r="H2005">
        <v>0</v>
      </c>
      <c r="I2005">
        <v>213</v>
      </c>
      <c r="J2005" t="s">
        <v>336</v>
      </c>
      <c r="K2005" t="s">
        <v>1786</v>
      </c>
      <c r="L2005" t="s">
        <v>3246</v>
      </c>
      <c r="M2005">
        <f t="shared" si="62"/>
        <v>213</v>
      </c>
      <c r="N2005">
        <f t="shared" si="63"/>
        <v>0</v>
      </c>
    </row>
    <row r="2006" spans="1:14" x14ac:dyDescent="0.25">
      <c r="A2006" t="s">
        <v>2844</v>
      </c>
      <c r="B2006" t="s">
        <v>3463</v>
      </c>
      <c r="C2006" t="s">
        <v>2868</v>
      </c>
      <c r="D2006" t="s">
        <v>3421</v>
      </c>
      <c r="E2006" t="s">
        <v>3466</v>
      </c>
      <c r="F2006" t="s">
        <v>81</v>
      </c>
      <c r="G2006" t="s">
        <v>22</v>
      </c>
      <c r="H2006">
        <v>0</v>
      </c>
      <c r="I2006">
        <v>213</v>
      </c>
      <c r="J2006" t="s">
        <v>336</v>
      </c>
      <c r="K2006" t="s">
        <v>1786</v>
      </c>
      <c r="L2006" t="s">
        <v>3246</v>
      </c>
      <c r="M2006">
        <f t="shared" si="62"/>
        <v>213</v>
      </c>
      <c r="N2006">
        <f t="shared" si="63"/>
        <v>0</v>
      </c>
    </row>
    <row r="2007" spans="1:14" x14ac:dyDescent="0.25">
      <c r="A2007" t="s">
        <v>2849</v>
      </c>
      <c r="B2007" t="s">
        <v>2849</v>
      </c>
      <c r="C2007" t="s">
        <v>2868</v>
      </c>
      <c r="D2007" t="s">
        <v>3421</v>
      </c>
      <c r="E2007" t="s">
        <v>3466</v>
      </c>
      <c r="F2007" t="s">
        <v>81</v>
      </c>
      <c r="G2007" t="s">
        <v>22</v>
      </c>
      <c r="H2007">
        <v>0</v>
      </c>
      <c r="I2007">
        <v>213</v>
      </c>
      <c r="J2007" t="s">
        <v>336</v>
      </c>
      <c r="K2007" t="s">
        <v>1786</v>
      </c>
      <c r="L2007" t="s">
        <v>3246</v>
      </c>
      <c r="M2007">
        <f t="shared" si="62"/>
        <v>213</v>
      </c>
      <c r="N2007">
        <f t="shared" si="63"/>
        <v>0</v>
      </c>
    </row>
    <row r="2008" spans="1:14" x14ac:dyDescent="0.25">
      <c r="A2008" t="s">
        <v>2850</v>
      </c>
      <c r="B2008" t="s">
        <v>2850</v>
      </c>
      <c r="C2008" t="s">
        <v>2868</v>
      </c>
      <c r="D2008" t="s">
        <v>3421</v>
      </c>
      <c r="E2008" t="s">
        <v>3466</v>
      </c>
      <c r="F2008" t="s">
        <v>81</v>
      </c>
      <c r="G2008" t="s">
        <v>22</v>
      </c>
      <c r="H2008">
        <v>0</v>
      </c>
      <c r="I2008">
        <v>213</v>
      </c>
      <c r="J2008" t="s">
        <v>336</v>
      </c>
      <c r="K2008" t="s">
        <v>1786</v>
      </c>
      <c r="L2008" t="s">
        <v>3246</v>
      </c>
      <c r="M2008">
        <f t="shared" si="62"/>
        <v>213</v>
      </c>
      <c r="N2008">
        <f t="shared" si="63"/>
        <v>0</v>
      </c>
    </row>
    <row r="2009" spans="1:14" x14ac:dyDescent="0.25">
      <c r="A2009" t="s">
        <v>2848</v>
      </c>
      <c r="B2009" t="s">
        <v>3464</v>
      </c>
      <c r="C2009" t="s">
        <v>2868</v>
      </c>
      <c r="D2009" t="s">
        <v>3421</v>
      </c>
      <c r="E2009" t="s">
        <v>3466</v>
      </c>
      <c r="F2009" t="s">
        <v>81</v>
      </c>
      <c r="G2009" t="s">
        <v>22</v>
      </c>
      <c r="H2009">
        <v>0</v>
      </c>
      <c r="I2009">
        <v>213</v>
      </c>
      <c r="J2009" t="s">
        <v>336</v>
      </c>
      <c r="K2009" t="s">
        <v>1786</v>
      </c>
      <c r="L2009" t="s">
        <v>3246</v>
      </c>
      <c r="M2009">
        <f t="shared" si="62"/>
        <v>213</v>
      </c>
      <c r="N2009">
        <f t="shared" si="63"/>
        <v>0</v>
      </c>
    </row>
    <row r="2010" spans="1:14" x14ac:dyDescent="0.25">
      <c r="A2010" t="s">
        <v>2845</v>
      </c>
      <c r="B2010" t="s">
        <v>2845</v>
      </c>
      <c r="C2010" t="s">
        <v>2868</v>
      </c>
      <c r="D2010" t="s">
        <v>3421</v>
      </c>
      <c r="E2010" t="s">
        <v>3466</v>
      </c>
      <c r="F2010" t="s">
        <v>81</v>
      </c>
      <c r="G2010" t="s">
        <v>22</v>
      </c>
      <c r="H2010">
        <v>0</v>
      </c>
      <c r="I2010">
        <v>213</v>
      </c>
      <c r="J2010" t="s">
        <v>336</v>
      </c>
      <c r="K2010" t="s">
        <v>1786</v>
      </c>
      <c r="L2010" t="s">
        <v>3246</v>
      </c>
      <c r="M2010">
        <f t="shared" si="62"/>
        <v>213</v>
      </c>
      <c r="N2010">
        <f t="shared" si="63"/>
        <v>0</v>
      </c>
    </row>
    <row r="2011" spans="1:14" x14ac:dyDescent="0.25">
      <c r="A2011" t="s">
        <v>2840</v>
      </c>
      <c r="B2011" t="s">
        <v>3454</v>
      </c>
      <c r="C2011" t="s">
        <v>2868</v>
      </c>
      <c r="D2011" t="s">
        <v>3421</v>
      </c>
      <c r="E2011" t="s">
        <v>3466</v>
      </c>
      <c r="F2011" t="s">
        <v>66</v>
      </c>
      <c r="G2011" t="s">
        <v>22</v>
      </c>
      <c r="H2011">
        <v>0</v>
      </c>
      <c r="I2011">
        <v>108</v>
      </c>
      <c r="J2011" t="s">
        <v>3067</v>
      </c>
      <c r="K2011" t="s">
        <v>1803</v>
      </c>
      <c r="L2011" t="s">
        <v>3247</v>
      </c>
      <c r="M2011">
        <f t="shared" si="62"/>
        <v>108</v>
      </c>
      <c r="N2011">
        <f t="shared" si="63"/>
        <v>0</v>
      </c>
    </row>
    <row r="2012" spans="1:14" x14ac:dyDescent="0.25">
      <c r="A2012" t="s">
        <v>2843</v>
      </c>
      <c r="B2012" t="s">
        <v>2843</v>
      </c>
      <c r="C2012" t="s">
        <v>2868</v>
      </c>
      <c r="D2012" t="s">
        <v>3421</v>
      </c>
      <c r="E2012" t="s">
        <v>3466</v>
      </c>
      <c r="F2012" t="s">
        <v>66</v>
      </c>
      <c r="G2012" t="s">
        <v>22</v>
      </c>
      <c r="H2012">
        <v>0</v>
      </c>
      <c r="I2012">
        <v>108</v>
      </c>
      <c r="J2012" t="s">
        <v>3067</v>
      </c>
      <c r="K2012" t="s">
        <v>1803</v>
      </c>
      <c r="L2012" t="s">
        <v>3247</v>
      </c>
      <c r="M2012">
        <f t="shared" si="62"/>
        <v>108</v>
      </c>
      <c r="N2012">
        <f t="shared" si="63"/>
        <v>0</v>
      </c>
    </row>
    <row r="2013" spans="1:14" x14ac:dyDescent="0.25">
      <c r="A2013" t="s">
        <v>2841</v>
      </c>
      <c r="B2013" t="s">
        <v>3458</v>
      </c>
      <c r="C2013" t="s">
        <v>2868</v>
      </c>
      <c r="D2013" t="s">
        <v>3421</v>
      </c>
      <c r="E2013" t="s">
        <v>3466</v>
      </c>
      <c r="F2013" t="s">
        <v>66</v>
      </c>
      <c r="G2013" t="s">
        <v>22</v>
      </c>
      <c r="H2013">
        <v>0</v>
      </c>
      <c r="I2013">
        <v>108</v>
      </c>
      <c r="J2013" t="s">
        <v>3067</v>
      </c>
      <c r="K2013" t="s">
        <v>1803</v>
      </c>
      <c r="L2013" t="s">
        <v>3247</v>
      </c>
      <c r="M2013">
        <f t="shared" si="62"/>
        <v>108</v>
      </c>
      <c r="N2013">
        <f t="shared" si="63"/>
        <v>0</v>
      </c>
    </row>
    <row r="2014" spans="1:14" x14ac:dyDescent="0.25">
      <c r="A2014" t="s">
        <v>2842</v>
      </c>
      <c r="B2014" t="s">
        <v>3459</v>
      </c>
      <c r="C2014" t="s">
        <v>2868</v>
      </c>
      <c r="D2014" t="s">
        <v>3421</v>
      </c>
      <c r="E2014" t="s">
        <v>3466</v>
      </c>
      <c r="F2014" t="s">
        <v>66</v>
      </c>
      <c r="G2014" t="s">
        <v>22</v>
      </c>
      <c r="H2014">
        <v>0</v>
      </c>
      <c r="I2014">
        <v>108</v>
      </c>
      <c r="J2014" t="s">
        <v>3067</v>
      </c>
      <c r="K2014" t="s">
        <v>1803</v>
      </c>
      <c r="L2014" t="s">
        <v>3247</v>
      </c>
      <c r="M2014">
        <f t="shared" si="62"/>
        <v>108</v>
      </c>
      <c r="N2014">
        <f t="shared" si="63"/>
        <v>0</v>
      </c>
    </row>
    <row r="2015" spans="1:14" x14ac:dyDescent="0.25">
      <c r="A2015" t="s">
        <v>2838</v>
      </c>
      <c r="B2015" t="s">
        <v>3453</v>
      </c>
      <c r="C2015" t="s">
        <v>2868</v>
      </c>
      <c r="D2015" t="s">
        <v>3421</v>
      </c>
      <c r="E2015" t="s">
        <v>3466</v>
      </c>
      <c r="F2015" t="s">
        <v>66</v>
      </c>
      <c r="G2015" t="s">
        <v>22</v>
      </c>
      <c r="H2015">
        <v>0</v>
      </c>
      <c r="I2015">
        <v>108</v>
      </c>
      <c r="J2015" t="s">
        <v>3067</v>
      </c>
      <c r="K2015" t="s">
        <v>1803</v>
      </c>
      <c r="L2015" t="s">
        <v>3247</v>
      </c>
      <c r="M2015">
        <f t="shared" si="62"/>
        <v>108</v>
      </c>
      <c r="N2015">
        <f t="shared" si="63"/>
        <v>0</v>
      </c>
    </row>
    <row r="2016" spans="1:14" x14ac:dyDescent="0.25">
      <c r="A2016" t="s">
        <v>2844</v>
      </c>
      <c r="B2016" t="s">
        <v>3463</v>
      </c>
      <c r="C2016" t="s">
        <v>2868</v>
      </c>
      <c r="D2016" t="s">
        <v>3421</v>
      </c>
      <c r="E2016" t="s">
        <v>3466</v>
      </c>
      <c r="F2016" t="s">
        <v>66</v>
      </c>
      <c r="G2016" t="s">
        <v>22</v>
      </c>
      <c r="H2016">
        <v>0</v>
      </c>
      <c r="I2016">
        <v>108</v>
      </c>
      <c r="J2016" t="s">
        <v>3067</v>
      </c>
      <c r="K2016" t="s">
        <v>1803</v>
      </c>
      <c r="L2016" t="s">
        <v>3247</v>
      </c>
      <c r="M2016">
        <f t="shared" si="62"/>
        <v>108</v>
      </c>
      <c r="N2016">
        <f t="shared" si="63"/>
        <v>0</v>
      </c>
    </row>
    <row r="2017" spans="1:14" x14ac:dyDescent="0.25">
      <c r="A2017" t="s">
        <v>2848</v>
      </c>
      <c r="B2017" t="s">
        <v>3464</v>
      </c>
      <c r="C2017" t="s">
        <v>2868</v>
      </c>
      <c r="D2017" t="s">
        <v>3421</v>
      </c>
      <c r="E2017" t="s">
        <v>3466</v>
      </c>
      <c r="F2017" t="s">
        <v>66</v>
      </c>
      <c r="G2017" t="s">
        <v>22</v>
      </c>
      <c r="H2017">
        <v>0</v>
      </c>
      <c r="I2017">
        <v>108</v>
      </c>
      <c r="J2017" t="s">
        <v>3067</v>
      </c>
      <c r="K2017" t="s">
        <v>1803</v>
      </c>
      <c r="L2017" t="s">
        <v>3247</v>
      </c>
      <c r="M2017">
        <f t="shared" si="62"/>
        <v>108</v>
      </c>
      <c r="N2017">
        <f t="shared" si="63"/>
        <v>0</v>
      </c>
    </row>
    <row r="2018" spans="1:14" x14ac:dyDescent="0.25">
      <c r="A2018" t="s">
        <v>2849</v>
      </c>
      <c r="B2018" t="s">
        <v>2849</v>
      </c>
      <c r="C2018" t="s">
        <v>2868</v>
      </c>
      <c r="D2018" t="s">
        <v>3421</v>
      </c>
      <c r="E2018" t="s">
        <v>3466</v>
      </c>
      <c r="F2018" t="s">
        <v>66</v>
      </c>
      <c r="G2018" t="s">
        <v>22</v>
      </c>
      <c r="H2018">
        <v>0</v>
      </c>
      <c r="I2018">
        <v>108</v>
      </c>
      <c r="J2018" t="s">
        <v>3067</v>
      </c>
      <c r="K2018" t="s">
        <v>1803</v>
      </c>
      <c r="L2018" t="s">
        <v>3247</v>
      </c>
      <c r="M2018">
        <f t="shared" si="62"/>
        <v>108</v>
      </c>
      <c r="N2018">
        <f t="shared" si="63"/>
        <v>0</v>
      </c>
    </row>
    <row r="2019" spans="1:14" x14ac:dyDescent="0.25">
      <c r="A2019" t="s">
        <v>2850</v>
      </c>
      <c r="B2019" t="s">
        <v>2850</v>
      </c>
      <c r="C2019" t="s">
        <v>2868</v>
      </c>
      <c r="D2019" t="s">
        <v>3421</v>
      </c>
      <c r="E2019" t="s">
        <v>3466</v>
      </c>
      <c r="F2019" t="s">
        <v>66</v>
      </c>
      <c r="G2019" t="s">
        <v>22</v>
      </c>
      <c r="H2019">
        <v>0</v>
      </c>
      <c r="I2019">
        <v>108</v>
      </c>
      <c r="J2019" t="s">
        <v>3067</v>
      </c>
      <c r="K2019" t="s">
        <v>1803</v>
      </c>
      <c r="L2019" t="s">
        <v>3247</v>
      </c>
      <c r="M2019">
        <f t="shared" si="62"/>
        <v>108</v>
      </c>
      <c r="N2019">
        <f t="shared" si="63"/>
        <v>0</v>
      </c>
    </row>
    <row r="2020" spans="1:14" x14ac:dyDescent="0.25">
      <c r="A2020" t="s">
        <v>2845</v>
      </c>
      <c r="B2020" t="s">
        <v>2845</v>
      </c>
      <c r="C2020" t="s">
        <v>2868</v>
      </c>
      <c r="D2020" t="s">
        <v>3421</v>
      </c>
      <c r="E2020" t="s">
        <v>3466</v>
      </c>
      <c r="F2020" t="s">
        <v>66</v>
      </c>
      <c r="G2020" t="s">
        <v>22</v>
      </c>
      <c r="H2020">
        <v>0</v>
      </c>
      <c r="I2020">
        <v>108</v>
      </c>
      <c r="J2020" t="s">
        <v>3067</v>
      </c>
      <c r="K2020" t="s">
        <v>1803</v>
      </c>
      <c r="L2020" t="s">
        <v>3247</v>
      </c>
      <c r="M2020">
        <f t="shared" si="62"/>
        <v>108</v>
      </c>
      <c r="N2020">
        <f t="shared" si="63"/>
        <v>0</v>
      </c>
    </row>
    <row r="2021" spans="1:14" x14ac:dyDescent="0.25">
      <c r="A2021" t="s">
        <v>2842</v>
      </c>
      <c r="B2021" t="s">
        <v>3459</v>
      </c>
      <c r="C2021" t="s">
        <v>2868</v>
      </c>
      <c r="D2021" t="s">
        <v>3421</v>
      </c>
      <c r="E2021" t="s">
        <v>3466</v>
      </c>
      <c r="F2021" t="s">
        <v>338</v>
      </c>
      <c r="G2021" t="s">
        <v>2200</v>
      </c>
      <c r="H2021">
        <v>1</v>
      </c>
      <c r="J2021" t="s">
        <v>336</v>
      </c>
      <c r="K2021" t="s">
        <v>2852</v>
      </c>
      <c r="L2021" t="s">
        <v>3248</v>
      </c>
      <c r="M2021">
        <f t="shared" si="62"/>
        <v>-1</v>
      </c>
      <c r="N2021">
        <f t="shared" si="63"/>
        <v>0</v>
      </c>
    </row>
    <row r="2022" spans="1:14" x14ac:dyDescent="0.25">
      <c r="A2022" t="s">
        <v>2838</v>
      </c>
      <c r="B2022" t="s">
        <v>3453</v>
      </c>
      <c r="C2022" t="s">
        <v>2868</v>
      </c>
      <c r="D2022" t="s">
        <v>3421</v>
      </c>
      <c r="E2022" t="s">
        <v>3466</v>
      </c>
      <c r="F2022" t="s">
        <v>338</v>
      </c>
      <c r="G2022" t="s">
        <v>2200</v>
      </c>
      <c r="H2022">
        <v>1</v>
      </c>
      <c r="J2022" t="s">
        <v>336</v>
      </c>
      <c r="K2022" t="s">
        <v>2852</v>
      </c>
      <c r="L2022" t="s">
        <v>3248</v>
      </c>
      <c r="M2022">
        <f t="shared" si="62"/>
        <v>-2</v>
      </c>
      <c r="N2022">
        <f t="shared" si="63"/>
        <v>-1</v>
      </c>
    </row>
    <row r="2023" spans="1:14" x14ac:dyDescent="0.25">
      <c r="A2023" t="s">
        <v>2848</v>
      </c>
      <c r="B2023" t="s">
        <v>3464</v>
      </c>
      <c r="C2023" t="s">
        <v>2868</v>
      </c>
      <c r="D2023" t="s">
        <v>3421</v>
      </c>
      <c r="E2023" t="s">
        <v>3466</v>
      </c>
      <c r="F2023" t="s">
        <v>338</v>
      </c>
      <c r="G2023" t="s">
        <v>339</v>
      </c>
      <c r="H2023">
        <v>1</v>
      </c>
      <c r="J2023" t="s">
        <v>336</v>
      </c>
      <c r="K2023" t="s">
        <v>2852</v>
      </c>
      <c r="L2023" t="s">
        <v>3248</v>
      </c>
      <c r="M2023">
        <f t="shared" si="62"/>
        <v>-1</v>
      </c>
      <c r="N2023">
        <f t="shared" si="63"/>
        <v>0</v>
      </c>
    </row>
    <row r="2024" spans="1:14" x14ac:dyDescent="0.25">
      <c r="A2024" t="s">
        <v>2845</v>
      </c>
      <c r="B2024" t="s">
        <v>2845</v>
      </c>
      <c r="C2024" t="s">
        <v>2868</v>
      </c>
      <c r="D2024" t="s">
        <v>3421</v>
      </c>
      <c r="E2024" t="s">
        <v>3466</v>
      </c>
      <c r="F2024" t="s">
        <v>338</v>
      </c>
      <c r="G2024" t="s">
        <v>2312</v>
      </c>
      <c r="H2024">
        <v>1</v>
      </c>
      <c r="J2024" t="s">
        <v>336</v>
      </c>
      <c r="K2024" t="s">
        <v>2852</v>
      </c>
      <c r="L2024" t="s">
        <v>3248</v>
      </c>
      <c r="M2024">
        <f t="shared" si="62"/>
        <v>-1</v>
      </c>
      <c r="N2024">
        <f t="shared" si="63"/>
        <v>0</v>
      </c>
    </row>
    <row r="2025" spans="1:14" x14ac:dyDescent="0.25">
      <c r="A2025" t="s">
        <v>2848</v>
      </c>
      <c r="B2025" t="s">
        <v>3464</v>
      </c>
      <c r="C2025" t="s">
        <v>2868</v>
      </c>
      <c r="D2025" t="s">
        <v>3421</v>
      </c>
      <c r="E2025" t="s">
        <v>3466</v>
      </c>
      <c r="F2025" t="s">
        <v>338</v>
      </c>
      <c r="G2025" t="s">
        <v>2241</v>
      </c>
      <c r="H2025">
        <v>1</v>
      </c>
      <c r="J2025" t="s">
        <v>336</v>
      </c>
      <c r="K2025" t="s">
        <v>2852</v>
      </c>
      <c r="L2025" t="s">
        <v>3248</v>
      </c>
      <c r="M2025">
        <f t="shared" si="62"/>
        <v>-1</v>
      </c>
      <c r="N2025">
        <f t="shared" si="63"/>
        <v>0</v>
      </c>
    </row>
    <row r="2026" spans="1:14" x14ac:dyDescent="0.25">
      <c r="A2026" t="s">
        <v>2842</v>
      </c>
      <c r="B2026" t="s">
        <v>3459</v>
      </c>
      <c r="C2026" t="s">
        <v>2868</v>
      </c>
      <c r="D2026" t="s">
        <v>3421</v>
      </c>
      <c r="E2026" t="s">
        <v>3466</v>
      </c>
      <c r="F2026" t="s">
        <v>338</v>
      </c>
      <c r="G2026" t="s">
        <v>344</v>
      </c>
      <c r="H2026">
        <v>1</v>
      </c>
      <c r="J2026" t="s">
        <v>336</v>
      </c>
      <c r="K2026" t="s">
        <v>2852</v>
      </c>
      <c r="L2026" t="s">
        <v>3248</v>
      </c>
      <c r="M2026">
        <f t="shared" si="62"/>
        <v>-1</v>
      </c>
      <c r="N2026">
        <f t="shared" si="63"/>
        <v>0</v>
      </c>
    </row>
    <row r="2027" spans="1:14" x14ac:dyDescent="0.25">
      <c r="A2027" t="s">
        <v>2841</v>
      </c>
      <c r="B2027" t="s">
        <v>3458</v>
      </c>
      <c r="C2027" t="s">
        <v>2868</v>
      </c>
      <c r="D2027" t="s">
        <v>3421</v>
      </c>
      <c r="E2027" t="s">
        <v>3466</v>
      </c>
      <c r="F2027" t="s">
        <v>338</v>
      </c>
      <c r="G2027" t="s">
        <v>340</v>
      </c>
      <c r="H2027">
        <v>1</v>
      </c>
      <c r="I2027">
        <v>1</v>
      </c>
      <c r="J2027" t="s">
        <v>336</v>
      </c>
      <c r="K2027" t="s">
        <v>2852</v>
      </c>
      <c r="L2027" t="s">
        <v>3248</v>
      </c>
      <c r="M2027">
        <f t="shared" si="62"/>
        <v>0</v>
      </c>
      <c r="N2027">
        <f t="shared" si="63"/>
        <v>1</v>
      </c>
    </row>
    <row r="2028" spans="1:14" x14ac:dyDescent="0.25">
      <c r="A2028" t="s">
        <v>2842</v>
      </c>
      <c r="B2028" t="s">
        <v>3459</v>
      </c>
      <c r="C2028" t="s">
        <v>2868</v>
      </c>
      <c r="D2028" t="s">
        <v>3421</v>
      </c>
      <c r="E2028" t="s">
        <v>3466</v>
      </c>
      <c r="F2028" t="s">
        <v>338</v>
      </c>
      <c r="G2028" t="s">
        <v>340</v>
      </c>
      <c r="H2028">
        <v>1</v>
      </c>
      <c r="I2028">
        <v>1</v>
      </c>
      <c r="J2028" t="s">
        <v>336</v>
      </c>
      <c r="K2028" t="s">
        <v>2852</v>
      </c>
      <c r="L2028" t="s">
        <v>3248</v>
      </c>
      <c r="M2028">
        <f t="shared" si="62"/>
        <v>-1</v>
      </c>
      <c r="N2028">
        <f t="shared" si="63"/>
        <v>0</v>
      </c>
    </row>
    <row r="2029" spans="1:14" x14ac:dyDescent="0.25">
      <c r="A2029" t="s">
        <v>2842</v>
      </c>
      <c r="B2029" t="s">
        <v>3459</v>
      </c>
      <c r="C2029" t="s">
        <v>2868</v>
      </c>
      <c r="D2029" t="s">
        <v>3421</v>
      </c>
      <c r="E2029" t="s">
        <v>3466</v>
      </c>
      <c r="F2029" t="s">
        <v>338</v>
      </c>
      <c r="G2029" t="s">
        <v>2199</v>
      </c>
      <c r="H2029">
        <v>0</v>
      </c>
      <c r="J2029" t="s">
        <v>336</v>
      </c>
      <c r="K2029" t="s">
        <v>2852</v>
      </c>
      <c r="L2029" t="s">
        <v>3248</v>
      </c>
      <c r="M2029">
        <f t="shared" si="62"/>
        <v>0</v>
      </c>
      <c r="N2029">
        <f t="shared" si="63"/>
        <v>0</v>
      </c>
    </row>
    <row r="2030" spans="1:14" x14ac:dyDescent="0.25">
      <c r="A2030" t="s">
        <v>2844</v>
      </c>
      <c r="B2030" t="s">
        <v>3463</v>
      </c>
      <c r="C2030" t="s">
        <v>2868</v>
      </c>
      <c r="D2030" t="s">
        <v>3421</v>
      </c>
      <c r="E2030" t="s">
        <v>3466</v>
      </c>
      <c r="F2030" t="s">
        <v>338</v>
      </c>
      <c r="G2030" t="s">
        <v>2199</v>
      </c>
      <c r="H2030">
        <v>0</v>
      </c>
      <c r="J2030" t="s">
        <v>336</v>
      </c>
      <c r="K2030" t="s">
        <v>2852</v>
      </c>
      <c r="L2030" t="s">
        <v>3248</v>
      </c>
      <c r="M2030">
        <f t="shared" si="62"/>
        <v>0</v>
      </c>
      <c r="N2030">
        <f t="shared" si="63"/>
        <v>0</v>
      </c>
    </row>
    <row r="2031" spans="1:14" x14ac:dyDescent="0.25">
      <c r="A2031" t="s">
        <v>2841</v>
      </c>
      <c r="B2031" t="s">
        <v>3458</v>
      </c>
      <c r="C2031" t="s">
        <v>2868</v>
      </c>
      <c r="D2031" t="s">
        <v>3421</v>
      </c>
      <c r="E2031" t="s">
        <v>3466</v>
      </c>
      <c r="F2031" t="s">
        <v>338</v>
      </c>
      <c r="G2031" t="s">
        <v>2200</v>
      </c>
      <c r="H2031">
        <v>0</v>
      </c>
      <c r="J2031" t="s">
        <v>336</v>
      </c>
      <c r="K2031" t="s">
        <v>2852</v>
      </c>
      <c r="L2031" t="s">
        <v>3248</v>
      </c>
      <c r="M2031">
        <f t="shared" si="62"/>
        <v>0</v>
      </c>
      <c r="N2031">
        <f t="shared" si="63"/>
        <v>0</v>
      </c>
    </row>
    <row r="2032" spans="1:14" x14ac:dyDescent="0.25">
      <c r="A2032" t="s">
        <v>2840</v>
      </c>
      <c r="B2032" t="s">
        <v>3454</v>
      </c>
      <c r="C2032" t="s">
        <v>2868</v>
      </c>
      <c r="D2032" t="s">
        <v>3421</v>
      </c>
      <c r="E2032" t="s">
        <v>3466</v>
      </c>
      <c r="F2032" t="s">
        <v>338</v>
      </c>
      <c r="G2032" t="s">
        <v>2200</v>
      </c>
      <c r="H2032">
        <v>0</v>
      </c>
      <c r="J2032" t="s">
        <v>336</v>
      </c>
      <c r="K2032" t="s">
        <v>2852</v>
      </c>
      <c r="L2032" t="s">
        <v>3248</v>
      </c>
      <c r="M2032">
        <f t="shared" si="62"/>
        <v>0</v>
      </c>
      <c r="N2032">
        <f t="shared" si="63"/>
        <v>0</v>
      </c>
    </row>
    <row r="2033" spans="1:14" x14ac:dyDescent="0.25">
      <c r="A2033" t="s">
        <v>2844</v>
      </c>
      <c r="B2033" t="s">
        <v>3463</v>
      </c>
      <c r="C2033" t="s">
        <v>2868</v>
      </c>
      <c r="D2033" t="s">
        <v>3421</v>
      </c>
      <c r="E2033" t="s">
        <v>3466</v>
      </c>
      <c r="F2033" t="s">
        <v>338</v>
      </c>
      <c r="G2033" t="s">
        <v>2200</v>
      </c>
      <c r="H2033">
        <v>0</v>
      </c>
      <c r="J2033" t="s">
        <v>336</v>
      </c>
      <c r="K2033" t="s">
        <v>2852</v>
      </c>
      <c r="L2033" t="s">
        <v>3248</v>
      </c>
      <c r="M2033">
        <f t="shared" si="62"/>
        <v>0</v>
      </c>
      <c r="N2033">
        <f t="shared" si="63"/>
        <v>0</v>
      </c>
    </row>
    <row r="2034" spans="1:14" x14ac:dyDescent="0.25">
      <c r="A2034" t="s">
        <v>2848</v>
      </c>
      <c r="B2034" t="s">
        <v>3464</v>
      </c>
      <c r="C2034" t="s">
        <v>2868</v>
      </c>
      <c r="D2034" t="s">
        <v>3421</v>
      </c>
      <c r="E2034" t="s">
        <v>3466</v>
      </c>
      <c r="F2034" t="s">
        <v>338</v>
      </c>
      <c r="G2034" t="s">
        <v>2200</v>
      </c>
      <c r="H2034">
        <v>0</v>
      </c>
      <c r="J2034" t="s">
        <v>336</v>
      </c>
      <c r="K2034" t="s">
        <v>2852</v>
      </c>
      <c r="L2034" t="s">
        <v>3248</v>
      </c>
      <c r="M2034">
        <f t="shared" si="62"/>
        <v>0</v>
      </c>
      <c r="N2034">
        <f t="shared" si="63"/>
        <v>0</v>
      </c>
    </row>
    <row r="2035" spans="1:14" x14ac:dyDescent="0.25">
      <c r="A2035" t="s">
        <v>2850</v>
      </c>
      <c r="B2035" t="s">
        <v>2850</v>
      </c>
      <c r="C2035" t="s">
        <v>2868</v>
      </c>
      <c r="D2035" t="s">
        <v>3421</v>
      </c>
      <c r="E2035" t="s">
        <v>3466</v>
      </c>
      <c r="F2035" t="s">
        <v>338</v>
      </c>
      <c r="G2035" t="s">
        <v>2200</v>
      </c>
      <c r="H2035">
        <v>0</v>
      </c>
      <c r="J2035" t="s">
        <v>336</v>
      </c>
      <c r="K2035" t="s">
        <v>2852</v>
      </c>
      <c r="L2035" t="s">
        <v>3248</v>
      </c>
      <c r="M2035">
        <f t="shared" si="62"/>
        <v>0</v>
      </c>
      <c r="N2035">
        <f t="shared" si="63"/>
        <v>0</v>
      </c>
    </row>
    <row r="2036" spans="1:14" x14ac:dyDescent="0.25">
      <c r="A2036" t="s">
        <v>2849</v>
      </c>
      <c r="B2036" t="s">
        <v>2849</v>
      </c>
      <c r="C2036" t="s">
        <v>2868</v>
      </c>
      <c r="D2036" t="s">
        <v>3421</v>
      </c>
      <c r="E2036" t="s">
        <v>3466</v>
      </c>
      <c r="F2036" t="s">
        <v>338</v>
      </c>
      <c r="G2036" t="s">
        <v>2200</v>
      </c>
      <c r="H2036">
        <v>0</v>
      </c>
      <c r="J2036" t="s">
        <v>336</v>
      </c>
      <c r="K2036" t="s">
        <v>2852</v>
      </c>
      <c r="L2036" t="s">
        <v>3248</v>
      </c>
      <c r="M2036">
        <f t="shared" si="62"/>
        <v>0</v>
      </c>
      <c r="N2036">
        <f t="shared" si="63"/>
        <v>0</v>
      </c>
    </row>
    <row r="2037" spans="1:14" x14ac:dyDescent="0.25">
      <c r="A2037" t="s">
        <v>2840</v>
      </c>
      <c r="B2037" t="s">
        <v>3454</v>
      </c>
      <c r="C2037" t="s">
        <v>2868</v>
      </c>
      <c r="D2037" t="s">
        <v>3421</v>
      </c>
      <c r="E2037" t="s">
        <v>3466</v>
      </c>
      <c r="F2037" t="s">
        <v>338</v>
      </c>
      <c r="G2037" t="s">
        <v>339</v>
      </c>
      <c r="H2037">
        <v>0</v>
      </c>
      <c r="J2037" t="s">
        <v>336</v>
      </c>
      <c r="K2037" t="s">
        <v>2852</v>
      </c>
      <c r="L2037" t="s">
        <v>3248</v>
      </c>
      <c r="M2037">
        <f t="shared" si="62"/>
        <v>0</v>
      </c>
      <c r="N2037">
        <f t="shared" si="63"/>
        <v>0</v>
      </c>
    </row>
    <row r="2038" spans="1:14" x14ac:dyDescent="0.25">
      <c r="A2038" t="s">
        <v>2844</v>
      </c>
      <c r="B2038" t="s">
        <v>3463</v>
      </c>
      <c r="C2038" t="s">
        <v>2868</v>
      </c>
      <c r="D2038" t="s">
        <v>3421</v>
      </c>
      <c r="E2038" t="s">
        <v>3466</v>
      </c>
      <c r="F2038" t="s">
        <v>338</v>
      </c>
      <c r="G2038" t="s">
        <v>339</v>
      </c>
      <c r="H2038">
        <v>0</v>
      </c>
      <c r="J2038" t="s">
        <v>336</v>
      </c>
      <c r="K2038" t="s">
        <v>2852</v>
      </c>
      <c r="L2038" t="s">
        <v>3248</v>
      </c>
      <c r="M2038">
        <f t="shared" si="62"/>
        <v>0</v>
      </c>
      <c r="N2038">
        <f t="shared" si="63"/>
        <v>0</v>
      </c>
    </row>
    <row r="2039" spans="1:14" x14ac:dyDescent="0.25">
      <c r="A2039" t="s">
        <v>2838</v>
      </c>
      <c r="B2039" t="s">
        <v>3453</v>
      </c>
      <c r="C2039" t="s">
        <v>2868</v>
      </c>
      <c r="D2039" t="s">
        <v>3421</v>
      </c>
      <c r="E2039" t="s">
        <v>3466</v>
      </c>
      <c r="F2039" t="s">
        <v>338</v>
      </c>
      <c r="G2039" t="s">
        <v>339</v>
      </c>
      <c r="H2039">
        <v>0</v>
      </c>
      <c r="J2039" t="s">
        <v>336</v>
      </c>
      <c r="K2039" t="s">
        <v>2852</v>
      </c>
      <c r="L2039" t="s">
        <v>3248</v>
      </c>
      <c r="M2039">
        <f t="shared" si="62"/>
        <v>0</v>
      </c>
      <c r="N2039">
        <f t="shared" si="63"/>
        <v>0</v>
      </c>
    </row>
    <row r="2040" spans="1:14" x14ac:dyDescent="0.25">
      <c r="A2040" t="s">
        <v>2841</v>
      </c>
      <c r="B2040" t="s">
        <v>3458</v>
      </c>
      <c r="C2040" t="s">
        <v>2868</v>
      </c>
      <c r="D2040" t="s">
        <v>3421</v>
      </c>
      <c r="E2040" t="s">
        <v>3466</v>
      </c>
      <c r="F2040" t="s">
        <v>338</v>
      </c>
      <c r="G2040" t="s">
        <v>339</v>
      </c>
      <c r="H2040">
        <v>0</v>
      </c>
      <c r="J2040" t="s">
        <v>336</v>
      </c>
      <c r="K2040" t="s">
        <v>2852</v>
      </c>
      <c r="L2040" t="s">
        <v>3248</v>
      </c>
      <c r="M2040">
        <f t="shared" si="62"/>
        <v>0</v>
      </c>
      <c r="N2040">
        <f t="shared" si="63"/>
        <v>0</v>
      </c>
    </row>
    <row r="2041" spans="1:14" x14ac:dyDescent="0.25">
      <c r="A2041" t="s">
        <v>2843</v>
      </c>
      <c r="B2041" t="s">
        <v>2843</v>
      </c>
      <c r="C2041" t="s">
        <v>2868</v>
      </c>
      <c r="D2041" t="s">
        <v>3421</v>
      </c>
      <c r="E2041" t="s">
        <v>3466</v>
      </c>
      <c r="F2041" t="s">
        <v>338</v>
      </c>
      <c r="G2041" t="s">
        <v>339</v>
      </c>
      <c r="H2041">
        <v>0</v>
      </c>
      <c r="J2041" t="s">
        <v>336</v>
      </c>
      <c r="K2041" t="s">
        <v>2852</v>
      </c>
      <c r="L2041" t="s">
        <v>3248</v>
      </c>
      <c r="M2041">
        <f t="shared" si="62"/>
        <v>0</v>
      </c>
      <c r="N2041">
        <f t="shared" si="63"/>
        <v>0</v>
      </c>
    </row>
    <row r="2042" spans="1:14" x14ac:dyDescent="0.25">
      <c r="A2042" t="s">
        <v>2849</v>
      </c>
      <c r="B2042" t="s">
        <v>2849</v>
      </c>
      <c r="C2042" t="s">
        <v>2868</v>
      </c>
      <c r="D2042" t="s">
        <v>3421</v>
      </c>
      <c r="E2042" t="s">
        <v>3466</v>
      </c>
      <c r="F2042" t="s">
        <v>338</v>
      </c>
      <c r="G2042" t="s">
        <v>339</v>
      </c>
      <c r="H2042">
        <v>0</v>
      </c>
      <c r="J2042" t="s">
        <v>336</v>
      </c>
      <c r="K2042" t="s">
        <v>2852</v>
      </c>
      <c r="L2042" t="s">
        <v>3248</v>
      </c>
      <c r="M2042">
        <f t="shared" si="62"/>
        <v>0</v>
      </c>
      <c r="N2042">
        <f t="shared" si="63"/>
        <v>0</v>
      </c>
    </row>
    <row r="2043" spans="1:14" x14ac:dyDescent="0.25">
      <c r="A2043" t="s">
        <v>2845</v>
      </c>
      <c r="B2043" t="s">
        <v>2845</v>
      </c>
      <c r="C2043" t="s">
        <v>2868</v>
      </c>
      <c r="D2043" t="s">
        <v>3421</v>
      </c>
      <c r="E2043" t="s">
        <v>3466</v>
      </c>
      <c r="F2043" t="s">
        <v>338</v>
      </c>
      <c r="G2043" t="s">
        <v>339</v>
      </c>
      <c r="H2043">
        <v>0</v>
      </c>
      <c r="J2043" t="s">
        <v>336</v>
      </c>
      <c r="K2043" t="s">
        <v>2852</v>
      </c>
      <c r="L2043" t="s">
        <v>3248</v>
      </c>
      <c r="M2043">
        <f t="shared" si="62"/>
        <v>0</v>
      </c>
      <c r="N2043">
        <f t="shared" si="63"/>
        <v>0</v>
      </c>
    </row>
    <row r="2044" spans="1:14" x14ac:dyDescent="0.25">
      <c r="A2044" t="s">
        <v>2840</v>
      </c>
      <c r="B2044" t="s">
        <v>3454</v>
      </c>
      <c r="C2044" t="s">
        <v>2868</v>
      </c>
      <c r="D2044" t="s">
        <v>3421</v>
      </c>
      <c r="E2044" t="s">
        <v>3466</v>
      </c>
      <c r="F2044" t="s">
        <v>338</v>
      </c>
      <c r="G2044" t="s">
        <v>2240</v>
      </c>
      <c r="H2044">
        <v>0</v>
      </c>
      <c r="J2044" t="s">
        <v>336</v>
      </c>
      <c r="K2044" t="s">
        <v>2852</v>
      </c>
      <c r="L2044" t="s">
        <v>3248</v>
      </c>
      <c r="M2044">
        <f t="shared" si="62"/>
        <v>0</v>
      </c>
      <c r="N2044">
        <f t="shared" si="63"/>
        <v>0</v>
      </c>
    </row>
    <row r="2045" spans="1:14" x14ac:dyDescent="0.25">
      <c r="A2045" t="s">
        <v>2840</v>
      </c>
      <c r="B2045" t="s">
        <v>3454</v>
      </c>
      <c r="C2045" t="s">
        <v>2868</v>
      </c>
      <c r="D2045" t="s">
        <v>3421</v>
      </c>
      <c r="E2045" t="s">
        <v>3466</v>
      </c>
      <c r="F2045" t="s">
        <v>338</v>
      </c>
      <c r="G2045" t="s">
        <v>2312</v>
      </c>
      <c r="H2045">
        <v>0</v>
      </c>
      <c r="J2045" t="s">
        <v>336</v>
      </c>
      <c r="K2045" t="s">
        <v>2852</v>
      </c>
      <c r="L2045" t="s">
        <v>3248</v>
      </c>
      <c r="M2045">
        <f t="shared" si="62"/>
        <v>0</v>
      </c>
      <c r="N2045">
        <f t="shared" si="63"/>
        <v>0</v>
      </c>
    </row>
    <row r="2046" spans="1:14" x14ac:dyDescent="0.25">
      <c r="A2046" t="s">
        <v>2838</v>
      </c>
      <c r="B2046" t="s">
        <v>3453</v>
      </c>
      <c r="C2046" t="s">
        <v>2868</v>
      </c>
      <c r="D2046" t="s">
        <v>3421</v>
      </c>
      <c r="E2046" t="s">
        <v>3466</v>
      </c>
      <c r="F2046" t="s">
        <v>338</v>
      </c>
      <c r="G2046" t="s">
        <v>2312</v>
      </c>
      <c r="H2046">
        <v>0</v>
      </c>
      <c r="J2046" t="s">
        <v>336</v>
      </c>
      <c r="K2046" t="s">
        <v>2852</v>
      </c>
      <c r="L2046" t="s">
        <v>3248</v>
      </c>
      <c r="M2046">
        <f t="shared" si="62"/>
        <v>0</v>
      </c>
      <c r="N2046">
        <f t="shared" si="63"/>
        <v>0</v>
      </c>
    </row>
    <row r="2047" spans="1:14" x14ac:dyDescent="0.25">
      <c r="A2047" t="s">
        <v>2844</v>
      </c>
      <c r="B2047" t="s">
        <v>3463</v>
      </c>
      <c r="C2047" t="s">
        <v>2868</v>
      </c>
      <c r="D2047" t="s">
        <v>3421</v>
      </c>
      <c r="E2047" t="s">
        <v>3466</v>
      </c>
      <c r="F2047" t="s">
        <v>338</v>
      </c>
      <c r="G2047" t="s">
        <v>2203</v>
      </c>
      <c r="H2047">
        <v>0</v>
      </c>
      <c r="J2047" t="s">
        <v>336</v>
      </c>
      <c r="K2047" t="s">
        <v>2852</v>
      </c>
      <c r="L2047" t="s">
        <v>3248</v>
      </c>
      <c r="M2047">
        <f t="shared" si="62"/>
        <v>0</v>
      </c>
      <c r="N2047">
        <f t="shared" si="63"/>
        <v>0</v>
      </c>
    </row>
    <row r="2048" spans="1:14" x14ac:dyDescent="0.25">
      <c r="A2048" t="s">
        <v>2840</v>
      </c>
      <c r="B2048" t="s">
        <v>3454</v>
      </c>
      <c r="C2048" t="s">
        <v>2868</v>
      </c>
      <c r="D2048" t="s">
        <v>3421</v>
      </c>
      <c r="E2048" t="s">
        <v>3466</v>
      </c>
      <c r="F2048" t="s">
        <v>338</v>
      </c>
      <c r="G2048" t="s">
        <v>342</v>
      </c>
      <c r="H2048">
        <v>0</v>
      </c>
      <c r="J2048" t="s">
        <v>336</v>
      </c>
      <c r="K2048" t="s">
        <v>2852</v>
      </c>
      <c r="L2048" t="s">
        <v>3248</v>
      </c>
      <c r="M2048">
        <f t="shared" si="62"/>
        <v>0</v>
      </c>
      <c r="N2048">
        <f t="shared" si="63"/>
        <v>0</v>
      </c>
    </row>
    <row r="2049" spans="1:14" x14ac:dyDescent="0.25">
      <c r="A2049" t="s">
        <v>2842</v>
      </c>
      <c r="B2049" t="s">
        <v>3459</v>
      </c>
      <c r="C2049" t="s">
        <v>2868</v>
      </c>
      <c r="D2049" t="s">
        <v>3421</v>
      </c>
      <c r="E2049" t="s">
        <v>3466</v>
      </c>
      <c r="F2049" t="s">
        <v>338</v>
      </c>
      <c r="G2049" t="s">
        <v>342</v>
      </c>
      <c r="H2049">
        <v>0</v>
      </c>
      <c r="J2049" t="s">
        <v>336</v>
      </c>
      <c r="K2049" t="s">
        <v>2852</v>
      </c>
      <c r="L2049" t="s">
        <v>3248</v>
      </c>
      <c r="M2049">
        <f t="shared" si="62"/>
        <v>0</v>
      </c>
      <c r="N2049">
        <f t="shared" si="63"/>
        <v>0</v>
      </c>
    </row>
    <row r="2050" spans="1:14" x14ac:dyDescent="0.25">
      <c r="A2050" t="s">
        <v>2843</v>
      </c>
      <c r="B2050" t="s">
        <v>2843</v>
      </c>
      <c r="C2050" t="s">
        <v>2868</v>
      </c>
      <c r="D2050" t="s">
        <v>3421</v>
      </c>
      <c r="E2050" t="s">
        <v>3466</v>
      </c>
      <c r="F2050" t="s">
        <v>338</v>
      </c>
      <c r="G2050" t="s">
        <v>342</v>
      </c>
      <c r="H2050">
        <v>0</v>
      </c>
      <c r="J2050" t="s">
        <v>336</v>
      </c>
      <c r="K2050" t="s">
        <v>2852</v>
      </c>
      <c r="L2050" t="s">
        <v>3248</v>
      </c>
      <c r="M2050">
        <f t="shared" ref="M2050:M2113" si="64">IF(AND(F2050=F2049,G2050=G2049),M2049,I2050)-MROUND(H2050,J2050)</f>
        <v>0</v>
      </c>
      <c r="N2050">
        <f t="shared" ref="N2050:N2113" si="65">IF(M2050&gt;0,MROUND(H2050,J2050),MROUND(H2050,J2050)+M2050)</f>
        <v>0</v>
      </c>
    </row>
    <row r="2051" spans="1:14" x14ac:dyDescent="0.25">
      <c r="A2051" t="s">
        <v>2841</v>
      </c>
      <c r="B2051" t="s">
        <v>3458</v>
      </c>
      <c r="C2051" t="s">
        <v>2868</v>
      </c>
      <c r="D2051" t="s">
        <v>3421</v>
      </c>
      <c r="E2051" t="s">
        <v>3466</v>
      </c>
      <c r="F2051" t="s">
        <v>338</v>
      </c>
      <c r="G2051" t="s">
        <v>342</v>
      </c>
      <c r="H2051">
        <v>0</v>
      </c>
      <c r="J2051" t="s">
        <v>336</v>
      </c>
      <c r="K2051" t="s">
        <v>2852</v>
      </c>
      <c r="L2051" t="s">
        <v>3248</v>
      </c>
      <c r="M2051">
        <f t="shared" si="64"/>
        <v>0</v>
      </c>
      <c r="N2051">
        <f t="shared" si="65"/>
        <v>0</v>
      </c>
    </row>
    <row r="2052" spans="1:14" x14ac:dyDescent="0.25">
      <c r="A2052" t="s">
        <v>2844</v>
      </c>
      <c r="B2052" t="s">
        <v>3463</v>
      </c>
      <c r="C2052" t="s">
        <v>2868</v>
      </c>
      <c r="D2052" t="s">
        <v>3421</v>
      </c>
      <c r="E2052" t="s">
        <v>3466</v>
      </c>
      <c r="F2052" t="s">
        <v>338</v>
      </c>
      <c r="G2052" t="s">
        <v>342</v>
      </c>
      <c r="H2052">
        <v>0</v>
      </c>
      <c r="J2052" t="s">
        <v>336</v>
      </c>
      <c r="K2052" t="s">
        <v>2852</v>
      </c>
      <c r="L2052" t="s">
        <v>3248</v>
      </c>
      <c r="M2052">
        <f t="shared" si="64"/>
        <v>0</v>
      </c>
      <c r="N2052">
        <f t="shared" si="65"/>
        <v>0</v>
      </c>
    </row>
    <row r="2053" spans="1:14" x14ac:dyDescent="0.25">
      <c r="A2053" t="s">
        <v>2838</v>
      </c>
      <c r="B2053" t="s">
        <v>3453</v>
      </c>
      <c r="C2053" t="s">
        <v>2868</v>
      </c>
      <c r="D2053" t="s">
        <v>3421</v>
      </c>
      <c r="E2053" t="s">
        <v>3466</v>
      </c>
      <c r="F2053" t="s">
        <v>338</v>
      </c>
      <c r="G2053" t="s">
        <v>342</v>
      </c>
      <c r="H2053">
        <v>0</v>
      </c>
      <c r="J2053" t="s">
        <v>336</v>
      </c>
      <c r="K2053" t="s">
        <v>2852</v>
      </c>
      <c r="L2053" t="s">
        <v>3248</v>
      </c>
      <c r="M2053">
        <f t="shared" si="64"/>
        <v>0</v>
      </c>
      <c r="N2053">
        <f t="shared" si="65"/>
        <v>0</v>
      </c>
    </row>
    <row r="2054" spans="1:14" x14ac:dyDescent="0.25">
      <c r="A2054" t="s">
        <v>2848</v>
      </c>
      <c r="B2054" t="s">
        <v>3464</v>
      </c>
      <c r="C2054" t="s">
        <v>2868</v>
      </c>
      <c r="D2054" t="s">
        <v>3421</v>
      </c>
      <c r="E2054" t="s">
        <v>3466</v>
      </c>
      <c r="F2054" t="s">
        <v>338</v>
      </c>
      <c r="G2054" t="s">
        <v>342</v>
      </c>
      <c r="H2054">
        <v>0</v>
      </c>
      <c r="J2054" t="s">
        <v>336</v>
      </c>
      <c r="K2054" t="s">
        <v>2852</v>
      </c>
      <c r="L2054" t="s">
        <v>3248</v>
      </c>
      <c r="M2054">
        <f t="shared" si="64"/>
        <v>0</v>
      </c>
      <c r="N2054">
        <f t="shared" si="65"/>
        <v>0</v>
      </c>
    </row>
    <row r="2055" spans="1:14" x14ac:dyDescent="0.25">
      <c r="A2055" t="s">
        <v>2850</v>
      </c>
      <c r="B2055" t="s">
        <v>2850</v>
      </c>
      <c r="C2055" t="s">
        <v>2868</v>
      </c>
      <c r="D2055" t="s">
        <v>3421</v>
      </c>
      <c r="E2055" t="s">
        <v>3466</v>
      </c>
      <c r="F2055" t="s">
        <v>338</v>
      </c>
      <c r="G2055" t="s">
        <v>342</v>
      </c>
      <c r="H2055">
        <v>0</v>
      </c>
      <c r="J2055" t="s">
        <v>336</v>
      </c>
      <c r="K2055" t="s">
        <v>2852</v>
      </c>
      <c r="L2055" t="s">
        <v>3248</v>
      </c>
      <c r="M2055">
        <f t="shared" si="64"/>
        <v>0</v>
      </c>
      <c r="N2055">
        <f t="shared" si="65"/>
        <v>0</v>
      </c>
    </row>
    <row r="2056" spans="1:14" x14ac:dyDescent="0.25">
      <c r="A2056" t="s">
        <v>2845</v>
      </c>
      <c r="B2056" t="s">
        <v>2845</v>
      </c>
      <c r="C2056" t="s">
        <v>2868</v>
      </c>
      <c r="D2056" t="s">
        <v>3421</v>
      </c>
      <c r="E2056" t="s">
        <v>3466</v>
      </c>
      <c r="F2056" t="s">
        <v>338</v>
      </c>
      <c r="G2056" t="s">
        <v>342</v>
      </c>
      <c r="H2056">
        <v>0</v>
      </c>
      <c r="J2056" t="s">
        <v>336</v>
      </c>
      <c r="K2056" t="s">
        <v>2852</v>
      </c>
      <c r="L2056" t="s">
        <v>3248</v>
      </c>
      <c r="M2056">
        <f t="shared" si="64"/>
        <v>0</v>
      </c>
      <c r="N2056">
        <f t="shared" si="65"/>
        <v>0</v>
      </c>
    </row>
    <row r="2057" spans="1:14" x14ac:dyDescent="0.25">
      <c r="A2057" t="s">
        <v>2843</v>
      </c>
      <c r="B2057" t="s">
        <v>2843</v>
      </c>
      <c r="C2057" t="s">
        <v>2868</v>
      </c>
      <c r="D2057" t="s">
        <v>3421</v>
      </c>
      <c r="E2057" t="s">
        <v>3466</v>
      </c>
      <c r="F2057" t="s">
        <v>338</v>
      </c>
      <c r="G2057" t="s">
        <v>343</v>
      </c>
      <c r="H2057">
        <v>0</v>
      </c>
      <c r="J2057" t="s">
        <v>336</v>
      </c>
      <c r="K2057" t="s">
        <v>2852</v>
      </c>
      <c r="L2057" t="s">
        <v>3248</v>
      </c>
      <c r="M2057">
        <f t="shared" si="64"/>
        <v>0</v>
      </c>
      <c r="N2057">
        <f t="shared" si="65"/>
        <v>0</v>
      </c>
    </row>
    <row r="2058" spans="1:14" x14ac:dyDescent="0.25">
      <c r="A2058" t="s">
        <v>2842</v>
      </c>
      <c r="B2058" t="s">
        <v>3459</v>
      </c>
      <c r="C2058" t="s">
        <v>2868</v>
      </c>
      <c r="D2058" t="s">
        <v>3421</v>
      </c>
      <c r="E2058" t="s">
        <v>3466</v>
      </c>
      <c r="F2058" t="s">
        <v>338</v>
      </c>
      <c r="G2058" t="s">
        <v>343</v>
      </c>
      <c r="H2058">
        <v>0</v>
      </c>
      <c r="J2058" t="s">
        <v>336</v>
      </c>
      <c r="K2058" t="s">
        <v>2852</v>
      </c>
      <c r="L2058" t="s">
        <v>3248</v>
      </c>
      <c r="M2058">
        <f t="shared" si="64"/>
        <v>0</v>
      </c>
      <c r="N2058">
        <f t="shared" si="65"/>
        <v>0</v>
      </c>
    </row>
    <row r="2059" spans="1:14" x14ac:dyDescent="0.25">
      <c r="A2059" t="s">
        <v>2850</v>
      </c>
      <c r="B2059" t="s">
        <v>2850</v>
      </c>
      <c r="C2059" t="s">
        <v>2868</v>
      </c>
      <c r="D2059" t="s">
        <v>3421</v>
      </c>
      <c r="E2059" t="s">
        <v>3466</v>
      </c>
      <c r="F2059" t="s">
        <v>338</v>
      </c>
      <c r="G2059" t="s">
        <v>343</v>
      </c>
      <c r="H2059">
        <v>0</v>
      </c>
      <c r="J2059" t="s">
        <v>336</v>
      </c>
      <c r="K2059" t="s">
        <v>2852</v>
      </c>
      <c r="L2059" t="s">
        <v>3248</v>
      </c>
      <c r="M2059">
        <f t="shared" si="64"/>
        <v>0</v>
      </c>
      <c r="N2059">
        <f t="shared" si="65"/>
        <v>0</v>
      </c>
    </row>
    <row r="2060" spans="1:14" x14ac:dyDescent="0.25">
      <c r="A2060" t="s">
        <v>2848</v>
      </c>
      <c r="B2060" t="s">
        <v>3464</v>
      </c>
      <c r="C2060" t="s">
        <v>2868</v>
      </c>
      <c r="D2060" t="s">
        <v>3421</v>
      </c>
      <c r="E2060" t="s">
        <v>3466</v>
      </c>
      <c r="F2060" t="s">
        <v>338</v>
      </c>
      <c r="G2060" t="s">
        <v>343</v>
      </c>
      <c r="H2060">
        <v>0</v>
      </c>
      <c r="J2060" t="s">
        <v>336</v>
      </c>
      <c r="K2060" t="s">
        <v>2852</v>
      </c>
      <c r="L2060" t="s">
        <v>3248</v>
      </c>
      <c r="M2060">
        <f t="shared" si="64"/>
        <v>0</v>
      </c>
      <c r="N2060">
        <f t="shared" si="65"/>
        <v>0</v>
      </c>
    </row>
    <row r="2061" spans="1:14" x14ac:dyDescent="0.25">
      <c r="A2061" t="s">
        <v>2845</v>
      </c>
      <c r="B2061" t="s">
        <v>2845</v>
      </c>
      <c r="C2061" t="s">
        <v>2868</v>
      </c>
      <c r="D2061" t="s">
        <v>3421</v>
      </c>
      <c r="E2061" t="s">
        <v>3466</v>
      </c>
      <c r="F2061" t="s">
        <v>338</v>
      </c>
      <c r="G2061" t="s">
        <v>2241</v>
      </c>
      <c r="H2061">
        <v>0</v>
      </c>
      <c r="J2061" t="s">
        <v>336</v>
      </c>
      <c r="K2061" t="s">
        <v>2852</v>
      </c>
      <c r="L2061" t="s">
        <v>3248</v>
      </c>
      <c r="M2061">
        <f t="shared" si="64"/>
        <v>0</v>
      </c>
      <c r="N2061">
        <f t="shared" si="65"/>
        <v>0</v>
      </c>
    </row>
    <row r="2062" spans="1:14" x14ac:dyDescent="0.25">
      <c r="A2062" t="s">
        <v>2850</v>
      </c>
      <c r="B2062" t="s">
        <v>2850</v>
      </c>
      <c r="C2062" t="s">
        <v>2868</v>
      </c>
      <c r="D2062" t="s">
        <v>3421</v>
      </c>
      <c r="E2062" t="s">
        <v>3466</v>
      </c>
      <c r="F2062" t="s">
        <v>338</v>
      </c>
      <c r="G2062" t="s">
        <v>2241</v>
      </c>
      <c r="H2062">
        <v>0</v>
      </c>
      <c r="J2062" t="s">
        <v>336</v>
      </c>
      <c r="K2062" t="s">
        <v>2852</v>
      </c>
      <c r="L2062" t="s">
        <v>3248</v>
      </c>
      <c r="M2062">
        <f t="shared" si="64"/>
        <v>0</v>
      </c>
      <c r="N2062">
        <f t="shared" si="65"/>
        <v>0</v>
      </c>
    </row>
    <row r="2063" spans="1:14" x14ac:dyDescent="0.25">
      <c r="A2063" t="s">
        <v>2838</v>
      </c>
      <c r="B2063" t="s">
        <v>3453</v>
      </c>
      <c r="C2063" t="s">
        <v>2868</v>
      </c>
      <c r="D2063" t="s">
        <v>3421</v>
      </c>
      <c r="E2063" t="s">
        <v>3466</v>
      </c>
      <c r="F2063" t="s">
        <v>338</v>
      </c>
      <c r="G2063" t="s">
        <v>344</v>
      </c>
      <c r="H2063">
        <v>0</v>
      </c>
      <c r="J2063" t="s">
        <v>336</v>
      </c>
      <c r="K2063" t="s">
        <v>2852</v>
      </c>
      <c r="L2063" t="s">
        <v>3248</v>
      </c>
      <c r="M2063">
        <f t="shared" si="64"/>
        <v>0</v>
      </c>
      <c r="N2063">
        <f t="shared" si="65"/>
        <v>0</v>
      </c>
    </row>
    <row r="2064" spans="1:14" x14ac:dyDescent="0.25">
      <c r="A2064" t="s">
        <v>2845</v>
      </c>
      <c r="B2064" t="s">
        <v>2845</v>
      </c>
      <c r="C2064" t="s">
        <v>2868</v>
      </c>
      <c r="D2064" t="s">
        <v>3421</v>
      </c>
      <c r="E2064" t="s">
        <v>3466</v>
      </c>
      <c r="F2064" t="s">
        <v>338</v>
      </c>
      <c r="G2064" t="s">
        <v>344</v>
      </c>
      <c r="H2064">
        <v>0</v>
      </c>
      <c r="J2064" t="s">
        <v>336</v>
      </c>
      <c r="K2064" t="s">
        <v>2852</v>
      </c>
      <c r="L2064" t="s">
        <v>3248</v>
      </c>
      <c r="M2064">
        <f t="shared" si="64"/>
        <v>0</v>
      </c>
      <c r="N2064">
        <f t="shared" si="65"/>
        <v>0</v>
      </c>
    </row>
    <row r="2065" spans="1:14" x14ac:dyDescent="0.25">
      <c r="A2065" t="s">
        <v>2840</v>
      </c>
      <c r="B2065" t="s">
        <v>3454</v>
      </c>
      <c r="C2065" t="s">
        <v>2868</v>
      </c>
      <c r="D2065" t="s">
        <v>3421</v>
      </c>
      <c r="E2065" t="s">
        <v>3466</v>
      </c>
      <c r="F2065" t="s">
        <v>338</v>
      </c>
      <c r="G2065" t="s">
        <v>345</v>
      </c>
      <c r="H2065">
        <v>0</v>
      </c>
      <c r="J2065" t="s">
        <v>336</v>
      </c>
      <c r="K2065" t="s">
        <v>2852</v>
      </c>
      <c r="L2065" t="s">
        <v>3248</v>
      </c>
      <c r="M2065">
        <f t="shared" si="64"/>
        <v>0</v>
      </c>
      <c r="N2065">
        <f t="shared" si="65"/>
        <v>0</v>
      </c>
    </row>
    <row r="2066" spans="1:14" x14ac:dyDescent="0.25">
      <c r="A2066" t="s">
        <v>2850</v>
      </c>
      <c r="B2066" t="s">
        <v>2850</v>
      </c>
      <c r="C2066" t="s">
        <v>2868</v>
      </c>
      <c r="D2066" t="s">
        <v>3421</v>
      </c>
      <c r="E2066" t="s">
        <v>3466</v>
      </c>
      <c r="F2066" t="s">
        <v>338</v>
      </c>
      <c r="G2066" t="s">
        <v>345</v>
      </c>
      <c r="H2066">
        <v>0</v>
      </c>
      <c r="J2066" t="s">
        <v>336</v>
      </c>
      <c r="K2066" t="s">
        <v>2852</v>
      </c>
      <c r="L2066" t="s">
        <v>3248</v>
      </c>
      <c r="M2066">
        <f t="shared" si="64"/>
        <v>0</v>
      </c>
      <c r="N2066">
        <f t="shared" si="65"/>
        <v>0</v>
      </c>
    </row>
    <row r="2067" spans="1:14" x14ac:dyDescent="0.25">
      <c r="A2067" t="s">
        <v>2844</v>
      </c>
      <c r="B2067" t="s">
        <v>3463</v>
      </c>
      <c r="C2067" t="s">
        <v>2868</v>
      </c>
      <c r="D2067" t="s">
        <v>3421</v>
      </c>
      <c r="E2067" t="s">
        <v>3466</v>
      </c>
      <c r="F2067" t="s">
        <v>338</v>
      </c>
      <c r="G2067" t="s">
        <v>340</v>
      </c>
      <c r="H2067">
        <v>0</v>
      </c>
      <c r="I2067">
        <v>1</v>
      </c>
      <c r="J2067" t="s">
        <v>336</v>
      </c>
      <c r="K2067" t="s">
        <v>2852</v>
      </c>
      <c r="L2067" t="s">
        <v>3248</v>
      </c>
      <c r="M2067">
        <f t="shared" si="64"/>
        <v>1</v>
      </c>
      <c r="N2067">
        <f t="shared" si="65"/>
        <v>0</v>
      </c>
    </row>
    <row r="2068" spans="1:14" x14ac:dyDescent="0.25">
      <c r="A2068" t="s">
        <v>2838</v>
      </c>
      <c r="B2068" t="s">
        <v>3453</v>
      </c>
      <c r="C2068" t="s">
        <v>2868</v>
      </c>
      <c r="D2068" t="s">
        <v>3421</v>
      </c>
      <c r="E2068" t="s">
        <v>3466</v>
      </c>
      <c r="F2068" t="s">
        <v>338</v>
      </c>
      <c r="G2068" t="s">
        <v>340</v>
      </c>
      <c r="H2068">
        <v>0</v>
      </c>
      <c r="I2068">
        <v>1</v>
      </c>
      <c r="J2068" t="s">
        <v>336</v>
      </c>
      <c r="K2068" t="s">
        <v>2852</v>
      </c>
      <c r="L2068" t="s">
        <v>3248</v>
      </c>
      <c r="M2068">
        <f t="shared" si="64"/>
        <v>1</v>
      </c>
      <c r="N2068">
        <f t="shared" si="65"/>
        <v>0</v>
      </c>
    </row>
    <row r="2069" spans="1:14" x14ac:dyDescent="0.25">
      <c r="A2069" t="s">
        <v>2840</v>
      </c>
      <c r="B2069" t="s">
        <v>3454</v>
      </c>
      <c r="C2069" t="s">
        <v>2868</v>
      </c>
      <c r="D2069" t="s">
        <v>3421</v>
      </c>
      <c r="E2069" t="s">
        <v>3466</v>
      </c>
      <c r="F2069" t="s">
        <v>338</v>
      </c>
      <c r="G2069" t="s">
        <v>340</v>
      </c>
      <c r="H2069">
        <v>0</v>
      </c>
      <c r="I2069">
        <v>1</v>
      </c>
      <c r="J2069" t="s">
        <v>336</v>
      </c>
      <c r="K2069" t="s">
        <v>2852</v>
      </c>
      <c r="L2069" t="s">
        <v>3248</v>
      </c>
      <c r="M2069">
        <f t="shared" si="64"/>
        <v>1</v>
      </c>
      <c r="N2069">
        <f t="shared" si="65"/>
        <v>0</v>
      </c>
    </row>
    <row r="2070" spans="1:14" x14ac:dyDescent="0.25">
      <c r="A2070" t="s">
        <v>2843</v>
      </c>
      <c r="B2070" t="s">
        <v>2843</v>
      </c>
      <c r="C2070" t="s">
        <v>2868</v>
      </c>
      <c r="D2070" t="s">
        <v>3421</v>
      </c>
      <c r="E2070" t="s">
        <v>3466</v>
      </c>
      <c r="F2070" t="s">
        <v>338</v>
      </c>
      <c r="G2070" t="s">
        <v>340</v>
      </c>
      <c r="H2070">
        <v>0</v>
      </c>
      <c r="I2070">
        <v>1</v>
      </c>
      <c r="J2070" t="s">
        <v>336</v>
      </c>
      <c r="K2070" t="s">
        <v>2852</v>
      </c>
      <c r="L2070" t="s">
        <v>3248</v>
      </c>
      <c r="M2070">
        <f t="shared" si="64"/>
        <v>1</v>
      </c>
      <c r="N2070">
        <f t="shared" si="65"/>
        <v>0</v>
      </c>
    </row>
    <row r="2071" spans="1:14" x14ac:dyDescent="0.25">
      <c r="A2071" t="s">
        <v>2850</v>
      </c>
      <c r="B2071" t="s">
        <v>2850</v>
      </c>
      <c r="C2071" t="s">
        <v>2868</v>
      </c>
      <c r="D2071" t="s">
        <v>3421</v>
      </c>
      <c r="E2071" t="s">
        <v>3466</v>
      </c>
      <c r="F2071" t="s">
        <v>338</v>
      </c>
      <c r="G2071" t="s">
        <v>340</v>
      </c>
      <c r="H2071">
        <v>0</v>
      </c>
      <c r="I2071">
        <v>1</v>
      </c>
      <c r="J2071" t="s">
        <v>336</v>
      </c>
      <c r="K2071" t="s">
        <v>2852</v>
      </c>
      <c r="L2071" t="s">
        <v>3248</v>
      </c>
      <c r="M2071">
        <f t="shared" si="64"/>
        <v>1</v>
      </c>
      <c r="N2071">
        <f t="shared" si="65"/>
        <v>0</v>
      </c>
    </row>
    <row r="2072" spans="1:14" x14ac:dyDescent="0.25">
      <c r="A2072" t="s">
        <v>2849</v>
      </c>
      <c r="B2072" t="s">
        <v>2849</v>
      </c>
      <c r="C2072" t="s">
        <v>2868</v>
      </c>
      <c r="D2072" t="s">
        <v>3421</v>
      </c>
      <c r="E2072" t="s">
        <v>3466</v>
      </c>
      <c r="F2072" t="s">
        <v>338</v>
      </c>
      <c r="G2072" t="s">
        <v>340</v>
      </c>
      <c r="H2072">
        <v>0</v>
      </c>
      <c r="I2072">
        <v>1</v>
      </c>
      <c r="J2072" t="s">
        <v>336</v>
      </c>
      <c r="K2072" t="s">
        <v>2852</v>
      </c>
      <c r="L2072" t="s">
        <v>3248</v>
      </c>
      <c r="M2072">
        <f t="shared" si="64"/>
        <v>1</v>
      </c>
      <c r="N2072">
        <f t="shared" si="65"/>
        <v>0</v>
      </c>
    </row>
    <row r="2073" spans="1:14" x14ac:dyDescent="0.25">
      <c r="A2073" t="s">
        <v>2845</v>
      </c>
      <c r="B2073" t="s">
        <v>2845</v>
      </c>
      <c r="C2073" t="s">
        <v>2868</v>
      </c>
      <c r="D2073" t="s">
        <v>3421</v>
      </c>
      <c r="E2073" t="s">
        <v>3466</v>
      </c>
      <c r="F2073" t="s">
        <v>338</v>
      </c>
      <c r="G2073" t="s">
        <v>340</v>
      </c>
      <c r="H2073">
        <v>0</v>
      </c>
      <c r="I2073">
        <v>1</v>
      </c>
      <c r="J2073" t="s">
        <v>336</v>
      </c>
      <c r="K2073" t="s">
        <v>2852</v>
      </c>
      <c r="L2073" t="s">
        <v>3248</v>
      </c>
      <c r="M2073">
        <f t="shared" si="64"/>
        <v>1</v>
      </c>
      <c r="N2073">
        <f t="shared" si="65"/>
        <v>0</v>
      </c>
    </row>
    <row r="2074" spans="1:14" x14ac:dyDescent="0.25">
      <c r="A2074" t="s">
        <v>2848</v>
      </c>
      <c r="B2074" t="s">
        <v>3464</v>
      </c>
      <c r="C2074" t="s">
        <v>2868</v>
      </c>
      <c r="D2074" t="s">
        <v>3421</v>
      </c>
      <c r="E2074" t="s">
        <v>3466</v>
      </c>
      <c r="F2074" t="s">
        <v>338</v>
      </c>
      <c r="G2074" t="s">
        <v>340</v>
      </c>
      <c r="H2074">
        <v>0</v>
      </c>
      <c r="I2074">
        <v>1</v>
      </c>
      <c r="J2074" t="s">
        <v>336</v>
      </c>
      <c r="K2074" t="s">
        <v>2852</v>
      </c>
      <c r="L2074" t="s">
        <v>3248</v>
      </c>
      <c r="M2074">
        <f t="shared" si="64"/>
        <v>1</v>
      </c>
      <c r="N2074">
        <f t="shared" si="65"/>
        <v>0</v>
      </c>
    </row>
    <row r="2075" spans="1:14" x14ac:dyDescent="0.25">
      <c r="A2075" t="s">
        <v>2842</v>
      </c>
      <c r="B2075" t="s">
        <v>3459</v>
      </c>
      <c r="C2075" t="s">
        <v>2868</v>
      </c>
      <c r="D2075" t="s">
        <v>3421</v>
      </c>
      <c r="E2075" t="s">
        <v>3466</v>
      </c>
      <c r="F2075" t="s">
        <v>2283</v>
      </c>
      <c r="G2075" t="s">
        <v>133</v>
      </c>
      <c r="H2075">
        <v>0</v>
      </c>
      <c r="J2075" t="s">
        <v>336</v>
      </c>
      <c r="K2075" t="s">
        <v>1468</v>
      </c>
      <c r="L2075" t="s">
        <v>3249</v>
      </c>
      <c r="M2075">
        <f t="shared" si="64"/>
        <v>0</v>
      </c>
      <c r="N2075">
        <f t="shared" si="65"/>
        <v>0</v>
      </c>
    </row>
    <row r="2076" spans="1:14" x14ac:dyDescent="0.25">
      <c r="A2076" t="s">
        <v>2841</v>
      </c>
      <c r="B2076" t="s">
        <v>3458</v>
      </c>
      <c r="C2076" t="s">
        <v>2868</v>
      </c>
      <c r="D2076" t="s">
        <v>3421</v>
      </c>
      <c r="E2076" t="s">
        <v>3466</v>
      </c>
      <c r="F2076" t="s">
        <v>2283</v>
      </c>
      <c r="G2076" t="s">
        <v>133</v>
      </c>
      <c r="H2076">
        <v>0</v>
      </c>
      <c r="J2076" t="s">
        <v>336</v>
      </c>
      <c r="K2076" t="s">
        <v>1468</v>
      </c>
      <c r="L2076" t="s">
        <v>3249</v>
      </c>
      <c r="M2076">
        <f t="shared" si="64"/>
        <v>0</v>
      </c>
      <c r="N2076">
        <f t="shared" si="65"/>
        <v>0</v>
      </c>
    </row>
    <row r="2077" spans="1:14" x14ac:dyDescent="0.25">
      <c r="A2077" t="s">
        <v>2840</v>
      </c>
      <c r="B2077" t="s">
        <v>3454</v>
      </c>
      <c r="C2077" t="s">
        <v>2868</v>
      </c>
      <c r="D2077" t="s">
        <v>3421</v>
      </c>
      <c r="E2077" t="s">
        <v>3466</v>
      </c>
      <c r="F2077" t="s">
        <v>2283</v>
      </c>
      <c r="G2077" t="s">
        <v>133</v>
      </c>
      <c r="H2077">
        <v>0</v>
      </c>
      <c r="J2077" t="s">
        <v>336</v>
      </c>
      <c r="K2077" t="s">
        <v>1468</v>
      </c>
      <c r="L2077" t="s">
        <v>3249</v>
      </c>
      <c r="M2077">
        <f t="shared" si="64"/>
        <v>0</v>
      </c>
      <c r="N2077">
        <f t="shared" si="65"/>
        <v>0</v>
      </c>
    </row>
    <row r="2078" spans="1:14" x14ac:dyDescent="0.25">
      <c r="A2078" t="s">
        <v>2848</v>
      </c>
      <c r="B2078" t="s">
        <v>3464</v>
      </c>
      <c r="C2078" t="s">
        <v>2868</v>
      </c>
      <c r="D2078" t="s">
        <v>3421</v>
      </c>
      <c r="E2078" t="s">
        <v>3466</v>
      </c>
      <c r="F2078" t="s">
        <v>2283</v>
      </c>
      <c r="G2078" t="s">
        <v>317</v>
      </c>
      <c r="H2078">
        <v>0</v>
      </c>
      <c r="J2078" t="s">
        <v>336</v>
      </c>
      <c r="K2078" t="s">
        <v>1468</v>
      </c>
      <c r="L2078" t="s">
        <v>3249</v>
      </c>
      <c r="M2078">
        <f t="shared" si="64"/>
        <v>0</v>
      </c>
      <c r="N2078">
        <f t="shared" si="65"/>
        <v>0</v>
      </c>
    </row>
    <row r="2079" spans="1:14" x14ac:dyDescent="0.25">
      <c r="A2079" t="s">
        <v>2841</v>
      </c>
      <c r="B2079" t="s">
        <v>3458</v>
      </c>
      <c r="C2079" t="s">
        <v>2868</v>
      </c>
      <c r="D2079" t="s">
        <v>3421</v>
      </c>
      <c r="E2079" t="s">
        <v>3466</v>
      </c>
      <c r="F2079" t="s">
        <v>2283</v>
      </c>
      <c r="G2079" t="s">
        <v>289</v>
      </c>
      <c r="H2079">
        <v>0</v>
      </c>
      <c r="J2079" t="s">
        <v>336</v>
      </c>
      <c r="K2079" t="s">
        <v>1468</v>
      </c>
      <c r="L2079" t="s">
        <v>3249</v>
      </c>
      <c r="M2079">
        <f t="shared" si="64"/>
        <v>0</v>
      </c>
      <c r="N2079">
        <f t="shared" si="65"/>
        <v>0</v>
      </c>
    </row>
    <row r="2080" spans="1:14" x14ac:dyDescent="0.25">
      <c r="A2080" t="s">
        <v>2838</v>
      </c>
      <c r="B2080" t="s">
        <v>3453</v>
      </c>
      <c r="C2080" t="s">
        <v>2868</v>
      </c>
      <c r="D2080" t="s">
        <v>3421</v>
      </c>
      <c r="E2080" t="s">
        <v>3466</v>
      </c>
      <c r="F2080" t="s">
        <v>2283</v>
      </c>
      <c r="G2080" t="s">
        <v>289</v>
      </c>
      <c r="H2080">
        <v>0</v>
      </c>
      <c r="J2080" t="s">
        <v>336</v>
      </c>
      <c r="K2080" t="s">
        <v>1468</v>
      </c>
      <c r="L2080" t="s">
        <v>3249</v>
      </c>
      <c r="M2080">
        <f t="shared" si="64"/>
        <v>0</v>
      </c>
      <c r="N2080">
        <f t="shared" si="65"/>
        <v>0</v>
      </c>
    </row>
    <row r="2081" spans="1:14" x14ac:dyDescent="0.25">
      <c r="A2081" t="s">
        <v>2840</v>
      </c>
      <c r="B2081" t="s">
        <v>3454</v>
      </c>
      <c r="C2081" t="s">
        <v>2868</v>
      </c>
      <c r="D2081" t="s">
        <v>3421</v>
      </c>
      <c r="E2081" t="s">
        <v>3466</v>
      </c>
      <c r="F2081" t="s">
        <v>2283</v>
      </c>
      <c r="G2081" t="s">
        <v>289</v>
      </c>
      <c r="H2081">
        <v>0</v>
      </c>
      <c r="J2081" t="s">
        <v>336</v>
      </c>
      <c r="K2081" t="s">
        <v>1468</v>
      </c>
      <c r="L2081" t="s">
        <v>3249</v>
      </c>
      <c r="M2081">
        <f t="shared" si="64"/>
        <v>0</v>
      </c>
      <c r="N2081">
        <f t="shared" si="65"/>
        <v>0</v>
      </c>
    </row>
    <row r="2082" spans="1:14" x14ac:dyDescent="0.25">
      <c r="A2082" t="s">
        <v>2842</v>
      </c>
      <c r="B2082" t="s">
        <v>3459</v>
      </c>
      <c r="C2082" t="s">
        <v>2868</v>
      </c>
      <c r="D2082" t="s">
        <v>3421</v>
      </c>
      <c r="E2082" t="s">
        <v>3466</v>
      </c>
      <c r="F2082" t="s">
        <v>2283</v>
      </c>
      <c r="G2082" t="s">
        <v>289</v>
      </c>
      <c r="H2082">
        <v>0</v>
      </c>
      <c r="J2082" t="s">
        <v>336</v>
      </c>
      <c r="K2082" t="s">
        <v>1468</v>
      </c>
      <c r="L2082" t="s">
        <v>3249</v>
      </c>
      <c r="M2082">
        <f t="shared" si="64"/>
        <v>0</v>
      </c>
      <c r="N2082">
        <f t="shared" si="65"/>
        <v>0</v>
      </c>
    </row>
    <row r="2083" spans="1:14" x14ac:dyDescent="0.25">
      <c r="A2083" t="s">
        <v>2843</v>
      </c>
      <c r="B2083" t="s">
        <v>2843</v>
      </c>
      <c r="C2083" t="s">
        <v>2868</v>
      </c>
      <c r="D2083" t="s">
        <v>3421</v>
      </c>
      <c r="E2083" t="s">
        <v>3466</v>
      </c>
      <c r="F2083" t="s">
        <v>2283</v>
      </c>
      <c r="G2083" t="s">
        <v>289</v>
      </c>
      <c r="H2083">
        <v>0</v>
      </c>
      <c r="J2083" t="s">
        <v>336</v>
      </c>
      <c r="K2083" t="s">
        <v>1468</v>
      </c>
      <c r="L2083" t="s">
        <v>3249</v>
      </c>
      <c r="M2083">
        <f t="shared" si="64"/>
        <v>0</v>
      </c>
      <c r="N2083">
        <f t="shared" si="65"/>
        <v>0</v>
      </c>
    </row>
    <row r="2084" spans="1:14" x14ac:dyDescent="0.25">
      <c r="A2084" t="s">
        <v>2849</v>
      </c>
      <c r="B2084" t="s">
        <v>2849</v>
      </c>
      <c r="C2084" t="s">
        <v>2868</v>
      </c>
      <c r="D2084" t="s">
        <v>3421</v>
      </c>
      <c r="E2084" t="s">
        <v>3466</v>
      </c>
      <c r="F2084" t="s">
        <v>2283</v>
      </c>
      <c r="G2084" t="s">
        <v>289</v>
      </c>
      <c r="H2084">
        <v>0</v>
      </c>
      <c r="J2084" t="s">
        <v>336</v>
      </c>
      <c r="K2084" t="s">
        <v>1468</v>
      </c>
      <c r="L2084" t="s">
        <v>3249</v>
      </c>
      <c r="M2084">
        <f t="shared" si="64"/>
        <v>0</v>
      </c>
      <c r="N2084">
        <f t="shared" si="65"/>
        <v>0</v>
      </c>
    </row>
    <row r="2085" spans="1:14" x14ac:dyDescent="0.25">
      <c r="A2085" t="s">
        <v>2848</v>
      </c>
      <c r="B2085" t="s">
        <v>3464</v>
      </c>
      <c r="C2085" t="s">
        <v>2868</v>
      </c>
      <c r="D2085" t="s">
        <v>3421</v>
      </c>
      <c r="E2085" t="s">
        <v>3466</v>
      </c>
      <c r="F2085" t="s">
        <v>2283</v>
      </c>
      <c r="G2085" t="s">
        <v>289</v>
      </c>
      <c r="H2085">
        <v>0</v>
      </c>
      <c r="J2085" t="s">
        <v>336</v>
      </c>
      <c r="K2085" t="s">
        <v>1468</v>
      </c>
      <c r="L2085" t="s">
        <v>3249</v>
      </c>
      <c r="M2085">
        <f t="shared" si="64"/>
        <v>0</v>
      </c>
      <c r="N2085">
        <f t="shared" si="65"/>
        <v>0</v>
      </c>
    </row>
    <row r="2086" spans="1:14" x14ac:dyDescent="0.25">
      <c r="A2086" t="s">
        <v>2845</v>
      </c>
      <c r="B2086" t="s">
        <v>2845</v>
      </c>
      <c r="C2086" t="s">
        <v>2868</v>
      </c>
      <c r="D2086" t="s">
        <v>3421</v>
      </c>
      <c r="E2086" t="s">
        <v>3466</v>
      </c>
      <c r="F2086" t="s">
        <v>2283</v>
      </c>
      <c r="G2086" t="s">
        <v>289</v>
      </c>
      <c r="H2086">
        <v>0</v>
      </c>
      <c r="J2086" t="s">
        <v>336</v>
      </c>
      <c r="K2086" t="s">
        <v>1468</v>
      </c>
      <c r="L2086" t="s">
        <v>3249</v>
      </c>
      <c r="M2086">
        <f t="shared" si="64"/>
        <v>0</v>
      </c>
      <c r="N2086">
        <f t="shared" si="65"/>
        <v>0</v>
      </c>
    </row>
    <row r="2087" spans="1:14" x14ac:dyDescent="0.25">
      <c r="A2087" t="s">
        <v>2848</v>
      </c>
      <c r="B2087" t="s">
        <v>3464</v>
      </c>
      <c r="C2087" t="s">
        <v>2868</v>
      </c>
      <c r="D2087" t="s">
        <v>3421</v>
      </c>
      <c r="E2087" t="s">
        <v>3466</v>
      </c>
      <c r="F2087" t="s">
        <v>2283</v>
      </c>
      <c r="G2087" t="s">
        <v>247</v>
      </c>
      <c r="H2087">
        <v>0</v>
      </c>
      <c r="J2087" t="s">
        <v>336</v>
      </c>
      <c r="K2087" t="s">
        <v>1468</v>
      </c>
      <c r="L2087" t="s">
        <v>3249</v>
      </c>
      <c r="M2087">
        <f t="shared" si="64"/>
        <v>0</v>
      </c>
      <c r="N2087">
        <f t="shared" si="65"/>
        <v>0</v>
      </c>
    </row>
    <row r="2088" spans="1:14" x14ac:dyDescent="0.25">
      <c r="A2088" t="s">
        <v>2841</v>
      </c>
      <c r="B2088" t="s">
        <v>3458</v>
      </c>
      <c r="C2088" t="s">
        <v>2868</v>
      </c>
      <c r="D2088" t="s">
        <v>3421</v>
      </c>
      <c r="E2088" t="s">
        <v>3466</v>
      </c>
      <c r="F2088" t="s">
        <v>2283</v>
      </c>
      <c r="G2088" t="s">
        <v>2239</v>
      </c>
      <c r="H2088">
        <v>0</v>
      </c>
      <c r="J2088" t="s">
        <v>336</v>
      </c>
      <c r="K2088" t="s">
        <v>1468</v>
      </c>
      <c r="L2088" t="s">
        <v>3249</v>
      </c>
      <c r="M2088">
        <f t="shared" si="64"/>
        <v>0</v>
      </c>
      <c r="N2088">
        <f t="shared" si="65"/>
        <v>0</v>
      </c>
    </row>
    <row r="2089" spans="1:14" x14ac:dyDescent="0.25">
      <c r="A2089" t="s">
        <v>2838</v>
      </c>
      <c r="B2089" t="s">
        <v>3453</v>
      </c>
      <c r="C2089" t="s">
        <v>2868</v>
      </c>
      <c r="D2089" t="s">
        <v>3421</v>
      </c>
      <c r="E2089" t="s">
        <v>3466</v>
      </c>
      <c r="F2089" t="s">
        <v>2283</v>
      </c>
      <c r="G2089" t="s">
        <v>2239</v>
      </c>
      <c r="H2089">
        <v>0</v>
      </c>
      <c r="J2089" t="s">
        <v>336</v>
      </c>
      <c r="K2089" t="s">
        <v>1468</v>
      </c>
      <c r="L2089" t="s">
        <v>3249</v>
      </c>
      <c r="M2089">
        <f t="shared" si="64"/>
        <v>0</v>
      </c>
      <c r="N2089">
        <f t="shared" si="65"/>
        <v>0</v>
      </c>
    </row>
    <row r="2090" spans="1:14" x14ac:dyDescent="0.25">
      <c r="A2090" t="s">
        <v>2850</v>
      </c>
      <c r="B2090" t="s">
        <v>2850</v>
      </c>
      <c r="C2090" t="s">
        <v>2868</v>
      </c>
      <c r="D2090" t="s">
        <v>3421</v>
      </c>
      <c r="E2090" t="s">
        <v>3466</v>
      </c>
      <c r="F2090" t="s">
        <v>2283</v>
      </c>
      <c r="G2090" t="s">
        <v>2239</v>
      </c>
      <c r="H2090">
        <v>0</v>
      </c>
      <c r="J2090" t="s">
        <v>336</v>
      </c>
      <c r="K2090" t="s">
        <v>1468</v>
      </c>
      <c r="L2090" t="s">
        <v>3249</v>
      </c>
      <c r="M2090">
        <f t="shared" si="64"/>
        <v>0</v>
      </c>
      <c r="N2090">
        <f t="shared" si="65"/>
        <v>0</v>
      </c>
    </row>
    <row r="2091" spans="1:14" x14ac:dyDescent="0.25">
      <c r="A2091" t="s">
        <v>2849</v>
      </c>
      <c r="B2091" t="s">
        <v>2849</v>
      </c>
      <c r="C2091" t="s">
        <v>2868</v>
      </c>
      <c r="D2091" t="s">
        <v>3421</v>
      </c>
      <c r="E2091" t="s">
        <v>3466</v>
      </c>
      <c r="F2091" t="s">
        <v>2283</v>
      </c>
      <c r="G2091" t="s">
        <v>2239</v>
      </c>
      <c r="H2091">
        <v>0</v>
      </c>
      <c r="J2091" t="s">
        <v>336</v>
      </c>
      <c r="K2091" t="s">
        <v>1468</v>
      </c>
      <c r="L2091" t="s">
        <v>3249</v>
      </c>
      <c r="M2091">
        <f t="shared" si="64"/>
        <v>0</v>
      </c>
      <c r="N2091">
        <f t="shared" si="65"/>
        <v>0</v>
      </c>
    </row>
    <row r="2092" spans="1:14" x14ac:dyDescent="0.25">
      <c r="A2092" t="s">
        <v>2838</v>
      </c>
      <c r="B2092" t="s">
        <v>3453</v>
      </c>
      <c r="C2092" t="s">
        <v>2868</v>
      </c>
      <c r="D2092" t="s">
        <v>3421</v>
      </c>
      <c r="E2092" t="s">
        <v>3466</v>
      </c>
      <c r="F2092" t="s">
        <v>2283</v>
      </c>
      <c r="G2092" t="s">
        <v>227</v>
      </c>
      <c r="H2092">
        <v>0</v>
      </c>
      <c r="J2092" t="s">
        <v>336</v>
      </c>
      <c r="K2092" t="s">
        <v>1468</v>
      </c>
      <c r="L2092" t="s">
        <v>3249</v>
      </c>
      <c r="M2092">
        <f t="shared" si="64"/>
        <v>0</v>
      </c>
      <c r="N2092">
        <f t="shared" si="65"/>
        <v>0</v>
      </c>
    </row>
    <row r="2093" spans="1:14" x14ac:dyDescent="0.25">
      <c r="A2093" t="s">
        <v>2844</v>
      </c>
      <c r="B2093" t="s">
        <v>3463</v>
      </c>
      <c r="C2093" t="s">
        <v>2868</v>
      </c>
      <c r="D2093" t="s">
        <v>3421</v>
      </c>
      <c r="E2093" t="s">
        <v>3466</v>
      </c>
      <c r="F2093" t="s">
        <v>2283</v>
      </c>
      <c r="G2093" t="s">
        <v>227</v>
      </c>
      <c r="H2093">
        <v>0</v>
      </c>
      <c r="J2093" t="s">
        <v>336</v>
      </c>
      <c r="K2093" t="s">
        <v>1468</v>
      </c>
      <c r="L2093" t="s">
        <v>3249</v>
      </c>
      <c r="M2093">
        <f t="shared" si="64"/>
        <v>0</v>
      </c>
      <c r="N2093">
        <f t="shared" si="65"/>
        <v>0</v>
      </c>
    </row>
    <row r="2094" spans="1:14" x14ac:dyDescent="0.25">
      <c r="A2094" t="s">
        <v>2840</v>
      </c>
      <c r="B2094" t="s">
        <v>3454</v>
      </c>
      <c r="C2094" t="s">
        <v>2868</v>
      </c>
      <c r="D2094" t="s">
        <v>3421</v>
      </c>
      <c r="E2094" t="s">
        <v>3466</v>
      </c>
      <c r="F2094" t="s">
        <v>2283</v>
      </c>
      <c r="G2094" t="s">
        <v>227</v>
      </c>
      <c r="H2094">
        <v>0</v>
      </c>
      <c r="J2094" t="s">
        <v>336</v>
      </c>
      <c r="K2094" t="s">
        <v>1468</v>
      </c>
      <c r="L2094" t="s">
        <v>3249</v>
      </c>
      <c r="M2094">
        <f t="shared" si="64"/>
        <v>0</v>
      </c>
      <c r="N2094">
        <f t="shared" si="65"/>
        <v>0</v>
      </c>
    </row>
    <row r="2095" spans="1:14" x14ac:dyDescent="0.25">
      <c r="A2095" t="s">
        <v>2841</v>
      </c>
      <c r="B2095" t="s">
        <v>3458</v>
      </c>
      <c r="C2095" t="s">
        <v>2868</v>
      </c>
      <c r="D2095" t="s">
        <v>3421</v>
      </c>
      <c r="E2095" t="s">
        <v>3466</v>
      </c>
      <c r="F2095" t="s">
        <v>2283</v>
      </c>
      <c r="G2095" t="s">
        <v>297</v>
      </c>
      <c r="H2095">
        <v>0</v>
      </c>
      <c r="J2095" t="s">
        <v>336</v>
      </c>
      <c r="K2095" t="s">
        <v>1468</v>
      </c>
      <c r="L2095" t="s">
        <v>3249</v>
      </c>
      <c r="M2095">
        <f t="shared" si="64"/>
        <v>0</v>
      </c>
      <c r="N2095">
        <f t="shared" si="65"/>
        <v>0</v>
      </c>
    </row>
    <row r="2096" spans="1:14" x14ac:dyDescent="0.25">
      <c r="A2096" t="s">
        <v>2840</v>
      </c>
      <c r="B2096" t="s">
        <v>3454</v>
      </c>
      <c r="C2096" t="s">
        <v>2868</v>
      </c>
      <c r="D2096" t="s">
        <v>3421</v>
      </c>
      <c r="E2096" t="s">
        <v>3466</v>
      </c>
      <c r="F2096" t="s">
        <v>2283</v>
      </c>
      <c r="G2096" t="s">
        <v>297</v>
      </c>
      <c r="H2096">
        <v>0</v>
      </c>
      <c r="J2096" t="s">
        <v>336</v>
      </c>
      <c r="K2096" t="s">
        <v>1468</v>
      </c>
      <c r="L2096" t="s">
        <v>3249</v>
      </c>
      <c r="M2096">
        <f t="shared" si="64"/>
        <v>0</v>
      </c>
      <c r="N2096">
        <f t="shared" si="65"/>
        <v>0</v>
      </c>
    </row>
    <row r="2097" spans="1:14" x14ac:dyDescent="0.25">
      <c r="A2097" t="s">
        <v>2842</v>
      </c>
      <c r="B2097" t="s">
        <v>3459</v>
      </c>
      <c r="C2097" t="s">
        <v>2868</v>
      </c>
      <c r="D2097" t="s">
        <v>3421</v>
      </c>
      <c r="E2097" t="s">
        <v>3466</v>
      </c>
      <c r="F2097" t="s">
        <v>2283</v>
      </c>
      <c r="G2097" t="s">
        <v>297</v>
      </c>
      <c r="H2097">
        <v>0</v>
      </c>
      <c r="J2097" t="s">
        <v>336</v>
      </c>
      <c r="K2097" t="s">
        <v>1468</v>
      </c>
      <c r="L2097" t="s">
        <v>3249</v>
      </c>
      <c r="M2097">
        <f t="shared" si="64"/>
        <v>0</v>
      </c>
      <c r="N2097">
        <f t="shared" si="65"/>
        <v>0</v>
      </c>
    </row>
    <row r="2098" spans="1:14" x14ac:dyDescent="0.25">
      <c r="A2098" t="s">
        <v>2848</v>
      </c>
      <c r="B2098" t="s">
        <v>3464</v>
      </c>
      <c r="C2098" t="s">
        <v>2868</v>
      </c>
      <c r="D2098" t="s">
        <v>3421</v>
      </c>
      <c r="E2098" t="s">
        <v>3466</v>
      </c>
      <c r="F2098" t="s">
        <v>2283</v>
      </c>
      <c r="G2098" t="s">
        <v>297</v>
      </c>
      <c r="H2098">
        <v>0</v>
      </c>
      <c r="J2098" t="s">
        <v>336</v>
      </c>
      <c r="K2098" t="s">
        <v>1468</v>
      </c>
      <c r="L2098" t="s">
        <v>3249</v>
      </c>
      <c r="M2098">
        <f t="shared" si="64"/>
        <v>0</v>
      </c>
      <c r="N2098">
        <f t="shared" si="65"/>
        <v>0</v>
      </c>
    </row>
    <row r="2099" spans="1:14" x14ac:dyDescent="0.25">
      <c r="A2099" t="s">
        <v>2845</v>
      </c>
      <c r="B2099" t="s">
        <v>2845</v>
      </c>
      <c r="C2099" t="s">
        <v>2868</v>
      </c>
      <c r="D2099" t="s">
        <v>3421</v>
      </c>
      <c r="E2099" t="s">
        <v>3466</v>
      </c>
      <c r="F2099" t="s">
        <v>2283</v>
      </c>
      <c r="G2099" t="s">
        <v>297</v>
      </c>
      <c r="H2099">
        <v>0</v>
      </c>
      <c r="J2099" t="s">
        <v>336</v>
      </c>
      <c r="K2099" t="s">
        <v>1468</v>
      </c>
      <c r="L2099" t="s">
        <v>3249</v>
      </c>
      <c r="M2099">
        <f t="shared" si="64"/>
        <v>0</v>
      </c>
      <c r="N2099">
        <f t="shared" si="65"/>
        <v>0</v>
      </c>
    </row>
    <row r="2100" spans="1:14" x14ac:dyDescent="0.25">
      <c r="A2100" t="s">
        <v>2843</v>
      </c>
      <c r="B2100" t="s">
        <v>2843</v>
      </c>
      <c r="C2100" t="s">
        <v>2868</v>
      </c>
      <c r="D2100" t="s">
        <v>3421</v>
      </c>
      <c r="E2100" t="s">
        <v>3466</v>
      </c>
      <c r="F2100" t="s">
        <v>2283</v>
      </c>
      <c r="G2100" t="s">
        <v>258</v>
      </c>
      <c r="H2100">
        <v>0</v>
      </c>
      <c r="J2100" t="s">
        <v>336</v>
      </c>
      <c r="K2100" t="s">
        <v>1468</v>
      </c>
      <c r="L2100" t="s">
        <v>3249</v>
      </c>
      <c r="M2100">
        <f t="shared" si="64"/>
        <v>0</v>
      </c>
      <c r="N2100">
        <f t="shared" si="65"/>
        <v>0</v>
      </c>
    </row>
    <row r="2101" spans="1:14" x14ac:dyDescent="0.25">
      <c r="A2101" t="s">
        <v>2841</v>
      </c>
      <c r="B2101" t="s">
        <v>3458</v>
      </c>
      <c r="C2101" t="s">
        <v>2868</v>
      </c>
      <c r="D2101" t="s">
        <v>3421</v>
      </c>
      <c r="E2101" t="s">
        <v>3466</v>
      </c>
      <c r="F2101" t="s">
        <v>2283</v>
      </c>
      <c r="G2101" t="s">
        <v>258</v>
      </c>
      <c r="H2101">
        <v>0</v>
      </c>
      <c r="J2101" t="s">
        <v>336</v>
      </c>
      <c r="K2101" t="s">
        <v>1468</v>
      </c>
      <c r="L2101" t="s">
        <v>3249</v>
      </c>
      <c r="M2101">
        <f t="shared" si="64"/>
        <v>0</v>
      </c>
      <c r="N2101">
        <f t="shared" si="65"/>
        <v>0</v>
      </c>
    </row>
    <row r="2102" spans="1:14" x14ac:dyDescent="0.25">
      <c r="A2102" t="s">
        <v>2844</v>
      </c>
      <c r="B2102" t="s">
        <v>3463</v>
      </c>
      <c r="C2102" t="s">
        <v>2868</v>
      </c>
      <c r="D2102" t="s">
        <v>3421</v>
      </c>
      <c r="E2102" t="s">
        <v>3466</v>
      </c>
      <c r="F2102" t="s">
        <v>2283</v>
      </c>
      <c r="G2102" t="s">
        <v>258</v>
      </c>
      <c r="H2102">
        <v>0</v>
      </c>
      <c r="J2102" t="s">
        <v>336</v>
      </c>
      <c r="K2102" t="s">
        <v>1468</v>
      </c>
      <c r="L2102" t="s">
        <v>3249</v>
      </c>
      <c r="M2102">
        <f t="shared" si="64"/>
        <v>0</v>
      </c>
      <c r="N2102">
        <f t="shared" si="65"/>
        <v>0</v>
      </c>
    </row>
    <row r="2103" spans="1:14" x14ac:dyDescent="0.25">
      <c r="A2103" t="s">
        <v>2842</v>
      </c>
      <c r="B2103" t="s">
        <v>3459</v>
      </c>
      <c r="C2103" t="s">
        <v>2868</v>
      </c>
      <c r="D2103" t="s">
        <v>3421</v>
      </c>
      <c r="E2103" t="s">
        <v>3466</v>
      </c>
      <c r="F2103" t="s">
        <v>2283</v>
      </c>
      <c r="G2103" t="s">
        <v>258</v>
      </c>
      <c r="H2103">
        <v>0</v>
      </c>
      <c r="J2103" t="s">
        <v>336</v>
      </c>
      <c r="K2103" t="s">
        <v>1468</v>
      </c>
      <c r="L2103" t="s">
        <v>3249</v>
      </c>
      <c r="M2103">
        <f t="shared" si="64"/>
        <v>0</v>
      </c>
      <c r="N2103">
        <f t="shared" si="65"/>
        <v>0</v>
      </c>
    </row>
    <row r="2104" spans="1:14" x14ac:dyDescent="0.25">
      <c r="A2104" t="s">
        <v>2850</v>
      </c>
      <c r="B2104" t="s">
        <v>2850</v>
      </c>
      <c r="C2104" t="s">
        <v>2868</v>
      </c>
      <c r="D2104" t="s">
        <v>3421</v>
      </c>
      <c r="E2104" t="s">
        <v>3466</v>
      </c>
      <c r="F2104" t="s">
        <v>2283</v>
      </c>
      <c r="G2104" t="s">
        <v>258</v>
      </c>
      <c r="H2104">
        <v>0</v>
      </c>
      <c r="J2104" t="s">
        <v>336</v>
      </c>
      <c r="K2104" t="s">
        <v>1468</v>
      </c>
      <c r="L2104" t="s">
        <v>3249</v>
      </c>
      <c r="M2104">
        <f t="shared" si="64"/>
        <v>0</v>
      </c>
      <c r="N2104">
        <f t="shared" si="65"/>
        <v>0</v>
      </c>
    </row>
    <row r="2105" spans="1:14" x14ac:dyDescent="0.25">
      <c r="A2105" t="s">
        <v>2843</v>
      </c>
      <c r="B2105" t="s">
        <v>2843</v>
      </c>
      <c r="C2105" t="s">
        <v>2868</v>
      </c>
      <c r="D2105" t="s">
        <v>3421</v>
      </c>
      <c r="E2105" t="s">
        <v>3466</v>
      </c>
      <c r="F2105" t="s">
        <v>2283</v>
      </c>
      <c r="G2105" t="s">
        <v>296</v>
      </c>
      <c r="H2105">
        <v>0</v>
      </c>
      <c r="J2105" t="s">
        <v>336</v>
      </c>
      <c r="K2105" t="s">
        <v>1468</v>
      </c>
      <c r="L2105" t="s">
        <v>3249</v>
      </c>
      <c r="M2105">
        <f t="shared" si="64"/>
        <v>0</v>
      </c>
      <c r="N2105">
        <f t="shared" si="65"/>
        <v>0</v>
      </c>
    </row>
    <row r="2106" spans="1:14" x14ac:dyDescent="0.25">
      <c r="A2106" t="s">
        <v>2844</v>
      </c>
      <c r="B2106" t="s">
        <v>3463</v>
      </c>
      <c r="C2106" t="s">
        <v>2868</v>
      </c>
      <c r="D2106" t="s">
        <v>3421</v>
      </c>
      <c r="E2106" t="s">
        <v>3466</v>
      </c>
      <c r="F2106" t="s">
        <v>2283</v>
      </c>
      <c r="G2106" t="s">
        <v>296</v>
      </c>
      <c r="H2106">
        <v>0</v>
      </c>
      <c r="J2106" t="s">
        <v>336</v>
      </c>
      <c r="K2106" t="s">
        <v>1468</v>
      </c>
      <c r="L2106" t="s">
        <v>3249</v>
      </c>
      <c r="M2106">
        <f t="shared" si="64"/>
        <v>0</v>
      </c>
      <c r="N2106">
        <f t="shared" si="65"/>
        <v>0</v>
      </c>
    </row>
    <row r="2107" spans="1:14" x14ac:dyDescent="0.25">
      <c r="A2107" t="s">
        <v>2838</v>
      </c>
      <c r="B2107" t="s">
        <v>3453</v>
      </c>
      <c r="C2107" t="s">
        <v>2868</v>
      </c>
      <c r="D2107" t="s">
        <v>3421</v>
      </c>
      <c r="E2107" t="s">
        <v>3466</v>
      </c>
      <c r="F2107" t="s">
        <v>2283</v>
      </c>
      <c r="G2107" t="s">
        <v>296</v>
      </c>
      <c r="H2107">
        <v>0</v>
      </c>
      <c r="J2107" t="s">
        <v>336</v>
      </c>
      <c r="K2107" t="s">
        <v>1468</v>
      </c>
      <c r="L2107" t="s">
        <v>3249</v>
      </c>
      <c r="M2107">
        <f t="shared" si="64"/>
        <v>0</v>
      </c>
      <c r="N2107">
        <f t="shared" si="65"/>
        <v>0</v>
      </c>
    </row>
    <row r="2108" spans="1:14" x14ac:dyDescent="0.25">
      <c r="A2108" t="s">
        <v>2842</v>
      </c>
      <c r="B2108" t="s">
        <v>3459</v>
      </c>
      <c r="C2108" t="s">
        <v>2868</v>
      </c>
      <c r="D2108" t="s">
        <v>3421</v>
      </c>
      <c r="E2108" t="s">
        <v>3466</v>
      </c>
      <c r="F2108" t="s">
        <v>2283</v>
      </c>
      <c r="G2108" t="s">
        <v>296</v>
      </c>
      <c r="H2108">
        <v>0</v>
      </c>
      <c r="J2108" t="s">
        <v>336</v>
      </c>
      <c r="K2108" t="s">
        <v>1468</v>
      </c>
      <c r="L2108" t="s">
        <v>3249</v>
      </c>
      <c r="M2108">
        <f t="shared" si="64"/>
        <v>0</v>
      </c>
      <c r="N2108">
        <f t="shared" si="65"/>
        <v>0</v>
      </c>
    </row>
    <row r="2109" spans="1:14" x14ac:dyDescent="0.25">
      <c r="A2109" t="s">
        <v>2849</v>
      </c>
      <c r="B2109" t="s">
        <v>2849</v>
      </c>
      <c r="C2109" t="s">
        <v>2868</v>
      </c>
      <c r="D2109" t="s">
        <v>3421</v>
      </c>
      <c r="E2109" t="s">
        <v>3466</v>
      </c>
      <c r="F2109" t="s">
        <v>2283</v>
      </c>
      <c r="G2109" t="s">
        <v>296</v>
      </c>
      <c r="H2109">
        <v>0</v>
      </c>
      <c r="J2109" t="s">
        <v>336</v>
      </c>
      <c r="K2109" t="s">
        <v>1468</v>
      </c>
      <c r="L2109" t="s">
        <v>3249</v>
      </c>
      <c r="M2109">
        <f t="shared" si="64"/>
        <v>0</v>
      </c>
      <c r="N2109">
        <f t="shared" si="65"/>
        <v>0</v>
      </c>
    </row>
    <row r="2110" spans="1:14" x14ac:dyDescent="0.25">
      <c r="A2110" t="s">
        <v>2845</v>
      </c>
      <c r="B2110" t="s">
        <v>2845</v>
      </c>
      <c r="C2110" t="s">
        <v>2868</v>
      </c>
      <c r="D2110" t="s">
        <v>3421</v>
      </c>
      <c r="E2110" t="s">
        <v>3466</v>
      </c>
      <c r="F2110" t="s">
        <v>194</v>
      </c>
      <c r="G2110" t="s">
        <v>133</v>
      </c>
      <c r="H2110">
        <v>1</v>
      </c>
      <c r="J2110" t="s">
        <v>336</v>
      </c>
      <c r="K2110" t="s">
        <v>1470</v>
      </c>
      <c r="L2110" t="s">
        <v>3250</v>
      </c>
      <c r="M2110">
        <f t="shared" si="64"/>
        <v>-1</v>
      </c>
      <c r="N2110">
        <f t="shared" si="65"/>
        <v>0</v>
      </c>
    </row>
    <row r="2111" spans="1:14" x14ac:dyDescent="0.25">
      <c r="A2111" t="s">
        <v>2842</v>
      </c>
      <c r="B2111" t="s">
        <v>3459</v>
      </c>
      <c r="C2111" t="s">
        <v>2868</v>
      </c>
      <c r="D2111" t="s">
        <v>3421</v>
      </c>
      <c r="E2111" t="s">
        <v>3466</v>
      </c>
      <c r="F2111" t="s">
        <v>194</v>
      </c>
      <c r="G2111" t="s">
        <v>133</v>
      </c>
      <c r="H2111">
        <v>1</v>
      </c>
      <c r="J2111" t="s">
        <v>336</v>
      </c>
      <c r="K2111" t="s">
        <v>1470</v>
      </c>
      <c r="L2111" t="s">
        <v>3250</v>
      </c>
      <c r="M2111">
        <f t="shared" si="64"/>
        <v>-2</v>
      </c>
      <c r="N2111">
        <f t="shared" si="65"/>
        <v>-1</v>
      </c>
    </row>
    <row r="2112" spans="1:14" x14ac:dyDescent="0.25">
      <c r="A2112" t="s">
        <v>2848</v>
      </c>
      <c r="B2112" t="s">
        <v>3464</v>
      </c>
      <c r="C2112" t="s">
        <v>2868</v>
      </c>
      <c r="D2112" t="s">
        <v>3421</v>
      </c>
      <c r="E2112" t="s">
        <v>3466</v>
      </c>
      <c r="F2112" t="s">
        <v>194</v>
      </c>
      <c r="G2112" t="s">
        <v>258</v>
      </c>
      <c r="H2112">
        <v>1</v>
      </c>
      <c r="J2112" t="s">
        <v>336</v>
      </c>
      <c r="K2112" t="s">
        <v>1470</v>
      </c>
      <c r="L2112" t="s">
        <v>3250</v>
      </c>
      <c r="M2112">
        <f t="shared" si="64"/>
        <v>-1</v>
      </c>
      <c r="N2112">
        <f t="shared" si="65"/>
        <v>0</v>
      </c>
    </row>
    <row r="2113" spans="1:14" x14ac:dyDescent="0.25">
      <c r="A2113" t="s">
        <v>2841</v>
      </c>
      <c r="B2113" t="s">
        <v>3458</v>
      </c>
      <c r="C2113" t="s">
        <v>2868</v>
      </c>
      <c r="D2113" t="s">
        <v>3421</v>
      </c>
      <c r="E2113" t="s">
        <v>3466</v>
      </c>
      <c r="F2113" t="s">
        <v>194</v>
      </c>
      <c r="G2113" t="s">
        <v>258</v>
      </c>
      <c r="H2113">
        <v>1</v>
      </c>
      <c r="J2113" t="s">
        <v>336</v>
      </c>
      <c r="K2113" t="s">
        <v>1470</v>
      </c>
      <c r="L2113" t="s">
        <v>3250</v>
      </c>
      <c r="M2113">
        <f t="shared" si="64"/>
        <v>-2</v>
      </c>
      <c r="N2113">
        <f t="shared" si="65"/>
        <v>-1</v>
      </c>
    </row>
    <row r="2114" spans="1:14" x14ac:dyDescent="0.25">
      <c r="A2114" t="s">
        <v>2843</v>
      </c>
      <c r="B2114" t="s">
        <v>2843</v>
      </c>
      <c r="C2114" t="s">
        <v>2868</v>
      </c>
      <c r="D2114" t="s">
        <v>3421</v>
      </c>
      <c r="E2114" t="s">
        <v>3466</v>
      </c>
      <c r="F2114" t="s">
        <v>194</v>
      </c>
      <c r="G2114" t="s">
        <v>133</v>
      </c>
      <c r="H2114">
        <v>0</v>
      </c>
      <c r="J2114" t="s">
        <v>336</v>
      </c>
      <c r="K2114" t="s">
        <v>1470</v>
      </c>
      <c r="L2114" t="s">
        <v>3250</v>
      </c>
      <c r="M2114">
        <f t="shared" ref="M2114:M2177" si="66">IF(AND(F2114=F2113,G2114=G2113),M2113,I2114)-MROUND(H2114,J2114)</f>
        <v>0</v>
      </c>
      <c r="N2114">
        <f t="shared" ref="N2114:N2177" si="67">IF(M2114&gt;0,MROUND(H2114,J2114),MROUND(H2114,J2114)+M2114)</f>
        <v>0</v>
      </c>
    </row>
    <row r="2115" spans="1:14" x14ac:dyDescent="0.25">
      <c r="A2115" t="s">
        <v>2841</v>
      </c>
      <c r="B2115" t="s">
        <v>3458</v>
      </c>
      <c r="C2115" t="s">
        <v>2868</v>
      </c>
      <c r="D2115" t="s">
        <v>3421</v>
      </c>
      <c r="E2115" t="s">
        <v>3466</v>
      </c>
      <c r="F2115" t="s">
        <v>194</v>
      </c>
      <c r="G2115" t="s">
        <v>133</v>
      </c>
      <c r="H2115">
        <v>0</v>
      </c>
      <c r="J2115" t="s">
        <v>336</v>
      </c>
      <c r="K2115" t="s">
        <v>1470</v>
      </c>
      <c r="L2115" t="s">
        <v>3250</v>
      </c>
      <c r="M2115">
        <f t="shared" si="66"/>
        <v>0</v>
      </c>
      <c r="N2115">
        <f t="shared" si="67"/>
        <v>0</v>
      </c>
    </row>
    <row r="2116" spans="1:14" x14ac:dyDescent="0.25">
      <c r="A2116" t="s">
        <v>2838</v>
      </c>
      <c r="B2116" t="s">
        <v>3453</v>
      </c>
      <c r="C2116" t="s">
        <v>2868</v>
      </c>
      <c r="D2116" t="s">
        <v>3421</v>
      </c>
      <c r="E2116" t="s">
        <v>3466</v>
      </c>
      <c r="F2116" t="s">
        <v>194</v>
      </c>
      <c r="G2116" t="s">
        <v>133</v>
      </c>
      <c r="H2116">
        <v>0</v>
      </c>
      <c r="J2116" t="s">
        <v>336</v>
      </c>
      <c r="K2116" t="s">
        <v>1470</v>
      </c>
      <c r="L2116" t="s">
        <v>3250</v>
      </c>
      <c r="M2116">
        <f t="shared" si="66"/>
        <v>0</v>
      </c>
      <c r="N2116">
        <f t="shared" si="67"/>
        <v>0</v>
      </c>
    </row>
    <row r="2117" spans="1:14" x14ac:dyDescent="0.25">
      <c r="A2117" t="s">
        <v>2848</v>
      </c>
      <c r="B2117" t="s">
        <v>3464</v>
      </c>
      <c r="C2117" t="s">
        <v>2868</v>
      </c>
      <c r="D2117" t="s">
        <v>3421</v>
      </c>
      <c r="E2117" t="s">
        <v>3466</v>
      </c>
      <c r="F2117" t="s">
        <v>194</v>
      </c>
      <c r="G2117" t="s">
        <v>133</v>
      </c>
      <c r="H2117">
        <v>0</v>
      </c>
      <c r="J2117" t="s">
        <v>336</v>
      </c>
      <c r="K2117" t="s">
        <v>1470</v>
      </c>
      <c r="L2117" t="s">
        <v>3250</v>
      </c>
      <c r="M2117">
        <f t="shared" si="66"/>
        <v>0</v>
      </c>
      <c r="N2117">
        <f t="shared" si="67"/>
        <v>0</v>
      </c>
    </row>
    <row r="2118" spans="1:14" x14ac:dyDescent="0.25">
      <c r="A2118" t="s">
        <v>2850</v>
      </c>
      <c r="B2118" t="s">
        <v>2850</v>
      </c>
      <c r="C2118" t="s">
        <v>2868</v>
      </c>
      <c r="D2118" t="s">
        <v>3421</v>
      </c>
      <c r="E2118" t="s">
        <v>3466</v>
      </c>
      <c r="F2118" t="s">
        <v>194</v>
      </c>
      <c r="G2118" t="s">
        <v>133</v>
      </c>
      <c r="H2118">
        <v>0</v>
      </c>
      <c r="J2118" t="s">
        <v>336</v>
      </c>
      <c r="K2118" t="s">
        <v>1470</v>
      </c>
      <c r="L2118" t="s">
        <v>3250</v>
      </c>
      <c r="M2118">
        <f t="shared" si="66"/>
        <v>0</v>
      </c>
      <c r="N2118">
        <f t="shared" si="67"/>
        <v>0</v>
      </c>
    </row>
    <row r="2119" spans="1:14" x14ac:dyDescent="0.25">
      <c r="A2119" t="s">
        <v>2843</v>
      </c>
      <c r="B2119" t="s">
        <v>2843</v>
      </c>
      <c r="C2119" t="s">
        <v>2868</v>
      </c>
      <c r="D2119" t="s">
        <v>3421</v>
      </c>
      <c r="E2119" t="s">
        <v>3466</v>
      </c>
      <c r="F2119" t="s">
        <v>194</v>
      </c>
      <c r="G2119" t="s">
        <v>2239</v>
      </c>
      <c r="H2119">
        <v>0</v>
      </c>
      <c r="J2119" t="s">
        <v>336</v>
      </c>
      <c r="K2119" t="s">
        <v>1470</v>
      </c>
      <c r="L2119" t="s">
        <v>3250</v>
      </c>
      <c r="M2119">
        <f t="shared" si="66"/>
        <v>0</v>
      </c>
      <c r="N2119">
        <f t="shared" si="67"/>
        <v>0</v>
      </c>
    </row>
    <row r="2120" spans="1:14" x14ac:dyDescent="0.25">
      <c r="A2120" t="s">
        <v>2849</v>
      </c>
      <c r="B2120" t="s">
        <v>2849</v>
      </c>
      <c r="C2120" t="s">
        <v>2868</v>
      </c>
      <c r="D2120" t="s">
        <v>3421</v>
      </c>
      <c r="E2120" t="s">
        <v>3466</v>
      </c>
      <c r="F2120" t="s">
        <v>194</v>
      </c>
      <c r="G2120" t="s">
        <v>2239</v>
      </c>
      <c r="H2120">
        <v>0</v>
      </c>
      <c r="J2120" t="s">
        <v>336</v>
      </c>
      <c r="K2120" t="s">
        <v>1470</v>
      </c>
      <c r="L2120" t="s">
        <v>3250</v>
      </c>
      <c r="M2120">
        <f t="shared" si="66"/>
        <v>0</v>
      </c>
      <c r="N2120">
        <f t="shared" si="67"/>
        <v>0</v>
      </c>
    </row>
    <row r="2121" spans="1:14" x14ac:dyDescent="0.25">
      <c r="A2121" t="s">
        <v>2840</v>
      </c>
      <c r="B2121" t="s">
        <v>3454</v>
      </c>
      <c r="C2121" t="s">
        <v>2868</v>
      </c>
      <c r="D2121" t="s">
        <v>3421</v>
      </c>
      <c r="E2121" t="s">
        <v>3466</v>
      </c>
      <c r="F2121" t="s">
        <v>194</v>
      </c>
      <c r="G2121" t="s">
        <v>227</v>
      </c>
      <c r="H2121">
        <v>0</v>
      </c>
      <c r="J2121" t="s">
        <v>336</v>
      </c>
      <c r="K2121" t="s">
        <v>1470</v>
      </c>
      <c r="L2121" t="s">
        <v>3250</v>
      </c>
      <c r="M2121">
        <f t="shared" si="66"/>
        <v>0</v>
      </c>
      <c r="N2121">
        <f t="shared" si="67"/>
        <v>0</v>
      </c>
    </row>
    <row r="2122" spans="1:14" x14ac:dyDescent="0.25">
      <c r="A2122" t="s">
        <v>2841</v>
      </c>
      <c r="B2122" t="s">
        <v>3458</v>
      </c>
      <c r="C2122" t="s">
        <v>2868</v>
      </c>
      <c r="D2122" t="s">
        <v>3421</v>
      </c>
      <c r="E2122" t="s">
        <v>3466</v>
      </c>
      <c r="F2122" t="s">
        <v>194</v>
      </c>
      <c r="G2122" t="s">
        <v>227</v>
      </c>
      <c r="H2122">
        <v>0</v>
      </c>
      <c r="J2122" t="s">
        <v>336</v>
      </c>
      <c r="K2122" t="s">
        <v>1470</v>
      </c>
      <c r="L2122" t="s">
        <v>3250</v>
      </c>
      <c r="M2122">
        <f t="shared" si="66"/>
        <v>0</v>
      </c>
      <c r="N2122">
        <f t="shared" si="67"/>
        <v>0</v>
      </c>
    </row>
    <row r="2123" spans="1:14" x14ac:dyDescent="0.25">
      <c r="A2123" t="s">
        <v>2838</v>
      </c>
      <c r="B2123" t="s">
        <v>3453</v>
      </c>
      <c r="C2123" t="s">
        <v>2868</v>
      </c>
      <c r="D2123" t="s">
        <v>3421</v>
      </c>
      <c r="E2123" t="s">
        <v>3466</v>
      </c>
      <c r="F2123" t="s">
        <v>194</v>
      </c>
      <c r="G2123" t="s">
        <v>227</v>
      </c>
      <c r="H2123">
        <v>0</v>
      </c>
      <c r="J2123" t="s">
        <v>336</v>
      </c>
      <c r="K2123" t="s">
        <v>1470</v>
      </c>
      <c r="L2123" t="s">
        <v>3250</v>
      </c>
      <c r="M2123">
        <f t="shared" si="66"/>
        <v>0</v>
      </c>
      <c r="N2123">
        <f t="shared" si="67"/>
        <v>0</v>
      </c>
    </row>
    <row r="2124" spans="1:14" x14ac:dyDescent="0.25">
      <c r="A2124" t="s">
        <v>2841</v>
      </c>
      <c r="B2124" t="s">
        <v>3458</v>
      </c>
      <c r="C2124" t="s">
        <v>2868</v>
      </c>
      <c r="D2124" t="s">
        <v>3421</v>
      </c>
      <c r="E2124" t="s">
        <v>3466</v>
      </c>
      <c r="F2124" t="s">
        <v>194</v>
      </c>
      <c r="G2124" t="s">
        <v>297</v>
      </c>
      <c r="H2124">
        <v>0</v>
      </c>
      <c r="J2124" t="s">
        <v>336</v>
      </c>
      <c r="K2124" t="s">
        <v>1470</v>
      </c>
      <c r="L2124" t="s">
        <v>3250</v>
      </c>
      <c r="M2124">
        <f t="shared" si="66"/>
        <v>0</v>
      </c>
      <c r="N2124">
        <f t="shared" si="67"/>
        <v>0</v>
      </c>
    </row>
    <row r="2125" spans="1:14" x14ac:dyDescent="0.25">
      <c r="A2125" t="s">
        <v>2838</v>
      </c>
      <c r="B2125" t="s">
        <v>3453</v>
      </c>
      <c r="C2125" t="s">
        <v>2868</v>
      </c>
      <c r="D2125" t="s">
        <v>3421</v>
      </c>
      <c r="E2125" t="s">
        <v>3466</v>
      </c>
      <c r="F2125" t="s">
        <v>194</v>
      </c>
      <c r="G2125" t="s">
        <v>297</v>
      </c>
      <c r="H2125">
        <v>0</v>
      </c>
      <c r="J2125" t="s">
        <v>336</v>
      </c>
      <c r="K2125" t="s">
        <v>1470</v>
      </c>
      <c r="L2125" t="s">
        <v>3250</v>
      </c>
      <c r="M2125">
        <f t="shared" si="66"/>
        <v>0</v>
      </c>
      <c r="N2125">
        <f t="shared" si="67"/>
        <v>0</v>
      </c>
    </row>
    <row r="2126" spans="1:14" x14ac:dyDescent="0.25">
      <c r="A2126" t="s">
        <v>2842</v>
      </c>
      <c r="B2126" t="s">
        <v>3459</v>
      </c>
      <c r="C2126" t="s">
        <v>2868</v>
      </c>
      <c r="D2126" t="s">
        <v>3421</v>
      </c>
      <c r="E2126" t="s">
        <v>3466</v>
      </c>
      <c r="F2126" t="s">
        <v>194</v>
      </c>
      <c r="G2126" t="s">
        <v>297</v>
      </c>
      <c r="H2126">
        <v>0</v>
      </c>
      <c r="J2126" t="s">
        <v>336</v>
      </c>
      <c r="K2126" t="s">
        <v>1470</v>
      </c>
      <c r="L2126" t="s">
        <v>3250</v>
      </c>
      <c r="M2126">
        <f t="shared" si="66"/>
        <v>0</v>
      </c>
      <c r="N2126">
        <f t="shared" si="67"/>
        <v>0</v>
      </c>
    </row>
    <row r="2127" spans="1:14" x14ac:dyDescent="0.25">
      <c r="A2127" t="s">
        <v>2850</v>
      </c>
      <c r="B2127" t="s">
        <v>2850</v>
      </c>
      <c r="C2127" t="s">
        <v>2868</v>
      </c>
      <c r="D2127" t="s">
        <v>3421</v>
      </c>
      <c r="E2127" t="s">
        <v>3466</v>
      </c>
      <c r="F2127" t="s">
        <v>194</v>
      </c>
      <c r="G2127" t="s">
        <v>297</v>
      </c>
      <c r="H2127">
        <v>0</v>
      </c>
      <c r="J2127" t="s">
        <v>336</v>
      </c>
      <c r="K2127" t="s">
        <v>1470</v>
      </c>
      <c r="L2127" t="s">
        <v>3250</v>
      </c>
      <c r="M2127">
        <f t="shared" si="66"/>
        <v>0</v>
      </c>
      <c r="N2127">
        <f t="shared" si="67"/>
        <v>0</v>
      </c>
    </row>
    <row r="2128" spans="1:14" x14ac:dyDescent="0.25">
      <c r="A2128" t="s">
        <v>2848</v>
      </c>
      <c r="B2128" t="s">
        <v>3464</v>
      </c>
      <c r="C2128" t="s">
        <v>2868</v>
      </c>
      <c r="D2128" t="s">
        <v>3421</v>
      </c>
      <c r="E2128" t="s">
        <v>3466</v>
      </c>
      <c r="F2128" t="s">
        <v>194</v>
      </c>
      <c r="G2128" t="s">
        <v>297</v>
      </c>
      <c r="H2128">
        <v>0</v>
      </c>
      <c r="J2128" t="s">
        <v>336</v>
      </c>
      <c r="K2128" t="s">
        <v>1470</v>
      </c>
      <c r="L2128" t="s">
        <v>3250</v>
      </c>
      <c r="M2128">
        <f t="shared" si="66"/>
        <v>0</v>
      </c>
      <c r="N2128">
        <f t="shared" si="67"/>
        <v>0</v>
      </c>
    </row>
    <row r="2129" spans="1:14" x14ac:dyDescent="0.25">
      <c r="A2129" t="s">
        <v>2845</v>
      </c>
      <c r="B2129" t="s">
        <v>2845</v>
      </c>
      <c r="C2129" t="s">
        <v>2868</v>
      </c>
      <c r="D2129" t="s">
        <v>3421</v>
      </c>
      <c r="E2129" t="s">
        <v>3466</v>
      </c>
      <c r="F2129" t="s">
        <v>194</v>
      </c>
      <c r="G2129" t="s">
        <v>297</v>
      </c>
      <c r="H2129">
        <v>0</v>
      </c>
      <c r="J2129" t="s">
        <v>336</v>
      </c>
      <c r="K2129" t="s">
        <v>1470</v>
      </c>
      <c r="L2129" t="s">
        <v>3250</v>
      </c>
      <c r="M2129">
        <f t="shared" si="66"/>
        <v>0</v>
      </c>
      <c r="N2129">
        <f t="shared" si="67"/>
        <v>0</v>
      </c>
    </row>
    <row r="2130" spans="1:14" x14ac:dyDescent="0.25">
      <c r="A2130" t="s">
        <v>2843</v>
      </c>
      <c r="B2130" t="s">
        <v>2843</v>
      </c>
      <c r="C2130" t="s">
        <v>2868</v>
      </c>
      <c r="D2130" t="s">
        <v>3421</v>
      </c>
      <c r="E2130" t="s">
        <v>3466</v>
      </c>
      <c r="F2130" t="s">
        <v>194</v>
      </c>
      <c r="G2130" t="s">
        <v>258</v>
      </c>
      <c r="H2130">
        <v>0</v>
      </c>
      <c r="J2130" t="s">
        <v>336</v>
      </c>
      <c r="K2130" t="s">
        <v>1470</v>
      </c>
      <c r="L2130" t="s">
        <v>3250</v>
      </c>
      <c r="M2130">
        <f t="shared" si="66"/>
        <v>0</v>
      </c>
      <c r="N2130">
        <f t="shared" si="67"/>
        <v>0</v>
      </c>
    </row>
    <row r="2131" spans="1:14" x14ac:dyDescent="0.25">
      <c r="A2131" t="s">
        <v>2840</v>
      </c>
      <c r="B2131" t="s">
        <v>3454</v>
      </c>
      <c r="C2131" t="s">
        <v>2868</v>
      </c>
      <c r="D2131" t="s">
        <v>3421</v>
      </c>
      <c r="E2131" t="s">
        <v>3466</v>
      </c>
      <c r="F2131" t="s">
        <v>194</v>
      </c>
      <c r="G2131" t="s">
        <v>258</v>
      </c>
      <c r="H2131">
        <v>0</v>
      </c>
      <c r="J2131" t="s">
        <v>336</v>
      </c>
      <c r="K2131" t="s">
        <v>1470</v>
      </c>
      <c r="L2131" t="s">
        <v>3250</v>
      </c>
      <c r="M2131">
        <f t="shared" si="66"/>
        <v>0</v>
      </c>
      <c r="N2131">
        <f t="shared" si="67"/>
        <v>0</v>
      </c>
    </row>
    <row r="2132" spans="1:14" x14ac:dyDescent="0.25">
      <c r="A2132" t="s">
        <v>2838</v>
      </c>
      <c r="B2132" t="s">
        <v>3453</v>
      </c>
      <c r="C2132" t="s">
        <v>2868</v>
      </c>
      <c r="D2132" t="s">
        <v>3421</v>
      </c>
      <c r="E2132" t="s">
        <v>3466</v>
      </c>
      <c r="F2132" t="s">
        <v>194</v>
      </c>
      <c r="G2132" t="s">
        <v>258</v>
      </c>
      <c r="H2132">
        <v>0</v>
      </c>
      <c r="J2132" t="s">
        <v>336</v>
      </c>
      <c r="K2132" t="s">
        <v>1470</v>
      </c>
      <c r="L2132" t="s">
        <v>3250</v>
      </c>
      <c r="M2132">
        <f t="shared" si="66"/>
        <v>0</v>
      </c>
      <c r="N2132">
        <f t="shared" si="67"/>
        <v>0</v>
      </c>
    </row>
    <row r="2133" spans="1:14" x14ac:dyDescent="0.25">
      <c r="A2133" t="s">
        <v>2850</v>
      </c>
      <c r="B2133" t="s">
        <v>2850</v>
      </c>
      <c r="C2133" t="s">
        <v>2868</v>
      </c>
      <c r="D2133" t="s">
        <v>3421</v>
      </c>
      <c r="E2133" t="s">
        <v>3466</v>
      </c>
      <c r="F2133" t="s">
        <v>194</v>
      </c>
      <c r="G2133" t="s">
        <v>258</v>
      </c>
      <c r="H2133">
        <v>0</v>
      </c>
      <c r="J2133" t="s">
        <v>336</v>
      </c>
      <c r="K2133" t="s">
        <v>1470</v>
      </c>
      <c r="L2133" t="s">
        <v>3250</v>
      </c>
      <c r="M2133">
        <f t="shared" si="66"/>
        <v>0</v>
      </c>
      <c r="N2133">
        <f t="shared" si="67"/>
        <v>0</v>
      </c>
    </row>
    <row r="2134" spans="1:14" x14ac:dyDescent="0.25">
      <c r="A2134" t="s">
        <v>2845</v>
      </c>
      <c r="B2134" t="s">
        <v>2845</v>
      </c>
      <c r="C2134" t="s">
        <v>2868</v>
      </c>
      <c r="D2134" t="s">
        <v>3421</v>
      </c>
      <c r="E2134" t="s">
        <v>3466</v>
      </c>
      <c r="F2134" t="s">
        <v>194</v>
      </c>
      <c r="G2134" t="s">
        <v>258</v>
      </c>
      <c r="H2134">
        <v>0</v>
      </c>
      <c r="J2134" t="s">
        <v>336</v>
      </c>
      <c r="K2134" t="s">
        <v>1470</v>
      </c>
      <c r="L2134" t="s">
        <v>3250</v>
      </c>
      <c r="M2134">
        <f t="shared" si="66"/>
        <v>0</v>
      </c>
      <c r="N2134">
        <f t="shared" si="67"/>
        <v>0</v>
      </c>
    </row>
    <row r="2135" spans="1:14" x14ac:dyDescent="0.25">
      <c r="A2135" t="s">
        <v>2845</v>
      </c>
      <c r="B2135" t="s">
        <v>2845</v>
      </c>
      <c r="C2135" t="s">
        <v>2868</v>
      </c>
      <c r="D2135" t="s">
        <v>3421</v>
      </c>
      <c r="E2135" t="s">
        <v>3466</v>
      </c>
      <c r="F2135" t="s">
        <v>194</v>
      </c>
      <c r="G2135" t="s">
        <v>296</v>
      </c>
      <c r="H2135">
        <v>0</v>
      </c>
      <c r="J2135" t="s">
        <v>336</v>
      </c>
      <c r="K2135" t="s">
        <v>1470</v>
      </c>
      <c r="L2135" t="s">
        <v>3250</v>
      </c>
      <c r="M2135">
        <f t="shared" si="66"/>
        <v>0</v>
      </c>
      <c r="N2135">
        <f t="shared" si="67"/>
        <v>0</v>
      </c>
    </row>
    <row r="2136" spans="1:14" x14ac:dyDescent="0.25">
      <c r="A2136" t="s">
        <v>2838</v>
      </c>
      <c r="B2136" t="s">
        <v>3453</v>
      </c>
      <c r="C2136" t="s">
        <v>2868</v>
      </c>
      <c r="D2136" t="s">
        <v>3421</v>
      </c>
      <c r="E2136" t="s">
        <v>3466</v>
      </c>
      <c r="F2136" t="s">
        <v>194</v>
      </c>
      <c r="G2136" t="s">
        <v>289</v>
      </c>
      <c r="H2136">
        <v>0</v>
      </c>
      <c r="I2136">
        <v>5</v>
      </c>
      <c r="J2136" t="s">
        <v>336</v>
      </c>
      <c r="K2136" t="s">
        <v>1470</v>
      </c>
      <c r="L2136" t="s">
        <v>3250</v>
      </c>
      <c r="M2136">
        <f t="shared" si="66"/>
        <v>5</v>
      </c>
      <c r="N2136">
        <f t="shared" si="67"/>
        <v>0</v>
      </c>
    </row>
    <row r="2137" spans="1:14" x14ac:dyDescent="0.25">
      <c r="A2137" t="s">
        <v>2842</v>
      </c>
      <c r="B2137" t="s">
        <v>3459</v>
      </c>
      <c r="C2137" t="s">
        <v>2868</v>
      </c>
      <c r="D2137" t="s">
        <v>3421</v>
      </c>
      <c r="E2137" t="s">
        <v>3466</v>
      </c>
      <c r="F2137" t="s">
        <v>194</v>
      </c>
      <c r="G2137" t="s">
        <v>289</v>
      </c>
      <c r="H2137">
        <v>0</v>
      </c>
      <c r="I2137">
        <v>5</v>
      </c>
      <c r="J2137" t="s">
        <v>336</v>
      </c>
      <c r="K2137" t="s">
        <v>1470</v>
      </c>
      <c r="L2137" t="s">
        <v>3250</v>
      </c>
      <c r="M2137">
        <f t="shared" si="66"/>
        <v>5</v>
      </c>
      <c r="N2137">
        <f t="shared" si="67"/>
        <v>0</v>
      </c>
    </row>
    <row r="2138" spans="1:14" x14ac:dyDescent="0.25">
      <c r="A2138" t="s">
        <v>2843</v>
      </c>
      <c r="B2138" t="s">
        <v>2843</v>
      </c>
      <c r="C2138" t="s">
        <v>2868</v>
      </c>
      <c r="D2138" t="s">
        <v>3421</v>
      </c>
      <c r="E2138" t="s">
        <v>3466</v>
      </c>
      <c r="F2138" t="s">
        <v>194</v>
      </c>
      <c r="G2138" t="s">
        <v>289</v>
      </c>
      <c r="H2138">
        <v>0</v>
      </c>
      <c r="I2138">
        <v>5</v>
      </c>
      <c r="J2138" t="s">
        <v>336</v>
      </c>
      <c r="K2138" t="s">
        <v>1470</v>
      </c>
      <c r="L2138" t="s">
        <v>3250</v>
      </c>
      <c r="M2138">
        <f t="shared" si="66"/>
        <v>5</v>
      </c>
      <c r="N2138">
        <f t="shared" si="67"/>
        <v>0</v>
      </c>
    </row>
    <row r="2139" spans="1:14" x14ac:dyDescent="0.25">
      <c r="A2139" t="s">
        <v>2841</v>
      </c>
      <c r="B2139" t="s">
        <v>3458</v>
      </c>
      <c r="C2139" t="s">
        <v>2868</v>
      </c>
      <c r="D2139" t="s">
        <v>3421</v>
      </c>
      <c r="E2139" t="s">
        <v>3466</v>
      </c>
      <c r="F2139" t="s">
        <v>194</v>
      </c>
      <c r="G2139" t="s">
        <v>289</v>
      </c>
      <c r="H2139">
        <v>0</v>
      </c>
      <c r="I2139">
        <v>5</v>
      </c>
      <c r="J2139" t="s">
        <v>336</v>
      </c>
      <c r="K2139" t="s">
        <v>1470</v>
      </c>
      <c r="L2139" t="s">
        <v>3250</v>
      </c>
      <c r="M2139">
        <f t="shared" si="66"/>
        <v>5</v>
      </c>
      <c r="N2139">
        <f t="shared" si="67"/>
        <v>0</v>
      </c>
    </row>
    <row r="2140" spans="1:14" x14ac:dyDescent="0.25">
      <c r="A2140" t="s">
        <v>2840</v>
      </c>
      <c r="B2140" t="s">
        <v>3454</v>
      </c>
      <c r="C2140" t="s">
        <v>2868</v>
      </c>
      <c r="D2140" t="s">
        <v>3421</v>
      </c>
      <c r="E2140" t="s">
        <v>3466</v>
      </c>
      <c r="F2140" t="s">
        <v>194</v>
      </c>
      <c r="G2140" t="s">
        <v>289</v>
      </c>
      <c r="H2140">
        <v>0</v>
      </c>
      <c r="I2140">
        <v>5</v>
      </c>
      <c r="J2140" t="s">
        <v>336</v>
      </c>
      <c r="K2140" t="s">
        <v>1470</v>
      </c>
      <c r="L2140" t="s">
        <v>3250</v>
      </c>
      <c r="M2140">
        <f t="shared" si="66"/>
        <v>5</v>
      </c>
      <c r="N2140">
        <f t="shared" si="67"/>
        <v>0</v>
      </c>
    </row>
    <row r="2141" spans="1:14" x14ac:dyDescent="0.25">
      <c r="A2141" t="s">
        <v>2844</v>
      </c>
      <c r="B2141" t="s">
        <v>3463</v>
      </c>
      <c r="C2141" t="s">
        <v>2868</v>
      </c>
      <c r="D2141" t="s">
        <v>3421</v>
      </c>
      <c r="E2141" t="s">
        <v>3466</v>
      </c>
      <c r="F2141" t="s">
        <v>194</v>
      </c>
      <c r="G2141" t="s">
        <v>289</v>
      </c>
      <c r="H2141">
        <v>0</v>
      </c>
      <c r="I2141">
        <v>5</v>
      </c>
      <c r="J2141" t="s">
        <v>336</v>
      </c>
      <c r="K2141" t="s">
        <v>1470</v>
      </c>
      <c r="L2141" t="s">
        <v>3250</v>
      </c>
      <c r="M2141">
        <f t="shared" si="66"/>
        <v>5</v>
      </c>
      <c r="N2141">
        <f t="shared" si="67"/>
        <v>0</v>
      </c>
    </row>
    <row r="2142" spans="1:14" x14ac:dyDescent="0.25">
      <c r="A2142" t="s">
        <v>2845</v>
      </c>
      <c r="B2142" t="s">
        <v>2845</v>
      </c>
      <c r="C2142" t="s">
        <v>2868</v>
      </c>
      <c r="D2142" t="s">
        <v>3421</v>
      </c>
      <c r="E2142" t="s">
        <v>3466</v>
      </c>
      <c r="F2142" t="s">
        <v>194</v>
      </c>
      <c r="G2142" t="s">
        <v>289</v>
      </c>
      <c r="H2142">
        <v>0</v>
      </c>
      <c r="I2142">
        <v>5</v>
      </c>
      <c r="J2142" t="s">
        <v>336</v>
      </c>
      <c r="K2142" t="s">
        <v>1470</v>
      </c>
      <c r="L2142" t="s">
        <v>3250</v>
      </c>
      <c r="M2142">
        <f t="shared" si="66"/>
        <v>5</v>
      </c>
      <c r="N2142">
        <f t="shared" si="67"/>
        <v>0</v>
      </c>
    </row>
    <row r="2143" spans="1:14" x14ac:dyDescent="0.25">
      <c r="A2143" t="s">
        <v>2849</v>
      </c>
      <c r="B2143" t="s">
        <v>2849</v>
      </c>
      <c r="C2143" t="s">
        <v>2868</v>
      </c>
      <c r="D2143" t="s">
        <v>3421</v>
      </c>
      <c r="E2143" t="s">
        <v>3466</v>
      </c>
      <c r="F2143" t="s">
        <v>194</v>
      </c>
      <c r="G2143" t="s">
        <v>289</v>
      </c>
      <c r="H2143">
        <v>0</v>
      </c>
      <c r="I2143">
        <v>5</v>
      </c>
      <c r="J2143" t="s">
        <v>336</v>
      </c>
      <c r="K2143" t="s">
        <v>1470</v>
      </c>
      <c r="L2143" t="s">
        <v>3250</v>
      </c>
      <c r="M2143">
        <f t="shared" si="66"/>
        <v>5</v>
      </c>
      <c r="N2143">
        <f t="shared" si="67"/>
        <v>0</v>
      </c>
    </row>
    <row r="2144" spans="1:14" x14ac:dyDescent="0.25">
      <c r="A2144" t="s">
        <v>2850</v>
      </c>
      <c r="B2144" t="s">
        <v>2850</v>
      </c>
      <c r="C2144" t="s">
        <v>2868</v>
      </c>
      <c r="D2144" t="s">
        <v>3421</v>
      </c>
      <c r="E2144" t="s">
        <v>3466</v>
      </c>
      <c r="F2144" t="s">
        <v>194</v>
      </c>
      <c r="G2144" t="s">
        <v>289</v>
      </c>
      <c r="H2144">
        <v>0</v>
      </c>
      <c r="I2144">
        <v>5</v>
      </c>
      <c r="J2144" t="s">
        <v>336</v>
      </c>
      <c r="K2144" t="s">
        <v>1470</v>
      </c>
      <c r="L2144" t="s">
        <v>3250</v>
      </c>
      <c r="M2144">
        <f t="shared" si="66"/>
        <v>5</v>
      </c>
      <c r="N2144">
        <f t="shared" si="67"/>
        <v>0</v>
      </c>
    </row>
    <row r="2145" spans="1:14" x14ac:dyDescent="0.25">
      <c r="A2145" t="s">
        <v>2848</v>
      </c>
      <c r="B2145" t="s">
        <v>3464</v>
      </c>
      <c r="C2145" t="s">
        <v>2868</v>
      </c>
      <c r="D2145" t="s">
        <v>3421</v>
      </c>
      <c r="E2145" t="s">
        <v>3466</v>
      </c>
      <c r="F2145" t="s">
        <v>194</v>
      </c>
      <c r="G2145" t="s">
        <v>289</v>
      </c>
      <c r="H2145">
        <v>0</v>
      </c>
      <c r="I2145">
        <v>5</v>
      </c>
      <c r="J2145" t="s">
        <v>336</v>
      </c>
      <c r="K2145" t="s">
        <v>1470</v>
      </c>
      <c r="L2145" t="s">
        <v>3250</v>
      </c>
      <c r="M2145">
        <f t="shared" si="66"/>
        <v>5</v>
      </c>
      <c r="N2145">
        <f t="shared" si="67"/>
        <v>0</v>
      </c>
    </row>
    <row r="2146" spans="1:14" x14ac:dyDescent="0.25">
      <c r="A2146" t="s">
        <v>2841</v>
      </c>
      <c r="B2146" t="s">
        <v>3458</v>
      </c>
      <c r="C2146" t="s">
        <v>2868</v>
      </c>
      <c r="D2146" t="s">
        <v>3421</v>
      </c>
      <c r="E2146" t="s">
        <v>3466</v>
      </c>
      <c r="F2146" t="s">
        <v>2284</v>
      </c>
      <c r="G2146" t="s">
        <v>289</v>
      </c>
      <c r="H2146">
        <v>1</v>
      </c>
      <c r="J2146" t="s">
        <v>336</v>
      </c>
      <c r="K2146" t="s">
        <v>1476</v>
      </c>
      <c r="L2146" t="s">
        <v>3175</v>
      </c>
      <c r="M2146">
        <f t="shared" si="66"/>
        <v>-1</v>
      </c>
      <c r="N2146">
        <f t="shared" si="67"/>
        <v>0</v>
      </c>
    </row>
    <row r="2147" spans="1:14" x14ac:dyDescent="0.25">
      <c r="A2147" t="s">
        <v>2840</v>
      </c>
      <c r="B2147" t="s">
        <v>3454</v>
      </c>
      <c r="C2147" t="s">
        <v>2868</v>
      </c>
      <c r="D2147" t="s">
        <v>3421</v>
      </c>
      <c r="E2147" t="s">
        <v>3466</v>
      </c>
      <c r="F2147" t="s">
        <v>2284</v>
      </c>
      <c r="G2147" t="s">
        <v>133</v>
      </c>
      <c r="H2147">
        <v>0</v>
      </c>
      <c r="J2147" t="s">
        <v>336</v>
      </c>
      <c r="K2147" t="s">
        <v>1476</v>
      </c>
      <c r="L2147" t="s">
        <v>3175</v>
      </c>
      <c r="M2147">
        <f t="shared" si="66"/>
        <v>0</v>
      </c>
      <c r="N2147">
        <f t="shared" si="67"/>
        <v>0</v>
      </c>
    </row>
    <row r="2148" spans="1:14" x14ac:dyDescent="0.25">
      <c r="A2148" t="s">
        <v>2843</v>
      </c>
      <c r="B2148" t="s">
        <v>2843</v>
      </c>
      <c r="C2148" t="s">
        <v>2868</v>
      </c>
      <c r="D2148" t="s">
        <v>3421</v>
      </c>
      <c r="E2148" t="s">
        <v>3466</v>
      </c>
      <c r="F2148" t="s">
        <v>2284</v>
      </c>
      <c r="G2148" t="s">
        <v>133</v>
      </c>
      <c r="H2148">
        <v>0</v>
      </c>
      <c r="J2148" t="s">
        <v>336</v>
      </c>
      <c r="K2148" t="s">
        <v>1476</v>
      </c>
      <c r="L2148" t="s">
        <v>3175</v>
      </c>
      <c r="M2148">
        <f t="shared" si="66"/>
        <v>0</v>
      </c>
      <c r="N2148">
        <f t="shared" si="67"/>
        <v>0</v>
      </c>
    </row>
    <row r="2149" spans="1:14" x14ac:dyDescent="0.25">
      <c r="A2149" t="s">
        <v>2848</v>
      </c>
      <c r="B2149" t="s">
        <v>3464</v>
      </c>
      <c r="C2149" t="s">
        <v>2868</v>
      </c>
      <c r="D2149" t="s">
        <v>3421</v>
      </c>
      <c r="E2149" t="s">
        <v>3466</v>
      </c>
      <c r="F2149" t="s">
        <v>2284</v>
      </c>
      <c r="G2149" t="s">
        <v>133</v>
      </c>
      <c r="H2149">
        <v>0</v>
      </c>
      <c r="J2149" t="s">
        <v>336</v>
      </c>
      <c r="K2149" t="s">
        <v>1476</v>
      </c>
      <c r="L2149" t="s">
        <v>3175</v>
      </c>
      <c r="M2149">
        <f t="shared" si="66"/>
        <v>0</v>
      </c>
      <c r="N2149">
        <f t="shared" si="67"/>
        <v>0</v>
      </c>
    </row>
    <row r="2150" spans="1:14" x14ac:dyDescent="0.25">
      <c r="A2150" t="s">
        <v>2849</v>
      </c>
      <c r="B2150" t="s">
        <v>2849</v>
      </c>
      <c r="C2150" t="s">
        <v>2868</v>
      </c>
      <c r="D2150" t="s">
        <v>3421</v>
      </c>
      <c r="E2150" t="s">
        <v>3466</v>
      </c>
      <c r="F2150" t="s">
        <v>2284</v>
      </c>
      <c r="G2150" t="s">
        <v>133</v>
      </c>
      <c r="H2150">
        <v>0</v>
      </c>
      <c r="J2150" t="s">
        <v>336</v>
      </c>
      <c r="K2150" t="s">
        <v>1476</v>
      </c>
      <c r="L2150" t="s">
        <v>3175</v>
      </c>
      <c r="M2150">
        <f t="shared" si="66"/>
        <v>0</v>
      </c>
      <c r="N2150">
        <f t="shared" si="67"/>
        <v>0</v>
      </c>
    </row>
    <row r="2151" spans="1:14" x14ac:dyDescent="0.25">
      <c r="A2151" t="s">
        <v>2841</v>
      </c>
      <c r="B2151" t="s">
        <v>3458</v>
      </c>
      <c r="C2151" t="s">
        <v>2868</v>
      </c>
      <c r="D2151" t="s">
        <v>3421</v>
      </c>
      <c r="E2151" t="s">
        <v>3466</v>
      </c>
      <c r="F2151" t="s">
        <v>2284</v>
      </c>
      <c r="G2151" t="s">
        <v>146</v>
      </c>
      <c r="H2151">
        <v>0</v>
      </c>
      <c r="J2151" t="s">
        <v>336</v>
      </c>
      <c r="K2151" t="s">
        <v>1476</v>
      </c>
      <c r="L2151" t="s">
        <v>3175</v>
      </c>
      <c r="M2151">
        <f t="shared" si="66"/>
        <v>0</v>
      </c>
      <c r="N2151">
        <f t="shared" si="67"/>
        <v>0</v>
      </c>
    </row>
    <row r="2152" spans="1:14" x14ac:dyDescent="0.25">
      <c r="A2152" t="s">
        <v>2842</v>
      </c>
      <c r="B2152" t="s">
        <v>3459</v>
      </c>
      <c r="C2152" t="s">
        <v>2868</v>
      </c>
      <c r="D2152" t="s">
        <v>3421</v>
      </c>
      <c r="E2152" t="s">
        <v>3466</v>
      </c>
      <c r="F2152" t="s">
        <v>2284</v>
      </c>
      <c r="G2152" t="s">
        <v>146</v>
      </c>
      <c r="H2152">
        <v>0</v>
      </c>
      <c r="J2152" t="s">
        <v>336</v>
      </c>
      <c r="K2152" t="s">
        <v>1476</v>
      </c>
      <c r="L2152" t="s">
        <v>3175</v>
      </c>
      <c r="M2152">
        <f t="shared" si="66"/>
        <v>0</v>
      </c>
      <c r="N2152">
        <f t="shared" si="67"/>
        <v>0</v>
      </c>
    </row>
    <row r="2153" spans="1:14" x14ac:dyDescent="0.25">
      <c r="A2153" t="s">
        <v>2842</v>
      </c>
      <c r="B2153" t="s">
        <v>3459</v>
      </c>
      <c r="C2153" t="s">
        <v>2868</v>
      </c>
      <c r="D2153" t="s">
        <v>3421</v>
      </c>
      <c r="E2153" t="s">
        <v>3466</v>
      </c>
      <c r="F2153" t="s">
        <v>2284</v>
      </c>
      <c r="G2153" t="s">
        <v>289</v>
      </c>
      <c r="H2153">
        <v>0</v>
      </c>
      <c r="J2153" t="s">
        <v>336</v>
      </c>
      <c r="K2153" t="s">
        <v>1476</v>
      </c>
      <c r="L2153" t="s">
        <v>3175</v>
      </c>
      <c r="M2153">
        <f t="shared" si="66"/>
        <v>0</v>
      </c>
      <c r="N2153">
        <f t="shared" si="67"/>
        <v>0</v>
      </c>
    </row>
    <row r="2154" spans="1:14" x14ac:dyDescent="0.25">
      <c r="A2154" t="s">
        <v>2843</v>
      </c>
      <c r="B2154" t="s">
        <v>2843</v>
      </c>
      <c r="C2154" t="s">
        <v>2868</v>
      </c>
      <c r="D2154" t="s">
        <v>3421</v>
      </c>
      <c r="E2154" t="s">
        <v>3466</v>
      </c>
      <c r="F2154" t="s">
        <v>2284</v>
      </c>
      <c r="G2154" t="s">
        <v>289</v>
      </c>
      <c r="H2154">
        <v>0</v>
      </c>
      <c r="J2154" t="s">
        <v>336</v>
      </c>
      <c r="K2154" t="s">
        <v>1476</v>
      </c>
      <c r="L2154" t="s">
        <v>3175</v>
      </c>
      <c r="M2154">
        <f t="shared" si="66"/>
        <v>0</v>
      </c>
      <c r="N2154">
        <f t="shared" si="67"/>
        <v>0</v>
      </c>
    </row>
    <row r="2155" spans="1:14" x14ac:dyDescent="0.25">
      <c r="A2155" t="s">
        <v>2840</v>
      </c>
      <c r="B2155" t="s">
        <v>3454</v>
      </c>
      <c r="C2155" t="s">
        <v>2868</v>
      </c>
      <c r="D2155" t="s">
        <v>3421</v>
      </c>
      <c r="E2155" t="s">
        <v>3466</v>
      </c>
      <c r="F2155" t="s">
        <v>2284</v>
      </c>
      <c r="G2155" t="s">
        <v>289</v>
      </c>
      <c r="H2155">
        <v>0</v>
      </c>
      <c r="J2155" t="s">
        <v>336</v>
      </c>
      <c r="K2155" t="s">
        <v>1476</v>
      </c>
      <c r="L2155" t="s">
        <v>3175</v>
      </c>
      <c r="M2155">
        <f t="shared" si="66"/>
        <v>0</v>
      </c>
      <c r="N2155">
        <f t="shared" si="67"/>
        <v>0</v>
      </c>
    </row>
    <row r="2156" spans="1:14" x14ac:dyDescent="0.25">
      <c r="A2156" t="s">
        <v>2850</v>
      </c>
      <c r="B2156" t="s">
        <v>2850</v>
      </c>
      <c r="C2156" t="s">
        <v>2868</v>
      </c>
      <c r="D2156" t="s">
        <v>3421</v>
      </c>
      <c r="E2156" t="s">
        <v>3466</v>
      </c>
      <c r="F2156" t="s">
        <v>2284</v>
      </c>
      <c r="G2156" t="s">
        <v>289</v>
      </c>
      <c r="H2156">
        <v>0</v>
      </c>
      <c r="J2156" t="s">
        <v>336</v>
      </c>
      <c r="K2156" t="s">
        <v>1476</v>
      </c>
      <c r="L2156" t="s">
        <v>3175</v>
      </c>
      <c r="M2156">
        <f t="shared" si="66"/>
        <v>0</v>
      </c>
      <c r="N2156">
        <f t="shared" si="67"/>
        <v>0</v>
      </c>
    </row>
    <row r="2157" spans="1:14" x14ac:dyDescent="0.25">
      <c r="A2157" t="s">
        <v>2845</v>
      </c>
      <c r="B2157" t="s">
        <v>2845</v>
      </c>
      <c r="C2157" t="s">
        <v>2868</v>
      </c>
      <c r="D2157" t="s">
        <v>3421</v>
      </c>
      <c r="E2157" t="s">
        <v>3466</v>
      </c>
      <c r="F2157" t="s">
        <v>2284</v>
      </c>
      <c r="G2157" t="s">
        <v>289</v>
      </c>
      <c r="H2157">
        <v>0</v>
      </c>
      <c r="J2157" t="s">
        <v>336</v>
      </c>
      <c r="K2157" t="s">
        <v>1476</v>
      </c>
      <c r="L2157" t="s">
        <v>3175</v>
      </c>
      <c r="M2157">
        <f t="shared" si="66"/>
        <v>0</v>
      </c>
      <c r="N2157">
        <f t="shared" si="67"/>
        <v>0</v>
      </c>
    </row>
    <row r="2158" spans="1:14" x14ac:dyDescent="0.25">
      <c r="A2158" t="s">
        <v>2848</v>
      </c>
      <c r="B2158" t="s">
        <v>3464</v>
      </c>
      <c r="C2158" t="s">
        <v>2868</v>
      </c>
      <c r="D2158" t="s">
        <v>3421</v>
      </c>
      <c r="E2158" t="s">
        <v>3466</v>
      </c>
      <c r="F2158" t="s">
        <v>2284</v>
      </c>
      <c r="G2158" t="s">
        <v>289</v>
      </c>
      <c r="H2158">
        <v>0</v>
      </c>
      <c r="J2158" t="s">
        <v>336</v>
      </c>
      <c r="K2158" t="s">
        <v>1476</v>
      </c>
      <c r="L2158" t="s">
        <v>3175</v>
      </c>
      <c r="M2158">
        <f t="shared" si="66"/>
        <v>0</v>
      </c>
      <c r="N2158">
        <f t="shared" si="67"/>
        <v>0</v>
      </c>
    </row>
    <row r="2159" spans="1:14" x14ac:dyDescent="0.25">
      <c r="A2159" t="s">
        <v>2838</v>
      </c>
      <c r="B2159" t="s">
        <v>3453</v>
      </c>
      <c r="C2159" t="s">
        <v>2868</v>
      </c>
      <c r="D2159" t="s">
        <v>3421</v>
      </c>
      <c r="E2159" t="s">
        <v>3466</v>
      </c>
      <c r="F2159" t="s">
        <v>2284</v>
      </c>
      <c r="G2159" t="s">
        <v>227</v>
      </c>
      <c r="H2159">
        <v>0</v>
      </c>
      <c r="J2159" t="s">
        <v>336</v>
      </c>
      <c r="K2159" t="s">
        <v>1476</v>
      </c>
      <c r="L2159" t="s">
        <v>3175</v>
      </c>
      <c r="M2159">
        <f t="shared" si="66"/>
        <v>0</v>
      </c>
      <c r="N2159">
        <f t="shared" si="67"/>
        <v>0</v>
      </c>
    </row>
    <row r="2160" spans="1:14" x14ac:dyDescent="0.25">
      <c r="A2160" t="s">
        <v>2842</v>
      </c>
      <c r="B2160" t="s">
        <v>3459</v>
      </c>
      <c r="C2160" t="s">
        <v>2868</v>
      </c>
      <c r="D2160" t="s">
        <v>3421</v>
      </c>
      <c r="E2160" t="s">
        <v>3466</v>
      </c>
      <c r="F2160" t="s">
        <v>2284</v>
      </c>
      <c r="G2160" t="s">
        <v>227</v>
      </c>
      <c r="H2160">
        <v>0</v>
      </c>
      <c r="J2160" t="s">
        <v>336</v>
      </c>
      <c r="K2160" t="s">
        <v>1476</v>
      </c>
      <c r="L2160" t="s">
        <v>3175</v>
      </c>
      <c r="M2160">
        <f t="shared" si="66"/>
        <v>0</v>
      </c>
      <c r="N2160">
        <f t="shared" si="67"/>
        <v>0</v>
      </c>
    </row>
    <row r="2161" spans="1:14" x14ac:dyDescent="0.25">
      <c r="A2161" t="s">
        <v>2840</v>
      </c>
      <c r="B2161" t="s">
        <v>3454</v>
      </c>
      <c r="C2161" t="s">
        <v>2868</v>
      </c>
      <c r="D2161" t="s">
        <v>3421</v>
      </c>
      <c r="E2161" t="s">
        <v>3466</v>
      </c>
      <c r="F2161" t="s">
        <v>2284</v>
      </c>
      <c r="G2161" t="s">
        <v>227</v>
      </c>
      <c r="H2161">
        <v>0</v>
      </c>
      <c r="J2161" t="s">
        <v>336</v>
      </c>
      <c r="K2161" t="s">
        <v>1476</v>
      </c>
      <c r="L2161" t="s">
        <v>3175</v>
      </c>
      <c r="M2161">
        <f t="shared" si="66"/>
        <v>0</v>
      </c>
      <c r="N2161">
        <f t="shared" si="67"/>
        <v>0</v>
      </c>
    </row>
    <row r="2162" spans="1:14" x14ac:dyDescent="0.25">
      <c r="A2162" t="s">
        <v>2845</v>
      </c>
      <c r="B2162" t="s">
        <v>2845</v>
      </c>
      <c r="C2162" t="s">
        <v>2868</v>
      </c>
      <c r="D2162" t="s">
        <v>3421</v>
      </c>
      <c r="E2162" t="s">
        <v>3466</v>
      </c>
      <c r="F2162" t="s">
        <v>2284</v>
      </c>
      <c r="G2162" t="s">
        <v>227</v>
      </c>
      <c r="H2162">
        <v>0</v>
      </c>
      <c r="J2162" t="s">
        <v>336</v>
      </c>
      <c r="K2162" t="s">
        <v>1476</v>
      </c>
      <c r="L2162" t="s">
        <v>3175</v>
      </c>
      <c r="M2162">
        <f t="shared" si="66"/>
        <v>0</v>
      </c>
      <c r="N2162">
        <f t="shared" si="67"/>
        <v>0</v>
      </c>
    </row>
    <row r="2163" spans="1:14" x14ac:dyDescent="0.25">
      <c r="A2163" t="s">
        <v>2841</v>
      </c>
      <c r="B2163" t="s">
        <v>3458</v>
      </c>
      <c r="C2163" t="s">
        <v>2868</v>
      </c>
      <c r="D2163" t="s">
        <v>3421</v>
      </c>
      <c r="E2163" t="s">
        <v>3466</v>
      </c>
      <c r="F2163" t="s">
        <v>2284</v>
      </c>
      <c r="G2163" t="s">
        <v>297</v>
      </c>
      <c r="H2163">
        <v>0</v>
      </c>
      <c r="J2163" t="s">
        <v>336</v>
      </c>
      <c r="K2163" t="s">
        <v>1476</v>
      </c>
      <c r="L2163" t="s">
        <v>3175</v>
      </c>
      <c r="M2163">
        <f t="shared" si="66"/>
        <v>0</v>
      </c>
      <c r="N2163">
        <f t="shared" si="67"/>
        <v>0</v>
      </c>
    </row>
    <row r="2164" spans="1:14" x14ac:dyDescent="0.25">
      <c r="A2164" t="s">
        <v>2840</v>
      </c>
      <c r="B2164" t="s">
        <v>3454</v>
      </c>
      <c r="C2164" t="s">
        <v>2868</v>
      </c>
      <c r="D2164" t="s">
        <v>3421</v>
      </c>
      <c r="E2164" t="s">
        <v>3466</v>
      </c>
      <c r="F2164" t="s">
        <v>2284</v>
      </c>
      <c r="G2164" t="s">
        <v>297</v>
      </c>
      <c r="H2164">
        <v>0</v>
      </c>
      <c r="J2164" t="s">
        <v>336</v>
      </c>
      <c r="K2164" t="s">
        <v>1476</v>
      </c>
      <c r="L2164" t="s">
        <v>3175</v>
      </c>
      <c r="M2164">
        <f t="shared" si="66"/>
        <v>0</v>
      </c>
      <c r="N2164">
        <f t="shared" si="67"/>
        <v>0</v>
      </c>
    </row>
    <row r="2165" spans="1:14" x14ac:dyDescent="0.25">
      <c r="A2165" t="s">
        <v>2838</v>
      </c>
      <c r="B2165" t="s">
        <v>3453</v>
      </c>
      <c r="C2165" t="s">
        <v>2868</v>
      </c>
      <c r="D2165" t="s">
        <v>3421</v>
      </c>
      <c r="E2165" t="s">
        <v>3466</v>
      </c>
      <c r="F2165" t="s">
        <v>2284</v>
      </c>
      <c r="G2165" t="s">
        <v>297</v>
      </c>
      <c r="H2165">
        <v>0</v>
      </c>
      <c r="J2165" t="s">
        <v>336</v>
      </c>
      <c r="K2165" t="s">
        <v>1476</v>
      </c>
      <c r="L2165" t="s">
        <v>3175</v>
      </c>
      <c r="M2165">
        <f t="shared" si="66"/>
        <v>0</v>
      </c>
      <c r="N2165">
        <f t="shared" si="67"/>
        <v>0</v>
      </c>
    </row>
    <row r="2166" spans="1:14" x14ac:dyDescent="0.25">
      <c r="A2166" t="s">
        <v>2848</v>
      </c>
      <c r="B2166" t="s">
        <v>3464</v>
      </c>
      <c r="C2166" t="s">
        <v>2868</v>
      </c>
      <c r="D2166" t="s">
        <v>3421</v>
      </c>
      <c r="E2166" t="s">
        <v>3466</v>
      </c>
      <c r="F2166" t="s">
        <v>2284</v>
      </c>
      <c r="G2166" t="s">
        <v>297</v>
      </c>
      <c r="H2166">
        <v>0</v>
      </c>
      <c r="J2166" t="s">
        <v>336</v>
      </c>
      <c r="K2166" t="s">
        <v>1476</v>
      </c>
      <c r="L2166" t="s">
        <v>3175</v>
      </c>
      <c r="M2166">
        <f t="shared" si="66"/>
        <v>0</v>
      </c>
      <c r="N2166">
        <f t="shared" si="67"/>
        <v>0</v>
      </c>
    </row>
    <row r="2167" spans="1:14" x14ac:dyDescent="0.25">
      <c r="A2167" t="s">
        <v>2849</v>
      </c>
      <c r="B2167" t="s">
        <v>2849</v>
      </c>
      <c r="C2167" t="s">
        <v>2868</v>
      </c>
      <c r="D2167" t="s">
        <v>3421</v>
      </c>
      <c r="E2167" t="s">
        <v>3466</v>
      </c>
      <c r="F2167" t="s">
        <v>2284</v>
      </c>
      <c r="G2167" t="s">
        <v>297</v>
      </c>
      <c r="H2167">
        <v>0</v>
      </c>
      <c r="J2167" t="s">
        <v>336</v>
      </c>
      <c r="K2167" t="s">
        <v>1476</v>
      </c>
      <c r="L2167" t="s">
        <v>3175</v>
      </c>
      <c r="M2167">
        <f t="shared" si="66"/>
        <v>0</v>
      </c>
      <c r="N2167">
        <f t="shared" si="67"/>
        <v>0</v>
      </c>
    </row>
    <row r="2168" spans="1:14" x14ac:dyDescent="0.25">
      <c r="A2168" t="s">
        <v>2845</v>
      </c>
      <c r="B2168" t="s">
        <v>2845</v>
      </c>
      <c r="C2168" t="s">
        <v>2868</v>
      </c>
      <c r="D2168" t="s">
        <v>3421</v>
      </c>
      <c r="E2168" t="s">
        <v>3466</v>
      </c>
      <c r="F2168" t="s">
        <v>2284</v>
      </c>
      <c r="G2168" t="s">
        <v>297</v>
      </c>
      <c r="H2168">
        <v>0</v>
      </c>
      <c r="J2168" t="s">
        <v>336</v>
      </c>
      <c r="K2168" t="s">
        <v>1476</v>
      </c>
      <c r="L2168" t="s">
        <v>3175</v>
      </c>
      <c r="M2168">
        <f t="shared" si="66"/>
        <v>0</v>
      </c>
      <c r="N2168">
        <f t="shared" si="67"/>
        <v>0</v>
      </c>
    </row>
    <row r="2169" spans="1:14" x14ac:dyDescent="0.25">
      <c r="A2169" t="s">
        <v>2838</v>
      </c>
      <c r="B2169" t="s">
        <v>3453</v>
      </c>
      <c r="C2169" t="s">
        <v>2868</v>
      </c>
      <c r="D2169" t="s">
        <v>3421</v>
      </c>
      <c r="E2169" t="s">
        <v>3466</v>
      </c>
      <c r="F2169" t="s">
        <v>2284</v>
      </c>
      <c r="G2169" t="s">
        <v>258</v>
      </c>
      <c r="H2169">
        <v>0</v>
      </c>
      <c r="J2169" t="s">
        <v>336</v>
      </c>
      <c r="K2169" t="s">
        <v>1476</v>
      </c>
      <c r="L2169" t="s">
        <v>3175</v>
      </c>
      <c r="M2169">
        <f t="shared" si="66"/>
        <v>0</v>
      </c>
      <c r="N2169">
        <f t="shared" si="67"/>
        <v>0</v>
      </c>
    </row>
    <row r="2170" spans="1:14" x14ac:dyDescent="0.25">
      <c r="A2170" t="s">
        <v>2843</v>
      </c>
      <c r="B2170" t="s">
        <v>2843</v>
      </c>
      <c r="C2170" t="s">
        <v>2868</v>
      </c>
      <c r="D2170" t="s">
        <v>3421</v>
      </c>
      <c r="E2170" t="s">
        <v>3466</v>
      </c>
      <c r="F2170" t="s">
        <v>2284</v>
      </c>
      <c r="G2170" t="s">
        <v>258</v>
      </c>
      <c r="H2170">
        <v>0</v>
      </c>
      <c r="J2170" t="s">
        <v>336</v>
      </c>
      <c r="K2170" t="s">
        <v>1476</v>
      </c>
      <c r="L2170" t="s">
        <v>3175</v>
      </c>
      <c r="M2170">
        <f t="shared" si="66"/>
        <v>0</v>
      </c>
      <c r="N2170">
        <f t="shared" si="67"/>
        <v>0</v>
      </c>
    </row>
    <row r="2171" spans="1:14" x14ac:dyDescent="0.25">
      <c r="A2171" t="s">
        <v>2842</v>
      </c>
      <c r="B2171" t="s">
        <v>3459</v>
      </c>
      <c r="C2171" t="s">
        <v>2868</v>
      </c>
      <c r="D2171" t="s">
        <v>3421</v>
      </c>
      <c r="E2171" t="s">
        <v>3466</v>
      </c>
      <c r="F2171" t="s">
        <v>2284</v>
      </c>
      <c r="G2171" t="s">
        <v>258</v>
      </c>
      <c r="H2171">
        <v>0</v>
      </c>
      <c r="J2171" t="s">
        <v>336</v>
      </c>
      <c r="K2171" t="s">
        <v>1476</v>
      </c>
      <c r="L2171" t="s">
        <v>3175</v>
      </c>
      <c r="M2171">
        <f t="shared" si="66"/>
        <v>0</v>
      </c>
      <c r="N2171">
        <f t="shared" si="67"/>
        <v>0</v>
      </c>
    </row>
    <row r="2172" spans="1:14" x14ac:dyDescent="0.25">
      <c r="A2172" t="s">
        <v>2841</v>
      </c>
      <c r="B2172" t="s">
        <v>3458</v>
      </c>
      <c r="C2172" t="s">
        <v>2868</v>
      </c>
      <c r="D2172" t="s">
        <v>3421</v>
      </c>
      <c r="E2172" t="s">
        <v>3466</v>
      </c>
      <c r="F2172" t="s">
        <v>2284</v>
      </c>
      <c r="G2172" t="s">
        <v>258</v>
      </c>
      <c r="H2172">
        <v>0</v>
      </c>
      <c r="J2172" t="s">
        <v>336</v>
      </c>
      <c r="K2172" t="s">
        <v>1476</v>
      </c>
      <c r="L2172" t="s">
        <v>3175</v>
      </c>
      <c r="M2172">
        <f t="shared" si="66"/>
        <v>0</v>
      </c>
      <c r="N2172">
        <f t="shared" si="67"/>
        <v>0</v>
      </c>
    </row>
    <row r="2173" spans="1:14" x14ac:dyDescent="0.25">
      <c r="A2173" t="s">
        <v>2850</v>
      </c>
      <c r="B2173" t="s">
        <v>2850</v>
      </c>
      <c r="C2173" t="s">
        <v>2868</v>
      </c>
      <c r="D2173" t="s">
        <v>3421</v>
      </c>
      <c r="E2173" t="s">
        <v>3466</v>
      </c>
      <c r="F2173" t="s">
        <v>2284</v>
      </c>
      <c r="G2173" t="s">
        <v>258</v>
      </c>
      <c r="H2173">
        <v>0</v>
      </c>
      <c r="J2173" t="s">
        <v>336</v>
      </c>
      <c r="K2173" t="s">
        <v>1476</v>
      </c>
      <c r="L2173" t="s">
        <v>3175</v>
      </c>
      <c r="M2173">
        <f t="shared" si="66"/>
        <v>0</v>
      </c>
      <c r="N2173">
        <f t="shared" si="67"/>
        <v>0</v>
      </c>
    </row>
    <row r="2174" spans="1:14" x14ac:dyDescent="0.25">
      <c r="A2174" t="s">
        <v>2845</v>
      </c>
      <c r="B2174" t="s">
        <v>2845</v>
      </c>
      <c r="C2174" t="s">
        <v>2868</v>
      </c>
      <c r="D2174" t="s">
        <v>3421</v>
      </c>
      <c r="E2174" t="s">
        <v>3466</v>
      </c>
      <c r="F2174" t="s">
        <v>2284</v>
      </c>
      <c r="G2174" t="s">
        <v>258</v>
      </c>
      <c r="H2174">
        <v>0</v>
      </c>
      <c r="J2174" t="s">
        <v>336</v>
      </c>
      <c r="K2174" t="s">
        <v>1476</v>
      </c>
      <c r="L2174" t="s">
        <v>3175</v>
      </c>
      <c r="M2174">
        <f t="shared" si="66"/>
        <v>0</v>
      </c>
      <c r="N2174">
        <f t="shared" si="67"/>
        <v>0</v>
      </c>
    </row>
    <row r="2175" spans="1:14" x14ac:dyDescent="0.25">
      <c r="A2175" t="s">
        <v>2849</v>
      </c>
      <c r="B2175" t="s">
        <v>2849</v>
      </c>
      <c r="C2175" t="s">
        <v>2868</v>
      </c>
      <c r="D2175" t="s">
        <v>3421</v>
      </c>
      <c r="E2175" t="s">
        <v>3466</v>
      </c>
      <c r="F2175" t="s">
        <v>2284</v>
      </c>
      <c r="G2175" t="s">
        <v>258</v>
      </c>
      <c r="H2175">
        <v>0</v>
      </c>
      <c r="J2175" t="s">
        <v>336</v>
      </c>
      <c r="K2175" t="s">
        <v>1476</v>
      </c>
      <c r="L2175" t="s">
        <v>3175</v>
      </c>
      <c r="M2175">
        <f t="shared" si="66"/>
        <v>0</v>
      </c>
      <c r="N2175">
        <f t="shared" si="67"/>
        <v>0</v>
      </c>
    </row>
    <row r="2176" spans="1:14" x14ac:dyDescent="0.25">
      <c r="A2176" t="s">
        <v>2840</v>
      </c>
      <c r="B2176" t="s">
        <v>3454</v>
      </c>
      <c r="C2176" t="s">
        <v>2868</v>
      </c>
      <c r="D2176" t="s">
        <v>3421</v>
      </c>
      <c r="E2176" t="s">
        <v>3466</v>
      </c>
      <c r="F2176" t="s">
        <v>2254</v>
      </c>
      <c r="G2176" t="s">
        <v>295</v>
      </c>
      <c r="H2176">
        <v>0</v>
      </c>
      <c r="I2176">
        <v>10</v>
      </c>
      <c r="J2176" t="s">
        <v>336</v>
      </c>
      <c r="K2176" t="s">
        <v>3008</v>
      </c>
      <c r="L2176" t="s">
        <v>3220</v>
      </c>
      <c r="M2176">
        <f t="shared" si="66"/>
        <v>10</v>
      </c>
      <c r="N2176">
        <f t="shared" si="67"/>
        <v>0</v>
      </c>
    </row>
    <row r="2177" spans="1:14" x14ac:dyDescent="0.25">
      <c r="A2177" t="s">
        <v>2841</v>
      </c>
      <c r="B2177" t="s">
        <v>3458</v>
      </c>
      <c r="C2177" t="s">
        <v>2868</v>
      </c>
      <c r="D2177" t="s">
        <v>3421</v>
      </c>
      <c r="E2177" t="s">
        <v>3466</v>
      </c>
      <c r="F2177" t="s">
        <v>2254</v>
      </c>
      <c r="G2177" t="s">
        <v>295</v>
      </c>
      <c r="H2177">
        <v>0</v>
      </c>
      <c r="I2177">
        <v>10</v>
      </c>
      <c r="J2177" t="s">
        <v>336</v>
      </c>
      <c r="K2177" t="s">
        <v>3008</v>
      </c>
      <c r="L2177" t="s">
        <v>3220</v>
      </c>
      <c r="M2177">
        <f t="shared" si="66"/>
        <v>10</v>
      </c>
      <c r="N2177">
        <f t="shared" si="67"/>
        <v>0</v>
      </c>
    </row>
    <row r="2178" spans="1:14" x14ac:dyDescent="0.25">
      <c r="A2178" t="s">
        <v>2838</v>
      </c>
      <c r="B2178" t="s">
        <v>3453</v>
      </c>
      <c r="C2178" t="s">
        <v>2868</v>
      </c>
      <c r="D2178" t="s">
        <v>3421</v>
      </c>
      <c r="E2178" t="s">
        <v>3466</v>
      </c>
      <c r="F2178" t="s">
        <v>2254</v>
      </c>
      <c r="G2178" t="s">
        <v>295</v>
      </c>
      <c r="H2178">
        <v>0</v>
      </c>
      <c r="I2178">
        <v>10</v>
      </c>
      <c r="J2178" t="s">
        <v>336</v>
      </c>
      <c r="K2178" t="s">
        <v>3008</v>
      </c>
      <c r="L2178" t="s">
        <v>3220</v>
      </c>
      <c r="M2178">
        <f t="shared" ref="M2178:M2241" si="68">IF(AND(F2178=F2177,G2178=G2177),M2177,I2178)-MROUND(H2178,J2178)</f>
        <v>10</v>
      </c>
      <c r="N2178">
        <f t="shared" ref="N2178:N2241" si="69">IF(M2178&gt;0,MROUND(H2178,J2178),MROUND(H2178,J2178)+M2178)</f>
        <v>0</v>
      </c>
    </row>
    <row r="2179" spans="1:14" x14ac:dyDescent="0.25">
      <c r="A2179" t="s">
        <v>2842</v>
      </c>
      <c r="B2179" t="s">
        <v>3459</v>
      </c>
      <c r="C2179" t="s">
        <v>2868</v>
      </c>
      <c r="D2179" t="s">
        <v>3421</v>
      </c>
      <c r="E2179" t="s">
        <v>3466</v>
      </c>
      <c r="F2179" t="s">
        <v>2254</v>
      </c>
      <c r="G2179" t="s">
        <v>295</v>
      </c>
      <c r="H2179">
        <v>0</v>
      </c>
      <c r="I2179">
        <v>10</v>
      </c>
      <c r="J2179" t="s">
        <v>336</v>
      </c>
      <c r="K2179" t="s">
        <v>3008</v>
      </c>
      <c r="L2179" t="s">
        <v>3220</v>
      </c>
      <c r="M2179">
        <f t="shared" si="68"/>
        <v>10</v>
      </c>
      <c r="N2179">
        <f t="shared" si="69"/>
        <v>0</v>
      </c>
    </row>
    <row r="2180" spans="1:14" x14ac:dyDescent="0.25">
      <c r="A2180" t="s">
        <v>2843</v>
      </c>
      <c r="B2180" t="s">
        <v>2843</v>
      </c>
      <c r="C2180" t="s">
        <v>2868</v>
      </c>
      <c r="D2180" t="s">
        <v>3421</v>
      </c>
      <c r="E2180" t="s">
        <v>3466</v>
      </c>
      <c r="F2180" t="s">
        <v>2254</v>
      </c>
      <c r="G2180" t="s">
        <v>295</v>
      </c>
      <c r="H2180">
        <v>0</v>
      </c>
      <c r="I2180">
        <v>10</v>
      </c>
      <c r="J2180" t="s">
        <v>336</v>
      </c>
      <c r="K2180" t="s">
        <v>3008</v>
      </c>
      <c r="L2180" t="s">
        <v>3220</v>
      </c>
      <c r="M2180">
        <f t="shared" si="68"/>
        <v>10</v>
      </c>
      <c r="N2180">
        <f t="shared" si="69"/>
        <v>0</v>
      </c>
    </row>
    <row r="2181" spans="1:14" x14ac:dyDescent="0.25">
      <c r="A2181" t="s">
        <v>2849</v>
      </c>
      <c r="B2181" t="s">
        <v>2849</v>
      </c>
      <c r="C2181" t="s">
        <v>2868</v>
      </c>
      <c r="D2181" t="s">
        <v>3421</v>
      </c>
      <c r="E2181" t="s">
        <v>3466</v>
      </c>
      <c r="F2181" t="s">
        <v>2254</v>
      </c>
      <c r="G2181" t="s">
        <v>295</v>
      </c>
      <c r="H2181">
        <v>0</v>
      </c>
      <c r="I2181">
        <v>10</v>
      </c>
      <c r="J2181" t="s">
        <v>336</v>
      </c>
      <c r="K2181" t="s">
        <v>3008</v>
      </c>
      <c r="L2181" t="s">
        <v>3220</v>
      </c>
      <c r="M2181">
        <f t="shared" si="68"/>
        <v>10</v>
      </c>
      <c r="N2181">
        <f t="shared" si="69"/>
        <v>0</v>
      </c>
    </row>
    <row r="2182" spans="1:14" x14ac:dyDescent="0.25">
      <c r="A2182" t="s">
        <v>2850</v>
      </c>
      <c r="B2182" t="s">
        <v>2850</v>
      </c>
      <c r="C2182" t="s">
        <v>2868</v>
      </c>
      <c r="D2182" t="s">
        <v>3421</v>
      </c>
      <c r="E2182" t="s">
        <v>3466</v>
      </c>
      <c r="F2182" t="s">
        <v>2254</v>
      </c>
      <c r="G2182" t="s">
        <v>295</v>
      </c>
      <c r="H2182">
        <v>0</v>
      </c>
      <c r="I2182">
        <v>10</v>
      </c>
      <c r="J2182" t="s">
        <v>336</v>
      </c>
      <c r="K2182" t="s">
        <v>3008</v>
      </c>
      <c r="L2182" t="s">
        <v>3220</v>
      </c>
      <c r="M2182">
        <f t="shared" si="68"/>
        <v>10</v>
      </c>
      <c r="N2182">
        <f t="shared" si="69"/>
        <v>0</v>
      </c>
    </row>
    <row r="2183" spans="1:14" x14ac:dyDescent="0.25">
      <c r="A2183" t="s">
        <v>2844</v>
      </c>
      <c r="B2183" t="s">
        <v>3463</v>
      </c>
      <c r="C2183" t="s">
        <v>2868</v>
      </c>
      <c r="D2183" t="s">
        <v>3421</v>
      </c>
      <c r="E2183" t="s">
        <v>3466</v>
      </c>
      <c r="F2183" t="s">
        <v>2254</v>
      </c>
      <c r="G2183" t="s">
        <v>295</v>
      </c>
      <c r="H2183">
        <v>0</v>
      </c>
      <c r="I2183">
        <v>10</v>
      </c>
      <c r="J2183" t="s">
        <v>336</v>
      </c>
      <c r="K2183" t="s">
        <v>3008</v>
      </c>
      <c r="L2183" t="s">
        <v>3220</v>
      </c>
      <c r="M2183">
        <f t="shared" si="68"/>
        <v>10</v>
      </c>
      <c r="N2183">
        <f t="shared" si="69"/>
        <v>0</v>
      </c>
    </row>
    <row r="2184" spans="1:14" x14ac:dyDescent="0.25">
      <c r="A2184" t="s">
        <v>2845</v>
      </c>
      <c r="B2184" t="s">
        <v>2845</v>
      </c>
      <c r="C2184" t="s">
        <v>2868</v>
      </c>
      <c r="D2184" t="s">
        <v>3421</v>
      </c>
      <c r="E2184" t="s">
        <v>3466</v>
      </c>
      <c r="F2184" t="s">
        <v>2254</v>
      </c>
      <c r="G2184" t="s">
        <v>295</v>
      </c>
      <c r="H2184">
        <v>0</v>
      </c>
      <c r="I2184">
        <v>10</v>
      </c>
      <c r="J2184" t="s">
        <v>336</v>
      </c>
      <c r="K2184" t="s">
        <v>3008</v>
      </c>
      <c r="L2184" t="s">
        <v>3220</v>
      </c>
      <c r="M2184">
        <f t="shared" si="68"/>
        <v>10</v>
      </c>
      <c r="N2184">
        <f t="shared" si="69"/>
        <v>0</v>
      </c>
    </row>
    <row r="2185" spans="1:14" x14ac:dyDescent="0.25">
      <c r="A2185" t="s">
        <v>2848</v>
      </c>
      <c r="B2185" t="s">
        <v>3464</v>
      </c>
      <c r="C2185" t="s">
        <v>2868</v>
      </c>
      <c r="D2185" t="s">
        <v>3421</v>
      </c>
      <c r="E2185" t="s">
        <v>3466</v>
      </c>
      <c r="F2185" t="s">
        <v>2254</v>
      </c>
      <c r="G2185" t="s">
        <v>295</v>
      </c>
      <c r="H2185">
        <v>0</v>
      </c>
      <c r="I2185">
        <v>10</v>
      </c>
      <c r="J2185" t="s">
        <v>336</v>
      </c>
      <c r="K2185" t="s">
        <v>3008</v>
      </c>
      <c r="L2185" t="s">
        <v>3220</v>
      </c>
      <c r="M2185">
        <f t="shared" si="68"/>
        <v>10</v>
      </c>
      <c r="N2185">
        <f t="shared" si="69"/>
        <v>0</v>
      </c>
    </row>
    <row r="2186" spans="1:14" x14ac:dyDescent="0.25">
      <c r="A2186" t="s">
        <v>2840</v>
      </c>
      <c r="B2186" t="s">
        <v>3454</v>
      </c>
      <c r="C2186" t="s">
        <v>2868</v>
      </c>
      <c r="D2186" t="s">
        <v>3421</v>
      </c>
      <c r="E2186" t="s">
        <v>3466</v>
      </c>
      <c r="F2186" t="s">
        <v>2254</v>
      </c>
      <c r="G2186" t="s">
        <v>297</v>
      </c>
      <c r="H2186">
        <v>0</v>
      </c>
      <c r="I2186">
        <v>13</v>
      </c>
      <c r="J2186" t="s">
        <v>336</v>
      </c>
      <c r="K2186" t="s">
        <v>3008</v>
      </c>
      <c r="L2186" t="s">
        <v>3220</v>
      </c>
      <c r="M2186">
        <f t="shared" si="68"/>
        <v>13</v>
      </c>
      <c r="N2186">
        <f t="shared" si="69"/>
        <v>0</v>
      </c>
    </row>
    <row r="2187" spans="1:14" x14ac:dyDescent="0.25">
      <c r="A2187" t="s">
        <v>2842</v>
      </c>
      <c r="B2187" t="s">
        <v>3459</v>
      </c>
      <c r="C2187" t="s">
        <v>2868</v>
      </c>
      <c r="D2187" t="s">
        <v>3421</v>
      </c>
      <c r="E2187" t="s">
        <v>3466</v>
      </c>
      <c r="F2187" t="s">
        <v>2254</v>
      </c>
      <c r="G2187" t="s">
        <v>297</v>
      </c>
      <c r="H2187">
        <v>0</v>
      </c>
      <c r="I2187">
        <v>13</v>
      </c>
      <c r="J2187" t="s">
        <v>336</v>
      </c>
      <c r="K2187" t="s">
        <v>3008</v>
      </c>
      <c r="L2187" t="s">
        <v>3220</v>
      </c>
      <c r="M2187">
        <f t="shared" si="68"/>
        <v>13</v>
      </c>
      <c r="N2187">
        <f t="shared" si="69"/>
        <v>0</v>
      </c>
    </row>
    <row r="2188" spans="1:14" x14ac:dyDescent="0.25">
      <c r="A2188" t="s">
        <v>2841</v>
      </c>
      <c r="B2188" t="s">
        <v>3458</v>
      </c>
      <c r="C2188" t="s">
        <v>2868</v>
      </c>
      <c r="D2188" t="s">
        <v>3421</v>
      </c>
      <c r="E2188" t="s">
        <v>3466</v>
      </c>
      <c r="F2188" t="s">
        <v>2254</v>
      </c>
      <c r="G2188" t="s">
        <v>297</v>
      </c>
      <c r="H2188">
        <v>0</v>
      </c>
      <c r="I2188">
        <v>13</v>
      </c>
      <c r="J2188" t="s">
        <v>336</v>
      </c>
      <c r="K2188" t="s">
        <v>3008</v>
      </c>
      <c r="L2188" t="s">
        <v>3220</v>
      </c>
      <c r="M2188">
        <f t="shared" si="68"/>
        <v>13</v>
      </c>
      <c r="N2188">
        <f t="shared" si="69"/>
        <v>0</v>
      </c>
    </row>
    <row r="2189" spans="1:14" x14ac:dyDescent="0.25">
      <c r="A2189" t="s">
        <v>2843</v>
      </c>
      <c r="B2189" t="s">
        <v>2843</v>
      </c>
      <c r="C2189" t="s">
        <v>2868</v>
      </c>
      <c r="D2189" t="s">
        <v>3421</v>
      </c>
      <c r="E2189" t="s">
        <v>3466</v>
      </c>
      <c r="F2189" t="s">
        <v>2254</v>
      </c>
      <c r="G2189" t="s">
        <v>297</v>
      </c>
      <c r="H2189">
        <v>0</v>
      </c>
      <c r="I2189">
        <v>13</v>
      </c>
      <c r="J2189" t="s">
        <v>336</v>
      </c>
      <c r="K2189" t="s">
        <v>3008</v>
      </c>
      <c r="L2189" t="s">
        <v>3220</v>
      </c>
      <c r="M2189">
        <f t="shared" si="68"/>
        <v>13</v>
      </c>
      <c r="N2189">
        <f t="shared" si="69"/>
        <v>0</v>
      </c>
    </row>
    <row r="2190" spans="1:14" x14ac:dyDescent="0.25">
      <c r="A2190" t="s">
        <v>2838</v>
      </c>
      <c r="B2190" t="s">
        <v>3453</v>
      </c>
      <c r="C2190" t="s">
        <v>2868</v>
      </c>
      <c r="D2190" t="s">
        <v>3421</v>
      </c>
      <c r="E2190" t="s">
        <v>3466</v>
      </c>
      <c r="F2190" t="s">
        <v>2254</v>
      </c>
      <c r="G2190" t="s">
        <v>297</v>
      </c>
      <c r="H2190">
        <v>0</v>
      </c>
      <c r="I2190">
        <v>13</v>
      </c>
      <c r="J2190" t="s">
        <v>336</v>
      </c>
      <c r="K2190" t="s">
        <v>3008</v>
      </c>
      <c r="L2190" t="s">
        <v>3220</v>
      </c>
      <c r="M2190">
        <f t="shared" si="68"/>
        <v>13</v>
      </c>
      <c r="N2190">
        <f t="shared" si="69"/>
        <v>0</v>
      </c>
    </row>
    <row r="2191" spans="1:14" x14ac:dyDescent="0.25">
      <c r="A2191" t="s">
        <v>2850</v>
      </c>
      <c r="B2191" t="s">
        <v>2850</v>
      </c>
      <c r="C2191" t="s">
        <v>2868</v>
      </c>
      <c r="D2191" t="s">
        <v>3421</v>
      </c>
      <c r="E2191" t="s">
        <v>3466</v>
      </c>
      <c r="F2191" t="s">
        <v>2254</v>
      </c>
      <c r="G2191" t="s">
        <v>297</v>
      </c>
      <c r="H2191">
        <v>0</v>
      </c>
      <c r="I2191">
        <v>13</v>
      </c>
      <c r="J2191" t="s">
        <v>336</v>
      </c>
      <c r="K2191" t="s">
        <v>3008</v>
      </c>
      <c r="L2191" t="s">
        <v>3220</v>
      </c>
      <c r="M2191">
        <f t="shared" si="68"/>
        <v>13</v>
      </c>
      <c r="N2191">
        <f t="shared" si="69"/>
        <v>0</v>
      </c>
    </row>
    <row r="2192" spans="1:14" x14ac:dyDescent="0.25">
      <c r="A2192" t="s">
        <v>2844</v>
      </c>
      <c r="B2192" t="s">
        <v>3463</v>
      </c>
      <c r="C2192" t="s">
        <v>2868</v>
      </c>
      <c r="D2192" t="s">
        <v>3421</v>
      </c>
      <c r="E2192" t="s">
        <v>3466</v>
      </c>
      <c r="F2192" t="s">
        <v>2254</v>
      </c>
      <c r="G2192" t="s">
        <v>297</v>
      </c>
      <c r="H2192">
        <v>0</v>
      </c>
      <c r="I2192">
        <v>13</v>
      </c>
      <c r="J2192" t="s">
        <v>336</v>
      </c>
      <c r="K2192" t="s">
        <v>3008</v>
      </c>
      <c r="L2192" t="s">
        <v>3220</v>
      </c>
      <c r="M2192">
        <f t="shared" si="68"/>
        <v>13</v>
      </c>
      <c r="N2192">
        <f t="shared" si="69"/>
        <v>0</v>
      </c>
    </row>
    <row r="2193" spans="1:14" x14ac:dyDescent="0.25">
      <c r="A2193" t="s">
        <v>2849</v>
      </c>
      <c r="B2193" t="s">
        <v>2849</v>
      </c>
      <c r="C2193" t="s">
        <v>2868</v>
      </c>
      <c r="D2193" t="s">
        <v>3421</v>
      </c>
      <c r="E2193" t="s">
        <v>3466</v>
      </c>
      <c r="F2193" t="s">
        <v>2254</v>
      </c>
      <c r="G2193" t="s">
        <v>297</v>
      </c>
      <c r="H2193">
        <v>0</v>
      </c>
      <c r="I2193">
        <v>13</v>
      </c>
      <c r="J2193" t="s">
        <v>336</v>
      </c>
      <c r="K2193" t="s">
        <v>3008</v>
      </c>
      <c r="L2193" t="s">
        <v>3220</v>
      </c>
      <c r="M2193">
        <f t="shared" si="68"/>
        <v>13</v>
      </c>
      <c r="N2193">
        <f t="shared" si="69"/>
        <v>0</v>
      </c>
    </row>
    <row r="2194" spans="1:14" x14ac:dyDescent="0.25">
      <c r="A2194" t="s">
        <v>2848</v>
      </c>
      <c r="B2194" t="s">
        <v>3464</v>
      </c>
      <c r="C2194" t="s">
        <v>2868</v>
      </c>
      <c r="D2194" t="s">
        <v>3421</v>
      </c>
      <c r="E2194" t="s">
        <v>3466</v>
      </c>
      <c r="F2194" t="s">
        <v>2254</v>
      </c>
      <c r="G2194" t="s">
        <v>297</v>
      </c>
      <c r="H2194">
        <v>0</v>
      </c>
      <c r="I2194">
        <v>13</v>
      </c>
      <c r="J2194" t="s">
        <v>336</v>
      </c>
      <c r="K2194" t="s">
        <v>3008</v>
      </c>
      <c r="L2194" t="s">
        <v>3220</v>
      </c>
      <c r="M2194">
        <f t="shared" si="68"/>
        <v>13</v>
      </c>
      <c r="N2194">
        <f t="shared" si="69"/>
        <v>0</v>
      </c>
    </row>
    <row r="2195" spans="1:14" x14ac:dyDescent="0.25">
      <c r="A2195" t="s">
        <v>2845</v>
      </c>
      <c r="B2195" t="s">
        <v>2845</v>
      </c>
      <c r="C2195" t="s">
        <v>2868</v>
      </c>
      <c r="D2195" t="s">
        <v>3421</v>
      </c>
      <c r="E2195" t="s">
        <v>3466</v>
      </c>
      <c r="F2195" t="s">
        <v>2254</v>
      </c>
      <c r="G2195" t="s">
        <v>297</v>
      </c>
      <c r="H2195">
        <v>0</v>
      </c>
      <c r="I2195">
        <v>13</v>
      </c>
      <c r="J2195" t="s">
        <v>336</v>
      </c>
      <c r="K2195" t="s">
        <v>3008</v>
      </c>
      <c r="L2195" t="s">
        <v>3220</v>
      </c>
      <c r="M2195">
        <f t="shared" si="68"/>
        <v>13</v>
      </c>
      <c r="N2195">
        <f t="shared" si="69"/>
        <v>0</v>
      </c>
    </row>
    <row r="2196" spans="1:14" x14ac:dyDescent="0.25">
      <c r="A2196" t="s">
        <v>2840</v>
      </c>
      <c r="B2196" t="s">
        <v>3454</v>
      </c>
      <c r="C2196" t="s">
        <v>2868</v>
      </c>
      <c r="D2196" t="s">
        <v>3421</v>
      </c>
      <c r="E2196" t="s">
        <v>3466</v>
      </c>
      <c r="F2196" t="s">
        <v>2254</v>
      </c>
      <c r="G2196" t="s">
        <v>256</v>
      </c>
      <c r="H2196">
        <v>0</v>
      </c>
      <c r="I2196">
        <v>39</v>
      </c>
      <c r="J2196" t="s">
        <v>336</v>
      </c>
      <c r="K2196" t="s">
        <v>3008</v>
      </c>
      <c r="L2196" t="s">
        <v>3220</v>
      </c>
      <c r="M2196">
        <f t="shared" si="68"/>
        <v>39</v>
      </c>
      <c r="N2196">
        <f t="shared" si="69"/>
        <v>0</v>
      </c>
    </row>
    <row r="2197" spans="1:14" x14ac:dyDescent="0.25">
      <c r="A2197" t="s">
        <v>2841</v>
      </c>
      <c r="B2197" t="s">
        <v>3458</v>
      </c>
      <c r="C2197" t="s">
        <v>2868</v>
      </c>
      <c r="D2197" t="s">
        <v>3421</v>
      </c>
      <c r="E2197" t="s">
        <v>3466</v>
      </c>
      <c r="F2197" t="s">
        <v>2254</v>
      </c>
      <c r="G2197" t="s">
        <v>256</v>
      </c>
      <c r="H2197">
        <v>0</v>
      </c>
      <c r="I2197">
        <v>39</v>
      </c>
      <c r="J2197" t="s">
        <v>336</v>
      </c>
      <c r="K2197" t="s">
        <v>3008</v>
      </c>
      <c r="L2197" t="s">
        <v>3220</v>
      </c>
      <c r="M2197">
        <f t="shared" si="68"/>
        <v>39</v>
      </c>
      <c r="N2197">
        <f t="shared" si="69"/>
        <v>0</v>
      </c>
    </row>
    <row r="2198" spans="1:14" x14ac:dyDescent="0.25">
      <c r="A2198" t="s">
        <v>2838</v>
      </c>
      <c r="B2198" t="s">
        <v>3453</v>
      </c>
      <c r="C2198" t="s">
        <v>2868</v>
      </c>
      <c r="D2198" t="s">
        <v>3421</v>
      </c>
      <c r="E2198" t="s">
        <v>3466</v>
      </c>
      <c r="F2198" t="s">
        <v>2254</v>
      </c>
      <c r="G2198" t="s">
        <v>256</v>
      </c>
      <c r="H2198">
        <v>0</v>
      </c>
      <c r="I2198">
        <v>39</v>
      </c>
      <c r="J2198" t="s">
        <v>336</v>
      </c>
      <c r="K2198" t="s">
        <v>3008</v>
      </c>
      <c r="L2198" t="s">
        <v>3220</v>
      </c>
      <c r="M2198">
        <f t="shared" si="68"/>
        <v>39</v>
      </c>
      <c r="N2198">
        <f t="shared" si="69"/>
        <v>0</v>
      </c>
    </row>
    <row r="2199" spans="1:14" x14ac:dyDescent="0.25">
      <c r="A2199" t="s">
        <v>2843</v>
      </c>
      <c r="B2199" t="s">
        <v>2843</v>
      </c>
      <c r="C2199" t="s">
        <v>2868</v>
      </c>
      <c r="D2199" t="s">
        <v>3421</v>
      </c>
      <c r="E2199" t="s">
        <v>3466</v>
      </c>
      <c r="F2199" t="s">
        <v>2254</v>
      </c>
      <c r="G2199" t="s">
        <v>256</v>
      </c>
      <c r="H2199">
        <v>0</v>
      </c>
      <c r="I2199">
        <v>39</v>
      </c>
      <c r="J2199" t="s">
        <v>336</v>
      </c>
      <c r="K2199" t="s">
        <v>3008</v>
      </c>
      <c r="L2199" t="s">
        <v>3220</v>
      </c>
      <c r="M2199">
        <f t="shared" si="68"/>
        <v>39</v>
      </c>
      <c r="N2199">
        <f t="shared" si="69"/>
        <v>0</v>
      </c>
    </row>
    <row r="2200" spans="1:14" x14ac:dyDescent="0.25">
      <c r="A2200" t="s">
        <v>2842</v>
      </c>
      <c r="B2200" t="s">
        <v>3459</v>
      </c>
      <c r="C2200" t="s">
        <v>2868</v>
      </c>
      <c r="D2200" t="s">
        <v>3421</v>
      </c>
      <c r="E2200" t="s">
        <v>3466</v>
      </c>
      <c r="F2200" t="s">
        <v>2254</v>
      </c>
      <c r="G2200" t="s">
        <v>256</v>
      </c>
      <c r="H2200">
        <v>0</v>
      </c>
      <c r="I2200">
        <v>39</v>
      </c>
      <c r="J2200" t="s">
        <v>336</v>
      </c>
      <c r="K2200" t="s">
        <v>3008</v>
      </c>
      <c r="L2200" t="s">
        <v>3220</v>
      </c>
      <c r="M2200">
        <f t="shared" si="68"/>
        <v>39</v>
      </c>
      <c r="N2200">
        <f t="shared" si="69"/>
        <v>0</v>
      </c>
    </row>
    <row r="2201" spans="1:14" x14ac:dyDescent="0.25">
      <c r="A2201" t="s">
        <v>2844</v>
      </c>
      <c r="B2201" t="s">
        <v>3463</v>
      </c>
      <c r="C2201" t="s">
        <v>2868</v>
      </c>
      <c r="D2201" t="s">
        <v>3421</v>
      </c>
      <c r="E2201" t="s">
        <v>3466</v>
      </c>
      <c r="F2201" t="s">
        <v>2254</v>
      </c>
      <c r="G2201" t="s">
        <v>256</v>
      </c>
      <c r="H2201">
        <v>0</v>
      </c>
      <c r="I2201">
        <v>39</v>
      </c>
      <c r="J2201" t="s">
        <v>336</v>
      </c>
      <c r="K2201" t="s">
        <v>3008</v>
      </c>
      <c r="L2201" t="s">
        <v>3220</v>
      </c>
      <c r="M2201">
        <f t="shared" si="68"/>
        <v>39</v>
      </c>
      <c r="N2201">
        <f t="shared" si="69"/>
        <v>0</v>
      </c>
    </row>
    <row r="2202" spans="1:14" x14ac:dyDescent="0.25">
      <c r="A2202" t="s">
        <v>2845</v>
      </c>
      <c r="B2202" t="s">
        <v>2845</v>
      </c>
      <c r="C2202" t="s">
        <v>2868</v>
      </c>
      <c r="D2202" t="s">
        <v>3421</v>
      </c>
      <c r="E2202" t="s">
        <v>3466</v>
      </c>
      <c r="F2202" t="s">
        <v>2254</v>
      </c>
      <c r="G2202" t="s">
        <v>256</v>
      </c>
      <c r="H2202">
        <v>0</v>
      </c>
      <c r="I2202">
        <v>39</v>
      </c>
      <c r="J2202" t="s">
        <v>336</v>
      </c>
      <c r="K2202" t="s">
        <v>3008</v>
      </c>
      <c r="L2202" t="s">
        <v>3220</v>
      </c>
      <c r="M2202">
        <f t="shared" si="68"/>
        <v>39</v>
      </c>
      <c r="N2202">
        <f t="shared" si="69"/>
        <v>0</v>
      </c>
    </row>
    <row r="2203" spans="1:14" x14ac:dyDescent="0.25">
      <c r="A2203" t="s">
        <v>2849</v>
      </c>
      <c r="B2203" t="s">
        <v>2849</v>
      </c>
      <c r="C2203" t="s">
        <v>2868</v>
      </c>
      <c r="D2203" t="s">
        <v>3421</v>
      </c>
      <c r="E2203" t="s">
        <v>3466</v>
      </c>
      <c r="F2203" t="s">
        <v>2254</v>
      </c>
      <c r="G2203" t="s">
        <v>256</v>
      </c>
      <c r="H2203">
        <v>0</v>
      </c>
      <c r="I2203">
        <v>39</v>
      </c>
      <c r="J2203" t="s">
        <v>336</v>
      </c>
      <c r="K2203" t="s">
        <v>3008</v>
      </c>
      <c r="L2203" t="s">
        <v>3220</v>
      </c>
      <c r="M2203">
        <f t="shared" si="68"/>
        <v>39</v>
      </c>
      <c r="N2203">
        <f t="shared" si="69"/>
        <v>0</v>
      </c>
    </row>
    <row r="2204" spans="1:14" x14ac:dyDescent="0.25">
      <c r="A2204" t="s">
        <v>2848</v>
      </c>
      <c r="B2204" t="s">
        <v>3464</v>
      </c>
      <c r="C2204" t="s">
        <v>2868</v>
      </c>
      <c r="D2204" t="s">
        <v>3421</v>
      </c>
      <c r="E2204" t="s">
        <v>3466</v>
      </c>
      <c r="F2204" t="s">
        <v>2254</v>
      </c>
      <c r="G2204" t="s">
        <v>256</v>
      </c>
      <c r="H2204">
        <v>0</v>
      </c>
      <c r="I2204">
        <v>39</v>
      </c>
      <c r="J2204" t="s">
        <v>336</v>
      </c>
      <c r="K2204" t="s">
        <v>3008</v>
      </c>
      <c r="L2204" t="s">
        <v>3220</v>
      </c>
      <c r="M2204">
        <f t="shared" si="68"/>
        <v>39</v>
      </c>
      <c r="N2204">
        <f t="shared" si="69"/>
        <v>0</v>
      </c>
    </row>
    <row r="2205" spans="1:14" x14ac:dyDescent="0.25">
      <c r="A2205" t="s">
        <v>2850</v>
      </c>
      <c r="B2205" t="s">
        <v>2850</v>
      </c>
      <c r="C2205" t="s">
        <v>2868</v>
      </c>
      <c r="D2205" t="s">
        <v>3421</v>
      </c>
      <c r="E2205" t="s">
        <v>3466</v>
      </c>
      <c r="F2205" t="s">
        <v>2254</v>
      </c>
      <c r="G2205" t="s">
        <v>256</v>
      </c>
      <c r="H2205">
        <v>0</v>
      </c>
      <c r="I2205">
        <v>39</v>
      </c>
      <c r="J2205" t="s">
        <v>336</v>
      </c>
      <c r="K2205" t="s">
        <v>3008</v>
      </c>
      <c r="L2205" t="s">
        <v>3220</v>
      </c>
      <c r="M2205">
        <f t="shared" si="68"/>
        <v>39</v>
      </c>
      <c r="N2205">
        <f t="shared" si="69"/>
        <v>0</v>
      </c>
    </row>
    <row r="2206" spans="1:14" x14ac:dyDescent="0.25">
      <c r="A2206" t="s">
        <v>2838</v>
      </c>
      <c r="B2206" t="s">
        <v>3453</v>
      </c>
      <c r="C2206" t="s">
        <v>2868</v>
      </c>
      <c r="D2206" t="s">
        <v>3421</v>
      </c>
      <c r="E2206" t="s">
        <v>3466</v>
      </c>
      <c r="F2206" t="s">
        <v>2254</v>
      </c>
      <c r="G2206" t="s">
        <v>178</v>
      </c>
      <c r="H2206">
        <v>0</v>
      </c>
      <c r="I2206">
        <v>60</v>
      </c>
      <c r="J2206" t="s">
        <v>336</v>
      </c>
      <c r="K2206" t="s">
        <v>3008</v>
      </c>
      <c r="L2206" t="s">
        <v>3220</v>
      </c>
      <c r="M2206">
        <f t="shared" si="68"/>
        <v>60</v>
      </c>
      <c r="N2206">
        <f t="shared" si="69"/>
        <v>0</v>
      </c>
    </row>
    <row r="2207" spans="1:14" x14ac:dyDescent="0.25">
      <c r="A2207" t="s">
        <v>2840</v>
      </c>
      <c r="B2207" t="s">
        <v>3454</v>
      </c>
      <c r="C2207" t="s">
        <v>2868</v>
      </c>
      <c r="D2207" t="s">
        <v>3421</v>
      </c>
      <c r="E2207" t="s">
        <v>3466</v>
      </c>
      <c r="F2207" t="s">
        <v>2254</v>
      </c>
      <c r="G2207" t="s">
        <v>178</v>
      </c>
      <c r="H2207">
        <v>0</v>
      </c>
      <c r="I2207">
        <v>60</v>
      </c>
      <c r="J2207" t="s">
        <v>336</v>
      </c>
      <c r="K2207" t="s">
        <v>3008</v>
      </c>
      <c r="L2207" t="s">
        <v>3220</v>
      </c>
      <c r="M2207">
        <f t="shared" si="68"/>
        <v>60</v>
      </c>
      <c r="N2207">
        <f t="shared" si="69"/>
        <v>0</v>
      </c>
    </row>
    <row r="2208" spans="1:14" x14ac:dyDescent="0.25">
      <c r="A2208" t="s">
        <v>2844</v>
      </c>
      <c r="B2208" t="s">
        <v>3463</v>
      </c>
      <c r="C2208" t="s">
        <v>2868</v>
      </c>
      <c r="D2208" t="s">
        <v>3421</v>
      </c>
      <c r="E2208" t="s">
        <v>3466</v>
      </c>
      <c r="F2208" t="s">
        <v>2254</v>
      </c>
      <c r="G2208" t="s">
        <v>178</v>
      </c>
      <c r="H2208">
        <v>0</v>
      </c>
      <c r="I2208">
        <v>60</v>
      </c>
      <c r="J2208" t="s">
        <v>336</v>
      </c>
      <c r="K2208" t="s">
        <v>3008</v>
      </c>
      <c r="L2208" t="s">
        <v>3220</v>
      </c>
      <c r="M2208">
        <f t="shared" si="68"/>
        <v>60</v>
      </c>
      <c r="N2208">
        <f t="shared" si="69"/>
        <v>0</v>
      </c>
    </row>
    <row r="2209" spans="1:14" x14ac:dyDescent="0.25">
      <c r="A2209" t="s">
        <v>2843</v>
      </c>
      <c r="B2209" t="s">
        <v>2843</v>
      </c>
      <c r="C2209" t="s">
        <v>2868</v>
      </c>
      <c r="D2209" t="s">
        <v>3421</v>
      </c>
      <c r="E2209" t="s">
        <v>3466</v>
      </c>
      <c r="F2209" t="s">
        <v>2254</v>
      </c>
      <c r="G2209" t="s">
        <v>178</v>
      </c>
      <c r="H2209">
        <v>0</v>
      </c>
      <c r="I2209">
        <v>60</v>
      </c>
      <c r="J2209" t="s">
        <v>336</v>
      </c>
      <c r="K2209" t="s">
        <v>3008</v>
      </c>
      <c r="L2209" t="s">
        <v>3220</v>
      </c>
      <c r="M2209">
        <f t="shared" si="68"/>
        <v>60</v>
      </c>
      <c r="N2209">
        <f t="shared" si="69"/>
        <v>0</v>
      </c>
    </row>
    <row r="2210" spans="1:14" x14ac:dyDescent="0.25">
      <c r="A2210" t="s">
        <v>2842</v>
      </c>
      <c r="B2210" t="s">
        <v>3459</v>
      </c>
      <c r="C2210" t="s">
        <v>2868</v>
      </c>
      <c r="D2210" t="s">
        <v>3421</v>
      </c>
      <c r="E2210" t="s">
        <v>3466</v>
      </c>
      <c r="F2210" t="s">
        <v>2254</v>
      </c>
      <c r="G2210" t="s">
        <v>178</v>
      </c>
      <c r="H2210">
        <v>0</v>
      </c>
      <c r="I2210">
        <v>60</v>
      </c>
      <c r="J2210" t="s">
        <v>336</v>
      </c>
      <c r="K2210" t="s">
        <v>3008</v>
      </c>
      <c r="L2210" t="s">
        <v>3220</v>
      </c>
      <c r="M2210">
        <f t="shared" si="68"/>
        <v>60</v>
      </c>
      <c r="N2210">
        <f t="shared" si="69"/>
        <v>0</v>
      </c>
    </row>
    <row r="2211" spans="1:14" x14ac:dyDescent="0.25">
      <c r="A2211" t="s">
        <v>2841</v>
      </c>
      <c r="B2211" t="s">
        <v>3458</v>
      </c>
      <c r="C2211" t="s">
        <v>2868</v>
      </c>
      <c r="D2211" t="s">
        <v>3421</v>
      </c>
      <c r="E2211" t="s">
        <v>3466</v>
      </c>
      <c r="F2211" t="s">
        <v>2254</v>
      </c>
      <c r="G2211" t="s">
        <v>178</v>
      </c>
      <c r="H2211">
        <v>0</v>
      </c>
      <c r="I2211">
        <v>60</v>
      </c>
      <c r="J2211" t="s">
        <v>336</v>
      </c>
      <c r="K2211" t="s">
        <v>3008</v>
      </c>
      <c r="L2211" t="s">
        <v>3220</v>
      </c>
      <c r="M2211">
        <f t="shared" si="68"/>
        <v>60</v>
      </c>
      <c r="N2211">
        <f t="shared" si="69"/>
        <v>0</v>
      </c>
    </row>
    <row r="2212" spans="1:14" x14ac:dyDescent="0.25">
      <c r="A2212" t="s">
        <v>2849</v>
      </c>
      <c r="B2212" t="s">
        <v>2849</v>
      </c>
      <c r="C2212" t="s">
        <v>2868</v>
      </c>
      <c r="D2212" t="s">
        <v>3421</v>
      </c>
      <c r="E2212" t="s">
        <v>3466</v>
      </c>
      <c r="F2212" t="s">
        <v>2254</v>
      </c>
      <c r="G2212" t="s">
        <v>178</v>
      </c>
      <c r="H2212">
        <v>0</v>
      </c>
      <c r="I2212">
        <v>60</v>
      </c>
      <c r="J2212" t="s">
        <v>336</v>
      </c>
      <c r="K2212" t="s">
        <v>3008</v>
      </c>
      <c r="L2212" t="s">
        <v>3220</v>
      </c>
      <c r="M2212">
        <f t="shared" si="68"/>
        <v>60</v>
      </c>
      <c r="N2212">
        <f t="shared" si="69"/>
        <v>0</v>
      </c>
    </row>
    <row r="2213" spans="1:14" x14ac:dyDescent="0.25">
      <c r="A2213" t="s">
        <v>2845</v>
      </c>
      <c r="B2213" t="s">
        <v>2845</v>
      </c>
      <c r="C2213" t="s">
        <v>2868</v>
      </c>
      <c r="D2213" t="s">
        <v>3421</v>
      </c>
      <c r="E2213" t="s">
        <v>3466</v>
      </c>
      <c r="F2213" t="s">
        <v>2254</v>
      </c>
      <c r="G2213" t="s">
        <v>178</v>
      </c>
      <c r="H2213">
        <v>0</v>
      </c>
      <c r="I2213">
        <v>60</v>
      </c>
      <c r="J2213" t="s">
        <v>336</v>
      </c>
      <c r="K2213" t="s">
        <v>3008</v>
      </c>
      <c r="L2213" t="s">
        <v>3220</v>
      </c>
      <c r="M2213">
        <f t="shared" si="68"/>
        <v>60</v>
      </c>
      <c r="N2213">
        <f t="shared" si="69"/>
        <v>0</v>
      </c>
    </row>
    <row r="2214" spans="1:14" x14ac:dyDescent="0.25">
      <c r="A2214" t="s">
        <v>2850</v>
      </c>
      <c r="B2214" t="s">
        <v>2850</v>
      </c>
      <c r="C2214" t="s">
        <v>2868</v>
      </c>
      <c r="D2214" t="s">
        <v>3421</v>
      </c>
      <c r="E2214" t="s">
        <v>3466</v>
      </c>
      <c r="F2214" t="s">
        <v>2254</v>
      </c>
      <c r="G2214" t="s">
        <v>178</v>
      </c>
      <c r="H2214">
        <v>0</v>
      </c>
      <c r="I2214">
        <v>60</v>
      </c>
      <c r="J2214" t="s">
        <v>336</v>
      </c>
      <c r="K2214" t="s">
        <v>3008</v>
      </c>
      <c r="L2214" t="s">
        <v>3220</v>
      </c>
      <c r="M2214">
        <f t="shared" si="68"/>
        <v>60</v>
      </c>
      <c r="N2214">
        <f t="shared" si="69"/>
        <v>0</v>
      </c>
    </row>
    <row r="2215" spans="1:14" x14ac:dyDescent="0.25">
      <c r="A2215" t="s">
        <v>2848</v>
      </c>
      <c r="B2215" t="s">
        <v>3464</v>
      </c>
      <c r="C2215" t="s">
        <v>2868</v>
      </c>
      <c r="D2215" t="s">
        <v>3421</v>
      </c>
      <c r="E2215" t="s">
        <v>3466</v>
      </c>
      <c r="F2215" t="s">
        <v>2254</v>
      </c>
      <c r="G2215" t="s">
        <v>178</v>
      </c>
      <c r="H2215">
        <v>0</v>
      </c>
      <c r="I2215">
        <v>60</v>
      </c>
      <c r="J2215" t="s">
        <v>336</v>
      </c>
      <c r="K2215" t="s">
        <v>3008</v>
      </c>
      <c r="L2215" t="s">
        <v>3220</v>
      </c>
      <c r="M2215">
        <f t="shared" si="68"/>
        <v>60</v>
      </c>
      <c r="N2215">
        <f t="shared" si="69"/>
        <v>0</v>
      </c>
    </row>
    <row r="2216" spans="1:14" x14ac:dyDescent="0.25">
      <c r="A2216" t="s">
        <v>2843</v>
      </c>
      <c r="B2216" t="s">
        <v>2843</v>
      </c>
      <c r="C2216" t="s">
        <v>2868</v>
      </c>
      <c r="D2216" t="s">
        <v>3421</v>
      </c>
      <c r="E2216" t="s">
        <v>3466</v>
      </c>
      <c r="F2216" t="s">
        <v>3298</v>
      </c>
      <c r="G2216" t="s">
        <v>2219</v>
      </c>
      <c r="H2216">
        <v>0</v>
      </c>
      <c r="J2216" t="s">
        <v>336</v>
      </c>
      <c r="K2216" t="s">
        <v>3010</v>
      </c>
      <c r="L2216" t="s">
        <v>3312</v>
      </c>
      <c r="M2216">
        <f t="shared" si="68"/>
        <v>0</v>
      </c>
      <c r="N2216">
        <f t="shared" si="69"/>
        <v>0</v>
      </c>
    </row>
    <row r="2217" spans="1:14" x14ac:dyDescent="0.25">
      <c r="A2217" t="s">
        <v>2850</v>
      </c>
      <c r="B2217" t="s">
        <v>2850</v>
      </c>
      <c r="C2217" t="s">
        <v>2868</v>
      </c>
      <c r="D2217" t="s">
        <v>3421</v>
      </c>
      <c r="E2217" t="s">
        <v>3466</v>
      </c>
      <c r="F2217" t="s">
        <v>3298</v>
      </c>
      <c r="G2217" t="s">
        <v>2219</v>
      </c>
      <c r="H2217">
        <v>0</v>
      </c>
      <c r="J2217" t="s">
        <v>336</v>
      </c>
      <c r="K2217" t="s">
        <v>3010</v>
      </c>
      <c r="L2217" t="s">
        <v>3312</v>
      </c>
      <c r="M2217">
        <f t="shared" si="68"/>
        <v>0</v>
      </c>
      <c r="N2217">
        <f t="shared" si="69"/>
        <v>0</v>
      </c>
    </row>
    <row r="2218" spans="1:14" x14ac:dyDescent="0.25">
      <c r="A2218" t="s">
        <v>2842</v>
      </c>
      <c r="B2218" t="s">
        <v>3459</v>
      </c>
      <c r="C2218" t="s">
        <v>2868</v>
      </c>
      <c r="D2218" t="s">
        <v>3421</v>
      </c>
      <c r="E2218" t="s">
        <v>3466</v>
      </c>
      <c r="F2218" t="s">
        <v>3298</v>
      </c>
      <c r="G2218" t="s">
        <v>2214</v>
      </c>
      <c r="H2218">
        <v>0</v>
      </c>
      <c r="I2218">
        <v>39</v>
      </c>
      <c r="J2218" t="s">
        <v>336</v>
      </c>
      <c r="K2218" t="s">
        <v>3010</v>
      </c>
      <c r="L2218" t="s">
        <v>3312</v>
      </c>
      <c r="M2218">
        <f t="shared" si="68"/>
        <v>39</v>
      </c>
      <c r="N2218">
        <f t="shared" si="69"/>
        <v>0</v>
      </c>
    </row>
    <row r="2219" spans="1:14" x14ac:dyDescent="0.25">
      <c r="A2219" t="s">
        <v>2840</v>
      </c>
      <c r="B2219" t="s">
        <v>3454</v>
      </c>
      <c r="C2219" t="s">
        <v>2868</v>
      </c>
      <c r="D2219" t="s">
        <v>3421</v>
      </c>
      <c r="E2219" t="s">
        <v>3466</v>
      </c>
      <c r="F2219" t="s">
        <v>3298</v>
      </c>
      <c r="G2219" t="s">
        <v>2214</v>
      </c>
      <c r="H2219">
        <v>0</v>
      </c>
      <c r="I2219">
        <v>39</v>
      </c>
      <c r="J2219" t="s">
        <v>336</v>
      </c>
      <c r="K2219" t="s">
        <v>3010</v>
      </c>
      <c r="L2219" t="s">
        <v>3312</v>
      </c>
      <c r="M2219">
        <f t="shared" si="68"/>
        <v>39</v>
      </c>
      <c r="N2219">
        <f t="shared" si="69"/>
        <v>0</v>
      </c>
    </row>
    <row r="2220" spans="1:14" x14ac:dyDescent="0.25">
      <c r="A2220" t="s">
        <v>2841</v>
      </c>
      <c r="B2220" t="s">
        <v>3458</v>
      </c>
      <c r="C2220" t="s">
        <v>2868</v>
      </c>
      <c r="D2220" t="s">
        <v>3421</v>
      </c>
      <c r="E2220" t="s">
        <v>3466</v>
      </c>
      <c r="F2220" t="s">
        <v>3298</v>
      </c>
      <c r="G2220" t="s">
        <v>2214</v>
      </c>
      <c r="H2220">
        <v>0</v>
      </c>
      <c r="I2220">
        <v>39</v>
      </c>
      <c r="J2220" t="s">
        <v>336</v>
      </c>
      <c r="K2220" t="s">
        <v>3010</v>
      </c>
      <c r="L2220" t="s">
        <v>3312</v>
      </c>
      <c r="M2220">
        <f t="shared" si="68"/>
        <v>39</v>
      </c>
      <c r="N2220">
        <f t="shared" si="69"/>
        <v>0</v>
      </c>
    </row>
    <row r="2221" spans="1:14" x14ac:dyDescent="0.25">
      <c r="A2221" t="s">
        <v>2838</v>
      </c>
      <c r="B2221" t="s">
        <v>3453</v>
      </c>
      <c r="C2221" t="s">
        <v>2868</v>
      </c>
      <c r="D2221" t="s">
        <v>3421</v>
      </c>
      <c r="E2221" t="s">
        <v>3466</v>
      </c>
      <c r="F2221" t="s">
        <v>3298</v>
      </c>
      <c r="G2221" t="s">
        <v>2214</v>
      </c>
      <c r="H2221">
        <v>0</v>
      </c>
      <c r="I2221">
        <v>39</v>
      </c>
      <c r="J2221" t="s">
        <v>336</v>
      </c>
      <c r="K2221" t="s">
        <v>3010</v>
      </c>
      <c r="L2221" t="s">
        <v>3312</v>
      </c>
      <c r="M2221">
        <f t="shared" si="68"/>
        <v>39</v>
      </c>
      <c r="N2221">
        <f t="shared" si="69"/>
        <v>0</v>
      </c>
    </row>
    <row r="2222" spans="1:14" x14ac:dyDescent="0.25">
      <c r="A2222" t="s">
        <v>2843</v>
      </c>
      <c r="B2222" t="s">
        <v>2843</v>
      </c>
      <c r="C2222" t="s">
        <v>2868</v>
      </c>
      <c r="D2222" t="s">
        <v>3421</v>
      </c>
      <c r="E2222" t="s">
        <v>3466</v>
      </c>
      <c r="F2222" t="s">
        <v>3298</v>
      </c>
      <c r="G2222" t="s">
        <v>2214</v>
      </c>
      <c r="H2222">
        <v>0</v>
      </c>
      <c r="I2222">
        <v>39</v>
      </c>
      <c r="J2222" t="s">
        <v>336</v>
      </c>
      <c r="K2222" t="s">
        <v>3010</v>
      </c>
      <c r="L2222" t="s">
        <v>3312</v>
      </c>
      <c r="M2222">
        <f t="shared" si="68"/>
        <v>39</v>
      </c>
      <c r="N2222">
        <f t="shared" si="69"/>
        <v>0</v>
      </c>
    </row>
    <row r="2223" spans="1:14" x14ac:dyDescent="0.25">
      <c r="A2223" t="s">
        <v>2845</v>
      </c>
      <c r="B2223" t="s">
        <v>2845</v>
      </c>
      <c r="C2223" t="s">
        <v>2868</v>
      </c>
      <c r="D2223" t="s">
        <v>3421</v>
      </c>
      <c r="E2223" t="s">
        <v>3466</v>
      </c>
      <c r="F2223" t="s">
        <v>3298</v>
      </c>
      <c r="G2223" t="s">
        <v>2214</v>
      </c>
      <c r="H2223">
        <v>0</v>
      </c>
      <c r="I2223">
        <v>39</v>
      </c>
      <c r="J2223" t="s">
        <v>336</v>
      </c>
      <c r="K2223" t="s">
        <v>3010</v>
      </c>
      <c r="L2223" t="s">
        <v>3312</v>
      </c>
      <c r="M2223">
        <f t="shared" si="68"/>
        <v>39</v>
      </c>
      <c r="N2223">
        <f t="shared" si="69"/>
        <v>0</v>
      </c>
    </row>
    <row r="2224" spans="1:14" x14ac:dyDescent="0.25">
      <c r="A2224" t="s">
        <v>2844</v>
      </c>
      <c r="B2224" t="s">
        <v>3463</v>
      </c>
      <c r="C2224" t="s">
        <v>2868</v>
      </c>
      <c r="D2224" t="s">
        <v>3421</v>
      </c>
      <c r="E2224" t="s">
        <v>3466</v>
      </c>
      <c r="F2224" t="s">
        <v>3298</v>
      </c>
      <c r="G2224" t="s">
        <v>2214</v>
      </c>
      <c r="H2224">
        <v>0</v>
      </c>
      <c r="I2224">
        <v>39</v>
      </c>
      <c r="J2224" t="s">
        <v>336</v>
      </c>
      <c r="K2224" t="s">
        <v>3010</v>
      </c>
      <c r="L2224" t="s">
        <v>3312</v>
      </c>
      <c r="M2224">
        <f t="shared" si="68"/>
        <v>39</v>
      </c>
      <c r="N2224">
        <f t="shared" si="69"/>
        <v>0</v>
      </c>
    </row>
    <row r="2225" spans="1:14" x14ac:dyDescent="0.25">
      <c r="A2225" t="s">
        <v>2850</v>
      </c>
      <c r="B2225" t="s">
        <v>2850</v>
      </c>
      <c r="C2225" t="s">
        <v>2868</v>
      </c>
      <c r="D2225" t="s">
        <v>3421</v>
      </c>
      <c r="E2225" t="s">
        <v>3466</v>
      </c>
      <c r="F2225" t="s">
        <v>3298</v>
      </c>
      <c r="G2225" t="s">
        <v>2214</v>
      </c>
      <c r="H2225">
        <v>0</v>
      </c>
      <c r="I2225">
        <v>39</v>
      </c>
      <c r="J2225" t="s">
        <v>336</v>
      </c>
      <c r="K2225" t="s">
        <v>3010</v>
      </c>
      <c r="L2225" t="s">
        <v>3312</v>
      </c>
      <c r="M2225">
        <f t="shared" si="68"/>
        <v>39</v>
      </c>
      <c r="N2225">
        <f t="shared" si="69"/>
        <v>0</v>
      </c>
    </row>
    <row r="2226" spans="1:14" x14ac:dyDescent="0.25">
      <c r="A2226" t="s">
        <v>2848</v>
      </c>
      <c r="B2226" t="s">
        <v>3464</v>
      </c>
      <c r="C2226" t="s">
        <v>2868</v>
      </c>
      <c r="D2226" t="s">
        <v>3421</v>
      </c>
      <c r="E2226" t="s">
        <v>3466</v>
      </c>
      <c r="F2226" t="s">
        <v>3298</v>
      </c>
      <c r="G2226" t="s">
        <v>2214</v>
      </c>
      <c r="H2226">
        <v>0</v>
      </c>
      <c r="I2226">
        <v>39</v>
      </c>
      <c r="J2226" t="s">
        <v>336</v>
      </c>
      <c r="K2226" t="s">
        <v>3010</v>
      </c>
      <c r="L2226" t="s">
        <v>3312</v>
      </c>
      <c r="M2226">
        <f t="shared" si="68"/>
        <v>39</v>
      </c>
      <c r="N2226">
        <f t="shared" si="69"/>
        <v>0</v>
      </c>
    </row>
    <row r="2227" spans="1:14" x14ac:dyDescent="0.25">
      <c r="A2227" t="s">
        <v>2849</v>
      </c>
      <c r="B2227" t="s">
        <v>2849</v>
      </c>
      <c r="C2227" t="s">
        <v>2868</v>
      </c>
      <c r="D2227" t="s">
        <v>3421</v>
      </c>
      <c r="E2227" t="s">
        <v>3466</v>
      </c>
      <c r="F2227" t="s">
        <v>3298</v>
      </c>
      <c r="G2227" t="s">
        <v>2214</v>
      </c>
      <c r="H2227">
        <v>0</v>
      </c>
      <c r="I2227">
        <v>39</v>
      </c>
      <c r="J2227" t="s">
        <v>336</v>
      </c>
      <c r="K2227" t="s">
        <v>3010</v>
      </c>
      <c r="L2227" t="s">
        <v>3312</v>
      </c>
      <c r="M2227">
        <f t="shared" si="68"/>
        <v>39</v>
      </c>
      <c r="N2227">
        <f t="shared" si="69"/>
        <v>0</v>
      </c>
    </row>
    <row r="2228" spans="1:14" x14ac:dyDescent="0.25">
      <c r="A2228" t="s">
        <v>2838</v>
      </c>
      <c r="B2228" t="s">
        <v>3453</v>
      </c>
      <c r="C2228" t="s">
        <v>2868</v>
      </c>
      <c r="D2228" t="s">
        <v>3421</v>
      </c>
      <c r="E2228" t="s">
        <v>3466</v>
      </c>
      <c r="F2228" t="s">
        <v>3298</v>
      </c>
      <c r="G2228" t="s">
        <v>2216</v>
      </c>
      <c r="H2228">
        <v>0</v>
      </c>
      <c r="I2228">
        <v>70</v>
      </c>
      <c r="J2228" t="s">
        <v>336</v>
      </c>
      <c r="K2228" t="s">
        <v>3010</v>
      </c>
      <c r="L2228" t="s">
        <v>3312</v>
      </c>
      <c r="M2228">
        <f t="shared" si="68"/>
        <v>70</v>
      </c>
      <c r="N2228">
        <f t="shared" si="69"/>
        <v>0</v>
      </c>
    </row>
    <row r="2229" spans="1:14" x14ac:dyDescent="0.25">
      <c r="A2229" t="s">
        <v>2841</v>
      </c>
      <c r="B2229" t="s">
        <v>3458</v>
      </c>
      <c r="C2229" t="s">
        <v>2868</v>
      </c>
      <c r="D2229" t="s">
        <v>3421</v>
      </c>
      <c r="E2229" t="s">
        <v>3466</v>
      </c>
      <c r="F2229" t="s">
        <v>3298</v>
      </c>
      <c r="G2229" t="s">
        <v>2216</v>
      </c>
      <c r="H2229">
        <v>0</v>
      </c>
      <c r="I2229">
        <v>70</v>
      </c>
      <c r="J2229" t="s">
        <v>336</v>
      </c>
      <c r="K2229" t="s">
        <v>3010</v>
      </c>
      <c r="L2229" t="s">
        <v>3312</v>
      </c>
      <c r="M2229">
        <f t="shared" si="68"/>
        <v>70</v>
      </c>
      <c r="N2229">
        <f t="shared" si="69"/>
        <v>0</v>
      </c>
    </row>
    <row r="2230" spans="1:14" x14ac:dyDescent="0.25">
      <c r="A2230" t="s">
        <v>2843</v>
      </c>
      <c r="B2230" t="s">
        <v>2843</v>
      </c>
      <c r="C2230" t="s">
        <v>2868</v>
      </c>
      <c r="D2230" t="s">
        <v>3421</v>
      </c>
      <c r="E2230" t="s">
        <v>3466</v>
      </c>
      <c r="F2230" t="s">
        <v>3298</v>
      </c>
      <c r="G2230" t="s">
        <v>2216</v>
      </c>
      <c r="H2230">
        <v>0</v>
      </c>
      <c r="I2230">
        <v>70</v>
      </c>
      <c r="J2230" t="s">
        <v>336</v>
      </c>
      <c r="K2230" t="s">
        <v>3010</v>
      </c>
      <c r="L2230" t="s">
        <v>3312</v>
      </c>
      <c r="M2230">
        <f t="shared" si="68"/>
        <v>70</v>
      </c>
      <c r="N2230">
        <f t="shared" si="69"/>
        <v>0</v>
      </c>
    </row>
    <row r="2231" spans="1:14" x14ac:dyDescent="0.25">
      <c r="A2231" t="s">
        <v>2842</v>
      </c>
      <c r="B2231" t="s">
        <v>3459</v>
      </c>
      <c r="C2231" t="s">
        <v>2868</v>
      </c>
      <c r="D2231" t="s">
        <v>3421</v>
      </c>
      <c r="E2231" t="s">
        <v>3466</v>
      </c>
      <c r="F2231" t="s">
        <v>3298</v>
      </c>
      <c r="G2231" t="s">
        <v>2216</v>
      </c>
      <c r="H2231">
        <v>0</v>
      </c>
      <c r="I2231">
        <v>70</v>
      </c>
      <c r="J2231" t="s">
        <v>336</v>
      </c>
      <c r="K2231" t="s">
        <v>3010</v>
      </c>
      <c r="L2231" t="s">
        <v>3312</v>
      </c>
      <c r="M2231">
        <f t="shared" si="68"/>
        <v>70</v>
      </c>
      <c r="N2231">
        <f t="shared" si="69"/>
        <v>0</v>
      </c>
    </row>
    <row r="2232" spans="1:14" x14ac:dyDescent="0.25">
      <c r="A2232" t="s">
        <v>2840</v>
      </c>
      <c r="B2232" t="s">
        <v>3454</v>
      </c>
      <c r="C2232" t="s">
        <v>2868</v>
      </c>
      <c r="D2232" t="s">
        <v>3421</v>
      </c>
      <c r="E2232" t="s">
        <v>3466</v>
      </c>
      <c r="F2232" t="s">
        <v>3298</v>
      </c>
      <c r="G2232" t="s">
        <v>2216</v>
      </c>
      <c r="H2232">
        <v>0</v>
      </c>
      <c r="I2232">
        <v>70</v>
      </c>
      <c r="J2232" t="s">
        <v>336</v>
      </c>
      <c r="K2232" t="s">
        <v>3010</v>
      </c>
      <c r="L2232" t="s">
        <v>3312</v>
      </c>
      <c r="M2232">
        <f t="shared" si="68"/>
        <v>70</v>
      </c>
      <c r="N2232">
        <f t="shared" si="69"/>
        <v>0</v>
      </c>
    </row>
    <row r="2233" spans="1:14" x14ac:dyDescent="0.25">
      <c r="A2233" t="s">
        <v>2848</v>
      </c>
      <c r="B2233" t="s">
        <v>3464</v>
      </c>
      <c r="C2233" t="s">
        <v>2868</v>
      </c>
      <c r="D2233" t="s">
        <v>3421</v>
      </c>
      <c r="E2233" t="s">
        <v>3466</v>
      </c>
      <c r="F2233" t="s">
        <v>3298</v>
      </c>
      <c r="G2233" t="s">
        <v>2216</v>
      </c>
      <c r="H2233">
        <v>0</v>
      </c>
      <c r="I2233">
        <v>70</v>
      </c>
      <c r="J2233" t="s">
        <v>336</v>
      </c>
      <c r="K2233" t="s">
        <v>3010</v>
      </c>
      <c r="L2233" t="s">
        <v>3312</v>
      </c>
      <c r="M2233">
        <f t="shared" si="68"/>
        <v>70</v>
      </c>
      <c r="N2233">
        <f t="shared" si="69"/>
        <v>0</v>
      </c>
    </row>
    <row r="2234" spans="1:14" x14ac:dyDescent="0.25">
      <c r="A2234" t="s">
        <v>2844</v>
      </c>
      <c r="B2234" t="s">
        <v>3463</v>
      </c>
      <c r="C2234" t="s">
        <v>2868</v>
      </c>
      <c r="D2234" t="s">
        <v>3421</v>
      </c>
      <c r="E2234" t="s">
        <v>3466</v>
      </c>
      <c r="F2234" t="s">
        <v>3298</v>
      </c>
      <c r="G2234" t="s">
        <v>2216</v>
      </c>
      <c r="H2234">
        <v>0</v>
      </c>
      <c r="I2234">
        <v>70</v>
      </c>
      <c r="J2234" t="s">
        <v>336</v>
      </c>
      <c r="K2234" t="s">
        <v>3010</v>
      </c>
      <c r="L2234" t="s">
        <v>3312</v>
      </c>
      <c r="M2234">
        <f t="shared" si="68"/>
        <v>70</v>
      </c>
      <c r="N2234">
        <f t="shared" si="69"/>
        <v>0</v>
      </c>
    </row>
    <row r="2235" spans="1:14" x14ac:dyDescent="0.25">
      <c r="A2235" t="s">
        <v>2850</v>
      </c>
      <c r="B2235" t="s">
        <v>2850</v>
      </c>
      <c r="C2235" t="s">
        <v>2868</v>
      </c>
      <c r="D2235" t="s">
        <v>3421</v>
      </c>
      <c r="E2235" t="s">
        <v>3466</v>
      </c>
      <c r="F2235" t="s">
        <v>3298</v>
      </c>
      <c r="G2235" t="s">
        <v>2216</v>
      </c>
      <c r="H2235">
        <v>0</v>
      </c>
      <c r="I2235">
        <v>70</v>
      </c>
      <c r="J2235" t="s">
        <v>336</v>
      </c>
      <c r="K2235" t="s">
        <v>3010</v>
      </c>
      <c r="L2235" t="s">
        <v>3312</v>
      </c>
      <c r="M2235">
        <f t="shared" si="68"/>
        <v>70</v>
      </c>
      <c r="N2235">
        <f t="shared" si="69"/>
        <v>0</v>
      </c>
    </row>
    <row r="2236" spans="1:14" x14ac:dyDescent="0.25">
      <c r="A2236" t="s">
        <v>2849</v>
      </c>
      <c r="B2236" t="s">
        <v>2849</v>
      </c>
      <c r="C2236" t="s">
        <v>2868</v>
      </c>
      <c r="D2236" t="s">
        <v>3421</v>
      </c>
      <c r="E2236" t="s">
        <v>3466</v>
      </c>
      <c r="F2236" t="s">
        <v>3298</v>
      </c>
      <c r="G2236" t="s">
        <v>2216</v>
      </c>
      <c r="H2236">
        <v>0</v>
      </c>
      <c r="I2236">
        <v>70</v>
      </c>
      <c r="J2236" t="s">
        <v>336</v>
      </c>
      <c r="K2236" t="s">
        <v>3010</v>
      </c>
      <c r="L2236" t="s">
        <v>3312</v>
      </c>
      <c r="M2236">
        <f t="shared" si="68"/>
        <v>70</v>
      </c>
      <c r="N2236">
        <f t="shared" si="69"/>
        <v>0</v>
      </c>
    </row>
    <row r="2237" spans="1:14" x14ac:dyDescent="0.25">
      <c r="A2237" t="s">
        <v>2845</v>
      </c>
      <c r="B2237" t="s">
        <v>2845</v>
      </c>
      <c r="C2237" t="s">
        <v>2868</v>
      </c>
      <c r="D2237" t="s">
        <v>3421</v>
      </c>
      <c r="E2237" t="s">
        <v>3466</v>
      </c>
      <c r="F2237" t="s">
        <v>3298</v>
      </c>
      <c r="G2237" t="s">
        <v>2216</v>
      </c>
      <c r="H2237">
        <v>0</v>
      </c>
      <c r="I2237">
        <v>70</v>
      </c>
      <c r="J2237" t="s">
        <v>336</v>
      </c>
      <c r="K2237" t="s">
        <v>3010</v>
      </c>
      <c r="L2237" t="s">
        <v>3312</v>
      </c>
      <c r="M2237">
        <f t="shared" si="68"/>
        <v>70</v>
      </c>
      <c r="N2237">
        <f t="shared" si="69"/>
        <v>0</v>
      </c>
    </row>
    <row r="2238" spans="1:14" x14ac:dyDescent="0.25">
      <c r="A2238" t="s">
        <v>2842</v>
      </c>
      <c r="B2238" t="s">
        <v>3459</v>
      </c>
      <c r="C2238" t="s">
        <v>2868</v>
      </c>
      <c r="D2238" t="s">
        <v>3421</v>
      </c>
      <c r="E2238" t="s">
        <v>3466</v>
      </c>
      <c r="F2238" t="s">
        <v>2222</v>
      </c>
      <c r="G2238" t="s">
        <v>2216</v>
      </c>
      <c r="H2238">
        <v>3</v>
      </c>
      <c r="I2238">
        <v>17</v>
      </c>
      <c r="J2238" t="s">
        <v>336</v>
      </c>
      <c r="K2238" t="s">
        <v>3012</v>
      </c>
      <c r="L2238" t="s">
        <v>3251</v>
      </c>
      <c r="M2238">
        <f t="shared" si="68"/>
        <v>14</v>
      </c>
      <c r="N2238">
        <f t="shared" si="69"/>
        <v>3</v>
      </c>
    </row>
    <row r="2239" spans="1:14" x14ac:dyDescent="0.25">
      <c r="A2239" t="s">
        <v>2844</v>
      </c>
      <c r="B2239" t="s">
        <v>3463</v>
      </c>
      <c r="C2239" t="s">
        <v>2868</v>
      </c>
      <c r="D2239" t="s">
        <v>3421</v>
      </c>
      <c r="E2239" t="s">
        <v>3466</v>
      </c>
      <c r="F2239" t="s">
        <v>2222</v>
      </c>
      <c r="G2239" t="s">
        <v>2216</v>
      </c>
      <c r="H2239">
        <v>2</v>
      </c>
      <c r="I2239">
        <v>17</v>
      </c>
      <c r="J2239" t="s">
        <v>336</v>
      </c>
      <c r="K2239" t="s">
        <v>3012</v>
      </c>
      <c r="L2239" t="s">
        <v>3251</v>
      </c>
      <c r="M2239">
        <f t="shared" si="68"/>
        <v>12</v>
      </c>
      <c r="N2239">
        <f t="shared" si="69"/>
        <v>2</v>
      </c>
    </row>
    <row r="2240" spans="1:14" x14ac:dyDescent="0.25">
      <c r="A2240" t="s">
        <v>2843</v>
      </c>
      <c r="B2240" t="s">
        <v>2843</v>
      </c>
      <c r="C2240" t="s">
        <v>2868</v>
      </c>
      <c r="D2240" t="s">
        <v>3421</v>
      </c>
      <c r="E2240" t="s">
        <v>3466</v>
      </c>
      <c r="F2240" t="s">
        <v>2222</v>
      </c>
      <c r="G2240" t="s">
        <v>2224</v>
      </c>
      <c r="H2240">
        <v>2</v>
      </c>
      <c r="I2240">
        <v>51</v>
      </c>
      <c r="J2240" t="s">
        <v>336</v>
      </c>
      <c r="K2240" t="s">
        <v>3012</v>
      </c>
      <c r="L2240" t="s">
        <v>3251</v>
      </c>
      <c r="M2240">
        <f t="shared" si="68"/>
        <v>49</v>
      </c>
      <c r="N2240">
        <f t="shared" si="69"/>
        <v>2</v>
      </c>
    </row>
    <row r="2241" spans="1:14" x14ac:dyDescent="0.25">
      <c r="A2241" t="s">
        <v>2842</v>
      </c>
      <c r="B2241" t="s">
        <v>3459</v>
      </c>
      <c r="C2241" t="s">
        <v>2868</v>
      </c>
      <c r="D2241" t="s">
        <v>3421</v>
      </c>
      <c r="E2241" t="s">
        <v>3466</v>
      </c>
      <c r="F2241" t="s">
        <v>2222</v>
      </c>
      <c r="G2241" t="s">
        <v>2223</v>
      </c>
      <c r="H2241">
        <v>1</v>
      </c>
      <c r="J2241" t="s">
        <v>336</v>
      </c>
      <c r="K2241" t="s">
        <v>3012</v>
      </c>
      <c r="L2241" t="s">
        <v>3251</v>
      </c>
      <c r="M2241">
        <f t="shared" si="68"/>
        <v>-1</v>
      </c>
      <c r="N2241">
        <f t="shared" si="69"/>
        <v>0</v>
      </c>
    </row>
    <row r="2242" spans="1:14" x14ac:dyDescent="0.25">
      <c r="A2242" t="s">
        <v>2845</v>
      </c>
      <c r="B2242" t="s">
        <v>2845</v>
      </c>
      <c r="C2242" t="s">
        <v>2868</v>
      </c>
      <c r="D2242" t="s">
        <v>3421</v>
      </c>
      <c r="E2242" t="s">
        <v>3466</v>
      </c>
      <c r="F2242" t="s">
        <v>2222</v>
      </c>
      <c r="G2242" t="s">
        <v>2216</v>
      </c>
      <c r="H2242">
        <v>1</v>
      </c>
      <c r="I2242">
        <v>17</v>
      </c>
      <c r="J2242" t="s">
        <v>336</v>
      </c>
      <c r="K2242" t="s">
        <v>3012</v>
      </c>
      <c r="L2242" t="s">
        <v>3251</v>
      </c>
      <c r="M2242">
        <f t="shared" ref="M2242:M2305" si="70">IF(AND(F2242=F2241,G2242=G2241),M2241,I2242)-MROUND(H2242,J2242)</f>
        <v>16</v>
      </c>
      <c r="N2242">
        <f t="shared" ref="N2242:N2305" si="71">IF(M2242&gt;0,MROUND(H2242,J2242),MROUND(H2242,J2242)+M2242)</f>
        <v>1</v>
      </c>
    </row>
    <row r="2243" spans="1:14" x14ac:dyDescent="0.25">
      <c r="A2243" t="s">
        <v>2842</v>
      </c>
      <c r="B2243" t="s">
        <v>3459</v>
      </c>
      <c r="C2243" t="s">
        <v>2868</v>
      </c>
      <c r="D2243" t="s">
        <v>3421</v>
      </c>
      <c r="E2243" t="s">
        <v>3466</v>
      </c>
      <c r="F2243" t="s">
        <v>2222</v>
      </c>
      <c r="G2243" t="s">
        <v>2224</v>
      </c>
      <c r="H2243">
        <v>1</v>
      </c>
      <c r="I2243">
        <v>51</v>
      </c>
      <c r="J2243" t="s">
        <v>336</v>
      </c>
      <c r="K2243" t="s">
        <v>3012</v>
      </c>
      <c r="L2243" t="s">
        <v>3251</v>
      </c>
      <c r="M2243">
        <f t="shared" si="70"/>
        <v>50</v>
      </c>
      <c r="N2243">
        <f t="shared" si="71"/>
        <v>1</v>
      </c>
    </row>
    <row r="2244" spans="1:14" x14ac:dyDescent="0.25">
      <c r="A2244" t="s">
        <v>2840</v>
      </c>
      <c r="B2244" t="s">
        <v>3454</v>
      </c>
      <c r="C2244" t="s">
        <v>2868</v>
      </c>
      <c r="D2244" t="s">
        <v>3421</v>
      </c>
      <c r="E2244" t="s">
        <v>3466</v>
      </c>
      <c r="F2244" t="s">
        <v>2222</v>
      </c>
      <c r="G2244" t="s">
        <v>2223</v>
      </c>
      <c r="H2244">
        <v>0</v>
      </c>
      <c r="J2244" t="s">
        <v>336</v>
      </c>
      <c r="K2244" t="s">
        <v>3012</v>
      </c>
      <c r="L2244" t="s">
        <v>3251</v>
      </c>
      <c r="M2244">
        <f t="shared" si="70"/>
        <v>0</v>
      </c>
      <c r="N2244">
        <f t="shared" si="71"/>
        <v>0</v>
      </c>
    </row>
    <row r="2245" spans="1:14" x14ac:dyDescent="0.25">
      <c r="A2245" t="s">
        <v>2843</v>
      </c>
      <c r="B2245" t="s">
        <v>2843</v>
      </c>
      <c r="C2245" t="s">
        <v>2868</v>
      </c>
      <c r="D2245" t="s">
        <v>3421</v>
      </c>
      <c r="E2245" t="s">
        <v>3466</v>
      </c>
      <c r="F2245" t="s">
        <v>2222</v>
      </c>
      <c r="G2245" t="s">
        <v>2223</v>
      </c>
      <c r="H2245">
        <v>0</v>
      </c>
      <c r="J2245" t="s">
        <v>336</v>
      </c>
      <c r="K2245" t="s">
        <v>3012</v>
      </c>
      <c r="L2245" t="s">
        <v>3251</v>
      </c>
      <c r="M2245">
        <f t="shared" si="70"/>
        <v>0</v>
      </c>
      <c r="N2245">
        <f t="shared" si="71"/>
        <v>0</v>
      </c>
    </row>
    <row r="2246" spans="1:14" x14ac:dyDescent="0.25">
      <c r="A2246" t="s">
        <v>2841</v>
      </c>
      <c r="B2246" t="s">
        <v>3458</v>
      </c>
      <c r="C2246" t="s">
        <v>2868</v>
      </c>
      <c r="D2246" t="s">
        <v>3421</v>
      </c>
      <c r="E2246" t="s">
        <v>3466</v>
      </c>
      <c r="F2246" t="s">
        <v>2222</v>
      </c>
      <c r="G2246" t="s">
        <v>2223</v>
      </c>
      <c r="H2246">
        <v>0</v>
      </c>
      <c r="J2246" t="s">
        <v>336</v>
      </c>
      <c r="K2246" t="s">
        <v>3012</v>
      </c>
      <c r="L2246" t="s">
        <v>3251</v>
      </c>
      <c r="M2246">
        <f t="shared" si="70"/>
        <v>0</v>
      </c>
      <c r="N2246">
        <f t="shared" si="71"/>
        <v>0</v>
      </c>
    </row>
    <row r="2247" spans="1:14" x14ac:dyDescent="0.25">
      <c r="A2247" t="s">
        <v>2838</v>
      </c>
      <c r="B2247" t="s">
        <v>3453</v>
      </c>
      <c r="C2247" t="s">
        <v>2868</v>
      </c>
      <c r="D2247" t="s">
        <v>3421</v>
      </c>
      <c r="E2247" t="s">
        <v>3466</v>
      </c>
      <c r="F2247" t="s">
        <v>2222</v>
      </c>
      <c r="G2247" t="s">
        <v>2223</v>
      </c>
      <c r="H2247">
        <v>0</v>
      </c>
      <c r="J2247" t="s">
        <v>336</v>
      </c>
      <c r="K2247" t="s">
        <v>3012</v>
      </c>
      <c r="L2247" t="s">
        <v>3251</v>
      </c>
      <c r="M2247">
        <f t="shared" si="70"/>
        <v>0</v>
      </c>
      <c r="N2247">
        <f t="shared" si="71"/>
        <v>0</v>
      </c>
    </row>
    <row r="2248" spans="1:14" x14ac:dyDescent="0.25">
      <c r="A2248" t="s">
        <v>2844</v>
      </c>
      <c r="B2248" t="s">
        <v>3463</v>
      </c>
      <c r="C2248" t="s">
        <v>2868</v>
      </c>
      <c r="D2248" t="s">
        <v>3421</v>
      </c>
      <c r="E2248" t="s">
        <v>3466</v>
      </c>
      <c r="F2248" t="s">
        <v>2222</v>
      </c>
      <c r="G2248" t="s">
        <v>2223</v>
      </c>
      <c r="H2248">
        <v>0</v>
      </c>
      <c r="J2248" t="s">
        <v>336</v>
      </c>
      <c r="K2248" t="s">
        <v>3012</v>
      </c>
      <c r="L2248" t="s">
        <v>3251</v>
      </c>
      <c r="M2248">
        <f t="shared" si="70"/>
        <v>0</v>
      </c>
      <c r="N2248">
        <f t="shared" si="71"/>
        <v>0</v>
      </c>
    </row>
    <row r="2249" spans="1:14" x14ac:dyDescent="0.25">
      <c r="A2249" t="s">
        <v>2850</v>
      </c>
      <c r="B2249" t="s">
        <v>2850</v>
      </c>
      <c r="C2249" t="s">
        <v>2868</v>
      </c>
      <c r="D2249" t="s">
        <v>3421</v>
      </c>
      <c r="E2249" t="s">
        <v>3466</v>
      </c>
      <c r="F2249" t="s">
        <v>2222</v>
      </c>
      <c r="G2249" t="s">
        <v>2223</v>
      </c>
      <c r="H2249">
        <v>0</v>
      </c>
      <c r="J2249" t="s">
        <v>336</v>
      </c>
      <c r="K2249" t="s">
        <v>3012</v>
      </c>
      <c r="L2249" t="s">
        <v>3251</v>
      </c>
      <c r="M2249">
        <f t="shared" si="70"/>
        <v>0</v>
      </c>
      <c r="N2249">
        <f t="shared" si="71"/>
        <v>0</v>
      </c>
    </row>
    <row r="2250" spans="1:14" x14ac:dyDescent="0.25">
      <c r="A2250" t="s">
        <v>2845</v>
      </c>
      <c r="B2250" t="s">
        <v>2845</v>
      </c>
      <c r="C2250" t="s">
        <v>2868</v>
      </c>
      <c r="D2250" t="s">
        <v>3421</v>
      </c>
      <c r="E2250" t="s">
        <v>3466</v>
      </c>
      <c r="F2250" t="s">
        <v>2222</v>
      </c>
      <c r="G2250" t="s">
        <v>2223</v>
      </c>
      <c r="H2250">
        <v>0</v>
      </c>
      <c r="J2250" t="s">
        <v>336</v>
      </c>
      <c r="K2250" t="s">
        <v>3012</v>
      </c>
      <c r="L2250" t="s">
        <v>3251</v>
      </c>
      <c r="M2250">
        <f t="shared" si="70"/>
        <v>0</v>
      </c>
      <c r="N2250">
        <f t="shared" si="71"/>
        <v>0</v>
      </c>
    </row>
    <row r="2251" spans="1:14" x14ac:dyDescent="0.25">
      <c r="A2251" t="s">
        <v>2848</v>
      </c>
      <c r="B2251" t="s">
        <v>3464</v>
      </c>
      <c r="C2251" t="s">
        <v>2868</v>
      </c>
      <c r="D2251" t="s">
        <v>3421</v>
      </c>
      <c r="E2251" t="s">
        <v>3466</v>
      </c>
      <c r="F2251" t="s">
        <v>2222</v>
      </c>
      <c r="G2251" t="s">
        <v>2223</v>
      </c>
      <c r="H2251">
        <v>0</v>
      </c>
      <c r="J2251" t="s">
        <v>336</v>
      </c>
      <c r="K2251" t="s">
        <v>3012</v>
      </c>
      <c r="L2251" t="s">
        <v>3251</v>
      </c>
      <c r="M2251">
        <f t="shared" si="70"/>
        <v>0</v>
      </c>
      <c r="N2251">
        <f t="shared" si="71"/>
        <v>0</v>
      </c>
    </row>
    <row r="2252" spans="1:14" x14ac:dyDescent="0.25">
      <c r="A2252" t="s">
        <v>2849</v>
      </c>
      <c r="B2252" t="s">
        <v>2849</v>
      </c>
      <c r="C2252" t="s">
        <v>2868</v>
      </c>
      <c r="D2252" t="s">
        <v>3421</v>
      </c>
      <c r="E2252" t="s">
        <v>3466</v>
      </c>
      <c r="F2252" t="s">
        <v>2222</v>
      </c>
      <c r="G2252" t="s">
        <v>2223</v>
      </c>
      <c r="H2252">
        <v>0</v>
      </c>
      <c r="J2252" t="s">
        <v>336</v>
      </c>
      <c r="K2252" t="s">
        <v>3012</v>
      </c>
      <c r="L2252" t="s">
        <v>3251</v>
      </c>
      <c r="M2252">
        <f t="shared" si="70"/>
        <v>0</v>
      </c>
      <c r="N2252">
        <f t="shared" si="71"/>
        <v>0</v>
      </c>
    </row>
    <row r="2253" spans="1:14" x14ac:dyDescent="0.25">
      <c r="A2253" t="s">
        <v>2838</v>
      </c>
      <c r="B2253" t="s">
        <v>3453</v>
      </c>
      <c r="C2253" t="s">
        <v>2868</v>
      </c>
      <c r="D2253" t="s">
        <v>3421</v>
      </c>
      <c r="E2253" t="s">
        <v>3466</v>
      </c>
      <c r="F2253" t="s">
        <v>2222</v>
      </c>
      <c r="G2253" t="s">
        <v>2216</v>
      </c>
      <c r="H2253">
        <v>0</v>
      </c>
      <c r="I2253">
        <v>17</v>
      </c>
      <c r="J2253" t="s">
        <v>336</v>
      </c>
      <c r="K2253" t="s">
        <v>3012</v>
      </c>
      <c r="L2253" t="s">
        <v>3251</v>
      </c>
      <c r="M2253">
        <f t="shared" si="70"/>
        <v>17</v>
      </c>
      <c r="N2253">
        <f t="shared" si="71"/>
        <v>0</v>
      </c>
    </row>
    <row r="2254" spans="1:14" x14ac:dyDescent="0.25">
      <c r="A2254" t="s">
        <v>2843</v>
      </c>
      <c r="B2254" t="s">
        <v>2843</v>
      </c>
      <c r="C2254" t="s">
        <v>2868</v>
      </c>
      <c r="D2254" t="s">
        <v>3421</v>
      </c>
      <c r="E2254" t="s">
        <v>3466</v>
      </c>
      <c r="F2254" t="s">
        <v>2222</v>
      </c>
      <c r="G2254" t="s">
        <v>2216</v>
      </c>
      <c r="H2254">
        <v>0</v>
      </c>
      <c r="I2254">
        <v>17</v>
      </c>
      <c r="J2254" t="s">
        <v>336</v>
      </c>
      <c r="K2254" t="s">
        <v>3012</v>
      </c>
      <c r="L2254" t="s">
        <v>3251</v>
      </c>
      <c r="M2254">
        <f t="shared" si="70"/>
        <v>17</v>
      </c>
      <c r="N2254">
        <f t="shared" si="71"/>
        <v>0</v>
      </c>
    </row>
    <row r="2255" spans="1:14" x14ac:dyDescent="0.25">
      <c r="A2255" t="s">
        <v>2841</v>
      </c>
      <c r="B2255" t="s">
        <v>3458</v>
      </c>
      <c r="C2255" t="s">
        <v>2868</v>
      </c>
      <c r="D2255" t="s">
        <v>3421</v>
      </c>
      <c r="E2255" t="s">
        <v>3466</v>
      </c>
      <c r="F2255" t="s">
        <v>2222</v>
      </c>
      <c r="G2255" t="s">
        <v>2216</v>
      </c>
      <c r="H2255">
        <v>0</v>
      </c>
      <c r="I2255">
        <v>17</v>
      </c>
      <c r="J2255" t="s">
        <v>336</v>
      </c>
      <c r="K2255" t="s">
        <v>3012</v>
      </c>
      <c r="L2255" t="s">
        <v>3251</v>
      </c>
      <c r="M2255">
        <f t="shared" si="70"/>
        <v>17</v>
      </c>
      <c r="N2255">
        <f t="shared" si="71"/>
        <v>0</v>
      </c>
    </row>
    <row r="2256" spans="1:14" x14ac:dyDescent="0.25">
      <c r="A2256" t="s">
        <v>2840</v>
      </c>
      <c r="B2256" t="s">
        <v>3454</v>
      </c>
      <c r="C2256" t="s">
        <v>2868</v>
      </c>
      <c r="D2256" t="s">
        <v>3421</v>
      </c>
      <c r="E2256" t="s">
        <v>3466</v>
      </c>
      <c r="F2256" t="s">
        <v>2222</v>
      </c>
      <c r="G2256" t="s">
        <v>2216</v>
      </c>
      <c r="H2256">
        <v>0</v>
      </c>
      <c r="I2256">
        <v>17</v>
      </c>
      <c r="J2256" t="s">
        <v>336</v>
      </c>
      <c r="K2256" t="s">
        <v>3012</v>
      </c>
      <c r="L2256" t="s">
        <v>3251</v>
      </c>
      <c r="M2256">
        <f t="shared" si="70"/>
        <v>17</v>
      </c>
      <c r="N2256">
        <f t="shared" si="71"/>
        <v>0</v>
      </c>
    </row>
    <row r="2257" spans="1:14" x14ac:dyDescent="0.25">
      <c r="A2257" t="s">
        <v>2848</v>
      </c>
      <c r="B2257" t="s">
        <v>3464</v>
      </c>
      <c r="C2257" t="s">
        <v>2868</v>
      </c>
      <c r="D2257" t="s">
        <v>3421</v>
      </c>
      <c r="E2257" t="s">
        <v>3466</v>
      </c>
      <c r="F2257" t="s">
        <v>2222</v>
      </c>
      <c r="G2257" t="s">
        <v>2216</v>
      </c>
      <c r="H2257">
        <v>0</v>
      </c>
      <c r="I2257">
        <v>17</v>
      </c>
      <c r="J2257" t="s">
        <v>336</v>
      </c>
      <c r="K2257" t="s">
        <v>3012</v>
      </c>
      <c r="L2257" t="s">
        <v>3251</v>
      </c>
      <c r="M2257">
        <f t="shared" si="70"/>
        <v>17</v>
      </c>
      <c r="N2257">
        <f t="shared" si="71"/>
        <v>0</v>
      </c>
    </row>
    <row r="2258" spans="1:14" x14ac:dyDescent="0.25">
      <c r="A2258" t="s">
        <v>2849</v>
      </c>
      <c r="B2258" t="s">
        <v>2849</v>
      </c>
      <c r="C2258" t="s">
        <v>2868</v>
      </c>
      <c r="D2258" t="s">
        <v>3421</v>
      </c>
      <c r="E2258" t="s">
        <v>3466</v>
      </c>
      <c r="F2258" t="s">
        <v>2222</v>
      </c>
      <c r="G2258" t="s">
        <v>2216</v>
      </c>
      <c r="H2258">
        <v>0</v>
      </c>
      <c r="I2258">
        <v>17</v>
      </c>
      <c r="J2258" t="s">
        <v>336</v>
      </c>
      <c r="K2258" t="s">
        <v>3012</v>
      </c>
      <c r="L2258" t="s">
        <v>3251</v>
      </c>
      <c r="M2258">
        <f t="shared" si="70"/>
        <v>17</v>
      </c>
      <c r="N2258">
        <f t="shared" si="71"/>
        <v>0</v>
      </c>
    </row>
    <row r="2259" spans="1:14" x14ac:dyDescent="0.25">
      <c r="A2259" t="s">
        <v>2850</v>
      </c>
      <c r="B2259" t="s">
        <v>2850</v>
      </c>
      <c r="C2259" t="s">
        <v>2868</v>
      </c>
      <c r="D2259" t="s">
        <v>3421</v>
      </c>
      <c r="E2259" t="s">
        <v>3466</v>
      </c>
      <c r="F2259" t="s">
        <v>2222</v>
      </c>
      <c r="G2259" t="s">
        <v>2216</v>
      </c>
      <c r="H2259">
        <v>0</v>
      </c>
      <c r="I2259">
        <v>17</v>
      </c>
      <c r="J2259" t="s">
        <v>336</v>
      </c>
      <c r="K2259" t="s">
        <v>3012</v>
      </c>
      <c r="L2259" t="s">
        <v>3251</v>
      </c>
      <c r="M2259">
        <f t="shared" si="70"/>
        <v>17</v>
      </c>
      <c r="N2259">
        <f t="shared" si="71"/>
        <v>0</v>
      </c>
    </row>
    <row r="2260" spans="1:14" x14ac:dyDescent="0.25">
      <c r="A2260" t="s">
        <v>2838</v>
      </c>
      <c r="B2260" t="s">
        <v>3453</v>
      </c>
      <c r="C2260" t="s">
        <v>2868</v>
      </c>
      <c r="D2260" t="s">
        <v>3421</v>
      </c>
      <c r="E2260" t="s">
        <v>3466</v>
      </c>
      <c r="F2260" t="s">
        <v>2222</v>
      </c>
      <c r="G2260" t="s">
        <v>2224</v>
      </c>
      <c r="H2260">
        <v>0</v>
      </c>
      <c r="I2260">
        <v>51</v>
      </c>
      <c r="J2260" t="s">
        <v>336</v>
      </c>
      <c r="K2260" t="s">
        <v>3012</v>
      </c>
      <c r="L2260" t="s">
        <v>3251</v>
      </c>
      <c r="M2260">
        <f t="shared" si="70"/>
        <v>51</v>
      </c>
      <c r="N2260">
        <f t="shared" si="71"/>
        <v>0</v>
      </c>
    </row>
    <row r="2261" spans="1:14" x14ac:dyDescent="0.25">
      <c r="A2261" t="s">
        <v>2840</v>
      </c>
      <c r="B2261" t="s">
        <v>3454</v>
      </c>
      <c r="C2261" t="s">
        <v>2868</v>
      </c>
      <c r="D2261" t="s">
        <v>3421</v>
      </c>
      <c r="E2261" t="s">
        <v>3466</v>
      </c>
      <c r="F2261" t="s">
        <v>2222</v>
      </c>
      <c r="G2261" t="s">
        <v>2224</v>
      </c>
      <c r="H2261">
        <v>0</v>
      </c>
      <c r="I2261">
        <v>51</v>
      </c>
      <c r="J2261" t="s">
        <v>336</v>
      </c>
      <c r="K2261" t="s">
        <v>3012</v>
      </c>
      <c r="L2261" t="s">
        <v>3251</v>
      </c>
      <c r="M2261">
        <f t="shared" si="70"/>
        <v>51</v>
      </c>
      <c r="N2261">
        <f t="shared" si="71"/>
        <v>0</v>
      </c>
    </row>
    <row r="2262" spans="1:14" x14ac:dyDescent="0.25">
      <c r="A2262" t="s">
        <v>2841</v>
      </c>
      <c r="B2262" t="s">
        <v>3458</v>
      </c>
      <c r="C2262" t="s">
        <v>2868</v>
      </c>
      <c r="D2262" t="s">
        <v>3421</v>
      </c>
      <c r="E2262" t="s">
        <v>3466</v>
      </c>
      <c r="F2262" t="s">
        <v>2222</v>
      </c>
      <c r="G2262" t="s">
        <v>2224</v>
      </c>
      <c r="H2262">
        <v>0</v>
      </c>
      <c r="I2262">
        <v>51</v>
      </c>
      <c r="J2262" t="s">
        <v>336</v>
      </c>
      <c r="K2262" t="s">
        <v>3012</v>
      </c>
      <c r="L2262" t="s">
        <v>3251</v>
      </c>
      <c r="M2262">
        <f t="shared" si="70"/>
        <v>51</v>
      </c>
      <c r="N2262">
        <f t="shared" si="71"/>
        <v>0</v>
      </c>
    </row>
    <row r="2263" spans="1:14" x14ac:dyDescent="0.25">
      <c r="A2263" t="s">
        <v>2848</v>
      </c>
      <c r="B2263" t="s">
        <v>3464</v>
      </c>
      <c r="C2263" t="s">
        <v>2868</v>
      </c>
      <c r="D2263" t="s">
        <v>3421</v>
      </c>
      <c r="E2263" t="s">
        <v>3466</v>
      </c>
      <c r="F2263" t="s">
        <v>2222</v>
      </c>
      <c r="G2263" t="s">
        <v>2224</v>
      </c>
      <c r="H2263">
        <v>0</v>
      </c>
      <c r="I2263">
        <v>51</v>
      </c>
      <c r="J2263" t="s">
        <v>336</v>
      </c>
      <c r="K2263" t="s">
        <v>3012</v>
      </c>
      <c r="L2263" t="s">
        <v>3251</v>
      </c>
      <c r="M2263">
        <f t="shared" si="70"/>
        <v>51</v>
      </c>
      <c r="N2263">
        <f t="shared" si="71"/>
        <v>0</v>
      </c>
    </row>
    <row r="2264" spans="1:14" x14ac:dyDescent="0.25">
      <c r="A2264" t="s">
        <v>2845</v>
      </c>
      <c r="B2264" t="s">
        <v>2845</v>
      </c>
      <c r="C2264" t="s">
        <v>2868</v>
      </c>
      <c r="D2264" t="s">
        <v>3421</v>
      </c>
      <c r="E2264" t="s">
        <v>3466</v>
      </c>
      <c r="F2264" t="s">
        <v>2222</v>
      </c>
      <c r="G2264" t="s">
        <v>2224</v>
      </c>
      <c r="H2264">
        <v>0</v>
      </c>
      <c r="I2264">
        <v>51</v>
      </c>
      <c r="J2264" t="s">
        <v>336</v>
      </c>
      <c r="K2264" t="s">
        <v>3012</v>
      </c>
      <c r="L2264" t="s">
        <v>3251</v>
      </c>
      <c r="M2264">
        <f t="shared" si="70"/>
        <v>51</v>
      </c>
      <c r="N2264">
        <f t="shared" si="71"/>
        <v>0</v>
      </c>
    </row>
    <row r="2265" spans="1:14" x14ac:dyDescent="0.25">
      <c r="A2265" t="s">
        <v>2844</v>
      </c>
      <c r="B2265" t="s">
        <v>3463</v>
      </c>
      <c r="C2265" t="s">
        <v>2868</v>
      </c>
      <c r="D2265" t="s">
        <v>3421</v>
      </c>
      <c r="E2265" t="s">
        <v>3466</v>
      </c>
      <c r="F2265" t="s">
        <v>2222</v>
      </c>
      <c r="G2265" t="s">
        <v>2224</v>
      </c>
      <c r="H2265">
        <v>0</v>
      </c>
      <c r="I2265">
        <v>51</v>
      </c>
      <c r="J2265" t="s">
        <v>336</v>
      </c>
      <c r="K2265" t="s">
        <v>3012</v>
      </c>
      <c r="L2265" t="s">
        <v>3251</v>
      </c>
      <c r="M2265">
        <f t="shared" si="70"/>
        <v>51</v>
      </c>
      <c r="N2265">
        <f t="shared" si="71"/>
        <v>0</v>
      </c>
    </row>
    <row r="2266" spans="1:14" x14ac:dyDescent="0.25">
      <c r="A2266" t="s">
        <v>2849</v>
      </c>
      <c r="B2266" t="s">
        <v>2849</v>
      </c>
      <c r="C2266" t="s">
        <v>2868</v>
      </c>
      <c r="D2266" t="s">
        <v>3421</v>
      </c>
      <c r="E2266" t="s">
        <v>3466</v>
      </c>
      <c r="F2266" t="s">
        <v>2222</v>
      </c>
      <c r="G2266" t="s">
        <v>2224</v>
      </c>
      <c r="H2266">
        <v>0</v>
      </c>
      <c r="I2266">
        <v>51</v>
      </c>
      <c r="J2266" t="s">
        <v>336</v>
      </c>
      <c r="K2266" t="s">
        <v>3012</v>
      </c>
      <c r="L2266" t="s">
        <v>3251</v>
      </c>
      <c r="M2266">
        <f t="shared" si="70"/>
        <v>51</v>
      </c>
      <c r="N2266">
        <f t="shared" si="71"/>
        <v>0</v>
      </c>
    </row>
    <row r="2267" spans="1:14" x14ac:dyDescent="0.25">
      <c r="A2267" t="s">
        <v>2850</v>
      </c>
      <c r="B2267" t="s">
        <v>2850</v>
      </c>
      <c r="C2267" t="s">
        <v>2868</v>
      </c>
      <c r="D2267" t="s">
        <v>3421</v>
      </c>
      <c r="E2267" t="s">
        <v>3466</v>
      </c>
      <c r="F2267" t="s">
        <v>2222</v>
      </c>
      <c r="G2267" t="s">
        <v>2224</v>
      </c>
      <c r="H2267">
        <v>0</v>
      </c>
      <c r="I2267">
        <v>51</v>
      </c>
      <c r="J2267" t="s">
        <v>336</v>
      </c>
      <c r="K2267" t="s">
        <v>3012</v>
      </c>
      <c r="L2267" t="s">
        <v>3251</v>
      </c>
      <c r="M2267">
        <f t="shared" si="70"/>
        <v>51</v>
      </c>
      <c r="N2267">
        <f t="shared" si="71"/>
        <v>0</v>
      </c>
    </row>
    <row r="2268" spans="1:14" x14ac:dyDescent="0.25">
      <c r="A2268" t="s">
        <v>2842</v>
      </c>
      <c r="B2268" t="s">
        <v>3459</v>
      </c>
      <c r="C2268" t="s">
        <v>2868</v>
      </c>
      <c r="D2268" t="s">
        <v>3421</v>
      </c>
      <c r="E2268" t="s">
        <v>3466</v>
      </c>
      <c r="F2268" t="s">
        <v>2227</v>
      </c>
      <c r="G2268" t="s">
        <v>2223</v>
      </c>
      <c r="H2268">
        <v>0</v>
      </c>
      <c r="J2268" t="s">
        <v>336</v>
      </c>
      <c r="K2268" t="s">
        <v>3019</v>
      </c>
      <c r="L2268" t="s">
        <v>3252</v>
      </c>
      <c r="M2268">
        <f t="shared" si="70"/>
        <v>0</v>
      </c>
      <c r="N2268">
        <f t="shared" si="71"/>
        <v>0</v>
      </c>
    </row>
    <row r="2269" spans="1:14" x14ac:dyDescent="0.25">
      <c r="A2269" t="s">
        <v>2843</v>
      </c>
      <c r="B2269" t="s">
        <v>2843</v>
      </c>
      <c r="C2269" t="s">
        <v>2868</v>
      </c>
      <c r="D2269" t="s">
        <v>3421</v>
      </c>
      <c r="E2269" t="s">
        <v>3466</v>
      </c>
      <c r="F2269" t="s">
        <v>2227</v>
      </c>
      <c r="G2269" t="s">
        <v>2223</v>
      </c>
      <c r="H2269">
        <v>0</v>
      </c>
      <c r="J2269" t="s">
        <v>336</v>
      </c>
      <c r="K2269" t="s">
        <v>3019</v>
      </c>
      <c r="L2269" t="s">
        <v>3252</v>
      </c>
      <c r="M2269">
        <f t="shared" si="70"/>
        <v>0</v>
      </c>
      <c r="N2269">
        <f t="shared" si="71"/>
        <v>0</v>
      </c>
    </row>
    <row r="2270" spans="1:14" x14ac:dyDescent="0.25">
      <c r="A2270" t="s">
        <v>2841</v>
      </c>
      <c r="B2270" t="s">
        <v>3458</v>
      </c>
      <c r="C2270" t="s">
        <v>2868</v>
      </c>
      <c r="D2270" t="s">
        <v>3421</v>
      </c>
      <c r="E2270" t="s">
        <v>3466</v>
      </c>
      <c r="F2270" t="s">
        <v>2227</v>
      </c>
      <c r="G2270" t="s">
        <v>2223</v>
      </c>
      <c r="H2270">
        <v>0</v>
      </c>
      <c r="J2270" t="s">
        <v>336</v>
      </c>
      <c r="K2270" t="s">
        <v>3019</v>
      </c>
      <c r="L2270" t="s">
        <v>3252</v>
      </c>
      <c r="M2270">
        <f t="shared" si="70"/>
        <v>0</v>
      </c>
      <c r="N2270">
        <f t="shared" si="71"/>
        <v>0</v>
      </c>
    </row>
    <row r="2271" spans="1:14" x14ac:dyDescent="0.25">
      <c r="A2271" t="s">
        <v>2838</v>
      </c>
      <c r="B2271" t="s">
        <v>3453</v>
      </c>
      <c r="C2271" t="s">
        <v>2868</v>
      </c>
      <c r="D2271" t="s">
        <v>3421</v>
      </c>
      <c r="E2271" t="s">
        <v>3466</v>
      </c>
      <c r="F2271" t="s">
        <v>2227</v>
      </c>
      <c r="G2271" t="s">
        <v>2223</v>
      </c>
      <c r="H2271">
        <v>0</v>
      </c>
      <c r="J2271" t="s">
        <v>336</v>
      </c>
      <c r="K2271" t="s">
        <v>3019</v>
      </c>
      <c r="L2271" t="s">
        <v>3252</v>
      </c>
      <c r="M2271">
        <f t="shared" si="70"/>
        <v>0</v>
      </c>
      <c r="N2271">
        <f t="shared" si="71"/>
        <v>0</v>
      </c>
    </row>
    <row r="2272" spans="1:14" x14ac:dyDescent="0.25">
      <c r="A2272" t="s">
        <v>2848</v>
      </c>
      <c r="B2272" t="s">
        <v>3464</v>
      </c>
      <c r="C2272" t="s">
        <v>2868</v>
      </c>
      <c r="D2272" t="s">
        <v>3421</v>
      </c>
      <c r="E2272" t="s">
        <v>3466</v>
      </c>
      <c r="F2272" t="s">
        <v>2227</v>
      </c>
      <c r="G2272" t="s">
        <v>2223</v>
      </c>
      <c r="H2272">
        <v>0</v>
      </c>
      <c r="J2272" t="s">
        <v>336</v>
      </c>
      <c r="K2272" t="s">
        <v>3019</v>
      </c>
      <c r="L2272" t="s">
        <v>3252</v>
      </c>
      <c r="M2272">
        <f t="shared" si="70"/>
        <v>0</v>
      </c>
      <c r="N2272">
        <f t="shared" si="71"/>
        <v>0</v>
      </c>
    </row>
    <row r="2273" spans="1:14" x14ac:dyDescent="0.25">
      <c r="A2273" t="s">
        <v>2844</v>
      </c>
      <c r="B2273" t="s">
        <v>3463</v>
      </c>
      <c r="C2273" t="s">
        <v>2868</v>
      </c>
      <c r="D2273" t="s">
        <v>3421</v>
      </c>
      <c r="E2273" t="s">
        <v>3466</v>
      </c>
      <c r="F2273" t="s">
        <v>2227</v>
      </c>
      <c r="G2273" t="s">
        <v>2223</v>
      </c>
      <c r="H2273">
        <v>0</v>
      </c>
      <c r="J2273" t="s">
        <v>336</v>
      </c>
      <c r="K2273" t="s">
        <v>3019</v>
      </c>
      <c r="L2273" t="s">
        <v>3252</v>
      </c>
      <c r="M2273">
        <f t="shared" si="70"/>
        <v>0</v>
      </c>
      <c r="N2273">
        <f t="shared" si="71"/>
        <v>0</v>
      </c>
    </row>
    <row r="2274" spans="1:14" x14ac:dyDescent="0.25">
      <c r="A2274" t="s">
        <v>2850</v>
      </c>
      <c r="B2274" t="s">
        <v>2850</v>
      </c>
      <c r="C2274" t="s">
        <v>2868</v>
      </c>
      <c r="D2274" t="s">
        <v>3421</v>
      </c>
      <c r="E2274" t="s">
        <v>3466</v>
      </c>
      <c r="F2274" t="s">
        <v>2227</v>
      </c>
      <c r="G2274" t="s">
        <v>2223</v>
      </c>
      <c r="H2274">
        <v>0</v>
      </c>
      <c r="J2274" t="s">
        <v>336</v>
      </c>
      <c r="K2274" t="s">
        <v>3019</v>
      </c>
      <c r="L2274" t="s">
        <v>3252</v>
      </c>
      <c r="M2274">
        <f t="shared" si="70"/>
        <v>0</v>
      </c>
      <c r="N2274">
        <f t="shared" si="71"/>
        <v>0</v>
      </c>
    </row>
    <row r="2275" spans="1:14" x14ac:dyDescent="0.25">
      <c r="A2275" t="s">
        <v>2849</v>
      </c>
      <c r="B2275" t="s">
        <v>2849</v>
      </c>
      <c r="C2275" t="s">
        <v>2868</v>
      </c>
      <c r="D2275" t="s">
        <v>3421</v>
      </c>
      <c r="E2275" t="s">
        <v>3466</v>
      </c>
      <c r="F2275" t="s">
        <v>2227</v>
      </c>
      <c r="G2275" t="s">
        <v>2223</v>
      </c>
      <c r="H2275">
        <v>0</v>
      </c>
      <c r="J2275" t="s">
        <v>336</v>
      </c>
      <c r="K2275" t="s">
        <v>3019</v>
      </c>
      <c r="L2275" t="s">
        <v>3252</v>
      </c>
      <c r="M2275">
        <f t="shared" si="70"/>
        <v>0</v>
      </c>
      <c r="N2275">
        <f t="shared" si="71"/>
        <v>0</v>
      </c>
    </row>
    <row r="2276" spans="1:14" x14ac:dyDescent="0.25">
      <c r="A2276" t="s">
        <v>2845</v>
      </c>
      <c r="B2276" t="s">
        <v>2845</v>
      </c>
      <c r="C2276" t="s">
        <v>2868</v>
      </c>
      <c r="D2276" t="s">
        <v>3421</v>
      </c>
      <c r="E2276" t="s">
        <v>3466</v>
      </c>
      <c r="F2276" t="s">
        <v>2227</v>
      </c>
      <c r="G2276" t="s">
        <v>2223</v>
      </c>
      <c r="H2276">
        <v>0</v>
      </c>
      <c r="J2276" t="s">
        <v>336</v>
      </c>
      <c r="K2276" t="s">
        <v>3019</v>
      </c>
      <c r="L2276" t="s">
        <v>3252</v>
      </c>
      <c r="M2276">
        <f t="shared" si="70"/>
        <v>0</v>
      </c>
      <c r="N2276">
        <f t="shared" si="71"/>
        <v>0</v>
      </c>
    </row>
    <row r="2277" spans="1:14" x14ac:dyDescent="0.25">
      <c r="A2277" t="s">
        <v>2843</v>
      </c>
      <c r="B2277" t="s">
        <v>2843</v>
      </c>
      <c r="C2277" t="s">
        <v>2868</v>
      </c>
      <c r="D2277" t="s">
        <v>3421</v>
      </c>
      <c r="E2277" t="s">
        <v>3466</v>
      </c>
      <c r="F2277" t="s">
        <v>2227</v>
      </c>
      <c r="G2277" t="s">
        <v>2216</v>
      </c>
      <c r="H2277">
        <v>0</v>
      </c>
      <c r="I2277">
        <v>18</v>
      </c>
      <c r="J2277" t="s">
        <v>336</v>
      </c>
      <c r="K2277" t="s">
        <v>3019</v>
      </c>
      <c r="L2277" t="s">
        <v>3252</v>
      </c>
      <c r="M2277">
        <f t="shared" si="70"/>
        <v>18</v>
      </c>
      <c r="N2277">
        <f t="shared" si="71"/>
        <v>0</v>
      </c>
    </row>
    <row r="2278" spans="1:14" x14ac:dyDescent="0.25">
      <c r="A2278" t="s">
        <v>2842</v>
      </c>
      <c r="B2278" t="s">
        <v>3459</v>
      </c>
      <c r="C2278" t="s">
        <v>2868</v>
      </c>
      <c r="D2278" t="s">
        <v>3421</v>
      </c>
      <c r="E2278" t="s">
        <v>3466</v>
      </c>
      <c r="F2278" t="s">
        <v>2227</v>
      </c>
      <c r="G2278" t="s">
        <v>2216</v>
      </c>
      <c r="H2278">
        <v>0</v>
      </c>
      <c r="I2278">
        <v>18</v>
      </c>
      <c r="J2278" t="s">
        <v>336</v>
      </c>
      <c r="K2278" t="s">
        <v>3019</v>
      </c>
      <c r="L2278" t="s">
        <v>3252</v>
      </c>
      <c r="M2278">
        <f t="shared" si="70"/>
        <v>18</v>
      </c>
      <c r="N2278">
        <f t="shared" si="71"/>
        <v>0</v>
      </c>
    </row>
    <row r="2279" spans="1:14" x14ac:dyDescent="0.25">
      <c r="A2279" t="s">
        <v>2841</v>
      </c>
      <c r="B2279" t="s">
        <v>3458</v>
      </c>
      <c r="C2279" t="s">
        <v>2868</v>
      </c>
      <c r="D2279" t="s">
        <v>3421</v>
      </c>
      <c r="E2279" t="s">
        <v>3466</v>
      </c>
      <c r="F2279" t="s">
        <v>2227</v>
      </c>
      <c r="G2279" t="s">
        <v>2216</v>
      </c>
      <c r="H2279">
        <v>0</v>
      </c>
      <c r="I2279">
        <v>18</v>
      </c>
      <c r="J2279" t="s">
        <v>336</v>
      </c>
      <c r="K2279" t="s">
        <v>3019</v>
      </c>
      <c r="L2279" t="s">
        <v>3252</v>
      </c>
      <c r="M2279">
        <f t="shared" si="70"/>
        <v>18</v>
      </c>
      <c r="N2279">
        <f t="shared" si="71"/>
        <v>0</v>
      </c>
    </row>
    <row r="2280" spans="1:14" x14ac:dyDescent="0.25">
      <c r="A2280" t="s">
        <v>2840</v>
      </c>
      <c r="B2280" t="s">
        <v>3454</v>
      </c>
      <c r="C2280" t="s">
        <v>2868</v>
      </c>
      <c r="D2280" t="s">
        <v>3421</v>
      </c>
      <c r="E2280" t="s">
        <v>3466</v>
      </c>
      <c r="F2280" t="s">
        <v>2227</v>
      </c>
      <c r="G2280" t="s">
        <v>2216</v>
      </c>
      <c r="H2280">
        <v>0</v>
      </c>
      <c r="I2280">
        <v>18</v>
      </c>
      <c r="J2280" t="s">
        <v>336</v>
      </c>
      <c r="K2280" t="s">
        <v>3019</v>
      </c>
      <c r="L2280" t="s">
        <v>3252</v>
      </c>
      <c r="M2280">
        <f t="shared" si="70"/>
        <v>18</v>
      </c>
      <c r="N2280">
        <f t="shared" si="71"/>
        <v>0</v>
      </c>
    </row>
    <row r="2281" spans="1:14" x14ac:dyDescent="0.25">
      <c r="A2281" t="s">
        <v>2838</v>
      </c>
      <c r="B2281" t="s">
        <v>3453</v>
      </c>
      <c r="C2281" t="s">
        <v>2868</v>
      </c>
      <c r="D2281" t="s">
        <v>3421</v>
      </c>
      <c r="E2281" t="s">
        <v>3466</v>
      </c>
      <c r="F2281" t="s">
        <v>2227</v>
      </c>
      <c r="G2281" t="s">
        <v>2216</v>
      </c>
      <c r="H2281">
        <v>0</v>
      </c>
      <c r="I2281">
        <v>18</v>
      </c>
      <c r="J2281" t="s">
        <v>336</v>
      </c>
      <c r="K2281" t="s">
        <v>3019</v>
      </c>
      <c r="L2281" t="s">
        <v>3252</v>
      </c>
      <c r="M2281">
        <f t="shared" si="70"/>
        <v>18</v>
      </c>
      <c r="N2281">
        <f t="shared" si="71"/>
        <v>0</v>
      </c>
    </row>
    <row r="2282" spans="1:14" x14ac:dyDescent="0.25">
      <c r="A2282" t="s">
        <v>2850</v>
      </c>
      <c r="B2282" t="s">
        <v>2850</v>
      </c>
      <c r="C2282" t="s">
        <v>2868</v>
      </c>
      <c r="D2282" t="s">
        <v>3421</v>
      </c>
      <c r="E2282" t="s">
        <v>3466</v>
      </c>
      <c r="F2282" t="s">
        <v>2227</v>
      </c>
      <c r="G2282" t="s">
        <v>2216</v>
      </c>
      <c r="H2282">
        <v>0</v>
      </c>
      <c r="I2282">
        <v>18</v>
      </c>
      <c r="J2282" t="s">
        <v>336</v>
      </c>
      <c r="K2282" t="s">
        <v>3019</v>
      </c>
      <c r="L2282" t="s">
        <v>3252</v>
      </c>
      <c r="M2282">
        <f t="shared" si="70"/>
        <v>18</v>
      </c>
      <c r="N2282">
        <f t="shared" si="71"/>
        <v>0</v>
      </c>
    </row>
    <row r="2283" spans="1:14" x14ac:dyDescent="0.25">
      <c r="A2283" t="s">
        <v>2844</v>
      </c>
      <c r="B2283" t="s">
        <v>3463</v>
      </c>
      <c r="C2283" t="s">
        <v>2868</v>
      </c>
      <c r="D2283" t="s">
        <v>3421</v>
      </c>
      <c r="E2283" t="s">
        <v>3466</v>
      </c>
      <c r="F2283" t="s">
        <v>2227</v>
      </c>
      <c r="G2283" t="s">
        <v>2216</v>
      </c>
      <c r="H2283">
        <v>0</v>
      </c>
      <c r="I2283">
        <v>18</v>
      </c>
      <c r="J2283" t="s">
        <v>336</v>
      </c>
      <c r="K2283" t="s">
        <v>3019</v>
      </c>
      <c r="L2283" t="s">
        <v>3252</v>
      </c>
      <c r="M2283">
        <f t="shared" si="70"/>
        <v>18</v>
      </c>
      <c r="N2283">
        <f t="shared" si="71"/>
        <v>0</v>
      </c>
    </row>
    <row r="2284" spans="1:14" x14ac:dyDescent="0.25">
      <c r="A2284" t="s">
        <v>2848</v>
      </c>
      <c r="B2284" t="s">
        <v>3464</v>
      </c>
      <c r="C2284" t="s">
        <v>2868</v>
      </c>
      <c r="D2284" t="s">
        <v>3421</v>
      </c>
      <c r="E2284" t="s">
        <v>3466</v>
      </c>
      <c r="F2284" t="s">
        <v>2227</v>
      </c>
      <c r="G2284" t="s">
        <v>2216</v>
      </c>
      <c r="H2284">
        <v>0</v>
      </c>
      <c r="I2284">
        <v>18</v>
      </c>
      <c r="J2284" t="s">
        <v>336</v>
      </c>
      <c r="K2284" t="s">
        <v>3019</v>
      </c>
      <c r="L2284" t="s">
        <v>3252</v>
      </c>
      <c r="M2284">
        <f t="shared" si="70"/>
        <v>18</v>
      </c>
      <c r="N2284">
        <f t="shared" si="71"/>
        <v>0</v>
      </c>
    </row>
    <row r="2285" spans="1:14" x14ac:dyDescent="0.25">
      <c r="A2285" t="s">
        <v>2849</v>
      </c>
      <c r="B2285" t="s">
        <v>2849</v>
      </c>
      <c r="C2285" t="s">
        <v>2868</v>
      </c>
      <c r="D2285" t="s">
        <v>3421</v>
      </c>
      <c r="E2285" t="s">
        <v>3466</v>
      </c>
      <c r="F2285" t="s">
        <v>2227</v>
      </c>
      <c r="G2285" t="s">
        <v>2216</v>
      </c>
      <c r="H2285">
        <v>0</v>
      </c>
      <c r="I2285">
        <v>18</v>
      </c>
      <c r="J2285" t="s">
        <v>336</v>
      </c>
      <c r="K2285" t="s">
        <v>3019</v>
      </c>
      <c r="L2285" t="s">
        <v>3252</v>
      </c>
      <c r="M2285">
        <f t="shared" si="70"/>
        <v>18</v>
      </c>
      <c r="N2285">
        <f t="shared" si="71"/>
        <v>0</v>
      </c>
    </row>
    <row r="2286" spans="1:14" x14ac:dyDescent="0.25">
      <c r="A2286" t="s">
        <v>2845</v>
      </c>
      <c r="B2286" t="s">
        <v>2845</v>
      </c>
      <c r="C2286" t="s">
        <v>2868</v>
      </c>
      <c r="D2286" t="s">
        <v>3421</v>
      </c>
      <c r="E2286" t="s">
        <v>3466</v>
      </c>
      <c r="F2286" t="s">
        <v>2227</v>
      </c>
      <c r="G2286" t="s">
        <v>2216</v>
      </c>
      <c r="H2286">
        <v>0</v>
      </c>
      <c r="I2286">
        <v>18</v>
      </c>
      <c r="J2286" t="s">
        <v>336</v>
      </c>
      <c r="K2286" t="s">
        <v>3019</v>
      </c>
      <c r="L2286" t="s">
        <v>3252</v>
      </c>
      <c r="M2286">
        <f t="shared" si="70"/>
        <v>18</v>
      </c>
      <c r="N2286">
        <f t="shared" si="71"/>
        <v>0</v>
      </c>
    </row>
    <row r="2287" spans="1:14" x14ac:dyDescent="0.25">
      <c r="A2287" t="s">
        <v>2838</v>
      </c>
      <c r="B2287" t="s">
        <v>3453</v>
      </c>
      <c r="C2287" t="s">
        <v>2868</v>
      </c>
      <c r="D2287" t="s">
        <v>3421</v>
      </c>
      <c r="E2287" t="s">
        <v>3466</v>
      </c>
      <c r="F2287" t="s">
        <v>2227</v>
      </c>
      <c r="G2287" t="s">
        <v>2214</v>
      </c>
      <c r="H2287">
        <v>0</v>
      </c>
      <c r="I2287">
        <v>19</v>
      </c>
      <c r="J2287" t="s">
        <v>336</v>
      </c>
      <c r="K2287" t="s">
        <v>3019</v>
      </c>
      <c r="L2287" t="s">
        <v>3252</v>
      </c>
      <c r="M2287">
        <f t="shared" si="70"/>
        <v>19</v>
      </c>
      <c r="N2287">
        <f t="shared" si="71"/>
        <v>0</v>
      </c>
    </row>
    <row r="2288" spans="1:14" x14ac:dyDescent="0.25">
      <c r="A2288" t="s">
        <v>2841</v>
      </c>
      <c r="B2288" t="s">
        <v>3458</v>
      </c>
      <c r="C2288" t="s">
        <v>2868</v>
      </c>
      <c r="D2288" t="s">
        <v>3421</v>
      </c>
      <c r="E2288" t="s">
        <v>3466</v>
      </c>
      <c r="F2288" t="s">
        <v>2227</v>
      </c>
      <c r="G2288" t="s">
        <v>2214</v>
      </c>
      <c r="H2288">
        <v>0</v>
      </c>
      <c r="I2288">
        <v>19</v>
      </c>
      <c r="J2288" t="s">
        <v>336</v>
      </c>
      <c r="K2288" t="s">
        <v>3019</v>
      </c>
      <c r="L2288" t="s">
        <v>3252</v>
      </c>
      <c r="M2288">
        <f t="shared" si="70"/>
        <v>19</v>
      </c>
      <c r="N2288">
        <f t="shared" si="71"/>
        <v>0</v>
      </c>
    </row>
    <row r="2289" spans="1:14" x14ac:dyDescent="0.25">
      <c r="A2289" t="s">
        <v>2843</v>
      </c>
      <c r="B2289" t="s">
        <v>2843</v>
      </c>
      <c r="C2289" t="s">
        <v>2868</v>
      </c>
      <c r="D2289" t="s">
        <v>3421</v>
      </c>
      <c r="E2289" t="s">
        <v>3466</v>
      </c>
      <c r="F2289" t="s">
        <v>2227</v>
      </c>
      <c r="G2289" t="s">
        <v>2214</v>
      </c>
      <c r="H2289">
        <v>0</v>
      </c>
      <c r="I2289">
        <v>19</v>
      </c>
      <c r="J2289" t="s">
        <v>336</v>
      </c>
      <c r="K2289" t="s">
        <v>3019</v>
      </c>
      <c r="L2289" t="s">
        <v>3252</v>
      </c>
      <c r="M2289">
        <f t="shared" si="70"/>
        <v>19</v>
      </c>
      <c r="N2289">
        <f t="shared" si="71"/>
        <v>0</v>
      </c>
    </row>
    <row r="2290" spans="1:14" x14ac:dyDescent="0.25">
      <c r="A2290" t="s">
        <v>2842</v>
      </c>
      <c r="B2290" t="s">
        <v>3459</v>
      </c>
      <c r="C2290" t="s">
        <v>2868</v>
      </c>
      <c r="D2290" t="s">
        <v>3421</v>
      </c>
      <c r="E2290" t="s">
        <v>3466</v>
      </c>
      <c r="F2290" t="s">
        <v>2227</v>
      </c>
      <c r="G2290" t="s">
        <v>2214</v>
      </c>
      <c r="H2290">
        <v>0</v>
      </c>
      <c r="I2290">
        <v>19</v>
      </c>
      <c r="J2290" t="s">
        <v>336</v>
      </c>
      <c r="K2290" t="s">
        <v>3019</v>
      </c>
      <c r="L2290" t="s">
        <v>3252</v>
      </c>
      <c r="M2290">
        <f t="shared" si="70"/>
        <v>19</v>
      </c>
      <c r="N2290">
        <f t="shared" si="71"/>
        <v>0</v>
      </c>
    </row>
    <row r="2291" spans="1:14" x14ac:dyDescent="0.25">
      <c r="A2291" t="s">
        <v>2840</v>
      </c>
      <c r="B2291" t="s">
        <v>3454</v>
      </c>
      <c r="C2291" t="s">
        <v>2868</v>
      </c>
      <c r="D2291" t="s">
        <v>3421</v>
      </c>
      <c r="E2291" t="s">
        <v>3466</v>
      </c>
      <c r="F2291" t="s">
        <v>2227</v>
      </c>
      <c r="G2291" t="s">
        <v>2214</v>
      </c>
      <c r="H2291">
        <v>0</v>
      </c>
      <c r="I2291">
        <v>19</v>
      </c>
      <c r="J2291" t="s">
        <v>336</v>
      </c>
      <c r="K2291" t="s">
        <v>3019</v>
      </c>
      <c r="L2291" t="s">
        <v>3252</v>
      </c>
      <c r="M2291">
        <f t="shared" si="70"/>
        <v>19</v>
      </c>
      <c r="N2291">
        <f t="shared" si="71"/>
        <v>0</v>
      </c>
    </row>
    <row r="2292" spans="1:14" x14ac:dyDescent="0.25">
      <c r="A2292" t="s">
        <v>2849</v>
      </c>
      <c r="B2292" t="s">
        <v>2849</v>
      </c>
      <c r="C2292" t="s">
        <v>2868</v>
      </c>
      <c r="D2292" t="s">
        <v>3421</v>
      </c>
      <c r="E2292" t="s">
        <v>3466</v>
      </c>
      <c r="F2292" t="s">
        <v>2227</v>
      </c>
      <c r="G2292" t="s">
        <v>2214</v>
      </c>
      <c r="H2292">
        <v>0</v>
      </c>
      <c r="I2292">
        <v>19</v>
      </c>
      <c r="J2292" t="s">
        <v>336</v>
      </c>
      <c r="K2292" t="s">
        <v>3019</v>
      </c>
      <c r="L2292" t="s">
        <v>3252</v>
      </c>
      <c r="M2292">
        <f t="shared" si="70"/>
        <v>19</v>
      </c>
      <c r="N2292">
        <f t="shared" si="71"/>
        <v>0</v>
      </c>
    </row>
    <row r="2293" spans="1:14" x14ac:dyDescent="0.25">
      <c r="A2293" t="s">
        <v>2850</v>
      </c>
      <c r="B2293" t="s">
        <v>2850</v>
      </c>
      <c r="C2293" t="s">
        <v>2868</v>
      </c>
      <c r="D2293" t="s">
        <v>3421</v>
      </c>
      <c r="E2293" t="s">
        <v>3466</v>
      </c>
      <c r="F2293" t="s">
        <v>2227</v>
      </c>
      <c r="G2293" t="s">
        <v>2214</v>
      </c>
      <c r="H2293">
        <v>0</v>
      </c>
      <c r="I2293">
        <v>19</v>
      </c>
      <c r="J2293" t="s">
        <v>336</v>
      </c>
      <c r="K2293" t="s">
        <v>3019</v>
      </c>
      <c r="L2293" t="s">
        <v>3252</v>
      </c>
      <c r="M2293">
        <f t="shared" si="70"/>
        <v>19</v>
      </c>
      <c r="N2293">
        <f t="shared" si="71"/>
        <v>0</v>
      </c>
    </row>
    <row r="2294" spans="1:14" x14ac:dyDescent="0.25">
      <c r="A2294" t="s">
        <v>2844</v>
      </c>
      <c r="B2294" t="s">
        <v>3463</v>
      </c>
      <c r="C2294" t="s">
        <v>2868</v>
      </c>
      <c r="D2294" t="s">
        <v>3421</v>
      </c>
      <c r="E2294" t="s">
        <v>3466</v>
      </c>
      <c r="F2294" t="s">
        <v>2227</v>
      </c>
      <c r="G2294" t="s">
        <v>2214</v>
      </c>
      <c r="H2294">
        <v>0</v>
      </c>
      <c r="I2294">
        <v>19</v>
      </c>
      <c r="J2294" t="s">
        <v>336</v>
      </c>
      <c r="K2294" t="s">
        <v>3019</v>
      </c>
      <c r="L2294" t="s">
        <v>3252</v>
      </c>
      <c r="M2294">
        <f t="shared" si="70"/>
        <v>19</v>
      </c>
      <c r="N2294">
        <f t="shared" si="71"/>
        <v>0</v>
      </c>
    </row>
    <row r="2295" spans="1:14" x14ac:dyDescent="0.25">
      <c r="A2295" t="s">
        <v>2845</v>
      </c>
      <c r="B2295" t="s">
        <v>2845</v>
      </c>
      <c r="C2295" t="s">
        <v>2868</v>
      </c>
      <c r="D2295" t="s">
        <v>3421</v>
      </c>
      <c r="E2295" t="s">
        <v>3466</v>
      </c>
      <c r="F2295" t="s">
        <v>2227</v>
      </c>
      <c r="G2295" t="s">
        <v>2214</v>
      </c>
      <c r="H2295">
        <v>0</v>
      </c>
      <c r="I2295">
        <v>19</v>
      </c>
      <c r="J2295" t="s">
        <v>336</v>
      </c>
      <c r="K2295" t="s">
        <v>3019</v>
      </c>
      <c r="L2295" t="s">
        <v>3252</v>
      </c>
      <c r="M2295">
        <f t="shared" si="70"/>
        <v>19</v>
      </c>
      <c r="N2295">
        <f t="shared" si="71"/>
        <v>0</v>
      </c>
    </row>
    <row r="2296" spans="1:14" x14ac:dyDescent="0.25">
      <c r="A2296" t="s">
        <v>2848</v>
      </c>
      <c r="B2296" t="s">
        <v>3464</v>
      </c>
      <c r="C2296" t="s">
        <v>2868</v>
      </c>
      <c r="D2296" t="s">
        <v>3421</v>
      </c>
      <c r="E2296" t="s">
        <v>3466</v>
      </c>
      <c r="F2296" t="s">
        <v>2227</v>
      </c>
      <c r="G2296" t="s">
        <v>2214</v>
      </c>
      <c r="H2296">
        <v>0</v>
      </c>
      <c r="I2296">
        <v>19</v>
      </c>
      <c r="J2296" t="s">
        <v>336</v>
      </c>
      <c r="K2296" t="s">
        <v>3019</v>
      </c>
      <c r="L2296" t="s">
        <v>3252</v>
      </c>
      <c r="M2296">
        <f t="shared" si="70"/>
        <v>19</v>
      </c>
      <c r="N2296">
        <f t="shared" si="71"/>
        <v>0</v>
      </c>
    </row>
    <row r="2297" spans="1:14" x14ac:dyDescent="0.25">
      <c r="A2297" t="s">
        <v>2843</v>
      </c>
      <c r="B2297" t="s">
        <v>2843</v>
      </c>
      <c r="C2297" t="s">
        <v>2868</v>
      </c>
      <c r="D2297" t="s">
        <v>3421</v>
      </c>
      <c r="E2297" t="s">
        <v>3466</v>
      </c>
      <c r="F2297" t="s">
        <v>246</v>
      </c>
      <c r="G2297" t="s">
        <v>178</v>
      </c>
      <c r="H2297">
        <v>5</v>
      </c>
      <c r="I2297">
        <v>0</v>
      </c>
      <c r="J2297" t="s">
        <v>3068</v>
      </c>
      <c r="K2297" t="s">
        <v>1854</v>
      </c>
      <c r="L2297" t="s">
        <v>3253</v>
      </c>
      <c r="M2297">
        <f t="shared" si="70"/>
        <v>-5</v>
      </c>
      <c r="N2297">
        <f t="shared" si="71"/>
        <v>0</v>
      </c>
    </row>
    <row r="2298" spans="1:14" x14ac:dyDescent="0.25">
      <c r="A2298" t="s">
        <v>2849</v>
      </c>
      <c r="B2298" t="s">
        <v>2849</v>
      </c>
      <c r="C2298" t="s">
        <v>2868</v>
      </c>
      <c r="D2298" t="s">
        <v>3421</v>
      </c>
      <c r="E2298" t="s">
        <v>3466</v>
      </c>
      <c r="F2298" t="s">
        <v>246</v>
      </c>
      <c r="G2298" t="s">
        <v>178</v>
      </c>
      <c r="H2298">
        <v>5</v>
      </c>
      <c r="I2298">
        <v>0</v>
      </c>
      <c r="J2298" t="s">
        <v>3068</v>
      </c>
      <c r="K2298" t="s">
        <v>1854</v>
      </c>
      <c r="L2298" t="s">
        <v>3253</v>
      </c>
      <c r="M2298">
        <f t="shared" si="70"/>
        <v>-10</v>
      </c>
      <c r="N2298">
        <f t="shared" si="71"/>
        <v>-5</v>
      </c>
    </row>
    <row r="2299" spans="1:14" x14ac:dyDescent="0.25">
      <c r="A2299" t="s">
        <v>2844</v>
      </c>
      <c r="B2299" t="s">
        <v>3463</v>
      </c>
      <c r="C2299" t="s">
        <v>2868</v>
      </c>
      <c r="D2299" t="s">
        <v>3421</v>
      </c>
      <c r="E2299" t="s">
        <v>3466</v>
      </c>
      <c r="F2299" t="s">
        <v>246</v>
      </c>
      <c r="G2299" t="s">
        <v>178</v>
      </c>
      <c r="H2299">
        <v>5</v>
      </c>
      <c r="I2299">
        <v>0</v>
      </c>
      <c r="J2299" t="s">
        <v>3068</v>
      </c>
      <c r="K2299" t="s">
        <v>1854</v>
      </c>
      <c r="L2299" t="s">
        <v>3253</v>
      </c>
      <c r="M2299">
        <f t="shared" si="70"/>
        <v>-15</v>
      </c>
      <c r="N2299">
        <f t="shared" si="71"/>
        <v>-10</v>
      </c>
    </row>
    <row r="2300" spans="1:14" x14ac:dyDescent="0.25">
      <c r="A2300" t="s">
        <v>2838</v>
      </c>
      <c r="B2300" t="s">
        <v>3453</v>
      </c>
      <c r="C2300" t="s">
        <v>2868</v>
      </c>
      <c r="D2300" t="s">
        <v>3421</v>
      </c>
      <c r="E2300" t="s">
        <v>3466</v>
      </c>
      <c r="F2300" t="s">
        <v>246</v>
      </c>
      <c r="G2300" t="s">
        <v>178</v>
      </c>
      <c r="H2300">
        <v>5</v>
      </c>
      <c r="I2300">
        <v>0</v>
      </c>
      <c r="J2300" t="s">
        <v>3068</v>
      </c>
      <c r="K2300" t="s">
        <v>1854</v>
      </c>
      <c r="L2300" t="s">
        <v>3253</v>
      </c>
      <c r="M2300">
        <f t="shared" si="70"/>
        <v>-20</v>
      </c>
      <c r="N2300">
        <f t="shared" si="71"/>
        <v>-15</v>
      </c>
    </row>
    <row r="2301" spans="1:14" x14ac:dyDescent="0.25">
      <c r="A2301" t="s">
        <v>2848</v>
      </c>
      <c r="B2301" t="s">
        <v>3464</v>
      </c>
      <c r="C2301" t="s">
        <v>2868</v>
      </c>
      <c r="D2301" t="s">
        <v>3421</v>
      </c>
      <c r="E2301" t="s">
        <v>3466</v>
      </c>
      <c r="F2301" t="s">
        <v>246</v>
      </c>
      <c r="G2301" t="s">
        <v>178</v>
      </c>
      <c r="H2301">
        <v>5</v>
      </c>
      <c r="I2301">
        <v>0</v>
      </c>
      <c r="J2301" t="s">
        <v>3068</v>
      </c>
      <c r="K2301" t="s">
        <v>1854</v>
      </c>
      <c r="L2301" t="s">
        <v>3253</v>
      </c>
      <c r="M2301">
        <f t="shared" si="70"/>
        <v>-25</v>
      </c>
      <c r="N2301">
        <f t="shared" si="71"/>
        <v>-20</v>
      </c>
    </row>
    <row r="2302" spans="1:14" x14ac:dyDescent="0.25">
      <c r="A2302" t="s">
        <v>2848</v>
      </c>
      <c r="B2302" t="s">
        <v>3464</v>
      </c>
      <c r="C2302" t="s">
        <v>2868</v>
      </c>
      <c r="D2302" t="s">
        <v>3421</v>
      </c>
      <c r="E2302" t="s">
        <v>3466</v>
      </c>
      <c r="F2302" t="s">
        <v>246</v>
      </c>
      <c r="G2302" t="s">
        <v>258</v>
      </c>
      <c r="H2302">
        <v>5</v>
      </c>
      <c r="I2302">
        <v>15</v>
      </c>
      <c r="J2302" t="s">
        <v>3068</v>
      </c>
      <c r="K2302" t="s">
        <v>1854</v>
      </c>
      <c r="L2302" t="s">
        <v>3253</v>
      </c>
      <c r="M2302">
        <f t="shared" si="70"/>
        <v>10</v>
      </c>
      <c r="N2302">
        <f t="shared" si="71"/>
        <v>5</v>
      </c>
    </row>
    <row r="2303" spans="1:14" x14ac:dyDescent="0.25">
      <c r="A2303" t="s">
        <v>2842</v>
      </c>
      <c r="B2303" t="s">
        <v>3459</v>
      </c>
      <c r="C2303" t="s">
        <v>2868</v>
      </c>
      <c r="D2303" t="s">
        <v>3421</v>
      </c>
      <c r="E2303" t="s">
        <v>3466</v>
      </c>
      <c r="F2303" t="s">
        <v>246</v>
      </c>
      <c r="G2303" t="s">
        <v>258</v>
      </c>
      <c r="H2303">
        <v>5</v>
      </c>
      <c r="I2303">
        <v>15</v>
      </c>
      <c r="J2303" t="s">
        <v>3068</v>
      </c>
      <c r="K2303" t="s">
        <v>1854</v>
      </c>
      <c r="L2303" t="s">
        <v>3253</v>
      </c>
      <c r="M2303">
        <f t="shared" si="70"/>
        <v>5</v>
      </c>
      <c r="N2303">
        <f t="shared" si="71"/>
        <v>5</v>
      </c>
    </row>
    <row r="2304" spans="1:14" x14ac:dyDescent="0.25">
      <c r="A2304" t="s">
        <v>2850</v>
      </c>
      <c r="B2304" t="s">
        <v>2850</v>
      </c>
      <c r="C2304" t="s">
        <v>2868</v>
      </c>
      <c r="D2304" t="s">
        <v>3421</v>
      </c>
      <c r="E2304" t="s">
        <v>3466</v>
      </c>
      <c r="F2304" t="s">
        <v>246</v>
      </c>
      <c r="G2304" t="s">
        <v>258</v>
      </c>
      <c r="H2304">
        <v>5</v>
      </c>
      <c r="I2304">
        <v>15</v>
      </c>
      <c r="J2304" t="s">
        <v>3068</v>
      </c>
      <c r="K2304" t="s">
        <v>1854</v>
      </c>
      <c r="L2304" t="s">
        <v>3253</v>
      </c>
      <c r="M2304">
        <f t="shared" si="70"/>
        <v>0</v>
      </c>
      <c r="N2304">
        <f t="shared" si="71"/>
        <v>5</v>
      </c>
    </row>
    <row r="2305" spans="1:14" x14ac:dyDescent="0.25">
      <c r="A2305" t="s">
        <v>2838</v>
      </c>
      <c r="B2305" t="s">
        <v>3453</v>
      </c>
      <c r="C2305" t="s">
        <v>2868</v>
      </c>
      <c r="D2305" t="s">
        <v>3421</v>
      </c>
      <c r="E2305" t="s">
        <v>3466</v>
      </c>
      <c r="F2305" t="s">
        <v>246</v>
      </c>
      <c r="G2305" t="s">
        <v>2250</v>
      </c>
      <c r="H2305">
        <v>4</v>
      </c>
      <c r="I2305">
        <v>30</v>
      </c>
      <c r="J2305" t="s">
        <v>3068</v>
      </c>
      <c r="K2305" t="s">
        <v>1854</v>
      </c>
      <c r="L2305" t="s">
        <v>3253</v>
      </c>
      <c r="M2305">
        <f t="shared" si="70"/>
        <v>25</v>
      </c>
      <c r="N2305">
        <f t="shared" si="71"/>
        <v>5</v>
      </c>
    </row>
    <row r="2306" spans="1:14" x14ac:dyDescent="0.25">
      <c r="A2306" t="s">
        <v>2845</v>
      </c>
      <c r="B2306" t="s">
        <v>2845</v>
      </c>
      <c r="C2306" t="s">
        <v>2868</v>
      </c>
      <c r="D2306" t="s">
        <v>3421</v>
      </c>
      <c r="E2306" t="s">
        <v>3466</v>
      </c>
      <c r="F2306" t="s">
        <v>246</v>
      </c>
      <c r="G2306" t="s">
        <v>239</v>
      </c>
      <c r="H2306">
        <v>3</v>
      </c>
      <c r="I2306">
        <v>20</v>
      </c>
      <c r="J2306" t="s">
        <v>3068</v>
      </c>
      <c r="K2306" t="s">
        <v>1854</v>
      </c>
      <c r="L2306" t="s">
        <v>3253</v>
      </c>
      <c r="M2306">
        <f t="shared" ref="M2306:M2369" si="72">IF(AND(F2306=F2305,G2306=G2305),M2305,I2306)-MROUND(H2306,J2306)</f>
        <v>15</v>
      </c>
      <c r="N2306">
        <f t="shared" ref="N2306:N2369" si="73">IF(M2306&gt;0,MROUND(H2306,J2306),MROUND(H2306,J2306)+M2306)</f>
        <v>5</v>
      </c>
    </row>
    <row r="2307" spans="1:14" x14ac:dyDescent="0.25">
      <c r="A2307" t="s">
        <v>2838</v>
      </c>
      <c r="B2307" t="s">
        <v>3453</v>
      </c>
      <c r="C2307" t="s">
        <v>2868</v>
      </c>
      <c r="D2307" t="s">
        <v>3421</v>
      </c>
      <c r="E2307" t="s">
        <v>3466</v>
      </c>
      <c r="F2307" t="s">
        <v>246</v>
      </c>
      <c r="G2307" t="s">
        <v>258</v>
      </c>
      <c r="H2307">
        <v>1</v>
      </c>
      <c r="I2307">
        <v>15</v>
      </c>
      <c r="J2307" t="s">
        <v>3068</v>
      </c>
      <c r="K2307" t="s">
        <v>1854</v>
      </c>
      <c r="L2307" t="s">
        <v>3253</v>
      </c>
      <c r="M2307">
        <f t="shared" si="72"/>
        <v>15</v>
      </c>
      <c r="N2307">
        <f t="shared" si="73"/>
        <v>0</v>
      </c>
    </row>
    <row r="2308" spans="1:14" x14ac:dyDescent="0.25">
      <c r="A2308" t="s">
        <v>2843</v>
      </c>
      <c r="B2308" t="s">
        <v>2843</v>
      </c>
      <c r="C2308" t="s">
        <v>2868</v>
      </c>
      <c r="D2308" t="s">
        <v>3421</v>
      </c>
      <c r="E2308" t="s">
        <v>3466</v>
      </c>
      <c r="F2308" t="s">
        <v>246</v>
      </c>
      <c r="G2308" t="s">
        <v>193</v>
      </c>
      <c r="H2308">
        <v>1</v>
      </c>
      <c r="I2308">
        <v>20</v>
      </c>
      <c r="J2308" t="s">
        <v>3068</v>
      </c>
      <c r="K2308" t="s">
        <v>1854</v>
      </c>
      <c r="L2308" t="s">
        <v>3253</v>
      </c>
      <c r="M2308">
        <f t="shared" si="72"/>
        <v>20</v>
      </c>
      <c r="N2308">
        <f t="shared" si="73"/>
        <v>0</v>
      </c>
    </row>
    <row r="2309" spans="1:14" x14ac:dyDescent="0.25">
      <c r="A2309" t="s">
        <v>2844</v>
      </c>
      <c r="B2309" t="s">
        <v>3463</v>
      </c>
      <c r="C2309" t="s">
        <v>2868</v>
      </c>
      <c r="D2309" t="s">
        <v>3421</v>
      </c>
      <c r="E2309" t="s">
        <v>3466</v>
      </c>
      <c r="F2309" t="s">
        <v>246</v>
      </c>
      <c r="G2309" t="s">
        <v>2250</v>
      </c>
      <c r="H2309">
        <v>1</v>
      </c>
      <c r="I2309">
        <v>30</v>
      </c>
      <c r="J2309" t="s">
        <v>3068</v>
      </c>
      <c r="K2309" t="s">
        <v>1854</v>
      </c>
      <c r="L2309" t="s">
        <v>3253</v>
      </c>
      <c r="M2309">
        <f t="shared" si="72"/>
        <v>30</v>
      </c>
      <c r="N2309">
        <f t="shared" si="73"/>
        <v>0</v>
      </c>
    </row>
    <row r="2310" spans="1:14" x14ac:dyDescent="0.25">
      <c r="A2310" t="s">
        <v>2838</v>
      </c>
      <c r="B2310" t="s">
        <v>3453</v>
      </c>
      <c r="C2310" t="s">
        <v>2868</v>
      </c>
      <c r="D2310" t="s">
        <v>3421</v>
      </c>
      <c r="E2310" t="s">
        <v>3466</v>
      </c>
      <c r="F2310" t="s">
        <v>246</v>
      </c>
      <c r="G2310" t="s">
        <v>133</v>
      </c>
      <c r="H2310">
        <v>0</v>
      </c>
      <c r="J2310" t="s">
        <v>3068</v>
      </c>
      <c r="K2310" t="s">
        <v>1854</v>
      </c>
      <c r="L2310" t="s">
        <v>3253</v>
      </c>
      <c r="M2310">
        <f t="shared" si="72"/>
        <v>0</v>
      </c>
      <c r="N2310">
        <f t="shared" si="73"/>
        <v>0</v>
      </c>
    </row>
    <row r="2311" spans="1:14" x14ac:dyDescent="0.25">
      <c r="A2311" t="s">
        <v>2840</v>
      </c>
      <c r="B2311" t="s">
        <v>3454</v>
      </c>
      <c r="C2311" t="s">
        <v>2868</v>
      </c>
      <c r="D2311" t="s">
        <v>3421</v>
      </c>
      <c r="E2311" t="s">
        <v>3466</v>
      </c>
      <c r="F2311" t="s">
        <v>246</v>
      </c>
      <c r="G2311" t="s">
        <v>133</v>
      </c>
      <c r="H2311">
        <v>0</v>
      </c>
      <c r="J2311" t="s">
        <v>3068</v>
      </c>
      <c r="K2311" t="s">
        <v>1854</v>
      </c>
      <c r="L2311" t="s">
        <v>3253</v>
      </c>
      <c r="M2311">
        <f t="shared" si="72"/>
        <v>0</v>
      </c>
      <c r="N2311">
        <f t="shared" si="73"/>
        <v>0</v>
      </c>
    </row>
    <row r="2312" spans="1:14" x14ac:dyDescent="0.25">
      <c r="A2312" t="s">
        <v>2841</v>
      </c>
      <c r="B2312" t="s">
        <v>3458</v>
      </c>
      <c r="C2312" t="s">
        <v>2868</v>
      </c>
      <c r="D2312" t="s">
        <v>3421</v>
      </c>
      <c r="E2312" t="s">
        <v>3466</v>
      </c>
      <c r="F2312" t="s">
        <v>246</v>
      </c>
      <c r="G2312" t="s">
        <v>133</v>
      </c>
      <c r="H2312">
        <v>0</v>
      </c>
      <c r="J2312" t="s">
        <v>3068</v>
      </c>
      <c r="K2312" t="s">
        <v>1854</v>
      </c>
      <c r="L2312" t="s">
        <v>3253</v>
      </c>
      <c r="M2312">
        <f t="shared" si="72"/>
        <v>0</v>
      </c>
      <c r="N2312">
        <f t="shared" si="73"/>
        <v>0</v>
      </c>
    </row>
    <row r="2313" spans="1:14" x14ac:dyDescent="0.25">
      <c r="A2313" t="s">
        <v>2848</v>
      </c>
      <c r="B2313" t="s">
        <v>3464</v>
      </c>
      <c r="C2313" t="s">
        <v>2868</v>
      </c>
      <c r="D2313" t="s">
        <v>3421</v>
      </c>
      <c r="E2313" t="s">
        <v>3466</v>
      </c>
      <c r="F2313" t="s">
        <v>246</v>
      </c>
      <c r="G2313" t="s">
        <v>133</v>
      </c>
      <c r="H2313">
        <v>0</v>
      </c>
      <c r="J2313" t="s">
        <v>3068</v>
      </c>
      <c r="K2313" t="s">
        <v>1854</v>
      </c>
      <c r="L2313" t="s">
        <v>3253</v>
      </c>
      <c r="M2313">
        <f t="shared" si="72"/>
        <v>0</v>
      </c>
      <c r="N2313">
        <f t="shared" si="73"/>
        <v>0</v>
      </c>
    </row>
    <row r="2314" spans="1:14" x14ac:dyDescent="0.25">
      <c r="A2314" t="s">
        <v>2850</v>
      </c>
      <c r="B2314" t="s">
        <v>2850</v>
      </c>
      <c r="C2314" t="s">
        <v>2868</v>
      </c>
      <c r="D2314" t="s">
        <v>3421</v>
      </c>
      <c r="E2314" t="s">
        <v>3466</v>
      </c>
      <c r="F2314" t="s">
        <v>246</v>
      </c>
      <c r="G2314" t="s">
        <v>133</v>
      </c>
      <c r="H2314">
        <v>0</v>
      </c>
      <c r="J2314" t="s">
        <v>3068</v>
      </c>
      <c r="K2314" t="s">
        <v>1854</v>
      </c>
      <c r="L2314" t="s">
        <v>3253</v>
      </c>
      <c r="M2314">
        <f t="shared" si="72"/>
        <v>0</v>
      </c>
      <c r="N2314">
        <f t="shared" si="73"/>
        <v>0</v>
      </c>
    </row>
    <row r="2315" spans="1:14" x14ac:dyDescent="0.25">
      <c r="A2315" t="s">
        <v>2842</v>
      </c>
      <c r="B2315" t="s">
        <v>3459</v>
      </c>
      <c r="C2315" t="s">
        <v>2868</v>
      </c>
      <c r="D2315" t="s">
        <v>3421</v>
      </c>
      <c r="E2315" t="s">
        <v>3466</v>
      </c>
      <c r="F2315" t="s">
        <v>246</v>
      </c>
      <c r="G2315" t="s">
        <v>294</v>
      </c>
      <c r="H2315">
        <v>0</v>
      </c>
      <c r="J2315" t="s">
        <v>3068</v>
      </c>
      <c r="K2315" t="s">
        <v>1854</v>
      </c>
      <c r="L2315" t="s">
        <v>3253</v>
      </c>
      <c r="M2315">
        <f t="shared" si="72"/>
        <v>0</v>
      </c>
      <c r="N2315">
        <f t="shared" si="73"/>
        <v>0</v>
      </c>
    </row>
    <row r="2316" spans="1:14" x14ac:dyDescent="0.25">
      <c r="A2316" t="s">
        <v>2838</v>
      </c>
      <c r="B2316" t="s">
        <v>3453</v>
      </c>
      <c r="C2316" t="s">
        <v>2868</v>
      </c>
      <c r="D2316" t="s">
        <v>3421</v>
      </c>
      <c r="E2316" t="s">
        <v>3466</v>
      </c>
      <c r="F2316" t="s">
        <v>246</v>
      </c>
      <c r="G2316" t="s">
        <v>294</v>
      </c>
      <c r="H2316">
        <v>0</v>
      </c>
      <c r="J2316" t="s">
        <v>3068</v>
      </c>
      <c r="K2316" t="s">
        <v>1854</v>
      </c>
      <c r="L2316" t="s">
        <v>3253</v>
      </c>
      <c r="M2316">
        <f t="shared" si="72"/>
        <v>0</v>
      </c>
      <c r="N2316">
        <f t="shared" si="73"/>
        <v>0</v>
      </c>
    </row>
    <row r="2317" spans="1:14" x14ac:dyDescent="0.25">
      <c r="A2317" t="s">
        <v>2841</v>
      </c>
      <c r="B2317" t="s">
        <v>3458</v>
      </c>
      <c r="C2317" t="s">
        <v>2868</v>
      </c>
      <c r="D2317" t="s">
        <v>3421</v>
      </c>
      <c r="E2317" t="s">
        <v>3466</v>
      </c>
      <c r="F2317" t="s">
        <v>246</v>
      </c>
      <c r="G2317" t="s">
        <v>294</v>
      </c>
      <c r="H2317">
        <v>0</v>
      </c>
      <c r="J2317" t="s">
        <v>3068</v>
      </c>
      <c r="K2317" t="s">
        <v>1854</v>
      </c>
      <c r="L2317" t="s">
        <v>3253</v>
      </c>
      <c r="M2317">
        <f t="shared" si="72"/>
        <v>0</v>
      </c>
      <c r="N2317">
        <f t="shared" si="73"/>
        <v>0</v>
      </c>
    </row>
    <row r="2318" spans="1:14" x14ac:dyDescent="0.25">
      <c r="A2318" t="s">
        <v>2840</v>
      </c>
      <c r="B2318" t="s">
        <v>3454</v>
      </c>
      <c r="C2318" t="s">
        <v>2868</v>
      </c>
      <c r="D2318" t="s">
        <v>3421</v>
      </c>
      <c r="E2318" t="s">
        <v>3466</v>
      </c>
      <c r="F2318" t="s">
        <v>246</v>
      </c>
      <c r="G2318" t="s">
        <v>294</v>
      </c>
      <c r="H2318">
        <v>0</v>
      </c>
      <c r="J2318" t="s">
        <v>3068</v>
      </c>
      <c r="K2318" t="s">
        <v>1854</v>
      </c>
      <c r="L2318" t="s">
        <v>3253</v>
      </c>
      <c r="M2318">
        <f t="shared" si="72"/>
        <v>0</v>
      </c>
      <c r="N2318">
        <f t="shared" si="73"/>
        <v>0</v>
      </c>
    </row>
    <row r="2319" spans="1:14" x14ac:dyDescent="0.25">
      <c r="A2319" t="s">
        <v>2845</v>
      </c>
      <c r="B2319" t="s">
        <v>2845</v>
      </c>
      <c r="C2319" t="s">
        <v>2868</v>
      </c>
      <c r="D2319" t="s">
        <v>3421</v>
      </c>
      <c r="E2319" t="s">
        <v>3466</v>
      </c>
      <c r="F2319" t="s">
        <v>246</v>
      </c>
      <c r="G2319" t="s">
        <v>294</v>
      </c>
      <c r="H2319">
        <v>0</v>
      </c>
      <c r="J2319" t="s">
        <v>3068</v>
      </c>
      <c r="K2319" t="s">
        <v>1854</v>
      </c>
      <c r="L2319" t="s">
        <v>3253</v>
      </c>
      <c r="M2319">
        <f t="shared" si="72"/>
        <v>0</v>
      </c>
      <c r="N2319">
        <f t="shared" si="73"/>
        <v>0</v>
      </c>
    </row>
    <row r="2320" spans="1:14" x14ac:dyDescent="0.25">
      <c r="A2320" t="s">
        <v>2850</v>
      </c>
      <c r="B2320" t="s">
        <v>2850</v>
      </c>
      <c r="C2320" t="s">
        <v>2868</v>
      </c>
      <c r="D2320" t="s">
        <v>3421</v>
      </c>
      <c r="E2320" t="s">
        <v>3466</v>
      </c>
      <c r="F2320" t="s">
        <v>246</v>
      </c>
      <c r="G2320" t="s">
        <v>294</v>
      </c>
      <c r="H2320">
        <v>0</v>
      </c>
      <c r="J2320" t="s">
        <v>3068</v>
      </c>
      <c r="K2320" t="s">
        <v>1854</v>
      </c>
      <c r="L2320" t="s">
        <v>3253</v>
      </c>
      <c r="M2320">
        <f t="shared" si="72"/>
        <v>0</v>
      </c>
      <c r="N2320">
        <f t="shared" si="73"/>
        <v>0</v>
      </c>
    </row>
    <row r="2321" spans="1:14" x14ac:dyDescent="0.25">
      <c r="A2321" t="s">
        <v>2844</v>
      </c>
      <c r="B2321" t="s">
        <v>3463</v>
      </c>
      <c r="C2321" t="s">
        <v>2868</v>
      </c>
      <c r="D2321" t="s">
        <v>3421</v>
      </c>
      <c r="E2321" t="s">
        <v>3466</v>
      </c>
      <c r="F2321" t="s">
        <v>246</v>
      </c>
      <c r="G2321" t="s">
        <v>294</v>
      </c>
      <c r="H2321">
        <v>0</v>
      </c>
      <c r="J2321" t="s">
        <v>3068</v>
      </c>
      <c r="K2321" t="s">
        <v>1854</v>
      </c>
      <c r="L2321" t="s">
        <v>3253</v>
      </c>
      <c r="M2321">
        <f t="shared" si="72"/>
        <v>0</v>
      </c>
      <c r="N2321">
        <f t="shared" si="73"/>
        <v>0</v>
      </c>
    </row>
    <row r="2322" spans="1:14" x14ac:dyDescent="0.25">
      <c r="A2322" t="s">
        <v>2849</v>
      </c>
      <c r="B2322" t="s">
        <v>2849</v>
      </c>
      <c r="C2322" t="s">
        <v>2868</v>
      </c>
      <c r="D2322" t="s">
        <v>3421</v>
      </c>
      <c r="E2322" t="s">
        <v>3466</v>
      </c>
      <c r="F2322" t="s">
        <v>246</v>
      </c>
      <c r="G2322" t="s">
        <v>294</v>
      </c>
      <c r="H2322">
        <v>0</v>
      </c>
      <c r="J2322" t="s">
        <v>3068</v>
      </c>
      <c r="K2322" t="s">
        <v>1854</v>
      </c>
      <c r="L2322" t="s">
        <v>3253</v>
      </c>
      <c r="M2322">
        <f t="shared" si="72"/>
        <v>0</v>
      </c>
      <c r="N2322">
        <f t="shared" si="73"/>
        <v>0</v>
      </c>
    </row>
    <row r="2323" spans="1:14" x14ac:dyDescent="0.25">
      <c r="A2323" t="s">
        <v>2842</v>
      </c>
      <c r="B2323" t="s">
        <v>3459</v>
      </c>
      <c r="C2323" t="s">
        <v>2868</v>
      </c>
      <c r="D2323" t="s">
        <v>3421</v>
      </c>
      <c r="E2323" t="s">
        <v>3466</v>
      </c>
      <c r="F2323" t="s">
        <v>246</v>
      </c>
      <c r="G2323" t="s">
        <v>2263</v>
      </c>
      <c r="H2323">
        <v>0</v>
      </c>
      <c r="J2323" t="s">
        <v>3068</v>
      </c>
      <c r="K2323" t="s">
        <v>1854</v>
      </c>
      <c r="L2323" t="s">
        <v>3253</v>
      </c>
      <c r="M2323">
        <f t="shared" si="72"/>
        <v>0</v>
      </c>
      <c r="N2323">
        <f t="shared" si="73"/>
        <v>0</v>
      </c>
    </row>
    <row r="2324" spans="1:14" x14ac:dyDescent="0.25">
      <c r="A2324" t="s">
        <v>2843</v>
      </c>
      <c r="B2324" t="s">
        <v>2843</v>
      </c>
      <c r="C2324" t="s">
        <v>2868</v>
      </c>
      <c r="D2324" t="s">
        <v>3421</v>
      </c>
      <c r="E2324" t="s">
        <v>3466</v>
      </c>
      <c r="F2324" t="s">
        <v>246</v>
      </c>
      <c r="G2324" t="s">
        <v>2249</v>
      </c>
      <c r="H2324">
        <v>0</v>
      </c>
      <c r="J2324" t="s">
        <v>3068</v>
      </c>
      <c r="K2324" t="s">
        <v>1854</v>
      </c>
      <c r="L2324" t="s">
        <v>3253</v>
      </c>
      <c r="M2324">
        <f t="shared" si="72"/>
        <v>0</v>
      </c>
      <c r="N2324">
        <f t="shared" si="73"/>
        <v>0</v>
      </c>
    </row>
    <row r="2325" spans="1:14" x14ac:dyDescent="0.25">
      <c r="A2325" t="s">
        <v>2842</v>
      </c>
      <c r="B2325" t="s">
        <v>3459</v>
      </c>
      <c r="C2325" t="s">
        <v>2868</v>
      </c>
      <c r="D2325" t="s">
        <v>3421</v>
      </c>
      <c r="E2325" t="s">
        <v>3466</v>
      </c>
      <c r="F2325" t="s">
        <v>246</v>
      </c>
      <c r="G2325" t="s">
        <v>3452</v>
      </c>
      <c r="H2325">
        <v>0</v>
      </c>
      <c r="J2325" t="s">
        <v>3068</v>
      </c>
      <c r="K2325" t="s">
        <v>1854</v>
      </c>
      <c r="L2325" t="s">
        <v>3253</v>
      </c>
      <c r="M2325">
        <f t="shared" si="72"/>
        <v>0</v>
      </c>
      <c r="N2325">
        <f t="shared" si="73"/>
        <v>0</v>
      </c>
    </row>
    <row r="2326" spans="1:14" x14ac:dyDescent="0.25">
      <c r="A2326" t="s">
        <v>2844</v>
      </c>
      <c r="B2326" t="s">
        <v>3463</v>
      </c>
      <c r="C2326" t="s">
        <v>2868</v>
      </c>
      <c r="D2326" t="s">
        <v>3421</v>
      </c>
      <c r="E2326" t="s">
        <v>3466</v>
      </c>
      <c r="F2326" t="s">
        <v>246</v>
      </c>
      <c r="G2326" t="s">
        <v>3452</v>
      </c>
      <c r="H2326">
        <v>0</v>
      </c>
      <c r="J2326" t="s">
        <v>3068</v>
      </c>
      <c r="K2326" t="s">
        <v>1854</v>
      </c>
      <c r="L2326" t="s">
        <v>3253</v>
      </c>
      <c r="M2326">
        <f t="shared" si="72"/>
        <v>0</v>
      </c>
      <c r="N2326">
        <f t="shared" si="73"/>
        <v>0</v>
      </c>
    </row>
    <row r="2327" spans="1:14" x14ac:dyDescent="0.25">
      <c r="A2327" t="s">
        <v>2845</v>
      </c>
      <c r="B2327" t="s">
        <v>2845</v>
      </c>
      <c r="C2327" t="s">
        <v>2868</v>
      </c>
      <c r="D2327" t="s">
        <v>3421</v>
      </c>
      <c r="E2327" t="s">
        <v>3466</v>
      </c>
      <c r="F2327" t="s">
        <v>246</v>
      </c>
      <c r="G2327" t="s">
        <v>3452</v>
      </c>
      <c r="H2327">
        <v>0</v>
      </c>
      <c r="J2327" t="s">
        <v>3068</v>
      </c>
      <c r="K2327" t="s">
        <v>1854</v>
      </c>
      <c r="L2327" t="s">
        <v>3253</v>
      </c>
      <c r="M2327">
        <f t="shared" si="72"/>
        <v>0</v>
      </c>
      <c r="N2327">
        <f t="shared" si="73"/>
        <v>0</v>
      </c>
    </row>
    <row r="2328" spans="1:14" x14ac:dyDescent="0.25">
      <c r="A2328" t="s">
        <v>2841</v>
      </c>
      <c r="B2328" t="s">
        <v>3458</v>
      </c>
      <c r="C2328" t="s">
        <v>2868</v>
      </c>
      <c r="D2328" t="s">
        <v>3421</v>
      </c>
      <c r="E2328" t="s">
        <v>3466</v>
      </c>
      <c r="F2328" t="s">
        <v>246</v>
      </c>
      <c r="G2328" t="s">
        <v>2212</v>
      </c>
      <c r="H2328">
        <v>0</v>
      </c>
      <c r="J2328" t="s">
        <v>3068</v>
      </c>
      <c r="K2328" t="s">
        <v>1854</v>
      </c>
      <c r="L2328" t="s">
        <v>3253</v>
      </c>
      <c r="M2328">
        <f t="shared" si="72"/>
        <v>0</v>
      </c>
      <c r="N2328">
        <f t="shared" si="73"/>
        <v>0</v>
      </c>
    </row>
    <row r="2329" spans="1:14" x14ac:dyDescent="0.25">
      <c r="A2329" t="s">
        <v>2838</v>
      </c>
      <c r="B2329" t="s">
        <v>3453</v>
      </c>
      <c r="C2329" t="s">
        <v>2868</v>
      </c>
      <c r="D2329" t="s">
        <v>3421</v>
      </c>
      <c r="E2329" t="s">
        <v>3466</v>
      </c>
      <c r="F2329" t="s">
        <v>246</v>
      </c>
      <c r="G2329" t="s">
        <v>2212</v>
      </c>
      <c r="H2329">
        <v>0</v>
      </c>
      <c r="J2329" t="s">
        <v>3068</v>
      </c>
      <c r="K2329" t="s">
        <v>1854</v>
      </c>
      <c r="L2329" t="s">
        <v>3253</v>
      </c>
      <c r="M2329">
        <f t="shared" si="72"/>
        <v>0</v>
      </c>
      <c r="N2329">
        <f t="shared" si="73"/>
        <v>0</v>
      </c>
    </row>
    <row r="2330" spans="1:14" x14ac:dyDescent="0.25">
      <c r="A2330" t="s">
        <v>2842</v>
      </c>
      <c r="B2330" t="s">
        <v>3459</v>
      </c>
      <c r="C2330" t="s">
        <v>2868</v>
      </c>
      <c r="D2330" t="s">
        <v>3421</v>
      </c>
      <c r="E2330" t="s">
        <v>3466</v>
      </c>
      <c r="F2330" t="s">
        <v>246</v>
      </c>
      <c r="G2330" t="s">
        <v>2212</v>
      </c>
      <c r="H2330">
        <v>0</v>
      </c>
      <c r="J2330" t="s">
        <v>3068</v>
      </c>
      <c r="K2330" t="s">
        <v>1854</v>
      </c>
      <c r="L2330" t="s">
        <v>3253</v>
      </c>
      <c r="M2330">
        <f t="shared" si="72"/>
        <v>0</v>
      </c>
      <c r="N2330">
        <f t="shared" si="73"/>
        <v>0</v>
      </c>
    </row>
    <row r="2331" spans="1:14" x14ac:dyDescent="0.25">
      <c r="A2331" t="s">
        <v>2843</v>
      </c>
      <c r="B2331" t="s">
        <v>2843</v>
      </c>
      <c r="C2331" t="s">
        <v>2868</v>
      </c>
      <c r="D2331" t="s">
        <v>3421</v>
      </c>
      <c r="E2331" t="s">
        <v>3466</v>
      </c>
      <c r="F2331" t="s">
        <v>246</v>
      </c>
      <c r="G2331" t="s">
        <v>2212</v>
      </c>
      <c r="H2331">
        <v>0</v>
      </c>
      <c r="J2331" t="s">
        <v>3068</v>
      </c>
      <c r="K2331" t="s">
        <v>1854</v>
      </c>
      <c r="L2331" t="s">
        <v>3253</v>
      </c>
      <c r="M2331">
        <f t="shared" si="72"/>
        <v>0</v>
      </c>
      <c r="N2331">
        <f t="shared" si="73"/>
        <v>0</v>
      </c>
    </row>
    <row r="2332" spans="1:14" x14ac:dyDescent="0.25">
      <c r="A2332" t="s">
        <v>2840</v>
      </c>
      <c r="B2332" t="s">
        <v>3454</v>
      </c>
      <c r="C2332" t="s">
        <v>2868</v>
      </c>
      <c r="D2332" t="s">
        <v>3421</v>
      </c>
      <c r="E2332" t="s">
        <v>3466</v>
      </c>
      <c r="F2332" t="s">
        <v>246</v>
      </c>
      <c r="G2332" t="s">
        <v>2212</v>
      </c>
      <c r="H2332">
        <v>0</v>
      </c>
      <c r="J2332" t="s">
        <v>3068</v>
      </c>
      <c r="K2332" t="s">
        <v>1854</v>
      </c>
      <c r="L2332" t="s">
        <v>3253</v>
      </c>
      <c r="M2332">
        <f t="shared" si="72"/>
        <v>0</v>
      </c>
      <c r="N2332">
        <f t="shared" si="73"/>
        <v>0</v>
      </c>
    </row>
    <row r="2333" spans="1:14" x14ac:dyDescent="0.25">
      <c r="A2333" t="s">
        <v>2844</v>
      </c>
      <c r="B2333" t="s">
        <v>3463</v>
      </c>
      <c r="C2333" t="s">
        <v>2868</v>
      </c>
      <c r="D2333" t="s">
        <v>3421</v>
      </c>
      <c r="E2333" t="s">
        <v>3466</v>
      </c>
      <c r="F2333" t="s">
        <v>246</v>
      </c>
      <c r="G2333" t="s">
        <v>2212</v>
      </c>
      <c r="H2333">
        <v>0</v>
      </c>
      <c r="J2333" t="s">
        <v>3068</v>
      </c>
      <c r="K2333" t="s">
        <v>1854</v>
      </c>
      <c r="L2333" t="s">
        <v>3253</v>
      </c>
      <c r="M2333">
        <f t="shared" si="72"/>
        <v>0</v>
      </c>
      <c r="N2333">
        <f t="shared" si="73"/>
        <v>0</v>
      </c>
    </row>
    <row r="2334" spans="1:14" x14ac:dyDescent="0.25">
      <c r="A2334" t="s">
        <v>2850</v>
      </c>
      <c r="B2334" t="s">
        <v>2850</v>
      </c>
      <c r="C2334" t="s">
        <v>2868</v>
      </c>
      <c r="D2334" t="s">
        <v>3421</v>
      </c>
      <c r="E2334" t="s">
        <v>3466</v>
      </c>
      <c r="F2334" t="s">
        <v>246</v>
      </c>
      <c r="G2334" t="s">
        <v>2212</v>
      </c>
      <c r="H2334">
        <v>0</v>
      </c>
      <c r="J2334" t="s">
        <v>3068</v>
      </c>
      <c r="K2334" t="s">
        <v>1854</v>
      </c>
      <c r="L2334" t="s">
        <v>3253</v>
      </c>
      <c r="M2334">
        <f t="shared" si="72"/>
        <v>0</v>
      </c>
      <c r="N2334">
        <f t="shared" si="73"/>
        <v>0</v>
      </c>
    </row>
    <row r="2335" spans="1:14" x14ac:dyDescent="0.25">
      <c r="A2335" t="s">
        <v>2849</v>
      </c>
      <c r="B2335" t="s">
        <v>2849</v>
      </c>
      <c r="C2335" t="s">
        <v>2868</v>
      </c>
      <c r="D2335" t="s">
        <v>3421</v>
      </c>
      <c r="E2335" t="s">
        <v>3466</v>
      </c>
      <c r="F2335" t="s">
        <v>246</v>
      </c>
      <c r="G2335" t="s">
        <v>2212</v>
      </c>
      <c r="H2335">
        <v>0</v>
      </c>
      <c r="J2335" t="s">
        <v>3068</v>
      </c>
      <c r="K2335" t="s">
        <v>1854</v>
      </c>
      <c r="L2335" t="s">
        <v>3253</v>
      </c>
      <c r="M2335">
        <f t="shared" si="72"/>
        <v>0</v>
      </c>
      <c r="N2335">
        <f t="shared" si="73"/>
        <v>0</v>
      </c>
    </row>
    <row r="2336" spans="1:14" x14ac:dyDescent="0.25">
      <c r="A2336" t="s">
        <v>2845</v>
      </c>
      <c r="B2336" t="s">
        <v>2845</v>
      </c>
      <c r="C2336" t="s">
        <v>2868</v>
      </c>
      <c r="D2336" t="s">
        <v>3421</v>
      </c>
      <c r="E2336" t="s">
        <v>3466</v>
      </c>
      <c r="F2336" t="s">
        <v>246</v>
      </c>
      <c r="G2336" t="s">
        <v>2212</v>
      </c>
      <c r="H2336">
        <v>0</v>
      </c>
      <c r="J2336" t="s">
        <v>3068</v>
      </c>
      <c r="K2336" t="s">
        <v>1854</v>
      </c>
      <c r="L2336" t="s">
        <v>3253</v>
      </c>
      <c r="M2336">
        <f t="shared" si="72"/>
        <v>0</v>
      </c>
      <c r="N2336">
        <f t="shared" si="73"/>
        <v>0</v>
      </c>
    </row>
    <row r="2337" spans="1:14" x14ac:dyDescent="0.25">
      <c r="A2337" t="s">
        <v>2841</v>
      </c>
      <c r="B2337" t="s">
        <v>3458</v>
      </c>
      <c r="C2337" t="s">
        <v>2868</v>
      </c>
      <c r="D2337" t="s">
        <v>3421</v>
      </c>
      <c r="E2337" t="s">
        <v>3466</v>
      </c>
      <c r="F2337" t="s">
        <v>246</v>
      </c>
      <c r="G2337" t="s">
        <v>178</v>
      </c>
      <c r="H2337">
        <v>0</v>
      </c>
      <c r="I2337">
        <v>0</v>
      </c>
      <c r="J2337" t="s">
        <v>3068</v>
      </c>
      <c r="K2337" t="s">
        <v>1854</v>
      </c>
      <c r="L2337" t="s">
        <v>3253</v>
      </c>
      <c r="M2337">
        <f t="shared" si="72"/>
        <v>0</v>
      </c>
      <c r="N2337">
        <f t="shared" si="73"/>
        <v>0</v>
      </c>
    </row>
    <row r="2338" spans="1:14" x14ac:dyDescent="0.25">
      <c r="A2338" t="s">
        <v>2842</v>
      </c>
      <c r="B2338" t="s">
        <v>3459</v>
      </c>
      <c r="C2338" t="s">
        <v>2868</v>
      </c>
      <c r="D2338" t="s">
        <v>3421</v>
      </c>
      <c r="E2338" t="s">
        <v>3466</v>
      </c>
      <c r="F2338" t="s">
        <v>246</v>
      </c>
      <c r="G2338" t="s">
        <v>178</v>
      </c>
      <c r="H2338">
        <v>0</v>
      </c>
      <c r="I2338">
        <v>0</v>
      </c>
      <c r="J2338" t="s">
        <v>3068</v>
      </c>
      <c r="K2338" t="s">
        <v>1854</v>
      </c>
      <c r="L2338" t="s">
        <v>3253</v>
      </c>
      <c r="M2338">
        <f t="shared" si="72"/>
        <v>0</v>
      </c>
      <c r="N2338">
        <f t="shared" si="73"/>
        <v>0</v>
      </c>
    </row>
    <row r="2339" spans="1:14" x14ac:dyDescent="0.25">
      <c r="A2339" t="s">
        <v>2840</v>
      </c>
      <c r="B2339" t="s">
        <v>3454</v>
      </c>
      <c r="C2339" t="s">
        <v>2868</v>
      </c>
      <c r="D2339" t="s">
        <v>3421</v>
      </c>
      <c r="E2339" t="s">
        <v>3466</v>
      </c>
      <c r="F2339" t="s">
        <v>246</v>
      </c>
      <c r="G2339" t="s">
        <v>178</v>
      </c>
      <c r="H2339">
        <v>0</v>
      </c>
      <c r="I2339">
        <v>0</v>
      </c>
      <c r="J2339" t="s">
        <v>3068</v>
      </c>
      <c r="K2339" t="s">
        <v>1854</v>
      </c>
      <c r="L2339" t="s">
        <v>3253</v>
      </c>
      <c r="M2339">
        <f t="shared" si="72"/>
        <v>0</v>
      </c>
      <c r="N2339">
        <f t="shared" si="73"/>
        <v>0</v>
      </c>
    </row>
    <row r="2340" spans="1:14" x14ac:dyDescent="0.25">
      <c r="A2340" t="s">
        <v>2845</v>
      </c>
      <c r="B2340" t="s">
        <v>2845</v>
      </c>
      <c r="C2340" t="s">
        <v>2868</v>
      </c>
      <c r="D2340" t="s">
        <v>3421</v>
      </c>
      <c r="E2340" t="s">
        <v>3466</v>
      </c>
      <c r="F2340" t="s">
        <v>246</v>
      </c>
      <c r="G2340" t="s">
        <v>178</v>
      </c>
      <c r="H2340">
        <v>0</v>
      </c>
      <c r="I2340">
        <v>0</v>
      </c>
      <c r="J2340" t="s">
        <v>3068</v>
      </c>
      <c r="K2340" t="s">
        <v>1854</v>
      </c>
      <c r="L2340" t="s">
        <v>3253</v>
      </c>
      <c r="M2340">
        <f t="shared" si="72"/>
        <v>0</v>
      </c>
      <c r="N2340">
        <f t="shared" si="73"/>
        <v>0</v>
      </c>
    </row>
    <row r="2341" spans="1:14" x14ac:dyDescent="0.25">
      <c r="A2341" t="s">
        <v>2850</v>
      </c>
      <c r="B2341" t="s">
        <v>2850</v>
      </c>
      <c r="C2341" t="s">
        <v>2868</v>
      </c>
      <c r="D2341" t="s">
        <v>3421</v>
      </c>
      <c r="E2341" t="s">
        <v>3466</v>
      </c>
      <c r="F2341" t="s">
        <v>246</v>
      </c>
      <c r="G2341" t="s">
        <v>178</v>
      </c>
      <c r="H2341">
        <v>0</v>
      </c>
      <c r="I2341">
        <v>0</v>
      </c>
      <c r="J2341" t="s">
        <v>3068</v>
      </c>
      <c r="K2341" t="s">
        <v>1854</v>
      </c>
      <c r="L2341" t="s">
        <v>3253</v>
      </c>
      <c r="M2341">
        <f t="shared" si="72"/>
        <v>0</v>
      </c>
      <c r="N2341">
        <f t="shared" si="73"/>
        <v>0</v>
      </c>
    </row>
    <row r="2342" spans="1:14" x14ac:dyDescent="0.25">
      <c r="A2342" t="s">
        <v>2838</v>
      </c>
      <c r="B2342" t="s">
        <v>3453</v>
      </c>
      <c r="C2342" t="s">
        <v>2868</v>
      </c>
      <c r="D2342" t="s">
        <v>3421</v>
      </c>
      <c r="E2342" t="s">
        <v>3466</v>
      </c>
      <c r="F2342" t="s">
        <v>246</v>
      </c>
      <c r="G2342" t="s">
        <v>146</v>
      </c>
      <c r="H2342">
        <v>0</v>
      </c>
      <c r="I2342">
        <v>15</v>
      </c>
      <c r="J2342" t="s">
        <v>3068</v>
      </c>
      <c r="K2342" t="s">
        <v>1854</v>
      </c>
      <c r="L2342" t="s">
        <v>3253</v>
      </c>
      <c r="M2342">
        <f t="shared" si="72"/>
        <v>15</v>
      </c>
      <c r="N2342">
        <f t="shared" si="73"/>
        <v>0</v>
      </c>
    </row>
    <row r="2343" spans="1:14" x14ac:dyDescent="0.25">
      <c r="A2343" t="s">
        <v>2841</v>
      </c>
      <c r="B2343" t="s">
        <v>3458</v>
      </c>
      <c r="C2343" t="s">
        <v>2868</v>
      </c>
      <c r="D2343" t="s">
        <v>3421</v>
      </c>
      <c r="E2343" t="s">
        <v>3466</v>
      </c>
      <c r="F2343" t="s">
        <v>246</v>
      </c>
      <c r="G2343" t="s">
        <v>146</v>
      </c>
      <c r="H2343">
        <v>0</v>
      </c>
      <c r="I2343">
        <v>15</v>
      </c>
      <c r="J2343" t="s">
        <v>3068</v>
      </c>
      <c r="K2343" t="s">
        <v>1854</v>
      </c>
      <c r="L2343" t="s">
        <v>3253</v>
      </c>
      <c r="M2343">
        <f t="shared" si="72"/>
        <v>15</v>
      </c>
      <c r="N2343">
        <f t="shared" si="73"/>
        <v>0</v>
      </c>
    </row>
    <row r="2344" spans="1:14" x14ac:dyDescent="0.25">
      <c r="A2344" t="s">
        <v>2843</v>
      </c>
      <c r="B2344" t="s">
        <v>2843</v>
      </c>
      <c r="C2344" t="s">
        <v>2868</v>
      </c>
      <c r="D2344" t="s">
        <v>3421</v>
      </c>
      <c r="E2344" t="s">
        <v>3466</v>
      </c>
      <c r="F2344" t="s">
        <v>246</v>
      </c>
      <c r="G2344" t="s">
        <v>146</v>
      </c>
      <c r="H2344">
        <v>0</v>
      </c>
      <c r="I2344">
        <v>15</v>
      </c>
      <c r="J2344" t="s">
        <v>3068</v>
      </c>
      <c r="K2344" t="s">
        <v>1854</v>
      </c>
      <c r="L2344" t="s">
        <v>3253</v>
      </c>
      <c r="M2344">
        <f t="shared" si="72"/>
        <v>15</v>
      </c>
      <c r="N2344">
        <f t="shared" si="73"/>
        <v>0</v>
      </c>
    </row>
    <row r="2345" spans="1:14" x14ac:dyDescent="0.25">
      <c r="A2345" t="s">
        <v>2842</v>
      </c>
      <c r="B2345" t="s">
        <v>3459</v>
      </c>
      <c r="C2345" t="s">
        <v>2868</v>
      </c>
      <c r="D2345" t="s">
        <v>3421</v>
      </c>
      <c r="E2345" t="s">
        <v>3466</v>
      </c>
      <c r="F2345" t="s">
        <v>246</v>
      </c>
      <c r="G2345" t="s">
        <v>146</v>
      </c>
      <c r="H2345">
        <v>0</v>
      </c>
      <c r="I2345">
        <v>15</v>
      </c>
      <c r="J2345" t="s">
        <v>3068</v>
      </c>
      <c r="K2345" t="s">
        <v>1854</v>
      </c>
      <c r="L2345" t="s">
        <v>3253</v>
      </c>
      <c r="M2345">
        <f t="shared" si="72"/>
        <v>15</v>
      </c>
      <c r="N2345">
        <f t="shared" si="73"/>
        <v>0</v>
      </c>
    </row>
    <row r="2346" spans="1:14" x14ac:dyDescent="0.25">
      <c r="A2346" t="s">
        <v>2840</v>
      </c>
      <c r="B2346" t="s">
        <v>3454</v>
      </c>
      <c r="C2346" t="s">
        <v>2868</v>
      </c>
      <c r="D2346" t="s">
        <v>3421</v>
      </c>
      <c r="E2346" t="s">
        <v>3466</v>
      </c>
      <c r="F2346" t="s">
        <v>246</v>
      </c>
      <c r="G2346" t="s">
        <v>146</v>
      </c>
      <c r="H2346">
        <v>0</v>
      </c>
      <c r="I2346">
        <v>15</v>
      </c>
      <c r="J2346" t="s">
        <v>3068</v>
      </c>
      <c r="K2346" t="s">
        <v>1854</v>
      </c>
      <c r="L2346" t="s">
        <v>3253</v>
      </c>
      <c r="M2346">
        <f t="shared" si="72"/>
        <v>15</v>
      </c>
      <c r="N2346">
        <f t="shared" si="73"/>
        <v>0</v>
      </c>
    </row>
    <row r="2347" spans="1:14" x14ac:dyDescent="0.25">
      <c r="A2347" t="s">
        <v>2849</v>
      </c>
      <c r="B2347" t="s">
        <v>2849</v>
      </c>
      <c r="C2347" t="s">
        <v>2868</v>
      </c>
      <c r="D2347" t="s">
        <v>3421</v>
      </c>
      <c r="E2347" t="s">
        <v>3466</v>
      </c>
      <c r="F2347" t="s">
        <v>246</v>
      </c>
      <c r="G2347" t="s">
        <v>146</v>
      </c>
      <c r="H2347">
        <v>0</v>
      </c>
      <c r="I2347">
        <v>15</v>
      </c>
      <c r="J2347" t="s">
        <v>3068</v>
      </c>
      <c r="K2347" t="s">
        <v>1854</v>
      </c>
      <c r="L2347" t="s">
        <v>3253</v>
      </c>
      <c r="M2347">
        <f t="shared" si="72"/>
        <v>15</v>
      </c>
      <c r="N2347">
        <f t="shared" si="73"/>
        <v>0</v>
      </c>
    </row>
    <row r="2348" spans="1:14" x14ac:dyDescent="0.25">
      <c r="A2348" t="s">
        <v>2848</v>
      </c>
      <c r="B2348" t="s">
        <v>3464</v>
      </c>
      <c r="C2348" t="s">
        <v>2868</v>
      </c>
      <c r="D2348" t="s">
        <v>3421</v>
      </c>
      <c r="E2348" t="s">
        <v>3466</v>
      </c>
      <c r="F2348" t="s">
        <v>246</v>
      </c>
      <c r="G2348" t="s">
        <v>146</v>
      </c>
      <c r="H2348">
        <v>0</v>
      </c>
      <c r="I2348">
        <v>15</v>
      </c>
      <c r="J2348" t="s">
        <v>3068</v>
      </c>
      <c r="K2348" t="s">
        <v>1854</v>
      </c>
      <c r="L2348" t="s">
        <v>3253</v>
      </c>
      <c r="M2348">
        <f t="shared" si="72"/>
        <v>15</v>
      </c>
      <c r="N2348">
        <f t="shared" si="73"/>
        <v>0</v>
      </c>
    </row>
    <row r="2349" spans="1:14" x14ac:dyDescent="0.25">
      <c r="A2349" t="s">
        <v>2844</v>
      </c>
      <c r="B2349" t="s">
        <v>3463</v>
      </c>
      <c r="C2349" t="s">
        <v>2868</v>
      </c>
      <c r="D2349" t="s">
        <v>3421</v>
      </c>
      <c r="E2349" t="s">
        <v>3466</v>
      </c>
      <c r="F2349" t="s">
        <v>246</v>
      </c>
      <c r="G2349" t="s">
        <v>146</v>
      </c>
      <c r="H2349">
        <v>0</v>
      </c>
      <c r="I2349">
        <v>15</v>
      </c>
      <c r="J2349" t="s">
        <v>3068</v>
      </c>
      <c r="K2349" t="s">
        <v>1854</v>
      </c>
      <c r="L2349" t="s">
        <v>3253</v>
      </c>
      <c r="M2349">
        <f t="shared" si="72"/>
        <v>15</v>
      </c>
      <c r="N2349">
        <f t="shared" si="73"/>
        <v>0</v>
      </c>
    </row>
    <row r="2350" spans="1:14" x14ac:dyDescent="0.25">
      <c r="A2350" t="s">
        <v>2845</v>
      </c>
      <c r="B2350" t="s">
        <v>2845</v>
      </c>
      <c r="C2350" t="s">
        <v>2868</v>
      </c>
      <c r="D2350" t="s">
        <v>3421</v>
      </c>
      <c r="E2350" t="s">
        <v>3466</v>
      </c>
      <c r="F2350" t="s">
        <v>246</v>
      </c>
      <c r="G2350" t="s">
        <v>146</v>
      </c>
      <c r="H2350">
        <v>0</v>
      </c>
      <c r="I2350">
        <v>15</v>
      </c>
      <c r="J2350" t="s">
        <v>3068</v>
      </c>
      <c r="K2350" t="s">
        <v>1854</v>
      </c>
      <c r="L2350" t="s">
        <v>3253</v>
      </c>
      <c r="M2350">
        <f t="shared" si="72"/>
        <v>15</v>
      </c>
      <c r="N2350">
        <f t="shared" si="73"/>
        <v>0</v>
      </c>
    </row>
    <row r="2351" spans="1:14" x14ac:dyDescent="0.25">
      <c r="A2351" t="s">
        <v>2850</v>
      </c>
      <c r="B2351" t="s">
        <v>2850</v>
      </c>
      <c r="C2351" t="s">
        <v>2868</v>
      </c>
      <c r="D2351" t="s">
        <v>3421</v>
      </c>
      <c r="E2351" t="s">
        <v>3466</v>
      </c>
      <c r="F2351" t="s">
        <v>246</v>
      </c>
      <c r="G2351" t="s">
        <v>146</v>
      </c>
      <c r="H2351">
        <v>0</v>
      </c>
      <c r="I2351">
        <v>15</v>
      </c>
      <c r="J2351" t="s">
        <v>3068</v>
      </c>
      <c r="K2351" t="s">
        <v>1854</v>
      </c>
      <c r="L2351" t="s">
        <v>3253</v>
      </c>
      <c r="M2351">
        <f t="shared" si="72"/>
        <v>15</v>
      </c>
      <c r="N2351">
        <f t="shared" si="73"/>
        <v>0</v>
      </c>
    </row>
    <row r="2352" spans="1:14" x14ac:dyDescent="0.25">
      <c r="A2352" t="s">
        <v>2840</v>
      </c>
      <c r="B2352" t="s">
        <v>3454</v>
      </c>
      <c r="C2352" t="s">
        <v>2868</v>
      </c>
      <c r="D2352" t="s">
        <v>3421</v>
      </c>
      <c r="E2352" t="s">
        <v>3466</v>
      </c>
      <c r="F2352" t="s">
        <v>246</v>
      </c>
      <c r="G2352" t="s">
        <v>258</v>
      </c>
      <c r="H2352">
        <v>0</v>
      </c>
      <c r="I2352">
        <v>15</v>
      </c>
      <c r="J2352" t="s">
        <v>3068</v>
      </c>
      <c r="K2352" t="s">
        <v>1854</v>
      </c>
      <c r="L2352" t="s">
        <v>3253</v>
      </c>
      <c r="M2352">
        <f t="shared" si="72"/>
        <v>15</v>
      </c>
      <c r="N2352">
        <f t="shared" si="73"/>
        <v>0</v>
      </c>
    </row>
    <row r="2353" spans="1:14" x14ac:dyDescent="0.25">
      <c r="A2353" t="s">
        <v>2843</v>
      </c>
      <c r="B2353" t="s">
        <v>2843</v>
      </c>
      <c r="C2353" t="s">
        <v>2868</v>
      </c>
      <c r="D2353" t="s">
        <v>3421</v>
      </c>
      <c r="E2353" t="s">
        <v>3466</v>
      </c>
      <c r="F2353" t="s">
        <v>246</v>
      </c>
      <c r="G2353" t="s">
        <v>258</v>
      </c>
      <c r="H2353">
        <v>0</v>
      </c>
      <c r="I2353">
        <v>15</v>
      </c>
      <c r="J2353" t="s">
        <v>3068</v>
      </c>
      <c r="K2353" t="s">
        <v>1854</v>
      </c>
      <c r="L2353" t="s">
        <v>3253</v>
      </c>
      <c r="M2353">
        <f t="shared" si="72"/>
        <v>15</v>
      </c>
      <c r="N2353">
        <f t="shared" si="73"/>
        <v>0</v>
      </c>
    </row>
    <row r="2354" spans="1:14" x14ac:dyDescent="0.25">
      <c r="A2354" t="s">
        <v>2841</v>
      </c>
      <c r="B2354" t="s">
        <v>3458</v>
      </c>
      <c r="C2354" t="s">
        <v>2868</v>
      </c>
      <c r="D2354" t="s">
        <v>3421</v>
      </c>
      <c r="E2354" t="s">
        <v>3466</v>
      </c>
      <c r="F2354" t="s">
        <v>246</v>
      </c>
      <c r="G2354" t="s">
        <v>258</v>
      </c>
      <c r="H2354">
        <v>0</v>
      </c>
      <c r="I2354">
        <v>15</v>
      </c>
      <c r="J2354" t="s">
        <v>3068</v>
      </c>
      <c r="K2354" t="s">
        <v>1854</v>
      </c>
      <c r="L2354" t="s">
        <v>3253</v>
      </c>
      <c r="M2354">
        <f t="shared" si="72"/>
        <v>15</v>
      </c>
      <c r="N2354">
        <f t="shared" si="73"/>
        <v>0</v>
      </c>
    </row>
    <row r="2355" spans="1:14" x14ac:dyDescent="0.25">
      <c r="A2355" t="s">
        <v>2845</v>
      </c>
      <c r="B2355" t="s">
        <v>2845</v>
      </c>
      <c r="C2355" t="s">
        <v>2868</v>
      </c>
      <c r="D2355" t="s">
        <v>3421</v>
      </c>
      <c r="E2355" t="s">
        <v>3466</v>
      </c>
      <c r="F2355" t="s">
        <v>246</v>
      </c>
      <c r="G2355" t="s">
        <v>258</v>
      </c>
      <c r="H2355">
        <v>0</v>
      </c>
      <c r="I2355">
        <v>15</v>
      </c>
      <c r="J2355" t="s">
        <v>3068</v>
      </c>
      <c r="K2355" t="s">
        <v>1854</v>
      </c>
      <c r="L2355" t="s">
        <v>3253</v>
      </c>
      <c r="M2355">
        <f t="shared" si="72"/>
        <v>15</v>
      </c>
      <c r="N2355">
        <f t="shared" si="73"/>
        <v>0</v>
      </c>
    </row>
    <row r="2356" spans="1:14" x14ac:dyDescent="0.25">
      <c r="A2356" t="s">
        <v>2844</v>
      </c>
      <c r="B2356" t="s">
        <v>3463</v>
      </c>
      <c r="C2356" t="s">
        <v>2868</v>
      </c>
      <c r="D2356" t="s">
        <v>3421</v>
      </c>
      <c r="E2356" t="s">
        <v>3466</v>
      </c>
      <c r="F2356" t="s">
        <v>246</v>
      </c>
      <c r="G2356" t="s">
        <v>258</v>
      </c>
      <c r="H2356">
        <v>0</v>
      </c>
      <c r="I2356">
        <v>15</v>
      </c>
      <c r="J2356" t="s">
        <v>3068</v>
      </c>
      <c r="K2356" t="s">
        <v>1854</v>
      </c>
      <c r="L2356" t="s">
        <v>3253</v>
      </c>
      <c r="M2356">
        <f t="shared" si="72"/>
        <v>15</v>
      </c>
      <c r="N2356">
        <f t="shared" si="73"/>
        <v>0</v>
      </c>
    </row>
    <row r="2357" spans="1:14" x14ac:dyDescent="0.25">
      <c r="A2357" t="s">
        <v>2849</v>
      </c>
      <c r="B2357" t="s">
        <v>2849</v>
      </c>
      <c r="C2357" t="s">
        <v>2868</v>
      </c>
      <c r="D2357" t="s">
        <v>3421</v>
      </c>
      <c r="E2357" t="s">
        <v>3466</v>
      </c>
      <c r="F2357" t="s">
        <v>246</v>
      </c>
      <c r="G2357" t="s">
        <v>258</v>
      </c>
      <c r="H2357">
        <v>0</v>
      </c>
      <c r="I2357">
        <v>15</v>
      </c>
      <c r="J2357" t="s">
        <v>3068</v>
      </c>
      <c r="K2357" t="s">
        <v>1854</v>
      </c>
      <c r="L2357" t="s">
        <v>3253</v>
      </c>
      <c r="M2357">
        <f t="shared" si="72"/>
        <v>15</v>
      </c>
      <c r="N2357">
        <f t="shared" si="73"/>
        <v>0</v>
      </c>
    </row>
    <row r="2358" spans="1:14" x14ac:dyDescent="0.25">
      <c r="A2358" t="s">
        <v>2838</v>
      </c>
      <c r="B2358" t="s">
        <v>3453</v>
      </c>
      <c r="C2358" t="s">
        <v>2868</v>
      </c>
      <c r="D2358" t="s">
        <v>3421</v>
      </c>
      <c r="E2358" t="s">
        <v>3466</v>
      </c>
      <c r="F2358" t="s">
        <v>246</v>
      </c>
      <c r="G2358" t="s">
        <v>239</v>
      </c>
      <c r="H2358">
        <v>0</v>
      </c>
      <c r="I2358">
        <v>20</v>
      </c>
      <c r="J2358" t="s">
        <v>3068</v>
      </c>
      <c r="K2358" t="s">
        <v>1854</v>
      </c>
      <c r="L2358" t="s">
        <v>3253</v>
      </c>
      <c r="M2358">
        <f t="shared" si="72"/>
        <v>20</v>
      </c>
      <c r="N2358">
        <f t="shared" si="73"/>
        <v>0</v>
      </c>
    </row>
    <row r="2359" spans="1:14" x14ac:dyDescent="0.25">
      <c r="A2359" t="s">
        <v>2842</v>
      </c>
      <c r="B2359" t="s">
        <v>3459</v>
      </c>
      <c r="C2359" t="s">
        <v>2868</v>
      </c>
      <c r="D2359" t="s">
        <v>3421</v>
      </c>
      <c r="E2359" t="s">
        <v>3466</v>
      </c>
      <c r="F2359" t="s">
        <v>246</v>
      </c>
      <c r="G2359" t="s">
        <v>239</v>
      </c>
      <c r="H2359">
        <v>0</v>
      </c>
      <c r="I2359">
        <v>20</v>
      </c>
      <c r="J2359" t="s">
        <v>3068</v>
      </c>
      <c r="K2359" t="s">
        <v>1854</v>
      </c>
      <c r="L2359" t="s">
        <v>3253</v>
      </c>
      <c r="M2359">
        <f t="shared" si="72"/>
        <v>20</v>
      </c>
      <c r="N2359">
        <f t="shared" si="73"/>
        <v>0</v>
      </c>
    </row>
    <row r="2360" spans="1:14" x14ac:dyDescent="0.25">
      <c r="A2360" t="s">
        <v>2840</v>
      </c>
      <c r="B2360" t="s">
        <v>3454</v>
      </c>
      <c r="C2360" t="s">
        <v>2868</v>
      </c>
      <c r="D2360" t="s">
        <v>3421</v>
      </c>
      <c r="E2360" t="s">
        <v>3466</v>
      </c>
      <c r="F2360" t="s">
        <v>246</v>
      </c>
      <c r="G2360" t="s">
        <v>239</v>
      </c>
      <c r="H2360">
        <v>0</v>
      </c>
      <c r="I2360">
        <v>20</v>
      </c>
      <c r="J2360" t="s">
        <v>3068</v>
      </c>
      <c r="K2360" t="s">
        <v>1854</v>
      </c>
      <c r="L2360" t="s">
        <v>3253</v>
      </c>
      <c r="M2360">
        <f t="shared" si="72"/>
        <v>20</v>
      </c>
      <c r="N2360">
        <f t="shared" si="73"/>
        <v>0</v>
      </c>
    </row>
    <row r="2361" spans="1:14" x14ac:dyDescent="0.25">
      <c r="A2361" t="s">
        <v>2843</v>
      </c>
      <c r="B2361" t="s">
        <v>2843</v>
      </c>
      <c r="C2361" t="s">
        <v>2868</v>
      </c>
      <c r="D2361" t="s">
        <v>3421</v>
      </c>
      <c r="E2361" t="s">
        <v>3466</v>
      </c>
      <c r="F2361" t="s">
        <v>246</v>
      </c>
      <c r="G2361" t="s">
        <v>239</v>
      </c>
      <c r="H2361">
        <v>0</v>
      </c>
      <c r="I2361">
        <v>20</v>
      </c>
      <c r="J2361" t="s">
        <v>3068</v>
      </c>
      <c r="K2361" t="s">
        <v>1854</v>
      </c>
      <c r="L2361" t="s">
        <v>3253</v>
      </c>
      <c r="M2361">
        <f t="shared" si="72"/>
        <v>20</v>
      </c>
      <c r="N2361">
        <f t="shared" si="73"/>
        <v>0</v>
      </c>
    </row>
    <row r="2362" spans="1:14" x14ac:dyDescent="0.25">
      <c r="A2362" t="s">
        <v>2841</v>
      </c>
      <c r="B2362" t="s">
        <v>3458</v>
      </c>
      <c r="C2362" t="s">
        <v>2868</v>
      </c>
      <c r="D2362" t="s">
        <v>3421</v>
      </c>
      <c r="E2362" t="s">
        <v>3466</v>
      </c>
      <c r="F2362" t="s">
        <v>246</v>
      </c>
      <c r="G2362" t="s">
        <v>239</v>
      </c>
      <c r="H2362">
        <v>0</v>
      </c>
      <c r="I2362">
        <v>20</v>
      </c>
      <c r="J2362" t="s">
        <v>3068</v>
      </c>
      <c r="K2362" t="s">
        <v>1854</v>
      </c>
      <c r="L2362" t="s">
        <v>3253</v>
      </c>
      <c r="M2362">
        <f t="shared" si="72"/>
        <v>20</v>
      </c>
      <c r="N2362">
        <f t="shared" si="73"/>
        <v>0</v>
      </c>
    </row>
    <row r="2363" spans="1:14" x14ac:dyDescent="0.25">
      <c r="A2363" t="s">
        <v>2844</v>
      </c>
      <c r="B2363" t="s">
        <v>3463</v>
      </c>
      <c r="C2363" t="s">
        <v>2868</v>
      </c>
      <c r="D2363" t="s">
        <v>3421</v>
      </c>
      <c r="E2363" t="s">
        <v>3466</v>
      </c>
      <c r="F2363" t="s">
        <v>246</v>
      </c>
      <c r="G2363" t="s">
        <v>239</v>
      </c>
      <c r="H2363">
        <v>0</v>
      </c>
      <c r="I2363">
        <v>20</v>
      </c>
      <c r="J2363" t="s">
        <v>3068</v>
      </c>
      <c r="K2363" t="s">
        <v>1854</v>
      </c>
      <c r="L2363" t="s">
        <v>3253</v>
      </c>
      <c r="M2363">
        <f t="shared" si="72"/>
        <v>20</v>
      </c>
      <c r="N2363">
        <f t="shared" si="73"/>
        <v>0</v>
      </c>
    </row>
    <row r="2364" spans="1:14" x14ac:dyDescent="0.25">
      <c r="A2364" t="s">
        <v>2848</v>
      </c>
      <c r="B2364" t="s">
        <v>3464</v>
      </c>
      <c r="C2364" t="s">
        <v>2868</v>
      </c>
      <c r="D2364" t="s">
        <v>3421</v>
      </c>
      <c r="E2364" t="s">
        <v>3466</v>
      </c>
      <c r="F2364" t="s">
        <v>246</v>
      </c>
      <c r="G2364" t="s">
        <v>239</v>
      </c>
      <c r="H2364">
        <v>0</v>
      </c>
      <c r="I2364">
        <v>20</v>
      </c>
      <c r="J2364" t="s">
        <v>3068</v>
      </c>
      <c r="K2364" t="s">
        <v>1854</v>
      </c>
      <c r="L2364" t="s">
        <v>3253</v>
      </c>
      <c r="M2364">
        <f t="shared" si="72"/>
        <v>20</v>
      </c>
      <c r="N2364">
        <f t="shared" si="73"/>
        <v>0</v>
      </c>
    </row>
    <row r="2365" spans="1:14" x14ac:dyDescent="0.25">
      <c r="A2365" t="s">
        <v>2849</v>
      </c>
      <c r="B2365" t="s">
        <v>2849</v>
      </c>
      <c r="C2365" t="s">
        <v>2868</v>
      </c>
      <c r="D2365" t="s">
        <v>3421</v>
      </c>
      <c r="E2365" t="s">
        <v>3466</v>
      </c>
      <c r="F2365" t="s">
        <v>246</v>
      </c>
      <c r="G2365" t="s">
        <v>239</v>
      </c>
      <c r="H2365">
        <v>0</v>
      </c>
      <c r="I2365">
        <v>20</v>
      </c>
      <c r="J2365" t="s">
        <v>3068</v>
      </c>
      <c r="K2365" t="s">
        <v>1854</v>
      </c>
      <c r="L2365" t="s">
        <v>3253</v>
      </c>
      <c r="M2365">
        <f t="shared" si="72"/>
        <v>20</v>
      </c>
      <c r="N2365">
        <f t="shared" si="73"/>
        <v>0</v>
      </c>
    </row>
    <row r="2366" spans="1:14" x14ac:dyDescent="0.25">
      <c r="A2366" t="s">
        <v>2850</v>
      </c>
      <c r="B2366" t="s">
        <v>2850</v>
      </c>
      <c r="C2366" t="s">
        <v>2868</v>
      </c>
      <c r="D2366" t="s">
        <v>3421</v>
      </c>
      <c r="E2366" t="s">
        <v>3466</v>
      </c>
      <c r="F2366" t="s">
        <v>246</v>
      </c>
      <c r="G2366" t="s">
        <v>239</v>
      </c>
      <c r="H2366">
        <v>0</v>
      </c>
      <c r="I2366">
        <v>20</v>
      </c>
      <c r="J2366" t="s">
        <v>3068</v>
      </c>
      <c r="K2366" t="s">
        <v>1854</v>
      </c>
      <c r="L2366" t="s">
        <v>3253</v>
      </c>
      <c r="M2366">
        <f t="shared" si="72"/>
        <v>20</v>
      </c>
      <c r="N2366">
        <f t="shared" si="73"/>
        <v>0</v>
      </c>
    </row>
    <row r="2367" spans="1:14" x14ac:dyDescent="0.25">
      <c r="A2367" t="s">
        <v>2840</v>
      </c>
      <c r="B2367" t="s">
        <v>3454</v>
      </c>
      <c r="C2367" t="s">
        <v>2868</v>
      </c>
      <c r="D2367" t="s">
        <v>3421</v>
      </c>
      <c r="E2367" t="s">
        <v>3466</v>
      </c>
      <c r="F2367" t="s">
        <v>246</v>
      </c>
      <c r="G2367" t="s">
        <v>193</v>
      </c>
      <c r="H2367">
        <v>0</v>
      </c>
      <c r="I2367">
        <v>20</v>
      </c>
      <c r="J2367" t="s">
        <v>3068</v>
      </c>
      <c r="K2367" t="s">
        <v>1854</v>
      </c>
      <c r="L2367" t="s">
        <v>3253</v>
      </c>
      <c r="M2367">
        <f t="shared" si="72"/>
        <v>20</v>
      </c>
      <c r="N2367">
        <f t="shared" si="73"/>
        <v>0</v>
      </c>
    </row>
    <row r="2368" spans="1:14" x14ac:dyDescent="0.25">
      <c r="A2368" t="s">
        <v>2841</v>
      </c>
      <c r="B2368" t="s">
        <v>3458</v>
      </c>
      <c r="C2368" t="s">
        <v>2868</v>
      </c>
      <c r="D2368" t="s">
        <v>3421</v>
      </c>
      <c r="E2368" t="s">
        <v>3466</v>
      </c>
      <c r="F2368" t="s">
        <v>246</v>
      </c>
      <c r="G2368" t="s">
        <v>193</v>
      </c>
      <c r="H2368">
        <v>0</v>
      </c>
      <c r="I2368">
        <v>20</v>
      </c>
      <c r="J2368" t="s">
        <v>3068</v>
      </c>
      <c r="K2368" t="s">
        <v>1854</v>
      </c>
      <c r="L2368" t="s">
        <v>3253</v>
      </c>
      <c r="M2368">
        <f t="shared" si="72"/>
        <v>20</v>
      </c>
      <c r="N2368">
        <f t="shared" si="73"/>
        <v>0</v>
      </c>
    </row>
    <row r="2369" spans="1:14" x14ac:dyDescent="0.25">
      <c r="A2369" t="s">
        <v>2838</v>
      </c>
      <c r="B2369" t="s">
        <v>3453</v>
      </c>
      <c r="C2369" t="s">
        <v>2868</v>
      </c>
      <c r="D2369" t="s">
        <v>3421</v>
      </c>
      <c r="E2369" t="s">
        <v>3466</v>
      </c>
      <c r="F2369" t="s">
        <v>246</v>
      </c>
      <c r="G2369" t="s">
        <v>193</v>
      </c>
      <c r="H2369">
        <v>0</v>
      </c>
      <c r="I2369">
        <v>20</v>
      </c>
      <c r="J2369" t="s">
        <v>3068</v>
      </c>
      <c r="K2369" t="s">
        <v>1854</v>
      </c>
      <c r="L2369" t="s">
        <v>3253</v>
      </c>
      <c r="M2369">
        <f t="shared" si="72"/>
        <v>20</v>
      </c>
      <c r="N2369">
        <f t="shared" si="73"/>
        <v>0</v>
      </c>
    </row>
    <row r="2370" spans="1:14" x14ac:dyDescent="0.25">
      <c r="A2370" t="s">
        <v>2842</v>
      </c>
      <c r="B2370" t="s">
        <v>3459</v>
      </c>
      <c r="C2370" t="s">
        <v>2868</v>
      </c>
      <c r="D2370" t="s">
        <v>3421</v>
      </c>
      <c r="E2370" t="s">
        <v>3466</v>
      </c>
      <c r="F2370" t="s">
        <v>246</v>
      </c>
      <c r="G2370" t="s">
        <v>193</v>
      </c>
      <c r="H2370">
        <v>0</v>
      </c>
      <c r="I2370">
        <v>20</v>
      </c>
      <c r="J2370" t="s">
        <v>3068</v>
      </c>
      <c r="K2370" t="s">
        <v>1854</v>
      </c>
      <c r="L2370" t="s">
        <v>3253</v>
      </c>
      <c r="M2370">
        <f t="shared" ref="M2370:M2433" si="74">IF(AND(F2370=F2369,G2370=G2369),M2369,I2370)-MROUND(H2370,J2370)</f>
        <v>20</v>
      </c>
      <c r="N2370">
        <f t="shared" ref="N2370:N2433" si="75">IF(M2370&gt;0,MROUND(H2370,J2370),MROUND(H2370,J2370)+M2370)</f>
        <v>0</v>
      </c>
    </row>
    <row r="2371" spans="1:14" x14ac:dyDescent="0.25">
      <c r="A2371" t="s">
        <v>2849</v>
      </c>
      <c r="B2371" t="s">
        <v>2849</v>
      </c>
      <c r="C2371" t="s">
        <v>2868</v>
      </c>
      <c r="D2371" t="s">
        <v>3421</v>
      </c>
      <c r="E2371" t="s">
        <v>3466</v>
      </c>
      <c r="F2371" t="s">
        <v>246</v>
      </c>
      <c r="G2371" t="s">
        <v>193</v>
      </c>
      <c r="H2371">
        <v>0</v>
      </c>
      <c r="I2371">
        <v>20</v>
      </c>
      <c r="J2371" t="s">
        <v>3068</v>
      </c>
      <c r="K2371" t="s">
        <v>1854</v>
      </c>
      <c r="L2371" t="s">
        <v>3253</v>
      </c>
      <c r="M2371">
        <f t="shared" si="74"/>
        <v>20</v>
      </c>
      <c r="N2371">
        <f t="shared" si="75"/>
        <v>0</v>
      </c>
    </row>
    <row r="2372" spans="1:14" x14ac:dyDescent="0.25">
      <c r="A2372" t="s">
        <v>2848</v>
      </c>
      <c r="B2372" t="s">
        <v>3464</v>
      </c>
      <c r="C2372" t="s">
        <v>2868</v>
      </c>
      <c r="D2372" t="s">
        <v>3421</v>
      </c>
      <c r="E2372" t="s">
        <v>3466</v>
      </c>
      <c r="F2372" t="s">
        <v>246</v>
      </c>
      <c r="G2372" t="s">
        <v>193</v>
      </c>
      <c r="H2372">
        <v>0</v>
      </c>
      <c r="I2372">
        <v>20</v>
      </c>
      <c r="J2372" t="s">
        <v>3068</v>
      </c>
      <c r="K2372" t="s">
        <v>1854</v>
      </c>
      <c r="L2372" t="s">
        <v>3253</v>
      </c>
      <c r="M2372">
        <f t="shared" si="74"/>
        <v>20</v>
      </c>
      <c r="N2372">
        <f t="shared" si="75"/>
        <v>0</v>
      </c>
    </row>
    <row r="2373" spans="1:14" x14ac:dyDescent="0.25">
      <c r="A2373" t="s">
        <v>2844</v>
      </c>
      <c r="B2373" t="s">
        <v>3463</v>
      </c>
      <c r="C2373" t="s">
        <v>2868</v>
      </c>
      <c r="D2373" t="s">
        <v>3421</v>
      </c>
      <c r="E2373" t="s">
        <v>3466</v>
      </c>
      <c r="F2373" t="s">
        <v>246</v>
      </c>
      <c r="G2373" t="s">
        <v>193</v>
      </c>
      <c r="H2373">
        <v>0</v>
      </c>
      <c r="I2373">
        <v>20</v>
      </c>
      <c r="J2373" t="s">
        <v>3068</v>
      </c>
      <c r="K2373" t="s">
        <v>1854</v>
      </c>
      <c r="L2373" t="s">
        <v>3253</v>
      </c>
      <c r="M2373">
        <f t="shared" si="74"/>
        <v>20</v>
      </c>
      <c r="N2373">
        <f t="shared" si="75"/>
        <v>0</v>
      </c>
    </row>
    <row r="2374" spans="1:14" x14ac:dyDescent="0.25">
      <c r="A2374" t="s">
        <v>2850</v>
      </c>
      <c r="B2374" t="s">
        <v>2850</v>
      </c>
      <c r="C2374" t="s">
        <v>2868</v>
      </c>
      <c r="D2374" t="s">
        <v>3421</v>
      </c>
      <c r="E2374" t="s">
        <v>3466</v>
      </c>
      <c r="F2374" t="s">
        <v>246</v>
      </c>
      <c r="G2374" t="s">
        <v>193</v>
      </c>
      <c r="H2374">
        <v>0</v>
      </c>
      <c r="I2374">
        <v>20</v>
      </c>
      <c r="J2374" t="s">
        <v>3068</v>
      </c>
      <c r="K2374" t="s">
        <v>1854</v>
      </c>
      <c r="L2374" t="s">
        <v>3253</v>
      </c>
      <c r="M2374">
        <f t="shared" si="74"/>
        <v>20</v>
      </c>
      <c r="N2374">
        <f t="shared" si="75"/>
        <v>0</v>
      </c>
    </row>
    <row r="2375" spans="1:14" x14ac:dyDescent="0.25">
      <c r="A2375" t="s">
        <v>2845</v>
      </c>
      <c r="B2375" t="s">
        <v>2845</v>
      </c>
      <c r="C2375" t="s">
        <v>2868</v>
      </c>
      <c r="D2375" t="s">
        <v>3421</v>
      </c>
      <c r="E2375" t="s">
        <v>3466</v>
      </c>
      <c r="F2375" t="s">
        <v>246</v>
      </c>
      <c r="G2375" t="s">
        <v>193</v>
      </c>
      <c r="H2375">
        <v>0</v>
      </c>
      <c r="I2375">
        <v>20</v>
      </c>
      <c r="J2375" t="s">
        <v>3068</v>
      </c>
      <c r="K2375" t="s">
        <v>1854</v>
      </c>
      <c r="L2375" t="s">
        <v>3253</v>
      </c>
      <c r="M2375">
        <f t="shared" si="74"/>
        <v>20</v>
      </c>
      <c r="N2375">
        <f t="shared" si="75"/>
        <v>0</v>
      </c>
    </row>
    <row r="2376" spans="1:14" x14ac:dyDescent="0.25">
      <c r="A2376" t="s">
        <v>2841</v>
      </c>
      <c r="B2376" t="s">
        <v>3458</v>
      </c>
      <c r="C2376" t="s">
        <v>2868</v>
      </c>
      <c r="D2376" t="s">
        <v>3421</v>
      </c>
      <c r="E2376" t="s">
        <v>3466</v>
      </c>
      <c r="F2376" t="s">
        <v>246</v>
      </c>
      <c r="G2376" t="s">
        <v>256</v>
      </c>
      <c r="H2376">
        <v>0</v>
      </c>
      <c r="I2376">
        <v>30</v>
      </c>
      <c r="J2376" t="s">
        <v>3068</v>
      </c>
      <c r="K2376" t="s">
        <v>1854</v>
      </c>
      <c r="L2376" t="s">
        <v>3253</v>
      </c>
      <c r="M2376">
        <f t="shared" si="74"/>
        <v>30</v>
      </c>
      <c r="N2376">
        <f t="shared" si="75"/>
        <v>0</v>
      </c>
    </row>
    <row r="2377" spans="1:14" x14ac:dyDescent="0.25">
      <c r="A2377" t="s">
        <v>2838</v>
      </c>
      <c r="B2377" t="s">
        <v>3453</v>
      </c>
      <c r="C2377" t="s">
        <v>2868</v>
      </c>
      <c r="D2377" t="s">
        <v>3421</v>
      </c>
      <c r="E2377" t="s">
        <v>3466</v>
      </c>
      <c r="F2377" t="s">
        <v>246</v>
      </c>
      <c r="G2377" t="s">
        <v>256</v>
      </c>
      <c r="H2377">
        <v>0</v>
      </c>
      <c r="I2377">
        <v>30</v>
      </c>
      <c r="J2377" t="s">
        <v>3068</v>
      </c>
      <c r="K2377" t="s">
        <v>1854</v>
      </c>
      <c r="L2377" t="s">
        <v>3253</v>
      </c>
      <c r="M2377">
        <f t="shared" si="74"/>
        <v>30</v>
      </c>
      <c r="N2377">
        <f t="shared" si="75"/>
        <v>0</v>
      </c>
    </row>
    <row r="2378" spans="1:14" x14ac:dyDescent="0.25">
      <c r="A2378" t="s">
        <v>2840</v>
      </c>
      <c r="B2378" t="s">
        <v>3454</v>
      </c>
      <c r="C2378" t="s">
        <v>2868</v>
      </c>
      <c r="D2378" t="s">
        <v>3421</v>
      </c>
      <c r="E2378" t="s">
        <v>3466</v>
      </c>
      <c r="F2378" t="s">
        <v>246</v>
      </c>
      <c r="G2378" t="s">
        <v>256</v>
      </c>
      <c r="H2378">
        <v>0</v>
      </c>
      <c r="I2378">
        <v>30</v>
      </c>
      <c r="J2378" t="s">
        <v>3068</v>
      </c>
      <c r="K2378" t="s">
        <v>1854</v>
      </c>
      <c r="L2378" t="s">
        <v>3253</v>
      </c>
      <c r="M2378">
        <f t="shared" si="74"/>
        <v>30</v>
      </c>
      <c r="N2378">
        <f t="shared" si="75"/>
        <v>0</v>
      </c>
    </row>
    <row r="2379" spans="1:14" x14ac:dyDescent="0.25">
      <c r="A2379" t="s">
        <v>2843</v>
      </c>
      <c r="B2379" t="s">
        <v>2843</v>
      </c>
      <c r="C2379" t="s">
        <v>2868</v>
      </c>
      <c r="D2379" t="s">
        <v>3421</v>
      </c>
      <c r="E2379" t="s">
        <v>3466</v>
      </c>
      <c r="F2379" t="s">
        <v>246</v>
      </c>
      <c r="G2379" t="s">
        <v>256</v>
      </c>
      <c r="H2379">
        <v>0</v>
      </c>
      <c r="I2379">
        <v>30</v>
      </c>
      <c r="J2379" t="s">
        <v>3068</v>
      </c>
      <c r="K2379" t="s">
        <v>1854</v>
      </c>
      <c r="L2379" t="s">
        <v>3253</v>
      </c>
      <c r="M2379">
        <f t="shared" si="74"/>
        <v>30</v>
      </c>
      <c r="N2379">
        <f t="shared" si="75"/>
        <v>0</v>
      </c>
    </row>
    <row r="2380" spans="1:14" x14ac:dyDescent="0.25">
      <c r="A2380" t="s">
        <v>2842</v>
      </c>
      <c r="B2380" t="s">
        <v>3459</v>
      </c>
      <c r="C2380" t="s">
        <v>2868</v>
      </c>
      <c r="D2380" t="s">
        <v>3421</v>
      </c>
      <c r="E2380" t="s">
        <v>3466</v>
      </c>
      <c r="F2380" t="s">
        <v>246</v>
      </c>
      <c r="G2380" t="s">
        <v>256</v>
      </c>
      <c r="H2380">
        <v>0</v>
      </c>
      <c r="I2380">
        <v>30</v>
      </c>
      <c r="J2380" t="s">
        <v>3068</v>
      </c>
      <c r="K2380" t="s">
        <v>1854</v>
      </c>
      <c r="L2380" t="s">
        <v>3253</v>
      </c>
      <c r="M2380">
        <f t="shared" si="74"/>
        <v>30</v>
      </c>
      <c r="N2380">
        <f t="shared" si="75"/>
        <v>0</v>
      </c>
    </row>
    <row r="2381" spans="1:14" x14ac:dyDescent="0.25">
      <c r="A2381" t="s">
        <v>2848</v>
      </c>
      <c r="B2381" t="s">
        <v>3464</v>
      </c>
      <c r="C2381" t="s">
        <v>2868</v>
      </c>
      <c r="D2381" t="s">
        <v>3421</v>
      </c>
      <c r="E2381" t="s">
        <v>3466</v>
      </c>
      <c r="F2381" t="s">
        <v>246</v>
      </c>
      <c r="G2381" t="s">
        <v>256</v>
      </c>
      <c r="H2381">
        <v>0</v>
      </c>
      <c r="I2381">
        <v>30</v>
      </c>
      <c r="J2381" t="s">
        <v>3068</v>
      </c>
      <c r="K2381" t="s">
        <v>1854</v>
      </c>
      <c r="L2381" t="s">
        <v>3253</v>
      </c>
      <c r="M2381">
        <f t="shared" si="74"/>
        <v>30</v>
      </c>
      <c r="N2381">
        <f t="shared" si="75"/>
        <v>0</v>
      </c>
    </row>
    <row r="2382" spans="1:14" x14ac:dyDescent="0.25">
      <c r="A2382" t="s">
        <v>2844</v>
      </c>
      <c r="B2382" t="s">
        <v>3463</v>
      </c>
      <c r="C2382" t="s">
        <v>2868</v>
      </c>
      <c r="D2382" t="s">
        <v>3421</v>
      </c>
      <c r="E2382" t="s">
        <v>3466</v>
      </c>
      <c r="F2382" t="s">
        <v>246</v>
      </c>
      <c r="G2382" t="s">
        <v>256</v>
      </c>
      <c r="H2382">
        <v>0</v>
      </c>
      <c r="I2382">
        <v>30</v>
      </c>
      <c r="J2382" t="s">
        <v>3068</v>
      </c>
      <c r="K2382" t="s">
        <v>1854</v>
      </c>
      <c r="L2382" t="s">
        <v>3253</v>
      </c>
      <c r="M2382">
        <f t="shared" si="74"/>
        <v>30</v>
      </c>
      <c r="N2382">
        <f t="shared" si="75"/>
        <v>0</v>
      </c>
    </row>
    <row r="2383" spans="1:14" x14ac:dyDescent="0.25">
      <c r="A2383" t="s">
        <v>2845</v>
      </c>
      <c r="B2383" t="s">
        <v>2845</v>
      </c>
      <c r="C2383" t="s">
        <v>2868</v>
      </c>
      <c r="D2383" t="s">
        <v>3421</v>
      </c>
      <c r="E2383" t="s">
        <v>3466</v>
      </c>
      <c r="F2383" t="s">
        <v>246</v>
      </c>
      <c r="G2383" t="s">
        <v>256</v>
      </c>
      <c r="H2383">
        <v>0</v>
      </c>
      <c r="I2383">
        <v>30</v>
      </c>
      <c r="J2383" t="s">
        <v>3068</v>
      </c>
      <c r="K2383" t="s">
        <v>1854</v>
      </c>
      <c r="L2383" t="s">
        <v>3253</v>
      </c>
      <c r="M2383">
        <f t="shared" si="74"/>
        <v>30</v>
      </c>
      <c r="N2383">
        <f t="shared" si="75"/>
        <v>0</v>
      </c>
    </row>
    <row r="2384" spans="1:14" x14ac:dyDescent="0.25">
      <c r="A2384" t="s">
        <v>2850</v>
      </c>
      <c r="B2384" t="s">
        <v>2850</v>
      </c>
      <c r="C2384" t="s">
        <v>2868</v>
      </c>
      <c r="D2384" t="s">
        <v>3421</v>
      </c>
      <c r="E2384" t="s">
        <v>3466</v>
      </c>
      <c r="F2384" t="s">
        <v>246</v>
      </c>
      <c r="G2384" t="s">
        <v>256</v>
      </c>
      <c r="H2384">
        <v>0</v>
      </c>
      <c r="I2384">
        <v>30</v>
      </c>
      <c r="J2384" t="s">
        <v>3068</v>
      </c>
      <c r="K2384" t="s">
        <v>1854</v>
      </c>
      <c r="L2384" t="s">
        <v>3253</v>
      </c>
      <c r="M2384">
        <f t="shared" si="74"/>
        <v>30</v>
      </c>
      <c r="N2384">
        <f t="shared" si="75"/>
        <v>0</v>
      </c>
    </row>
    <row r="2385" spans="1:14" x14ac:dyDescent="0.25">
      <c r="A2385" t="s">
        <v>2849</v>
      </c>
      <c r="B2385" t="s">
        <v>2849</v>
      </c>
      <c r="C2385" t="s">
        <v>2868</v>
      </c>
      <c r="D2385" t="s">
        <v>3421</v>
      </c>
      <c r="E2385" t="s">
        <v>3466</v>
      </c>
      <c r="F2385" t="s">
        <v>246</v>
      </c>
      <c r="G2385" t="s">
        <v>256</v>
      </c>
      <c r="H2385">
        <v>0</v>
      </c>
      <c r="I2385">
        <v>30</v>
      </c>
      <c r="J2385" t="s">
        <v>3068</v>
      </c>
      <c r="K2385" t="s">
        <v>1854</v>
      </c>
      <c r="L2385" t="s">
        <v>3253</v>
      </c>
      <c r="M2385">
        <f t="shared" si="74"/>
        <v>30</v>
      </c>
      <c r="N2385">
        <f t="shared" si="75"/>
        <v>0</v>
      </c>
    </row>
    <row r="2386" spans="1:14" x14ac:dyDescent="0.25">
      <c r="A2386" t="s">
        <v>2843</v>
      </c>
      <c r="B2386" t="s">
        <v>2843</v>
      </c>
      <c r="C2386" t="s">
        <v>2868</v>
      </c>
      <c r="D2386" t="s">
        <v>3421</v>
      </c>
      <c r="E2386" t="s">
        <v>3466</v>
      </c>
      <c r="F2386" t="s">
        <v>246</v>
      </c>
      <c r="G2386" t="s">
        <v>2250</v>
      </c>
      <c r="H2386">
        <v>0</v>
      </c>
      <c r="I2386">
        <v>30</v>
      </c>
      <c r="J2386" t="s">
        <v>3068</v>
      </c>
      <c r="K2386" t="s">
        <v>1854</v>
      </c>
      <c r="L2386" t="s">
        <v>3253</v>
      </c>
      <c r="M2386">
        <f t="shared" si="74"/>
        <v>30</v>
      </c>
      <c r="N2386">
        <f t="shared" si="75"/>
        <v>0</v>
      </c>
    </row>
    <row r="2387" spans="1:14" x14ac:dyDescent="0.25">
      <c r="A2387" t="s">
        <v>2841</v>
      </c>
      <c r="B2387" t="s">
        <v>3458</v>
      </c>
      <c r="C2387" t="s">
        <v>2868</v>
      </c>
      <c r="D2387" t="s">
        <v>3421</v>
      </c>
      <c r="E2387" t="s">
        <v>3466</v>
      </c>
      <c r="F2387" t="s">
        <v>246</v>
      </c>
      <c r="G2387" t="s">
        <v>2250</v>
      </c>
      <c r="H2387">
        <v>0</v>
      </c>
      <c r="I2387">
        <v>30</v>
      </c>
      <c r="J2387" t="s">
        <v>3068</v>
      </c>
      <c r="K2387" t="s">
        <v>1854</v>
      </c>
      <c r="L2387" t="s">
        <v>3253</v>
      </c>
      <c r="M2387">
        <f t="shared" si="74"/>
        <v>30</v>
      </c>
      <c r="N2387">
        <f t="shared" si="75"/>
        <v>0</v>
      </c>
    </row>
    <row r="2388" spans="1:14" x14ac:dyDescent="0.25">
      <c r="A2388" t="s">
        <v>2840</v>
      </c>
      <c r="B2388" t="s">
        <v>3454</v>
      </c>
      <c r="C2388" t="s">
        <v>2868</v>
      </c>
      <c r="D2388" t="s">
        <v>3421</v>
      </c>
      <c r="E2388" t="s">
        <v>3466</v>
      </c>
      <c r="F2388" t="s">
        <v>246</v>
      </c>
      <c r="G2388" t="s">
        <v>2250</v>
      </c>
      <c r="H2388">
        <v>0</v>
      </c>
      <c r="I2388">
        <v>30</v>
      </c>
      <c r="J2388" t="s">
        <v>3068</v>
      </c>
      <c r="K2388" t="s">
        <v>1854</v>
      </c>
      <c r="L2388" t="s">
        <v>3253</v>
      </c>
      <c r="M2388">
        <f t="shared" si="74"/>
        <v>30</v>
      </c>
      <c r="N2388">
        <f t="shared" si="75"/>
        <v>0</v>
      </c>
    </row>
    <row r="2389" spans="1:14" x14ac:dyDescent="0.25">
      <c r="A2389" t="s">
        <v>2842</v>
      </c>
      <c r="B2389" t="s">
        <v>3459</v>
      </c>
      <c r="C2389" t="s">
        <v>2868</v>
      </c>
      <c r="D2389" t="s">
        <v>3421</v>
      </c>
      <c r="E2389" t="s">
        <v>3466</v>
      </c>
      <c r="F2389" t="s">
        <v>246</v>
      </c>
      <c r="G2389" t="s">
        <v>2250</v>
      </c>
      <c r="H2389">
        <v>0</v>
      </c>
      <c r="I2389">
        <v>30</v>
      </c>
      <c r="J2389" t="s">
        <v>3068</v>
      </c>
      <c r="K2389" t="s">
        <v>1854</v>
      </c>
      <c r="L2389" t="s">
        <v>3253</v>
      </c>
      <c r="M2389">
        <f t="shared" si="74"/>
        <v>30</v>
      </c>
      <c r="N2389">
        <f t="shared" si="75"/>
        <v>0</v>
      </c>
    </row>
    <row r="2390" spans="1:14" x14ac:dyDescent="0.25">
      <c r="A2390" t="s">
        <v>2850</v>
      </c>
      <c r="B2390" t="s">
        <v>2850</v>
      </c>
      <c r="C2390" t="s">
        <v>2868</v>
      </c>
      <c r="D2390" t="s">
        <v>3421</v>
      </c>
      <c r="E2390" t="s">
        <v>3466</v>
      </c>
      <c r="F2390" t="s">
        <v>246</v>
      </c>
      <c r="G2390" t="s">
        <v>2250</v>
      </c>
      <c r="H2390">
        <v>0</v>
      </c>
      <c r="I2390">
        <v>30</v>
      </c>
      <c r="J2390" t="s">
        <v>3068</v>
      </c>
      <c r="K2390" t="s">
        <v>1854</v>
      </c>
      <c r="L2390" t="s">
        <v>3253</v>
      </c>
      <c r="M2390">
        <f t="shared" si="74"/>
        <v>30</v>
      </c>
      <c r="N2390">
        <f t="shared" si="75"/>
        <v>0</v>
      </c>
    </row>
    <row r="2391" spans="1:14" x14ac:dyDescent="0.25">
      <c r="A2391" t="s">
        <v>2845</v>
      </c>
      <c r="B2391" t="s">
        <v>2845</v>
      </c>
      <c r="C2391" t="s">
        <v>2868</v>
      </c>
      <c r="D2391" t="s">
        <v>3421</v>
      </c>
      <c r="E2391" t="s">
        <v>3466</v>
      </c>
      <c r="F2391" t="s">
        <v>246</v>
      </c>
      <c r="G2391" t="s">
        <v>2250</v>
      </c>
      <c r="H2391">
        <v>0</v>
      </c>
      <c r="I2391">
        <v>30</v>
      </c>
      <c r="J2391" t="s">
        <v>3068</v>
      </c>
      <c r="K2391" t="s">
        <v>1854</v>
      </c>
      <c r="L2391" t="s">
        <v>3253</v>
      </c>
      <c r="M2391">
        <f t="shared" si="74"/>
        <v>30</v>
      </c>
      <c r="N2391">
        <f t="shared" si="75"/>
        <v>0</v>
      </c>
    </row>
    <row r="2392" spans="1:14" x14ac:dyDescent="0.25">
      <c r="A2392" t="s">
        <v>2849</v>
      </c>
      <c r="B2392" t="s">
        <v>2849</v>
      </c>
      <c r="C2392" t="s">
        <v>2868</v>
      </c>
      <c r="D2392" t="s">
        <v>3421</v>
      </c>
      <c r="E2392" t="s">
        <v>3466</v>
      </c>
      <c r="F2392" t="s">
        <v>246</v>
      </c>
      <c r="G2392" t="s">
        <v>2250</v>
      </c>
      <c r="H2392">
        <v>0</v>
      </c>
      <c r="I2392">
        <v>30</v>
      </c>
      <c r="J2392" t="s">
        <v>3068</v>
      </c>
      <c r="K2392" t="s">
        <v>1854</v>
      </c>
      <c r="L2392" t="s">
        <v>3253</v>
      </c>
      <c r="M2392">
        <f t="shared" si="74"/>
        <v>30</v>
      </c>
      <c r="N2392">
        <f t="shared" si="75"/>
        <v>0</v>
      </c>
    </row>
    <row r="2393" spans="1:14" x14ac:dyDescent="0.25">
      <c r="A2393" t="s">
        <v>2848</v>
      </c>
      <c r="B2393" t="s">
        <v>3464</v>
      </c>
      <c r="C2393" t="s">
        <v>2868</v>
      </c>
      <c r="D2393" t="s">
        <v>3421</v>
      </c>
      <c r="E2393" t="s">
        <v>3466</v>
      </c>
      <c r="F2393" t="s">
        <v>246</v>
      </c>
      <c r="G2393" t="s">
        <v>2250</v>
      </c>
      <c r="H2393">
        <v>0</v>
      </c>
      <c r="I2393">
        <v>30</v>
      </c>
      <c r="J2393" t="s">
        <v>3068</v>
      </c>
      <c r="K2393" t="s">
        <v>1854</v>
      </c>
      <c r="L2393" t="s">
        <v>3253</v>
      </c>
      <c r="M2393">
        <f t="shared" si="74"/>
        <v>30</v>
      </c>
      <c r="N2393">
        <f t="shared" si="75"/>
        <v>0</v>
      </c>
    </row>
    <row r="2394" spans="1:14" x14ac:dyDescent="0.25">
      <c r="A2394" t="s">
        <v>2838</v>
      </c>
      <c r="B2394" t="s">
        <v>3453</v>
      </c>
      <c r="C2394" t="s">
        <v>2868</v>
      </c>
      <c r="D2394" t="s">
        <v>3421</v>
      </c>
      <c r="E2394" t="s">
        <v>3466</v>
      </c>
      <c r="F2394" t="s">
        <v>246</v>
      </c>
      <c r="G2394" t="s">
        <v>257</v>
      </c>
      <c r="H2394">
        <v>0</v>
      </c>
      <c r="I2394">
        <v>40</v>
      </c>
      <c r="J2394" t="s">
        <v>3068</v>
      </c>
      <c r="K2394" t="s">
        <v>1854</v>
      </c>
      <c r="L2394" t="s">
        <v>3253</v>
      </c>
      <c r="M2394">
        <f t="shared" si="74"/>
        <v>40</v>
      </c>
      <c r="N2394">
        <f t="shared" si="75"/>
        <v>0</v>
      </c>
    </row>
    <row r="2395" spans="1:14" x14ac:dyDescent="0.25">
      <c r="A2395" t="s">
        <v>2843</v>
      </c>
      <c r="B2395" t="s">
        <v>2843</v>
      </c>
      <c r="C2395" t="s">
        <v>2868</v>
      </c>
      <c r="D2395" t="s">
        <v>3421</v>
      </c>
      <c r="E2395" t="s">
        <v>3466</v>
      </c>
      <c r="F2395" t="s">
        <v>246</v>
      </c>
      <c r="G2395" t="s">
        <v>257</v>
      </c>
      <c r="H2395">
        <v>0</v>
      </c>
      <c r="I2395">
        <v>40</v>
      </c>
      <c r="J2395" t="s">
        <v>3068</v>
      </c>
      <c r="K2395" t="s">
        <v>1854</v>
      </c>
      <c r="L2395" t="s">
        <v>3253</v>
      </c>
      <c r="M2395">
        <f t="shared" si="74"/>
        <v>40</v>
      </c>
      <c r="N2395">
        <f t="shared" si="75"/>
        <v>0</v>
      </c>
    </row>
    <row r="2396" spans="1:14" x14ac:dyDescent="0.25">
      <c r="A2396" t="s">
        <v>2842</v>
      </c>
      <c r="B2396" t="s">
        <v>3459</v>
      </c>
      <c r="C2396" t="s">
        <v>2868</v>
      </c>
      <c r="D2396" t="s">
        <v>3421</v>
      </c>
      <c r="E2396" t="s">
        <v>3466</v>
      </c>
      <c r="F2396" t="s">
        <v>246</v>
      </c>
      <c r="G2396" t="s">
        <v>257</v>
      </c>
      <c r="H2396">
        <v>0</v>
      </c>
      <c r="I2396">
        <v>40</v>
      </c>
      <c r="J2396" t="s">
        <v>3068</v>
      </c>
      <c r="K2396" t="s">
        <v>1854</v>
      </c>
      <c r="L2396" t="s">
        <v>3253</v>
      </c>
      <c r="M2396">
        <f t="shared" si="74"/>
        <v>40</v>
      </c>
      <c r="N2396">
        <f t="shared" si="75"/>
        <v>0</v>
      </c>
    </row>
    <row r="2397" spans="1:14" x14ac:dyDescent="0.25">
      <c r="A2397" t="s">
        <v>2840</v>
      </c>
      <c r="B2397" t="s">
        <v>3454</v>
      </c>
      <c r="C2397" t="s">
        <v>2868</v>
      </c>
      <c r="D2397" t="s">
        <v>3421</v>
      </c>
      <c r="E2397" t="s">
        <v>3466</v>
      </c>
      <c r="F2397" t="s">
        <v>246</v>
      </c>
      <c r="G2397" t="s">
        <v>257</v>
      </c>
      <c r="H2397">
        <v>0</v>
      </c>
      <c r="I2397">
        <v>40</v>
      </c>
      <c r="J2397" t="s">
        <v>3068</v>
      </c>
      <c r="K2397" t="s">
        <v>1854</v>
      </c>
      <c r="L2397" t="s">
        <v>3253</v>
      </c>
      <c r="M2397">
        <f t="shared" si="74"/>
        <v>40</v>
      </c>
      <c r="N2397">
        <f t="shared" si="75"/>
        <v>0</v>
      </c>
    </row>
    <row r="2398" spans="1:14" x14ac:dyDescent="0.25">
      <c r="A2398" t="s">
        <v>2841</v>
      </c>
      <c r="B2398" t="s">
        <v>3458</v>
      </c>
      <c r="C2398" t="s">
        <v>2868</v>
      </c>
      <c r="D2398" t="s">
        <v>3421</v>
      </c>
      <c r="E2398" t="s">
        <v>3466</v>
      </c>
      <c r="F2398" t="s">
        <v>246</v>
      </c>
      <c r="G2398" t="s">
        <v>257</v>
      </c>
      <c r="H2398">
        <v>0</v>
      </c>
      <c r="I2398">
        <v>40</v>
      </c>
      <c r="J2398" t="s">
        <v>3068</v>
      </c>
      <c r="K2398" t="s">
        <v>1854</v>
      </c>
      <c r="L2398" t="s">
        <v>3253</v>
      </c>
      <c r="M2398">
        <f t="shared" si="74"/>
        <v>40</v>
      </c>
      <c r="N2398">
        <f t="shared" si="75"/>
        <v>0</v>
      </c>
    </row>
    <row r="2399" spans="1:14" x14ac:dyDescent="0.25">
      <c r="A2399" t="s">
        <v>2845</v>
      </c>
      <c r="B2399" t="s">
        <v>2845</v>
      </c>
      <c r="C2399" t="s">
        <v>2868</v>
      </c>
      <c r="D2399" t="s">
        <v>3421</v>
      </c>
      <c r="E2399" t="s">
        <v>3466</v>
      </c>
      <c r="F2399" t="s">
        <v>246</v>
      </c>
      <c r="G2399" t="s">
        <v>257</v>
      </c>
      <c r="H2399">
        <v>0</v>
      </c>
      <c r="I2399">
        <v>40</v>
      </c>
      <c r="J2399" t="s">
        <v>3068</v>
      </c>
      <c r="K2399" t="s">
        <v>1854</v>
      </c>
      <c r="L2399" t="s">
        <v>3253</v>
      </c>
      <c r="M2399">
        <f t="shared" si="74"/>
        <v>40</v>
      </c>
      <c r="N2399">
        <f t="shared" si="75"/>
        <v>0</v>
      </c>
    </row>
    <row r="2400" spans="1:14" x14ac:dyDescent="0.25">
      <c r="A2400" t="s">
        <v>2849</v>
      </c>
      <c r="B2400" t="s">
        <v>2849</v>
      </c>
      <c r="C2400" t="s">
        <v>2868</v>
      </c>
      <c r="D2400" t="s">
        <v>3421</v>
      </c>
      <c r="E2400" t="s">
        <v>3466</v>
      </c>
      <c r="F2400" t="s">
        <v>246</v>
      </c>
      <c r="G2400" t="s">
        <v>257</v>
      </c>
      <c r="H2400">
        <v>0</v>
      </c>
      <c r="I2400">
        <v>40</v>
      </c>
      <c r="J2400" t="s">
        <v>3068</v>
      </c>
      <c r="K2400" t="s">
        <v>1854</v>
      </c>
      <c r="L2400" t="s">
        <v>3253</v>
      </c>
      <c r="M2400">
        <f t="shared" si="74"/>
        <v>40</v>
      </c>
      <c r="N2400">
        <f t="shared" si="75"/>
        <v>0</v>
      </c>
    </row>
    <row r="2401" spans="1:14" x14ac:dyDescent="0.25">
      <c r="A2401" t="s">
        <v>2848</v>
      </c>
      <c r="B2401" t="s">
        <v>3464</v>
      </c>
      <c r="C2401" t="s">
        <v>2868</v>
      </c>
      <c r="D2401" t="s">
        <v>3421</v>
      </c>
      <c r="E2401" t="s">
        <v>3466</v>
      </c>
      <c r="F2401" t="s">
        <v>246</v>
      </c>
      <c r="G2401" t="s">
        <v>257</v>
      </c>
      <c r="H2401">
        <v>0</v>
      </c>
      <c r="I2401">
        <v>40</v>
      </c>
      <c r="J2401" t="s">
        <v>3068</v>
      </c>
      <c r="K2401" t="s">
        <v>1854</v>
      </c>
      <c r="L2401" t="s">
        <v>3253</v>
      </c>
      <c r="M2401">
        <f t="shared" si="74"/>
        <v>40</v>
      </c>
      <c r="N2401">
        <f t="shared" si="75"/>
        <v>0</v>
      </c>
    </row>
    <row r="2402" spans="1:14" x14ac:dyDescent="0.25">
      <c r="A2402" t="s">
        <v>2844</v>
      </c>
      <c r="B2402" t="s">
        <v>3463</v>
      </c>
      <c r="C2402" t="s">
        <v>2868</v>
      </c>
      <c r="D2402" t="s">
        <v>3421</v>
      </c>
      <c r="E2402" t="s">
        <v>3466</v>
      </c>
      <c r="F2402" t="s">
        <v>246</v>
      </c>
      <c r="G2402" t="s">
        <v>257</v>
      </c>
      <c r="H2402">
        <v>0</v>
      </c>
      <c r="I2402">
        <v>40</v>
      </c>
      <c r="J2402" t="s">
        <v>3068</v>
      </c>
      <c r="K2402" t="s">
        <v>1854</v>
      </c>
      <c r="L2402" t="s">
        <v>3253</v>
      </c>
      <c r="M2402">
        <f t="shared" si="74"/>
        <v>40</v>
      </c>
      <c r="N2402">
        <f t="shared" si="75"/>
        <v>0</v>
      </c>
    </row>
    <row r="2403" spans="1:14" x14ac:dyDescent="0.25">
      <c r="A2403" t="s">
        <v>2850</v>
      </c>
      <c r="B2403" t="s">
        <v>2850</v>
      </c>
      <c r="C2403" t="s">
        <v>2868</v>
      </c>
      <c r="D2403" t="s">
        <v>3421</v>
      </c>
      <c r="E2403" t="s">
        <v>3466</v>
      </c>
      <c r="F2403" t="s">
        <v>246</v>
      </c>
      <c r="G2403" t="s">
        <v>257</v>
      </c>
      <c r="H2403">
        <v>0</v>
      </c>
      <c r="I2403">
        <v>40</v>
      </c>
      <c r="J2403" t="s">
        <v>3068</v>
      </c>
      <c r="K2403" t="s">
        <v>1854</v>
      </c>
      <c r="L2403" t="s">
        <v>3253</v>
      </c>
      <c r="M2403">
        <f t="shared" si="74"/>
        <v>40</v>
      </c>
      <c r="N2403">
        <f t="shared" si="75"/>
        <v>0</v>
      </c>
    </row>
    <row r="2404" spans="1:14" x14ac:dyDescent="0.25">
      <c r="A2404" t="s">
        <v>2843</v>
      </c>
      <c r="B2404" t="s">
        <v>2843</v>
      </c>
      <c r="C2404" t="s">
        <v>2868</v>
      </c>
      <c r="D2404" t="s">
        <v>3421</v>
      </c>
      <c r="E2404" t="s">
        <v>3466</v>
      </c>
      <c r="F2404" t="s">
        <v>145</v>
      </c>
      <c r="G2404" t="s">
        <v>258</v>
      </c>
      <c r="H2404">
        <v>7</v>
      </c>
      <c r="J2404" t="s">
        <v>3068</v>
      </c>
      <c r="K2404" t="s">
        <v>1038</v>
      </c>
      <c r="L2404" t="s">
        <v>3254</v>
      </c>
      <c r="M2404">
        <f t="shared" si="74"/>
        <v>-5</v>
      </c>
      <c r="N2404">
        <f t="shared" si="75"/>
        <v>0</v>
      </c>
    </row>
    <row r="2405" spans="1:14" x14ac:dyDescent="0.25">
      <c r="A2405" t="s">
        <v>2842</v>
      </c>
      <c r="B2405" t="s">
        <v>3459</v>
      </c>
      <c r="C2405" t="s">
        <v>2868</v>
      </c>
      <c r="D2405" t="s">
        <v>3421</v>
      </c>
      <c r="E2405" t="s">
        <v>3466</v>
      </c>
      <c r="F2405" t="s">
        <v>145</v>
      </c>
      <c r="G2405" t="s">
        <v>258</v>
      </c>
      <c r="H2405">
        <v>7</v>
      </c>
      <c r="J2405" t="s">
        <v>3068</v>
      </c>
      <c r="K2405" t="s">
        <v>1038</v>
      </c>
      <c r="L2405" t="s">
        <v>3254</v>
      </c>
      <c r="M2405">
        <f t="shared" si="74"/>
        <v>-10</v>
      </c>
      <c r="N2405">
        <f t="shared" si="75"/>
        <v>-5</v>
      </c>
    </row>
    <row r="2406" spans="1:14" x14ac:dyDescent="0.25">
      <c r="A2406" t="s">
        <v>2848</v>
      </c>
      <c r="B2406" t="s">
        <v>3464</v>
      </c>
      <c r="C2406" t="s">
        <v>2868</v>
      </c>
      <c r="D2406" t="s">
        <v>3421</v>
      </c>
      <c r="E2406" t="s">
        <v>3466</v>
      </c>
      <c r="F2406" t="s">
        <v>145</v>
      </c>
      <c r="G2406" t="s">
        <v>258</v>
      </c>
      <c r="H2406">
        <v>3</v>
      </c>
      <c r="J2406" t="s">
        <v>3068</v>
      </c>
      <c r="K2406" t="s">
        <v>1038</v>
      </c>
      <c r="L2406" t="s">
        <v>3254</v>
      </c>
      <c r="M2406">
        <f t="shared" si="74"/>
        <v>-15</v>
      </c>
      <c r="N2406">
        <f t="shared" si="75"/>
        <v>-10</v>
      </c>
    </row>
    <row r="2407" spans="1:14" x14ac:dyDescent="0.25">
      <c r="A2407" t="s">
        <v>2844</v>
      </c>
      <c r="B2407" t="s">
        <v>3463</v>
      </c>
      <c r="C2407" t="s">
        <v>2868</v>
      </c>
      <c r="D2407" t="s">
        <v>3421</v>
      </c>
      <c r="E2407" t="s">
        <v>3466</v>
      </c>
      <c r="F2407" t="s">
        <v>145</v>
      </c>
      <c r="G2407" t="s">
        <v>258</v>
      </c>
      <c r="H2407">
        <v>2</v>
      </c>
      <c r="J2407" t="s">
        <v>3068</v>
      </c>
      <c r="K2407" t="s">
        <v>1038</v>
      </c>
      <c r="L2407" t="s">
        <v>3254</v>
      </c>
      <c r="M2407">
        <f t="shared" si="74"/>
        <v>-15</v>
      </c>
      <c r="N2407">
        <f t="shared" si="75"/>
        <v>-15</v>
      </c>
    </row>
    <row r="2408" spans="1:14" x14ac:dyDescent="0.25">
      <c r="A2408" t="s">
        <v>2838</v>
      </c>
      <c r="B2408" t="s">
        <v>3453</v>
      </c>
      <c r="C2408" t="s">
        <v>2868</v>
      </c>
      <c r="D2408" t="s">
        <v>3421</v>
      </c>
      <c r="E2408" t="s">
        <v>3466</v>
      </c>
      <c r="F2408" t="s">
        <v>145</v>
      </c>
      <c r="G2408" t="s">
        <v>258</v>
      </c>
      <c r="H2408">
        <v>2</v>
      </c>
      <c r="J2408" t="s">
        <v>3068</v>
      </c>
      <c r="K2408" t="s">
        <v>1038</v>
      </c>
      <c r="L2408" t="s">
        <v>3254</v>
      </c>
      <c r="M2408">
        <f t="shared" si="74"/>
        <v>-15</v>
      </c>
      <c r="N2408">
        <f t="shared" si="75"/>
        <v>-15</v>
      </c>
    </row>
    <row r="2409" spans="1:14" x14ac:dyDescent="0.25">
      <c r="A2409" t="s">
        <v>2838</v>
      </c>
      <c r="B2409" t="s">
        <v>3453</v>
      </c>
      <c r="C2409" t="s">
        <v>2868</v>
      </c>
      <c r="D2409" t="s">
        <v>3421</v>
      </c>
      <c r="E2409" t="s">
        <v>3466</v>
      </c>
      <c r="F2409" t="s">
        <v>145</v>
      </c>
      <c r="G2409" t="s">
        <v>193</v>
      </c>
      <c r="H2409">
        <v>2</v>
      </c>
      <c r="I2409">
        <v>355</v>
      </c>
      <c r="J2409" t="s">
        <v>3068</v>
      </c>
      <c r="K2409" t="s">
        <v>1038</v>
      </c>
      <c r="L2409" t="s">
        <v>3254</v>
      </c>
      <c r="M2409">
        <f t="shared" si="74"/>
        <v>355</v>
      </c>
      <c r="N2409">
        <f t="shared" si="75"/>
        <v>0</v>
      </c>
    </row>
    <row r="2410" spans="1:14" x14ac:dyDescent="0.25">
      <c r="A2410" t="s">
        <v>2843</v>
      </c>
      <c r="B2410" t="s">
        <v>2843</v>
      </c>
      <c r="C2410" t="s">
        <v>2868</v>
      </c>
      <c r="D2410" t="s">
        <v>3421</v>
      </c>
      <c r="E2410" t="s">
        <v>3466</v>
      </c>
      <c r="F2410" t="s">
        <v>145</v>
      </c>
      <c r="G2410" t="s">
        <v>146</v>
      </c>
      <c r="H2410">
        <v>2</v>
      </c>
      <c r="I2410">
        <v>550</v>
      </c>
      <c r="J2410" t="s">
        <v>3068</v>
      </c>
      <c r="K2410" t="s">
        <v>1038</v>
      </c>
      <c r="L2410" t="s">
        <v>3254</v>
      </c>
      <c r="M2410">
        <f t="shared" si="74"/>
        <v>550</v>
      </c>
      <c r="N2410">
        <f t="shared" si="75"/>
        <v>0</v>
      </c>
    </row>
    <row r="2411" spans="1:14" x14ac:dyDescent="0.25">
      <c r="A2411" t="s">
        <v>2840</v>
      </c>
      <c r="B2411" t="s">
        <v>3454</v>
      </c>
      <c r="C2411" t="s">
        <v>2868</v>
      </c>
      <c r="D2411" t="s">
        <v>3421</v>
      </c>
      <c r="E2411" t="s">
        <v>3466</v>
      </c>
      <c r="F2411" t="s">
        <v>145</v>
      </c>
      <c r="G2411" t="s">
        <v>258</v>
      </c>
      <c r="H2411">
        <v>0</v>
      </c>
      <c r="J2411" t="s">
        <v>3068</v>
      </c>
      <c r="K2411" t="s">
        <v>1038</v>
      </c>
      <c r="L2411" t="s">
        <v>3254</v>
      </c>
      <c r="M2411">
        <f t="shared" si="74"/>
        <v>0</v>
      </c>
      <c r="N2411">
        <f t="shared" si="75"/>
        <v>0</v>
      </c>
    </row>
    <row r="2412" spans="1:14" x14ac:dyDescent="0.25">
      <c r="A2412" t="s">
        <v>2841</v>
      </c>
      <c r="B2412" t="s">
        <v>3458</v>
      </c>
      <c r="C2412" t="s">
        <v>2868</v>
      </c>
      <c r="D2412" t="s">
        <v>3421</v>
      </c>
      <c r="E2412" t="s">
        <v>3466</v>
      </c>
      <c r="F2412" t="s">
        <v>145</v>
      </c>
      <c r="G2412" t="s">
        <v>258</v>
      </c>
      <c r="H2412">
        <v>0</v>
      </c>
      <c r="J2412" t="s">
        <v>3068</v>
      </c>
      <c r="K2412" t="s">
        <v>1038</v>
      </c>
      <c r="L2412" t="s">
        <v>3254</v>
      </c>
      <c r="M2412">
        <f t="shared" si="74"/>
        <v>0</v>
      </c>
      <c r="N2412">
        <f t="shared" si="75"/>
        <v>0</v>
      </c>
    </row>
    <row r="2413" spans="1:14" x14ac:dyDescent="0.25">
      <c r="A2413" t="s">
        <v>2849</v>
      </c>
      <c r="B2413" t="s">
        <v>2849</v>
      </c>
      <c r="C2413" t="s">
        <v>2868</v>
      </c>
      <c r="D2413" t="s">
        <v>3421</v>
      </c>
      <c r="E2413" t="s">
        <v>3466</v>
      </c>
      <c r="F2413" t="s">
        <v>145</v>
      </c>
      <c r="G2413" t="s">
        <v>258</v>
      </c>
      <c r="H2413">
        <v>0</v>
      </c>
      <c r="J2413" t="s">
        <v>3068</v>
      </c>
      <c r="K2413" t="s">
        <v>1038</v>
      </c>
      <c r="L2413" t="s">
        <v>3254</v>
      </c>
      <c r="M2413">
        <f t="shared" si="74"/>
        <v>0</v>
      </c>
      <c r="N2413">
        <f t="shared" si="75"/>
        <v>0</v>
      </c>
    </row>
    <row r="2414" spans="1:14" x14ac:dyDescent="0.25">
      <c r="A2414" t="s">
        <v>2850</v>
      </c>
      <c r="B2414" t="s">
        <v>2850</v>
      </c>
      <c r="C2414" t="s">
        <v>2868</v>
      </c>
      <c r="D2414" t="s">
        <v>3421</v>
      </c>
      <c r="E2414" t="s">
        <v>3466</v>
      </c>
      <c r="F2414" t="s">
        <v>145</v>
      </c>
      <c r="G2414" t="s">
        <v>258</v>
      </c>
      <c r="H2414">
        <v>0</v>
      </c>
      <c r="J2414" t="s">
        <v>3068</v>
      </c>
      <c r="K2414" t="s">
        <v>1038</v>
      </c>
      <c r="L2414" t="s">
        <v>3254</v>
      </c>
      <c r="M2414">
        <f t="shared" si="74"/>
        <v>0</v>
      </c>
      <c r="N2414">
        <f t="shared" si="75"/>
        <v>0</v>
      </c>
    </row>
    <row r="2415" spans="1:14" x14ac:dyDescent="0.25">
      <c r="A2415" t="s">
        <v>2845</v>
      </c>
      <c r="B2415" t="s">
        <v>2845</v>
      </c>
      <c r="C2415" t="s">
        <v>2868</v>
      </c>
      <c r="D2415" t="s">
        <v>3421</v>
      </c>
      <c r="E2415" t="s">
        <v>3466</v>
      </c>
      <c r="F2415" t="s">
        <v>145</v>
      </c>
      <c r="G2415" t="s">
        <v>258</v>
      </c>
      <c r="H2415">
        <v>0</v>
      </c>
      <c r="J2415" t="s">
        <v>3068</v>
      </c>
      <c r="K2415" t="s">
        <v>1038</v>
      </c>
      <c r="L2415" t="s">
        <v>3254</v>
      </c>
      <c r="M2415">
        <f t="shared" si="74"/>
        <v>0</v>
      </c>
      <c r="N2415">
        <f t="shared" si="75"/>
        <v>0</v>
      </c>
    </row>
    <row r="2416" spans="1:14" x14ac:dyDescent="0.25">
      <c r="A2416" t="s">
        <v>2840</v>
      </c>
      <c r="B2416" t="s">
        <v>3454</v>
      </c>
      <c r="C2416" t="s">
        <v>2868</v>
      </c>
      <c r="D2416" t="s">
        <v>3421</v>
      </c>
      <c r="E2416" t="s">
        <v>3466</v>
      </c>
      <c r="F2416" t="s">
        <v>145</v>
      </c>
      <c r="G2416" t="s">
        <v>193</v>
      </c>
      <c r="H2416">
        <v>0</v>
      </c>
      <c r="I2416">
        <v>355</v>
      </c>
      <c r="J2416" t="s">
        <v>3068</v>
      </c>
      <c r="K2416" t="s">
        <v>1038</v>
      </c>
      <c r="L2416" t="s">
        <v>3254</v>
      </c>
      <c r="M2416">
        <f t="shared" si="74"/>
        <v>355</v>
      </c>
      <c r="N2416">
        <f t="shared" si="75"/>
        <v>0</v>
      </c>
    </row>
    <row r="2417" spans="1:14" x14ac:dyDescent="0.25">
      <c r="A2417" t="s">
        <v>2841</v>
      </c>
      <c r="B2417" t="s">
        <v>3458</v>
      </c>
      <c r="C2417" t="s">
        <v>2868</v>
      </c>
      <c r="D2417" t="s">
        <v>3421</v>
      </c>
      <c r="E2417" t="s">
        <v>3466</v>
      </c>
      <c r="F2417" t="s">
        <v>145</v>
      </c>
      <c r="G2417" t="s">
        <v>193</v>
      </c>
      <c r="H2417">
        <v>0</v>
      </c>
      <c r="I2417">
        <v>355</v>
      </c>
      <c r="J2417" t="s">
        <v>3068</v>
      </c>
      <c r="K2417" t="s">
        <v>1038</v>
      </c>
      <c r="L2417" t="s">
        <v>3254</v>
      </c>
      <c r="M2417">
        <f t="shared" si="74"/>
        <v>355</v>
      </c>
      <c r="N2417">
        <f t="shared" si="75"/>
        <v>0</v>
      </c>
    </row>
    <row r="2418" spans="1:14" x14ac:dyDescent="0.25">
      <c r="A2418" t="s">
        <v>2842</v>
      </c>
      <c r="B2418" t="s">
        <v>3459</v>
      </c>
      <c r="C2418" t="s">
        <v>2868</v>
      </c>
      <c r="D2418" t="s">
        <v>3421</v>
      </c>
      <c r="E2418" t="s">
        <v>3466</v>
      </c>
      <c r="F2418" t="s">
        <v>145</v>
      </c>
      <c r="G2418" t="s">
        <v>193</v>
      </c>
      <c r="H2418">
        <v>0</v>
      </c>
      <c r="I2418">
        <v>355</v>
      </c>
      <c r="J2418" t="s">
        <v>3068</v>
      </c>
      <c r="K2418" t="s">
        <v>1038</v>
      </c>
      <c r="L2418" t="s">
        <v>3254</v>
      </c>
      <c r="M2418">
        <f t="shared" si="74"/>
        <v>355</v>
      </c>
      <c r="N2418">
        <f t="shared" si="75"/>
        <v>0</v>
      </c>
    </row>
    <row r="2419" spans="1:14" x14ac:dyDescent="0.25">
      <c r="A2419" t="s">
        <v>2843</v>
      </c>
      <c r="B2419" t="s">
        <v>2843</v>
      </c>
      <c r="C2419" t="s">
        <v>2868</v>
      </c>
      <c r="D2419" t="s">
        <v>3421</v>
      </c>
      <c r="E2419" t="s">
        <v>3466</v>
      </c>
      <c r="F2419" t="s">
        <v>145</v>
      </c>
      <c r="G2419" t="s">
        <v>193</v>
      </c>
      <c r="H2419">
        <v>0</v>
      </c>
      <c r="I2419">
        <v>355</v>
      </c>
      <c r="J2419" t="s">
        <v>3068</v>
      </c>
      <c r="K2419" t="s">
        <v>1038</v>
      </c>
      <c r="L2419" t="s">
        <v>3254</v>
      </c>
      <c r="M2419">
        <f t="shared" si="74"/>
        <v>355</v>
      </c>
      <c r="N2419">
        <f t="shared" si="75"/>
        <v>0</v>
      </c>
    </row>
    <row r="2420" spans="1:14" x14ac:dyDescent="0.25">
      <c r="A2420" t="s">
        <v>2849</v>
      </c>
      <c r="B2420" t="s">
        <v>2849</v>
      </c>
      <c r="C2420" t="s">
        <v>2868</v>
      </c>
      <c r="D2420" t="s">
        <v>3421</v>
      </c>
      <c r="E2420" t="s">
        <v>3466</v>
      </c>
      <c r="F2420" t="s">
        <v>145</v>
      </c>
      <c r="G2420" t="s">
        <v>193</v>
      </c>
      <c r="H2420">
        <v>0</v>
      </c>
      <c r="I2420">
        <v>355</v>
      </c>
      <c r="J2420" t="s">
        <v>3068</v>
      </c>
      <c r="K2420" t="s">
        <v>1038</v>
      </c>
      <c r="L2420" t="s">
        <v>3254</v>
      </c>
      <c r="M2420">
        <f t="shared" si="74"/>
        <v>355</v>
      </c>
      <c r="N2420">
        <f t="shared" si="75"/>
        <v>0</v>
      </c>
    </row>
    <row r="2421" spans="1:14" x14ac:dyDescent="0.25">
      <c r="A2421" t="s">
        <v>2848</v>
      </c>
      <c r="B2421" t="s">
        <v>3464</v>
      </c>
      <c r="C2421" t="s">
        <v>2868</v>
      </c>
      <c r="D2421" t="s">
        <v>3421</v>
      </c>
      <c r="E2421" t="s">
        <v>3466</v>
      </c>
      <c r="F2421" t="s">
        <v>145</v>
      </c>
      <c r="G2421" t="s">
        <v>193</v>
      </c>
      <c r="H2421">
        <v>0</v>
      </c>
      <c r="I2421">
        <v>355</v>
      </c>
      <c r="J2421" t="s">
        <v>3068</v>
      </c>
      <c r="K2421" t="s">
        <v>1038</v>
      </c>
      <c r="L2421" t="s">
        <v>3254</v>
      </c>
      <c r="M2421">
        <f t="shared" si="74"/>
        <v>355</v>
      </c>
      <c r="N2421">
        <f t="shared" si="75"/>
        <v>0</v>
      </c>
    </row>
    <row r="2422" spans="1:14" x14ac:dyDescent="0.25">
      <c r="A2422" t="s">
        <v>2850</v>
      </c>
      <c r="B2422" t="s">
        <v>2850</v>
      </c>
      <c r="C2422" t="s">
        <v>2868</v>
      </c>
      <c r="D2422" t="s">
        <v>3421</v>
      </c>
      <c r="E2422" t="s">
        <v>3466</v>
      </c>
      <c r="F2422" t="s">
        <v>145</v>
      </c>
      <c r="G2422" t="s">
        <v>193</v>
      </c>
      <c r="H2422">
        <v>0</v>
      </c>
      <c r="I2422">
        <v>355</v>
      </c>
      <c r="J2422" t="s">
        <v>3068</v>
      </c>
      <c r="K2422" t="s">
        <v>1038</v>
      </c>
      <c r="L2422" t="s">
        <v>3254</v>
      </c>
      <c r="M2422">
        <f t="shared" si="74"/>
        <v>355</v>
      </c>
      <c r="N2422">
        <f t="shared" si="75"/>
        <v>0</v>
      </c>
    </row>
    <row r="2423" spans="1:14" x14ac:dyDescent="0.25">
      <c r="A2423" t="s">
        <v>2845</v>
      </c>
      <c r="B2423" t="s">
        <v>2845</v>
      </c>
      <c r="C2423" t="s">
        <v>2868</v>
      </c>
      <c r="D2423" t="s">
        <v>3421</v>
      </c>
      <c r="E2423" t="s">
        <v>3466</v>
      </c>
      <c r="F2423" t="s">
        <v>145</v>
      </c>
      <c r="G2423" t="s">
        <v>193</v>
      </c>
      <c r="H2423">
        <v>0</v>
      </c>
      <c r="I2423">
        <v>355</v>
      </c>
      <c r="J2423" t="s">
        <v>3068</v>
      </c>
      <c r="K2423" t="s">
        <v>1038</v>
      </c>
      <c r="L2423" t="s">
        <v>3254</v>
      </c>
      <c r="M2423">
        <f t="shared" si="74"/>
        <v>355</v>
      </c>
      <c r="N2423">
        <f t="shared" si="75"/>
        <v>0</v>
      </c>
    </row>
    <row r="2424" spans="1:14" x14ac:dyDescent="0.25">
      <c r="A2424" t="s">
        <v>2844</v>
      </c>
      <c r="B2424" t="s">
        <v>3463</v>
      </c>
      <c r="C2424" t="s">
        <v>2868</v>
      </c>
      <c r="D2424" t="s">
        <v>3421</v>
      </c>
      <c r="E2424" t="s">
        <v>3466</v>
      </c>
      <c r="F2424" t="s">
        <v>145</v>
      </c>
      <c r="G2424" t="s">
        <v>193</v>
      </c>
      <c r="H2424">
        <v>0</v>
      </c>
      <c r="I2424">
        <v>355</v>
      </c>
      <c r="J2424" t="s">
        <v>3068</v>
      </c>
      <c r="K2424" t="s">
        <v>1038</v>
      </c>
      <c r="L2424" t="s">
        <v>3254</v>
      </c>
      <c r="M2424">
        <f t="shared" si="74"/>
        <v>355</v>
      </c>
      <c r="N2424">
        <f t="shared" si="75"/>
        <v>0</v>
      </c>
    </row>
    <row r="2425" spans="1:14" x14ac:dyDescent="0.25">
      <c r="A2425" t="s">
        <v>2840</v>
      </c>
      <c r="B2425" t="s">
        <v>3454</v>
      </c>
      <c r="C2425" t="s">
        <v>2868</v>
      </c>
      <c r="D2425" t="s">
        <v>3421</v>
      </c>
      <c r="E2425" t="s">
        <v>3466</v>
      </c>
      <c r="F2425" t="s">
        <v>145</v>
      </c>
      <c r="G2425" t="s">
        <v>146</v>
      </c>
      <c r="H2425">
        <v>0</v>
      </c>
      <c r="I2425">
        <v>550</v>
      </c>
      <c r="J2425" t="s">
        <v>3068</v>
      </c>
      <c r="K2425" t="s">
        <v>1038</v>
      </c>
      <c r="L2425" t="s">
        <v>3254</v>
      </c>
      <c r="M2425">
        <f t="shared" si="74"/>
        <v>550</v>
      </c>
      <c r="N2425">
        <f t="shared" si="75"/>
        <v>0</v>
      </c>
    </row>
    <row r="2426" spans="1:14" x14ac:dyDescent="0.25">
      <c r="A2426" t="s">
        <v>2838</v>
      </c>
      <c r="B2426" t="s">
        <v>3453</v>
      </c>
      <c r="C2426" t="s">
        <v>2868</v>
      </c>
      <c r="D2426" t="s">
        <v>3421</v>
      </c>
      <c r="E2426" t="s">
        <v>3466</v>
      </c>
      <c r="F2426" t="s">
        <v>145</v>
      </c>
      <c r="G2426" t="s">
        <v>146</v>
      </c>
      <c r="H2426">
        <v>0</v>
      </c>
      <c r="I2426">
        <v>550</v>
      </c>
      <c r="J2426" t="s">
        <v>3068</v>
      </c>
      <c r="K2426" t="s">
        <v>1038</v>
      </c>
      <c r="L2426" t="s">
        <v>3254</v>
      </c>
      <c r="M2426">
        <f t="shared" si="74"/>
        <v>550</v>
      </c>
      <c r="N2426">
        <f t="shared" si="75"/>
        <v>0</v>
      </c>
    </row>
    <row r="2427" spans="1:14" x14ac:dyDescent="0.25">
      <c r="A2427" t="s">
        <v>2842</v>
      </c>
      <c r="B2427" t="s">
        <v>3459</v>
      </c>
      <c r="C2427" t="s">
        <v>2868</v>
      </c>
      <c r="D2427" t="s">
        <v>3421</v>
      </c>
      <c r="E2427" t="s">
        <v>3466</v>
      </c>
      <c r="F2427" t="s">
        <v>145</v>
      </c>
      <c r="G2427" t="s">
        <v>146</v>
      </c>
      <c r="H2427">
        <v>0</v>
      </c>
      <c r="I2427">
        <v>550</v>
      </c>
      <c r="J2427" t="s">
        <v>3068</v>
      </c>
      <c r="K2427" t="s">
        <v>1038</v>
      </c>
      <c r="L2427" t="s">
        <v>3254</v>
      </c>
      <c r="M2427">
        <f t="shared" si="74"/>
        <v>550</v>
      </c>
      <c r="N2427">
        <f t="shared" si="75"/>
        <v>0</v>
      </c>
    </row>
    <row r="2428" spans="1:14" x14ac:dyDescent="0.25">
      <c r="A2428" t="s">
        <v>2841</v>
      </c>
      <c r="B2428" t="s">
        <v>3458</v>
      </c>
      <c r="C2428" t="s">
        <v>2868</v>
      </c>
      <c r="D2428" t="s">
        <v>3421</v>
      </c>
      <c r="E2428" t="s">
        <v>3466</v>
      </c>
      <c r="F2428" t="s">
        <v>145</v>
      </c>
      <c r="G2428" t="s">
        <v>146</v>
      </c>
      <c r="H2428">
        <v>0</v>
      </c>
      <c r="I2428">
        <v>550</v>
      </c>
      <c r="J2428" t="s">
        <v>3068</v>
      </c>
      <c r="K2428" t="s">
        <v>1038</v>
      </c>
      <c r="L2428" t="s">
        <v>3254</v>
      </c>
      <c r="M2428">
        <f t="shared" si="74"/>
        <v>550</v>
      </c>
      <c r="N2428">
        <f t="shared" si="75"/>
        <v>0</v>
      </c>
    </row>
    <row r="2429" spans="1:14" x14ac:dyDescent="0.25">
      <c r="A2429" t="s">
        <v>2849</v>
      </c>
      <c r="B2429" t="s">
        <v>2849</v>
      </c>
      <c r="C2429" t="s">
        <v>2868</v>
      </c>
      <c r="D2429" t="s">
        <v>3421</v>
      </c>
      <c r="E2429" t="s">
        <v>3466</v>
      </c>
      <c r="F2429" t="s">
        <v>145</v>
      </c>
      <c r="G2429" t="s">
        <v>146</v>
      </c>
      <c r="H2429">
        <v>0</v>
      </c>
      <c r="I2429">
        <v>550</v>
      </c>
      <c r="J2429" t="s">
        <v>3068</v>
      </c>
      <c r="K2429" t="s">
        <v>1038</v>
      </c>
      <c r="L2429" t="s">
        <v>3254</v>
      </c>
      <c r="M2429">
        <f t="shared" si="74"/>
        <v>550</v>
      </c>
      <c r="N2429">
        <f t="shared" si="75"/>
        <v>0</v>
      </c>
    </row>
    <row r="2430" spans="1:14" x14ac:dyDescent="0.25">
      <c r="A2430" t="s">
        <v>2850</v>
      </c>
      <c r="B2430" t="s">
        <v>2850</v>
      </c>
      <c r="C2430" t="s">
        <v>2868</v>
      </c>
      <c r="D2430" t="s">
        <v>3421</v>
      </c>
      <c r="E2430" t="s">
        <v>3466</v>
      </c>
      <c r="F2430" t="s">
        <v>145</v>
      </c>
      <c r="G2430" t="s">
        <v>146</v>
      </c>
      <c r="H2430">
        <v>0</v>
      </c>
      <c r="I2430">
        <v>550</v>
      </c>
      <c r="J2430" t="s">
        <v>3068</v>
      </c>
      <c r="K2430" t="s">
        <v>1038</v>
      </c>
      <c r="L2430" t="s">
        <v>3254</v>
      </c>
      <c r="M2430">
        <f t="shared" si="74"/>
        <v>550</v>
      </c>
      <c r="N2430">
        <f t="shared" si="75"/>
        <v>0</v>
      </c>
    </row>
    <row r="2431" spans="1:14" x14ac:dyDescent="0.25">
      <c r="A2431" t="s">
        <v>2845</v>
      </c>
      <c r="B2431" t="s">
        <v>2845</v>
      </c>
      <c r="C2431" t="s">
        <v>2868</v>
      </c>
      <c r="D2431" t="s">
        <v>3421</v>
      </c>
      <c r="E2431" t="s">
        <v>3466</v>
      </c>
      <c r="F2431" t="s">
        <v>145</v>
      </c>
      <c r="G2431" t="s">
        <v>146</v>
      </c>
      <c r="H2431">
        <v>0</v>
      </c>
      <c r="I2431">
        <v>550</v>
      </c>
      <c r="J2431" t="s">
        <v>3068</v>
      </c>
      <c r="K2431" t="s">
        <v>1038</v>
      </c>
      <c r="L2431" t="s">
        <v>3254</v>
      </c>
      <c r="M2431">
        <f t="shared" si="74"/>
        <v>550</v>
      </c>
      <c r="N2431">
        <f t="shared" si="75"/>
        <v>0</v>
      </c>
    </row>
    <row r="2432" spans="1:14" x14ac:dyDescent="0.25">
      <c r="A2432" t="s">
        <v>2848</v>
      </c>
      <c r="B2432" t="s">
        <v>3464</v>
      </c>
      <c r="C2432" t="s">
        <v>2868</v>
      </c>
      <c r="D2432" t="s">
        <v>3421</v>
      </c>
      <c r="E2432" t="s">
        <v>3466</v>
      </c>
      <c r="F2432" t="s">
        <v>145</v>
      </c>
      <c r="G2432" t="s">
        <v>146</v>
      </c>
      <c r="H2432">
        <v>0</v>
      </c>
      <c r="I2432">
        <v>550</v>
      </c>
      <c r="J2432" t="s">
        <v>3068</v>
      </c>
      <c r="K2432" t="s">
        <v>1038</v>
      </c>
      <c r="L2432" t="s">
        <v>3254</v>
      </c>
      <c r="M2432">
        <f t="shared" si="74"/>
        <v>550</v>
      </c>
      <c r="N2432">
        <f t="shared" si="75"/>
        <v>0</v>
      </c>
    </row>
    <row r="2433" spans="1:14" x14ac:dyDescent="0.25">
      <c r="A2433" t="s">
        <v>2844</v>
      </c>
      <c r="B2433" t="s">
        <v>3463</v>
      </c>
      <c r="C2433" t="s">
        <v>2868</v>
      </c>
      <c r="D2433" t="s">
        <v>3421</v>
      </c>
      <c r="E2433" t="s">
        <v>3466</v>
      </c>
      <c r="F2433" t="s">
        <v>145</v>
      </c>
      <c r="G2433" t="s">
        <v>146</v>
      </c>
      <c r="H2433">
        <v>0</v>
      </c>
      <c r="I2433">
        <v>550</v>
      </c>
      <c r="J2433" t="s">
        <v>3068</v>
      </c>
      <c r="K2433" t="s">
        <v>1038</v>
      </c>
      <c r="L2433" t="s">
        <v>3254</v>
      </c>
      <c r="M2433">
        <f t="shared" si="74"/>
        <v>550</v>
      </c>
      <c r="N2433">
        <f t="shared" si="75"/>
        <v>0</v>
      </c>
    </row>
    <row r="2434" spans="1:14" x14ac:dyDescent="0.25">
      <c r="A2434" t="s">
        <v>2843</v>
      </c>
      <c r="B2434" t="s">
        <v>2843</v>
      </c>
      <c r="C2434" t="s">
        <v>2868</v>
      </c>
      <c r="D2434" t="s">
        <v>3421</v>
      </c>
      <c r="E2434" t="s">
        <v>3466</v>
      </c>
      <c r="F2434" t="s">
        <v>132</v>
      </c>
      <c r="G2434" t="s">
        <v>146</v>
      </c>
      <c r="H2434">
        <v>5</v>
      </c>
      <c r="I2434">
        <v>315</v>
      </c>
      <c r="J2434" t="s">
        <v>3068</v>
      </c>
      <c r="K2434" t="s">
        <v>1034</v>
      </c>
      <c r="L2434" t="s">
        <v>3255</v>
      </c>
      <c r="M2434">
        <f t="shared" ref="M2434:M2497" si="76">IF(AND(F2434=F2433,G2434=G2433),M2433,I2434)-MROUND(H2434,J2434)</f>
        <v>310</v>
      </c>
      <c r="N2434">
        <f t="shared" ref="N2434:N2497" si="77">IF(M2434&gt;0,MROUND(H2434,J2434),MROUND(H2434,J2434)+M2434)</f>
        <v>5</v>
      </c>
    </row>
    <row r="2435" spans="1:14" x14ac:dyDescent="0.25">
      <c r="A2435" t="s">
        <v>2844</v>
      </c>
      <c r="B2435" t="s">
        <v>3463</v>
      </c>
      <c r="C2435" t="s">
        <v>2868</v>
      </c>
      <c r="D2435" t="s">
        <v>3421</v>
      </c>
      <c r="E2435" t="s">
        <v>3466</v>
      </c>
      <c r="F2435" t="s">
        <v>132</v>
      </c>
      <c r="G2435" t="s">
        <v>146</v>
      </c>
      <c r="H2435">
        <v>4</v>
      </c>
      <c r="I2435">
        <v>315</v>
      </c>
      <c r="J2435" t="s">
        <v>3068</v>
      </c>
      <c r="K2435" t="s">
        <v>1034</v>
      </c>
      <c r="L2435" t="s">
        <v>3255</v>
      </c>
      <c r="M2435">
        <f t="shared" si="76"/>
        <v>305</v>
      </c>
      <c r="N2435">
        <f t="shared" si="77"/>
        <v>5</v>
      </c>
    </row>
    <row r="2436" spans="1:14" x14ac:dyDescent="0.25">
      <c r="A2436" t="s">
        <v>2848</v>
      </c>
      <c r="B2436" t="s">
        <v>3464</v>
      </c>
      <c r="C2436" t="s">
        <v>2868</v>
      </c>
      <c r="D2436" t="s">
        <v>3421</v>
      </c>
      <c r="E2436" t="s">
        <v>3466</v>
      </c>
      <c r="F2436" t="s">
        <v>132</v>
      </c>
      <c r="G2436" t="s">
        <v>193</v>
      </c>
      <c r="H2436">
        <v>1</v>
      </c>
      <c r="I2436">
        <v>95</v>
      </c>
      <c r="J2436" t="s">
        <v>3068</v>
      </c>
      <c r="K2436" t="s">
        <v>1034</v>
      </c>
      <c r="L2436" t="s">
        <v>3255</v>
      </c>
      <c r="M2436">
        <f t="shared" si="76"/>
        <v>95</v>
      </c>
      <c r="N2436">
        <f t="shared" si="77"/>
        <v>0</v>
      </c>
    </row>
    <row r="2437" spans="1:14" x14ac:dyDescent="0.25">
      <c r="A2437" t="s">
        <v>2842</v>
      </c>
      <c r="B2437" t="s">
        <v>3459</v>
      </c>
      <c r="C2437" t="s">
        <v>2868</v>
      </c>
      <c r="D2437" t="s">
        <v>3421</v>
      </c>
      <c r="E2437" t="s">
        <v>3466</v>
      </c>
      <c r="F2437" t="s">
        <v>132</v>
      </c>
      <c r="G2437" t="s">
        <v>193</v>
      </c>
      <c r="H2437">
        <v>0</v>
      </c>
      <c r="I2437">
        <v>95</v>
      </c>
      <c r="J2437" t="s">
        <v>3068</v>
      </c>
      <c r="K2437" t="s">
        <v>1034</v>
      </c>
      <c r="L2437" t="s">
        <v>3255</v>
      </c>
      <c r="M2437">
        <f t="shared" si="76"/>
        <v>95</v>
      </c>
      <c r="N2437">
        <f t="shared" si="77"/>
        <v>0</v>
      </c>
    </row>
    <row r="2438" spans="1:14" x14ac:dyDescent="0.25">
      <c r="A2438" t="s">
        <v>2841</v>
      </c>
      <c r="B2438" t="s">
        <v>3458</v>
      </c>
      <c r="C2438" t="s">
        <v>2868</v>
      </c>
      <c r="D2438" t="s">
        <v>3421</v>
      </c>
      <c r="E2438" t="s">
        <v>3466</v>
      </c>
      <c r="F2438" t="s">
        <v>132</v>
      </c>
      <c r="G2438" t="s">
        <v>193</v>
      </c>
      <c r="H2438">
        <v>0</v>
      </c>
      <c r="I2438">
        <v>95</v>
      </c>
      <c r="J2438" t="s">
        <v>3068</v>
      </c>
      <c r="K2438" t="s">
        <v>1034</v>
      </c>
      <c r="L2438" t="s">
        <v>3255</v>
      </c>
      <c r="M2438">
        <f t="shared" si="76"/>
        <v>95</v>
      </c>
      <c r="N2438">
        <f t="shared" si="77"/>
        <v>0</v>
      </c>
    </row>
    <row r="2439" spans="1:14" x14ac:dyDescent="0.25">
      <c r="A2439" t="s">
        <v>2843</v>
      </c>
      <c r="B2439" t="s">
        <v>2843</v>
      </c>
      <c r="C2439" t="s">
        <v>2868</v>
      </c>
      <c r="D2439" t="s">
        <v>3421</v>
      </c>
      <c r="E2439" t="s">
        <v>3466</v>
      </c>
      <c r="F2439" t="s">
        <v>132</v>
      </c>
      <c r="G2439" t="s">
        <v>193</v>
      </c>
      <c r="H2439">
        <v>0</v>
      </c>
      <c r="I2439">
        <v>95</v>
      </c>
      <c r="J2439" t="s">
        <v>3068</v>
      </c>
      <c r="K2439" t="s">
        <v>1034</v>
      </c>
      <c r="L2439" t="s">
        <v>3255</v>
      </c>
      <c r="M2439">
        <f t="shared" si="76"/>
        <v>95</v>
      </c>
      <c r="N2439">
        <f t="shared" si="77"/>
        <v>0</v>
      </c>
    </row>
    <row r="2440" spans="1:14" x14ac:dyDescent="0.25">
      <c r="A2440" t="s">
        <v>2840</v>
      </c>
      <c r="B2440" t="s">
        <v>3454</v>
      </c>
      <c r="C2440" t="s">
        <v>2868</v>
      </c>
      <c r="D2440" t="s">
        <v>3421</v>
      </c>
      <c r="E2440" t="s">
        <v>3466</v>
      </c>
      <c r="F2440" t="s">
        <v>132</v>
      </c>
      <c r="G2440" t="s">
        <v>193</v>
      </c>
      <c r="H2440">
        <v>0</v>
      </c>
      <c r="I2440">
        <v>95</v>
      </c>
      <c r="J2440" t="s">
        <v>3068</v>
      </c>
      <c r="K2440" t="s">
        <v>1034</v>
      </c>
      <c r="L2440" t="s">
        <v>3255</v>
      </c>
      <c r="M2440">
        <f t="shared" si="76"/>
        <v>95</v>
      </c>
      <c r="N2440">
        <f t="shared" si="77"/>
        <v>0</v>
      </c>
    </row>
    <row r="2441" spans="1:14" x14ac:dyDescent="0.25">
      <c r="A2441" t="s">
        <v>2838</v>
      </c>
      <c r="B2441" t="s">
        <v>3453</v>
      </c>
      <c r="C2441" t="s">
        <v>2868</v>
      </c>
      <c r="D2441" t="s">
        <v>3421</v>
      </c>
      <c r="E2441" t="s">
        <v>3466</v>
      </c>
      <c r="F2441" t="s">
        <v>132</v>
      </c>
      <c r="G2441" t="s">
        <v>193</v>
      </c>
      <c r="H2441">
        <v>0</v>
      </c>
      <c r="I2441">
        <v>95</v>
      </c>
      <c r="J2441" t="s">
        <v>3068</v>
      </c>
      <c r="K2441" t="s">
        <v>1034</v>
      </c>
      <c r="L2441" t="s">
        <v>3255</v>
      </c>
      <c r="M2441">
        <f t="shared" si="76"/>
        <v>95</v>
      </c>
      <c r="N2441">
        <f t="shared" si="77"/>
        <v>0</v>
      </c>
    </row>
    <row r="2442" spans="1:14" x14ac:dyDescent="0.25">
      <c r="A2442" t="s">
        <v>2844</v>
      </c>
      <c r="B2442" t="s">
        <v>3463</v>
      </c>
      <c r="C2442" t="s">
        <v>2868</v>
      </c>
      <c r="D2442" t="s">
        <v>3421</v>
      </c>
      <c r="E2442" t="s">
        <v>3466</v>
      </c>
      <c r="F2442" t="s">
        <v>132</v>
      </c>
      <c r="G2442" t="s">
        <v>193</v>
      </c>
      <c r="H2442">
        <v>0</v>
      </c>
      <c r="I2442">
        <v>95</v>
      </c>
      <c r="J2442" t="s">
        <v>3068</v>
      </c>
      <c r="K2442" t="s">
        <v>1034</v>
      </c>
      <c r="L2442" t="s">
        <v>3255</v>
      </c>
      <c r="M2442">
        <f t="shared" si="76"/>
        <v>95</v>
      </c>
      <c r="N2442">
        <f t="shared" si="77"/>
        <v>0</v>
      </c>
    </row>
    <row r="2443" spans="1:14" x14ac:dyDescent="0.25">
      <c r="A2443" t="s">
        <v>2849</v>
      </c>
      <c r="B2443" t="s">
        <v>2849</v>
      </c>
      <c r="C2443" t="s">
        <v>2868</v>
      </c>
      <c r="D2443" t="s">
        <v>3421</v>
      </c>
      <c r="E2443" t="s">
        <v>3466</v>
      </c>
      <c r="F2443" t="s">
        <v>132</v>
      </c>
      <c r="G2443" t="s">
        <v>193</v>
      </c>
      <c r="H2443">
        <v>0</v>
      </c>
      <c r="I2443">
        <v>95</v>
      </c>
      <c r="J2443" t="s">
        <v>3068</v>
      </c>
      <c r="K2443" t="s">
        <v>1034</v>
      </c>
      <c r="L2443" t="s">
        <v>3255</v>
      </c>
      <c r="M2443">
        <f t="shared" si="76"/>
        <v>95</v>
      </c>
      <c r="N2443">
        <f t="shared" si="77"/>
        <v>0</v>
      </c>
    </row>
    <row r="2444" spans="1:14" x14ac:dyDescent="0.25">
      <c r="A2444" t="s">
        <v>2850</v>
      </c>
      <c r="B2444" t="s">
        <v>2850</v>
      </c>
      <c r="C2444" t="s">
        <v>2868</v>
      </c>
      <c r="D2444" t="s">
        <v>3421</v>
      </c>
      <c r="E2444" t="s">
        <v>3466</v>
      </c>
      <c r="F2444" t="s">
        <v>132</v>
      </c>
      <c r="G2444" t="s">
        <v>193</v>
      </c>
      <c r="H2444">
        <v>0</v>
      </c>
      <c r="I2444">
        <v>95</v>
      </c>
      <c r="J2444" t="s">
        <v>3068</v>
      </c>
      <c r="K2444" t="s">
        <v>1034</v>
      </c>
      <c r="L2444" t="s">
        <v>3255</v>
      </c>
      <c r="M2444">
        <f t="shared" si="76"/>
        <v>95</v>
      </c>
      <c r="N2444">
        <f t="shared" si="77"/>
        <v>0</v>
      </c>
    </row>
    <row r="2445" spans="1:14" x14ac:dyDescent="0.25">
      <c r="A2445" t="s">
        <v>2845</v>
      </c>
      <c r="B2445" t="s">
        <v>2845</v>
      </c>
      <c r="C2445" t="s">
        <v>2868</v>
      </c>
      <c r="D2445" t="s">
        <v>3421</v>
      </c>
      <c r="E2445" t="s">
        <v>3466</v>
      </c>
      <c r="F2445" t="s">
        <v>132</v>
      </c>
      <c r="G2445" t="s">
        <v>193</v>
      </c>
      <c r="H2445">
        <v>0</v>
      </c>
      <c r="I2445">
        <v>95</v>
      </c>
      <c r="J2445" t="s">
        <v>3068</v>
      </c>
      <c r="K2445" t="s">
        <v>1034</v>
      </c>
      <c r="L2445" t="s">
        <v>3255</v>
      </c>
      <c r="M2445">
        <f t="shared" si="76"/>
        <v>95</v>
      </c>
      <c r="N2445">
        <f t="shared" si="77"/>
        <v>0</v>
      </c>
    </row>
    <row r="2446" spans="1:14" x14ac:dyDescent="0.25">
      <c r="A2446" t="s">
        <v>2843</v>
      </c>
      <c r="B2446" t="s">
        <v>2843</v>
      </c>
      <c r="C2446" t="s">
        <v>2868</v>
      </c>
      <c r="D2446" t="s">
        <v>3421</v>
      </c>
      <c r="E2446" t="s">
        <v>3466</v>
      </c>
      <c r="F2446" t="s">
        <v>132</v>
      </c>
      <c r="G2446" t="s">
        <v>133</v>
      </c>
      <c r="H2446">
        <v>0</v>
      </c>
      <c r="I2446">
        <v>260</v>
      </c>
      <c r="J2446" t="s">
        <v>3068</v>
      </c>
      <c r="K2446" t="s">
        <v>1034</v>
      </c>
      <c r="L2446" t="s">
        <v>3255</v>
      </c>
      <c r="M2446">
        <f t="shared" si="76"/>
        <v>260</v>
      </c>
      <c r="N2446">
        <f t="shared" si="77"/>
        <v>0</v>
      </c>
    </row>
    <row r="2447" spans="1:14" x14ac:dyDescent="0.25">
      <c r="A2447" t="s">
        <v>2842</v>
      </c>
      <c r="B2447" t="s">
        <v>3459</v>
      </c>
      <c r="C2447" t="s">
        <v>2868</v>
      </c>
      <c r="D2447" t="s">
        <v>3421</v>
      </c>
      <c r="E2447" t="s">
        <v>3466</v>
      </c>
      <c r="F2447" t="s">
        <v>132</v>
      </c>
      <c r="G2447" t="s">
        <v>133</v>
      </c>
      <c r="H2447">
        <v>0</v>
      </c>
      <c r="I2447">
        <v>260</v>
      </c>
      <c r="J2447" t="s">
        <v>3068</v>
      </c>
      <c r="K2447" t="s">
        <v>1034</v>
      </c>
      <c r="L2447" t="s">
        <v>3255</v>
      </c>
      <c r="M2447">
        <f t="shared" si="76"/>
        <v>260</v>
      </c>
      <c r="N2447">
        <f t="shared" si="77"/>
        <v>0</v>
      </c>
    </row>
    <row r="2448" spans="1:14" x14ac:dyDescent="0.25">
      <c r="A2448" t="s">
        <v>2840</v>
      </c>
      <c r="B2448" t="s">
        <v>3454</v>
      </c>
      <c r="C2448" t="s">
        <v>2868</v>
      </c>
      <c r="D2448" t="s">
        <v>3421</v>
      </c>
      <c r="E2448" t="s">
        <v>3466</v>
      </c>
      <c r="F2448" t="s">
        <v>132</v>
      </c>
      <c r="G2448" t="s">
        <v>133</v>
      </c>
      <c r="H2448">
        <v>0</v>
      </c>
      <c r="I2448">
        <v>260</v>
      </c>
      <c r="J2448" t="s">
        <v>3068</v>
      </c>
      <c r="K2448" t="s">
        <v>1034</v>
      </c>
      <c r="L2448" t="s">
        <v>3255</v>
      </c>
      <c r="M2448">
        <f t="shared" si="76"/>
        <v>260</v>
      </c>
      <c r="N2448">
        <f t="shared" si="77"/>
        <v>0</v>
      </c>
    </row>
    <row r="2449" spans="1:14" x14ac:dyDescent="0.25">
      <c r="A2449" t="s">
        <v>2838</v>
      </c>
      <c r="B2449" t="s">
        <v>3453</v>
      </c>
      <c r="C2449" t="s">
        <v>2868</v>
      </c>
      <c r="D2449" t="s">
        <v>3421</v>
      </c>
      <c r="E2449" t="s">
        <v>3466</v>
      </c>
      <c r="F2449" t="s">
        <v>132</v>
      </c>
      <c r="G2449" t="s">
        <v>133</v>
      </c>
      <c r="H2449">
        <v>0</v>
      </c>
      <c r="I2449">
        <v>260</v>
      </c>
      <c r="J2449" t="s">
        <v>3068</v>
      </c>
      <c r="K2449" t="s">
        <v>1034</v>
      </c>
      <c r="L2449" t="s">
        <v>3255</v>
      </c>
      <c r="M2449">
        <f t="shared" si="76"/>
        <v>260</v>
      </c>
      <c r="N2449">
        <f t="shared" si="77"/>
        <v>0</v>
      </c>
    </row>
    <row r="2450" spans="1:14" x14ac:dyDescent="0.25">
      <c r="A2450" t="s">
        <v>2841</v>
      </c>
      <c r="B2450" t="s">
        <v>3458</v>
      </c>
      <c r="C2450" t="s">
        <v>2868</v>
      </c>
      <c r="D2450" t="s">
        <v>3421</v>
      </c>
      <c r="E2450" t="s">
        <v>3466</v>
      </c>
      <c r="F2450" t="s">
        <v>132</v>
      </c>
      <c r="G2450" t="s">
        <v>133</v>
      </c>
      <c r="H2450">
        <v>0</v>
      </c>
      <c r="I2450">
        <v>260</v>
      </c>
      <c r="J2450" t="s">
        <v>3068</v>
      </c>
      <c r="K2450" t="s">
        <v>1034</v>
      </c>
      <c r="L2450" t="s">
        <v>3255</v>
      </c>
      <c r="M2450">
        <f t="shared" si="76"/>
        <v>260</v>
      </c>
      <c r="N2450">
        <f t="shared" si="77"/>
        <v>0</v>
      </c>
    </row>
    <row r="2451" spans="1:14" x14ac:dyDescent="0.25">
      <c r="A2451" t="s">
        <v>2849</v>
      </c>
      <c r="B2451" t="s">
        <v>2849</v>
      </c>
      <c r="C2451" t="s">
        <v>2868</v>
      </c>
      <c r="D2451" t="s">
        <v>3421</v>
      </c>
      <c r="E2451" t="s">
        <v>3466</v>
      </c>
      <c r="F2451" t="s">
        <v>132</v>
      </c>
      <c r="G2451" t="s">
        <v>133</v>
      </c>
      <c r="H2451">
        <v>0</v>
      </c>
      <c r="I2451">
        <v>260</v>
      </c>
      <c r="J2451" t="s">
        <v>3068</v>
      </c>
      <c r="K2451" t="s">
        <v>1034</v>
      </c>
      <c r="L2451" t="s">
        <v>3255</v>
      </c>
      <c r="M2451">
        <f t="shared" si="76"/>
        <v>260</v>
      </c>
      <c r="N2451">
        <f t="shared" si="77"/>
        <v>0</v>
      </c>
    </row>
    <row r="2452" spans="1:14" x14ac:dyDescent="0.25">
      <c r="A2452" t="s">
        <v>2850</v>
      </c>
      <c r="B2452" t="s">
        <v>2850</v>
      </c>
      <c r="C2452" t="s">
        <v>2868</v>
      </c>
      <c r="D2452" t="s">
        <v>3421</v>
      </c>
      <c r="E2452" t="s">
        <v>3466</v>
      </c>
      <c r="F2452" t="s">
        <v>132</v>
      </c>
      <c r="G2452" t="s">
        <v>133</v>
      </c>
      <c r="H2452">
        <v>0</v>
      </c>
      <c r="I2452">
        <v>260</v>
      </c>
      <c r="J2452" t="s">
        <v>3068</v>
      </c>
      <c r="K2452" t="s">
        <v>1034</v>
      </c>
      <c r="L2452" t="s">
        <v>3255</v>
      </c>
      <c r="M2452">
        <f t="shared" si="76"/>
        <v>260</v>
      </c>
      <c r="N2452">
        <f t="shared" si="77"/>
        <v>0</v>
      </c>
    </row>
    <row r="2453" spans="1:14" x14ac:dyDescent="0.25">
      <c r="A2453" t="s">
        <v>2848</v>
      </c>
      <c r="B2453" t="s">
        <v>3464</v>
      </c>
      <c r="C2453" t="s">
        <v>2868</v>
      </c>
      <c r="D2453" t="s">
        <v>3421</v>
      </c>
      <c r="E2453" t="s">
        <v>3466</v>
      </c>
      <c r="F2453" t="s">
        <v>132</v>
      </c>
      <c r="G2453" t="s">
        <v>133</v>
      </c>
      <c r="H2453">
        <v>0</v>
      </c>
      <c r="I2453">
        <v>260</v>
      </c>
      <c r="J2453" t="s">
        <v>3068</v>
      </c>
      <c r="K2453" t="s">
        <v>1034</v>
      </c>
      <c r="L2453" t="s">
        <v>3255</v>
      </c>
      <c r="M2453">
        <f t="shared" si="76"/>
        <v>260</v>
      </c>
      <c r="N2453">
        <f t="shared" si="77"/>
        <v>0</v>
      </c>
    </row>
    <row r="2454" spans="1:14" x14ac:dyDescent="0.25">
      <c r="A2454" t="s">
        <v>2845</v>
      </c>
      <c r="B2454" t="s">
        <v>2845</v>
      </c>
      <c r="C2454" t="s">
        <v>2868</v>
      </c>
      <c r="D2454" t="s">
        <v>3421</v>
      </c>
      <c r="E2454" t="s">
        <v>3466</v>
      </c>
      <c r="F2454" t="s">
        <v>132</v>
      </c>
      <c r="G2454" t="s">
        <v>133</v>
      </c>
      <c r="H2454">
        <v>0</v>
      </c>
      <c r="I2454">
        <v>260</v>
      </c>
      <c r="J2454" t="s">
        <v>3068</v>
      </c>
      <c r="K2454" t="s">
        <v>1034</v>
      </c>
      <c r="L2454" t="s">
        <v>3255</v>
      </c>
      <c r="M2454">
        <f t="shared" si="76"/>
        <v>260</v>
      </c>
      <c r="N2454">
        <f t="shared" si="77"/>
        <v>0</v>
      </c>
    </row>
    <row r="2455" spans="1:14" x14ac:dyDescent="0.25">
      <c r="A2455" t="s">
        <v>2844</v>
      </c>
      <c r="B2455" t="s">
        <v>3463</v>
      </c>
      <c r="C2455" t="s">
        <v>2868</v>
      </c>
      <c r="D2455" t="s">
        <v>3421</v>
      </c>
      <c r="E2455" t="s">
        <v>3466</v>
      </c>
      <c r="F2455" t="s">
        <v>132</v>
      </c>
      <c r="G2455" t="s">
        <v>133</v>
      </c>
      <c r="H2455">
        <v>0</v>
      </c>
      <c r="I2455">
        <v>260</v>
      </c>
      <c r="J2455" t="s">
        <v>3068</v>
      </c>
      <c r="K2455" t="s">
        <v>1034</v>
      </c>
      <c r="L2455" t="s">
        <v>3255</v>
      </c>
      <c r="M2455">
        <f t="shared" si="76"/>
        <v>260</v>
      </c>
      <c r="N2455">
        <f t="shared" si="77"/>
        <v>0</v>
      </c>
    </row>
    <row r="2456" spans="1:14" x14ac:dyDescent="0.25">
      <c r="A2456" t="s">
        <v>2840</v>
      </c>
      <c r="B2456" t="s">
        <v>3454</v>
      </c>
      <c r="C2456" t="s">
        <v>2868</v>
      </c>
      <c r="D2456" t="s">
        <v>3421</v>
      </c>
      <c r="E2456" t="s">
        <v>3466</v>
      </c>
      <c r="F2456" t="s">
        <v>132</v>
      </c>
      <c r="G2456" t="s">
        <v>146</v>
      </c>
      <c r="H2456">
        <v>0</v>
      </c>
      <c r="I2456">
        <v>315</v>
      </c>
      <c r="J2456" t="s">
        <v>3068</v>
      </c>
      <c r="K2456" t="s">
        <v>1034</v>
      </c>
      <c r="L2456" t="s">
        <v>3255</v>
      </c>
      <c r="M2456">
        <f t="shared" si="76"/>
        <v>315</v>
      </c>
      <c r="N2456">
        <f t="shared" si="77"/>
        <v>0</v>
      </c>
    </row>
    <row r="2457" spans="1:14" x14ac:dyDescent="0.25">
      <c r="A2457" t="s">
        <v>2842</v>
      </c>
      <c r="B2457" t="s">
        <v>3459</v>
      </c>
      <c r="C2457" t="s">
        <v>2868</v>
      </c>
      <c r="D2457" t="s">
        <v>3421</v>
      </c>
      <c r="E2457" t="s">
        <v>3466</v>
      </c>
      <c r="F2457" t="s">
        <v>132</v>
      </c>
      <c r="G2457" t="s">
        <v>146</v>
      </c>
      <c r="H2457">
        <v>0</v>
      </c>
      <c r="I2457">
        <v>315</v>
      </c>
      <c r="J2457" t="s">
        <v>3068</v>
      </c>
      <c r="K2457" t="s">
        <v>1034</v>
      </c>
      <c r="L2457" t="s">
        <v>3255</v>
      </c>
      <c r="M2457">
        <f t="shared" si="76"/>
        <v>315</v>
      </c>
      <c r="N2457">
        <f t="shared" si="77"/>
        <v>0</v>
      </c>
    </row>
    <row r="2458" spans="1:14" x14ac:dyDescent="0.25">
      <c r="A2458" t="s">
        <v>2841</v>
      </c>
      <c r="B2458" t="s">
        <v>3458</v>
      </c>
      <c r="C2458" t="s">
        <v>2868</v>
      </c>
      <c r="D2458" t="s">
        <v>3421</v>
      </c>
      <c r="E2458" t="s">
        <v>3466</v>
      </c>
      <c r="F2458" t="s">
        <v>132</v>
      </c>
      <c r="G2458" t="s">
        <v>146</v>
      </c>
      <c r="H2458">
        <v>0</v>
      </c>
      <c r="I2458">
        <v>315</v>
      </c>
      <c r="J2458" t="s">
        <v>3068</v>
      </c>
      <c r="K2458" t="s">
        <v>1034</v>
      </c>
      <c r="L2458" t="s">
        <v>3255</v>
      </c>
      <c r="M2458">
        <f t="shared" si="76"/>
        <v>315</v>
      </c>
      <c r="N2458">
        <f t="shared" si="77"/>
        <v>0</v>
      </c>
    </row>
    <row r="2459" spans="1:14" x14ac:dyDescent="0.25">
      <c r="A2459" t="s">
        <v>2838</v>
      </c>
      <c r="B2459" t="s">
        <v>3453</v>
      </c>
      <c r="C2459" t="s">
        <v>2868</v>
      </c>
      <c r="D2459" t="s">
        <v>3421</v>
      </c>
      <c r="E2459" t="s">
        <v>3466</v>
      </c>
      <c r="F2459" t="s">
        <v>132</v>
      </c>
      <c r="G2459" t="s">
        <v>146</v>
      </c>
      <c r="H2459">
        <v>0</v>
      </c>
      <c r="I2459">
        <v>315</v>
      </c>
      <c r="J2459" t="s">
        <v>3068</v>
      </c>
      <c r="K2459" t="s">
        <v>1034</v>
      </c>
      <c r="L2459" t="s">
        <v>3255</v>
      </c>
      <c r="M2459">
        <f t="shared" si="76"/>
        <v>315</v>
      </c>
      <c r="N2459">
        <f t="shared" si="77"/>
        <v>0</v>
      </c>
    </row>
    <row r="2460" spans="1:14" x14ac:dyDescent="0.25">
      <c r="A2460" t="s">
        <v>2850</v>
      </c>
      <c r="B2460" t="s">
        <v>2850</v>
      </c>
      <c r="C2460" t="s">
        <v>2868</v>
      </c>
      <c r="D2460" t="s">
        <v>3421</v>
      </c>
      <c r="E2460" t="s">
        <v>3466</v>
      </c>
      <c r="F2460" t="s">
        <v>132</v>
      </c>
      <c r="G2460" t="s">
        <v>146</v>
      </c>
      <c r="H2460">
        <v>0</v>
      </c>
      <c r="I2460">
        <v>315</v>
      </c>
      <c r="J2460" t="s">
        <v>3068</v>
      </c>
      <c r="K2460" t="s">
        <v>1034</v>
      </c>
      <c r="L2460" t="s">
        <v>3255</v>
      </c>
      <c r="M2460">
        <f t="shared" si="76"/>
        <v>315</v>
      </c>
      <c r="N2460">
        <f t="shared" si="77"/>
        <v>0</v>
      </c>
    </row>
    <row r="2461" spans="1:14" x14ac:dyDescent="0.25">
      <c r="A2461" t="s">
        <v>2848</v>
      </c>
      <c r="B2461" t="s">
        <v>3464</v>
      </c>
      <c r="C2461" t="s">
        <v>2868</v>
      </c>
      <c r="D2461" t="s">
        <v>3421</v>
      </c>
      <c r="E2461" t="s">
        <v>3466</v>
      </c>
      <c r="F2461" t="s">
        <v>132</v>
      </c>
      <c r="G2461" t="s">
        <v>146</v>
      </c>
      <c r="H2461">
        <v>0</v>
      </c>
      <c r="I2461">
        <v>315</v>
      </c>
      <c r="J2461" t="s">
        <v>3068</v>
      </c>
      <c r="K2461" t="s">
        <v>1034</v>
      </c>
      <c r="L2461" t="s">
        <v>3255</v>
      </c>
      <c r="M2461">
        <f t="shared" si="76"/>
        <v>315</v>
      </c>
      <c r="N2461">
        <f t="shared" si="77"/>
        <v>0</v>
      </c>
    </row>
    <row r="2462" spans="1:14" x14ac:dyDescent="0.25">
      <c r="A2462" t="s">
        <v>2849</v>
      </c>
      <c r="B2462" t="s">
        <v>2849</v>
      </c>
      <c r="C2462" t="s">
        <v>2868</v>
      </c>
      <c r="D2462" t="s">
        <v>3421</v>
      </c>
      <c r="E2462" t="s">
        <v>3466</v>
      </c>
      <c r="F2462" t="s">
        <v>132</v>
      </c>
      <c r="G2462" t="s">
        <v>146</v>
      </c>
      <c r="H2462">
        <v>0</v>
      </c>
      <c r="I2462">
        <v>315</v>
      </c>
      <c r="J2462" t="s">
        <v>3068</v>
      </c>
      <c r="K2462" t="s">
        <v>1034</v>
      </c>
      <c r="L2462" t="s">
        <v>3255</v>
      </c>
      <c r="M2462">
        <f t="shared" si="76"/>
        <v>315</v>
      </c>
      <c r="N2462">
        <f t="shared" si="77"/>
        <v>0</v>
      </c>
    </row>
    <row r="2463" spans="1:14" x14ac:dyDescent="0.25">
      <c r="A2463" t="s">
        <v>2845</v>
      </c>
      <c r="B2463" t="s">
        <v>2845</v>
      </c>
      <c r="C2463" t="s">
        <v>2868</v>
      </c>
      <c r="D2463" t="s">
        <v>3421</v>
      </c>
      <c r="E2463" t="s">
        <v>3466</v>
      </c>
      <c r="F2463" t="s">
        <v>132</v>
      </c>
      <c r="G2463" t="s">
        <v>146</v>
      </c>
      <c r="H2463">
        <v>0</v>
      </c>
      <c r="I2463">
        <v>315</v>
      </c>
      <c r="J2463" t="s">
        <v>3068</v>
      </c>
      <c r="K2463" t="s">
        <v>1034</v>
      </c>
      <c r="L2463" t="s">
        <v>3255</v>
      </c>
      <c r="M2463">
        <f t="shared" si="76"/>
        <v>315</v>
      </c>
      <c r="N2463">
        <f t="shared" si="77"/>
        <v>0</v>
      </c>
    </row>
    <row r="2464" spans="1:14" x14ac:dyDescent="0.25">
      <c r="A2464" t="s">
        <v>2849</v>
      </c>
      <c r="B2464" t="s">
        <v>2849</v>
      </c>
      <c r="C2464" t="s">
        <v>2868</v>
      </c>
      <c r="D2464" t="s">
        <v>3421</v>
      </c>
      <c r="E2464" t="s">
        <v>3466</v>
      </c>
      <c r="F2464" t="s">
        <v>233</v>
      </c>
      <c r="G2464" t="s">
        <v>2266</v>
      </c>
      <c r="H2464">
        <v>5</v>
      </c>
      <c r="I2464">
        <v>0</v>
      </c>
      <c r="J2464" t="s">
        <v>3068</v>
      </c>
      <c r="K2464" t="s">
        <v>1857</v>
      </c>
      <c r="L2464" t="s">
        <v>3256</v>
      </c>
      <c r="M2464">
        <f t="shared" si="76"/>
        <v>-5</v>
      </c>
      <c r="N2464">
        <f t="shared" si="77"/>
        <v>0</v>
      </c>
    </row>
    <row r="2465" spans="1:14" x14ac:dyDescent="0.25">
      <c r="A2465" t="s">
        <v>2845</v>
      </c>
      <c r="B2465" t="s">
        <v>2845</v>
      </c>
      <c r="C2465" t="s">
        <v>2868</v>
      </c>
      <c r="D2465" t="s">
        <v>3421</v>
      </c>
      <c r="E2465" t="s">
        <v>3466</v>
      </c>
      <c r="F2465" t="s">
        <v>233</v>
      </c>
      <c r="G2465" t="s">
        <v>2266</v>
      </c>
      <c r="H2465">
        <v>5</v>
      </c>
      <c r="I2465">
        <v>0</v>
      </c>
      <c r="J2465" t="s">
        <v>3068</v>
      </c>
      <c r="K2465" t="s">
        <v>1857</v>
      </c>
      <c r="L2465" t="s">
        <v>3256</v>
      </c>
      <c r="M2465">
        <f t="shared" si="76"/>
        <v>-10</v>
      </c>
      <c r="N2465">
        <f t="shared" si="77"/>
        <v>-5</v>
      </c>
    </row>
    <row r="2466" spans="1:14" x14ac:dyDescent="0.25">
      <c r="A2466" t="s">
        <v>2848</v>
      </c>
      <c r="B2466" t="s">
        <v>3464</v>
      </c>
      <c r="C2466" t="s">
        <v>2868</v>
      </c>
      <c r="D2466" t="s">
        <v>3421</v>
      </c>
      <c r="E2466" t="s">
        <v>3466</v>
      </c>
      <c r="F2466" t="s">
        <v>233</v>
      </c>
      <c r="G2466" t="s">
        <v>2266</v>
      </c>
      <c r="H2466">
        <v>5</v>
      </c>
      <c r="I2466">
        <v>0</v>
      </c>
      <c r="J2466" t="s">
        <v>3068</v>
      </c>
      <c r="K2466" t="s">
        <v>1857</v>
      </c>
      <c r="L2466" t="s">
        <v>3256</v>
      </c>
      <c r="M2466">
        <f t="shared" si="76"/>
        <v>-15</v>
      </c>
      <c r="N2466">
        <f t="shared" si="77"/>
        <v>-10</v>
      </c>
    </row>
    <row r="2467" spans="1:14" x14ac:dyDescent="0.25">
      <c r="A2467" t="s">
        <v>2841</v>
      </c>
      <c r="B2467" t="s">
        <v>3458</v>
      </c>
      <c r="C2467" t="s">
        <v>2868</v>
      </c>
      <c r="D2467" t="s">
        <v>3421</v>
      </c>
      <c r="E2467" t="s">
        <v>3466</v>
      </c>
      <c r="F2467" t="s">
        <v>233</v>
      </c>
      <c r="G2467" t="s">
        <v>2266</v>
      </c>
      <c r="H2467">
        <v>5</v>
      </c>
      <c r="I2467">
        <v>0</v>
      </c>
      <c r="J2467" t="s">
        <v>3068</v>
      </c>
      <c r="K2467" t="s">
        <v>1857</v>
      </c>
      <c r="L2467" t="s">
        <v>3256</v>
      </c>
      <c r="M2467">
        <f t="shared" si="76"/>
        <v>-20</v>
      </c>
      <c r="N2467">
        <f t="shared" si="77"/>
        <v>-15</v>
      </c>
    </row>
    <row r="2468" spans="1:14" x14ac:dyDescent="0.25">
      <c r="A2468" t="s">
        <v>2850</v>
      </c>
      <c r="B2468" t="s">
        <v>2850</v>
      </c>
      <c r="C2468" t="s">
        <v>2868</v>
      </c>
      <c r="D2468" t="s">
        <v>3421</v>
      </c>
      <c r="E2468" t="s">
        <v>3466</v>
      </c>
      <c r="F2468" t="s">
        <v>233</v>
      </c>
      <c r="G2468" t="s">
        <v>2266</v>
      </c>
      <c r="H2468">
        <v>5</v>
      </c>
      <c r="I2468">
        <v>0</v>
      </c>
      <c r="J2468" t="s">
        <v>3068</v>
      </c>
      <c r="K2468" t="s">
        <v>1857</v>
      </c>
      <c r="L2468" t="s">
        <v>3256</v>
      </c>
      <c r="M2468">
        <f t="shared" si="76"/>
        <v>-25</v>
      </c>
      <c r="N2468">
        <f t="shared" si="77"/>
        <v>-20</v>
      </c>
    </row>
    <row r="2469" spans="1:14" x14ac:dyDescent="0.25">
      <c r="A2469" t="s">
        <v>2840</v>
      </c>
      <c r="B2469" t="s">
        <v>3454</v>
      </c>
      <c r="C2469" t="s">
        <v>2868</v>
      </c>
      <c r="D2469" t="s">
        <v>3421</v>
      </c>
      <c r="E2469" t="s">
        <v>3466</v>
      </c>
      <c r="F2469" t="s">
        <v>233</v>
      </c>
      <c r="G2469" t="s">
        <v>2266</v>
      </c>
      <c r="H2469">
        <v>5</v>
      </c>
      <c r="I2469">
        <v>0</v>
      </c>
      <c r="J2469" t="s">
        <v>3068</v>
      </c>
      <c r="K2469" t="s">
        <v>1857</v>
      </c>
      <c r="L2469" t="s">
        <v>3256</v>
      </c>
      <c r="M2469">
        <f t="shared" si="76"/>
        <v>-30</v>
      </c>
      <c r="N2469">
        <f t="shared" si="77"/>
        <v>-25</v>
      </c>
    </row>
    <row r="2470" spans="1:14" x14ac:dyDescent="0.25">
      <c r="A2470" t="s">
        <v>2838</v>
      </c>
      <c r="B2470" t="s">
        <v>3453</v>
      </c>
      <c r="C2470" t="s">
        <v>2868</v>
      </c>
      <c r="D2470" t="s">
        <v>3421</v>
      </c>
      <c r="E2470" t="s">
        <v>3466</v>
      </c>
      <c r="F2470" t="s">
        <v>233</v>
      </c>
      <c r="G2470" t="s">
        <v>2266</v>
      </c>
      <c r="H2470">
        <v>5</v>
      </c>
      <c r="I2470">
        <v>0</v>
      </c>
      <c r="J2470" t="s">
        <v>3068</v>
      </c>
      <c r="K2470" t="s">
        <v>1857</v>
      </c>
      <c r="L2470" t="s">
        <v>3256</v>
      </c>
      <c r="M2470">
        <f t="shared" si="76"/>
        <v>-35</v>
      </c>
      <c r="N2470">
        <f t="shared" si="77"/>
        <v>-30</v>
      </c>
    </row>
    <row r="2471" spans="1:14" x14ac:dyDescent="0.25">
      <c r="A2471" t="s">
        <v>2844</v>
      </c>
      <c r="B2471" t="s">
        <v>3463</v>
      </c>
      <c r="C2471" t="s">
        <v>2868</v>
      </c>
      <c r="D2471" t="s">
        <v>3421</v>
      </c>
      <c r="E2471" t="s">
        <v>3466</v>
      </c>
      <c r="F2471" t="s">
        <v>233</v>
      </c>
      <c r="G2471" t="s">
        <v>2266</v>
      </c>
      <c r="H2471">
        <v>5</v>
      </c>
      <c r="I2471">
        <v>0</v>
      </c>
      <c r="J2471" t="s">
        <v>3068</v>
      </c>
      <c r="K2471" t="s">
        <v>1857</v>
      </c>
      <c r="L2471" t="s">
        <v>3256</v>
      </c>
      <c r="M2471">
        <f t="shared" si="76"/>
        <v>-40</v>
      </c>
      <c r="N2471">
        <f t="shared" si="77"/>
        <v>-35</v>
      </c>
    </row>
    <row r="2472" spans="1:14" x14ac:dyDescent="0.25">
      <c r="A2472" t="s">
        <v>2848</v>
      </c>
      <c r="B2472" t="s">
        <v>3464</v>
      </c>
      <c r="C2472" t="s">
        <v>2868</v>
      </c>
      <c r="D2472" t="s">
        <v>3421</v>
      </c>
      <c r="E2472" t="s">
        <v>3466</v>
      </c>
      <c r="F2472" t="s">
        <v>233</v>
      </c>
      <c r="G2472" t="s">
        <v>178</v>
      </c>
      <c r="H2472">
        <v>5</v>
      </c>
      <c r="I2472">
        <v>5</v>
      </c>
      <c r="J2472" t="s">
        <v>3068</v>
      </c>
      <c r="K2472" t="s">
        <v>1857</v>
      </c>
      <c r="L2472" t="s">
        <v>3256</v>
      </c>
      <c r="M2472">
        <f t="shared" si="76"/>
        <v>0</v>
      </c>
      <c r="N2472">
        <f t="shared" si="77"/>
        <v>5</v>
      </c>
    </row>
    <row r="2473" spans="1:14" x14ac:dyDescent="0.25">
      <c r="A2473" t="s">
        <v>2845</v>
      </c>
      <c r="B2473" t="s">
        <v>2845</v>
      </c>
      <c r="C2473" t="s">
        <v>2868</v>
      </c>
      <c r="D2473" t="s">
        <v>3421</v>
      </c>
      <c r="E2473" t="s">
        <v>3466</v>
      </c>
      <c r="F2473" t="s">
        <v>233</v>
      </c>
      <c r="G2473" t="s">
        <v>346</v>
      </c>
      <c r="H2473">
        <v>5</v>
      </c>
      <c r="I2473">
        <v>5</v>
      </c>
      <c r="J2473" t="s">
        <v>3068</v>
      </c>
      <c r="K2473" t="s">
        <v>1857</v>
      </c>
      <c r="L2473" t="s">
        <v>3256</v>
      </c>
      <c r="M2473">
        <f t="shared" si="76"/>
        <v>0</v>
      </c>
      <c r="N2473">
        <f t="shared" si="77"/>
        <v>5</v>
      </c>
    </row>
    <row r="2474" spans="1:14" x14ac:dyDescent="0.25">
      <c r="A2474" t="s">
        <v>2848</v>
      </c>
      <c r="B2474" t="s">
        <v>3464</v>
      </c>
      <c r="C2474" t="s">
        <v>2868</v>
      </c>
      <c r="D2474" t="s">
        <v>3421</v>
      </c>
      <c r="E2474" t="s">
        <v>3466</v>
      </c>
      <c r="F2474" t="s">
        <v>233</v>
      </c>
      <c r="G2474" t="s">
        <v>346</v>
      </c>
      <c r="H2474">
        <v>5</v>
      </c>
      <c r="I2474">
        <v>5</v>
      </c>
      <c r="J2474" t="s">
        <v>3068</v>
      </c>
      <c r="K2474" t="s">
        <v>1857</v>
      </c>
      <c r="L2474" t="s">
        <v>3256</v>
      </c>
      <c r="M2474">
        <f t="shared" si="76"/>
        <v>-5</v>
      </c>
      <c r="N2474">
        <f t="shared" si="77"/>
        <v>0</v>
      </c>
    </row>
    <row r="2475" spans="1:14" x14ac:dyDescent="0.25">
      <c r="A2475" t="s">
        <v>2848</v>
      </c>
      <c r="B2475" t="s">
        <v>3464</v>
      </c>
      <c r="C2475" t="s">
        <v>2868</v>
      </c>
      <c r="D2475" t="s">
        <v>3421</v>
      </c>
      <c r="E2475" t="s">
        <v>3466</v>
      </c>
      <c r="F2475" t="s">
        <v>233</v>
      </c>
      <c r="G2475" t="s">
        <v>239</v>
      </c>
      <c r="H2475">
        <v>5</v>
      </c>
      <c r="I2475">
        <v>10</v>
      </c>
      <c r="J2475" t="s">
        <v>3068</v>
      </c>
      <c r="K2475" t="s">
        <v>1857</v>
      </c>
      <c r="L2475" t="s">
        <v>3256</v>
      </c>
      <c r="M2475">
        <f t="shared" si="76"/>
        <v>5</v>
      </c>
      <c r="N2475">
        <f t="shared" si="77"/>
        <v>5</v>
      </c>
    </row>
    <row r="2476" spans="1:14" x14ac:dyDescent="0.25">
      <c r="A2476" t="s">
        <v>2841</v>
      </c>
      <c r="B2476" t="s">
        <v>3458</v>
      </c>
      <c r="C2476" t="s">
        <v>2868</v>
      </c>
      <c r="D2476" t="s">
        <v>3421</v>
      </c>
      <c r="E2476" t="s">
        <v>3466</v>
      </c>
      <c r="F2476" t="s">
        <v>233</v>
      </c>
      <c r="G2476" t="s">
        <v>239</v>
      </c>
      <c r="H2476">
        <v>3</v>
      </c>
      <c r="I2476">
        <v>10</v>
      </c>
      <c r="J2476" t="s">
        <v>3068</v>
      </c>
      <c r="K2476" t="s">
        <v>1857</v>
      </c>
      <c r="L2476" t="s">
        <v>3256</v>
      </c>
      <c r="M2476">
        <f t="shared" si="76"/>
        <v>0</v>
      </c>
      <c r="N2476">
        <f t="shared" si="77"/>
        <v>5</v>
      </c>
    </row>
    <row r="2477" spans="1:14" x14ac:dyDescent="0.25">
      <c r="A2477" t="s">
        <v>2843</v>
      </c>
      <c r="B2477" t="s">
        <v>2843</v>
      </c>
      <c r="C2477" t="s">
        <v>2868</v>
      </c>
      <c r="D2477" t="s">
        <v>3421</v>
      </c>
      <c r="E2477" t="s">
        <v>3466</v>
      </c>
      <c r="F2477" t="s">
        <v>233</v>
      </c>
      <c r="G2477" t="s">
        <v>294</v>
      </c>
      <c r="H2477">
        <v>2</v>
      </c>
      <c r="J2477" t="s">
        <v>3068</v>
      </c>
      <c r="K2477" t="s">
        <v>1857</v>
      </c>
      <c r="L2477" t="s">
        <v>3256</v>
      </c>
      <c r="M2477">
        <f t="shared" si="76"/>
        <v>0</v>
      </c>
      <c r="N2477">
        <f t="shared" si="77"/>
        <v>0</v>
      </c>
    </row>
    <row r="2478" spans="1:14" x14ac:dyDescent="0.25">
      <c r="A2478" t="s">
        <v>2843</v>
      </c>
      <c r="B2478" t="s">
        <v>2843</v>
      </c>
      <c r="C2478" t="s">
        <v>2868</v>
      </c>
      <c r="D2478" t="s">
        <v>3421</v>
      </c>
      <c r="E2478" t="s">
        <v>3466</v>
      </c>
      <c r="F2478" t="s">
        <v>233</v>
      </c>
      <c r="G2478" t="s">
        <v>146</v>
      </c>
      <c r="H2478">
        <v>1</v>
      </c>
      <c r="J2478" t="s">
        <v>3068</v>
      </c>
      <c r="K2478" t="s">
        <v>1857</v>
      </c>
      <c r="L2478" t="s">
        <v>3256</v>
      </c>
      <c r="M2478">
        <f t="shared" si="76"/>
        <v>0</v>
      </c>
      <c r="N2478">
        <f t="shared" si="77"/>
        <v>0</v>
      </c>
    </row>
    <row r="2479" spans="1:14" x14ac:dyDescent="0.25">
      <c r="A2479" t="s">
        <v>2849</v>
      </c>
      <c r="B2479" t="s">
        <v>2849</v>
      </c>
      <c r="C2479" t="s">
        <v>2868</v>
      </c>
      <c r="D2479" t="s">
        <v>3421</v>
      </c>
      <c r="E2479" t="s">
        <v>3466</v>
      </c>
      <c r="F2479" t="s">
        <v>233</v>
      </c>
      <c r="G2479" t="s">
        <v>295</v>
      </c>
      <c r="H2479">
        <v>1</v>
      </c>
      <c r="J2479" t="s">
        <v>3068</v>
      </c>
      <c r="K2479" t="s">
        <v>1857</v>
      </c>
      <c r="L2479" t="s">
        <v>3256</v>
      </c>
      <c r="M2479">
        <f t="shared" si="76"/>
        <v>0</v>
      </c>
      <c r="N2479">
        <f t="shared" si="77"/>
        <v>0</v>
      </c>
    </row>
    <row r="2480" spans="1:14" x14ac:dyDescent="0.25">
      <c r="A2480" t="s">
        <v>2842</v>
      </c>
      <c r="B2480" t="s">
        <v>3459</v>
      </c>
      <c r="C2480" t="s">
        <v>2868</v>
      </c>
      <c r="D2480" t="s">
        <v>3421</v>
      </c>
      <c r="E2480" t="s">
        <v>3466</v>
      </c>
      <c r="F2480" t="s">
        <v>233</v>
      </c>
      <c r="G2480" t="s">
        <v>346</v>
      </c>
      <c r="H2480">
        <v>1</v>
      </c>
      <c r="I2480">
        <v>5</v>
      </c>
      <c r="J2480" t="s">
        <v>3068</v>
      </c>
      <c r="K2480" t="s">
        <v>1857</v>
      </c>
      <c r="L2480" t="s">
        <v>3256</v>
      </c>
      <c r="M2480">
        <f t="shared" si="76"/>
        <v>5</v>
      </c>
      <c r="N2480">
        <f t="shared" si="77"/>
        <v>0</v>
      </c>
    </row>
    <row r="2481" spans="1:14" x14ac:dyDescent="0.25">
      <c r="A2481" t="s">
        <v>2841</v>
      </c>
      <c r="B2481" t="s">
        <v>3458</v>
      </c>
      <c r="C2481" t="s">
        <v>2868</v>
      </c>
      <c r="D2481" t="s">
        <v>3421</v>
      </c>
      <c r="E2481" t="s">
        <v>3466</v>
      </c>
      <c r="F2481" t="s">
        <v>233</v>
      </c>
      <c r="G2481" t="s">
        <v>258</v>
      </c>
      <c r="H2481">
        <v>1</v>
      </c>
      <c r="I2481">
        <v>10</v>
      </c>
      <c r="J2481" t="s">
        <v>3068</v>
      </c>
      <c r="K2481" t="s">
        <v>1857</v>
      </c>
      <c r="L2481" t="s">
        <v>3256</v>
      </c>
      <c r="M2481">
        <f t="shared" si="76"/>
        <v>10</v>
      </c>
      <c r="N2481">
        <f t="shared" si="77"/>
        <v>0</v>
      </c>
    </row>
    <row r="2482" spans="1:14" x14ac:dyDescent="0.25">
      <c r="A2482" t="s">
        <v>2840</v>
      </c>
      <c r="B2482" t="s">
        <v>3454</v>
      </c>
      <c r="C2482" t="s">
        <v>2868</v>
      </c>
      <c r="D2482" t="s">
        <v>3421</v>
      </c>
      <c r="E2482" t="s">
        <v>3466</v>
      </c>
      <c r="F2482" t="s">
        <v>233</v>
      </c>
      <c r="G2482" t="s">
        <v>258</v>
      </c>
      <c r="H2482">
        <v>1</v>
      </c>
      <c r="I2482">
        <v>10</v>
      </c>
      <c r="J2482" t="s">
        <v>3068</v>
      </c>
      <c r="K2482" t="s">
        <v>1857</v>
      </c>
      <c r="L2482" t="s">
        <v>3256</v>
      </c>
      <c r="M2482">
        <f t="shared" si="76"/>
        <v>10</v>
      </c>
      <c r="N2482">
        <f t="shared" si="77"/>
        <v>0</v>
      </c>
    </row>
    <row r="2483" spans="1:14" x14ac:dyDescent="0.25">
      <c r="A2483" t="s">
        <v>2838</v>
      </c>
      <c r="B2483" t="s">
        <v>3453</v>
      </c>
      <c r="C2483" t="s">
        <v>2868</v>
      </c>
      <c r="D2483" t="s">
        <v>3421</v>
      </c>
      <c r="E2483" t="s">
        <v>3466</v>
      </c>
      <c r="F2483" t="s">
        <v>233</v>
      </c>
      <c r="G2483" t="s">
        <v>146</v>
      </c>
      <c r="H2483">
        <v>0</v>
      </c>
      <c r="J2483" t="s">
        <v>3068</v>
      </c>
      <c r="K2483" t="s">
        <v>1857</v>
      </c>
      <c r="L2483" t="s">
        <v>3256</v>
      </c>
      <c r="M2483">
        <f t="shared" si="76"/>
        <v>0</v>
      </c>
      <c r="N2483">
        <f t="shared" si="77"/>
        <v>0</v>
      </c>
    </row>
    <row r="2484" spans="1:14" x14ac:dyDescent="0.25">
      <c r="A2484" t="s">
        <v>2841</v>
      </c>
      <c r="B2484" t="s">
        <v>3458</v>
      </c>
      <c r="C2484" t="s">
        <v>2868</v>
      </c>
      <c r="D2484" t="s">
        <v>3421</v>
      </c>
      <c r="E2484" t="s">
        <v>3466</v>
      </c>
      <c r="F2484" t="s">
        <v>233</v>
      </c>
      <c r="G2484" t="s">
        <v>146</v>
      </c>
      <c r="H2484">
        <v>0</v>
      </c>
      <c r="J2484" t="s">
        <v>3068</v>
      </c>
      <c r="K2484" t="s">
        <v>1857</v>
      </c>
      <c r="L2484" t="s">
        <v>3256</v>
      </c>
      <c r="M2484">
        <f t="shared" si="76"/>
        <v>0</v>
      </c>
      <c r="N2484">
        <f t="shared" si="77"/>
        <v>0</v>
      </c>
    </row>
    <row r="2485" spans="1:14" x14ac:dyDescent="0.25">
      <c r="A2485" t="s">
        <v>2844</v>
      </c>
      <c r="B2485" t="s">
        <v>3463</v>
      </c>
      <c r="C2485" t="s">
        <v>2868</v>
      </c>
      <c r="D2485" t="s">
        <v>3421</v>
      </c>
      <c r="E2485" t="s">
        <v>3466</v>
      </c>
      <c r="F2485" t="s">
        <v>233</v>
      </c>
      <c r="G2485" t="s">
        <v>146</v>
      </c>
      <c r="H2485">
        <v>0</v>
      </c>
      <c r="J2485" t="s">
        <v>3068</v>
      </c>
      <c r="K2485" t="s">
        <v>1857</v>
      </c>
      <c r="L2485" t="s">
        <v>3256</v>
      </c>
      <c r="M2485">
        <f t="shared" si="76"/>
        <v>0</v>
      </c>
      <c r="N2485">
        <f t="shared" si="77"/>
        <v>0</v>
      </c>
    </row>
    <row r="2486" spans="1:14" x14ac:dyDescent="0.25">
      <c r="A2486" t="s">
        <v>2845</v>
      </c>
      <c r="B2486" t="s">
        <v>2845</v>
      </c>
      <c r="C2486" t="s">
        <v>2868</v>
      </c>
      <c r="D2486" t="s">
        <v>3421</v>
      </c>
      <c r="E2486" t="s">
        <v>3466</v>
      </c>
      <c r="F2486" t="s">
        <v>233</v>
      </c>
      <c r="G2486" t="s">
        <v>146</v>
      </c>
      <c r="H2486">
        <v>0</v>
      </c>
      <c r="J2486" t="s">
        <v>3068</v>
      </c>
      <c r="K2486" t="s">
        <v>1857</v>
      </c>
      <c r="L2486" t="s">
        <v>3256</v>
      </c>
      <c r="M2486">
        <f t="shared" si="76"/>
        <v>0</v>
      </c>
      <c r="N2486">
        <f t="shared" si="77"/>
        <v>0</v>
      </c>
    </row>
    <row r="2487" spans="1:14" x14ac:dyDescent="0.25">
      <c r="A2487" t="s">
        <v>2850</v>
      </c>
      <c r="B2487" t="s">
        <v>2850</v>
      </c>
      <c r="C2487" t="s">
        <v>2868</v>
      </c>
      <c r="D2487" t="s">
        <v>3421</v>
      </c>
      <c r="E2487" t="s">
        <v>3466</v>
      </c>
      <c r="F2487" t="s">
        <v>233</v>
      </c>
      <c r="G2487" t="s">
        <v>146</v>
      </c>
      <c r="H2487">
        <v>0</v>
      </c>
      <c r="J2487" t="s">
        <v>3068</v>
      </c>
      <c r="K2487" t="s">
        <v>1857</v>
      </c>
      <c r="L2487" t="s">
        <v>3256</v>
      </c>
      <c r="M2487">
        <f t="shared" si="76"/>
        <v>0</v>
      </c>
      <c r="N2487">
        <f t="shared" si="77"/>
        <v>0</v>
      </c>
    </row>
    <row r="2488" spans="1:14" x14ac:dyDescent="0.25">
      <c r="A2488" t="s">
        <v>2840</v>
      </c>
      <c r="B2488" t="s">
        <v>3454</v>
      </c>
      <c r="C2488" t="s">
        <v>2868</v>
      </c>
      <c r="D2488" t="s">
        <v>3421</v>
      </c>
      <c r="E2488" t="s">
        <v>3466</v>
      </c>
      <c r="F2488" t="s">
        <v>233</v>
      </c>
      <c r="G2488" t="s">
        <v>294</v>
      </c>
      <c r="H2488">
        <v>0</v>
      </c>
      <c r="J2488" t="s">
        <v>3068</v>
      </c>
      <c r="K2488" t="s">
        <v>1857</v>
      </c>
      <c r="L2488" t="s">
        <v>3256</v>
      </c>
      <c r="M2488">
        <f t="shared" si="76"/>
        <v>0</v>
      </c>
      <c r="N2488">
        <f t="shared" si="77"/>
        <v>0</v>
      </c>
    </row>
    <row r="2489" spans="1:14" x14ac:dyDescent="0.25">
      <c r="A2489" t="s">
        <v>2842</v>
      </c>
      <c r="B2489" t="s">
        <v>3459</v>
      </c>
      <c r="C2489" t="s">
        <v>2868</v>
      </c>
      <c r="D2489" t="s">
        <v>3421</v>
      </c>
      <c r="E2489" t="s">
        <v>3466</v>
      </c>
      <c r="F2489" t="s">
        <v>233</v>
      </c>
      <c r="G2489" t="s">
        <v>294</v>
      </c>
      <c r="H2489">
        <v>0</v>
      </c>
      <c r="J2489" t="s">
        <v>3068</v>
      </c>
      <c r="K2489" t="s">
        <v>1857</v>
      </c>
      <c r="L2489" t="s">
        <v>3256</v>
      </c>
      <c r="M2489">
        <f t="shared" si="76"/>
        <v>0</v>
      </c>
      <c r="N2489">
        <f t="shared" si="77"/>
        <v>0</v>
      </c>
    </row>
    <row r="2490" spans="1:14" x14ac:dyDescent="0.25">
      <c r="A2490" t="s">
        <v>2841</v>
      </c>
      <c r="B2490" t="s">
        <v>3458</v>
      </c>
      <c r="C2490" t="s">
        <v>2868</v>
      </c>
      <c r="D2490" t="s">
        <v>3421</v>
      </c>
      <c r="E2490" t="s">
        <v>3466</v>
      </c>
      <c r="F2490" t="s">
        <v>233</v>
      </c>
      <c r="G2490" t="s">
        <v>294</v>
      </c>
      <c r="H2490">
        <v>0</v>
      </c>
      <c r="J2490" t="s">
        <v>3068</v>
      </c>
      <c r="K2490" t="s">
        <v>1857</v>
      </c>
      <c r="L2490" t="s">
        <v>3256</v>
      </c>
      <c r="M2490">
        <f t="shared" si="76"/>
        <v>0</v>
      </c>
      <c r="N2490">
        <f t="shared" si="77"/>
        <v>0</v>
      </c>
    </row>
    <row r="2491" spans="1:14" x14ac:dyDescent="0.25">
      <c r="A2491" t="s">
        <v>2838</v>
      </c>
      <c r="B2491" t="s">
        <v>3453</v>
      </c>
      <c r="C2491" t="s">
        <v>2868</v>
      </c>
      <c r="D2491" t="s">
        <v>3421</v>
      </c>
      <c r="E2491" t="s">
        <v>3466</v>
      </c>
      <c r="F2491" t="s">
        <v>233</v>
      </c>
      <c r="G2491" t="s">
        <v>294</v>
      </c>
      <c r="H2491">
        <v>0</v>
      </c>
      <c r="J2491" t="s">
        <v>3068</v>
      </c>
      <c r="K2491" t="s">
        <v>1857</v>
      </c>
      <c r="L2491" t="s">
        <v>3256</v>
      </c>
      <c r="M2491">
        <f t="shared" si="76"/>
        <v>0</v>
      </c>
      <c r="N2491">
        <f t="shared" si="77"/>
        <v>0</v>
      </c>
    </row>
    <row r="2492" spans="1:14" x14ac:dyDescent="0.25">
      <c r="A2492" t="s">
        <v>2849</v>
      </c>
      <c r="B2492" t="s">
        <v>2849</v>
      </c>
      <c r="C2492" t="s">
        <v>2868</v>
      </c>
      <c r="D2492" t="s">
        <v>3421</v>
      </c>
      <c r="E2492" t="s">
        <v>3466</v>
      </c>
      <c r="F2492" t="s">
        <v>233</v>
      </c>
      <c r="G2492" t="s">
        <v>294</v>
      </c>
      <c r="H2492">
        <v>0</v>
      </c>
      <c r="J2492" t="s">
        <v>3068</v>
      </c>
      <c r="K2492" t="s">
        <v>1857</v>
      </c>
      <c r="L2492" t="s">
        <v>3256</v>
      </c>
      <c r="M2492">
        <f t="shared" si="76"/>
        <v>0</v>
      </c>
      <c r="N2492">
        <f t="shared" si="77"/>
        <v>0</v>
      </c>
    </row>
    <row r="2493" spans="1:14" x14ac:dyDescent="0.25">
      <c r="A2493" t="s">
        <v>2850</v>
      </c>
      <c r="B2493" t="s">
        <v>2850</v>
      </c>
      <c r="C2493" t="s">
        <v>2868</v>
      </c>
      <c r="D2493" t="s">
        <v>3421</v>
      </c>
      <c r="E2493" t="s">
        <v>3466</v>
      </c>
      <c r="F2493" t="s">
        <v>233</v>
      </c>
      <c r="G2493" t="s">
        <v>294</v>
      </c>
      <c r="H2493">
        <v>0</v>
      </c>
      <c r="J2493" t="s">
        <v>3068</v>
      </c>
      <c r="K2493" t="s">
        <v>1857</v>
      </c>
      <c r="L2493" t="s">
        <v>3256</v>
      </c>
      <c r="M2493">
        <f t="shared" si="76"/>
        <v>0</v>
      </c>
      <c r="N2493">
        <f t="shared" si="77"/>
        <v>0</v>
      </c>
    </row>
    <row r="2494" spans="1:14" x14ac:dyDescent="0.25">
      <c r="A2494" t="s">
        <v>2844</v>
      </c>
      <c r="B2494" t="s">
        <v>3463</v>
      </c>
      <c r="C2494" t="s">
        <v>2868</v>
      </c>
      <c r="D2494" t="s">
        <v>3421</v>
      </c>
      <c r="E2494" t="s">
        <v>3466</v>
      </c>
      <c r="F2494" t="s">
        <v>233</v>
      </c>
      <c r="G2494" t="s">
        <v>294</v>
      </c>
      <c r="H2494">
        <v>0</v>
      </c>
      <c r="J2494" t="s">
        <v>3068</v>
      </c>
      <c r="K2494" t="s">
        <v>1857</v>
      </c>
      <c r="L2494" t="s">
        <v>3256</v>
      </c>
      <c r="M2494">
        <f t="shared" si="76"/>
        <v>0</v>
      </c>
      <c r="N2494">
        <f t="shared" si="77"/>
        <v>0</v>
      </c>
    </row>
    <row r="2495" spans="1:14" x14ac:dyDescent="0.25">
      <c r="A2495" t="s">
        <v>2845</v>
      </c>
      <c r="B2495" t="s">
        <v>2845</v>
      </c>
      <c r="C2495" t="s">
        <v>2868</v>
      </c>
      <c r="D2495" t="s">
        <v>3421</v>
      </c>
      <c r="E2495" t="s">
        <v>3466</v>
      </c>
      <c r="F2495" t="s">
        <v>233</v>
      </c>
      <c r="G2495" t="s">
        <v>294</v>
      </c>
      <c r="H2495">
        <v>0</v>
      </c>
      <c r="J2495" t="s">
        <v>3068</v>
      </c>
      <c r="K2495" t="s">
        <v>1857</v>
      </c>
      <c r="L2495" t="s">
        <v>3256</v>
      </c>
      <c r="M2495">
        <f t="shared" si="76"/>
        <v>0</v>
      </c>
      <c r="N2495">
        <f t="shared" si="77"/>
        <v>0</v>
      </c>
    </row>
    <row r="2496" spans="1:14" x14ac:dyDescent="0.25">
      <c r="A2496" t="s">
        <v>2848</v>
      </c>
      <c r="B2496" t="s">
        <v>3464</v>
      </c>
      <c r="C2496" t="s">
        <v>2868</v>
      </c>
      <c r="D2496" t="s">
        <v>3421</v>
      </c>
      <c r="E2496" t="s">
        <v>3466</v>
      </c>
      <c r="F2496" t="s">
        <v>233</v>
      </c>
      <c r="G2496" t="s">
        <v>294</v>
      </c>
      <c r="H2496">
        <v>0</v>
      </c>
      <c r="J2496" t="s">
        <v>3068</v>
      </c>
      <c r="K2496" t="s">
        <v>1857</v>
      </c>
      <c r="L2496" t="s">
        <v>3256</v>
      </c>
      <c r="M2496">
        <f t="shared" si="76"/>
        <v>0</v>
      </c>
      <c r="N2496">
        <f t="shared" si="77"/>
        <v>0</v>
      </c>
    </row>
    <row r="2497" spans="1:14" x14ac:dyDescent="0.25">
      <c r="A2497" t="s">
        <v>2843</v>
      </c>
      <c r="B2497" t="s">
        <v>2843</v>
      </c>
      <c r="C2497" t="s">
        <v>2868</v>
      </c>
      <c r="D2497" t="s">
        <v>3421</v>
      </c>
      <c r="E2497" t="s">
        <v>3466</v>
      </c>
      <c r="F2497" t="s">
        <v>233</v>
      </c>
      <c r="G2497" t="s">
        <v>295</v>
      </c>
      <c r="H2497">
        <v>0</v>
      </c>
      <c r="J2497" t="s">
        <v>3068</v>
      </c>
      <c r="K2497" t="s">
        <v>1857</v>
      </c>
      <c r="L2497" t="s">
        <v>3256</v>
      </c>
      <c r="M2497">
        <f t="shared" si="76"/>
        <v>0</v>
      </c>
      <c r="N2497">
        <f t="shared" si="77"/>
        <v>0</v>
      </c>
    </row>
    <row r="2498" spans="1:14" x14ac:dyDescent="0.25">
      <c r="A2498" t="s">
        <v>2842</v>
      </c>
      <c r="B2498" t="s">
        <v>3459</v>
      </c>
      <c r="C2498" t="s">
        <v>2868</v>
      </c>
      <c r="D2498" t="s">
        <v>3421</v>
      </c>
      <c r="E2498" t="s">
        <v>3466</v>
      </c>
      <c r="F2498" t="s">
        <v>233</v>
      </c>
      <c r="G2498" t="s">
        <v>295</v>
      </c>
      <c r="H2498">
        <v>0</v>
      </c>
      <c r="J2498" t="s">
        <v>3068</v>
      </c>
      <c r="K2498" t="s">
        <v>1857</v>
      </c>
      <c r="L2498" t="s">
        <v>3256</v>
      </c>
      <c r="M2498">
        <f t="shared" ref="M2498:M2561" si="78">IF(AND(F2498=F2497,G2498=G2497),M2497,I2498)-MROUND(H2498,J2498)</f>
        <v>0</v>
      </c>
      <c r="N2498">
        <f t="shared" ref="N2498:N2561" si="79">IF(M2498&gt;0,MROUND(H2498,J2498),MROUND(H2498,J2498)+M2498)</f>
        <v>0</v>
      </c>
    </row>
    <row r="2499" spans="1:14" x14ac:dyDescent="0.25">
      <c r="A2499" t="s">
        <v>2838</v>
      </c>
      <c r="B2499" t="s">
        <v>3453</v>
      </c>
      <c r="C2499" t="s">
        <v>2868</v>
      </c>
      <c r="D2499" t="s">
        <v>3421</v>
      </c>
      <c r="E2499" t="s">
        <v>3466</v>
      </c>
      <c r="F2499" t="s">
        <v>233</v>
      </c>
      <c r="G2499" t="s">
        <v>295</v>
      </c>
      <c r="H2499">
        <v>0</v>
      </c>
      <c r="J2499" t="s">
        <v>3068</v>
      </c>
      <c r="K2499" t="s">
        <v>1857</v>
      </c>
      <c r="L2499" t="s">
        <v>3256</v>
      </c>
      <c r="M2499">
        <f t="shared" si="78"/>
        <v>0</v>
      </c>
      <c r="N2499">
        <f t="shared" si="79"/>
        <v>0</v>
      </c>
    </row>
    <row r="2500" spans="1:14" x14ac:dyDescent="0.25">
      <c r="A2500" t="s">
        <v>2840</v>
      </c>
      <c r="B2500" t="s">
        <v>3454</v>
      </c>
      <c r="C2500" t="s">
        <v>2868</v>
      </c>
      <c r="D2500" t="s">
        <v>3421</v>
      </c>
      <c r="E2500" t="s">
        <v>3466</v>
      </c>
      <c r="F2500" t="s">
        <v>233</v>
      </c>
      <c r="G2500" t="s">
        <v>295</v>
      </c>
      <c r="H2500">
        <v>0</v>
      </c>
      <c r="J2500" t="s">
        <v>3068</v>
      </c>
      <c r="K2500" t="s">
        <v>1857</v>
      </c>
      <c r="L2500" t="s">
        <v>3256</v>
      </c>
      <c r="M2500">
        <f t="shared" si="78"/>
        <v>0</v>
      </c>
      <c r="N2500">
        <f t="shared" si="79"/>
        <v>0</v>
      </c>
    </row>
    <row r="2501" spans="1:14" x14ac:dyDescent="0.25">
      <c r="A2501" t="s">
        <v>2845</v>
      </c>
      <c r="B2501" t="s">
        <v>2845</v>
      </c>
      <c r="C2501" t="s">
        <v>2868</v>
      </c>
      <c r="D2501" t="s">
        <v>3421</v>
      </c>
      <c r="E2501" t="s">
        <v>3466</v>
      </c>
      <c r="F2501" t="s">
        <v>233</v>
      </c>
      <c r="G2501" t="s">
        <v>295</v>
      </c>
      <c r="H2501">
        <v>0</v>
      </c>
      <c r="J2501" t="s">
        <v>3068</v>
      </c>
      <c r="K2501" t="s">
        <v>1857</v>
      </c>
      <c r="L2501" t="s">
        <v>3256</v>
      </c>
      <c r="M2501">
        <f t="shared" si="78"/>
        <v>0</v>
      </c>
      <c r="N2501">
        <f t="shared" si="79"/>
        <v>0</v>
      </c>
    </row>
    <row r="2502" spans="1:14" x14ac:dyDescent="0.25">
      <c r="A2502" t="s">
        <v>2848</v>
      </c>
      <c r="B2502" t="s">
        <v>3464</v>
      </c>
      <c r="C2502" t="s">
        <v>2868</v>
      </c>
      <c r="D2502" t="s">
        <v>3421</v>
      </c>
      <c r="E2502" t="s">
        <v>3466</v>
      </c>
      <c r="F2502" t="s">
        <v>233</v>
      </c>
      <c r="G2502" t="s">
        <v>295</v>
      </c>
      <c r="H2502">
        <v>0</v>
      </c>
      <c r="J2502" t="s">
        <v>3068</v>
      </c>
      <c r="K2502" t="s">
        <v>1857</v>
      </c>
      <c r="L2502" t="s">
        <v>3256</v>
      </c>
      <c r="M2502">
        <f t="shared" si="78"/>
        <v>0</v>
      </c>
      <c r="N2502">
        <f t="shared" si="79"/>
        <v>0</v>
      </c>
    </row>
    <row r="2503" spans="1:14" x14ac:dyDescent="0.25">
      <c r="A2503" t="s">
        <v>2850</v>
      </c>
      <c r="B2503" t="s">
        <v>2850</v>
      </c>
      <c r="C2503" t="s">
        <v>2868</v>
      </c>
      <c r="D2503" t="s">
        <v>3421</v>
      </c>
      <c r="E2503" t="s">
        <v>3466</v>
      </c>
      <c r="F2503" t="s">
        <v>233</v>
      </c>
      <c r="G2503" t="s">
        <v>295</v>
      </c>
      <c r="H2503">
        <v>0</v>
      </c>
      <c r="J2503" t="s">
        <v>3068</v>
      </c>
      <c r="K2503" t="s">
        <v>1857</v>
      </c>
      <c r="L2503" t="s">
        <v>3256</v>
      </c>
      <c r="M2503">
        <f t="shared" si="78"/>
        <v>0</v>
      </c>
      <c r="N2503">
        <f t="shared" si="79"/>
        <v>0</v>
      </c>
    </row>
    <row r="2504" spans="1:14" x14ac:dyDescent="0.25">
      <c r="A2504" t="s">
        <v>2843</v>
      </c>
      <c r="B2504" t="s">
        <v>2843</v>
      </c>
      <c r="C2504" t="s">
        <v>2868</v>
      </c>
      <c r="D2504" t="s">
        <v>3421</v>
      </c>
      <c r="E2504" t="s">
        <v>3466</v>
      </c>
      <c r="F2504" t="s">
        <v>233</v>
      </c>
      <c r="G2504" t="s">
        <v>256</v>
      </c>
      <c r="H2504">
        <v>0</v>
      </c>
      <c r="J2504" t="s">
        <v>3068</v>
      </c>
      <c r="K2504" t="s">
        <v>1857</v>
      </c>
      <c r="L2504" t="s">
        <v>3256</v>
      </c>
      <c r="M2504">
        <f t="shared" si="78"/>
        <v>0</v>
      </c>
      <c r="N2504">
        <f t="shared" si="79"/>
        <v>0</v>
      </c>
    </row>
    <row r="2505" spans="1:14" x14ac:dyDescent="0.25">
      <c r="A2505" t="s">
        <v>2842</v>
      </c>
      <c r="B2505" t="s">
        <v>3459</v>
      </c>
      <c r="C2505" t="s">
        <v>2868</v>
      </c>
      <c r="D2505" t="s">
        <v>3421</v>
      </c>
      <c r="E2505" t="s">
        <v>3466</v>
      </c>
      <c r="F2505" t="s">
        <v>233</v>
      </c>
      <c r="G2505" t="s">
        <v>256</v>
      </c>
      <c r="H2505">
        <v>0</v>
      </c>
      <c r="J2505" t="s">
        <v>3068</v>
      </c>
      <c r="K2505" t="s">
        <v>1857</v>
      </c>
      <c r="L2505" t="s">
        <v>3256</v>
      </c>
      <c r="M2505">
        <f t="shared" si="78"/>
        <v>0</v>
      </c>
      <c r="N2505">
        <f t="shared" si="79"/>
        <v>0</v>
      </c>
    </row>
    <row r="2506" spans="1:14" x14ac:dyDescent="0.25">
      <c r="A2506" t="s">
        <v>2840</v>
      </c>
      <c r="B2506" t="s">
        <v>3454</v>
      </c>
      <c r="C2506" t="s">
        <v>2868</v>
      </c>
      <c r="D2506" t="s">
        <v>3421</v>
      </c>
      <c r="E2506" t="s">
        <v>3466</v>
      </c>
      <c r="F2506" t="s">
        <v>233</v>
      </c>
      <c r="G2506" t="s">
        <v>256</v>
      </c>
      <c r="H2506">
        <v>0</v>
      </c>
      <c r="J2506" t="s">
        <v>3068</v>
      </c>
      <c r="K2506" t="s">
        <v>1857</v>
      </c>
      <c r="L2506" t="s">
        <v>3256</v>
      </c>
      <c r="M2506">
        <f t="shared" si="78"/>
        <v>0</v>
      </c>
      <c r="N2506">
        <f t="shared" si="79"/>
        <v>0</v>
      </c>
    </row>
    <row r="2507" spans="1:14" x14ac:dyDescent="0.25">
      <c r="A2507" t="s">
        <v>2838</v>
      </c>
      <c r="B2507" t="s">
        <v>3453</v>
      </c>
      <c r="C2507" t="s">
        <v>2868</v>
      </c>
      <c r="D2507" t="s">
        <v>3421</v>
      </c>
      <c r="E2507" t="s">
        <v>3466</v>
      </c>
      <c r="F2507" t="s">
        <v>233</v>
      </c>
      <c r="G2507" t="s">
        <v>256</v>
      </c>
      <c r="H2507">
        <v>0</v>
      </c>
      <c r="J2507" t="s">
        <v>3068</v>
      </c>
      <c r="K2507" t="s">
        <v>1857</v>
      </c>
      <c r="L2507" t="s">
        <v>3256</v>
      </c>
      <c r="M2507">
        <f t="shared" si="78"/>
        <v>0</v>
      </c>
      <c r="N2507">
        <f t="shared" si="79"/>
        <v>0</v>
      </c>
    </row>
    <row r="2508" spans="1:14" x14ac:dyDescent="0.25">
      <c r="A2508" t="s">
        <v>2845</v>
      </c>
      <c r="B2508" t="s">
        <v>2845</v>
      </c>
      <c r="C2508" t="s">
        <v>2868</v>
      </c>
      <c r="D2508" t="s">
        <v>3421</v>
      </c>
      <c r="E2508" t="s">
        <v>3466</v>
      </c>
      <c r="F2508" t="s">
        <v>233</v>
      </c>
      <c r="G2508" t="s">
        <v>256</v>
      </c>
      <c r="H2508">
        <v>0</v>
      </c>
      <c r="J2508" t="s">
        <v>3068</v>
      </c>
      <c r="K2508" t="s">
        <v>1857</v>
      </c>
      <c r="L2508" t="s">
        <v>3256</v>
      </c>
      <c r="M2508">
        <f t="shared" si="78"/>
        <v>0</v>
      </c>
      <c r="N2508">
        <f t="shared" si="79"/>
        <v>0</v>
      </c>
    </row>
    <row r="2509" spans="1:14" x14ac:dyDescent="0.25">
      <c r="A2509" t="s">
        <v>2850</v>
      </c>
      <c r="B2509" t="s">
        <v>2850</v>
      </c>
      <c r="C2509" t="s">
        <v>2868</v>
      </c>
      <c r="D2509" t="s">
        <v>3421</v>
      </c>
      <c r="E2509" t="s">
        <v>3466</v>
      </c>
      <c r="F2509" t="s">
        <v>233</v>
      </c>
      <c r="G2509" t="s">
        <v>256</v>
      </c>
      <c r="H2509">
        <v>0</v>
      </c>
      <c r="J2509" t="s">
        <v>3068</v>
      </c>
      <c r="K2509" t="s">
        <v>1857</v>
      </c>
      <c r="L2509" t="s">
        <v>3256</v>
      </c>
      <c r="M2509">
        <f t="shared" si="78"/>
        <v>0</v>
      </c>
      <c r="N2509">
        <f t="shared" si="79"/>
        <v>0</v>
      </c>
    </row>
    <row r="2510" spans="1:14" x14ac:dyDescent="0.25">
      <c r="A2510" t="s">
        <v>2844</v>
      </c>
      <c r="B2510" t="s">
        <v>3463</v>
      </c>
      <c r="C2510" t="s">
        <v>2868</v>
      </c>
      <c r="D2510" t="s">
        <v>3421</v>
      </c>
      <c r="E2510" t="s">
        <v>3466</v>
      </c>
      <c r="F2510" t="s">
        <v>233</v>
      </c>
      <c r="G2510" t="s">
        <v>256</v>
      </c>
      <c r="H2510">
        <v>0</v>
      </c>
      <c r="J2510" t="s">
        <v>3068</v>
      </c>
      <c r="K2510" t="s">
        <v>1857</v>
      </c>
      <c r="L2510" t="s">
        <v>3256</v>
      </c>
      <c r="M2510">
        <f t="shared" si="78"/>
        <v>0</v>
      </c>
      <c r="N2510">
        <f t="shared" si="79"/>
        <v>0</v>
      </c>
    </row>
    <row r="2511" spans="1:14" x14ac:dyDescent="0.25">
      <c r="A2511" t="s">
        <v>2845</v>
      </c>
      <c r="B2511" t="s">
        <v>2845</v>
      </c>
      <c r="C2511" t="s">
        <v>2868</v>
      </c>
      <c r="D2511" t="s">
        <v>3421</v>
      </c>
      <c r="E2511" t="s">
        <v>3466</v>
      </c>
      <c r="F2511" t="s">
        <v>233</v>
      </c>
      <c r="G2511" t="s">
        <v>3442</v>
      </c>
      <c r="H2511">
        <v>0</v>
      </c>
      <c r="J2511" t="s">
        <v>3068</v>
      </c>
      <c r="K2511" t="s">
        <v>1857</v>
      </c>
      <c r="L2511" t="s">
        <v>3256</v>
      </c>
      <c r="M2511">
        <f t="shared" si="78"/>
        <v>0</v>
      </c>
      <c r="N2511">
        <f t="shared" si="79"/>
        <v>0</v>
      </c>
    </row>
    <row r="2512" spans="1:14" x14ac:dyDescent="0.25">
      <c r="A2512" t="s">
        <v>2841</v>
      </c>
      <c r="B2512" t="s">
        <v>3458</v>
      </c>
      <c r="C2512" t="s">
        <v>2868</v>
      </c>
      <c r="D2512" t="s">
        <v>3421</v>
      </c>
      <c r="E2512" t="s">
        <v>3466</v>
      </c>
      <c r="F2512" t="s">
        <v>233</v>
      </c>
      <c r="G2512" t="s">
        <v>2251</v>
      </c>
      <c r="H2512">
        <v>0</v>
      </c>
      <c r="J2512" t="s">
        <v>3068</v>
      </c>
      <c r="K2512" t="s">
        <v>1857</v>
      </c>
      <c r="L2512" t="s">
        <v>3256</v>
      </c>
      <c r="M2512">
        <f t="shared" si="78"/>
        <v>0</v>
      </c>
      <c r="N2512">
        <f t="shared" si="79"/>
        <v>0</v>
      </c>
    </row>
    <row r="2513" spans="1:14" x14ac:dyDescent="0.25">
      <c r="A2513" t="s">
        <v>2842</v>
      </c>
      <c r="B2513" t="s">
        <v>3459</v>
      </c>
      <c r="C2513" t="s">
        <v>2868</v>
      </c>
      <c r="D2513" t="s">
        <v>3421</v>
      </c>
      <c r="E2513" t="s">
        <v>3466</v>
      </c>
      <c r="F2513" t="s">
        <v>233</v>
      </c>
      <c r="G2513" t="s">
        <v>2251</v>
      </c>
      <c r="H2513">
        <v>0</v>
      </c>
      <c r="J2513" t="s">
        <v>3068</v>
      </c>
      <c r="K2513" t="s">
        <v>1857</v>
      </c>
      <c r="L2513" t="s">
        <v>3256</v>
      </c>
      <c r="M2513">
        <f t="shared" si="78"/>
        <v>0</v>
      </c>
      <c r="N2513">
        <f t="shared" si="79"/>
        <v>0</v>
      </c>
    </row>
    <row r="2514" spans="1:14" x14ac:dyDescent="0.25">
      <c r="A2514" t="s">
        <v>2840</v>
      </c>
      <c r="B2514" t="s">
        <v>3454</v>
      </c>
      <c r="C2514" t="s">
        <v>2868</v>
      </c>
      <c r="D2514" t="s">
        <v>3421</v>
      </c>
      <c r="E2514" t="s">
        <v>3466</v>
      </c>
      <c r="F2514" t="s">
        <v>233</v>
      </c>
      <c r="G2514" t="s">
        <v>2251</v>
      </c>
      <c r="H2514">
        <v>0</v>
      </c>
      <c r="J2514" t="s">
        <v>3068</v>
      </c>
      <c r="K2514" t="s">
        <v>1857</v>
      </c>
      <c r="L2514" t="s">
        <v>3256</v>
      </c>
      <c r="M2514">
        <f t="shared" si="78"/>
        <v>0</v>
      </c>
      <c r="N2514">
        <f t="shared" si="79"/>
        <v>0</v>
      </c>
    </row>
    <row r="2515" spans="1:14" x14ac:dyDescent="0.25">
      <c r="A2515" t="s">
        <v>2843</v>
      </c>
      <c r="B2515" t="s">
        <v>2843</v>
      </c>
      <c r="C2515" t="s">
        <v>2868</v>
      </c>
      <c r="D2515" t="s">
        <v>3421</v>
      </c>
      <c r="E2515" t="s">
        <v>3466</v>
      </c>
      <c r="F2515" t="s">
        <v>233</v>
      </c>
      <c r="G2515" t="s">
        <v>2251</v>
      </c>
      <c r="H2515">
        <v>0</v>
      </c>
      <c r="J2515" t="s">
        <v>3068</v>
      </c>
      <c r="K2515" t="s">
        <v>1857</v>
      </c>
      <c r="L2515" t="s">
        <v>3256</v>
      </c>
      <c r="M2515">
        <f t="shared" si="78"/>
        <v>0</v>
      </c>
      <c r="N2515">
        <f t="shared" si="79"/>
        <v>0</v>
      </c>
    </row>
    <row r="2516" spans="1:14" x14ac:dyDescent="0.25">
      <c r="A2516" t="s">
        <v>2849</v>
      </c>
      <c r="B2516" t="s">
        <v>2849</v>
      </c>
      <c r="C2516" t="s">
        <v>2868</v>
      </c>
      <c r="D2516" t="s">
        <v>3421</v>
      </c>
      <c r="E2516" t="s">
        <v>3466</v>
      </c>
      <c r="F2516" t="s">
        <v>233</v>
      </c>
      <c r="G2516" t="s">
        <v>2251</v>
      </c>
      <c r="H2516">
        <v>0</v>
      </c>
      <c r="J2516" t="s">
        <v>3068</v>
      </c>
      <c r="K2516" t="s">
        <v>1857</v>
      </c>
      <c r="L2516" t="s">
        <v>3256</v>
      </c>
      <c r="M2516">
        <f t="shared" si="78"/>
        <v>0</v>
      </c>
      <c r="N2516">
        <f t="shared" si="79"/>
        <v>0</v>
      </c>
    </row>
    <row r="2517" spans="1:14" x14ac:dyDescent="0.25">
      <c r="A2517" t="s">
        <v>2845</v>
      </c>
      <c r="B2517" t="s">
        <v>2845</v>
      </c>
      <c r="C2517" t="s">
        <v>2868</v>
      </c>
      <c r="D2517" t="s">
        <v>3421</v>
      </c>
      <c r="E2517" t="s">
        <v>3466</v>
      </c>
      <c r="F2517" t="s">
        <v>233</v>
      </c>
      <c r="G2517" t="s">
        <v>2251</v>
      </c>
      <c r="H2517">
        <v>0</v>
      </c>
      <c r="J2517" t="s">
        <v>3068</v>
      </c>
      <c r="K2517" t="s">
        <v>1857</v>
      </c>
      <c r="L2517" t="s">
        <v>3256</v>
      </c>
      <c r="M2517">
        <f t="shared" si="78"/>
        <v>0</v>
      </c>
      <c r="N2517">
        <f t="shared" si="79"/>
        <v>0</v>
      </c>
    </row>
    <row r="2518" spans="1:14" x14ac:dyDescent="0.25">
      <c r="A2518" t="s">
        <v>2850</v>
      </c>
      <c r="B2518" t="s">
        <v>2850</v>
      </c>
      <c r="C2518" t="s">
        <v>2868</v>
      </c>
      <c r="D2518" t="s">
        <v>3421</v>
      </c>
      <c r="E2518" t="s">
        <v>3466</v>
      </c>
      <c r="F2518" t="s">
        <v>233</v>
      </c>
      <c r="G2518" t="s">
        <v>2251</v>
      </c>
      <c r="H2518">
        <v>0</v>
      </c>
      <c r="J2518" t="s">
        <v>3068</v>
      </c>
      <c r="K2518" t="s">
        <v>1857</v>
      </c>
      <c r="L2518" t="s">
        <v>3256</v>
      </c>
      <c r="M2518">
        <f t="shared" si="78"/>
        <v>0</v>
      </c>
      <c r="N2518">
        <f t="shared" si="79"/>
        <v>0</v>
      </c>
    </row>
    <row r="2519" spans="1:14" x14ac:dyDescent="0.25">
      <c r="A2519" t="s">
        <v>2844</v>
      </c>
      <c r="B2519" t="s">
        <v>3463</v>
      </c>
      <c r="C2519" t="s">
        <v>2868</v>
      </c>
      <c r="D2519" t="s">
        <v>3421</v>
      </c>
      <c r="E2519" t="s">
        <v>3466</v>
      </c>
      <c r="F2519" t="s">
        <v>233</v>
      </c>
      <c r="G2519" t="s">
        <v>2251</v>
      </c>
      <c r="H2519">
        <v>0</v>
      </c>
      <c r="J2519" t="s">
        <v>3068</v>
      </c>
      <c r="K2519" t="s">
        <v>1857</v>
      </c>
      <c r="L2519" t="s">
        <v>3256</v>
      </c>
      <c r="M2519">
        <f t="shared" si="78"/>
        <v>0</v>
      </c>
      <c r="N2519">
        <f t="shared" si="79"/>
        <v>0</v>
      </c>
    </row>
    <row r="2520" spans="1:14" x14ac:dyDescent="0.25">
      <c r="A2520" t="s">
        <v>2848</v>
      </c>
      <c r="B2520" t="s">
        <v>3464</v>
      </c>
      <c r="C2520" t="s">
        <v>2868</v>
      </c>
      <c r="D2520" t="s">
        <v>3421</v>
      </c>
      <c r="E2520" t="s">
        <v>3466</v>
      </c>
      <c r="F2520" t="s">
        <v>233</v>
      </c>
      <c r="G2520" t="s">
        <v>2251</v>
      </c>
      <c r="H2520">
        <v>0</v>
      </c>
      <c r="J2520" t="s">
        <v>3068</v>
      </c>
      <c r="K2520" t="s">
        <v>1857</v>
      </c>
      <c r="L2520" t="s">
        <v>3256</v>
      </c>
      <c r="M2520">
        <f t="shared" si="78"/>
        <v>0</v>
      </c>
      <c r="N2520">
        <f t="shared" si="79"/>
        <v>0</v>
      </c>
    </row>
    <row r="2521" spans="1:14" x14ac:dyDescent="0.25">
      <c r="A2521" t="s">
        <v>2838</v>
      </c>
      <c r="B2521" t="s">
        <v>3453</v>
      </c>
      <c r="C2521" t="s">
        <v>2868</v>
      </c>
      <c r="D2521" t="s">
        <v>3421</v>
      </c>
      <c r="E2521" t="s">
        <v>3466</v>
      </c>
      <c r="F2521" t="s">
        <v>233</v>
      </c>
      <c r="G2521" t="s">
        <v>298</v>
      </c>
      <c r="H2521">
        <v>0</v>
      </c>
      <c r="J2521" t="s">
        <v>3068</v>
      </c>
      <c r="K2521" t="s">
        <v>1857</v>
      </c>
      <c r="L2521" t="s">
        <v>3256</v>
      </c>
      <c r="M2521">
        <f t="shared" si="78"/>
        <v>0</v>
      </c>
      <c r="N2521">
        <f t="shared" si="79"/>
        <v>0</v>
      </c>
    </row>
    <row r="2522" spans="1:14" x14ac:dyDescent="0.25">
      <c r="A2522" t="s">
        <v>2841</v>
      </c>
      <c r="B2522" t="s">
        <v>3458</v>
      </c>
      <c r="C2522" t="s">
        <v>2868</v>
      </c>
      <c r="D2522" t="s">
        <v>3421</v>
      </c>
      <c r="E2522" t="s">
        <v>3466</v>
      </c>
      <c r="F2522" t="s">
        <v>233</v>
      </c>
      <c r="G2522" t="s">
        <v>298</v>
      </c>
      <c r="H2522">
        <v>0</v>
      </c>
      <c r="J2522" t="s">
        <v>3068</v>
      </c>
      <c r="K2522" t="s">
        <v>1857</v>
      </c>
      <c r="L2522" t="s">
        <v>3256</v>
      </c>
      <c r="M2522">
        <f t="shared" si="78"/>
        <v>0</v>
      </c>
      <c r="N2522">
        <f t="shared" si="79"/>
        <v>0</v>
      </c>
    </row>
    <row r="2523" spans="1:14" x14ac:dyDescent="0.25">
      <c r="A2523" t="s">
        <v>2840</v>
      </c>
      <c r="B2523" t="s">
        <v>3454</v>
      </c>
      <c r="C2523" t="s">
        <v>2868</v>
      </c>
      <c r="D2523" t="s">
        <v>3421</v>
      </c>
      <c r="E2523" t="s">
        <v>3466</v>
      </c>
      <c r="F2523" t="s">
        <v>233</v>
      </c>
      <c r="G2523" t="s">
        <v>298</v>
      </c>
      <c r="H2523">
        <v>0</v>
      </c>
      <c r="J2523" t="s">
        <v>3068</v>
      </c>
      <c r="K2523" t="s">
        <v>1857</v>
      </c>
      <c r="L2523" t="s">
        <v>3256</v>
      </c>
      <c r="M2523">
        <f t="shared" si="78"/>
        <v>0</v>
      </c>
      <c r="N2523">
        <f t="shared" si="79"/>
        <v>0</v>
      </c>
    </row>
    <row r="2524" spans="1:14" x14ac:dyDescent="0.25">
      <c r="A2524" t="s">
        <v>2842</v>
      </c>
      <c r="B2524" t="s">
        <v>3459</v>
      </c>
      <c r="C2524" t="s">
        <v>2868</v>
      </c>
      <c r="D2524" t="s">
        <v>3421</v>
      </c>
      <c r="E2524" t="s">
        <v>3466</v>
      </c>
      <c r="F2524" t="s">
        <v>233</v>
      </c>
      <c r="G2524" t="s">
        <v>298</v>
      </c>
      <c r="H2524">
        <v>0</v>
      </c>
      <c r="J2524" t="s">
        <v>3068</v>
      </c>
      <c r="K2524" t="s">
        <v>1857</v>
      </c>
      <c r="L2524" t="s">
        <v>3256</v>
      </c>
      <c r="M2524">
        <f t="shared" si="78"/>
        <v>0</v>
      </c>
      <c r="N2524">
        <f t="shared" si="79"/>
        <v>0</v>
      </c>
    </row>
    <row r="2525" spans="1:14" x14ac:dyDescent="0.25">
      <c r="A2525" t="s">
        <v>2843</v>
      </c>
      <c r="B2525" t="s">
        <v>2843</v>
      </c>
      <c r="C2525" t="s">
        <v>2868</v>
      </c>
      <c r="D2525" t="s">
        <v>3421</v>
      </c>
      <c r="E2525" t="s">
        <v>3466</v>
      </c>
      <c r="F2525" t="s">
        <v>233</v>
      </c>
      <c r="G2525" t="s">
        <v>298</v>
      </c>
      <c r="H2525">
        <v>0</v>
      </c>
      <c r="J2525" t="s">
        <v>3068</v>
      </c>
      <c r="K2525" t="s">
        <v>1857</v>
      </c>
      <c r="L2525" t="s">
        <v>3256</v>
      </c>
      <c r="M2525">
        <f t="shared" si="78"/>
        <v>0</v>
      </c>
      <c r="N2525">
        <f t="shared" si="79"/>
        <v>0</v>
      </c>
    </row>
    <row r="2526" spans="1:14" x14ac:dyDescent="0.25">
      <c r="A2526" t="s">
        <v>2850</v>
      </c>
      <c r="B2526" t="s">
        <v>2850</v>
      </c>
      <c r="C2526" t="s">
        <v>2868</v>
      </c>
      <c r="D2526" t="s">
        <v>3421</v>
      </c>
      <c r="E2526" t="s">
        <v>3466</v>
      </c>
      <c r="F2526" t="s">
        <v>233</v>
      </c>
      <c r="G2526" t="s">
        <v>298</v>
      </c>
      <c r="H2526">
        <v>0</v>
      </c>
      <c r="J2526" t="s">
        <v>3068</v>
      </c>
      <c r="K2526" t="s">
        <v>1857</v>
      </c>
      <c r="L2526" t="s">
        <v>3256</v>
      </c>
      <c r="M2526">
        <f t="shared" si="78"/>
        <v>0</v>
      </c>
      <c r="N2526">
        <f t="shared" si="79"/>
        <v>0</v>
      </c>
    </row>
    <row r="2527" spans="1:14" x14ac:dyDescent="0.25">
      <c r="A2527" t="s">
        <v>2848</v>
      </c>
      <c r="B2527" t="s">
        <v>3464</v>
      </c>
      <c r="C2527" t="s">
        <v>2868</v>
      </c>
      <c r="D2527" t="s">
        <v>3421</v>
      </c>
      <c r="E2527" t="s">
        <v>3466</v>
      </c>
      <c r="F2527" t="s">
        <v>233</v>
      </c>
      <c r="G2527" t="s">
        <v>298</v>
      </c>
      <c r="H2527">
        <v>0</v>
      </c>
      <c r="J2527" t="s">
        <v>3068</v>
      </c>
      <c r="K2527" t="s">
        <v>1857</v>
      </c>
      <c r="L2527" t="s">
        <v>3256</v>
      </c>
      <c r="M2527">
        <f t="shared" si="78"/>
        <v>0</v>
      </c>
      <c r="N2527">
        <f t="shared" si="79"/>
        <v>0</v>
      </c>
    </row>
    <row r="2528" spans="1:14" x14ac:dyDescent="0.25">
      <c r="A2528" t="s">
        <v>2849</v>
      </c>
      <c r="B2528" t="s">
        <v>2849</v>
      </c>
      <c r="C2528" t="s">
        <v>2868</v>
      </c>
      <c r="D2528" t="s">
        <v>3421</v>
      </c>
      <c r="E2528" t="s">
        <v>3466</v>
      </c>
      <c r="F2528" t="s">
        <v>233</v>
      </c>
      <c r="G2528" t="s">
        <v>298</v>
      </c>
      <c r="H2528">
        <v>0</v>
      </c>
      <c r="J2528" t="s">
        <v>3068</v>
      </c>
      <c r="K2528" t="s">
        <v>1857</v>
      </c>
      <c r="L2528" t="s">
        <v>3256</v>
      </c>
      <c r="M2528">
        <f t="shared" si="78"/>
        <v>0</v>
      </c>
      <c r="N2528">
        <f t="shared" si="79"/>
        <v>0</v>
      </c>
    </row>
    <row r="2529" spans="1:14" x14ac:dyDescent="0.25">
      <c r="A2529" t="s">
        <v>2844</v>
      </c>
      <c r="B2529" t="s">
        <v>3463</v>
      </c>
      <c r="C2529" t="s">
        <v>2868</v>
      </c>
      <c r="D2529" t="s">
        <v>3421</v>
      </c>
      <c r="E2529" t="s">
        <v>3466</v>
      </c>
      <c r="F2529" t="s">
        <v>233</v>
      </c>
      <c r="G2529" t="s">
        <v>298</v>
      </c>
      <c r="H2529">
        <v>0</v>
      </c>
      <c r="J2529" t="s">
        <v>3068</v>
      </c>
      <c r="K2529" t="s">
        <v>1857</v>
      </c>
      <c r="L2529" t="s">
        <v>3256</v>
      </c>
      <c r="M2529">
        <f t="shared" si="78"/>
        <v>0</v>
      </c>
      <c r="N2529">
        <f t="shared" si="79"/>
        <v>0</v>
      </c>
    </row>
    <row r="2530" spans="1:14" x14ac:dyDescent="0.25">
      <c r="A2530" t="s">
        <v>2845</v>
      </c>
      <c r="B2530" t="s">
        <v>2845</v>
      </c>
      <c r="C2530" t="s">
        <v>2868</v>
      </c>
      <c r="D2530" t="s">
        <v>3421</v>
      </c>
      <c r="E2530" t="s">
        <v>3466</v>
      </c>
      <c r="F2530" t="s">
        <v>233</v>
      </c>
      <c r="G2530" t="s">
        <v>298</v>
      </c>
      <c r="H2530">
        <v>0</v>
      </c>
      <c r="J2530" t="s">
        <v>3068</v>
      </c>
      <c r="K2530" t="s">
        <v>1857</v>
      </c>
      <c r="L2530" t="s">
        <v>3256</v>
      </c>
      <c r="M2530">
        <f t="shared" si="78"/>
        <v>0</v>
      </c>
      <c r="N2530">
        <f t="shared" si="79"/>
        <v>0</v>
      </c>
    </row>
    <row r="2531" spans="1:14" x14ac:dyDescent="0.25">
      <c r="A2531" t="s">
        <v>2842</v>
      </c>
      <c r="B2531" t="s">
        <v>3459</v>
      </c>
      <c r="C2531" t="s">
        <v>2868</v>
      </c>
      <c r="D2531" t="s">
        <v>3421</v>
      </c>
      <c r="E2531" t="s">
        <v>3466</v>
      </c>
      <c r="F2531" t="s">
        <v>233</v>
      </c>
      <c r="G2531" t="s">
        <v>2266</v>
      </c>
      <c r="H2531">
        <v>0</v>
      </c>
      <c r="I2531">
        <v>0</v>
      </c>
      <c r="J2531" t="s">
        <v>3068</v>
      </c>
      <c r="K2531" t="s">
        <v>1857</v>
      </c>
      <c r="L2531" t="s">
        <v>3256</v>
      </c>
      <c r="M2531">
        <f t="shared" si="78"/>
        <v>0</v>
      </c>
      <c r="N2531">
        <f t="shared" si="79"/>
        <v>0</v>
      </c>
    </row>
    <row r="2532" spans="1:14" x14ac:dyDescent="0.25">
      <c r="A2532" t="s">
        <v>2843</v>
      </c>
      <c r="B2532" t="s">
        <v>2843</v>
      </c>
      <c r="C2532" t="s">
        <v>2868</v>
      </c>
      <c r="D2532" t="s">
        <v>3421</v>
      </c>
      <c r="E2532" t="s">
        <v>3466</v>
      </c>
      <c r="F2532" t="s">
        <v>233</v>
      </c>
      <c r="G2532" t="s">
        <v>2266</v>
      </c>
      <c r="H2532">
        <v>0</v>
      </c>
      <c r="I2532">
        <v>0</v>
      </c>
      <c r="J2532" t="s">
        <v>3068</v>
      </c>
      <c r="K2532" t="s">
        <v>1857</v>
      </c>
      <c r="L2532" t="s">
        <v>3256</v>
      </c>
      <c r="M2532">
        <f t="shared" si="78"/>
        <v>0</v>
      </c>
      <c r="N2532">
        <f t="shared" si="79"/>
        <v>0</v>
      </c>
    </row>
    <row r="2533" spans="1:14" x14ac:dyDescent="0.25">
      <c r="A2533" t="s">
        <v>2840</v>
      </c>
      <c r="B2533" t="s">
        <v>3454</v>
      </c>
      <c r="C2533" t="s">
        <v>2868</v>
      </c>
      <c r="D2533" t="s">
        <v>3421</v>
      </c>
      <c r="E2533" t="s">
        <v>3466</v>
      </c>
      <c r="F2533" t="s">
        <v>233</v>
      </c>
      <c r="G2533" t="s">
        <v>193</v>
      </c>
      <c r="H2533">
        <v>0</v>
      </c>
      <c r="I2533">
        <v>0</v>
      </c>
      <c r="J2533" t="s">
        <v>3068</v>
      </c>
      <c r="K2533" t="s">
        <v>1857</v>
      </c>
      <c r="L2533" t="s">
        <v>3256</v>
      </c>
      <c r="M2533">
        <f t="shared" si="78"/>
        <v>0</v>
      </c>
      <c r="N2533">
        <f t="shared" si="79"/>
        <v>0</v>
      </c>
    </row>
    <row r="2534" spans="1:14" x14ac:dyDescent="0.25">
      <c r="A2534" t="s">
        <v>2838</v>
      </c>
      <c r="B2534" t="s">
        <v>3453</v>
      </c>
      <c r="C2534" t="s">
        <v>2868</v>
      </c>
      <c r="D2534" t="s">
        <v>3421</v>
      </c>
      <c r="E2534" t="s">
        <v>3466</v>
      </c>
      <c r="F2534" t="s">
        <v>233</v>
      </c>
      <c r="G2534" t="s">
        <v>193</v>
      </c>
      <c r="H2534">
        <v>0</v>
      </c>
      <c r="I2534">
        <v>0</v>
      </c>
      <c r="J2534" t="s">
        <v>3068</v>
      </c>
      <c r="K2534" t="s">
        <v>1857</v>
      </c>
      <c r="L2534" t="s">
        <v>3256</v>
      </c>
      <c r="M2534">
        <f t="shared" si="78"/>
        <v>0</v>
      </c>
      <c r="N2534">
        <f t="shared" si="79"/>
        <v>0</v>
      </c>
    </row>
    <row r="2535" spans="1:14" x14ac:dyDescent="0.25">
      <c r="A2535" t="s">
        <v>2841</v>
      </c>
      <c r="B2535" t="s">
        <v>3458</v>
      </c>
      <c r="C2535" t="s">
        <v>2868</v>
      </c>
      <c r="D2535" t="s">
        <v>3421</v>
      </c>
      <c r="E2535" t="s">
        <v>3466</v>
      </c>
      <c r="F2535" t="s">
        <v>233</v>
      </c>
      <c r="G2535" t="s">
        <v>193</v>
      </c>
      <c r="H2535">
        <v>0</v>
      </c>
      <c r="I2535">
        <v>0</v>
      </c>
      <c r="J2535" t="s">
        <v>3068</v>
      </c>
      <c r="K2535" t="s">
        <v>1857</v>
      </c>
      <c r="L2535" t="s">
        <v>3256</v>
      </c>
      <c r="M2535">
        <f t="shared" si="78"/>
        <v>0</v>
      </c>
      <c r="N2535">
        <f t="shared" si="79"/>
        <v>0</v>
      </c>
    </row>
    <row r="2536" spans="1:14" x14ac:dyDescent="0.25">
      <c r="A2536" t="s">
        <v>2843</v>
      </c>
      <c r="B2536" t="s">
        <v>2843</v>
      </c>
      <c r="C2536" t="s">
        <v>2868</v>
      </c>
      <c r="D2536" t="s">
        <v>3421</v>
      </c>
      <c r="E2536" t="s">
        <v>3466</v>
      </c>
      <c r="F2536" t="s">
        <v>233</v>
      </c>
      <c r="G2536" t="s">
        <v>193</v>
      </c>
      <c r="H2536">
        <v>0</v>
      </c>
      <c r="I2536">
        <v>0</v>
      </c>
      <c r="J2536" t="s">
        <v>3068</v>
      </c>
      <c r="K2536" t="s">
        <v>1857</v>
      </c>
      <c r="L2536" t="s">
        <v>3256</v>
      </c>
      <c r="M2536">
        <f t="shared" si="78"/>
        <v>0</v>
      </c>
      <c r="N2536">
        <f t="shared" si="79"/>
        <v>0</v>
      </c>
    </row>
    <row r="2537" spans="1:14" x14ac:dyDescent="0.25">
      <c r="A2537" t="s">
        <v>2842</v>
      </c>
      <c r="B2537" t="s">
        <v>3459</v>
      </c>
      <c r="C2537" t="s">
        <v>2868</v>
      </c>
      <c r="D2537" t="s">
        <v>3421</v>
      </c>
      <c r="E2537" t="s">
        <v>3466</v>
      </c>
      <c r="F2537" t="s">
        <v>233</v>
      </c>
      <c r="G2537" t="s">
        <v>193</v>
      </c>
      <c r="H2537">
        <v>0</v>
      </c>
      <c r="I2537">
        <v>0</v>
      </c>
      <c r="J2537" t="s">
        <v>3068</v>
      </c>
      <c r="K2537" t="s">
        <v>1857</v>
      </c>
      <c r="L2537" t="s">
        <v>3256</v>
      </c>
      <c r="M2537">
        <f t="shared" si="78"/>
        <v>0</v>
      </c>
      <c r="N2537">
        <f t="shared" si="79"/>
        <v>0</v>
      </c>
    </row>
    <row r="2538" spans="1:14" x14ac:dyDescent="0.25">
      <c r="A2538" t="s">
        <v>2850</v>
      </c>
      <c r="B2538" t="s">
        <v>2850</v>
      </c>
      <c r="C2538" t="s">
        <v>2868</v>
      </c>
      <c r="D2538" t="s">
        <v>3421</v>
      </c>
      <c r="E2538" t="s">
        <v>3466</v>
      </c>
      <c r="F2538" t="s">
        <v>233</v>
      </c>
      <c r="G2538" t="s">
        <v>193</v>
      </c>
      <c r="H2538">
        <v>0</v>
      </c>
      <c r="I2538">
        <v>0</v>
      </c>
      <c r="J2538" t="s">
        <v>3068</v>
      </c>
      <c r="K2538" t="s">
        <v>1857</v>
      </c>
      <c r="L2538" t="s">
        <v>3256</v>
      </c>
      <c r="M2538">
        <f t="shared" si="78"/>
        <v>0</v>
      </c>
      <c r="N2538">
        <f t="shared" si="79"/>
        <v>0</v>
      </c>
    </row>
    <row r="2539" spans="1:14" x14ac:dyDescent="0.25">
      <c r="A2539" t="s">
        <v>2849</v>
      </c>
      <c r="B2539" t="s">
        <v>2849</v>
      </c>
      <c r="C2539" t="s">
        <v>2868</v>
      </c>
      <c r="D2539" t="s">
        <v>3421</v>
      </c>
      <c r="E2539" t="s">
        <v>3466</v>
      </c>
      <c r="F2539" t="s">
        <v>233</v>
      </c>
      <c r="G2539" t="s">
        <v>193</v>
      </c>
      <c r="H2539">
        <v>0</v>
      </c>
      <c r="I2539">
        <v>0</v>
      </c>
      <c r="J2539" t="s">
        <v>3068</v>
      </c>
      <c r="K2539" t="s">
        <v>1857</v>
      </c>
      <c r="L2539" t="s">
        <v>3256</v>
      </c>
      <c r="M2539">
        <f t="shared" si="78"/>
        <v>0</v>
      </c>
      <c r="N2539">
        <f t="shared" si="79"/>
        <v>0</v>
      </c>
    </row>
    <row r="2540" spans="1:14" x14ac:dyDescent="0.25">
      <c r="A2540" t="s">
        <v>2845</v>
      </c>
      <c r="B2540" t="s">
        <v>2845</v>
      </c>
      <c r="C2540" t="s">
        <v>2868</v>
      </c>
      <c r="D2540" t="s">
        <v>3421</v>
      </c>
      <c r="E2540" t="s">
        <v>3466</v>
      </c>
      <c r="F2540" t="s">
        <v>233</v>
      </c>
      <c r="G2540" t="s">
        <v>193</v>
      </c>
      <c r="H2540">
        <v>0</v>
      </c>
      <c r="I2540">
        <v>0</v>
      </c>
      <c r="J2540" t="s">
        <v>3068</v>
      </c>
      <c r="K2540" t="s">
        <v>1857</v>
      </c>
      <c r="L2540" t="s">
        <v>3256</v>
      </c>
      <c r="M2540">
        <f t="shared" si="78"/>
        <v>0</v>
      </c>
      <c r="N2540">
        <f t="shared" si="79"/>
        <v>0</v>
      </c>
    </row>
    <row r="2541" spans="1:14" x14ac:dyDescent="0.25">
      <c r="A2541" t="s">
        <v>2844</v>
      </c>
      <c r="B2541" t="s">
        <v>3463</v>
      </c>
      <c r="C2541" t="s">
        <v>2868</v>
      </c>
      <c r="D2541" t="s">
        <v>3421</v>
      </c>
      <c r="E2541" t="s">
        <v>3466</v>
      </c>
      <c r="F2541" t="s">
        <v>233</v>
      </c>
      <c r="G2541" t="s">
        <v>193</v>
      </c>
      <c r="H2541">
        <v>0</v>
      </c>
      <c r="I2541">
        <v>0</v>
      </c>
      <c r="J2541" t="s">
        <v>3068</v>
      </c>
      <c r="K2541" t="s">
        <v>1857</v>
      </c>
      <c r="L2541" t="s">
        <v>3256</v>
      </c>
      <c r="M2541">
        <f t="shared" si="78"/>
        <v>0</v>
      </c>
      <c r="N2541">
        <f t="shared" si="79"/>
        <v>0</v>
      </c>
    </row>
    <row r="2542" spans="1:14" x14ac:dyDescent="0.25">
      <c r="A2542" t="s">
        <v>2848</v>
      </c>
      <c r="B2542" t="s">
        <v>3464</v>
      </c>
      <c r="C2542" t="s">
        <v>2868</v>
      </c>
      <c r="D2542" t="s">
        <v>3421</v>
      </c>
      <c r="E2542" t="s">
        <v>3466</v>
      </c>
      <c r="F2542" t="s">
        <v>233</v>
      </c>
      <c r="G2542" t="s">
        <v>193</v>
      </c>
      <c r="H2542">
        <v>0</v>
      </c>
      <c r="I2542">
        <v>0</v>
      </c>
      <c r="J2542" t="s">
        <v>3068</v>
      </c>
      <c r="K2542" t="s">
        <v>1857</v>
      </c>
      <c r="L2542" t="s">
        <v>3256</v>
      </c>
      <c r="M2542">
        <f t="shared" si="78"/>
        <v>0</v>
      </c>
      <c r="N2542">
        <f t="shared" si="79"/>
        <v>0</v>
      </c>
    </row>
    <row r="2543" spans="1:14" x14ac:dyDescent="0.25">
      <c r="A2543" t="s">
        <v>2840</v>
      </c>
      <c r="B2543" t="s">
        <v>3454</v>
      </c>
      <c r="C2543" t="s">
        <v>2868</v>
      </c>
      <c r="D2543" t="s">
        <v>3421</v>
      </c>
      <c r="E2543" t="s">
        <v>3466</v>
      </c>
      <c r="F2543" t="s">
        <v>233</v>
      </c>
      <c r="G2543" t="s">
        <v>178</v>
      </c>
      <c r="H2543">
        <v>0</v>
      </c>
      <c r="I2543">
        <v>5</v>
      </c>
      <c r="J2543" t="s">
        <v>3068</v>
      </c>
      <c r="K2543" t="s">
        <v>1857</v>
      </c>
      <c r="L2543" t="s">
        <v>3256</v>
      </c>
      <c r="M2543">
        <f t="shared" si="78"/>
        <v>5</v>
      </c>
      <c r="N2543">
        <f t="shared" si="79"/>
        <v>0</v>
      </c>
    </row>
    <row r="2544" spans="1:14" x14ac:dyDescent="0.25">
      <c r="A2544" t="s">
        <v>2838</v>
      </c>
      <c r="B2544" t="s">
        <v>3453</v>
      </c>
      <c r="C2544" t="s">
        <v>2868</v>
      </c>
      <c r="D2544" t="s">
        <v>3421</v>
      </c>
      <c r="E2544" t="s">
        <v>3466</v>
      </c>
      <c r="F2544" t="s">
        <v>233</v>
      </c>
      <c r="G2544" t="s">
        <v>178</v>
      </c>
      <c r="H2544">
        <v>0</v>
      </c>
      <c r="I2544">
        <v>5</v>
      </c>
      <c r="J2544" t="s">
        <v>3068</v>
      </c>
      <c r="K2544" t="s">
        <v>1857</v>
      </c>
      <c r="L2544" t="s">
        <v>3256</v>
      </c>
      <c r="M2544">
        <f t="shared" si="78"/>
        <v>5</v>
      </c>
      <c r="N2544">
        <f t="shared" si="79"/>
        <v>0</v>
      </c>
    </row>
    <row r="2545" spans="1:14" x14ac:dyDescent="0.25">
      <c r="A2545" t="s">
        <v>2841</v>
      </c>
      <c r="B2545" t="s">
        <v>3458</v>
      </c>
      <c r="C2545" t="s">
        <v>2868</v>
      </c>
      <c r="D2545" t="s">
        <v>3421</v>
      </c>
      <c r="E2545" t="s">
        <v>3466</v>
      </c>
      <c r="F2545" t="s">
        <v>233</v>
      </c>
      <c r="G2545" t="s">
        <v>178</v>
      </c>
      <c r="H2545">
        <v>0</v>
      </c>
      <c r="I2545">
        <v>5</v>
      </c>
      <c r="J2545" t="s">
        <v>3068</v>
      </c>
      <c r="K2545" t="s">
        <v>1857</v>
      </c>
      <c r="L2545" t="s">
        <v>3256</v>
      </c>
      <c r="M2545">
        <f t="shared" si="78"/>
        <v>5</v>
      </c>
      <c r="N2545">
        <f t="shared" si="79"/>
        <v>0</v>
      </c>
    </row>
    <row r="2546" spans="1:14" x14ac:dyDescent="0.25">
      <c r="A2546" t="s">
        <v>2842</v>
      </c>
      <c r="B2546" t="s">
        <v>3459</v>
      </c>
      <c r="C2546" t="s">
        <v>2868</v>
      </c>
      <c r="D2546" t="s">
        <v>3421</v>
      </c>
      <c r="E2546" t="s">
        <v>3466</v>
      </c>
      <c r="F2546" t="s">
        <v>233</v>
      </c>
      <c r="G2546" t="s">
        <v>178</v>
      </c>
      <c r="H2546">
        <v>0</v>
      </c>
      <c r="I2546">
        <v>5</v>
      </c>
      <c r="J2546" t="s">
        <v>3068</v>
      </c>
      <c r="K2546" t="s">
        <v>1857</v>
      </c>
      <c r="L2546" t="s">
        <v>3256</v>
      </c>
      <c r="M2546">
        <f t="shared" si="78"/>
        <v>5</v>
      </c>
      <c r="N2546">
        <f t="shared" si="79"/>
        <v>0</v>
      </c>
    </row>
    <row r="2547" spans="1:14" x14ac:dyDescent="0.25">
      <c r="A2547" t="s">
        <v>2843</v>
      </c>
      <c r="B2547" t="s">
        <v>2843</v>
      </c>
      <c r="C2547" t="s">
        <v>2868</v>
      </c>
      <c r="D2547" t="s">
        <v>3421</v>
      </c>
      <c r="E2547" t="s">
        <v>3466</v>
      </c>
      <c r="F2547" t="s">
        <v>233</v>
      </c>
      <c r="G2547" t="s">
        <v>178</v>
      </c>
      <c r="H2547">
        <v>0</v>
      </c>
      <c r="I2547">
        <v>5</v>
      </c>
      <c r="J2547" t="s">
        <v>3068</v>
      </c>
      <c r="K2547" t="s">
        <v>1857</v>
      </c>
      <c r="L2547" t="s">
        <v>3256</v>
      </c>
      <c r="M2547">
        <f t="shared" si="78"/>
        <v>5</v>
      </c>
      <c r="N2547">
        <f t="shared" si="79"/>
        <v>0</v>
      </c>
    </row>
    <row r="2548" spans="1:14" x14ac:dyDescent="0.25">
      <c r="A2548" t="s">
        <v>2850</v>
      </c>
      <c r="B2548" t="s">
        <v>2850</v>
      </c>
      <c r="C2548" t="s">
        <v>2868</v>
      </c>
      <c r="D2548" t="s">
        <v>3421</v>
      </c>
      <c r="E2548" t="s">
        <v>3466</v>
      </c>
      <c r="F2548" t="s">
        <v>233</v>
      </c>
      <c r="G2548" t="s">
        <v>178</v>
      </c>
      <c r="H2548">
        <v>0</v>
      </c>
      <c r="I2548">
        <v>5</v>
      </c>
      <c r="J2548" t="s">
        <v>3068</v>
      </c>
      <c r="K2548" t="s">
        <v>1857</v>
      </c>
      <c r="L2548" t="s">
        <v>3256</v>
      </c>
      <c r="M2548">
        <f t="shared" si="78"/>
        <v>5</v>
      </c>
      <c r="N2548">
        <f t="shared" si="79"/>
        <v>0</v>
      </c>
    </row>
    <row r="2549" spans="1:14" x14ac:dyDescent="0.25">
      <c r="A2549" t="s">
        <v>2844</v>
      </c>
      <c r="B2549" t="s">
        <v>3463</v>
      </c>
      <c r="C2549" t="s">
        <v>2868</v>
      </c>
      <c r="D2549" t="s">
        <v>3421</v>
      </c>
      <c r="E2549" t="s">
        <v>3466</v>
      </c>
      <c r="F2549" t="s">
        <v>233</v>
      </c>
      <c r="G2549" t="s">
        <v>178</v>
      </c>
      <c r="H2549">
        <v>0</v>
      </c>
      <c r="I2549">
        <v>5</v>
      </c>
      <c r="J2549" t="s">
        <v>3068</v>
      </c>
      <c r="K2549" t="s">
        <v>1857</v>
      </c>
      <c r="L2549" t="s">
        <v>3256</v>
      </c>
      <c r="M2549">
        <f t="shared" si="78"/>
        <v>5</v>
      </c>
      <c r="N2549">
        <f t="shared" si="79"/>
        <v>0</v>
      </c>
    </row>
    <row r="2550" spans="1:14" x14ac:dyDescent="0.25">
      <c r="A2550" t="s">
        <v>2849</v>
      </c>
      <c r="B2550" t="s">
        <v>2849</v>
      </c>
      <c r="C2550" t="s">
        <v>2868</v>
      </c>
      <c r="D2550" t="s">
        <v>3421</v>
      </c>
      <c r="E2550" t="s">
        <v>3466</v>
      </c>
      <c r="F2550" t="s">
        <v>233</v>
      </c>
      <c r="G2550" t="s">
        <v>178</v>
      </c>
      <c r="H2550">
        <v>0</v>
      </c>
      <c r="I2550">
        <v>5</v>
      </c>
      <c r="J2550" t="s">
        <v>3068</v>
      </c>
      <c r="K2550" t="s">
        <v>1857</v>
      </c>
      <c r="L2550" t="s">
        <v>3256</v>
      </c>
      <c r="M2550">
        <f t="shared" si="78"/>
        <v>5</v>
      </c>
      <c r="N2550">
        <f t="shared" si="79"/>
        <v>0</v>
      </c>
    </row>
    <row r="2551" spans="1:14" x14ac:dyDescent="0.25">
      <c r="A2551" t="s">
        <v>2845</v>
      </c>
      <c r="B2551" t="s">
        <v>2845</v>
      </c>
      <c r="C2551" t="s">
        <v>2868</v>
      </c>
      <c r="D2551" t="s">
        <v>3421</v>
      </c>
      <c r="E2551" t="s">
        <v>3466</v>
      </c>
      <c r="F2551" t="s">
        <v>233</v>
      </c>
      <c r="G2551" t="s">
        <v>178</v>
      </c>
      <c r="H2551">
        <v>0</v>
      </c>
      <c r="I2551">
        <v>5</v>
      </c>
      <c r="J2551" t="s">
        <v>3068</v>
      </c>
      <c r="K2551" t="s">
        <v>1857</v>
      </c>
      <c r="L2551" t="s">
        <v>3256</v>
      </c>
      <c r="M2551">
        <f t="shared" si="78"/>
        <v>5</v>
      </c>
      <c r="N2551">
        <f t="shared" si="79"/>
        <v>0</v>
      </c>
    </row>
    <row r="2552" spans="1:14" x14ac:dyDescent="0.25">
      <c r="A2552" t="s">
        <v>2840</v>
      </c>
      <c r="B2552" t="s">
        <v>3454</v>
      </c>
      <c r="C2552" t="s">
        <v>2868</v>
      </c>
      <c r="D2552" t="s">
        <v>3421</v>
      </c>
      <c r="E2552" t="s">
        <v>3466</v>
      </c>
      <c r="F2552" t="s">
        <v>233</v>
      </c>
      <c r="G2552" t="s">
        <v>346</v>
      </c>
      <c r="H2552">
        <v>0</v>
      </c>
      <c r="I2552">
        <v>5</v>
      </c>
      <c r="J2552" t="s">
        <v>3068</v>
      </c>
      <c r="K2552" t="s">
        <v>1857</v>
      </c>
      <c r="L2552" t="s">
        <v>3256</v>
      </c>
      <c r="M2552">
        <f t="shared" si="78"/>
        <v>5</v>
      </c>
      <c r="N2552">
        <f t="shared" si="79"/>
        <v>0</v>
      </c>
    </row>
    <row r="2553" spans="1:14" x14ac:dyDescent="0.25">
      <c r="A2553" t="s">
        <v>2841</v>
      </c>
      <c r="B2553" t="s">
        <v>3458</v>
      </c>
      <c r="C2553" t="s">
        <v>2868</v>
      </c>
      <c r="D2553" t="s">
        <v>3421</v>
      </c>
      <c r="E2553" t="s">
        <v>3466</v>
      </c>
      <c r="F2553" t="s">
        <v>233</v>
      </c>
      <c r="G2553" t="s">
        <v>346</v>
      </c>
      <c r="H2553">
        <v>0</v>
      </c>
      <c r="I2553">
        <v>5</v>
      </c>
      <c r="J2553" t="s">
        <v>3068</v>
      </c>
      <c r="K2553" t="s">
        <v>1857</v>
      </c>
      <c r="L2553" t="s">
        <v>3256</v>
      </c>
      <c r="M2553">
        <f t="shared" si="78"/>
        <v>5</v>
      </c>
      <c r="N2553">
        <f t="shared" si="79"/>
        <v>0</v>
      </c>
    </row>
    <row r="2554" spans="1:14" x14ac:dyDescent="0.25">
      <c r="A2554" t="s">
        <v>2843</v>
      </c>
      <c r="B2554" t="s">
        <v>2843</v>
      </c>
      <c r="C2554" t="s">
        <v>2868</v>
      </c>
      <c r="D2554" t="s">
        <v>3421</v>
      </c>
      <c r="E2554" t="s">
        <v>3466</v>
      </c>
      <c r="F2554" t="s">
        <v>233</v>
      </c>
      <c r="G2554" t="s">
        <v>346</v>
      </c>
      <c r="H2554">
        <v>0</v>
      </c>
      <c r="I2554">
        <v>5</v>
      </c>
      <c r="J2554" t="s">
        <v>3068</v>
      </c>
      <c r="K2554" t="s">
        <v>1857</v>
      </c>
      <c r="L2554" t="s">
        <v>3256</v>
      </c>
      <c r="M2554">
        <f t="shared" si="78"/>
        <v>5</v>
      </c>
      <c r="N2554">
        <f t="shared" si="79"/>
        <v>0</v>
      </c>
    </row>
    <row r="2555" spans="1:14" x14ac:dyDescent="0.25">
      <c r="A2555" t="s">
        <v>2838</v>
      </c>
      <c r="B2555" t="s">
        <v>3453</v>
      </c>
      <c r="C2555" t="s">
        <v>2868</v>
      </c>
      <c r="D2555" t="s">
        <v>3421</v>
      </c>
      <c r="E2555" t="s">
        <v>3466</v>
      </c>
      <c r="F2555" t="s">
        <v>233</v>
      </c>
      <c r="G2555" t="s">
        <v>346</v>
      </c>
      <c r="H2555">
        <v>0</v>
      </c>
      <c r="I2555">
        <v>5</v>
      </c>
      <c r="J2555" t="s">
        <v>3068</v>
      </c>
      <c r="K2555" t="s">
        <v>1857</v>
      </c>
      <c r="L2555" t="s">
        <v>3256</v>
      </c>
      <c r="M2555">
        <f t="shared" si="78"/>
        <v>5</v>
      </c>
      <c r="N2555">
        <f t="shared" si="79"/>
        <v>0</v>
      </c>
    </row>
    <row r="2556" spans="1:14" x14ac:dyDescent="0.25">
      <c r="A2556" t="s">
        <v>2849</v>
      </c>
      <c r="B2556" t="s">
        <v>2849</v>
      </c>
      <c r="C2556" t="s">
        <v>2868</v>
      </c>
      <c r="D2556" t="s">
        <v>3421</v>
      </c>
      <c r="E2556" t="s">
        <v>3466</v>
      </c>
      <c r="F2556" t="s">
        <v>233</v>
      </c>
      <c r="G2556" t="s">
        <v>346</v>
      </c>
      <c r="H2556">
        <v>0</v>
      </c>
      <c r="I2556">
        <v>5</v>
      </c>
      <c r="J2556" t="s">
        <v>3068</v>
      </c>
      <c r="K2556" t="s">
        <v>1857</v>
      </c>
      <c r="L2556" t="s">
        <v>3256</v>
      </c>
      <c r="M2556">
        <f t="shared" si="78"/>
        <v>5</v>
      </c>
      <c r="N2556">
        <f t="shared" si="79"/>
        <v>0</v>
      </c>
    </row>
    <row r="2557" spans="1:14" x14ac:dyDescent="0.25">
      <c r="A2557" t="s">
        <v>2850</v>
      </c>
      <c r="B2557" t="s">
        <v>2850</v>
      </c>
      <c r="C2557" t="s">
        <v>2868</v>
      </c>
      <c r="D2557" t="s">
        <v>3421</v>
      </c>
      <c r="E2557" t="s">
        <v>3466</v>
      </c>
      <c r="F2557" t="s">
        <v>233</v>
      </c>
      <c r="G2557" t="s">
        <v>346</v>
      </c>
      <c r="H2557">
        <v>0</v>
      </c>
      <c r="I2557">
        <v>5</v>
      </c>
      <c r="J2557" t="s">
        <v>3068</v>
      </c>
      <c r="K2557" t="s">
        <v>1857</v>
      </c>
      <c r="L2557" t="s">
        <v>3256</v>
      </c>
      <c r="M2557">
        <f t="shared" si="78"/>
        <v>5</v>
      </c>
      <c r="N2557">
        <f t="shared" si="79"/>
        <v>0</v>
      </c>
    </row>
    <row r="2558" spans="1:14" x14ac:dyDescent="0.25">
      <c r="A2558" t="s">
        <v>2844</v>
      </c>
      <c r="B2558" t="s">
        <v>3463</v>
      </c>
      <c r="C2558" t="s">
        <v>2868</v>
      </c>
      <c r="D2558" t="s">
        <v>3421</v>
      </c>
      <c r="E2558" t="s">
        <v>3466</v>
      </c>
      <c r="F2558" t="s">
        <v>233</v>
      </c>
      <c r="G2558" t="s">
        <v>346</v>
      </c>
      <c r="H2558">
        <v>0</v>
      </c>
      <c r="I2558">
        <v>5</v>
      </c>
      <c r="J2558" t="s">
        <v>3068</v>
      </c>
      <c r="K2558" t="s">
        <v>1857</v>
      </c>
      <c r="L2558" t="s">
        <v>3256</v>
      </c>
      <c r="M2558">
        <f t="shared" si="78"/>
        <v>5</v>
      </c>
      <c r="N2558">
        <f t="shared" si="79"/>
        <v>0</v>
      </c>
    </row>
    <row r="2559" spans="1:14" x14ac:dyDescent="0.25">
      <c r="A2559" t="s">
        <v>2842</v>
      </c>
      <c r="B2559" t="s">
        <v>3459</v>
      </c>
      <c r="C2559" t="s">
        <v>2868</v>
      </c>
      <c r="D2559" t="s">
        <v>3421</v>
      </c>
      <c r="E2559" t="s">
        <v>3466</v>
      </c>
      <c r="F2559" t="s">
        <v>233</v>
      </c>
      <c r="G2559" t="s">
        <v>239</v>
      </c>
      <c r="H2559">
        <v>0</v>
      </c>
      <c r="I2559">
        <v>10</v>
      </c>
      <c r="J2559" t="s">
        <v>3068</v>
      </c>
      <c r="K2559" t="s">
        <v>1857</v>
      </c>
      <c r="L2559" t="s">
        <v>3256</v>
      </c>
      <c r="M2559">
        <f t="shared" si="78"/>
        <v>10</v>
      </c>
      <c r="N2559">
        <f t="shared" si="79"/>
        <v>0</v>
      </c>
    </row>
    <row r="2560" spans="1:14" x14ac:dyDescent="0.25">
      <c r="A2560" t="s">
        <v>2840</v>
      </c>
      <c r="B2560" t="s">
        <v>3454</v>
      </c>
      <c r="C2560" t="s">
        <v>2868</v>
      </c>
      <c r="D2560" t="s">
        <v>3421</v>
      </c>
      <c r="E2560" t="s">
        <v>3466</v>
      </c>
      <c r="F2560" t="s">
        <v>233</v>
      </c>
      <c r="G2560" t="s">
        <v>239</v>
      </c>
      <c r="H2560">
        <v>0</v>
      </c>
      <c r="I2560">
        <v>10</v>
      </c>
      <c r="J2560" t="s">
        <v>3068</v>
      </c>
      <c r="K2560" t="s">
        <v>1857</v>
      </c>
      <c r="L2560" t="s">
        <v>3256</v>
      </c>
      <c r="M2560">
        <f t="shared" si="78"/>
        <v>10</v>
      </c>
      <c r="N2560">
        <f t="shared" si="79"/>
        <v>0</v>
      </c>
    </row>
    <row r="2561" spans="1:14" x14ac:dyDescent="0.25">
      <c r="A2561" t="s">
        <v>2838</v>
      </c>
      <c r="B2561" t="s">
        <v>3453</v>
      </c>
      <c r="C2561" t="s">
        <v>2868</v>
      </c>
      <c r="D2561" t="s">
        <v>3421</v>
      </c>
      <c r="E2561" t="s">
        <v>3466</v>
      </c>
      <c r="F2561" t="s">
        <v>233</v>
      </c>
      <c r="G2561" t="s">
        <v>239</v>
      </c>
      <c r="H2561">
        <v>0</v>
      </c>
      <c r="I2561">
        <v>10</v>
      </c>
      <c r="J2561" t="s">
        <v>3068</v>
      </c>
      <c r="K2561" t="s">
        <v>1857</v>
      </c>
      <c r="L2561" t="s">
        <v>3256</v>
      </c>
      <c r="M2561">
        <f t="shared" si="78"/>
        <v>10</v>
      </c>
      <c r="N2561">
        <f t="shared" si="79"/>
        <v>0</v>
      </c>
    </row>
    <row r="2562" spans="1:14" x14ac:dyDescent="0.25">
      <c r="A2562" t="s">
        <v>2843</v>
      </c>
      <c r="B2562" t="s">
        <v>2843</v>
      </c>
      <c r="C2562" t="s">
        <v>2868</v>
      </c>
      <c r="D2562" t="s">
        <v>3421</v>
      </c>
      <c r="E2562" t="s">
        <v>3466</v>
      </c>
      <c r="F2562" t="s">
        <v>233</v>
      </c>
      <c r="G2562" t="s">
        <v>239</v>
      </c>
      <c r="H2562">
        <v>0</v>
      </c>
      <c r="I2562">
        <v>10</v>
      </c>
      <c r="J2562" t="s">
        <v>3068</v>
      </c>
      <c r="K2562" t="s">
        <v>1857</v>
      </c>
      <c r="L2562" t="s">
        <v>3256</v>
      </c>
      <c r="M2562">
        <f t="shared" ref="M2562:M2625" si="80">IF(AND(F2562=F2561,G2562=G2561),M2561,I2562)-MROUND(H2562,J2562)</f>
        <v>10</v>
      </c>
      <c r="N2562">
        <f t="shared" ref="N2562:N2625" si="81">IF(M2562&gt;0,MROUND(H2562,J2562),MROUND(H2562,J2562)+M2562)</f>
        <v>0</v>
      </c>
    </row>
    <row r="2563" spans="1:14" x14ac:dyDescent="0.25">
      <c r="A2563" t="s">
        <v>2849</v>
      </c>
      <c r="B2563" t="s">
        <v>2849</v>
      </c>
      <c r="C2563" t="s">
        <v>2868</v>
      </c>
      <c r="D2563" t="s">
        <v>3421</v>
      </c>
      <c r="E2563" t="s">
        <v>3466</v>
      </c>
      <c r="F2563" t="s">
        <v>233</v>
      </c>
      <c r="G2563" t="s">
        <v>239</v>
      </c>
      <c r="H2563">
        <v>0</v>
      </c>
      <c r="I2563">
        <v>10</v>
      </c>
      <c r="J2563" t="s">
        <v>3068</v>
      </c>
      <c r="K2563" t="s">
        <v>1857</v>
      </c>
      <c r="L2563" t="s">
        <v>3256</v>
      </c>
      <c r="M2563">
        <f t="shared" si="80"/>
        <v>10</v>
      </c>
      <c r="N2563">
        <f t="shared" si="81"/>
        <v>0</v>
      </c>
    </row>
    <row r="2564" spans="1:14" x14ac:dyDescent="0.25">
      <c r="A2564" t="s">
        <v>2844</v>
      </c>
      <c r="B2564" t="s">
        <v>3463</v>
      </c>
      <c r="C2564" t="s">
        <v>2868</v>
      </c>
      <c r="D2564" t="s">
        <v>3421</v>
      </c>
      <c r="E2564" t="s">
        <v>3466</v>
      </c>
      <c r="F2564" t="s">
        <v>233</v>
      </c>
      <c r="G2564" t="s">
        <v>239</v>
      </c>
      <c r="H2564">
        <v>0</v>
      </c>
      <c r="I2564">
        <v>10</v>
      </c>
      <c r="J2564" t="s">
        <v>3068</v>
      </c>
      <c r="K2564" t="s">
        <v>1857</v>
      </c>
      <c r="L2564" t="s">
        <v>3256</v>
      </c>
      <c r="M2564">
        <f t="shared" si="80"/>
        <v>10</v>
      </c>
      <c r="N2564">
        <f t="shared" si="81"/>
        <v>0</v>
      </c>
    </row>
    <row r="2565" spans="1:14" x14ac:dyDescent="0.25">
      <c r="A2565" t="s">
        <v>2850</v>
      </c>
      <c r="B2565" t="s">
        <v>2850</v>
      </c>
      <c r="C2565" t="s">
        <v>2868</v>
      </c>
      <c r="D2565" t="s">
        <v>3421</v>
      </c>
      <c r="E2565" t="s">
        <v>3466</v>
      </c>
      <c r="F2565" t="s">
        <v>233</v>
      </c>
      <c r="G2565" t="s">
        <v>239</v>
      </c>
      <c r="H2565">
        <v>0</v>
      </c>
      <c r="I2565">
        <v>10</v>
      </c>
      <c r="J2565" t="s">
        <v>3068</v>
      </c>
      <c r="K2565" t="s">
        <v>1857</v>
      </c>
      <c r="L2565" t="s">
        <v>3256</v>
      </c>
      <c r="M2565">
        <f t="shared" si="80"/>
        <v>10</v>
      </c>
      <c r="N2565">
        <f t="shared" si="81"/>
        <v>0</v>
      </c>
    </row>
    <row r="2566" spans="1:14" x14ac:dyDescent="0.25">
      <c r="A2566" t="s">
        <v>2845</v>
      </c>
      <c r="B2566" t="s">
        <v>2845</v>
      </c>
      <c r="C2566" t="s">
        <v>2868</v>
      </c>
      <c r="D2566" t="s">
        <v>3421</v>
      </c>
      <c r="E2566" t="s">
        <v>3466</v>
      </c>
      <c r="F2566" t="s">
        <v>233</v>
      </c>
      <c r="G2566" t="s">
        <v>239</v>
      </c>
      <c r="H2566">
        <v>0</v>
      </c>
      <c r="I2566">
        <v>10</v>
      </c>
      <c r="J2566" t="s">
        <v>3068</v>
      </c>
      <c r="K2566" t="s">
        <v>1857</v>
      </c>
      <c r="L2566" t="s">
        <v>3256</v>
      </c>
      <c r="M2566">
        <f t="shared" si="80"/>
        <v>10</v>
      </c>
      <c r="N2566">
        <f t="shared" si="81"/>
        <v>0</v>
      </c>
    </row>
    <row r="2567" spans="1:14" x14ac:dyDescent="0.25">
      <c r="A2567" t="s">
        <v>2838</v>
      </c>
      <c r="B2567" t="s">
        <v>3453</v>
      </c>
      <c r="C2567" t="s">
        <v>2868</v>
      </c>
      <c r="D2567" t="s">
        <v>3421</v>
      </c>
      <c r="E2567" t="s">
        <v>3466</v>
      </c>
      <c r="F2567" t="s">
        <v>233</v>
      </c>
      <c r="G2567" t="s">
        <v>258</v>
      </c>
      <c r="H2567">
        <v>0</v>
      </c>
      <c r="I2567">
        <v>10</v>
      </c>
      <c r="J2567" t="s">
        <v>3068</v>
      </c>
      <c r="K2567" t="s">
        <v>1857</v>
      </c>
      <c r="L2567" t="s">
        <v>3256</v>
      </c>
      <c r="M2567">
        <f t="shared" si="80"/>
        <v>10</v>
      </c>
      <c r="N2567">
        <f t="shared" si="81"/>
        <v>0</v>
      </c>
    </row>
    <row r="2568" spans="1:14" x14ac:dyDescent="0.25">
      <c r="A2568" t="s">
        <v>2842</v>
      </c>
      <c r="B2568" t="s">
        <v>3459</v>
      </c>
      <c r="C2568" t="s">
        <v>2868</v>
      </c>
      <c r="D2568" t="s">
        <v>3421</v>
      </c>
      <c r="E2568" t="s">
        <v>3466</v>
      </c>
      <c r="F2568" t="s">
        <v>233</v>
      </c>
      <c r="G2568" t="s">
        <v>258</v>
      </c>
      <c r="H2568">
        <v>0</v>
      </c>
      <c r="I2568">
        <v>10</v>
      </c>
      <c r="J2568" t="s">
        <v>3068</v>
      </c>
      <c r="K2568" t="s">
        <v>1857</v>
      </c>
      <c r="L2568" t="s">
        <v>3256</v>
      </c>
      <c r="M2568">
        <f t="shared" si="80"/>
        <v>10</v>
      </c>
      <c r="N2568">
        <f t="shared" si="81"/>
        <v>0</v>
      </c>
    </row>
    <row r="2569" spans="1:14" x14ac:dyDescent="0.25">
      <c r="A2569" t="s">
        <v>2843</v>
      </c>
      <c r="B2569" t="s">
        <v>2843</v>
      </c>
      <c r="C2569" t="s">
        <v>2868</v>
      </c>
      <c r="D2569" t="s">
        <v>3421</v>
      </c>
      <c r="E2569" t="s">
        <v>3466</v>
      </c>
      <c r="F2569" t="s">
        <v>233</v>
      </c>
      <c r="G2569" t="s">
        <v>258</v>
      </c>
      <c r="H2569">
        <v>0</v>
      </c>
      <c r="I2569">
        <v>10</v>
      </c>
      <c r="J2569" t="s">
        <v>3068</v>
      </c>
      <c r="K2569" t="s">
        <v>1857</v>
      </c>
      <c r="L2569" t="s">
        <v>3256</v>
      </c>
      <c r="M2569">
        <f t="shared" si="80"/>
        <v>10</v>
      </c>
      <c r="N2569">
        <f t="shared" si="81"/>
        <v>0</v>
      </c>
    </row>
    <row r="2570" spans="1:14" x14ac:dyDescent="0.25">
      <c r="A2570" t="s">
        <v>2844</v>
      </c>
      <c r="B2570" t="s">
        <v>3463</v>
      </c>
      <c r="C2570" t="s">
        <v>2868</v>
      </c>
      <c r="D2570" t="s">
        <v>3421</v>
      </c>
      <c r="E2570" t="s">
        <v>3466</v>
      </c>
      <c r="F2570" t="s">
        <v>233</v>
      </c>
      <c r="G2570" t="s">
        <v>258</v>
      </c>
      <c r="H2570">
        <v>0</v>
      </c>
      <c r="I2570">
        <v>10</v>
      </c>
      <c r="J2570" t="s">
        <v>3068</v>
      </c>
      <c r="K2570" t="s">
        <v>1857</v>
      </c>
      <c r="L2570" t="s">
        <v>3256</v>
      </c>
      <c r="M2570">
        <f t="shared" si="80"/>
        <v>10</v>
      </c>
      <c r="N2570">
        <f t="shared" si="81"/>
        <v>0</v>
      </c>
    </row>
    <row r="2571" spans="1:14" x14ac:dyDescent="0.25">
      <c r="A2571" t="s">
        <v>2848</v>
      </c>
      <c r="B2571" t="s">
        <v>3464</v>
      </c>
      <c r="C2571" t="s">
        <v>2868</v>
      </c>
      <c r="D2571" t="s">
        <v>3421</v>
      </c>
      <c r="E2571" t="s">
        <v>3466</v>
      </c>
      <c r="F2571" t="s">
        <v>233</v>
      </c>
      <c r="G2571" t="s">
        <v>258</v>
      </c>
      <c r="H2571">
        <v>0</v>
      </c>
      <c r="I2571">
        <v>10</v>
      </c>
      <c r="J2571" t="s">
        <v>3068</v>
      </c>
      <c r="K2571" t="s">
        <v>1857</v>
      </c>
      <c r="L2571" t="s">
        <v>3256</v>
      </c>
      <c r="M2571">
        <f t="shared" si="80"/>
        <v>10</v>
      </c>
      <c r="N2571">
        <f t="shared" si="81"/>
        <v>0</v>
      </c>
    </row>
    <row r="2572" spans="1:14" x14ac:dyDescent="0.25">
      <c r="A2572" t="s">
        <v>2850</v>
      </c>
      <c r="B2572" t="s">
        <v>2850</v>
      </c>
      <c r="C2572" t="s">
        <v>2868</v>
      </c>
      <c r="D2572" t="s">
        <v>3421</v>
      </c>
      <c r="E2572" t="s">
        <v>3466</v>
      </c>
      <c r="F2572" t="s">
        <v>233</v>
      </c>
      <c r="G2572" t="s">
        <v>258</v>
      </c>
      <c r="H2572">
        <v>0</v>
      </c>
      <c r="I2572">
        <v>10</v>
      </c>
      <c r="J2572" t="s">
        <v>3068</v>
      </c>
      <c r="K2572" t="s">
        <v>1857</v>
      </c>
      <c r="L2572" t="s">
        <v>3256</v>
      </c>
      <c r="M2572">
        <f t="shared" si="80"/>
        <v>10</v>
      </c>
      <c r="N2572">
        <f t="shared" si="81"/>
        <v>0</v>
      </c>
    </row>
    <row r="2573" spans="1:14" x14ac:dyDescent="0.25">
      <c r="A2573" t="s">
        <v>2845</v>
      </c>
      <c r="B2573" t="s">
        <v>2845</v>
      </c>
      <c r="C2573" t="s">
        <v>2868</v>
      </c>
      <c r="D2573" t="s">
        <v>3421</v>
      </c>
      <c r="E2573" t="s">
        <v>3466</v>
      </c>
      <c r="F2573" t="s">
        <v>233</v>
      </c>
      <c r="G2573" t="s">
        <v>258</v>
      </c>
      <c r="H2573">
        <v>0</v>
      </c>
      <c r="I2573">
        <v>10</v>
      </c>
      <c r="J2573" t="s">
        <v>3068</v>
      </c>
      <c r="K2573" t="s">
        <v>1857</v>
      </c>
      <c r="L2573" t="s">
        <v>3256</v>
      </c>
      <c r="M2573">
        <f t="shared" si="80"/>
        <v>10</v>
      </c>
      <c r="N2573">
        <f t="shared" si="81"/>
        <v>0</v>
      </c>
    </row>
    <row r="2574" spans="1:14" x14ac:dyDescent="0.25">
      <c r="A2574" t="s">
        <v>2849</v>
      </c>
      <c r="B2574" t="s">
        <v>2849</v>
      </c>
      <c r="C2574" t="s">
        <v>2868</v>
      </c>
      <c r="D2574" t="s">
        <v>3421</v>
      </c>
      <c r="E2574" t="s">
        <v>3466</v>
      </c>
      <c r="F2574" t="s">
        <v>233</v>
      </c>
      <c r="G2574" t="s">
        <v>258</v>
      </c>
      <c r="H2574">
        <v>0</v>
      </c>
      <c r="I2574">
        <v>10</v>
      </c>
      <c r="J2574" t="s">
        <v>3068</v>
      </c>
      <c r="K2574" t="s">
        <v>1857</v>
      </c>
      <c r="L2574" t="s">
        <v>3256</v>
      </c>
      <c r="M2574">
        <f t="shared" si="80"/>
        <v>10</v>
      </c>
      <c r="N2574">
        <f t="shared" si="81"/>
        <v>0</v>
      </c>
    </row>
    <row r="2575" spans="1:14" x14ac:dyDescent="0.25">
      <c r="A2575" t="s">
        <v>2841</v>
      </c>
      <c r="B2575" t="s">
        <v>3458</v>
      </c>
      <c r="C2575" t="s">
        <v>2868</v>
      </c>
      <c r="D2575" t="s">
        <v>3421</v>
      </c>
      <c r="E2575" t="s">
        <v>3466</v>
      </c>
      <c r="F2575" t="s">
        <v>233</v>
      </c>
      <c r="G2575" t="s">
        <v>257</v>
      </c>
      <c r="H2575">
        <v>0</v>
      </c>
      <c r="I2575">
        <v>30</v>
      </c>
      <c r="J2575" t="s">
        <v>3068</v>
      </c>
      <c r="K2575" t="s">
        <v>1857</v>
      </c>
      <c r="L2575" t="s">
        <v>3256</v>
      </c>
      <c r="M2575">
        <f t="shared" si="80"/>
        <v>30</v>
      </c>
      <c r="N2575">
        <f t="shared" si="81"/>
        <v>0</v>
      </c>
    </row>
    <row r="2576" spans="1:14" x14ac:dyDescent="0.25">
      <c r="A2576" t="s">
        <v>2842</v>
      </c>
      <c r="B2576" t="s">
        <v>3459</v>
      </c>
      <c r="C2576" t="s">
        <v>2868</v>
      </c>
      <c r="D2576" t="s">
        <v>3421</v>
      </c>
      <c r="E2576" t="s">
        <v>3466</v>
      </c>
      <c r="F2576" t="s">
        <v>233</v>
      </c>
      <c r="G2576" t="s">
        <v>257</v>
      </c>
      <c r="H2576">
        <v>0</v>
      </c>
      <c r="I2576">
        <v>30</v>
      </c>
      <c r="J2576" t="s">
        <v>3068</v>
      </c>
      <c r="K2576" t="s">
        <v>1857</v>
      </c>
      <c r="L2576" t="s">
        <v>3256</v>
      </c>
      <c r="M2576">
        <f t="shared" si="80"/>
        <v>30</v>
      </c>
      <c r="N2576">
        <f t="shared" si="81"/>
        <v>0</v>
      </c>
    </row>
    <row r="2577" spans="1:14" x14ac:dyDescent="0.25">
      <c r="A2577" t="s">
        <v>2838</v>
      </c>
      <c r="B2577" t="s">
        <v>3453</v>
      </c>
      <c r="C2577" t="s">
        <v>2868</v>
      </c>
      <c r="D2577" t="s">
        <v>3421</v>
      </c>
      <c r="E2577" t="s">
        <v>3466</v>
      </c>
      <c r="F2577" t="s">
        <v>233</v>
      </c>
      <c r="G2577" t="s">
        <v>257</v>
      </c>
      <c r="H2577">
        <v>0</v>
      </c>
      <c r="I2577">
        <v>30</v>
      </c>
      <c r="J2577" t="s">
        <v>3068</v>
      </c>
      <c r="K2577" t="s">
        <v>1857</v>
      </c>
      <c r="L2577" t="s">
        <v>3256</v>
      </c>
      <c r="M2577">
        <f t="shared" si="80"/>
        <v>30</v>
      </c>
      <c r="N2577">
        <f t="shared" si="81"/>
        <v>0</v>
      </c>
    </row>
    <row r="2578" spans="1:14" x14ac:dyDescent="0.25">
      <c r="A2578" t="s">
        <v>2843</v>
      </c>
      <c r="B2578" t="s">
        <v>2843</v>
      </c>
      <c r="C2578" t="s">
        <v>2868</v>
      </c>
      <c r="D2578" t="s">
        <v>3421</v>
      </c>
      <c r="E2578" t="s">
        <v>3466</v>
      </c>
      <c r="F2578" t="s">
        <v>233</v>
      </c>
      <c r="G2578" t="s">
        <v>257</v>
      </c>
      <c r="H2578">
        <v>0</v>
      </c>
      <c r="I2578">
        <v>30</v>
      </c>
      <c r="J2578" t="s">
        <v>3068</v>
      </c>
      <c r="K2578" t="s">
        <v>1857</v>
      </c>
      <c r="L2578" t="s">
        <v>3256</v>
      </c>
      <c r="M2578">
        <f t="shared" si="80"/>
        <v>30</v>
      </c>
      <c r="N2578">
        <f t="shared" si="81"/>
        <v>0</v>
      </c>
    </row>
    <row r="2579" spans="1:14" x14ac:dyDescent="0.25">
      <c r="A2579" t="s">
        <v>2840</v>
      </c>
      <c r="B2579" t="s">
        <v>3454</v>
      </c>
      <c r="C2579" t="s">
        <v>2868</v>
      </c>
      <c r="D2579" t="s">
        <v>3421</v>
      </c>
      <c r="E2579" t="s">
        <v>3466</v>
      </c>
      <c r="F2579" t="s">
        <v>233</v>
      </c>
      <c r="G2579" t="s">
        <v>257</v>
      </c>
      <c r="H2579">
        <v>0</v>
      </c>
      <c r="I2579">
        <v>30</v>
      </c>
      <c r="J2579" t="s">
        <v>3068</v>
      </c>
      <c r="K2579" t="s">
        <v>1857</v>
      </c>
      <c r="L2579" t="s">
        <v>3256</v>
      </c>
      <c r="M2579">
        <f t="shared" si="80"/>
        <v>30</v>
      </c>
      <c r="N2579">
        <f t="shared" si="81"/>
        <v>0</v>
      </c>
    </row>
    <row r="2580" spans="1:14" x14ac:dyDescent="0.25">
      <c r="A2580" t="s">
        <v>2850</v>
      </c>
      <c r="B2580" t="s">
        <v>2850</v>
      </c>
      <c r="C2580" t="s">
        <v>2868</v>
      </c>
      <c r="D2580" t="s">
        <v>3421</v>
      </c>
      <c r="E2580" t="s">
        <v>3466</v>
      </c>
      <c r="F2580" t="s">
        <v>233</v>
      </c>
      <c r="G2580" t="s">
        <v>257</v>
      </c>
      <c r="H2580">
        <v>0</v>
      </c>
      <c r="I2580">
        <v>30</v>
      </c>
      <c r="J2580" t="s">
        <v>3068</v>
      </c>
      <c r="K2580" t="s">
        <v>1857</v>
      </c>
      <c r="L2580" t="s">
        <v>3256</v>
      </c>
      <c r="M2580">
        <f t="shared" si="80"/>
        <v>30</v>
      </c>
      <c r="N2580">
        <f t="shared" si="81"/>
        <v>0</v>
      </c>
    </row>
    <row r="2581" spans="1:14" x14ac:dyDescent="0.25">
      <c r="A2581" t="s">
        <v>2848</v>
      </c>
      <c r="B2581" t="s">
        <v>3464</v>
      </c>
      <c r="C2581" t="s">
        <v>2868</v>
      </c>
      <c r="D2581" t="s">
        <v>3421</v>
      </c>
      <c r="E2581" t="s">
        <v>3466</v>
      </c>
      <c r="F2581" t="s">
        <v>233</v>
      </c>
      <c r="G2581" t="s">
        <v>257</v>
      </c>
      <c r="H2581">
        <v>0</v>
      </c>
      <c r="I2581">
        <v>30</v>
      </c>
      <c r="J2581" t="s">
        <v>3068</v>
      </c>
      <c r="K2581" t="s">
        <v>1857</v>
      </c>
      <c r="L2581" t="s">
        <v>3256</v>
      </c>
      <c r="M2581">
        <f t="shared" si="80"/>
        <v>30</v>
      </c>
      <c r="N2581">
        <f t="shared" si="81"/>
        <v>0</v>
      </c>
    </row>
    <row r="2582" spans="1:14" x14ac:dyDescent="0.25">
      <c r="A2582" t="s">
        <v>2845</v>
      </c>
      <c r="B2582" t="s">
        <v>2845</v>
      </c>
      <c r="C2582" t="s">
        <v>2868</v>
      </c>
      <c r="D2582" t="s">
        <v>3421</v>
      </c>
      <c r="E2582" t="s">
        <v>3466</v>
      </c>
      <c r="F2582" t="s">
        <v>233</v>
      </c>
      <c r="G2582" t="s">
        <v>257</v>
      </c>
      <c r="H2582">
        <v>0</v>
      </c>
      <c r="I2582">
        <v>30</v>
      </c>
      <c r="J2582" t="s">
        <v>3068</v>
      </c>
      <c r="K2582" t="s">
        <v>1857</v>
      </c>
      <c r="L2582" t="s">
        <v>3256</v>
      </c>
      <c r="M2582">
        <f t="shared" si="80"/>
        <v>30</v>
      </c>
      <c r="N2582">
        <f t="shared" si="81"/>
        <v>0</v>
      </c>
    </row>
    <row r="2583" spans="1:14" x14ac:dyDescent="0.25">
      <c r="A2583" t="s">
        <v>2844</v>
      </c>
      <c r="B2583" t="s">
        <v>3463</v>
      </c>
      <c r="C2583" t="s">
        <v>2868</v>
      </c>
      <c r="D2583" t="s">
        <v>3421</v>
      </c>
      <c r="E2583" t="s">
        <v>3466</v>
      </c>
      <c r="F2583" t="s">
        <v>233</v>
      </c>
      <c r="G2583" t="s">
        <v>257</v>
      </c>
      <c r="H2583">
        <v>0</v>
      </c>
      <c r="I2583">
        <v>30</v>
      </c>
      <c r="J2583" t="s">
        <v>3068</v>
      </c>
      <c r="K2583" t="s">
        <v>1857</v>
      </c>
      <c r="L2583" t="s">
        <v>3256</v>
      </c>
      <c r="M2583">
        <f t="shared" si="80"/>
        <v>30</v>
      </c>
      <c r="N2583">
        <f t="shared" si="81"/>
        <v>0</v>
      </c>
    </row>
    <row r="2584" spans="1:14" x14ac:dyDescent="0.25">
      <c r="A2584" t="s">
        <v>2849</v>
      </c>
      <c r="B2584" t="s">
        <v>2849</v>
      </c>
      <c r="C2584" t="s">
        <v>2868</v>
      </c>
      <c r="D2584" t="s">
        <v>3421</v>
      </c>
      <c r="E2584" t="s">
        <v>3466</v>
      </c>
      <c r="F2584" t="s">
        <v>233</v>
      </c>
      <c r="G2584" t="s">
        <v>257</v>
      </c>
      <c r="H2584">
        <v>0</v>
      </c>
      <c r="I2584">
        <v>30</v>
      </c>
      <c r="J2584" t="s">
        <v>3068</v>
      </c>
      <c r="K2584" t="s">
        <v>1857</v>
      </c>
      <c r="L2584" t="s">
        <v>3256</v>
      </c>
      <c r="M2584">
        <f t="shared" si="80"/>
        <v>30</v>
      </c>
      <c r="N2584">
        <f t="shared" si="81"/>
        <v>0</v>
      </c>
    </row>
    <row r="2585" spans="1:14" x14ac:dyDescent="0.25">
      <c r="A2585" t="s">
        <v>2844</v>
      </c>
      <c r="B2585" t="s">
        <v>3463</v>
      </c>
      <c r="C2585" t="s">
        <v>2868</v>
      </c>
      <c r="D2585" t="s">
        <v>3421</v>
      </c>
      <c r="E2585" t="s">
        <v>3466</v>
      </c>
      <c r="F2585" t="s">
        <v>238</v>
      </c>
      <c r="G2585" t="s">
        <v>2203</v>
      </c>
      <c r="H2585">
        <v>3</v>
      </c>
      <c r="I2585">
        <v>7</v>
      </c>
      <c r="J2585" t="s">
        <v>336</v>
      </c>
      <c r="K2585" t="s">
        <v>1664</v>
      </c>
      <c r="L2585" t="s">
        <v>3257</v>
      </c>
      <c r="M2585">
        <f t="shared" si="80"/>
        <v>4</v>
      </c>
      <c r="N2585">
        <f t="shared" si="81"/>
        <v>3</v>
      </c>
    </row>
    <row r="2586" spans="1:14" x14ac:dyDescent="0.25">
      <c r="A2586" t="s">
        <v>2844</v>
      </c>
      <c r="B2586" t="s">
        <v>3463</v>
      </c>
      <c r="C2586" t="s">
        <v>2868</v>
      </c>
      <c r="D2586" t="s">
        <v>3421</v>
      </c>
      <c r="E2586" t="s">
        <v>3466</v>
      </c>
      <c r="F2586" t="s">
        <v>238</v>
      </c>
      <c r="G2586" t="s">
        <v>2272</v>
      </c>
      <c r="H2586">
        <v>2</v>
      </c>
      <c r="J2586" t="s">
        <v>336</v>
      </c>
      <c r="K2586" t="s">
        <v>1664</v>
      </c>
      <c r="L2586" t="s">
        <v>3257</v>
      </c>
      <c r="M2586">
        <f t="shared" si="80"/>
        <v>-2</v>
      </c>
      <c r="N2586">
        <f t="shared" si="81"/>
        <v>0</v>
      </c>
    </row>
    <row r="2587" spans="1:14" x14ac:dyDescent="0.25">
      <c r="A2587" t="s">
        <v>2840</v>
      </c>
      <c r="B2587" t="s">
        <v>3454</v>
      </c>
      <c r="C2587" t="s">
        <v>2868</v>
      </c>
      <c r="D2587" t="s">
        <v>3421</v>
      </c>
      <c r="E2587" t="s">
        <v>3466</v>
      </c>
      <c r="F2587" t="s">
        <v>238</v>
      </c>
      <c r="G2587" t="s">
        <v>344</v>
      </c>
      <c r="H2587">
        <v>2</v>
      </c>
      <c r="I2587">
        <v>1</v>
      </c>
      <c r="J2587" t="s">
        <v>336</v>
      </c>
      <c r="K2587" t="s">
        <v>1664</v>
      </c>
      <c r="L2587" t="s">
        <v>3257</v>
      </c>
      <c r="M2587">
        <f t="shared" si="80"/>
        <v>-1</v>
      </c>
      <c r="N2587">
        <f t="shared" si="81"/>
        <v>1</v>
      </c>
    </row>
    <row r="2588" spans="1:14" x14ac:dyDescent="0.25">
      <c r="A2588" t="s">
        <v>2850</v>
      </c>
      <c r="B2588" t="s">
        <v>2850</v>
      </c>
      <c r="C2588" t="s">
        <v>2868</v>
      </c>
      <c r="D2588" t="s">
        <v>3421</v>
      </c>
      <c r="E2588" t="s">
        <v>3466</v>
      </c>
      <c r="F2588" t="s">
        <v>238</v>
      </c>
      <c r="G2588" t="s">
        <v>341</v>
      </c>
      <c r="H2588">
        <v>1</v>
      </c>
      <c r="J2588" t="s">
        <v>336</v>
      </c>
      <c r="K2588" t="s">
        <v>1664</v>
      </c>
      <c r="L2588" t="s">
        <v>3257</v>
      </c>
      <c r="M2588">
        <f t="shared" si="80"/>
        <v>-1</v>
      </c>
      <c r="N2588">
        <f t="shared" si="81"/>
        <v>0</v>
      </c>
    </row>
    <row r="2589" spans="1:14" x14ac:dyDescent="0.25">
      <c r="A2589" t="s">
        <v>2842</v>
      </c>
      <c r="B2589" t="s">
        <v>3459</v>
      </c>
      <c r="C2589" t="s">
        <v>2868</v>
      </c>
      <c r="D2589" t="s">
        <v>3421</v>
      </c>
      <c r="E2589" t="s">
        <v>3466</v>
      </c>
      <c r="F2589" t="s">
        <v>238</v>
      </c>
      <c r="G2589" t="s">
        <v>2203</v>
      </c>
      <c r="H2589">
        <v>1</v>
      </c>
      <c r="I2589">
        <v>7</v>
      </c>
      <c r="J2589" t="s">
        <v>336</v>
      </c>
      <c r="K2589" t="s">
        <v>1664</v>
      </c>
      <c r="L2589" t="s">
        <v>3257</v>
      </c>
      <c r="M2589">
        <f t="shared" si="80"/>
        <v>6</v>
      </c>
      <c r="N2589">
        <f t="shared" si="81"/>
        <v>1</v>
      </c>
    </row>
    <row r="2590" spans="1:14" x14ac:dyDescent="0.25">
      <c r="A2590" t="s">
        <v>2844</v>
      </c>
      <c r="B2590" t="s">
        <v>3463</v>
      </c>
      <c r="C2590" t="s">
        <v>2868</v>
      </c>
      <c r="D2590" t="s">
        <v>3421</v>
      </c>
      <c r="E2590" t="s">
        <v>3466</v>
      </c>
      <c r="F2590" t="s">
        <v>238</v>
      </c>
      <c r="G2590" t="s">
        <v>343</v>
      </c>
      <c r="H2590">
        <v>1</v>
      </c>
      <c r="I2590">
        <v>7</v>
      </c>
      <c r="J2590" t="s">
        <v>336</v>
      </c>
      <c r="K2590" t="s">
        <v>1664</v>
      </c>
      <c r="L2590" t="s">
        <v>3257</v>
      </c>
      <c r="M2590">
        <f t="shared" si="80"/>
        <v>6</v>
      </c>
      <c r="N2590">
        <f t="shared" si="81"/>
        <v>1</v>
      </c>
    </row>
    <row r="2591" spans="1:14" x14ac:dyDescent="0.25">
      <c r="A2591" t="s">
        <v>2843</v>
      </c>
      <c r="B2591" t="s">
        <v>2843</v>
      </c>
      <c r="C2591" t="s">
        <v>2868</v>
      </c>
      <c r="D2591" t="s">
        <v>3421</v>
      </c>
      <c r="E2591" t="s">
        <v>3466</v>
      </c>
      <c r="F2591" t="s">
        <v>238</v>
      </c>
      <c r="G2591" t="s">
        <v>339</v>
      </c>
      <c r="H2591">
        <v>1</v>
      </c>
      <c r="I2591">
        <v>36</v>
      </c>
      <c r="J2591" t="s">
        <v>336</v>
      </c>
      <c r="K2591" t="s">
        <v>1664</v>
      </c>
      <c r="L2591" t="s">
        <v>3257</v>
      </c>
      <c r="M2591">
        <f t="shared" si="80"/>
        <v>35</v>
      </c>
      <c r="N2591">
        <f t="shared" si="81"/>
        <v>1</v>
      </c>
    </row>
    <row r="2592" spans="1:14" x14ac:dyDescent="0.25">
      <c r="A2592" t="s">
        <v>2838</v>
      </c>
      <c r="B2592" t="s">
        <v>3453</v>
      </c>
      <c r="C2592" t="s">
        <v>2868</v>
      </c>
      <c r="D2592" t="s">
        <v>3421</v>
      </c>
      <c r="E2592" t="s">
        <v>3466</v>
      </c>
      <c r="F2592" t="s">
        <v>238</v>
      </c>
      <c r="G2592" t="s">
        <v>2199</v>
      </c>
      <c r="H2592">
        <v>0</v>
      </c>
      <c r="J2592" t="s">
        <v>336</v>
      </c>
      <c r="K2592" t="s">
        <v>1664</v>
      </c>
      <c r="L2592" t="s">
        <v>3257</v>
      </c>
      <c r="M2592">
        <f t="shared" si="80"/>
        <v>0</v>
      </c>
      <c r="N2592">
        <f t="shared" si="81"/>
        <v>0</v>
      </c>
    </row>
    <row r="2593" spans="1:14" x14ac:dyDescent="0.25">
      <c r="A2593" t="s">
        <v>2842</v>
      </c>
      <c r="B2593" t="s">
        <v>3459</v>
      </c>
      <c r="C2593" t="s">
        <v>2868</v>
      </c>
      <c r="D2593" t="s">
        <v>3421</v>
      </c>
      <c r="E2593" t="s">
        <v>3466</v>
      </c>
      <c r="F2593" t="s">
        <v>238</v>
      </c>
      <c r="G2593" t="s">
        <v>2779</v>
      </c>
      <c r="H2593">
        <v>0</v>
      </c>
      <c r="J2593" t="s">
        <v>336</v>
      </c>
      <c r="K2593" t="s">
        <v>1664</v>
      </c>
      <c r="L2593" t="s">
        <v>3257</v>
      </c>
      <c r="M2593">
        <f t="shared" si="80"/>
        <v>0</v>
      </c>
      <c r="N2593">
        <f t="shared" si="81"/>
        <v>0</v>
      </c>
    </row>
    <row r="2594" spans="1:14" x14ac:dyDescent="0.25">
      <c r="A2594" t="s">
        <v>2840</v>
      </c>
      <c r="B2594" t="s">
        <v>3454</v>
      </c>
      <c r="C2594" t="s">
        <v>2868</v>
      </c>
      <c r="D2594" t="s">
        <v>3421</v>
      </c>
      <c r="E2594" t="s">
        <v>3466</v>
      </c>
      <c r="F2594" t="s">
        <v>238</v>
      </c>
      <c r="G2594" t="s">
        <v>2779</v>
      </c>
      <c r="H2594">
        <v>0</v>
      </c>
      <c r="J2594" t="s">
        <v>336</v>
      </c>
      <c r="K2594" t="s">
        <v>1664</v>
      </c>
      <c r="L2594" t="s">
        <v>3257</v>
      </c>
      <c r="M2594">
        <f t="shared" si="80"/>
        <v>0</v>
      </c>
      <c r="N2594">
        <f t="shared" si="81"/>
        <v>0</v>
      </c>
    </row>
    <row r="2595" spans="1:14" x14ac:dyDescent="0.25">
      <c r="A2595" t="s">
        <v>2849</v>
      </c>
      <c r="B2595" t="s">
        <v>2849</v>
      </c>
      <c r="C2595" t="s">
        <v>2868</v>
      </c>
      <c r="D2595" t="s">
        <v>3421</v>
      </c>
      <c r="E2595" t="s">
        <v>3466</v>
      </c>
      <c r="F2595" t="s">
        <v>238</v>
      </c>
      <c r="G2595" t="s">
        <v>341</v>
      </c>
      <c r="H2595">
        <v>0</v>
      </c>
      <c r="J2595" t="s">
        <v>336</v>
      </c>
      <c r="K2595" t="s">
        <v>1664</v>
      </c>
      <c r="L2595" t="s">
        <v>3257</v>
      </c>
      <c r="M2595">
        <f t="shared" si="80"/>
        <v>0</v>
      </c>
      <c r="N2595">
        <f t="shared" si="81"/>
        <v>0</v>
      </c>
    </row>
    <row r="2596" spans="1:14" x14ac:dyDescent="0.25">
      <c r="A2596" t="s">
        <v>2842</v>
      </c>
      <c r="B2596" t="s">
        <v>3459</v>
      </c>
      <c r="C2596" t="s">
        <v>2868</v>
      </c>
      <c r="D2596" t="s">
        <v>3421</v>
      </c>
      <c r="E2596" t="s">
        <v>3466</v>
      </c>
      <c r="F2596" t="s">
        <v>238</v>
      </c>
      <c r="G2596" t="s">
        <v>2272</v>
      </c>
      <c r="H2596">
        <v>0</v>
      </c>
      <c r="J2596" t="s">
        <v>336</v>
      </c>
      <c r="K2596" t="s">
        <v>1664</v>
      </c>
      <c r="L2596" t="s">
        <v>3257</v>
      </c>
      <c r="M2596">
        <f t="shared" si="80"/>
        <v>0</v>
      </c>
      <c r="N2596">
        <f t="shared" si="81"/>
        <v>0</v>
      </c>
    </row>
    <row r="2597" spans="1:14" x14ac:dyDescent="0.25">
      <c r="A2597" t="s">
        <v>2843</v>
      </c>
      <c r="B2597" t="s">
        <v>2843</v>
      </c>
      <c r="C2597" t="s">
        <v>2868</v>
      </c>
      <c r="D2597" t="s">
        <v>3421</v>
      </c>
      <c r="E2597" t="s">
        <v>3466</v>
      </c>
      <c r="F2597" t="s">
        <v>238</v>
      </c>
      <c r="G2597" t="s">
        <v>2272</v>
      </c>
      <c r="H2597">
        <v>0</v>
      </c>
      <c r="J2597" t="s">
        <v>336</v>
      </c>
      <c r="K2597" t="s">
        <v>1664</v>
      </c>
      <c r="L2597" t="s">
        <v>3257</v>
      </c>
      <c r="M2597">
        <f t="shared" si="80"/>
        <v>0</v>
      </c>
      <c r="N2597">
        <f t="shared" si="81"/>
        <v>0</v>
      </c>
    </row>
    <row r="2598" spans="1:14" x14ac:dyDescent="0.25">
      <c r="A2598" t="s">
        <v>2841</v>
      </c>
      <c r="B2598" t="s">
        <v>3458</v>
      </c>
      <c r="C2598" t="s">
        <v>2868</v>
      </c>
      <c r="D2598" t="s">
        <v>3421</v>
      </c>
      <c r="E2598" t="s">
        <v>3466</v>
      </c>
      <c r="F2598" t="s">
        <v>238</v>
      </c>
      <c r="G2598" t="s">
        <v>2272</v>
      </c>
      <c r="H2598">
        <v>0</v>
      </c>
      <c r="J2598" t="s">
        <v>336</v>
      </c>
      <c r="K2598" t="s">
        <v>1664</v>
      </c>
      <c r="L2598" t="s">
        <v>3257</v>
      </c>
      <c r="M2598">
        <f t="shared" si="80"/>
        <v>0</v>
      </c>
      <c r="N2598">
        <f t="shared" si="81"/>
        <v>0</v>
      </c>
    </row>
    <row r="2599" spans="1:14" x14ac:dyDescent="0.25">
      <c r="A2599" t="s">
        <v>2840</v>
      </c>
      <c r="B2599" t="s">
        <v>3454</v>
      </c>
      <c r="C2599" t="s">
        <v>2868</v>
      </c>
      <c r="D2599" t="s">
        <v>3421</v>
      </c>
      <c r="E2599" t="s">
        <v>3466</v>
      </c>
      <c r="F2599" t="s">
        <v>238</v>
      </c>
      <c r="G2599" t="s">
        <v>2272</v>
      </c>
      <c r="H2599">
        <v>0</v>
      </c>
      <c r="J2599" t="s">
        <v>336</v>
      </c>
      <c r="K2599" t="s">
        <v>1664</v>
      </c>
      <c r="L2599" t="s">
        <v>3257</v>
      </c>
      <c r="M2599">
        <f t="shared" si="80"/>
        <v>0</v>
      </c>
      <c r="N2599">
        <f t="shared" si="81"/>
        <v>0</v>
      </c>
    </row>
    <row r="2600" spans="1:14" x14ac:dyDescent="0.25">
      <c r="A2600" t="s">
        <v>2850</v>
      </c>
      <c r="B2600" t="s">
        <v>2850</v>
      </c>
      <c r="C2600" t="s">
        <v>2868</v>
      </c>
      <c r="D2600" t="s">
        <v>3421</v>
      </c>
      <c r="E2600" t="s">
        <v>3466</v>
      </c>
      <c r="F2600" t="s">
        <v>238</v>
      </c>
      <c r="G2600" t="s">
        <v>2272</v>
      </c>
      <c r="H2600">
        <v>0</v>
      </c>
      <c r="J2600" t="s">
        <v>336</v>
      </c>
      <c r="K2600" t="s">
        <v>1664</v>
      </c>
      <c r="L2600" t="s">
        <v>3257</v>
      </c>
      <c r="M2600">
        <f t="shared" si="80"/>
        <v>0</v>
      </c>
      <c r="N2600">
        <f t="shared" si="81"/>
        <v>0</v>
      </c>
    </row>
    <row r="2601" spans="1:14" x14ac:dyDescent="0.25">
      <c r="A2601" t="s">
        <v>2845</v>
      </c>
      <c r="B2601" t="s">
        <v>2845</v>
      </c>
      <c r="C2601" t="s">
        <v>2868</v>
      </c>
      <c r="D2601" t="s">
        <v>3421</v>
      </c>
      <c r="E2601" t="s">
        <v>3466</v>
      </c>
      <c r="F2601" t="s">
        <v>238</v>
      </c>
      <c r="G2601" t="s">
        <v>2272</v>
      </c>
      <c r="H2601">
        <v>0</v>
      </c>
      <c r="J2601" t="s">
        <v>336</v>
      </c>
      <c r="K2601" t="s">
        <v>1664</v>
      </c>
      <c r="L2601" t="s">
        <v>3257</v>
      </c>
      <c r="M2601">
        <f t="shared" si="80"/>
        <v>0</v>
      </c>
      <c r="N2601">
        <f t="shared" si="81"/>
        <v>0</v>
      </c>
    </row>
    <row r="2602" spans="1:14" x14ac:dyDescent="0.25">
      <c r="A2602" t="s">
        <v>2848</v>
      </c>
      <c r="B2602" t="s">
        <v>3464</v>
      </c>
      <c r="C2602" t="s">
        <v>2868</v>
      </c>
      <c r="D2602" t="s">
        <v>3421</v>
      </c>
      <c r="E2602" t="s">
        <v>3466</v>
      </c>
      <c r="F2602" t="s">
        <v>238</v>
      </c>
      <c r="G2602" t="s">
        <v>2272</v>
      </c>
      <c r="H2602">
        <v>0</v>
      </c>
      <c r="J2602" t="s">
        <v>336</v>
      </c>
      <c r="K2602" t="s">
        <v>1664</v>
      </c>
      <c r="L2602" t="s">
        <v>3257</v>
      </c>
      <c r="M2602">
        <f t="shared" si="80"/>
        <v>0</v>
      </c>
      <c r="N2602">
        <f t="shared" si="81"/>
        <v>0</v>
      </c>
    </row>
    <row r="2603" spans="1:14" x14ac:dyDescent="0.25">
      <c r="A2603" t="s">
        <v>2849</v>
      </c>
      <c r="B2603" t="s">
        <v>2849</v>
      </c>
      <c r="C2603" t="s">
        <v>2868</v>
      </c>
      <c r="D2603" t="s">
        <v>3421</v>
      </c>
      <c r="E2603" t="s">
        <v>3466</v>
      </c>
      <c r="F2603" t="s">
        <v>238</v>
      </c>
      <c r="G2603" t="s">
        <v>2272</v>
      </c>
      <c r="H2603">
        <v>0</v>
      </c>
      <c r="J2603" t="s">
        <v>336</v>
      </c>
      <c r="K2603" t="s">
        <v>1664</v>
      </c>
      <c r="L2603" t="s">
        <v>3257</v>
      </c>
      <c r="M2603">
        <f t="shared" si="80"/>
        <v>0</v>
      </c>
      <c r="N2603">
        <f t="shared" si="81"/>
        <v>0</v>
      </c>
    </row>
    <row r="2604" spans="1:14" x14ac:dyDescent="0.25">
      <c r="A2604" t="s">
        <v>2848</v>
      </c>
      <c r="B2604" t="s">
        <v>3464</v>
      </c>
      <c r="C2604" t="s">
        <v>2868</v>
      </c>
      <c r="D2604" t="s">
        <v>3421</v>
      </c>
      <c r="E2604" t="s">
        <v>3466</v>
      </c>
      <c r="F2604" t="s">
        <v>238</v>
      </c>
      <c r="G2604" t="s">
        <v>2774</v>
      </c>
      <c r="H2604">
        <v>0</v>
      </c>
      <c r="J2604" t="s">
        <v>336</v>
      </c>
      <c r="K2604" t="s">
        <v>1664</v>
      </c>
      <c r="L2604" t="s">
        <v>3257</v>
      </c>
      <c r="M2604">
        <f t="shared" si="80"/>
        <v>0</v>
      </c>
      <c r="N2604">
        <f t="shared" si="81"/>
        <v>0</v>
      </c>
    </row>
    <row r="2605" spans="1:14" x14ac:dyDescent="0.25">
      <c r="A2605" t="s">
        <v>2849</v>
      </c>
      <c r="B2605" t="s">
        <v>2849</v>
      </c>
      <c r="C2605" t="s">
        <v>2868</v>
      </c>
      <c r="D2605" t="s">
        <v>3421</v>
      </c>
      <c r="E2605" t="s">
        <v>3466</v>
      </c>
      <c r="F2605" t="s">
        <v>238</v>
      </c>
      <c r="G2605" t="s">
        <v>2774</v>
      </c>
      <c r="H2605">
        <v>0</v>
      </c>
      <c r="J2605" t="s">
        <v>336</v>
      </c>
      <c r="K2605" t="s">
        <v>1664</v>
      </c>
      <c r="L2605" t="s">
        <v>3257</v>
      </c>
      <c r="M2605">
        <f t="shared" si="80"/>
        <v>0</v>
      </c>
      <c r="N2605">
        <f t="shared" si="81"/>
        <v>0</v>
      </c>
    </row>
    <row r="2606" spans="1:14" x14ac:dyDescent="0.25">
      <c r="A2606" t="s">
        <v>2845</v>
      </c>
      <c r="B2606" t="s">
        <v>2845</v>
      </c>
      <c r="C2606" t="s">
        <v>2868</v>
      </c>
      <c r="D2606" t="s">
        <v>3421</v>
      </c>
      <c r="E2606" t="s">
        <v>3466</v>
      </c>
      <c r="F2606" t="s">
        <v>238</v>
      </c>
      <c r="G2606" t="s">
        <v>2774</v>
      </c>
      <c r="H2606">
        <v>0</v>
      </c>
      <c r="J2606" t="s">
        <v>336</v>
      </c>
      <c r="K2606" t="s">
        <v>1664</v>
      </c>
      <c r="L2606" t="s">
        <v>3257</v>
      </c>
      <c r="M2606">
        <f t="shared" si="80"/>
        <v>0</v>
      </c>
      <c r="N2606">
        <f t="shared" si="81"/>
        <v>0</v>
      </c>
    </row>
    <row r="2607" spans="1:14" x14ac:dyDescent="0.25">
      <c r="A2607" t="s">
        <v>2843</v>
      </c>
      <c r="B2607" t="s">
        <v>2843</v>
      </c>
      <c r="C2607" t="s">
        <v>2868</v>
      </c>
      <c r="D2607" t="s">
        <v>3421</v>
      </c>
      <c r="E2607" t="s">
        <v>3466</v>
      </c>
      <c r="F2607" t="s">
        <v>238</v>
      </c>
      <c r="G2607" t="s">
        <v>2312</v>
      </c>
      <c r="H2607">
        <v>0</v>
      </c>
      <c r="J2607" t="s">
        <v>336</v>
      </c>
      <c r="K2607" t="s">
        <v>1664</v>
      </c>
      <c r="L2607" t="s">
        <v>3257</v>
      </c>
      <c r="M2607">
        <f t="shared" si="80"/>
        <v>0</v>
      </c>
      <c r="N2607">
        <f t="shared" si="81"/>
        <v>0</v>
      </c>
    </row>
    <row r="2608" spans="1:14" x14ac:dyDescent="0.25">
      <c r="A2608" t="s">
        <v>2840</v>
      </c>
      <c r="B2608" t="s">
        <v>3454</v>
      </c>
      <c r="C2608" t="s">
        <v>2868</v>
      </c>
      <c r="D2608" t="s">
        <v>3421</v>
      </c>
      <c r="E2608" t="s">
        <v>3466</v>
      </c>
      <c r="F2608" t="s">
        <v>238</v>
      </c>
      <c r="G2608" t="s">
        <v>2312</v>
      </c>
      <c r="H2608">
        <v>0</v>
      </c>
      <c r="J2608" t="s">
        <v>336</v>
      </c>
      <c r="K2608" t="s">
        <v>1664</v>
      </c>
      <c r="L2608" t="s">
        <v>3257</v>
      </c>
      <c r="M2608">
        <f t="shared" si="80"/>
        <v>0</v>
      </c>
      <c r="N2608">
        <f t="shared" si="81"/>
        <v>0</v>
      </c>
    </row>
    <row r="2609" spans="1:14" x14ac:dyDescent="0.25">
      <c r="A2609" t="s">
        <v>2845</v>
      </c>
      <c r="B2609" t="s">
        <v>2845</v>
      </c>
      <c r="C2609" t="s">
        <v>2868</v>
      </c>
      <c r="D2609" t="s">
        <v>3421</v>
      </c>
      <c r="E2609" t="s">
        <v>3466</v>
      </c>
      <c r="F2609" t="s">
        <v>238</v>
      </c>
      <c r="G2609" t="s">
        <v>342</v>
      </c>
      <c r="H2609">
        <v>0</v>
      </c>
      <c r="J2609" t="s">
        <v>336</v>
      </c>
      <c r="K2609" t="s">
        <v>1664</v>
      </c>
      <c r="L2609" t="s">
        <v>3257</v>
      </c>
      <c r="M2609">
        <f t="shared" si="80"/>
        <v>0</v>
      </c>
      <c r="N2609">
        <f t="shared" si="81"/>
        <v>0</v>
      </c>
    </row>
    <row r="2610" spans="1:14" x14ac:dyDescent="0.25">
      <c r="A2610" t="s">
        <v>2840</v>
      </c>
      <c r="B2610" t="s">
        <v>3454</v>
      </c>
      <c r="C2610" t="s">
        <v>2868</v>
      </c>
      <c r="D2610" t="s">
        <v>3421</v>
      </c>
      <c r="E2610" t="s">
        <v>3466</v>
      </c>
      <c r="F2610" t="s">
        <v>238</v>
      </c>
      <c r="G2610" t="s">
        <v>3456</v>
      </c>
      <c r="H2610">
        <v>0</v>
      </c>
      <c r="J2610" t="s">
        <v>336</v>
      </c>
      <c r="K2610" t="s">
        <v>1664</v>
      </c>
      <c r="L2610" t="s">
        <v>3257</v>
      </c>
      <c r="M2610">
        <f t="shared" si="80"/>
        <v>0</v>
      </c>
      <c r="N2610">
        <f t="shared" si="81"/>
        <v>0</v>
      </c>
    </row>
    <row r="2611" spans="1:14" x14ac:dyDescent="0.25">
      <c r="A2611" t="s">
        <v>2844</v>
      </c>
      <c r="B2611" t="s">
        <v>3463</v>
      </c>
      <c r="C2611" t="s">
        <v>2868</v>
      </c>
      <c r="D2611" t="s">
        <v>3421</v>
      </c>
      <c r="E2611" t="s">
        <v>3466</v>
      </c>
      <c r="F2611" t="s">
        <v>238</v>
      </c>
      <c r="G2611" t="s">
        <v>3451</v>
      </c>
      <c r="H2611">
        <v>0</v>
      </c>
      <c r="J2611" t="s">
        <v>336</v>
      </c>
      <c r="K2611" t="s">
        <v>1664</v>
      </c>
      <c r="L2611" t="s">
        <v>3257</v>
      </c>
      <c r="M2611">
        <f t="shared" si="80"/>
        <v>0</v>
      </c>
      <c r="N2611">
        <f t="shared" si="81"/>
        <v>0</v>
      </c>
    </row>
    <row r="2612" spans="1:14" x14ac:dyDescent="0.25">
      <c r="A2612" t="s">
        <v>2843</v>
      </c>
      <c r="B2612" t="s">
        <v>2843</v>
      </c>
      <c r="C2612" t="s">
        <v>2868</v>
      </c>
      <c r="D2612" t="s">
        <v>3421</v>
      </c>
      <c r="E2612" t="s">
        <v>3466</v>
      </c>
      <c r="F2612" t="s">
        <v>238</v>
      </c>
      <c r="G2612" t="s">
        <v>344</v>
      </c>
      <c r="H2612">
        <v>0</v>
      </c>
      <c r="I2612">
        <v>1</v>
      </c>
      <c r="J2612" t="s">
        <v>336</v>
      </c>
      <c r="K2612" t="s">
        <v>1664</v>
      </c>
      <c r="L2612" t="s">
        <v>3257</v>
      </c>
      <c r="M2612">
        <f t="shared" si="80"/>
        <v>1</v>
      </c>
      <c r="N2612">
        <f t="shared" si="81"/>
        <v>0</v>
      </c>
    </row>
    <row r="2613" spans="1:14" x14ac:dyDescent="0.25">
      <c r="A2613" t="s">
        <v>2838</v>
      </c>
      <c r="B2613" t="s">
        <v>3453</v>
      </c>
      <c r="C2613" t="s">
        <v>2868</v>
      </c>
      <c r="D2613" t="s">
        <v>3421</v>
      </c>
      <c r="E2613" t="s">
        <v>3466</v>
      </c>
      <c r="F2613" t="s">
        <v>238</v>
      </c>
      <c r="G2613" t="s">
        <v>344</v>
      </c>
      <c r="H2613">
        <v>0</v>
      </c>
      <c r="I2613">
        <v>1</v>
      </c>
      <c r="J2613" t="s">
        <v>336</v>
      </c>
      <c r="K2613" t="s">
        <v>1664</v>
      </c>
      <c r="L2613" t="s">
        <v>3257</v>
      </c>
      <c r="M2613">
        <f t="shared" si="80"/>
        <v>1</v>
      </c>
      <c r="N2613">
        <f t="shared" si="81"/>
        <v>0</v>
      </c>
    </row>
    <row r="2614" spans="1:14" x14ac:dyDescent="0.25">
      <c r="A2614" t="s">
        <v>2841</v>
      </c>
      <c r="B2614" t="s">
        <v>3458</v>
      </c>
      <c r="C2614" t="s">
        <v>2868</v>
      </c>
      <c r="D2614" t="s">
        <v>3421</v>
      </c>
      <c r="E2614" t="s">
        <v>3466</v>
      </c>
      <c r="F2614" t="s">
        <v>238</v>
      </c>
      <c r="G2614" t="s">
        <v>344</v>
      </c>
      <c r="H2614">
        <v>0</v>
      </c>
      <c r="I2614">
        <v>1</v>
      </c>
      <c r="J2614" t="s">
        <v>336</v>
      </c>
      <c r="K2614" t="s">
        <v>1664</v>
      </c>
      <c r="L2614" t="s">
        <v>3257</v>
      </c>
      <c r="M2614">
        <f t="shared" si="80"/>
        <v>1</v>
      </c>
      <c r="N2614">
        <f t="shared" si="81"/>
        <v>0</v>
      </c>
    </row>
    <row r="2615" spans="1:14" x14ac:dyDescent="0.25">
      <c r="A2615" t="s">
        <v>2842</v>
      </c>
      <c r="B2615" t="s">
        <v>3459</v>
      </c>
      <c r="C2615" t="s">
        <v>2868</v>
      </c>
      <c r="D2615" t="s">
        <v>3421</v>
      </c>
      <c r="E2615" t="s">
        <v>3466</v>
      </c>
      <c r="F2615" t="s">
        <v>238</v>
      </c>
      <c r="G2615" t="s">
        <v>344</v>
      </c>
      <c r="H2615">
        <v>0</v>
      </c>
      <c r="I2615">
        <v>1</v>
      </c>
      <c r="J2615" t="s">
        <v>336</v>
      </c>
      <c r="K2615" t="s">
        <v>1664</v>
      </c>
      <c r="L2615" t="s">
        <v>3257</v>
      </c>
      <c r="M2615">
        <f t="shared" si="80"/>
        <v>1</v>
      </c>
      <c r="N2615">
        <f t="shared" si="81"/>
        <v>0</v>
      </c>
    </row>
    <row r="2616" spans="1:14" x14ac:dyDescent="0.25">
      <c r="A2616" t="s">
        <v>2844</v>
      </c>
      <c r="B2616" t="s">
        <v>3463</v>
      </c>
      <c r="C2616" t="s">
        <v>2868</v>
      </c>
      <c r="D2616" t="s">
        <v>3421</v>
      </c>
      <c r="E2616" t="s">
        <v>3466</v>
      </c>
      <c r="F2616" t="s">
        <v>238</v>
      </c>
      <c r="G2616" t="s">
        <v>344</v>
      </c>
      <c r="H2616">
        <v>0</v>
      </c>
      <c r="I2616">
        <v>1</v>
      </c>
      <c r="J2616" t="s">
        <v>336</v>
      </c>
      <c r="K2616" t="s">
        <v>1664</v>
      </c>
      <c r="L2616" t="s">
        <v>3257</v>
      </c>
      <c r="M2616">
        <f t="shared" si="80"/>
        <v>1</v>
      </c>
      <c r="N2616">
        <f t="shared" si="81"/>
        <v>0</v>
      </c>
    </row>
    <row r="2617" spans="1:14" x14ac:dyDescent="0.25">
      <c r="A2617" t="s">
        <v>2849</v>
      </c>
      <c r="B2617" t="s">
        <v>2849</v>
      </c>
      <c r="C2617" t="s">
        <v>2868</v>
      </c>
      <c r="D2617" t="s">
        <v>3421</v>
      </c>
      <c r="E2617" t="s">
        <v>3466</v>
      </c>
      <c r="F2617" t="s">
        <v>238</v>
      </c>
      <c r="G2617" t="s">
        <v>344</v>
      </c>
      <c r="H2617">
        <v>0</v>
      </c>
      <c r="I2617">
        <v>1</v>
      </c>
      <c r="J2617" t="s">
        <v>336</v>
      </c>
      <c r="K2617" t="s">
        <v>1664</v>
      </c>
      <c r="L2617" t="s">
        <v>3257</v>
      </c>
      <c r="M2617">
        <f t="shared" si="80"/>
        <v>1</v>
      </c>
      <c r="N2617">
        <f t="shared" si="81"/>
        <v>0</v>
      </c>
    </row>
    <row r="2618" spans="1:14" x14ac:dyDescent="0.25">
      <c r="A2618" t="s">
        <v>2850</v>
      </c>
      <c r="B2618" t="s">
        <v>2850</v>
      </c>
      <c r="C2618" t="s">
        <v>2868</v>
      </c>
      <c r="D2618" t="s">
        <v>3421</v>
      </c>
      <c r="E2618" t="s">
        <v>3466</v>
      </c>
      <c r="F2618" t="s">
        <v>238</v>
      </c>
      <c r="G2618" t="s">
        <v>344</v>
      </c>
      <c r="H2618">
        <v>0</v>
      </c>
      <c r="I2618">
        <v>1</v>
      </c>
      <c r="J2618" t="s">
        <v>336</v>
      </c>
      <c r="K2618" t="s">
        <v>1664</v>
      </c>
      <c r="L2618" t="s">
        <v>3257</v>
      </c>
      <c r="M2618">
        <f t="shared" si="80"/>
        <v>1</v>
      </c>
      <c r="N2618">
        <f t="shared" si="81"/>
        <v>0</v>
      </c>
    </row>
    <row r="2619" spans="1:14" x14ac:dyDescent="0.25">
      <c r="A2619" t="s">
        <v>2845</v>
      </c>
      <c r="B2619" t="s">
        <v>2845</v>
      </c>
      <c r="C2619" t="s">
        <v>2868</v>
      </c>
      <c r="D2619" t="s">
        <v>3421</v>
      </c>
      <c r="E2619" t="s">
        <v>3466</v>
      </c>
      <c r="F2619" t="s">
        <v>238</v>
      </c>
      <c r="G2619" t="s">
        <v>344</v>
      </c>
      <c r="H2619">
        <v>0</v>
      </c>
      <c r="I2619">
        <v>1</v>
      </c>
      <c r="J2619" t="s">
        <v>336</v>
      </c>
      <c r="K2619" t="s">
        <v>1664</v>
      </c>
      <c r="L2619" t="s">
        <v>3257</v>
      </c>
      <c r="M2619">
        <f t="shared" si="80"/>
        <v>1</v>
      </c>
      <c r="N2619">
        <f t="shared" si="81"/>
        <v>0</v>
      </c>
    </row>
    <row r="2620" spans="1:14" x14ac:dyDescent="0.25">
      <c r="A2620" t="s">
        <v>2848</v>
      </c>
      <c r="B2620" t="s">
        <v>3464</v>
      </c>
      <c r="C2620" t="s">
        <v>2868</v>
      </c>
      <c r="D2620" t="s">
        <v>3421</v>
      </c>
      <c r="E2620" t="s">
        <v>3466</v>
      </c>
      <c r="F2620" t="s">
        <v>238</v>
      </c>
      <c r="G2620" t="s">
        <v>344</v>
      </c>
      <c r="H2620">
        <v>0</v>
      </c>
      <c r="I2620">
        <v>1</v>
      </c>
      <c r="J2620" t="s">
        <v>336</v>
      </c>
      <c r="K2620" t="s">
        <v>1664</v>
      </c>
      <c r="L2620" t="s">
        <v>3257</v>
      </c>
      <c r="M2620">
        <f t="shared" si="80"/>
        <v>1</v>
      </c>
      <c r="N2620">
        <f t="shared" si="81"/>
        <v>0</v>
      </c>
    </row>
    <row r="2621" spans="1:14" x14ac:dyDescent="0.25">
      <c r="A2621" t="s">
        <v>2840</v>
      </c>
      <c r="B2621" t="s">
        <v>3454</v>
      </c>
      <c r="C2621" t="s">
        <v>2868</v>
      </c>
      <c r="D2621" t="s">
        <v>3421</v>
      </c>
      <c r="E2621" t="s">
        <v>3466</v>
      </c>
      <c r="F2621" t="s">
        <v>238</v>
      </c>
      <c r="G2621" t="s">
        <v>2203</v>
      </c>
      <c r="H2621">
        <v>0</v>
      </c>
      <c r="I2621">
        <v>7</v>
      </c>
      <c r="J2621" t="s">
        <v>336</v>
      </c>
      <c r="K2621" t="s">
        <v>1664</v>
      </c>
      <c r="L2621" t="s">
        <v>3257</v>
      </c>
      <c r="M2621">
        <f t="shared" si="80"/>
        <v>7</v>
      </c>
      <c r="N2621">
        <f t="shared" si="81"/>
        <v>0</v>
      </c>
    </row>
    <row r="2622" spans="1:14" x14ac:dyDescent="0.25">
      <c r="A2622" t="s">
        <v>2838</v>
      </c>
      <c r="B2622" t="s">
        <v>3453</v>
      </c>
      <c r="C2622" t="s">
        <v>2868</v>
      </c>
      <c r="D2622" t="s">
        <v>3421</v>
      </c>
      <c r="E2622" t="s">
        <v>3466</v>
      </c>
      <c r="F2622" t="s">
        <v>238</v>
      </c>
      <c r="G2622" t="s">
        <v>2203</v>
      </c>
      <c r="H2622">
        <v>0</v>
      </c>
      <c r="I2622">
        <v>7</v>
      </c>
      <c r="J2622" t="s">
        <v>336</v>
      </c>
      <c r="K2622" t="s">
        <v>1664</v>
      </c>
      <c r="L2622" t="s">
        <v>3257</v>
      </c>
      <c r="M2622">
        <f t="shared" si="80"/>
        <v>7</v>
      </c>
      <c r="N2622">
        <f t="shared" si="81"/>
        <v>0</v>
      </c>
    </row>
    <row r="2623" spans="1:14" x14ac:dyDescent="0.25">
      <c r="A2623" t="s">
        <v>2841</v>
      </c>
      <c r="B2623" t="s">
        <v>3458</v>
      </c>
      <c r="C2623" t="s">
        <v>2868</v>
      </c>
      <c r="D2623" t="s">
        <v>3421</v>
      </c>
      <c r="E2623" t="s">
        <v>3466</v>
      </c>
      <c r="F2623" t="s">
        <v>238</v>
      </c>
      <c r="G2623" t="s">
        <v>2203</v>
      </c>
      <c r="H2623">
        <v>0</v>
      </c>
      <c r="I2623">
        <v>7</v>
      </c>
      <c r="J2623" t="s">
        <v>336</v>
      </c>
      <c r="K2623" t="s">
        <v>1664</v>
      </c>
      <c r="L2623" t="s">
        <v>3257</v>
      </c>
      <c r="M2623">
        <f t="shared" si="80"/>
        <v>7</v>
      </c>
      <c r="N2623">
        <f t="shared" si="81"/>
        <v>0</v>
      </c>
    </row>
    <row r="2624" spans="1:14" x14ac:dyDescent="0.25">
      <c r="A2624" t="s">
        <v>2843</v>
      </c>
      <c r="B2624" t="s">
        <v>2843</v>
      </c>
      <c r="C2624" t="s">
        <v>2868</v>
      </c>
      <c r="D2624" t="s">
        <v>3421</v>
      </c>
      <c r="E2624" t="s">
        <v>3466</v>
      </c>
      <c r="F2624" t="s">
        <v>238</v>
      </c>
      <c r="G2624" t="s">
        <v>2203</v>
      </c>
      <c r="H2624">
        <v>0</v>
      </c>
      <c r="I2624">
        <v>7</v>
      </c>
      <c r="J2624" t="s">
        <v>336</v>
      </c>
      <c r="K2624" t="s">
        <v>1664</v>
      </c>
      <c r="L2624" t="s">
        <v>3257</v>
      </c>
      <c r="M2624">
        <f t="shared" si="80"/>
        <v>7</v>
      </c>
      <c r="N2624">
        <f t="shared" si="81"/>
        <v>0</v>
      </c>
    </row>
    <row r="2625" spans="1:14" x14ac:dyDescent="0.25">
      <c r="A2625" t="s">
        <v>2850</v>
      </c>
      <c r="B2625" t="s">
        <v>2850</v>
      </c>
      <c r="C2625" t="s">
        <v>2868</v>
      </c>
      <c r="D2625" t="s">
        <v>3421</v>
      </c>
      <c r="E2625" t="s">
        <v>3466</v>
      </c>
      <c r="F2625" t="s">
        <v>238</v>
      </c>
      <c r="G2625" t="s">
        <v>2203</v>
      </c>
      <c r="H2625">
        <v>0</v>
      </c>
      <c r="I2625">
        <v>7</v>
      </c>
      <c r="J2625" t="s">
        <v>336</v>
      </c>
      <c r="K2625" t="s">
        <v>1664</v>
      </c>
      <c r="L2625" t="s">
        <v>3257</v>
      </c>
      <c r="M2625">
        <f t="shared" si="80"/>
        <v>7</v>
      </c>
      <c r="N2625">
        <f t="shared" si="81"/>
        <v>0</v>
      </c>
    </row>
    <row r="2626" spans="1:14" x14ac:dyDescent="0.25">
      <c r="A2626" t="s">
        <v>2849</v>
      </c>
      <c r="B2626" t="s">
        <v>2849</v>
      </c>
      <c r="C2626" t="s">
        <v>2868</v>
      </c>
      <c r="D2626" t="s">
        <v>3421</v>
      </c>
      <c r="E2626" t="s">
        <v>3466</v>
      </c>
      <c r="F2626" t="s">
        <v>238</v>
      </c>
      <c r="G2626" t="s">
        <v>2203</v>
      </c>
      <c r="H2626">
        <v>0</v>
      </c>
      <c r="I2626">
        <v>7</v>
      </c>
      <c r="J2626" t="s">
        <v>336</v>
      </c>
      <c r="K2626" t="s">
        <v>1664</v>
      </c>
      <c r="L2626" t="s">
        <v>3257</v>
      </c>
      <c r="M2626">
        <f t="shared" ref="M2626:M2689" si="82">IF(AND(F2626=F2625,G2626=G2625),M2625,I2626)-MROUND(H2626,J2626)</f>
        <v>7</v>
      </c>
      <c r="N2626">
        <f t="shared" ref="N2626:N2689" si="83">IF(M2626&gt;0,MROUND(H2626,J2626),MROUND(H2626,J2626)+M2626)</f>
        <v>0</v>
      </c>
    </row>
    <row r="2627" spans="1:14" x14ac:dyDescent="0.25">
      <c r="A2627" t="s">
        <v>2848</v>
      </c>
      <c r="B2627" t="s">
        <v>3464</v>
      </c>
      <c r="C2627" t="s">
        <v>2868</v>
      </c>
      <c r="D2627" t="s">
        <v>3421</v>
      </c>
      <c r="E2627" t="s">
        <v>3466</v>
      </c>
      <c r="F2627" t="s">
        <v>238</v>
      </c>
      <c r="G2627" t="s">
        <v>2203</v>
      </c>
      <c r="H2627">
        <v>0</v>
      </c>
      <c r="I2627">
        <v>7</v>
      </c>
      <c r="J2627" t="s">
        <v>336</v>
      </c>
      <c r="K2627" t="s">
        <v>1664</v>
      </c>
      <c r="L2627" t="s">
        <v>3257</v>
      </c>
      <c r="M2627">
        <f t="shared" si="82"/>
        <v>7</v>
      </c>
      <c r="N2627">
        <f t="shared" si="83"/>
        <v>0</v>
      </c>
    </row>
    <row r="2628" spans="1:14" x14ac:dyDescent="0.25">
      <c r="A2628" t="s">
        <v>2845</v>
      </c>
      <c r="B2628" t="s">
        <v>2845</v>
      </c>
      <c r="C2628" t="s">
        <v>2868</v>
      </c>
      <c r="D2628" t="s">
        <v>3421</v>
      </c>
      <c r="E2628" t="s">
        <v>3466</v>
      </c>
      <c r="F2628" t="s">
        <v>238</v>
      </c>
      <c r="G2628" t="s">
        <v>2203</v>
      </c>
      <c r="H2628">
        <v>0</v>
      </c>
      <c r="I2628">
        <v>7</v>
      </c>
      <c r="J2628" t="s">
        <v>336</v>
      </c>
      <c r="K2628" t="s">
        <v>1664</v>
      </c>
      <c r="L2628" t="s">
        <v>3257</v>
      </c>
      <c r="M2628">
        <f t="shared" si="82"/>
        <v>7</v>
      </c>
      <c r="N2628">
        <f t="shared" si="83"/>
        <v>0</v>
      </c>
    </row>
    <row r="2629" spans="1:14" x14ac:dyDescent="0.25">
      <c r="A2629" t="s">
        <v>2842</v>
      </c>
      <c r="B2629" t="s">
        <v>3459</v>
      </c>
      <c r="C2629" t="s">
        <v>2868</v>
      </c>
      <c r="D2629" t="s">
        <v>3421</v>
      </c>
      <c r="E2629" t="s">
        <v>3466</v>
      </c>
      <c r="F2629" t="s">
        <v>238</v>
      </c>
      <c r="G2629" t="s">
        <v>343</v>
      </c>
      <c r="H2629">
        <v>0</v>
      </c>
      <c r="I2629">
        <v>7</v>
      </c>
      <c r="J2629" t="s">
        <v>336</v>
      </c>
      <c r="K2629" t="s">
        <v>1664</v>
      </c>
      <c r="L2629" t="s">
        <v>3257</v>
      </c>
      <c r="M2629">
        <f t="shared" si="82"/>
        <v>7</v>
      </c>
      <c r="N2629">
        <f t="shared" si="83"/>
        <v>0</v>
      </c>
    </row>
    <row r="2630" spans="1:14" x14ac:dyDescent="0.25">
      <c r="A2630" t="s">
        <v>2840</v>
      </c>
      <c r="B2630" t="s">
        <v>3454</v>
      </c>
      <c r="C2630" t="s">
        <v>2868</v>
      </c>
      <c r="D2630" t="s">
        <v>3421</v>
      </c>
      <c r="E2630" t="s">
        <v>3466</v>
      </c>
      <c r="F2630" t="s">
        <v>238</v>
      </c>
      <c r="G2630" t="s">
        <v>343</v>
      </c>
      <c r="H2630">
        <v>0</v>
      </c>
      <c r="I2630">
        <v>7</v>
      </c>
      <c r="J2630" t="s">
        <v>336</v>
      </c>
      <c r="K2630" t="s">
        <v>1664</v>
      </c>
      <c r="L2630" t="s">
        <v>3257</v>
      </c>
      <c r="M2630">
        <f t="shared" si="82"/>
        <v>7</v>
      </c>
      <c r="N2630">
        <f t="shared" si="83"/>
        <v>0</v>
      </c>
    </row>
    <row r="2631" spans="1:14" x14ac:dyDescent="0.25">
      <c r="A2631" t="s">
        <v>2841</v>
      </c>
      <c r="B2631" t="s">
        <v>3458</v>
      </c>
      <c r="C2631" t="s">
        <v>2868</v>
      </c>
      <c r="D2631" t="s">
        <v>3421</v>
      </c>
      <c r="E2631" t="s">
        <v>3466</v>
      </c>
      <c r="F2631" t="s">
        <v>238</v>
      </c>
      <c r="G2631" t="s">
        <v>343</v>
      </c>
      <c r="H2631">
        <v>0</v>
      </c>
      <c r="I2631">
        <v>7</v>
      </c>
      <c r="J2631" t="s">
        <v>336</v>
      </c>
      <c r="K2631" t="s">
        <v>1664</v>
      </c>
      <c r="L2631" t="s">
        <v>3257</v>
      </c>
      <c r="M2631">
        <f t="shared" si="82"/>
        <v>7</v>
      </c>
      <c r="N2631">
        <f t="shared" si="83"/>
        <v>0</v>
      </c>
    </row>
    <row r="2632" spans="1:14" x14ac:dyDescent="0.25">
      <c r="A2632" t="s">
        <v>2843</v>
      </c>
      <c r="B2632" t="s">
        <v>2843</v>
      </c>
      <c r="C2632" t="s">
        <v>2868</v>
      </c>
      <c r="D2632" t="s">
        <v>3421</v>
      </c>
      <c r="E2632" t="s">
        <v>3466</v>
      </c>
      <c r="F2632" t="s">
        <v>238</v>
      </c>
      <c r="G2632" t="s">
        <v>343</v>
      </c>
      <c r="H2632">
        <v>0</v>
      </c>
      <c r="I2632">
        <v>7</v>
      </c>
      <c r="J2632" t="s">
        <v>336</v>
      </c>
      <c r="K2632" t="s">
        <v>1664</v>
      </c>
      <c r="L2632" t="s">
        <v>3257</v>
      </c>
      <c r="M2632">
        <f t="shared" si="82"/>
        <v>7</v>
      </c>
      <c r="N2632">
        <f t="shared" si="83"/>
        <v>0</v>
      </c>
    </row>
    <row r="2633" spans="1:14" x14ac:dyDescent="0.25">
      <c r="A2633" t="s">
        <v>2838</v>
      </c>
      <c r="B2633" t="s">
        <v>3453</v>
      </c>
      <c r="C2633" t="s">
        <v>2868</v>
      </c>
      <c r="D2633" t="s">
        <v>3421</v>
      </c>
      <c r="E2633" t="s">
        <v>3466</v>
      </c>
      <c r="F2633" t="s">
        <v>238</v>
      </c>
      <c r="G2633" t="s">
        <v>343</v>
      </c>
      <c r="H2633">
        <v>0</v>
      </c>
      <c r="I2633">
        <v>7</v>
      </c>
      <c r="J2633" t="s">
        <v>336</v>
      </c>
      <c r="K2633" t="s">
        <v>1664</v>
      </c>
      <c r="L2633" t="s">
        <v>3257</v>
      </c>
      <c r="M2633">
        <f t="shared" si="82"/>
        <v>7</v>
      </c>
      <c r="N2633">
        <f t="shared" si="83"/>
        <v>0</v>
      </c>
    </row>
    <row r="2634" spans="1:14" x14ac:dyDescent="0.25">
      <c r="A2634" t="s">
        <v>2849</v>
      </c>
      <c r="B2634" t="s">
        <v>2849</v>
      </c>
      <c r="C2634" t="s">
        <v>2868</v>
      </c>
      <c r="D2634" t="s">
        <v>3421</v>
      </c>
      <c r="E2634" t="s">
        <v>3466</v>
      </c>
      <c r="F2634" t="s">
        <v>238</v>
      </c>
      <c r="G2634" t="s">
        <v>343</v>
      </c>
      <c r="H2634">
        <v>0</v>
      </c>
      <c r="I2634">
        <v>7</v>
      </c>
      <c r="J2634" t="s">
        <v>336</v>
      </c>
      <c r="K2634" t="s">
        <v>1664</v>
      </c>
      <c r="L2634" t="s">
        <v>3257</v>
      </c>
      <c r="M2634">
        <f t="shared" si="82"/>
        <v>7</v>
      </c>
      <c r="N2634">
        <f t="shared" si="83"/>
        <v>0</v>
      </c>
    </row>
    <row r="2635" spans="1:14" x14ac:dyDescent="0.25">
      <c r="A2635" t="s">
        <v>2845</v>
      </c>
      <c r="B2635" t="s">
        <v>2845</v>
      </c>
      <c r="C2635" t="s">
        <v>2868</v>
      </c>
      <c r="D2635" t="s">
        <v>3421</v>
      </c>
      <c r="E2635" t="s">
        <v>3466</v>
      </c>
      <c r="F2635" t="s">
        <v>238</v>
      </c>
      <c r="G2635" t="s">
        <v>343</v>
      </c>
      <c r="H2635">
        <v>0</v>
      </c>
      <c r="I2635">
        <v>7</v>
      </c>
      <c r="J2635" t="s">
        <v>336</v>
      </c>
      <c r="K2635" t="s">
        <v>1664</v>
      </c>
      <c r="L2635" t="s">
        <v>3257</v>
      </c>
      <c r="M2635">
        <f t="shared" si="82"/>
        <v>7</v>
      </c>
      <c r="N2635">
        <f t="shared" si="83"/>
        <v>0</v>
      </c>
    </row>
    <row r="2636" spans="1:14" x14ac:dyDescent="0.25">
      <c r="A2636" t="s">
        <v>2850</v>
      </c>
      <c r="B2636" t="s">
        <v>2850</v>
      </c>
      <c r="C2636" t="s">
        <v>2868</v>
      </c>
      <c r="D2636" t="s">
        <v>3421</v>
      </c>
      <c r="E2636" t="s">
        <v>3466</v>
      </c>
      <c r="F2636" t="s">
        <v>238</v>
      </c>
      <c r="G2636" t="s">
        <v>343</v>
      </c>
      <c r="H2636">
        <v>0</v>
      </c>
      <c r="I2636">
        <v>7</v>
      </c>
      <c r="J2636" t="s">
        <v>336</v>
      </c>
      <c r="K2636" t="s">
        <v>1664</v>
      </c>
      <c r="L2636" t="s">
        <v>3257</v>
      </c>
      <c r="M2636">
        <f t="shared" si="82"/>
        <v>7</v>
      </c>
      <c r="N2636">
        <f t="shared" si="83"/>
        <v>0</v>
      </c>
    </row>
    <row r="2637" spans="1:14" x14ac:dyDescent="0.25">
      <c r="A2637" t="s">
        <v>2848</v>
      </c>
      <c r="B2637" t="s">
        <v>3464</v>
      </c>
      <c r="C2637" t="s">
        <v>2868</v>
      </c>
      <c r="D2637" t="s">
        <v>3421</v>
      </c>
      <c r="E2637" t="s">
        <v>3466</v>
      </c>
      <c r="F2637" t="s">
        <v>238</v>
      </c>
      <c r="G2637" t="s">
        <v>343</v>
      </c>
      <c r="H2637">
        <v>0</v>
      </c>
      <c r="I2637">
        <v>7</v>
      </c>
      <c r="J2637" t="s">
        <v>336</v>
      </c>
      <c r="K2637" t="s">
        <v>1664</v>
      </c>
      <c r="L2637" t="s">
        <v>3257</v>
      </c>
      <c r="M2637">
        <f t="shared" si="82"/>
        <v>7</v>
      </c>
      <c r="N2637">
        <f t="shared" si="83"/>
        <v>0</v>
      </c>
    </row>
    <row r="2638" spans="1:14" x14ac:dyDescent="0.25">
      <c r="A2638" t="s">
        <v>2840</v>
      </c>
      <c r="B2638" t="s">
        <v>3454</v>
      </c>
      <c r="C2638" t="s">
        <v>2868</v>
      </c>
      <c r="D2638" t="s">
        <v>3421</v>
      </c>
      <c r="E2638" t="s">
        <v>3466</v>
      </c>
      <c r="F2638" t="s">
        <v>238</v>
      </c>
      <c r="G2638" t="s">
        <v>2200</v>
      </c>
      <c r="H2638">
        <v>0</v>
      </c>
      <c r="I2638">
        <v>22</v>
      </c>
      <c r="J2638" t="s">
        <v>336</v>
      </c>
      <c r="K2638" t="s">
        <v>1664</v>
      </c>
      <c r="L2638" t="s">
        <v>3257</v>
      </c>
      <c r="M2638">
        <f t="shared" si="82"/>
        <v>22</v>
      </c>
      <c r="N2638">
        <f t="shared" si="83"/>
        <v>0</v>
      </c>
    </row>
    <row r="2639" spans="1:14" x14ac:dyDescent="0.25">
      <c r="A2639" t="s">
        <v>2841</v>
      </c>
      <c r="B2639" t="s">
        <v>3458</v>
      </c>
      <c r="C2639" t="s">
        <v>2868</v>
      </c>
      <c r="D2639" t="s">
        <v>3421</v>
      </c>
      <c r="E2639" t="s">
        <v>3466</v>
      </c>
      <c r="F2639" t="s">
        <v>238</v>
      </c>
      <c r="G2639" t="s">
        <v>2200</v>
      </c>
      <c r="H2639">
        <v>0</v>
      </c>
      <c r="I2639">
        <v>22</v>
      </c>
      <c r="J2639" t="s">
        <v>336</v>
      </c>
      <c r="K2639" t="s">
        <v>1664</v>
      </c>
      <c r="L2639" t="s">
        <v>3257</v>
      </c>
      <c r="M2639">
        <f t="shared" si="82"/>
        <v>22</v>
      </c>
      <c r="N2639">
        <f t="shared" si="83"/>
        <v>0</v>
      </c>
    </row>
    <row r="2640" spans="1:14" x14ac:dyDescent="0.25">
      <c r="A2640" t="s">
        <v>2838</v>
      </c>
      <c r="B2640" t="s">
        <v>3453</v>
      </c>
      <c r="C2640" t="s">
        <v>2868</v>
      </c>
      <c r="D2640" t="s">
        <v>3421</v>
      </c>
      <c r="E2640" t="s">
        <v>3466</v>
      </c>
      <c r="F2640" t="s">
        <v>238</v>
      </c>
      <c r="G2640" t="s">
        <v>2200</v>
      </c>
      <c r="H2640">
        <v>0</v>
      </c>
      <c r="I2640">
        <v>22</v>
      </c>
      <c r="J2640" t="s">
        <v>336</v>
      </c>
      <c r="K2640" t="s">
        <v>1664</v>
      </c>
      <c r="L2640" t="s">
        <v>3257</v>
      </c>
      <c r="M2640">
        <f t="shared" si="82"/>
        <v>22</v>
      </c>
      <c r="N2640">
        <f t="shared" si="83"/>
        <v>0</v>
      </c>
    </row>
    <row r="2641" spans="1:14" x14ac:dyDescent="0.25">
      <c r="A2641" t="s">
        <v>2842</v>
      </c>
      <c r="B2641" t="s">
        <v>3459</v>
      </c>
      <c r="C2641" t="s">
        <v>2868</v>
      </c>
      <c r="D2641" t="s">
        <v>3421</v>
      </c>
      <c r="E2641" t="s">
        <v>3466</v>
      </c>
      <c r="F2641" t="s">
        <v>238</v>
      </c>
      <c r="G2641" t="s">
        <v>2200</v>
      </c>
      <c r="H2641">
        <v>0</v>
      </c>
      <c r="I2641">
        <v>22</v>
      </c>
      <c r="J2641" t="s">
        <v>336</v>
      </c>
      <c r="K2641" t="s">
        <v>1664</v>
      </c>
      <c r="L2641" t="s">
        <v>3257</v>
      </c>
      <c r="M2641">
        <f t="shared" si="82"/>
        <v>22</v>
      </c>
      <c r="N2641">
        <f t="shared" si="83"/>
        <v>0</v>
      </c>
    </row>
    <row r="2642" spans="1:14" x14ac:dyDescent="0.25">
      <c r="A2642" t="s">
        <v>2843</v>
      </c>
      <c r="B2642" t="s">
        <v>2843</v>
      </c>
      <c r="C2642" t="s">
        <v>2868</v>
      </c>
      <c r="D2642" t="s">
        <v>3421</v>
      </c>
      <c r="E2642" t="s">
        <v>3466</v>
      </c>
      <c r="F2642" t="s">
        <v>238</v>
      </c>
      <c r="G2642" t="s">
        <v>2200</v>
      </c>
      <c r="H2642">
        <v>0</v>
      </c>
      <c r="I2642">
        <v>22</v>
      </c>
      <c r="J2642" t="s">
        <v>336</v>
      </c>
      <c r="K2642" t="s">
        <v>1664</v>
      </c>
      <c r="L2642" t="s">
        <v>3257</v>
      </c>
      <c r="M2642">
        <f t="shared" si="82"/>
        <v>22</v>
      </c>
      <c r="N2642">
        <f t="shared" si="83"/>
        <v>0</v>
      </c>
    </row>
    <row r="2643" spans="1:14" x14ac:dyDescent="0.25">
      <c r="A2643" t="s">
        <v>2850</v>
      </c>
      <c r="B2643" t="s">
        <v>2850</v>
      </c>
      <c r="C2643" t="s">
        <v>2868</v>
      </c>
      <c r="D2643" t="s">
        <v>3421</v>
      </c>
      <c r="E2643" t="s">
        <v>3466</v>
      </c>
      <c r="F2643" t="s">
        <v>238</v>
      </c>
      <c r="G2643" t="s">
        <v>2200</v>
      </c>
      <c r="H2643">
        <v>0</v>
      </c>
      <c r="I2643">
        <v>22</v>
      </c>
      <c r="J2643" t="s">
        <v>336</v>
      </c>
      <c r="K2643" t="s">
        <v>1664</v>
      </c>
      <c r="L2643" t="s">
        <v>3257</v>
      </c>
      <c r="M2643">
        <f t="shared" si="82"/>
        <v>22</v>
      </c>
      <c r="N2643">
        <f t="shared" si="83"/>
        <v>0</v>
      </c>
    </row>
    <row r="2644" spans="1:14" x14ac:dyDescent="0.25">
      <c r="A2644" t="s">
        <v>2848</v>
      </c>
      <c r="B2644" t="s">
        <v>3464</v>
      </c>
      <c r="C2644" t="s">
        <v>2868</v>
      </c>
      <c r="D2644" t="s">
        <v>3421</v>
      </c>
      <c r="E2644" t="s">
        <v>3466</v>
      </c>
      <c r="F2644" t="s">
        <v>238</v>
      </c>
      <c r="G2644" t="s">
        <v>2200</v>
      </c>
      <c r="H2644">
        <v>0</v>
      </c>
      <c r="I2644">
        <v>22</v>
      </c>
      <c r="J2644" t="s">
        <v>336</v>
      </c>
      <c r="K2644" t="s">
        <v>1664</v>
      </c>
      <c r="L2644" t="s">
        <v>3257</v>
      </c>
      <c r="M2644">
        <f t="shared" si="82"/>
        <v>22</v>
      </c>
      <c r="N2644">
        <f t="shared" si="83"/>
        <v>0</v>
      </c>
    </row>
    <row r="2645" spans="1:14" x14ac:dyDescent="0.25">
      <c r="A2645" t="s">
        <v>2844</v>
      </c>
      <c r="B2645" t="s">
        <v>3463</v>
      </c>
      <c r="C2645" t="s">
        <v>2868</v>
      </c>
      <c r="D2645" t="s">
        <v>3421</v>
      </c>
      <c r="E2645" t="s">
        <v>3466</v>
      </c>
      <c r="F2645" t="s">
        <v>238</v>
      </c>
      <c r="G2645" t="s">
        <v>2200</v>
      </c>
      <c r="H2645">
        <v>0</v>
      </c>
      <c r="I2645">
        <v>22</v>
      </c>
      <c r="J2645" t="s">
        <v>336</v>
      </c>
      <c r="K2645" t="s">
        <v>1664</v>
      </c>
      <c r="L2645" t="s">
        <v>3257</v>
      </c>
      <c r="M2645">
        <f t="shared" si="82"/>
        <v>22</v>
      </c>
      <c r="N2645">
        <f t="shared" si="83"/>
        <v>0</v>
      </c>
    </row>
    <row r="2646" spans="1:14" x14ac:dyDescent="0.25">
      <c r="A2646" t="s">
        <v>2845</v>
      </c>
      <c r="B2646" t="s">
        <v>2845</v>
      </c>
      <c r="C2646" t="s">
        <v>2868</v>
      </c>
      <c r="D2646" t="s">
        <v>3421</v>
      </c>
      <c r="E2646" t="s">
        <v>3466</v>
      </c>
      <c r="F2646" t="s">
        <v>238</v>
      </c>
      <c r="G2646" t="s">
        <v>2200</v>
      </c>
      <c r="H2646">
        <v>0</v>
      </c>
      <c r="I2646">
        <v>22</v>
      </c>
      <c r="J2646" t="s">
        <v>336</v>
      </c>
      <c r="K2646" t="s">
        <v>1664</v>
      </c>
      <c r="L2646" t="s">
        <v>3257</v>
      </c>
      <c r="M2646">
        <f t="shared" si="82"/>
        <v>22</v>
      </c>
      <c r="N2646">
        <f t="shared" si="83"/>
        <v>0</v>
      </c>
    </row>
    <row r="2647" spans="1:14" x14ac:dyDescent="0.25">
      <c r="A2647" t="s">
        <v>2849</v>
      </c>
      <c r="B2647" t="s">
        <v>2849</v>
      </c>
      <c r="C2647" t="s">
        <v>2868</v>
      </c>
      <c r="D2647" t="s">
        <v>3421</v>
      </c>
      <c r="E2647" t="s">
        <v>3466</v>
      </c>
      <c r="F2647" t="s">
        <v>238</v>
      </c>
      <c r="G2647" t="s">
        <v>2200</v>
      </c>
      <c r="H2647">
        <v>0</v>
      </c>
      <c r="I2647">
        <v>22</v>
      </c>
      <c r="J2647" t="s">
        <v>336</v>
      </c>
      <c r="K2647" t="s">
        <v>1664</v>
      </c>
      <c r="L2647" t="s">
        <v>3257</v>
      </c>
      <c r="M2647">
        <f t="shared" si="82"/>
        <v>22</v>
      </c>
      <c r="N2647">
        <f t="shared" si="83"/>
        <v>0</v>
      </c>
    </row>
    <row r="2648" spans="1:14" x14ac:dyDescent="0.25">
      <c r="A2648" t="s">
        <v>2841</v>
      </c>
      <c r="B2648" t="s">
        <v>3458</v>
      </c>
      <c r="C2648" t="s">
        <v>2868</v>
      </c>
      <c r="D2648" t="s">
        <v>3421</v>
      </c>
      <c r="E2648" t="s">
        <v>3466</v>
      </c>
      <c r="F2648" t="s">
        <v>238</v>
      </c>
      <c r="G2648" t="s">
        <v>2241</v>
      </c>
      <c r="H2648">
        <v>0</v>
      </c>
      <c r="I2648">
        <v>28</v>
      </c>
      <c r="J2648" t="s">
        <v>336</v>
      </c>
      <c r="K2648" t="s">
        <v>1664</v>
      </c>
      <c r="L2648" t="s">
        <v>3257</v>
      </c>
      <c r="M2648">
        <f t="shared" si="82"/>
        <v>28</v>
      </c>
      <c r="N2648">
        <f t="shared" si="83"/>
        <v>0</v>
      </c>
    </row>
    <row r="2649" spans="1:14" x14ac:dyDescent="0.25">
      <c r="A2649" t="s">
        <v>2843</v>
      </c>
      <c r="B2649" t="s">
        <v>2843</v>
      </c>
      <c r="C2649" t="s">
        <v>2868</v>
      </c>
      <c r="D2649" t="s">
        <v>3421</v>
      </c>
      <c r="E2649" t="s">
        <v>3466</v>
      </c>
      <c r="F2649" t="s">
        <v>238</v>
      </c>
      <c r="G2649" t="s">
        <v>2241</v>
      </c>
      <c r="H2649">
        <v>0</v>
      </c>
      <c r="I2649">
        <v>28</v>
      </c>
      <c r="J2649" t="s">
        <v>336</v>
      </c>
      <c r="K2649" t="s">
        <v>1664</v>
      </c>
      <c r="L2649" t="s">
        <v>3257</v>
      </c>
      <c r="M2649">
        <f t="shared" si="82"/>
        <v>28</v>
      </c>
      <c r="N2649">
        <f t="shared" si="83"/>
        <v>0</v>
      </c>
    </row>
    <row r="2650" spans="1:14" x14ac:dyDescent="0.25">
      <c r="A2650" t="s">
        <v>2838</v>
      </c>
      <c r="B2650" t="s">
        <v>3453</v>
      </c>
      <c r="C2650" t="s">
        <v>2868</v>
      </c>
      <c r="D2650" t="s">
        <v>3421</v>
      </c>
      <c r="E2650" t="s">
        <v>3466</v>
      </c>
      <c r="F2650" t="s">
        <v>238</v>
      </c>
      <c r="G2650" t="s">
        <v>2241</v>
      </c>
      <c r="H2650">
        <v>0</v>
      </c>
      <c r="I2650">
        <v>28</v>
      </c>
      <c r="J2650" t="s">
        <v>336</v>
      </c>
      <c r="K2650" t="s">
        <v>1664</v>
      </c>
      <c r="L2650" t="s">
        <v>3257</v>
      </c>
      <c r="M2650">
        <f t="shared" si="82"/>
        <v>28</v>
      </c>
      <c r="N2650">
        <f t="shared" si="83"/>
        <v>0</v>
      </c>
    </row>
    <row r="2651" spans="1:14" x14ac:dyDescent="0.25">
      <c r="A2651" t="s">
        <v>2842</v>
      </c>
      <c r="B2651" t="s">
        <v>3459</v>
      </c>
      <c r="C2651" t="s">
        <v>2868</v>
      </c>
      <c r="D2651" t="s">
        <v>3421</v>
      </c>
      <c r="E2651" t="s">
        <v>3466</v>
      </c>
      <c r="F2651" t="s">
        <v>238</v>
      </c>
      <c r="G2651" t="s">
        <v>2241</v>
      </c>
      <c r="H2651">
        <v>0</v>
      </c>
      <c r="I2651">
        <v>28</v>
      </c>
      <c r="J2651" t="s">
        <v>336</v>
      </c>
      <c r="K2651" t="s">
        <v>1664</v>
      </c>
      <c r="L2651" t="s">
        <v>3257</v>
      </c>
      <c r="M2651">
        <f t="shared" si="82"/>
        <v>28</v>
      </c>
      <c r="N2651">
        <f t="shared" si="83"/>
        <v>0</v>
      </c>
    </row>
    <row r="2652" spans="1:14" x14ac:dyDescent="0.25">
      <c r="A2652" t="s">
        <v>2840</v>
      </c>
      <c r="B2652" t="s">
        <v>3454</v>
      </c>
      <c r="C2652" t="s">
        <v>2868</v>
      </c>
      <c r="D2652" t="s">
        <v>3421</v>
      </c>
      <c r="E2652" t="s">
        <v>3466</v>
      </c>
      <c r="F2652" t="s">
        <v>238</v>
      </c>
      <c r="G2652" t="s">
        <v>2241</v>
      </c>
      <c r="H2652">
        <v>0</v>
      </c>
      <c r="I2652">
        <v>28</v>
      </c>
      <c r="J2652" t="s">
        <v>336</v>
      </c>
      <c r="K2652" t="s">
        <v>1664</v>
      </c>
      <c r="L2652" t="s">
        <v>3257</v>
      </c>
      <c r="M2652">
        <f t="shared" si="82"/>
        <v>28</v>
      </c>
      <c r="N2652">
        <f t="shared" si="83"/>
        <v>0</v>
      </c>
    </row>
    <row r="2653" spans="1:14" x14ac:dyDescent="0.25">
      <c r="A2653" t="s">
        <v>2848</v>
      </c>
      <c r="B2653" t="s">
        <v>3464</v>
      </c>
      <c r="C2653" t="s">
        <v>2868</v>
      </c>
      <c r="D2653" t="s">
        <v>3421</v>
      </c>
      <c r="E2653" t="s">
        <v>3466</v>
      </c>
      <c r="F2653" t="s">
        <v>238</v>
      </c>
      <c r="G2653" t="s">
        <v>2241</v>
      </c>
      <c r="H2653">
        <v>0</v>
      </c>
      <c r="I2653">
        <v>28</v>
      </c>
      <c r="J2653" t="s">
        <v>336</v>
      </c>
      <c r="K2653" t="s">
        <v>1664</v>
      </c>
      <c r="L2653" t="s">
        <v>3257</v>
      </c>
      <c r="M2653">
        <f t="shared" si="82"/>
        <v>28</v>
      </c>
      <c r="N2653">
        <f t="shared" si="83"/>
        <v>0</v>
      </c>
    </row>
    <row r="2654" spans="1:14" x14ac:dyDescent="0.25">
      <c r="A2654" t="s">
        <v>2845</v>
      </c>
      <c r="B2654" t="s">
        <v>2845</v>
      </c>
      <c r="C2654" t="s">
        <v>2868</v>
      </c>
      <c r="D2654" t="s">
        <v>3421</v>
      </c>
      <c r="E2654" t="s">
        <v>3466</v>
      </c>
      <c r="F2654" t="s">
        <v>238</v>
      </c>
      <c r="G2654" t="s">
        <v>2241</v>
      </c>
      <c r="H2654">
        <v>0</v>
      </c>
      <c r="I2654">
        <v>28</v>
      </c>
      <c r="J2654" t="s">
        <v>336</v>
      </c>
      <c r="K2654" t="s">
        <v>1664</v>
      </c>
      <c r="L2654" t="s">
        <v>3257</v>
      </c>
      <c r="M2654">
        <f t="shared" si="82"/>
        <v>28</v>
      </c>
      <c r="N2654">
        <f t="shared" si="83"/>
        <v>0</v>
      </c>
    </row>
    <row r="2655" spans="1:14" x14ac:dyDescent="0.25">
      <c r="A2655" t="s">
        <v>2850</v>
      </c>
      <c r="B2655" t="s">
        <v>2850</v>
      </c>
      <c r="C2655" t="s">
        <v>2868</v>
      </c>
      <c r="D2655" t="s">
        <v>3421</v>
      </c>
      <c r="E2655" t="s">
        <v>3466</v>
      </c>
      <c r="F2655" t="s">
        <v>238</v>
      </c>
      <c r="G2655" t="s">
        <v>2241</v>
      </c>
      <c r="H2655">
        <v>0</v>
      </c>
      <c r="I2655">
        <v>28</v>
      </c>
      <c r="J2655" t="s">
        <v>336</v>
      </c>
      <c r="K2655" t="s">
        <v>1664</v>
      </c>
      <c r="L2655" t="s">
        <v>3257</v>
      </c>
      <c r="M2655">
        <f t="shared" si="82"/>
        <v>28</v>
      </c>
      <c r="N2655">
        <f t="shared" si="83"/>
        <v>0</v>
      </c>
    </row>
    <row r="2656" spans="1:14" x14ac:dyDescent="0.25">
      <c r="A2656" t="s">
        <v>2849</v>
      </c>
      <c r="B2656" t="s">
        <v>2849</v>
      </c>
      <c r="C2656" t="s">
        <v>2868</v>
      </c>
      <c r="D2656" t="s">
        <v>3421</v>
      </c>
      <c r="E2656" t="s">
        <v>3466</v>
      </c>
      <c r="F2656" t="s">
        <v>238</v>
      </c>
      <c r="G2656" t="s">
        <v>2241</v>
      </c>
      <c r="H2656">
        <v>0</v>
      </c>
      <c r="I2656">
        <v>28</v>
      </c>
      <c r="J2656" t="s">
        <v>336</v>
      </c>
      <c r="K2656" t="s">
        <v>1664</v>
      </c>
      <c r="L2656" t="s">
        <v>3257</v>
      </c>
      <c r="M2656">
        <f t="shared" si="82"/>
        <v>28</v>
      </c>
      <c r="N2656">
        <f t="shared" si="83"/>
        <v>0</v>
      </c>
    </row>
    <row r="2657" spans="1:14" x14ac:dyDescent="0.25">
      <c r="A2657" t="s">
        <v>2844</v>
      </c>
      <c r="B2657" t="s">
        <v>3463</v>
      </c>
      <c r="C2657" t="s">
        <v>2868</v>
      </c>
      <c r="D2657" t="s">
        <v>3421</v>
      </c>
      <c r="E2657" t="s">
        <v>3466</v>
      </c>
      <c r="F2657" t="s">
        <v>238</v>
      </c>
      <c r="G2657" t="s">
        <v>2241</v>
      </c>
      <c r="H2657">
        <v>0</v>
      </c>
      <c r="I2657">
        <v>28</v>
      </c>
      <c r="J2657" t="s">
        <v>336</v>
      </c>
      <c r="K2657" t="s">
        <v>1664</v>
      </c>
      <c r="L2657" t="s">
        <v>3257</v>
      </c>
      <c r="M2657">
        <f t="shared" si="82"/>
        <v>28</v>
      </c>
      <c r="N2657">
        <f t="shared" si="83"/>
        <v>0</v>
      </c>
    </row>
    <row r="2658" spans="1:14" x14ac:dyDescent="0.25">
      <c r="A2658" t="s">
        <v>2841</v>
      </c>
      <c r="B2658" t="s">
        <v>3458</v>
      </c>
      <c r="C2658" t="s">
        <v>2868</v>
      </c>
      <c r="D2658" t="s">
        <v>3421</v>
      </c>
      <c r="E2658" t="s">
        <v>3466</v>
      </c>
      <c r="F2658" t="s">
        <v>238</v>
      </c>
      <c r="G2658" t="s">
        <v>339</v>
      </c>
      <c r="H2658">
        <v>0</v>
      </c>
      <c r="I2658">
        <v>36</v>
      </c>
      <c r="J2658" t="s">
        <v>336</v>
      </c>
      <c r="K2658" t="s">
        <v>1664</v>
      </c>
      <c r="L2658" t="s">
        <v>3257</v>
      </c>
      <c r="M2658">
        <f t="shared" si="82"/>
        <v>36</v>
      </c>
      <c r="N2658">
        <f t="shared" si="83"/>
        <v>0</v>
      </c>
    </row>
    <row r="2659" spans="1:14" x14ac:dyDescent="0.25">
      <c r="A2659" t="s">
        <v>2838</v>
      </c>
      <c r="B2659" t="s">
        <v>3453</v>
      </c>
      <c r="C2659" t="s">
        <v>2868</v>
      </c>
      <c r="D2659" t="s">
        <v>3421</v>
      </c>
      <c r="E2659" t="s">
        <v>3466</v>
      </c>
      <c r="F2659" t="s">
        <v>238</v>
      </c>
      <c r="G2659" t="s">
        <v>339</v>
      </c>
      <c r="H2659">
        <v>0</v>
      </c>
      <c r="I2659">
        <v>36</v>
      </c>
      <c r="J2659" t="s">
        <v>336</v>
      </c>
      <c r="K2659" t="s">
        <v>1664</v>
      </c>
      <c r="L2659" t="s">
        <v>3257</v>
      </c>
      <c r="M2659">
        <f t="shared" si="82"/>
        <v>36</v>
      </c>
      <c r="N2659">
        <f t="shared" si="83"/>
        <v>0</v>
      </c>
    </row>
    <row r="2660" spans="1:14" x14ac:dyDescent="0.25">
      <c r="A2660" t="s">
        <v>2840</v>
      </c>
      <c r="B2660" t="s">
        <v>3454</v>
      </c>
      <c r="C2660" t="s">
        <v>2868</v>
      </c>
      <c r="D2660" t="s">
        <v>3421</v>
      </c>
      <c r="E2660" t="s">
        <v>3466</v>
      </c>
      <c r="F2660" t="s">
        <v>238</v>
      </c>
      <c r="G2660" t="s">
        <v>339</v>
      </c>
      <c r="H2660">
        <v>0</v>
      </c>
      <c r="I2660">
        <v>36</v>
      </c>
      <c r="J2660" t="s">
        <v>336</v>
      </c>
      <c r="K2660" t="s">
        <v>1664</v>
      </c>
      <c r="L2660" t="s">
        <v>3257</v>
      </c>
      <c r="M2660">
        <f t="shared" si="82"/>
        <v>36</v>
      </c>
      <c r="N2660">
        <f t="shared" si="83"/>
        <v>0</v>
      </c>
    </row>
    <row r="2661" spans="1:14" x14ac:dyDescent="0.25">
      <c r="A2661" t="s">
        <v>2842</v>
      </c>
      <c r="B2661" t="s">
        <v>3459</v>
      </c>
      <c r="C2661" t="s">
        <v>2868</v>
      </c>
      <c r="D2661" t="s">
        <v>3421</v>
      </c>
      <c r="E2661" t="s">
        <v>3466</v>
      </c>
      <c r="F2661" t="s">
        <v>238</v>
      </c>
      <c r="G2661" t="s">
        <v>339</v>
      </c>
      <c r="H2661">
        <v>0</v>
      </c>
      <c r="I2661">
        <v>36</v>
      </c>
      <c r="J2661" t="s">
        <v>336</v>
      </c>
      <c r="K2661" t="s">
        <v>1664</v>
      </c>
      <c r="L2661" t="s">
        <v>3257</v>
      </c>
      <c r="M2661">
        <f t="shared" si="82"/>
        <v>36</v>
      </c>
      <c r="N2661">
        <f t="shared" si="83"/>
        <v>0</v>
      </c>
    </row>
    <row r="2662" spans="1:14" x14ac:dyDescent="0.25">
      <c r="A2662" t="s">
        <v>2845</v>
      </c>
      <c r="B2662" t="s">
        <v>2845</v>
      </c>
      <c r="C2662" t="s">
        <v>2868</v>
      </c>
      <c r="D2662" t="s">
        <v>3421</v>
      </c>
      <c r="E2662" t="s">
        <v>3466</v>
      </c>
      <c r="F2662" t="s">
        <v>238</v>
      </c>
      <c r="G2662" t="s">
        <v>339</v>
      </c>
      <c r="H2662">
        <v>0</v>
      </c>
      <c r="I2662">
        <v>36</v>
      </c>
      <c r="J2662" t="s">
        <v>336</v>
      </c>
      <c r="K2662" t="s">
        <v>1664</v>
      </c>
      <c r="L2662" t="s">
        <v>3257</v>
      </c>
      <c r="M2662">
        <f t="shared" si="82"/>
        <v>36</v>
      </c>
      <c r="N2662">
        <f t="shared" si="83"/>
        <v>0</v>
      </c>
    </row>
    <row r="2663" spans="1:14" x14ac:dyDescent="0.25">
      <c r="A2663" t="s">
        <v>2848</v>
      </c>
      <c r="B2663" t="s">
        <v>3464</v>
      </c>
      <c r="C2663" t="s">
        <v>2868</v>
      </c>
      <c r="D2663" t="s">
        <v>3421</v>
      </c>
      <c r="E2663" t="s">
        <v>3466</v>
      </c>
      <c r="F2663" t="s">
        <v>238</v>
      </c>
      <c r="G2663" t="s">
        <v>339</v>
      </c>
      <c r="H2663">
        <v>0</v>
      </c>
      <c r="I2663">
        <v>36</v>
      </c>
      <c r="J2663" t="s">
        <v>336</v>
      </c>
      <c r="K2663" t="s">
        <v>1664</v>
      </c>
      <c r="L2663" t="s">
        <v>3257</v>
      </c>
      <c r="M2663">
        <f t="shared" si="82"/>
        <v>36</v>
      </c>
      <c r="N2663">
        <f t="shared" si="83"/>
        <v>0</v>
      </c>
    </row>
    <row r="2664" spans="1:14" x14ac:dyDescent="0.25">
      <c r="A2664" t="s">
        <v>2844</v>
      </c>
      <c r="B2664" t="s">
        <v>3463</v>
      </c>
      <c r="C2664" t="s">
        <v>2868</v>
      </c>
      <c r="D2664" t="s">
        <v>3421</v>
      </c>
      <c r="E2664" t="s">
        <v>3466</v>
      </c>
      <c r="F2664" t="s">
        <v>238</v>
      </c>
      <c r="G2664" t="s">
        <v>339</v>
      </c>
      <c r="H2664">
        <v>0</v>
      </c>
      <c r="I2664">
        <v>36</v>
      </c>
      <c r="J2664" t="s">
        <v>336</v>
      </c>
      <c r="K2664" t="s">
        <v>1664</v>
      </c>
      <c r="L2664" t="s">
        <v>3257</v>
      </c>
      <c r="M2664">
        <f t="shared" si="82"/>
        <v>36</v>
      </c>
      <c r="N2664">
        <f t="shared" si="83"/>
        <v>0</v>
      </c>
    </row>
    <row r="2665" spans="1:14" x14ac:dyDescent="0.25">
      <c r="A2665" t="s">
        <v>2850</v>
      </c>
      <c r="B2665" t="s">
        <v>2850</v>
      </c>
      <c r="C2665" t="s">
        <v>2868</v>
      </c>
      <c r="D2665" t="s">
        <v>3421</v>
      </c>
      <c r="E2665" t="s">
        <v>3466</v>
      </c>
      <c r="F2665" t="s">
        <v>238</v>
      </c>
      <c r="G2665" t="s">
        <v>339</v>
      </c>
      <c r="H2665">
        <v>0</v>
      </c>
      <c r="I2665">
        <v>36</v>
      </c>
      <c r="J2665" t="s">
        <v>336</v>
      </c>
      <c r="K2665" t="s">
        <v>1664</v>
      </c>
      <c r="L2665" t="s">
        <v>3257</v>
      </c>
      <c r="M2665">
        <f t="shared" si="82"/>
        <v>36</v>
      </c>
      <c r="N2665">
        <f t="shared" si="83"/>
        <v>0</v>
      </c>
    </row>
    <row r="2666" spans="1:14" x14ac:dyDescent="0.25">
      <c r="A2666" t="s">
        <v>2849</v>
      </c>
      <c r="B2666" t="s">
        <v>2849</v>
      </c>
      <c r="C2666" t="s">
        <v>2868</v>
      </c>
      <c r="D2666" t="s">
        <v>3421</v>
      </c>
      <c r="E2666" t="s">
        <v>3466</v>
      </c>
      <c r="F2666" t="s">
        <v>238</v>
      </c>
      <c r="G2666" t="s">
        <v>339</v>
      </c>
      <c r="H2666">
        <v>0</v>
      </c>
      <c r="I2666">
        <v>36</v>
      </c>
      <c r="J2666" t="s">
        <v>336</v>
      </c>
      <c r="K2666" t="s">
        <v>1664</v>
      </c>
      <c r="L2666" t="s">
        <v>3257</v>
      </c>
      <c r="M2666">
        <f t="shared" si="82"/>
        <v>36</v>
      </c>
      <c r="N2666">
        <f t="shared" si="83"/>
        <v>0</v>
      </c>
    </row>
    <row r="2667" spans="1:14" x14ac:dyDescent="0.25">
      <c r="A2667" t="s">
        <v>2838</v>
      </c>
      <c r="B2667" t="s">
        <v>3453</v>
      </c>
      <c r="C2667" t="s">
        <v>2868</v>
      </c>
      <c r="D2667" t="s">
        <v>3421</v>
      </c>
      <c r="E2667" t="s">
        <v>3466</v>
      </c>
      <c r="F2667" t="s">
        <v>238</v>
      </c>
      <c r="G2667" t="s">
        <v>2261</v>
      </c>
      <c r="H2667">
        <v>0</v>
      </c>
      <c r="I2667">
        <v>46</v>
      </c>
      <c r="J2667" t="s">
        <v>336</v>
      </c>
      <c r="K2667" t="s">
        <v>1664</v>
      </c>
      <c r="L2667" t="s">
        <v>3257</v>
      </c>
      <c r="M2667">
        <f t="shared" si="82"/>
        <v>46</v>
      </c>
      <c r="N2667">
        <f t="shared" si="83"/>
        <v>0</v>
      </c>
    </row>
    <row r="2668" spans="1:14" x14ac:dyDescent="0.25">
      <c r="A2668" t="s">
        <v>2840</v>
      </c>
      <c r="B2668" t="s">
        <v>3454</v>
      </c>
      <c r="C2668" t="s">
        <v>2868</v>
      </c>
      <c r="D2668" t="s">
        <v>3421</v>
      </c>
      <c r="E2668" t="s">
        <v>3466</v>
      </c>
      <c r="F2668" t="s">
        <v>238</v>
      </c>
      <c r="G2668" t="s">
        <v>2261</v>
      </c>
      <c r="H2668">
        <v>0</v>
      </c>
      <c r="I2668">
        <v>46</v>
      </c>
      <c r="J2668" t="s">
        <v>336</v>
      </c>
      <c r="K2668" t="s">
        <v>1664</v>
      </c>
      <c r="L2668" t="s">
        <v>3257</v>
      </c>
      <c r="M2668">
        <f t="shared" si="82"/>
        <v>46</v>
      </c>
      <c r="N2668">
        <f t="shared" si="83"/>
        <v>0</v>
      </c>
    </row>
    <row r="2669" spans="1:14" x14ac:dyDescent="0.25">
      <c r="A2669" t="s">
        <v>2843</v>
      </c>
      <c r="B2669" t="s">
        <v>2843</v>
      </c>
      <c r="C2669" t="s">
        <v>2868</v>
      </c>
      <c r="D2669" t="s">
        <v>3421</v>
      </c>
      <c r="E2669" t="s">
        <v>3466</v>
      </c>
      <c r="F2669" t="s">
        <v>238</v>
      </c>
      <c r="G2669" t="s">
        <v>2261</v>
      </c>
      <c r="H2669">
        <v>0</v>
      </c>
      <c r="I2669">
        <v>46</v>
      </c>
      <c r="J2669" t="s">
        <v>336</v>
      </c>
      <c r="K2669" t="s">
        <v>1664</v>
      </c>
      <c r="L2669" t="s">
        <v>3257</v>
      </c>
      <c r="M2669">
        <f t="shared" si="82"/>
        <v>46</v>
      </c>
      <c r="N2669">
        <f t="shared" si="83"/>
        <v>0</v>
      </c>
    </row>
    <row r="2670" spans="1:14" x14ac:dyDescent="0.25">
      <c r="A2670" t="s">
        <v>2841</v>
      </c>
      <c r="B2670" t="s">
        <v>3458</v>
      </c>
      <c r="C2670" t="s">
        <v>2868</v>
      </c>
      <c r="D2670" t="s">
        <v>3421</v>
      </c>
      <c r="E2670" t="s">
        <v>3466</v>
      </c>
      <c r="F2670" t="s">
        <v>238</v>
      </c>
      <c r="G2670" t="s">
        <v>2261</v>
      </c>
      <c r="H2670">
        <v>0</v>
      </c>
      <c r="I2670">
        <v>46</v>
      </c>
      <c r="J2670" t="s">
        <v>336</v>
      </c>
      <c r="K2670" t="s">
        <v>1664</v>
      </c>
      <c r="L2670" t="s">
        <v>3257</v>
      </c>
      <c r="M2670">
        <f t="shared" si="82"/>
        <v>46</v>
      </c>
      <c r="N2670">
        <f t="shared" si="83"/>
        <v>0</v>
      </c>
    </row>
    <row r="2671" spans="1:14" x14ac:dyDescent="0.25">
      <c r="A2671" t="s">
        <v>2842</v>
      </c>
      <c r="B2671" t="s">
        <v>3459</v>
      </c>
      <c r="C2671" t="s">
        <v>2868</v>
      </c>
      <c r="D2671" t="s">
        <v>3421</v>
      </c>
      <c r="E2671" t="s">
        <v>3466</v>
      </c>
      <c r="F2671" t="s">
        <v>238</v>
      </c>
      <c r="G2671" t="s">
        <v>2261</v>
      </c>
      <c r="H2671">
        <v>0</v>
      </c>
      <c r="I2671">
        <v>46</v>
      </c>
      <c r="J2671" t="s">
        <v>336</v>
      </c>
      <c r="K2671" t="s">
        <v>1664</v>
      </c>
      <c r="L2671" t="s">
        <v>3257</v>
      </c>
      <c r="M2671">
        <f t="shared" si="82"/>
        <v>46</v>
      </c>
      <c r="N2671">
        <f t="shared" si="83"/>
        <v>0</v>
      </c>
    </row>
    <row r="2672" spans="1:14" x14ac:dyDescent="0.25">
      <c r="A2672" t="s">
        <v>2845</v>
      </c>
      <c r="B2672" t="s">
        <v>2845</v>
      </c>
      <c r="C2672" t="s">
        <v>2868</v>
      </c>
      <c r="D2672" t="s">
        <v>3421</v>
      </c>
      <c r="E2672" t="s">
        <v>3466</v>
      </c>
      <c r="F2672" t="s">
        <v>238</v>
      </c>
      <c r="G2672" t="s">
        <v>2261</v>
      </c>
      <c r="H2672">
        <v>0</v>
      </c>
      <c r="I2672">
        <v>46</v>
      </c>
      <c r="J2672" t="s">
        <v>336</v>
      </c>
      <c r="K2672" t="s">
        <v>1664</v>
      </c>
      <c r="L2672" t="s">
        <v>3257</v>
      </c>
      <c r="M2672">
        <f t="shared" si="82"/>
        <v>46</v>
      </c>
      <c r="N2672">
        <f t="shared" si="83"/>
        <v>0</v>
      </c>
    </row>
    <row r="2673" spans="1:14" x14ac:dyDescent="0.25">
      <c r="A2673" t="s">
        <v>2848</v>
      </c>
      <c r="B2673" t="s">
        <v>3464</v>
      </c>
      <c r="C2673" t="s">
        <v>2868</v>
      </c>
      <c r="D2673" t="s">
        <v>3421</v>
      </c>
      <c r="E2673" t="s">
        <v>3466</v>
      </c>
      <c r="F2673" t="s">
        <v>238</v>
      </c>
      <c r="G2673" t="s">
        <v>2261</v>
      </c>
      <c r="H2673">
        <v>0</v>
      </c>
      <c r="I2673">
        <v>46</v>
      </c>
      <c r="J2673" t="s">
        <v>336</v>
      </c>
      <c r="K2673" t="s">
        <v>1664</v>
      </c>
      <c r="L2673" t="s">
        <v>3257</v>
      </c>
      <c r="M2673">
        <f t="shared" si="82"/>
        <v>46</v>
      </c>
      <c r="N2673">
        <f t="shared" si="83"/>
        <v>0</v>
      </c>
    </row>
    <row r="2674" spans="1:14" x14ac:dyDescent="0.25">
      <c r="A2674" t="s">
        <v>2844</v>
      </c>
      <c r="B2674" t="s">
        <v>3463</v>
      </c>
      <c r="C2674" t="s">
        <v>2868</v>
      </c>
      <c r="D2674" t="s">
        <v>3421</v>
      </c>
      <c r="E2674" t="s">
        <v>3466</v>
      </c>
      <c r="F2674" t="s">
        <v>238</v>
      </c>
      <c r="G2674" t="s">
        <v>2261</v>
      </c>
      <c r="H2674">
        <v>0</v>
      </c>
      <c r="I2674">
        <v>46</v>
      </c>
      <c r="J2674" t="s">
        <v>336</v>
      </c>
      <c r="K2674" t="s">
        <v>1664</v>
      </c>
      <c r="L2674" t="s">
        <v>3257</v>
      </c>
      <c r="M2674">
        <f t="shared" si="82"/>
        <v>46</v>
      </c>
      <c r="N2674">
        <f t="shared" si="83"/>
        <v>0</v>
      </c>
    </row>
    <row r="2675" spans="1:14" x14ac:dyDescent="0.25">
      <c r="A2675" t="s">
        <v>2849</v>
      </c>
      <c r="B2675" t="s">
        <v>2849</v>
      </c>
      <c r="C2675" t="s">
        <v>2868</v>
      </c>
      <c r="D2675" t="s">
        <v>3421</v>
      </c>
      <c r="E2675" t="s">
        <v>3466</v>
      </c>
      <c r="F2675" t="s">
        <v>238</v>
      </c>
      <c r="G2675" t="s">
        <v>2261</v>
      </c>
      <c r="H2675">
        <v>0</v>
      </c>
      <c r="I2675">
        <v>46</v>
      </c>
      <c r="J2675" t="s">
        <v>336</v>
      </c>
      <c r="K2675" t="s">
        <v>1664</v>
      </c>
      <c r="L2675" t="s">
        <v>3257</v>
      </c>
      <c r="M2675">
        <f t="shared" si="82"/>
        <v>46</v>
      </c>
      <c r="N2675">
        <f t="shared" si="83"/>
        <v>0</v>
      </c>
    </row>
    <row r="2676" spans="1:14" x14ac:dyDescent="0.25">
      <c r="A2676" t="s">
        <v>2850</v>
      </c>
      <c r="B2676" t="s">
        <v>2850</v>
      </c>
      <c r="C2676" t="s">
        <v>2868</v>
      </c>
      <c r="D2676" t="s">
        <v>3421</v>
      </c>
      <c r="E2676" t="s">
        <v>3466</v>
      </c>
      <c r="F2676" t="s">
        <v>238</v>
      </c>
      <c r="G2676" t="s">
        <v>2261</v>
      </c>
      <c r="H2676">
        <v>0</v>
      </c>
      <c r="I2676">
        <v>46</v>
      </c>
      <c r="J2676" t="s">
        <v>336</v>
      </c>
      <c r="K2676" t="s">
        <v>1664</v>
      </c>
      <c r="L2676" t="s">
        <v>3257</v>
      </c>
      <c r="M2676">
        <f t="shared" si="82"/>
        <v>46</v>
      </c>
      <c r="N2676">
        <f t="shared" si="83"/>
        <v>0</v>
      </c>
    </row>
    <row r="2677" spans="1:14" x14ac:dyDescent="0.25">
      <c r="A2677" t="s">
        <v>2840</v>
      </c>
      <c r="B2677" t="s">
        <v>3454</v>
      </c>
      <c r="C2677" t="s">
        <v>2868</v>
      </c>
      <c r="D2677" t="s">
        <v>3421</v>
      </c>
      <c r="E2677" t="s">
        <v>3466</v>
      </c>
      <c r="F2677" t="s">
        <v>238</v>
      </c>
      <c r="G2677" t="s">
        <v>340</v>
      </c>
      <c r="H2677">
        <v>0</v>
      </c>
      <c r="I2677">
        <v>61</v>
      </c>
      <c r="J2677" t="s">
        <v>336</v>
      </c>
      <c r="K2677" t="s">
        <v>1664</v>
      </c>
      <c r="L2677" t="s">
        <v>3257</v>
      </c>
      <c r="M2677">
        <f t="shared" si="82"/>
        <v>61</v>
      </c>
      <c r="N2677">
        <f t="shared" si="83"/>
        <v>0</v>
      </c>
    </row>
    <row r="2678" spans="1:14" x14ac:dyDescent="0.25">
      <c r="A2678" t="s">
        <v>2842</v>
      </c>
      <c r="B2678" t="s">
        <v>3459</v>
      </c>
      <c r="C2678" t="s">
        <v>2868</v>
      </c>
      <c r="D2678" t="s">
        <v>3421</v>
      </c>
      <c r="E2678" t="s">
        <v>3466</v>
      </c>
      <c r="F2678" t="s">
        <v>238</v>
      </c>
      <c r="G2678" t="s">
        <v>340</v>
      </c>
      <c r="H2678">
        <v>0</v>
      </c>
      <c r="I2678">
        <v>61</v>
      </c>
      <c r="J2678" t="s">
        <v>336</v>
      </c>
      <c r="K2678" t="s">
        <v>1664</v>
      </c>
      <c r="L2678" t="s">
        <v>3257</v>
      </c>
      <c r="M2678">
        <f t="shared" si="82"/>
        <v>61</v>
      </c>
      <c r="N2678">
        <f t="shared" si="83"/>
        <v>0</v>
      </c>
    </row>
    <row r="2679" spans="1:14" x14ac:dyDescent="0.25">
      <c r="A2679" t="s">
        <v>2841</v>
      </c>
      <c r="B2679" t="s">
        <v>3458</v>
      </c>
      <c r="C2679" t="s">
        <v>2868</v>
      </c>
      <c r="D2679" t="s">
        <v>3421</v>
      </c>
      <c r="E2679" t="s">
        <v>3466</v>
      </c>
      <c r="F2679" t="s">
        <v>238</v>
      </c>
      <c r="G2679" t="s">
        <v>340</v>
      </c>
      <c r="H2679">
        <v>0</v>
      </c>
      <c r="I2679">
        <v>61</v>
      </c>
      <c r="J2679" t="s">
        <v>336</v>
      </c>
      <c r="K2679" t="s">
        <v>1664</v>
      </c>
      <c r="L2679" t="s">
        <v>3257</v>
      </c>
      <c r="M2679">
        <f t="shared" si="82"/>
        <v>61</v>
      </c>
      <c r="N2679">
        <f t="shared" si="83"/>
        <v>0</v>
      </c>
    </row>
    <row r="2680" spans="1:14" x14ac:dyDescent="0.25">
      <c r="A2680" t="s">
        <v>2838</v>
      </c>
      <c r="B2680" t="s">
        <v>3453</v>
      </c>
      <c r="C2680" t="s">
        <v>2868</v>
      </c>
      <c r="D2680" t="s">
        <v>3421</v>
      </c>
      <c r="E2680" t="s">
        <v>3466</v>
      </c>
      <c r="F2680" t="s">
        <v>238</v>
      </c>
      <c r="G2680" t="s">
        <v>340</v>
      </c>
      <c r="H2680">
        <v>0</v>
      </c>
      <c r="I2680">
        <v>61</v>
      </c>
      <c r="J2680" t="s">
        <v>336</v>
      </c>
      <c r="K2680" t="s">
        <v>1664</v>
      </c>
      <c r="L2680" t="s">
        <v>3257</v>
      </c>
      <c r="M2680">
        <f t="shared" si="82"/>
        <v>61</v>
      </c>
      <c r="N2680">
        <f t="shared" si="83"/>
        <v>0</v>
      </c>
    </row>
    <row r="2681" spans="1:14" x14ac:dyDescent="0.25">
      <c r="A2681" t="s">
        <v>2843</v>
      </c>
      <c r="B2681" t="s">
        <v>2843</v>
      </c>
      <c r="C2681" t="s">
        <v>2868</v>
      </c>
      <c r="D2681" t="s">
        <v>3421</v>
      </c>
      <c r="E2681" t="s">
        <v>3466</v>
      </c>
      <c r="F2681" t="s">
        <v>238</v>
      </c>
      <c r="G2681" t="s">
        <v>340</v>
      </c>
      <c r="H2681">
        <v>0</v>
      </c>
      <c r="I2681">
        <v>61</v>
      </c>
      <c r="J2681" t="s">
        <v>336</v>
      </c>
      <c r="K2681" t="s">
        <v>1664</v>
      </c>
      <c r="L2681" t="s">
        <v>3257</v>
      </c>
      <c r="M2681">
        <f t="shared" si="82"/>
        <v>61</v>
      </c>
      <c r="N2681">
        <f t="shared" si="83"/>
        <v>0</v>
      </c>
    </row>
    <row r="2682" spans="1:14" x14ac:dyDescent="0.25">
      <c r="A2682" t="s">
        <v>2844</v>
      </c>
      <c r="B2682" t="s">
        <v>3463</v>
      </c>
      <c r="C2682" t="s">
        <v>2868</v>
      </c>
      <c r="D2682" t="s">
        <v>3421</v>
      </c>
      <c r="E2682" t="s">
        <v>3466</v>
      </c>
      <c r="F2682" t="s">
        <v>238</v>
      </c>
      <c r="G2682" t="s">
        <v>340</v>
      </c>
      <c r="H2682">
        <v>0</v>
      </c>
      <c r="I2682">
        <v>61</v>
      </c>
      <c r="J2682" t="s">
        <v>336</v>
      </c>
      <c r="K2682" t="s">
        <v>1664</v>
      </c>
      <c r="L2682" t="s">
        <v>3257</v>
      </c>
      <c r="M2682">
        <f t="shared" si="82"/>
        <v>61</v>
      </c>
      <c r="N2682">
        <f t="shared" si="83"/>
        <v>0</v>
      </c>
    </row>
    <row r="2683" spans="1:14" x14ac:dyDescent="0.25">
      <c r="A2683" t="s">
        <v>2845</v>
      </c>
      <c r="B2683" t="s">
        <v>2845</v>
      </c>
      <c r="C2683" t="s">
        <v>2868</v>
      </c>
      <c r="D2683" t="s">
        <v>3421</v>
      </c>
      <c r="E2683" t="s">
        <v>3466</v>
      </c>
      <c r="F2683" t="s">
        <v>238</v>
      </c>
      <c r="G2683" t="s">
        <v>340</v>
      </c>
      <c r="H2683">
        <v>0</v>
      </c>
      <c r="I2683">
        <v>61</v>
      </c>
      <c r="J2683" t="s">
        <v>336</v>
      </c>
      <c r="K2683" t="s">
        <v>1664</v>
      </c>
      <c r="L2683" t="s">
        <v>3257</v>
      </c>
      <c r="M2683">
        <f t="shared" si="82"/>
        <v>61</v>
      </c>
      <c r="N2683">
        <f t="shared" si="83"/>
        <v>0</v>
      </c>
    </row>
    <row r="2684" spans="1:14" x14ac:dyDescent="0.25">
      <c r="A2684" t="s">
        <v>2850</v>
      </c>
      <c r="B2684" t="s">
        <v>2850</v>
      </c>
      <c r="C2684" t="s">
        <v>2868</v>
      </c>
      <c r="D2684" t="s">
        <v>3421</v>
      </c>
      <c r="E2684" t="s">
        <v>3466</v>
      </c>
      <c r="F2684" t="s">
        <v>238</v>
      </c>
      <c r="G2684" t="s">
        <v>340</v>
      </c>
      <c r="H2684">
        <v>0</v>
      </c>
      <c r="I2684">
        <v>61</v>
      </c>
      <c r="J2684" t="s">
        <v>336</v>
      </c>
      <c r="K2684" t="s">
        <v>1664</v>
      </c>
      <c r="L2684" t="s">
        <v>3257</v>
      </c>
      <c r="M2684">
        <f t="shared" si="82"/>
        <v>61</v>
      </c>
      <c r="N2684">
        <f t="shared" si="83"/>
        <v>0</v>
      </c>
    </row>
    <row r="2685" spans="1:14" x14ac:dyDescent="0.25">
      <c r="A2685" t="s">
        <v>2849</v>
      </c>
      <c r="B2685" t="s">
        <v>2849</v>
      </c>
      <c r="C2685" t="s">
        <v>2868</v>
      </c>
      <c r="D2685" t="s">
        <v>3421</v>
      </c>
      <c r="E2685" t="s">
        <v>3466</v>
      </c>
      <c r="F2685" t="s">
        <v>238</v>
      </c>
      <c r="G2685" t="s">
        <v>340</v>
      </c>
      <c r="H2685">
        <v>0</v>
      </c>
      <c r="I2685">
        <v>61</v>
      </c>
      <c r="J2685" t="s">
        <v>336</v>
      </c>
      <c r="K2685" t="s">
        <v>1664</v>
      </c>
      <c r="L2685" t="s">
        <v>3257</v>
      </c>
      <c r="M2685">
        <f t="shared" si="82"/>
        <v>61</v>
      </c>
      <c r="N2685">
        <f t="shared" si="83"/>
        <v>0</v>
      </c>
    </row>
    <row r="2686" spans="1:14" x14ac:dyDescent="0.25">
      <c r="A2686" t="s">
        <v>2848</v>
      </c>
      <c r="B2686" t="s">
        <v>3464</v>
      </c>
      <c r="C2686" t="s">
        <v>2868</v>
      </c>
      <c r="D2686" t="s">
        <v>3421</v>
      </c>
      <c r="E2686" t="s">
        <v>3466</v>
      </c>
      <c r="F2686" t="s">
        <v>238</v>
      </c>
      <c r="G2686" t="s">
        <v>340</v>
      </c>
      <c r="H2686">
        <v>0</v>
      </c>
      <c r="I2686">
        <v>61</v>
      </c>
      <c r="J2686" t="s">
        <v>336</v>
      </c>
      <c r="K2686" t="s">
        <v>1664</v>
      </c>
      <c r="L2686" t="s">
        <v>3257</v>
      </c>
      <c r="M2686">
        <f t="shared" si="82"/>
        <v>61</v>
      </c>
      <c r="N2686">
        <f t="shared" si="83"/>
        <v>0</v>
      </c>
    </row>
    <row r="2687" spans="1:14" x14ac:dyDescent="0.25">
      <c r="A2687" t="s">
        <v>2838</v>
      </c>
      <c r="B2687" t="s">
        <v>3453</v>
      </c>
      <c r="C2687" t="s">
        <v>2868</v>
      </c>
      <c r="D2687" t="s">
        <v>3421</v>
      </c>
      <c r="E2687" t="s">
        <v>3466</v>
      </c>
      <c r="F2687" t="s">
        <v>238</v>
      </c>
      <c r="G2687" t="s">
        <v>2202</v>
      </c>
      <c r="H2687">
        <v>0</v>
      </c>
      <c r="I2687">
        <v>99</v>
      </c>
      <c r="J2687" t="s">
        <v>336</v>
      </c>
      <c r="K2687" t="s">
        <v>1664</v>
      </c>
      <c r="L2687" t="s">
        <v>3257</v>
      </c>
      <c r="M2687">
        <f t="shared" si="82"/>
        <v>99</v>
      </c>
      <c r="N2687">
        <f t="shared" si="83"/>
        <v>0</v>
      </c>
    </row>
    <row r="2688" spans="1:14" x14ac:dyDescent="0.25">
      <c r="A2688" t="s">
        <v>2843</v>
      </c>
      <c r="B2688" t="s">
        <v>2843</v>
      </c>
      <c r="C2688" t="s">
        <v>2868</v>
      </c>
      <c r="D2688" t="s">
        <v>3421</v>
      </c>
      <c r="E2688" t="s">
        <v>3466</v>
      </c>
      <c r="F2688" t="s">
        <v>238</v>
      </c>
      <c r="G2688" t="s">
        <v>2202</v>
      </c>
      <c r="H2688">
        <v>0</v>
      </c>
      <c r="I2688">
        <v>99</v>
      </c>
      <c r="J2688" t="s">
        <v>336</v>
      </c>
      <c r="K2688" t="s">
        <v>1664</v>
      </c>
      <c r="L2688" t="s">
        <v>3257</v>
      </c>
      <c r="M2688">
        <f t="shared" si="82"/>
        <v>99</v>
      </c>
      <c r="N2688">
        <f t="shared" si="83"/>
        <v>0</v>
      </c>
    </row>
    <row r="2689" spans="1:14" x14ac:dyDescent="0.25">
      <c r="A2689" t="s">
        <v>2841</v>
      </c>
      <c r="B2689" t="s">
        <v>3458</v>
      </c>
      <c r="C2689" t="s">
        <v>2868</v>
      </c>
      <c r="D2689" t="s">
        <v>3421</v>
      </c>
      <c r="E2689" t="s">
        <v>3466</v>
      </c>
      <c r="F2689" t="s">
        <v>238</v>
      </c>
      <c r="G2689" t="s">
        <v>2202</v>
      </c>
      <c r="H2689">
        <v>0</v>
      </c>
      <c r="I2689">
        <v>99</v>
      </c>
      <c r="J2689" t="s">
        <v>336</v>
      </c>
      <c r="K2689" t="s">
        <v>1664</v>
      </c>
      <c r="L2689" t="s">
        <v>3257</v>
      </c>
      <c r="M2689">
        <f t="shared" si="82"/>
        <v>99</v>
      </c>
      <c r="N2689">
        <f t="shared" si="83"/>
        <v>0</v>
      </c>
    </row>
    <row r="2690" spans="1:14" x14ac:dyDescent="0.25">
      <c r="A2690" t="s">
        <v>2840</v>
      </c>
      <c r="B2690" t="s">
        <v>3454</v>
      </c>
      <c r="C2690" t="s">
        <v>2868</v>
      </c>
      <c r="D2690" t="s">
        <v>3421</v>
      </c>
      <c r="E2690" t="s">
        <v>3466</v>
      </c>
      <c r="F2690" t="s">
        <v>238</v>
      </c>
      <c r="G2690" t="s">
        <v>2202</v>
      </c>
      <c r="H2690">
        <v>0</v>
      </c>
      <c r="I2690">
        <v>99</v>
      </c>
      <c r="J2690" t="s">
        <v>336</v>
      </c>
      <c r="K2690" t="s">
        <v>1664</v>
      </c>
      <c r="L2690" t="s">
        <v>3257</v>
      </c>
      <c r="M2690">
        <f t="shared" ref="M2690:M2753" si="84">IF(AND(F2690=F2689,G2690=G2689),M2689,I2690)-MROUND(H2690,J2690)</f>
        <v>99</v>
      </c>
      <c r="N2690">
        <f t="shared" ref="N2690:N2753" si="85">IF(M2690&gt;0,MROUND(H2690,J2690),MROUND(H2690,J2690)+M2690)</f>
        <v>0</v>
      </c>
    </row>
    <row r="2691" spans="1:14" x14ac:dyDescent="0.25">
      <c r="A2691" t="s">
        <v>2842</v>
      </c>
      <c r="B2691" t="s">
        <v>3459</v>
      </c>
      <c r="C2691" t="s">
        <v>2868</v>
      </c>
      <c r="D2691" t="s">
        <v>3421</v>
      </c>
      <c r="E2691" t="s">
        <v>3466</v>
      </c>
      <c r="F2691" t="s">
        <v>238</v>
      </c>
      <c r="G2691" t="s">
        <v>2202</v>
      </c>
      <c r="H2691">
        <v>0</v>
      </c>
      <c r="I2691">
        <v>99</v>
      </c>
      <c r="J2691" t="s">
        <v>336</v>
      </c>
      <c r="K2691" t="s">
        <v>1664</v>
      </c>
      <c r="L2691" t="s">
        <v>3257</v>
      </c>
      <c r="M2691">
        <f t="shared" si="84"/>
        <v>99</v>
      </c>
      <c r="N2691">
        <f t="shared" si="85"/>
        <v>0</v>
      </c>
    </row>
    <row r="2692" spans="1:14" x14ac:dyDescent="0.25">
      <c r="A2692" t="s">
        <v>2848</v>
      </c>
      <c r="B2692" t="s">
        <v>3464</v>
      </c>
      <c r="C2692" t="s">
        <v>2868</v>
      </c>
      <c r="D2692" t="s">
        <v>3421</v>
      </c>
      <c r="E2692" t="s">
        <v>3466</v>
      </c>
      <c r="F2692" t="s">
        <v>238</v>
      </c>
      <c r="G2692" t="s">
        <v>2202</v>
      </c>
      <c r="H2692">
        <v>0</v>
      </c>
      <c r="I2692">
        <v>99</v>
      </c>
      <c r="J2692" t="s">
        <v>336</v>
      </c>
      <c r="K2692" t="s">
        <v>1664</v>
      </c>
      <c r="L2692" t="s">
        <v>3257</v>
      </c>
      <c r="M2692">
        <f t="shared" si="84"/>
        <v>99</v>
      </c>
      <c r="N2692">
        <f t="shared" si="85"/>
        <v>0</v>
      </c>
    </row>
    <row r="2693" spans="1:14" x14ac:dyDescent="0.25">
      <c r="A2693" t="s">
        <v>2844</v>
      </c>
      <c r="B2693" t="s">
        <v>3463</v>
      </c>
      <c r="C2693" t="s">
        <v>2868</v>
      </c>
      <c r="D2693" t="s">
        <v>3421</v>
      </c>
      <c r="E2693" t="s">
        <v>3466</v>
      </c>
      <c r="F2693" t="s">
        <v>238</v>
      </c>
      <c r="G2693" t="s">
        <v>2202</v>
      </c>
      <c r="H2693">
        <v>0</v>
      </c>
      <c r="I2693">
        <v>99</v>
      </c>
      <c r="J2693" t="s">
        <v>336</v>
      </c>
      <c r="K2693" t="s">
        <v>1664</v>
      </c>
      <c r="L2693" t="s">
        <v>3257</v>
      </c>
      <c r="M2693">
        <f t="shared" si="84"/>
        <v>99</v>
      </c>
      <c r="N2693">
        <f t="shared" si="85"/>
        <v>0</v>
      </c>
    </row>
    <row r="2694" spans="1:14" x14ac:dyDescent="0.25">
      <c r="A2694" t="s">
        <v>2850</v>
      </c>
      <c r="B2694" t="s">
        <v>2850</v>
      </c>
      <c r="C2694" t="s">
        <v>2868</v>
      </c>
      <c r="D2694" t="s">
        <v>3421</v>
      </c>
      <c r="E2694" t="s">
        <v>3466</v>
      </c>
      <c r="F2694" t="s">
        <v>238</v>
      </c>
      <c r="G2694" t="s">
        <v>2202</v>
      </c>
      <c r="H2694">
        <v>0</v>
      </c>
      <c r="I2694">
        <v>99</v>
      </c>
      <c r="J2694" t="s">
        <v>336</v>
      </c>
      <c r="K2694" t="s">
        <v>1664</v>
      </c>
      <c r="L2694" t="s">
        <v>3257</v>
      </c>
      <c r="M2694">
        <f t="shared" si="84"/>
        <v>99</v>
      </c>
      <c r="N2694">
        <f t="shared" si="85"/>
        <v>0</v>
      </c>
    </row>
    <row r="2695" spans="1:14" x14ac:dyDescent="0.25">
      <c r="A2695" t="s">
        <v>2845</v>
      </c>
      <c r="B2695" t="s">
        <v>2845</v>
      </c>
      <c r="C2695" t="s">
        <v>2868</v>
      </c>
      <c r="D2695" t="s">
        <v>3421</v>
      </c>
      <c r="E2695" t="s">
        <v>3466</v>
      </c>
      <c r="F2695" t="s">
        <v>238</v>
      </c>
      <c r="G2695" t="s">
        <v>2202</v>
      </c>
      <c r="H2695">
        <v>0</v>
      </c>
      <c r="I2695">
        <v>99</v>
      </c>
      <c r="J2695" t="s">
        <v>336</v>
      </c>
      <c r="K2695" t="s">
        <v>1664</v>
      </c>
      <c r="L2695" t="s">
        <v>3257</v>
      </c>
      <c r="M2695">
        <f t="shared" si="84"/>
        <v>99</v>
      </c>
      <c r="N2695">
        <f t="shared" si="85"/>
        <v>0</v>
      </c>
    </row>
    <row r="2696" spans="1:14" x14ac:dyDescent="0.25">
      <c r="A2696" t="s">
        <v>2849</v>
      </c>
      <c r="B2696" t="s">
        <v>2849</v>
      </c>
      <c r="C2696" t="s">
        <v>2868</v>
      </c>
      <c r="D2696" t="s">
        <v>3421</v>
      </c>
      <c r="E2696" t="s">
        <v>3466</v>
      </c>
      <c r="F2696" t="s">
        <v>238</v>
      </c>
      <c r="G2696" t="s">
        <v>2202</v>
      </c>
      <c r="H2696">
        <v>0</v>
      </c>
      <c r="I2696">
        <v>99</v>
      </c>
      <c r="J2696" t="s">
        <v>336</v>
      </c>
      <c r="K2696" t="s">
        <v>1664</v>
      </c>
      <c r="L2696" t="s">
        <v>3257</v>
      </c>
      <c r="M2696">
        <f t="shared" si="84"/>
        <v>99</v>
      </c>
      <c r="N2696">
        <f t="shared" si="85"/>
        <v>0</v>
      </c>
    </row>
    <row r="2697" spans="1:14" x14ac:dyDescent="0.25">
      <c r="A2697" t="s">
        <v>2844</v>
      </c>
      <c r="B2697" t="s">
        <v>3463</v>
      </c>
      <c r="C2697" t="s">
        <v>2868</v>
      </c>
      <c r="D2697" t="s">
        <v>3421</v>
      </c>
      <c r="E2697" t="s">
        <v>3466</v>
      </c>
      <c r="F2697" t="s">
        <v>241</v>
      </c>
      <c r="G2697" t="s">
        <v>2312</v>
      </c>
      <c r="H2697">
        <v>3</v>
      </c>
      <c r="J2697" t="s">
        <v>336</v>
      </c>
      <c r="K2697" t="s">
        <v>1668</v>
      </c>
      <c r="L2697" t="s">
        <v>3258</v>
      </c>
      <c r="M2697">
        <f t="shared" si="84"/>
        <v>-3</v>
      </c>
      <c r="N2697">
        <f t="shared" si="85"/>
        <v>0</v>
      </c>
    </row>
    <row r="2698" spans="1:14" x14ac:dyDescent="0.25">
      <c r="A2698" t="s">
        <v>2842</v>
      </c>
      <c r="B2698" t="s">
        <v>3459</v>
      </c>
      <c r="C2698" t="s">
        <v>2868</v>
      </c>
      <c r="D2698" t="s">
        <v>3421</v>
      </c>
      <c r="E2698" t="s">
        <v>3466</v>
      </c>
      <c r="F2698" t="s">
        <v>241</v>
      </c>
      <c r="G2698" t="s">
        <v>2311</v>
      </c>
      <c r="H2698">
        <v>3</v>
      </c>
      <c r="I2698">
        <v>5</v>
      </c>
      <c r="J2698" t="s">
        <v>336</v>
      </c>
      <c r="K2698" t="s">
        <v>1668</v>
      </c>
      <c r="L2698" t="s">
        <v>3258</v>
      </c>
      <c r="M2698">
        <f t="shared" si="84"/>
        <v>2</v>
      </c>
      <c r="N2698">
        <f t="shared" si="85"/>
        <v>3</v>
      </c>
    </row>
    <row r="2699" spans="1:14" x14ac:dyDescent="0.25">
      <c r="A2699" t="s">
        <v>2842</v>
      </c>
      <c r="B2699" t="s">
        <v>3459</v>
      </c>
      <c r="C2699" t="s">
        <v>2868</v>
      </c>
      <c r="D2699" t="s">
        <v>3421</v>
      </c>
      <c r="E2699" t="s">
        <v>3466</v>
      </c>
      <c r="F2699" t="s">
        <v>241</v>
      </c>
      <c r="G2699" t="s">
        <v>343</v>
      </c>
      <c r="H2699">
        <v>3</v>
      </c>
      <c r="I2699">
        <v>10</v>
      </c>
      <c r="J2699" t="s">
        <v>336</v>
      </c>
      <c r="K2699" t="s">
        <v>1668</v>
      </c>
      <c r="L2699" t="s">
        <v>3258</v>
      </c>
      <c r="M2699">
        <f t="shared" si="84"/>
        <v>7</v>
      </c>
      <c r="N2699">
        <f t="shared" si="85"/>
        <v>3</v>
      </c>
    </row>
    <row r="2700" spans="1:14" x14ac:dyDescent="0.25">
      <c r="A2700" t="s">
        <v>2844</v>
      </c>
      <c r="B2700" t="s">
        <v>3463</v>
      </c>
      <c r="C2700" t="s">
        <v>2868</v>
      </c>
      <c r="D2700" t="s">
        <v>3421</v>
      </c>
      <c r="E2700" t="s">
        <v>3466</v>
      </c>
      <c r="F2700" t="s">
        <v>241</v>
      </c>
      <c r="G2700" t="s">
        <v>342</v>
      </c>
      <c r="H2700">
        <v>3</v>
      </c>
      <c r="I2700">
        <v>54</v>
      </c>
      <c r="J2700" t="s">
        <v>336</v>
      </c>
      <c r="K2700" t="s">
        <v>1668</v>
      </c>
      <c r="L2700" t="s">
        <v>3258</v>
      </c>
      <c r="M2700">
        <f t="shared" si="84"/>
        <v>51</v>
      </c>
      <c r="N2700">
        <f t="shared" si="85"/>
        <v>3</v>
      </c>
    </row>
    <row r="2701" spans="1:14" x14ac:dyDescent="0.25">
      <c r="A2701" t="s">
        <v>2842</v>
      </c>
      <c r="B2701" t="s">
        <v>3459</v>
      </c>
      <c r="C2701" t="s">
        <v>2868</v>
      </c>
      <c r="D2701" t="s">
        <v>3421</v>
      </c>
      <c r="E2701" t="s">
        <v>3466</v>
      </c>
      <c r="F2701" t="s">
        <v>241</v>
      </c>
      <c r="G2701" t="s">
        <v>2256</v>
      </c>
      <c r="H2701">
        <v>3</v>
      </c>
      <c r="I2701">
        <v>56</v>
      </c>
      <c r="J2701" t="s">
        <v>336</v>
      </c>
      <c r="K2701" t="s">
        <v>1668</v>
      </c>
      <c r="L2701" t="s">
        <v>3258</v>
      </c>
      <c r="M2701">
        <f t="shared" si="84"/>
        <v>53</v>
      </c>
      <c r="N2701">
        <f t="shared" si="85"/>
        <v>3</v>
      </c>
    </row>
    <row r="2702" spans="1:14" x14ac:dyDescent="0.25">
      <c r="A2702" t="s">
        <v>2848</v>
      </c>
      <c r="B2702" t="s">
        <v>3464</v>
      </c>
      <c r="C2702" t="s">
        <v>2868</v>
      </c>
      <c r="D2702" t="s">
        <v>3421</v>
      </c>
      <c r="E2702" t="s">
        <v>3466</v>
      </c>
      <c r="F2702" t="s">
        <v>241</v>
      </c>
      <c r="G2702" t="s">
        <v>2261</v>
      </c>
      <c r="H2702">
        <v>2</v>
      </c>
      <c r="I2702">
        <v>4</v>
      </c>
      <c r="J2702" t="s">
        <v>336</v>
      </c>
      <c r="K2702" t="s">
        <v>1668</v>
      </c>
      <c r="L2702" t="s">
        <v>3258</v>
      </c>
      <c r="M2702">
        <f t="shared" si="84"/>
        <v>2</v>
      </c>
      <c r="N2702">
        <f t="shared" si="85"/>
        <v>2</v>
      </c>
    </row>
    <row r="2703" spans="1:14" x14ac:dyDescent="0.25">
      <c r="A2703" t="s">
        <v>2844</v>
      </c>
      <c r="B2703" t="s">
        <v>3463</v>
      </c>
      <c r="C2703" t="s">
        <v>2868</v>
      </c>
      <c r="D2703" t="s">
        <v>3421</v>
      </c>
      <c r="E2703" t="s">
        <v>3466</v>
      </c>
      <c r="F2703" t="s">
        <v>241</v>
      </c>
      <c r="G2703" t="s">
        <v>2274</v>
      </c>
      <c r="H2703">
        <v>2</v>
      </c>
      <c r="I2703">
        <v>14</v>
      </c>
      <c r="J2703" t="s">
        <v>336</v>
      </c>
      <c r="K2703" t="s">
        <v>1668</v>
      </c>
      <c r="L2703" t="s">
        <v>3258</v>
      </c>
      <c r="M2703">
        <f t="shared" si="84"/>
        <v>12</v>
      </c>
      <c r="N2703">
        <f t="shared" si="85"/>
        <v>2</v>
      </c>
    </row>
    <row r="2704" spans="1:14" x14ac:dyDescent="0.25">
      <c r="A2704" t="s">
        <v>2842</v>
      </c>
      <c r="B2704" t="s">
        <v>3459</v>
      </c>
      <c r="C2704" t="s">
        <v>2868</v>
      </c>
      <c r="D2704" t="s">
        <v>3421</v>
      </c>
      <c r="E2704" t="s">
        <v>3466</v>
      </c>
      <c r="F2704" t="s">
        <v>241</v>
      </c>
      <c r="G2704" t="s">
        <v>2273</v>
      </c>
      <c r="H2704">
        <v>2</v>
      </c>
      <c r="I2704">
        <v>27</v>
      </c>
      <c r="J2704" t="s">
        <v>336</v>
      </c>
      <c r="K2704" t="s">
        <v>1668</v>
      </c>
      <c r="L2704" t="s">
        <v>3258</v>
      </c>
      <c r="M2704">
        <f t="shared" si="84"/>
        <v>25</v>
      </c>
      <c r="N2704">
        <f t="shared" si="85"/>
        <v>2</v>
      </c>
    </row>
    <row r="2705" spans="1:14" x14ac:dyDescent="0.25">
      <c r="A2705" t="s">
        <v>2842</v>
      </c>
      <c r="B2705" t="s">
        <v>3459</v>
      </c>
      <c r="C2705" t="s">
        <v>2868</v>
      </c>
      <c r="D2705" t="s">
        <v>3421</v>
      </c>
      <c r="E2705" t="s">
        <v>3466</v>
      </c>
      <c r="F2705" t="s">
        <v>241</v>
      </c>
      <c r="G2705" t="s">
        <v>345</v>
      </c>
      <c r="H2705">
        <v>2</v>
      </c>
      <c r="I2705">
        <v>36</v>
      </c>
      <c r="J2705" t="s">
        <v>336</v>
      </c>
      <c r="K2705" t="s">
        <v>1668</v>
      </c>
      <c r="L2705" t="s">
        <v>3258</v>
      </c>
      <c r="M2705">
        <f t="shared" si="84"/>
        <v>34</v>
      </c>
      <c r="N2705">
        <f t="shared" si="85"/>
        <v>2</v>
      </c>
    </row>
    <row r="2706" spans="1:14" x14ac:dyDescent="0.25">
      <c r="A2706" t="s">
        <v>2842</v>
      </c>
      <c r="B2706" t="s">
        <v>3459</v>
      </c>
      <c r="C2706" t="s">
        <v>2868</v>
      </c>
      <c r="D2706" t="s">
        <v>3421</v>
      </c>
      <c r="E2706" t="s">
        <v>3466</v>
      </c>
      <c r="F2706" t="s">
        <v>241</v>
      </c>
      <c r="G2706" t="s">
        <v>339</v>
      </c>
      <c r="H2706">
        <v>2</v>
      </c>
      <c r="I2706">
        <v>78</v>
      </c>
      <c r="J2706" t="s">
        <v>336</v>
      </c>
      <c r="K2706" t="s">
        <v>1668</v>
      </c>
      <c r="L2706" t="s">
        <v>3258</v>
      </c>
      <c r="M2706">
        <f t="shared" si="84"/>
        <v>76</v>
      </c>
      <c r="N2706">
        <f t="shared" si="85"/>
        <v>2</v>
      </c>
    </row>
    <row r="2707" spans="1:14" x14ac:dyDescent="0.25">
      <c r="A2707" t="s">
        <v>2842</v>
      </c>
      <c r="B2707" t="s">
        <v>3459</v>
      </c>
      <c r="C2707" t="s">
        <v>2868</v>
      </c>
      <c r="D2707" t="s">
        <v>3421</v>
      </c>
      <c r="E2707" t="s">
        <v>3466</v>
      </c>
      <c r="F2707" t="s">
        <v>241</v>
      </c>
      <c r="G2707" t="s">
        <v>2272</v>
      </c>
      <c r="H2707">
        <v>2</v>
      </c>
      <c r="I2707">
        <v>78</v>
      </c>
      <c r="J2707" t="s">
        <v>336</v>
      </c>
      <c r="K2707" t="s">
        <v>1668</v>
      </c>
      <c r="L2707" t="s">
        <v>3258</v>
      </c>
      <c r="M2707">
        <f t="shared" si="84"/>
        <v>76</v>
      </c>
      <c r="N2707">
        <f t="shared" si="85"/>
        <v>2</v>
      </c>
    </row>
    <row r="2708" spans="1:14" x14ac:dyDescent="0.25">
      <c r="A2708" t="s">
        <v>2842</v>
      </c>
      <c r="B2708" t="s">
        <v>3459</v>
      </c>
      <c r="C2708" t="s">
        <v>2868</v>
      </c>
      <c r="D2708" t="s">
        <v>3421</v>
      </c>
      <c r="E2708" t="s">
        <v>3466</v>
      </c>
      <c r="F2708" t="s">
        <v>241</v>
      </c>
      <c r="G2708" t="s">
        <v>2261</v>
      </c>
      <c r="H2708">
        <v>1</v>
      </c>
      <c r="I2708">
        <v>4</v>
      </c>
      <c r="J2708" t="s">
        <v>336</v>
      </c>
      <c r="K2708" t="s">
        <v>1668</v>
      </c>
      <c r="L2708" t="s">
        <v>3258</v>
      </c>
      <c r="M2708">
        <f t="shared" si="84"/>
        <v>3</v>
      </c>
      <c r="N2708">
        <f t="shared" si="85"/>
        <v>1</v>
      </c>
    </row>
    <row r="2709" spans="1:14" x14ac:dyDescent="0.25">
      <c r="A2709" t="s">
        <v>2842</v>
      </c>
      <c r="B2709" t="s">
        <v>3459</v>
      </c>
      <c r="C2709" t="s">
        <v>2868</v>
      </c>
      <c r="D2709" t="s">
        <v>3421</v>
      </c>
      <c r="E2709" t="s">
        <v>3466</v>
      </c>
      <c r="F2709" t="s">
        <v>241</v>
      </c>
      <c r="G2709" t="s">
        <v>2274</v>
      </c>
      <c r="H2709">
        <v>1</v>
      </c>
      <c r="I2709">
        <v>14</v>
      </c>
      <c r="J2709" t="s">
        <v>336</v>
      </c>
      <c r="K2709" t="s">
        <v>1668</v>
      </c>
      <c r="L2709" t="s">
        <v>3258</v>
      </c>
      <c r="M2709">
        <f t="shared" si="84"/>
        <v>13</v>
      </c>
      <c r="N2709">
        <f t="shared" si="85"/>
        <v>1</v>
      </c>
    </row>
    <row r="2710" spans="1:14" x14ac:dyDescent="0.25">
      <c r="A2710" t="s">
        <v>2850</v>
      </c>
      <c r="B2710" t="s">
        <v>2850</v>
      </c>
      <c r="C2710" t="s">
        <v>2868</v>
      </c>
      <c r="D2710" t="s">
        <v>3421</v>
      </c>
      <c r="E2710" t="s">
        <v>3466</v>
      </c>
      <c r="F2710" t="s">
        <v>241</v>
      </c>
      <c r="G2710" t="s">
        <v>345</v>
      </c>
      <c r="H2710">
        <v>1</v>
      </c>
      <c r="I2710">
        <v>36</v>
      </c>
      <c r="J2710" t="s">
        <v>336</v>
      </c>
      <c r="K2710" t="s">
        <v>1668</v>
      </c>
      <c r="L2710" t="s">
        <v>3258</v>
      </c>
      <c r="M2710">
        <f t="shared" si="84"/>
        <v>35</v>
      </c>
      <c r="N2710">
        <f t="shared" si="85"/>
        <v>1</v>
      </c>
    </row>
    <row r="2711" spans="1:14" x14ac:dyDescent="0.25">
      <c r="A2711" t="s">
        <v>2848</v>
      </c>
      <c r="B2711" t="s">
        <v>3464</v>
      </c>
      <c r="C2711" t="s">
        <v>2868</v>
      </c>
      <c r="D2711" t="s">
        <v>3421</v>
      </c>
      <c r="E2711" t="s">
        <v>3466</v>
      </c>
      <c r="F2711" t="s">
        <v>241</v>
      </c>
      <c r="G2711" t="s">
        <v>345</v>
      </c>
      <c r="H2711">
        <v>1</v>
      </c>
      <c r="I2711">
        <v>36</v>
      </c>
      <c r="J2711" t="s">
        <v>336</v>
      </c>
      <c r="K2711" t="s">
        <v>1668</v>
      </c>
      <c r="L2711" t="s">
        <v>3258</v>
      </c>
      <c r="M2711">
        <f t="shared" si="84"/>
        <v>34</v>
      </c>
      <c r="N2711">
        <f t="shared" si="85"/>
        <v>1</v>
      </c>
    </row>
    <row r="2712" spans="1:14" x14ac:dyDescent="0.25">
      <c r="A2712" t="s">
        <v>2848</v>
      </c>
      <c r="B2712" t="s">
        <v>3464</v>
      </c>
      <c r="C2712" t="s">
        <v>2868</v>
      </c>
      <c r="D2712" t="s">
        <v>3421</v>
      </c>
      <c r="E2712" t="s">
        <v>3466</v>
      </c>
      <c r="F2712" t="s">
        <v>241</v>
      </c>
      <c r="G2712" t="s">
        <v>339</v>
      </c>
      <c r="H2712">
        <v>1</v>
      </c>
      <c r="I2712">
        <v>78</v>
      </c>
      <c r="J2712" t="s">
        <v>336</v>
      </c>
      <c r="K2712" t="s">
        <v>1668</v>
      </c>
      <c r="L2712" t="s">
        <v>3258</v>
      </c>
      <c r="M2712">
        <f t="shared" si="84"/>
        <v>77</v>
      </c>
      <c r="N2712">
        <f t="shared" si="85"/>
        <v>1</v>
      </c>
    </row>
    <row r="2713" spans="1:14" x14ac:dyDescent="0.25">
      <c r="A2713" t="s">
        <v>2838</v>
      </c>
      <c r="B2713" t="s">
        <v>3453</v>
      </c>
      <c r="C2713" t="s">
        <v>2868</v>
      </c>
      <c r="D2713" t="s">
        <v>3421</v>
      </c>
      <c r="E2713" t="s">
        <v>3466</v>
      </c>
      <c r="F2713" t="s">
        <v>241</v>
      </c>
      <c r="G2713" t="s">
        <v>2312</v>
      </c>
      <c r="H2713">
        <v>0</v>
      </c>
      <c r="J2713" t="s">
        <v>336</v>
      </c>
      <c r="K2713" t="s">
        <v>1668</v>
      </c>
      <c r="L2713" t="s">
        <v>3258</v>
      </c>
      <c r="M2713">
        <f t="shared" si="84"/>
        <v>0</v>
      </c>
      <c r="N2713">
        <f t="shared" si="85"/>
        <v>0</v>
      </c>
    </row>
    <row r="2714" spans="1:14" x14ac:dyDescent="0.25">
      <c r="A2714" t="s">
        <v>2843</v>
      </c>
      <c r="B2714" t="s">
        <v>2843</v>
      </c>
      <c r="C2714" t="s">
        <v>2868</v>
      </c>
      <c r="D2714" t="s">
        <v>3421</v>
      </c>
      <c r="E2714" t="s">
        <v>3466</v>
      </c>
      <c r="F2714" t="s">
        <v>241</v>
      </c>
      <c r="G2714" t="s">
        <v>2312</v>
      </c>
      <c r="H2714">
        <v>0</v>
      </c>
      <c r="J2714" t="s">
        <v>336</v>
      </c>
      <c r="K2714" t="s">
        <v>1668</v>
      </c>
      <c r="L2714" t="s">
        <v>3258</v>
      </c>
      <c r="M2714">
        <f t="shared" si="84"/>
        <v>0</v>
      </c>
      <c r="N2714">
        <f t="shared" si="85"/>
        <v>0</v>
      </c>
    </row>
    <row r="2715" spans="1:14" x14ac:dyDescent="0.25">
      <c r="A2715" t="s">
        <v>2850</v>
      </c>
      <c r="B2715" t="s">
        <v>2850</v>
      </c>
      <c r="C2715" t="s">
        <v>2868</v>
      </c>
      <c r="D2715" t="s">
        <v>3421</v>
      </c>
      <c r="E2715" t="s">
        <v>3466</v>
      </c>
      <c r="F2715" t="s">
        <v>241</v>
      </c>
      <c r="G2715" t="s">
        <v>2312</v>
      </c>
      <c r="H2715">
        <v>0</v>
      </c>
      <c r="J2715" t="s">
        <v>336</v>
      </c>
      <c r="K2715" t="s">
        <v>1668</v>
      </c>
      <c r="L2715" t="s">
        <v>3258</v>
      </c>
      <c r="M2715">
        <f t="shared" si="84"/>
        <v>0</v>
      </c>
      <c r="N2715">
        <f t="shared" si="85"/>
        <v>0</v>
      </c>
    </row>
    <row r="2716" spans="1:14" x14ac:dyDescent="0.25">
      <c r="A2716" t="s">
        <v>2838</v>
      </c>
      <c r="B2716" t="s">
        <v>3453</v>
      </c>
      <c r="C2716" t="s">
        <v>2868</v>
      </c>
      <c r="D2716" t="s">
        <v>3421</v>
      </c>
      <c r="E2716" t="s">
        <v>3466</v>
      </c>
      <c r="F2716" t="s">
        <v>241</v>
      </c>
      <c r="G2716" t="s">
        <v>2277</v>
      </c>
      <c r="H2716">
        <v>0</v>
      </c>
      <c r="J2716" t="s">
        <v>336</v>
      </c>
      <c r="K2716" t="s">
        <v>1668</v>
      </c>
      <c r="L2716" t="s">
        <v>3258</v>
      </c>
      <c r="M2716">
        <f t="shared" si="84"/>
        <v>0</v>
      </c>
      <c r="N2716">
        <f t="shared" si="85"/>
        <v>0</v>
      </c>
    </row>
    <row r="2717" spans="1:14" x14ac:dyDescent="0.25">
      <c r="A2717" t="s">
        <v>2845</v>
      </c>
      <c r="B2717" t="s">
        <v>2845</v>
      </c>
      <c r="C2717" t="s">
        <v>2868</v>
      </c>
      <c r="D2717" t="s">
        <v>3421</v>
      </c>
      <c r="E2717" t="s">
        <v>3466</v>
      </c>
      <c r="F2717" t="s">
        <v>241</v>
      </c>
      <c r="G2717" t="s">
        <v>2277</v>
      </c>
      <c r="H2717">
        <v>0</v>
      </c>
      <c r="J2717" t="s">
        <v>336</v>
      </c>
      <c r="K2717" t="s">
        <v>1668</v>
      </c>
      <c r="L2717" t="s">
        <v>3258</v>
      </c>
      <c r="M2717">
        <f t="shared" si="84"/>
        <v>0</v>
      </c>
      <c r="N2717">
        <f t="shared" si="85"/>
        <v>0</v>
      </c>
    </row>
    <row r="2718" spans="1:14" x14ac:dyDescent="0.25">
      <c r="A2718" t="s">
        <v>2850</v>
      </c>
      <c r="B2718" t="s">
        <v>2850</v>
      </c>
      <c r="C2718" t="s">
        <v>2868</v>
      </c>
      <c r="D2718" t="s">
        <v>3421</v>
      </c>
      <c r="E2718" t="s">
        <v>3466</v>
      </c>
      <c r="F2718" t="s">
        <v>241</v>
      </c>
      <c r="G2718" t="s">
        <v>2277</v>
      </c>
      <c r="H2718">
        <v>0</v>
      </c>
      <c r="J2718" t="s">
        <v>336</v>
      </c>
      <c r="K2718" t="s">
        <v>1668</v>
      </c>
      <c r="L2718" t="s">
        <v>3258</v>
      </c>
      <c r="M2718">
        <f t="shared" si="84"/>
        <v>0</v>
      </c>
      <c r="N2718">
        <f t="shared" si="85"/>
        <v>0</v>
      </c>
    </row>
    <row r="2719" spans="1:14" x14ac:dyDescent="0.25">
      <c r="A2719" t="s">
        <v>2843</v>
      </c>
      <c r="B2719" t="s">
        <v>2843</v>
      </c>
      <c r="C2719" t="s">
        <v>2868</v>
      </c>
      <c r="D2719" t="s">
        <v>3421</v>
      </c>
      <c r="E2719" t="s">
        <v>3466</v>
      </c>
      <c r="F2719" t="s">
        <v>241</v>
      </c>
      <c r="G2719" t="s">
        <v>3457</v>
      </c>
      <c r="H2719">
        <v>0</v>
      </c>
      <c r="J2719" t="s">
        <v>336</v>
      </c>
      <c r="K2719" t="s">
        <v>1668</v>
      </c>
      <c r="L2719" t="s">
        <v>3258</v>
      </c>
      <c r="M2719">
        <f t="shared" si="84"/>
        <v>0</v>
      </c>
      <c r="N2719">
        <f t="shared" si="85"/>
        <v>0</v>
      </c>
    </row>
    <row r="2720" spans="1:14" x14ac:dyDescent="0.25">
      <c r="A2720" t="s">
        <v>2840</v>
      </c>
      <c r="B2720" t="s">
        <v>3454</v>
      </c>
      <c r="C2720" t="s">
        <v>2868</v>
      </c>
      <c r="D2720" t="s">
        <v>3421</v>
      </c>
      <c r="E2720" t="s">
        <v>3466</v>
      </c>
      <c r="F2720" t="s">
        <v>241</v>
      </c>
      <c r="G2720" t="s">
        <v>3457</v>
      </c>
      <c r="H2720">
        <v>0</v>
      </c>
      <c r="J2720" t="s">
        <v>336</v>
      </c>
      <c r="K2720" t="s">
        <v>1668</v>
      </c>
      <c r="L2720" t="s">
        <v>3258</v>
      </c>
      <c r="M2720">
        <f t="shared" si="84"/>
        <v>0</v>
      </c>
      <c r="N2720">
        <f t="shared" si="85"/>
        <v>0</v>
      </c>
    </row>
    <row r="2721" spans="1:14" x14ac:dyDescent="0.25">
      <c r="A2721" t="s">
        <v>2844</v>
      </c>
      <c r="B2721" t="s">
        <v>3463</v>
      </c>
      <c r="C2721" t="s">
        <v>2868</v>
      </c>
      <c r="D2721" t="s">
        <v>3421</v>
      </c>
      <c r="E2721" t="s">
        <v>3466</v>
      </c>
      <c r="F2721" t="s">
        <v>241</v>
      </c>
      <c r="G2721" t="s">
        <v>3457</v>
      </c>
      <c r="H2721">
        <v>0</v>
      </c>
      <c r="J2721" t="s">
        <v>336</v>
      </c>
      <c r="K2721" t="s">
        <v>1668</v>
      </c>
      <c r="L2721" t="s">
        <v>3258</v>
      </c>
      <c r="M2721">
        <f t="shared" si="84"/>
        <v>0</v>
      </c>
      <c r="N2721">
        <f t="shared" si="85"/>
        <v>0</v>
      </c>
    </row>
    <row r="2722" spans="1:14" x14ac:dyDescent="0.25">
      <c r="A2722" t="s">
        <v>2842</v>
      </c>
      <c r="B2722" t="s">
        <v>3459</v>
      </c>
      <c r="C2722" t="s">
        <v>2868</v>
      </c>
      <c r="D2722" t="s">
        <v>3421</v>
      </c>
      <c r="E2722" t="s">
        <v>3466</v>
      </c>
      <c r="F2722" t="s">
        <v>241</v>
      </c>
      <c r="G2722" t="s">
        <v>2764</v>
      </c>
      <c r="H2722">
        <v>0</v>
      </c>
      <c r="J2722" t="s">
        <v>336</v>
      </c>
      <c r="K2722" t="s">
        <v>1668</v>
      </c>
      <c r="L2722" t="s">
        <v>3258</v>
      </c>
      <c r="M2722">
        <f t="shared" si="84"/>
        <v>0</v>
      </c>
      <c r="N2722">
        <f t="shared" si="85"/>
        <v>0</v>
      </c>
    </row>
    <row r="2723" spans="1:14" x14ac:dyDescent="0.25">
      <c r="A2723" t="s">
        <v>2840</v>
      </c>
      <c r="B2723" t="s">
        <v>3454</v>
      </c>
      <c r="C2723" t="s">
        <v>2868</v>
      </c>
      <c r="D2723" t="s">
        <v>3421</v>
      </c>
      <c r="E2723" t="s">
        <v>3466</v>
      </c>
      <c r="F2723" t="s">
        <v>241</v>
      </c>
      <c r="G2723" t="s">
        <v>2764</v>
      </c>
      <c r="H2723">
        <v>0</v>
      </c>
      <c r="J2723" t="s">
        <v>336</v>
      </c>
      <c r="K2723" t="s">
        <v>1668</v>
      </c>
      <c r="L2723" t="s">
        <v>3258</v>
      </c>
      <c r="M2723">
        <f t="shared" si="84"/>
        <v>0</v>
      </c>
      <c r="N2723">
        <f t="shared" si="85"/>
        <v>0</v>
      </c>
    </row>
    <row r="2724" spans="1:14" x14ac:dyDescent="0.25">
      <c r="A2724" t="s">
        <v>2843</v>
      </c>
      <c r="B2724" t="s">
        <v>2843</v>
      </c>
      <c r="C2724" t="s">
        <v>2868</v>
      </c>
      <c r="D2724" t="s">
        <v>3421</v>
      </c>
      <c r="E2724" t="s">
        <v>3466</v>
      </c>
      <c r="F2724" t="s">
        <v>241</v>
      </c>
      <c r="G2724" t="s">
        <v>2764</v>
      </c>
      <c r="H2724">
        <v>0</v>
      </c>
      <c r="J2724" t="s">
        <v>336</v>
      </c>
      <c r="K2724" t="s">
        <v>1668</v>
      </c>
      <c r="L2724" t="s">
        <v>3258</v>
      </c>
      <c r="M2724">
        <f t="shared" si="84"/>
        <v>0</v>
      </c>
      <c r="N2724">
        <f t="shared" si="85"/>
        <v>0</v>
      </c>
    </row>
    <row r="2725" spans="1:14" x14ac:dyDescent="0.25">
      <c r="A2725" t="s">
        <v>2841</v>
      </c>
      <c r="B2725" t="s">
        <v>3458</v>
      </c>
      <c r="C2725" t="s">
        <v>2868</v>
      </c>
      <c r="D2725" t="s">
        <v>3421</v>
      </c>
      <c r="E2725" t="s">
        <v>3466</v>
      </c>
      <c r="F2725" t="s">
        <v>241</v>
      </c>
      <c r="G2725" t="s">
        <v>2764</v>
      </c>
      <c r="H2725">
        <v>0</v>
      </c>
      <c r="J2725" t="s">
        <v>336</v>
      </c>
      <c r="K2725" t="s">
        <v>1668</v>
      </c>
      <c r="L2725" t="s">
        <v>3258</v>
      </c>
      <c r="M2725">
        <f t="shared" si="84"/>
        <v>0</v>
      </c>
      <c r="N2725">
        <f t="shared" si="85"/>
        <v>0</v>
      </c>
    </row>
    <row r="2726" spans="1:14" x14ac:dyDescent="0.25">
      <c r="A2726" t="s">
        <v>2848</v>
      </c>
      <c r="B2726" t="s">
        <v>3464</v>
      </c>
      <c r="C2726" t="s">
        <v>2868</v>
      </c>
      <c r="D2726" t="s">
        <v>3421</v>
      </c>
      <c r="E2726" t="s">
        <v>3466</v>
      </c>
      <c r="F2726" t="s">
        <v>241</v>
      </c>
      <c r="G2726" t="s">
        <v>2764</v>
      </c>
      <c r="H2726">
        <v>0</v>
      </c>
      <c r="J2726" t="s">
        <v>336</v>
      </c>
      <c r="K2726" t="s">
        <v>1668</v>
      </c>
      <c r="L2726" t="s">
        <v>3258</v>
      </c>
      <c r="M2726">
        <f t="shared" si="84"/>
        <v>0</v>
      </c>
      <c r="N2726">
        <f t="shared" si="85"/>
        <v>0</v>
      </c>
    </row>
    <row r="2727" spans="1:14" x14ac:dyDescent="0.25">
      <c r="A2727" t="s">
        <v>2845</v>
      </c>
      <c r="B2727" t="s">
        <v>2845</v>
      </c>
      <c r="C2727" t="s">
        <v>2868</v>
      </c>
      <c r="D2727" t="s">
        <v>3421</v>
      </c>
      <c r="E2727" t="s">
        <v>3466</v>
      </c>
      <c r="F2727" t="s">
        <v>241</v>
      </c>
      <c r="G2727" t="s">
        <v>2764</v>
      </c>
      <c r="H2727">
        <v>0</v>
      </c>
      <c r="J2727" t="s">
        <v>336</v>
      </c>
      <c r="K2727" t="s">
        <v>1668</v>
      </c>
      <c r="L2727" t="s">
        <v>3258</v>
      </c>
      <c r="M2727">
        <f t="shared" si="84"/>
        <v>0</v>
      </c>
      <c r="N2727">
        <f t="shared" si="85"/>
        <v>0</v>
      </c>
    </row>
    <row r="2728" spans="1:14" x14ac:dyDescent="0.25">
      <c r="A2728" t="s">
        <v>2850</v>
      </c>
      <c r="B2728" t="s">
        <v>2850</v>
      </c>
      <c r="C2728" t="s">
        <v>2868</v>
      </c>
      <c r="D2728" t="s">
        <v>3421</v>
      </c>
      <c r="E2728" t="s">
        <v>3466</v>
      </c>
      <c r="F2728" t="s">
        <v>241</v>
      </c>
      <c r="G2728" t="s">
        <v>2764</v>
      </c>
      <c r="H2728">
        <v>0</v>
      </c>
      <c r="J2728" t="s">
        <v>336</v>
      </c>
      <c r="K2728" t="s">
        <v>1668</v>
      </c>
      <c r="L2728" t="s">
        <v>3258</v>
      </c>
      <c r="M2728">
        <f t="shared" si="84"/>
        <v>0</v>
      </c>
      <c r="N2728">
        <f t="shared" si="85"/>
        <v>0</v>
      </c>
    </row>
    <row r="2729" spans="1:14" x14ac:dyDescent="0.25">
      <c r="A2729" t="s">
        <v>2849</v>
      </c>
      <c r="B2729" t="s">
        <v>2849</v>
      </c>
      <c r="C2729" t="s">
        <v>2868</v>
      </c>
      <c r="D2729" t="s">
        <v>3421</v>
      </c>
      <c r="E2729" t="s">
        <v>3466</v>
      </c>
      <c r="F2729" t="s">
        <v>241</v>
      </c>
      <c r="G2729" t="s">
        <v>2764</v>
      </c>
      <c r="H2729">
        <v>0</v>
      </c>
      <c r="J2729" t="s">
        <v>336</v>
      </c>
      <c r="K2729" t="s">
        <v>1668</v>
      </c>
      <c r="L2729" t="s">
        <v>3258</v>
      </c>
      <c r="M2729">
        <f t="shared" si="84"/>
        <v>0</v>
      </c>
      <c r="N2729">
        <f t="shared" si="85"/>
        <v>0</v>
      </c>
    </row>
    <row r="2730" spans="1:14" x14ac:dyDescent="0.25">
      <c r="A2730" t="s">
        <v>2844</v>
      </c>
      <c r="B2730" t="s">
        <v>3463</v>
      </c>
      <c r="C2730" t="s">
        <v>2868</v>
      </c>
      <c r="D2730" t="s">
        <v>3421</v>
      </c>
      <c r="E2730" t="s">
        <v>3466</v>
      </c>
      <c r="F2730" t="s">
        <v>241</v>
      </c>
      <c r="G2730" t="s">
        <v>2764</v>
      </c>
      <c r="H2730">
        <v>0</v>
      </c>
      <c r="J2730" t="s">
        <v>336</v>
      </c>
      <c r="K2730" t="s">
        <v>1668</v>
      </c>
      <c r="L2730" t="s">
        <v>3258</v>
      </c>
      <c r="M2730">
        <f t="shared" si="84"/>
        <v>0</v>
      </c>
      <c r="N2730">
        <f t="shared" si="85"/>
        <v>0</v>
      </c>
    </row>
    <row r="2731" spans="1:14" x14ac:dyDescent="0.25">
      <c r="A2731" t="s">
        <v>2841</v>
      </c>
      <c r="B2731" t="s">
        <v>3458</v>
      </c>
      <c r="C2731" t="s">
        <v>2868</v>
      </c>
      <c r="D2731" t="s">
        <v>3421</v>
      </c>
      <c r="E2731" t="s">
        <v>3466</v>
      </c>
      <c r="F2731" t="s">
        <v>241</v>
      </c>
      <c r="G2731" t="s">
        <v>2261</v>
      </c>
      <c r="H2731">
        <v>0</v>
      </c>
      <c r="I2731">
        <v>4</v>
      </c>
      <c r="J2731" t="s">
        <v>336</v>
      </c>
      <c r="K2731" t="s">
        <v>1668</v>
      </c>
      <c r="L2731" t="s">
        <v>3258</v>
      </c>
      <c r="M2731">
        <f t="shared" si="84"/>
        <v>4</v>
      </c>
      <c r="N2731">
        <f t="shared" si="85"/>
        <v>0</v>
      </c>
    </row>
    <row r="2732" spans="1:14" x14ac:dyDescent="0.25">
      <c r="A2732" t="s">
        <v>2840</v>
      </c>
      <c r="B2732" t="s">
        <v>3454</v>
      </c>
      <c r="C2732" t="s">
        <v>2868</v>
      </c>
      <c r="D2732" t="s">
        <v>3421</v>
      </c>
      <c r="E2732" t="s">
        <v>3466</v>
      </c>
      <c r="F2732" t="s">
        <v>241</v>
      </c>
      <c r="G2732" t="s">
        <v>2261</v>
      </c>
      <c r="H2732">
        <v>0</v>
      </c>
      <c r="I2732">
        <v>4</v>
      </c>
      <c r="J2732" t="s">
        <v>336</v>
      </c>
      <c r="K2732" t="s">
        <v>1668</v>
      </c>
      <c r="L2732" t="s">
        <v>3258</v>
      </c>
      <c r="M2732">
        <f t="shared" si="84"/>
        <v>4</v>
      </c>
      <c r="N2732">
        <f t="shared" si="85"/>
        <v>0</v>
      </c>
    </row>
    <row r="2733" spans="1:14" x14ac:dyDescent="0.25">
      <c r="A2733" t="s">
        <v>2838</v>
      </c>
      <c r="B2733" t="s">
        <v>3453</v>
      </c>
      <c r="C2733" t="s">
        <v>2868</v>
      </c>
      <c r="D2733" t="s">
        <v>3421</v>
      </c>
      <c r="E2733" t="s">
        <v>3466</v>
      </c>
      <c r="F2733" t="s">
        <v>241</v>
      </c>
      <c r="G2733" t="s">
        <v>2261</v>
      </c>
      <c r="H2733">
        <v>0</v>
      </c>
      <c r="I2733">
        <v>4</v>
      </c>
      <c r="J2733" t="s">
        <v>336</v>
      </c>
      <c r="K2733" t="s">
        <v>1668</v>
      </c>
      <c r="L2733" t="s">
        <v>3258</v>
      </c>
      <c r="M2733">
        <f t="shared" si="84"/>
        <v>4</v>
      </c>
      <c r="N2733">
        <f t="shared" si="85"/>
        <v>0</v>
      </c>
    </row>
    <row r="2734" spans="1:14" x14ac:dyDescent="0.25">
      <c r="A2734" t="s">
        <v>2843</v>
      </c>
      <c r="B2734" t="s">
        <v>2843</v>
      </c>
      <c r="C2734" t="s">
        <v>2868</v>
      </c>
      <c r="D2734" t="s">
        <v>3421</v>
      </c>
      <c r="E2734" t="s">
        <v>3466</v>
      </c>
      <c r="F2734" t="s">
        <v>241</v>
      </c>
      <c r="G2734" t="s">
        <v>2261</v>
      </c>
      <c r="H2734">
        <v>0</v>
      </c>
      <c r="I2734">
        <v>4</v>
      </c>
      <c r="J2734" t="s">
        <v>336</v>
      </c>
      <c r="K2734" t="s">
        <v>1668</v>
      </c>
      <c r="L2734" t="s">
        <v>3258</v>
      </c>
      <c r="M2734">
        <f t="shared" si="84"/>
        <v>4</v>
      </c>
      <c r="N2734">
        <f t="shared" si="85"/>
        <v>0</v>
      </c>
    </row>
    <row r="2735" spans="1:14" x14ac:dyDescent="0.25">
      <c r="A2735" t="s">
        <v>2849</v>
      </c>
      <c r="B2735" t="s">
        <v>2849</v>
      </c>
      <c r="C2735" t="s">
        <v>2868</v>
      </c>
      <c r="D2735" t="s">
        <v>3421</v>
      </c>
      <c r="E2735" t="s">
        <v>3466</v>
      </c>
      <c r="F2735" t="s">
        <v>241</v>
      </c>
      <c r="G2735" t="s">
        <v>2261</v>
      </c>
      <c r="H2735">
        <v>0</v>
      </c>
      <c r="I2735">
        <v>4</v>
      </c>
      <c r="J2735" t="s">
        <v>336</v>
      </c>
      <c r="K2735" t="s">
        <v>1668</v>
      </c>
      <c r="L2735" t="s">
        <v>3258</v>
      </c>
      <c r="M2735">
        <f t="shared" si="84"/>
        <v>4</v>
      </c>
      <c r="N2735">
        <f t="shared" si="85"/>
        <v>0</v>
      </c>
    </row>
    <row r="2736" spans="1:14" x14ac:dyDescent="0.25">
      <c r="A2736" t="s">
        <v>2850</v>
      </c>
      <c r="B2736" t="s">
        <v>2850</v>
      </c>
      <c r="C2736" t="s">
        <v>2868</v>
      </c>
      <c r="D2736" t="s">
        <v>3421</v>
      </c>
      <c r="E2736" t="s">
        <v>3466</v>
      </c>
      <c r="F2736" t="s">
        <v>241</v>
      </c>
      <c r="G2736" t="s">
        <v>2261</v>
      </c>
      <c r="H2736">
        <v>0</v>
      </c>
      <c r="I2736">
        <v>4</v>
      </c>
      <c r="J2736" t="s">
        <v>336</v>
      </c>
      <c r="K2736" t="s">
        <v>1668</v>
      </c>
      <c r="L2736" t="s">
        <v>3258</v>
      </c>
      <c r="M2736">
        <f t="shared" si="84"/>
        <v>4</v>
      </c>
      <c r="N2736">
        <f t="shared" si="85"/>
        <v>0</v>
      </c>
    </row>
    <row r="2737" spans="1:14" x14ac:dyDescent="0.25">
      <c r="A2737" t="s">
        <v>2844</v>
      </c>
      <c r="B2737" t="s">
        <v>3463</v>
      </c>
      <c r="C2737" t="s">
        <v>2868</v>
      </c>
      <c r="D2737" t="s">
        <v>3421</v>
      </c>
      <c r="E2737" t="s">
        <v>3466</v>
      </c>
      <c r="F2737" t="s">
        <v>241</v>
      </c>
      <c r="G2737" t="s">
        <v>2261</v>
      </c>
      <c r="H2737">
        <v>0</v>
      </c>
      <c r="I2737">
        <v>4</v>
      </c>
      <c r="J2737" t="s">
        <v>336</v>
      </c>
      <c r="K2737" t="s">
        <v>1668</v>
      </c>
      <c r="L2737" t="s">
        <v>3258</v>
      </c>
      <c r="M2737">
        <f t="shared" si="84"/>
        <v>4</v>
      </c>
      <c r="N2737">
        <f t="shared" si="85"/>
        <v>0</v>
      </c>
    </row>
    <row r="2738" spans="1:14" x14ac:dyDescent="0.25">
      <c r="A2738" t="s">
        <v>2845</v>
      </c>
      <c r="B2738" t="s">
        <v>2845</v>
      </c>
      <c r="C2738" t="s">
        <v>2868</v>
      </c>
      <c r="D2738" t="s">
        <v>3421</v>
      </c>
      <c r="E2738" t="s">
        <v>3466</v>
      </c>
      <c r="F2738" t="s">
        <v>241</v>
      </c>
      <c r="G2738" t="s">
        <v>2261</v>
      </c>
      <c r="H2738">
        <v>0</v>
      </c>
      <c r="I2738">
        <v>4</v>
      </c>
      <c r="J2738" t="s">
        <v>336</v>
      </c>
      <c r="K2738" t="s">
        <v>1668</v>
      </c>
      <c r="L2738" t="s">
        <v>3258</v>
      </c>
      <c r="M2738">
        <f t="shared" si="84"/>
        <v>4</v>
      </c>
      <c r="N2738">
        <f t="shared" si="85"/>
        <v>0</v>
      </c>
    </row>
    <row r="2739" spans="1:14" x14ac:dyDescent="0.25">
      <c r="A2739" t="s">
        <v>2840</v>
      </c>
      <c r="B2739" t="s">
        <v>3454</v>
      </c>
      <c r="C2739" t="s">
        <v>2868</v>
      </c>
      <c r="D2739" t="s">
        <v>3421</v>
      </c>
      <c r="E2739" t="s">
        <v>3466</v>
      </c>
      <c r="F2739" t="s">
        <v>241</v>
      </c>
      <c r="G2739" t="s">
        <v>2202</v>
      </c>
      <c r="H2739">
        <v>0</v>
      </c>
      <c r="I2739">
        <v>5</v>
      </c>
      <c r="J2739" t="s">
        <v>336</v>
      </c>
      <c r="K2739" t="s">
        <v>1668</v>
      </c>
      <c r="L2739" t="s">
        <v>3258</v>
      </c>
      <c r="M2739">
        <f t="shared" si="84"/>
        <v>5</v>
      </c>
      <c r="N2739">
        <f t="shared" si="85"/>
        <v>0</v>
      </c>
    </row>
    <row r="2740" spans="1:14" x14ac:dyDescent="0.25">
      <c r="A2740" t="s">
        <v>2843</v>
      </c>
      <c r="B2740" t="s">
        <v>2843</v>
      </c>
      <c r="C2740" t="s">
        <v>2868</v>
      </c>
      <c r="D2740" t="s">
        <v>3421</v>
      </c>
      <c r="E2740" t="s">
        <v>3466</v>
      </c>
      <c r="F2740" t="s">
        <v>241</v>
      </c>
      <c r="G2740" t="s">
        <v>2202</v>
      </c>
      <c r="H2740">
        <v>0</v>
      </c>
      <c r="I2740">
        <v>5</v>
      </c>
      <c r="J2740" t="s">
        <v>336</v>
      </c>
      <c r="K2740" t="s">
        <v>1668</v>
      </c>
      <c r="L2740" t="s">
        <v>3258</v>
      </c>
      <c r="M2740">
        <f t="shared" si="84"/>
        <v>5</v>
      </c>
      <c r="N2740">
        <f t="shared" si="85"/>
        <v>0</v>
      </c>
    </row>
    <row r="2741" spans="1:14" x14ac:dyDescent="0.25">
      <c r="A2741" t="s">
        <v>2838</v>
      </c>
      <c r="B2741" t="s">
        <v>3453</v>
      </c>
      <c r="C2741" t="s">
        <v>2868</v>
      </c>
      <c r="D2741" t="s">
        <v>3421</v>
      </c>
      <c r="E2741" t="s">
        <v>3466</v>
      </c>
      <c r="F2741" t="s">
        <v>241</v>
      </c>
      <c r="G2741" t="s">
        <v>2202</v>
      </c>
      <c r="H2741">
        <v>0</v>
      </c>
      <c r="I2741">
        <v>5</v>
      </c>
      <c r="J2741" t="s">
        <v>336</v>
      </c>
      <c r="K2741" t="s">
        <v>1668</v>
      </c>
      <c r="L2741" t="s">
        <v>3258</v>
      </c>
      <c r="M2741">
        <f t="shared" si="84"/>
        <v>5</v>
      </c>
      <c r="N2741">
        <f t="shared" si="85"/>
        <v>0</v>
      </c>
    </row>
    <row r="2742" spans="1:14" x14ac:dyDescent="0.25">
      <c r="A2742" t="s">
        <v>2842</v>
      </c>
      <c r="B2742" t="s">
        <v>3459</v>
      </c>
      <c r="C2742" t="s">
        <v>2868</v>
      </c>
      <c r="D2742" t="s">
        <v>3421</v>
      </c>
      <c r="E2742" t="s">
        <v>3466</v>
      </c>
      <c r="F2742" t="s">
        <v>241</v>
      </c>
      <c r="G2742" t="s">
        <v>2202</v>
      </c>
      <c r="H2742">
        <v>0</v>
      </c>
      <c r="I2742">
        <v>5</v>
      </c>
      <c r="J2742" t="s">
        <v>336</v>
      </c>
      <c r="K2742" t="s">
        <v>1668</v>
      </c>
      <c r="L2742" t="s">
        <v>3258</v>
      </c>
      <c r="M2742">
        <f t="shared" si="84"/>
        <v>5</v>
      </c>
      <c r="N2742">
        <f t="shared" si="85"/>
        <v>0</v>
      </c>
    </row>
    <row r="2743" spans="1:14" x14ac:dyDescent="0.25">
      <c r="A2743" t="s">
        <v>2841</v>
      </c>
      <c r="B2743" t="s">
        <v>3458</v>
      </c>
      <c r="C2743" t="s">
        <v>2868</v>
      </c>
      <c r="D2743" t="s">
        <v>3421</v>
      </c>
      <c r="E2743" t="s">
        <v>3466</v>
      </c>
      <c r="F2743" t="s">
        <v>241</v>
      </c>
      <c r="G2743" t="s">
        <v>2202</v>
      </c>
      <c r="H2743">
        <v>0</v>
      </c>
      <c r="I2743">
        <v>5</v>
      </c>
      <c r="J2743" t="s">
        <v>336</v>
      </c>
      <c r="K2743" t="s">
        <v>1668</v>
      </c>
      <c r="L2743" t="s">
        <v>3258</v>
      </c>
      <c r="M2743">
        <f t="shared" si="84"/>
        <v>5</v>
      </c>
      <c r="N2743">
        <f t="shared" si="85"/>
        <v>0</v>
      </c>
    </row>
    <row r="2744" spans="1:14" x14ac:dyDescent="0.25">
      <c r="A2744" t="s">
        <v>2848</v>
      </c>
      <c r="B2744" t="s">
        <v>3464</v>
      </c>
      <c r="C2744" t="s">
        <v>2868</v>
      </c>
      <c r="D2744" t="s">
        <v>3421</v>
      </c>
      <c r="E2744" t="s">
        <v>3466</v>
      </c>
      <c r="F2744" t="s">
        <v>241</v>
      </c>
      <c r="G2744" t="s">
        <v>2202</v>
      </c>
      <c r="H2744">
        <v>0</v>
      </c>
      <c r="I2744">
        <v>5</v>
      </c>
      <c r="J2744" t="s">
        <v>336</v>
      </c>
      <c r="K2744" t="s">
        <v>1668</v>
      </c>
      <c r="L2744" t="s">
        <v>3258</v>
      </c>
      <c r="M2744">
        <f t="shared" si="84"/>
        <v>5</v>
      </c>
      <c r="N2744">
        <f t="shared" si="85"/>
        <v>0</v>
      </c>
    </row>
    <row r="2745" spans="1:14" x14ac:dyDescent="0.25">
      <c r="A2745" t="s">
        <v>2849</v>
      </c>
      <c r="B2745" t="s">
        <v>2849</v>
      </c>
      <c r="C2745" t="s">
        <v>2868</v>
      </c>
      <c r="D2745" t="s">
        <v>3421</v>
      </c>
      <c r="E2745" t="s">
        <v>3466</v>
      </c>
      <c r="F2745" t="s">
        <v>241</v>
      </c>
      <c r="G2745" t="s">
        <v>2202</v>
      </c>
      <c r="H2745">
        <v>0</v>
      </c>
      <c r="I2745">
        <v>5</v>
      </c>
      <c r="J2745" t="s">
        <v>336</v>
      </c>
      <c r="K2745" t="s">
        <v>1668</v>
      </c>
      <c r="L2745" t="s">
        <v>3258</v>
      </c>
      <c r="M2745">
        <f t="shared" si="84"/>
        <v>5</v>
      </c>
      <c r="N2745">
        <f t="shared" si="85"/>
        <v>0</v>
      </c>
    </row>
    <row r="2746" spans="1:14" x14ac:dyDescent="0.25">
      <c r="A2746" t="s">
        <v>2850</v>
      </c>
      <c r="B2746" t="s">
        <v>2850</v>
      </c>
      <c r="C2746" t="s">
        <v>2868</v>
      </c>
      <c r="D2746" t="s">
        <v>3421</v>
      </c>
      <c r="E2746" t="s">
        <v>3466</v>
      </c>
      <c r="F2746" t="s">
        <v>241</v>
      </c>
      <c r="G2746" t="s">
        <v>2202</v>
      </c>
      <c r="H2746">
        <v>0</v>
      </c>
      <c r="I2746">
        <v>5</v>
      </c>
      <c r="J2746" t="s">
        <v>336</v>
      </c>
      <c r="K2746" t="s">
        <v>1668</v>
      </c>
      <c r="L2746" t="s">
        <v>3258</v>
      </c>
      <c r="M2746">
        <f t="shared" si="84"/>
        <v>5</v>
      </c>
      <c r="N2746">
        <f t="shared" si="85"/>
        <v>0</v>
      </c>
    </row>
    <row r="2747" spans="1:14" x14ac:dyDescent="0.25">
      <c r="A2747" t="s">
        <v>2845</v>
      </c>
      <c r="B2747" t="s">
        <v>2845</v>
      </c>
      <c r="C2747" t="s">
        <v>2868</v>
      </c>
      <c r="D2747" t="s">
        <v>3421</v>
      </c>
      <c r="E2747" t="s">
        <v>3466</v>
      </c>
      <c r="F2747" t="s">
        <v>241</v>
      </c>
      <c r="G2747" t="s">
        <v>2202</v>
      </c>
      <c r="H2747">
        <v>0</v>
      </c>
      <c r="I2747">
        <v>5</v>
      </c>
      <c r="J2747" t="s">
        <v>336</v>
      </c>
      <c r="K2747" t="s">
        <v>1668</v>
      </c>
      <c r="L2747" t="s">
        <v>3258</v>
      </c>
      <c r="M2747">
        <f t="shared" si="84"/>
        <v>5</v>
      </c>
      <c r="N2747">
        <f t="shared" si="85"/>
        <v>0</v>
      </c>
    </row>
    <row r="2748" spans="1:14" x14ac:dyDescent="0.25">
      <c r="A2748" t="s">
        <v>2844</v>
      </c>
      <c r="B2748" t="s">
        <v>3463</v>
      </c>
      <c r="C2748" t="s">
        <v>2868</v>
      </c>
      <c r="D2748" t="s">
        <v>3421</v>
      </c>
      <c r="E2748" t="s">
        <v>3466</v>
      </c>
      <c r="F2748" t="s">
        <v>241</v>
      </c>
      <c r="G2748" t="s">
        <v>2202</v>
      </c>
      <c r="H2748">
        <v>0</v>
      </c>
      <c r="I2748">
        <v>5</v>
      </c>
      <c r="J2748" t="s">
        <v>336</v>
      </c>
      <c r="K2748" t="s">
        <v>1668</v>
      </c>
      <c r="L2748" t="s">
        <v>3258</v>
      </c>
      <c r="M2748">
        <f t="shared" si="84"/>
        <v>5</v>
      </c>
      <c r="N2748">
        <f t="shared" si="85"/>
        <v>0</v>
      </c>
    </row>
    <row r="2749" spans="1:14" x14ac:dyDescent="0.25">
      <c r="A2749" t="s">
        <v>2841</v>
      </c>
      <c r="B2749" t="s">
        <v>3458</v>
      </c>
      <c r="C2749" t="s">
        <v>2868</v>
      </c>
      <c r="D2749" t="s">
        <v>3421</v>
      </c>
      <c r="E2749" t="s">
        <v>3466</v>
      </c>
      <c r="F2749" t="s">
        <v>241</v>
      </c>
      <c r="G2749" t="s">
        <v>2311</v>
      </c>
      <c r="H2749">
        <v>0</v>
      </c>
      <c r="I2749">
        <v>5</v>
      </c>
      <c r="J2749" t="s">
        <v>336</v>
      </c>
      <c r="K2749" t="s">
        <v>1668</v>
      </c>
      <c r="L2749" t="s">
        <v>3258</v>
      </c>
      <c r="M2749">
        <f t="shared" si="84"/>
        <v>5</v>
      </c>
      <c r="N2749">
        <f t="shared" si="85"/>
        <v>0</v>
      </c>
    </row>
    <row r="2750" spans="1:14" x14ac:dyDescent="0.25">
      <c r="A2750" t="s">
        <v>2843</v>
      </c>
      <c r="B2750" t="s">
        <v>2843</v>
      </c>
      <c r="C2750" t="s">
        <v>2868</v>
      </c>
      <c r="D2750" t="s">
        <v>3421</v>
      </c>
      <c r="E2750" t="s">
        <v>3466</v>
      </c>
      <c r="F2750" t="s">
        <v>241</v>
      </c>
      <c r="G2750" t="s">
        <v>2311</v>
      </c>
      <c r="H2750">
        <v>0</v>
      </c>
      <c r="I2750">
        <v>5</v>
      </c>
      <c r="J2750" t="s">
        <v>336</v>
      </c>
      <c r="K2750" t="s">
        <v>1668</v>
      </c>
      <c r="L2750" t="s">
        <v>3258</v>
      </c>
      <c r="M2750">
        <f t="shared" si="84"/>
        <v>5</v>
      </c>
      <c r="N2750">
        <f t="shared" si="85"/>
        <v>0</v>
      </c>
    </row>
    <row r="2751" spans="1:14" x14ac:dyDescent="0.25">
      <c r="A2751" t="s">
        <v>2838</v>
      </c>
      <c r="B2751" t="s">
        <v>3453</v>
      </c>
      <c r="C2751" t="s">
        <v>2868</v>
      </c>
      <c r="D2751" t="s">
        <v>3421</v>
      </c>
      <c r="E2751" t="s">
        <v>3466</v>
      </c>
      <c r="F2751" t="s">
        <v>241</v>
      </c>
      <c r="G2751" t="s">
        <v>2311</v>
      </c>
      <c r="H2751">
        <v>0</v>
      </c>
      <c r="I2751">
        <v>5</v>
      </c>
      <c r="J2751" t="s">
        <v>336</v>
      </c>
      <c r="K2751" t="s">
        <v>1668</v>
      </c>
      <c r="L2751" t="s">
        <v>3258</v>
      </c>
      <c r="M2751">
        <f t="shared" si="84"/>
        <v>5</v>
      </c>
      <c r="N2751">
        <f t="shared" si="85"/>
        <v>0</v>
      </c>
    </row>
    <row r="2752" spans="1:14" x14ac:dyDescent="0.25">
      <c r="A2752" t="s">
        <v>2840</v>
      </c>
      <c r="B2752" t="s">
        <v>3454</v>
      </c>
      <c r="C2752" t="s">
        <v>2868</v>
      </c>
      <c r="D2752" t="s">
        <v>3421</v>
      </c>
      <c r="E2752" t="s">
        <v>3466</v>
      </c>
      <c r="F2752" t="s">
        <v>241</v>
      </c>
      <c r="G2752" t="s">
        <v>2311</v>
      </c>
      <c r="H2752">
        <v>0</v>
      </c>
      <c r="I2752">
        <v>5</v>
      </c>
      <c r="J2752" t="s">
        <v>336</v>
      </c>
      <c r="K2752" t="s">
        <v>1668</v>
      </c>
      <c r="L2752" t="s">
        <v>3258</v>
      </c>
      <c r="M2752">
        <f t="shared" si="84"/>
        <v>5</v>
      </c>
      <c r="N2752">
        <f t="shared" si="85"/>
        <v>0</v>
      </c>
    </row>
    <row r="2753" spans="1:14" x14ac:dyDescent="0.25">
      <c r="A2753" t="s">
        <v>2848</v>
      </c>
      <c r="B2753" t="s">
        <v>3464</v>
      </c>
      <c r="C2753" t="s">
        <v>2868</v>
      </c>
      <c r="D2753" t="s">
        <v>3421</v>
      </c>
      <c r="E2753" t="s">
        <v>3466</v>
      </c>
      <c r="F2753" t="s">
        <v>241</v>
      </c>
      <c r="G2753" t="s">
        <v>2311</v>
      </c>
      <c r="H2753">
        <v>0</v>
      </c>
      <c r="I2753">
        <v>5</v>
      </c>
      <c r="J2753" t="s">
        <v>336</v>
      </c>
      <c r="K2753" t="s">
        <v>1668</v>
      </c>
      <c r="L2753" t="s">
        <v>3258</v>
      </c>
      <c r="M2753">
        <f t="shared" si="84"/>
        <v>5</v>
      </c>
      <c r="N2753">
        <f t="shared" si="85"/>
        <v>0</v>
      </c>
    </row>
    <row r="2754" spans="1:14" x14ac:dyDescent="0.25">
      <c r="A2754" t="s">
        <v>2849</v>
      </c>
      <c r="B2754" t="s">
        <v>2849</v>
      </c>
      <c r="C2754" t="s">
        <v>2868</v>
      </c>
      <c r="D2754" t="s">
        <v>3421</v>
      </c>
      <c r="E2754" t="s">
        <v>3466</v>
      </c>
      <c r="F2754" t="s">
        <v>241</v>
      </c>
      <c r="G2754" t="s">
        <v>2311</v>
      </c>
      <c r="H2754">
        <v>0</v>
      </c>
      <c r="I2754">
        <v>5</v>
      </c>
      <c r="J2754" t="s">
        <v>336</v>
      </c>
      <c r="K2754" t="s">
        <v>1668</v>
      </c>
      <c r="L2754" t="s">
        <v>3258</v>
      </c>
      <c r="M2754">
        <f t="shared" ref="M2754:M2817" si="86">IF(AND(F2754=F2753,G2754=G2753),M2753,I2754)-MROUND(H2754,J2754)</f>
        <v>5</v>
      </c>
      <c r="N2754">
        <f t="shared" ref="N2754:N2817" si="87">IF(M2754&gt;0,MROUND(H2754,J2754),MROUND(H2754,J2754)+M2754)</f>
        <v>0</v>
      </c>
    </row>
    <row r="2755" spans="1:14" x14ac:dyDescent="0.25">
      <c r="A2755" t="s">
        <v>2845</v>
      </c>
      <c r="B2755" t="s">
        <v>2845</v>
      </c>
      <c r="C2755" t="s">
        <v>2868</v>
      </c>
      <c r="D2755" t="s">
        <v>3421</v>
      </c>
      <c r="E2755" t="s">
        <v>3466</v>
      </c>
      <c r="F2755" t="s">
        <v>241</v>
      </c>
      <c r="G2755" t="s">
        <v>2311</v>
      </c>
      <c r="H2755">
        <v>0</v>
      </c>
      <c r="I2755">
        <v>5</v>
      </c>
      <c r="J2755" t="s">
        <v>336</v>
      </c>
      <c r="K2755" t="s">
        <v>1668</v>
      </c>
      <c r="L2755" t="s">
        <v>3258</v>
      </c>
      <c r="M2755">
        <f t="shared" si="86"/>
        <v>5</v>
      </c>
      <c r="N2755">
        <f t="shared" si="87"/>
        <v>0</v>
      </c>
    </row>
    <row r="2756" spans="1:14" x14ac:dyDescent="0.25">
      <c r="A2756" t="s">
        <v>2844</v>
      </c>
      <c r="B2756" t="s">
        <v>3463</v>
      </c>
      <c r="C2756" t="s">
        <v>2868</v>
      </c>
      <c r="D2756" t="s">
        <v>3421</v>
      </c>
      <c r="E2756" t="s">
        <v>3466</v>
      </c>
      <c r="F2756" t="s">
        <v>241</v>
      </c>
      <c r="G2756" t="s">
        <v>2311</v>
      </c>
      <c r="H2756">
        <v>0</v>
      </c>
      <c r="I2756">
        <v>5</v>
      </c>
      <c r="J2756" t="s">
        <v>336</v>
      </c>
      <c r="K2756" t="s">
        <v>1668</v>
      </c>
      <c r="L2756" t="s">
        <v>3258</v>
      </c>
      <c r="M2756">
        <f t="shared" si="86"/>
        <v>5</v>
      </c>
      <c r="N2756">
        <f t="shared" si="87"/>
        <v>0</v>
      </c>
    </row>
    <row r="2757" spans="1:14" x14ac:dyDescent="0.25">
      <c r="A2757" t="s">
        <v>2850</v>
      </c>
      <c r="B2757" t="s">
        <v>2850</v>
      </c>
      <c r="C2757" t="s">
        <v>2868</v>
      </c>
      <c r="D2757" t="s">
        <v>3421</v>
      </c>
      <c r="E2757" t="s">
        <v>3466</v>
      </c>
      <c r="F2757" t="s">
        <v>241</v>
      </c>
      <c r="G2757" t="s">
        <v>2311</v>
      </c>
      <c r="H2757">
        <v>0</v>
      </c>
      <c r="I2757">
        <v>5</v>
      </c>
      <c r="J2757" t="s">
        <v>336</v>
      </c>
      <c r="K2757" t="s">
        <v>1668</v>
      </c>
      <c r="L2757" t="s">
        <v>3258</v>
      </c>
      <c r="M2757">
        <f t="shared" si="86"/>
        <v>5</v>
      </c>
      <c r="N2757">
        <f t="shared" si="87"/>
        <v>0</v>
      </c>
    </row>
    <row r="2758" spans="1:14" x14ac:dyDescent="0.25">
      <c r="A2758" t="s">
        <v>2843</v>
      </c>
      <c r="B2758" t="s">
        <v>2843</v>
      </c>
      <c r="C2758" t="s">
        <v>2868</v>
      </c>
      <c r="D2758" t="s">
        <v>3421</v>
      </c>
      <c r="E2758" t="s">
        <v>3466</v>
      </c>
      <c r="F2758" t="s">
        <v>241</v>
      </c>
      <c r="G2758" t="s">
        <v>343</v>
      </c>
      <c r="H2758">
        <v>0</v>
      </c>
      <c r="I2758">
        <v>10</v>
      </c>
      <c r="J2758" t="s">
        <v>336</v>
      </c>
      <c r="K2758" t="s">
        <v>1668</v>
      </c>
      <c r="L2758" t="s">
        <v>3258</v>
      </c>
      <c r="M2758">
        <f t="shared" si="86"/>
        <v>10</v>
      </c>
      <c r="N2758">
        <f t="shared" si="87"/>
        <v>0</v>
      </c>
    </row>
    <row r="2759" spans="1:14" x14ac:dyDescent="0.25">
      <c r="A2759" t="s">
        <v>2838</v>
      </c>
      <c r="B2759" t="s">
        <v>3453</v>
      </c>
      <c r="C2759" t="s">
        <v>2868</v>
      </c>
      <c r="D2759" t="s">
        <v>3421</v>
      </c>
      <c r="E2759" t="s">
        <v>3466</v>
      </c>
      <c r="F2759" t="s">
        <v>241</v>
      </c>
      <c r="G2759" t="s">
        <v>343</v>
      </c>
      <c r="H2759">
        <v>0</v>
      </c>
      <c r="I2759">
        <v>10</v>
      </c>
      <c r="J2759" t="s">
        <v>336</v>
      </c>
      <c r="K2759" t="s">
        <v>1668</v>
      </c>
      <c r="L2759" t="s">
        <v>3258</v>
      </c>
      <c r="M2759">
        <f t="shared" si="86"/>
        <v>10</v>
      </c>
      <c r="N2759">
        <f t="shared" si="87"/>
        <v>0</v>
      </c>
    </row>
    <row r="2760" spans="1:14" x14ac:dyDescent="0.25">
      <c r="A2760" t="s">
        <v>2841</v>
      </c>
      <c r="B2760" t="s">
        <v>3458</v>
      </c>
      <c r="C2760" t="s">
        <v>2868</v>
      </c>
      <c r="D2760" t="s">
        <v>3421</v>
      </c>
      <c r="E2760" t="s">
        <v>3466</v>
      </c>
      <c r="F2760" t="s">
        <v>241</v>
      </c>
      <c r="G2760" t="s">
        <v>343</v>
      </c>
      <c r="H2760">
        <v>0</v>
      </c>
      <c r="I2760">
        <v>10</v>
      </c>
      <c r="J2760" t="s">
        <v>336</v>
      </c>
      <c r="K2760" t="s">
        <v>1668</v>
      </c>
      <c r="L2760" t="s">
        <v>3258</v>
      </c>
      <c r="M2760">
        <f t="shared" si="86"/>
        <v>10</v>
      </c>
      <c r="N2760">
        <f t="shared" si="87"/>
        <v>0</v>
      </c>
    </row>
    <row r="2761" spans="1:14" x14ac:dyDescent="0.25">
      <c r="A2761" t="s">
        <v>2840</v>
      </c>
      <c r="B2761" t="s">
        <v>3454</v>
      </c>
      <c r="C2761" t="s">
        <v>2868</v>
      </c>
      <c r="D2761" t="s">
        <v>3421</v>
      </c>
      <c r="E2761" t="s">
        <v>3466</v>
      </c>
      <c r="F2761" t="s">
        <v>241</v>
      </c>
      <c r="G2761" t="s">
        <v>343</v>
      </c>
      <c r="H2761">
        <v>0</v>
      </c>
      <c r="I2761">
        <v>10</v>
      </c>
      <c r="J2761" t="s">
        <v>336</v>
      </c>
      <c r="K2761" t="s">
        <v>1668</v>
      </c>
      <c r="L2761" t="s">
        <v>3258</v>
      </c>
      <c r="M2761">
        <f t="shared" si="86"/>
        <v>10</v>
      </c>
      <c r="N2761">
        <f t="shared" si="87"/>
        <v>0</v>
      </c>
    </row>
    <row r="2762" spans="1:14" x14ac:dyDescent="0.25">
      <c r="A2762" t="s">
        <v>2844</v>
      </c>
      <c r="B2762" t="s">
        <v>3463</v>
      </c>
      <c r="C2762" t="s">
        <v>2868</v>
      </c>
      <c r="D2762" t="s">
        <v>3421</v>
      </c>
      <c r="E2762" t="s">
        <v>3466</v>
      </c>
      <c r="F2762" t="s">
        <v>241</v>
      </c>
      <c r="G2762" t="s">
        <v>343</v>
      </c>
      <c r="H2762">
        <v>0</v>
      </c>
      <c r="I2762">
        <v>10</v>
      </c>
      <c r="J2762" t="s">
        <v>336</v>
      </c>
      <c r="K2762" t="s">
        <v>1668</v>
      </c>
      <c r="L2762" t="s">
        <v>3258</v>
      </c>
      <c r="M2762">
        <f t="shared" si="86"/>
        <v>10</v>
      </c>
      <c r="N2762">
        <f t="shared" si="87"/>
        <v>0</v>
      </c>
    </row>
    <row r="2763" spans="1:14" x14ac:dyDescent="0.25">
      <c r="A2763" t="s">
        <v>2845</v>
      </c>
      <c r="B2763" t="s">
        <v>2845</v>
      </c>
      <c r="C2763" t="s">
        <v>2868</v>
      </c>
      <c r="D2763" t="s">
        <v>3421</v>
      </c>
      <c r="E2763" t="s">
        <v>3466</v>
      </c>
      <c r="F2763" t="s">
        <v>241</v>
      </c>
      <c r="G2763" t="s">
        <v>343</v>
      </c>
      <c r="H2763">
        <v>0</v>
      </c>
      <c r="I2763">
        <v>10</v>
      </c>
      <c r="J2763" t="s">
        <v>336</v>
      </c>
      <c r="K2763" t="s">
        <v>1668</v>
      </c>
      <c r="L2763" t="s">
        <v>3258</v>
      </c>
      <c r="M2763">
        <f t="shared" si="86"/>
        <v>10</v>
      </c>
      <c r="N2763">
        <f t="shared" si="87"/>
        <v>0</v>
      </c>
    </row>
    <row r="2764" spans="1:14" x14ac:dyDescent="0.25">
      <c r="A2764" t="s">
        <v>2849</v>
      </c>
      <c r="B2764" t="s">
        <v>2849</v>
      </c>
      <c r="C2764" t="s">
        <v>2868</v>
      </c>
      <c r="D2764" t="s">
        <v>3421</v>
      </c>
      <c r="E2764" t="s">
        <v>3466</v>
      </c>
      <c r="F2764" t="s">
        <v>241</v>
      </c>
      <c r="G2764" t="s">
        <v>343</v>
      </c>
      <c r="H2764">
        <v>0</v>
      </c>
      <c r="I2764">
        <v>10</v>
      </c>
      <c r="J2764" t="s">
        <v>336</v>
      </c>
      <c r="K2764" t="s">
        <v>1668</v>
      </c>
      <c r="L2764" t="s">
        <v>3258</v>
      </c>
      <c r="M2764">
        <f t="shared" si="86"/>
        <v>10</v>
      </c>
      <c r="N2764">
        <f t="shared" si="87"/>
        <v>0</v>
      </c>
    </row>
    <row r="2765" spans="1:14" x14ac:dyDescent="0.25">
      <c r="A2765" t="s">
        <v>2848</v>
      </c>
      <c r="B2765" t="s">
        <v>3464</v>
      </c>
      <c r="C2765" t="s">
        <v>2868</v>
      </c>
      <c r="D2765" t="s">
        <v>3421</v>
      </c>
      <c r="E2765" t="s">
        <v>3466</v>
      </c>
      <c r="F2765" t="s">
        <v>241</v>
      </c>
      <c r="G2765" t="s">
        <v>343</v>
      </c>
      <c r="H2765">
        <v>0</v>
      </c>
      <c r="I2765">
        <v>10</v>
      </c>
      <c r="J2765" t="s">
        <v>336</v>
      </c>
      <c r="K2765" t="s">
        <v>1668</v>
      </c>
      <c r="L2765" t="s">
        <v>3258</v>
      </c>
      <c r="M2765">
        <f t="shared" si="86"/>
        <v>10</v>
      </c>
      <c r="N2765">
        <f t="shared" si="87"/>
        <v>0</v>
      </c>
    </row>
    <row r="2766" spans="1:14" x14ac:dyDescent="0.25">
      <c r="A2766" t="s">
        <v>2850</v>
      </c>
      <c r="B2766" t="s">
        <v>2850</v>
      </c>
      <c r="C2766" t="s">
        <v>2868</v>
      </c>
      <c r="D2766" t="s">
        <v>3421</v>
      </c>
      <c r="E2766" t="s">
        <v>3466</v>
      </c>
      <c r="F2766" t="s">
        <v>241</v>
      </c>
      <c r="G2766" t="s">
        <v>343</v>
      </c>
      <c r="H2766">
        <v>0</v>
      </c>
      <c r="I2766">
        <v>10</v>
      </c>
      <c r="J2766" t="s">
        <v>336</v>
      </c>
      <c r="K2766" t="s">
        <v>1668</v>
      </c>
      <c r="L2766" t="s">
        <v>3258</v>
      </c>
      <c r="M2766">
        <f t="shared" si="86"/>
        <v>10</v>
      </c>
      <c r="N2766">
        <f t="shared" si="87"/>
        <v>0</v>
      </c>
    </row>
    <row r="2767" spans="1:14" x14ac:dyDescent="0.25">
      <c r="A2767" t="s">
        <v>2841</v>
      </c>
      <c r="B2767" t="s">
        <v>3458</v>
      </c>
      <c r="C2767" t="s">
        <v>2868</v>
      </c>
      <c r="D2767" t="s">
        <v>3421</v>
      </c>
      <c r="E2767" t="s">
        <v>3466</v>
      </c>
      <c r="F2767" t="s">
        <v>241</v>
      </c>
      <c r="G2767" t="s">
        <v>2241</v>
      </c>
      <c r="H2767">
        <v>0</v>
      </c>
      <c r="I2767">
        <v>13</v>
      </c>
      <c r="J2767" t="s">
        <v>336</v>
      </c>
      <c r="K2767" t="s">
        <v>1668</v>
      </c>
      <c r="L2767" t="s">
        <v>3258</v>
      </c>
      <c r="M2767">
        <f t="shared" si="86"/>
        <v>13</v>
      </c>
      <c r="N2767">
        <f t="shared" si="87"/>
        <v>0</v>
      </c>
    </row>
    <row r="2768" spans="1:14" x14ac:dyDescent="0.25">
      <c r="A2768" t="s">
        <v>2843</v>
      </c>
      <c r="B2768" t="s">
        <v>2843</v>
      </c>
      <c r="C2768" t="s">
        <v>2868</v>
      </c>
      <c r="D2768" t="s">
        <v>3421</v>
      </c>
      <c r="E2768" t="s">
        <v>3466</v>
      </c>
      <c r="F2768" t="s">
        <v>241</v>
      </c>
      <c r="G2768" t="s">
        <v>2241</v>
      </c>
      <c r="H2768">
        <v>0</v>
      </c>
      <c r="I2768">
        <v>13</v>
      </c>
      <c r="J2768" t="s">
        <v>336</v>
      </c>
      <c r="K2768" t="s">
        <v>1668</v>
      </c>
      <c r="L2768" t="s">
        <v>3258</v>
      </c>
      <c r="M2768">
        <f t="shared" si="86"/>
        <v>13</v>
      </c>
      <c r="N2768">
        <f t="shared" si="87"/>
        <v>0</v>
      </c>
    </row>
    <row r="2769" spans="1:14" x14ac:dyDescent="0.25">
      <c r="A2769" t="s">
        <v>2838</v>
      </c>
      <c r="B2769" t="s">
        <v>3453</v>
      </c>
      <c r="C2769" t="s">
        <v>2868</v>
      </c>
      <c r="D2769" t="s">
        <v>3421</v>
      </c>
      <c r="E2769" t="s">
        <v>3466</v>
      </c>
      <c r="F2769" t="s">
        <v>241</v>
      </c>
      <c r="G2769" t="s">
        <v>2241</v>
      </c>
      <c r="H2769">
        <v>0</v>
      </c>
      <c r="I2769">
        <v>13</v>
      </c>
      <c r="J2769" t="s">
        <v>336</v>
      </c>
      <c r="K2769" t="s">
        <v>1668</v>
      </c>
      <c r="L2769" t="s">
        <v>3258</v>
      </c>
      <c r="M2769">
        <f t="shared" si="86"/>
        <v>13</v>
      </c>
      <c r="N2769">
        <f t="shared" si="87"/>
        <v>0</v>
      </c>
    </row>
    <row r="2770" spans="1:14" x14ac:dyDescent="0.25">
      <c r="A2770" t="s">
        <v>2840</v>
      </c>
      <c r="B2770" t="s">
        <v>3454</v>
      </c>
      <c r="C2770" t="s">
        <v>2868</v>
      </c>
      <c r="D2770" t="s">
        <v>3421</v>
      </c>
      <c r="E2770" t="s">
        <v>3466</v>
      </c>
      <c r="F2770" t="s">
        <v>241</v>
      </c>
      <c r="G2770" t="s">
        <v>2241</v>
      </c>
      <c r="H2770">
        <v>0</v>
      </c>
      <c r="I2770">
        <v>13</v>
      </c>
      <c r="J2770" t="s">
        <v>336</v>
      </c>
      <c r="K2770" t="s">
        <v>1668</v>
      </c>
      <c r="L2770" t="s">
        <v>3258</v>
      </c>
      <c r="M2770">
        <f t="shared" si="86"/>
        <v>13</v>
      </c>
      <c r="N2770">
        <f t="shared" si="87"/>
        <v>0</v>
      </c>
    </row>
    <row r="2771" spans="1:14" x14ac:dyDescent="0.25">
      <c r="A2771" t="s">
        <v>2842</v>
      </c>
      <c r="B2771" t="s">
        <v>3459</v>
      </c>
      <c r="C2771" t="s">
        <v>2868</v>
      </c>
      <c r="D2771" t="s">
        <v>3421</v>
      </c>
      <c r="E2771" t="s">
        <v>3466</v>
      </c>
      <c r="F2771" t="s">
        <v>241</v>
      </c>
      <c r="G2771" t="s">
        <v>2241</v>
      </c>
      <c r="H2771">
        <v>0</v>
      </c>
      <c r="I2771">
        <v>13</v>
      </c>
      <c r="J2771" t="s">
        <v>336</v>
      </c>
      <c r="K2771" t="s">
        <v>1668</v>
      </c>
      <c r="L2771" t="s">
        <v>3258</v>
      </c>
      <c r="M2771">
        <f t="shared" si="86"/>
        <v>13</v>
      </c>
      <c r="N2771">
        <f t="shared" si="87"/>
        <v>0</v>
      </c>
    </row>
    <row r="2772" spans="1:14" x14ac:dyDescent="0.25">
      <c r="A2772" t="s">
        <v>2844</v>
      </c>
      <c r="B2772" t="s">
        <v>3463</v>
      </c>
      <c r="C2772" t="s">
        <v>2868</v>
      </c>
      <c r="D2772" t="s">
        <v>3421</v>
      </c>
      <c r="E2772" t="s">
        <v>3466</v>
      </c>
      <c r="F2772" t="s">
        <v>241</v>
      </c>
      <c r="G2772" t="s">
        <v>2241</v>
      </c>
      <c r="H2772">
        <v>0</v>
      </c>
      <c r="I2772">
        <v>13</v>
      </c>
      <c r="J2772" t="s">
        <v>336</v>
      </c>
      <c r="K2772" t="s">
        <v>1668</v>
      </c>
      <c r="L2772" t="s">
        <v>3258</v>
      </c>
      <c r="M2772">
        <f t="shared" si="86"/>
        <v>13</v>
      </c>
      <c r="N2772">
        <f t="shared" si="87"/>
        <v>0</v>
      </c>
    </row>
    <row r="2773" spans="1:14" x14ac:dyDescent="0.25">
      <c r="A2773" t="s">
        <v>2848</v>
      </c>
      <c r="B2773" t="s">
        <v>3464</v>
      </c>
      <c r="C2773" t="s">
        <v>2868</v>
      </c>
      <c r="D2773" t="s">
        <v>3421</v>
      </c>
      <c r="E2773" t="s">
        <v>3466</v>
      </c>
      <c r="F2773" t="s">
        <v>241</v>
      </c>
      <c r="G2773" t="s">
        <v>2241</v>
      </c>
      <c r="H2773">
        <v>0</v>
      </c>
      <c r="I2773">
        <v>13</v>
      </c>
      <c r="J2773" t="s">
        <v>336</v>
      </c>
      <c r="K2773" t="s">
        <v>1668</v>
      </c>
      <c r="L2773" t="s">
        <v>3258</v>
      </c>
      <c r="M2773">
        <f t="shared" si="86"/>
        <v>13</v>
      </c>
      <c r="N2773">
        <f t="shared" si="87"/>
        <v>0</v>
      </c>
    </row>
    <row r="2774" spans="1:14" x14ac:dyDescent="0.25">
      <c r="A2774" t="s">
        <v>2850</v>
      </c>
      <c r="B2774" t="s">
        <v>2850</v>
      </c>
      <c r="C2774" t="s">
        <v>2868</v>
      </c>
      <c r="D2774" t="s">
        <v>3421</v>
      </c>
      <c r="E2774" t="s">
        <v>3466</v>
      </c>
      <c r="F2774" t="s">
        <v>241</v>
      </c>
      <c r="G2774" t="s">
        <v>2241</v>
      </c>
      <c r="H2774">
        <v>0</v>
      </c>
      <c r="I2774">
        <v>13</v>
      </c>
      <c r="J2774" t="s">
        <v>336</v>
      </c>
      <c r="K2774" t="s">
        <v>1668</v>
      </c>
      <c r="L2774" t="s">
        <v>3258</v>
      </c>
      <c r="M2774">
        <f t="shared" si="86"/>
        <v>13</v>
      </c>
      <c r="N2774">
        <f t="shared" si="87"/>
        <v>0</v>
      </c>
    </row>
    <row r="2775" spans="1:14" x14ac:dyDescent="0.25">
      <c r="A2775" t="s">
        <v>2849</v>
      </c>
      <c r="B2775" t="s">
        <v>2849</v>
      </c>
      <c r="C2775" t="s">
        <v>2868</v>
      </c>
      <c r="D2775" t="s">
        <v>3421</v>
      </c>
      <c r="E2775" t="s">
        <v>3466</v>
      </c>
      <c r="F2775" t="s">
        <v>241</v>
      </c>
      <c r="G2775" t="s">
        <v>2241</v>
      </c>
      <c r="H2775">
        <v>0</v>
      </c>
      <c r="I2775">
        <v>13</v>
      </c>
      <c r="J2775" t="s">
        <v>336</v>
      </c>
      <c r="K2775" t="s">
        <v>1668</v>
      </c>
      <c r="L2775" t="s">
        <v>3258</v>
      </c>
      <c r="M2775">
        <f t="shared" si="86"/>
        <v>13</v>
      </c>
      <c r="N2775">
        <f t="shared" si="87"/>
        <v>0</v>
      </c>
    </row>
    <row r="2776" spans="1:14" x14ac:dyDescent="0.25">
      <c r="A2776" t="s">
        <v>2845</v>
      </c>
      <c r="B2776" t="s">
        <v>2845</v>
      </c>
      <c r="C2776" t="s">
        <v>2868</v>
      </c>
      <c r="D2776" t="s">
        <v>3421</v>
      </c>
      <c r="E2776" t="s">
        <v>3466</v>
      </c>
      <c r="F2776" t="s">
        <v>241</v>
      </c>
      <c r="G2776" t="s">
        <v>2241</v>
      </c>
      <c r="H2776">
        <v>0</v>
      </c>
      <c r="I2776">
        <v>13</v>
      </c>
      <c r="J2776" t="s">
        <v>336</v>
      </c>
      <c r="K2776" t="s">
        <v>1668</v>
      </c>
      <c r="L2776" t="s">
        <v>3258</v>
      </c>
      <c r="M2776">
        <f t="shared" si="86"/>
        <v>13</v>
      </c>
      <c r="N2776">
        <f t="shared" si="87"/>
        <v>0</v>
      </c>
    </row>
    <row r="2777" spans="1:14" x14ac:dyDescent="0.25">
      <c r="A2777" t="s">
        <v>2840</v>
      </c>
      <c r="B2777" t="s">
        <v>3454</v>
      </c>
      <c r="C2777" t="s">
        <v>2868</v>
      </c>
      <c r="D2777" t="s">
        <v>3421</v>
      </c>
      <c r="E2777" t="s">
        <v>3466</v>
      </c>
      <c r="F2777" t="s">
        <v>241</v>
      </c>
      <c r="G2777" t="s">
        <v>2274</v>
      </c>
      <c r="H2777">
        <v>0</v>
      </c>
      <c r="I2777">
        <v>14</v>
      </c>
      <c r="J2777" t="s">
        <v>336</v>
      </c>
      <c r="K2777" t="s">
        <v>1668</v>
      </c>
      <c r="L2777" t="s">
        <v>3258</v>
      </c>
      <c r="M2777">
        <f t="shared" si="86"/>
        <v>14</v>
      </c>
      <c r="N2777">
        <f t="shared" si="87"/>
        <v>0</v>
      </c>
    </row>
    <row r="2778" spans="1:14" x14ac:dyDescent="0.25">
      <c r="A2778" t="s">
        <v>2838</v>
      </c>
      <c r="B2778" t="s">
        <v>3453</v>
      </c>
      <c r="C2778" t="s">
        <v>2868</v>
      </c>
      <c r="D2778" t="s">
        <v>3421</v>
      </c>
      <c r="E2778" t="s">
        <v>3466</v>
      </c>
      <c r="F2778" t="s">
        <v>241</v>
      </c>
      <c r="G2778" t="s">
        <v>2274</v>
      </c>
      <c r="H2778">
        <v>0</v>
      </c>
      <c r="I2778">
        <v>14</v>
      </c>
      <c r="J2778" t="s">
        <v>336</v>
      </c>
      <c r="K2778" t="s">
        <v>1668</v>
      </c>
      <c r="L2778" t="s">
        <v>3258</v>
      </c>
      <c r="M2778">
        <f t="shared" si="86"/>
        <v>14</v>
      </c>
      <c r="N2778">
        <f t="shared" si="87"/>
        <v>0</v>
      </c>
    </row>
    <row r="2779" spans="1:14" x14ac:dyDescent="0.25">
      <c r="A2779" t="s">
        <v>2843</v>
      </c>
      <c r="B2779" t="s">
        <v>2843</v>
      </c>
      <c r="C2779" t="s">
        <v>2868</v>
      </c>
      <c r="D2779" t="s">
        <v>3421</v>
      </c>
      <c r="E2779" t="s">
        <v>3466</v>
      </c>
      <c r="F2779" t="s">
        <v>241</v>
      </c>
      <c r="G2779" t="s">
        <v>2274</v>
      </c>
      <c r="H2779">
        <v>0</v>
      </c>
      <c r="I2779">
        <v>14</v>
      </c>
      <c r="J2779" t="s">
        <v>336</v>
      </c>
      <c r="K2779" t="s">
        <v>1668</v>
      </c>
      <c r="L2779" t="s">
        <v>3258</v>
      </c>
      <c r="M2779">
        <f t="shared" si="86"/>
        <v>14</v>
      </c>
      <c r="N2779">
        <f t="shared" si="87"/>
        <v>0</v>
      </c>
    </row>
    <row r="2780" spans="1:14" x14ac:dyDescent="0.25">
      <c r="A2780" t="s">
        <v>2841</v>
      </c>
      <c r="B2780" t="s">
        <v>3458</v>
      </c>
      <c r="C2780" t="s">
        <v>2868</v>
      </c>
      <c r="D2780" t="s">
        <v>3421</v>
      </c>
      <c r="E2780" t="s">
        <v>3466</v>
      </c>
      <c r="F2780" t="s">
        <v>241</v>
      </c>
      <c r="G2780" t="s">
        <v>2274</v>
      </c>
      <c r="H2780">
        <v>0</v>
      </c>
      <c r="I2780">
        <v>14</v>
      </c>
      <c r="J2780" t="s">
        <v>336</v>
      </c>
      <c r="K2780" t="s">
        <v>1668</v>
      </c>
      <c r="L2780" t="s">
        <v>3258</v>
      </c>
      <c r="M2780">
        <f t="shared" si="86"/>
        <v>14</v>
      </c>
      <c r="N2780">
        <f t="shared" si="87"/>
        <v>0</v>
      </c>
    </row>
    <row r="2781" spans="1:14" x14ac:dyDescent="0.25">
      <c r="A2781" t="s">
        <v>2850</v>
      </c>
      <c r="B2781" t="s">
        <v>2850</v>
      </c>
      <c r="C2781" t="s">
        <v>2868</v>
      </c>
      <c r="D2781" t="s">
        <v>3421</v>
      </c>
      <c r="E2781" t="s">
        <v>3466</v>
      </c>
      <c r="F2781" t="s">
        <v>241</v>
      </c>
      <c r="G2781" t="s">
        <v>2274</v>
      </c>
      <c r="H2781">
        <v>0</v>
      </c>
      <c r="I2781">
        <v>14</v>
      </c>
      <c r="J2781" t="s">
        <v>336</v>
      </c>
      <c r="K2781" t="s">
        <v>1668</v>
      </c>
      <c r="L2781" t="s">
        <v>3258</v>
      </c>
      <c r="M2781">
        <f t="shared" si="86"/>
        <v>14</v>
      </c>
      <c r="N2781">
        <f t="shared" si="87"/>
        <v>0</v>
      </c>
    </row>
    <row r="2782" spans="1:14" x14ac:dyDescent="0.25">
      <c r="A2782" t="s">
        <v>2849</v>
      </c>
      <c r="B2782" t="s">
        <v>2849</v>
      </c>
      <c r="C2782" t="s">
        <v>2868</v>
      </c>
      <c r="D2782" t="s">
        <v>3421</v>
      </c>
      <c r="E2782" t="s">
        <v>3466</v>
      </c>
      <c r="F2782" t="s">
        <v>241</v>
      </c>
      <c r="G2782" t="s">
        <v>2274</v>
      </c>
      <c r="H2782">
        <v>0</v>
      </c>
      <c r="I2782">
        <v>14</v>
      </c>
      <c r="J2782" t="s">
        <v>336</v>
      </c>
      <c r="K2782" t="s">
        <v>1668</v>
      </c>
      <c r="L2782" t="s">
        <v>3258</v>
      </c>
      <c r="M2782">
        <f t="shared" si="86"/>
        <v>14</v>
      </c>
      <c r="N2782">
        <f t="shared" si="87"/>
        <v>0</v>
      </c>
    </row>
    <row r="2783" spans="1:14" x14ac:dyDescent="0.25">
      <c r="A2783" t="s">
        <v>2848</v>
      </c>
      <c r="B2783" t="s">
        <v>3464</v>
      </c>
      <c r="C2783" t="s">
        <v>2868</v>
      </c>
      <c r="D2783" t="s">
        <v>3421</v>
      </c>
      <c r="E2783" t="s">
        <v>3466</v>
      </c>
      <c r="F2783" t="s">
        <v>241</v>
      </c>
      <c r="G2783" t="s">
        <v>2274</v>
      </c>
      <c r="H2783">
        <v>0</v>
      </c>
      <c r="I2783">
        <v>14</v>
      </c>
      <c r="J2783" t="s">
        <v>336</v>
      </c>
      <c r="K2783" t="s">
        <v>1668</v>
      </c>
      <c r="L2783" t="s">
        <v>3258</v>
      </c>
      <c r="M2783">
        <f t="shared" si="86"/>
        <v>14</v>
      </c>
      <c r="N2783">
        <f t="shared" si="87"/>
        <v>0</v>
      </c>
    </row>
    <row r="2784" spans="1:14" x14ac:dyDescent="0.25">
      <c r="A2784" t="s">
        <v>2845</v>
      </c>
      <c r="B2784" t="s">
        <v>2845</v>
      </c>
      <c r="C2784" t="s">
        <v>2868</v>
      </c>
      <c r="D2784" t="s">
        <v>3421</v>
      </c>
      <c r="E2784" t="s">
        <v>3466</v>
      </c>
      <c r="F2784" t="s">
        <v>241</v>
      </c>
      <c r="G2784" t="s">
        <v>2274</v>
      </c>
      <c r="H2784">
        <v>0</v>
      </c>
      <c r="I2784">
        <v>14</v>
      </c>
      <c r="J2784" t="s">
        <v>336</v>
      </c>
      <c r="K2784" t="s">
        <v>1668</v>
      </c>
      <c r="L2784" t="s">
        <v>3258</v>
      </c>
      <c r="M2784">
        <f t="shared" si="86"/>
        <v>14</v>
      </c>
      <c r="N2784">
        <f t="shared" si="87"/>
        <v>0</v>
      </c>
    </row>
    <row r="2785" spans="1:14" x14ac:dyDescent="0.25">
      <c r="A2785" t="s">
        <v>2843</v>
      </c>
      <c r="B2785" t="s">
        <v>2843</v>
      </c>
      <c r="C2785" t="s">
        <v>2868</v>
      </c>
      <c r="D2785" t="s">
        <v>3421</v>
      </c>
      <c r="E2785" t="s">
        <v>3466</v>
      </c>
      <c r="F2785" t="s">
        <v>241</v>
      </c>
      <c r="G2785" t="s">
        <v>2200</v>
      </c>
      <c r="H2785">
        <v>0</v>
      </c>
      <c r="I2785">
        <v>22</v>
      </c>
      <c r="J2785" t="s">
        <v>336</v>
      </c>
      <c r="K2785" t="s">
        <v>1668</v>
      </c>
      <c r="L2785" t="s">
        <v>3258</v>
      </c>
      <c r="M2785">
        <f t="shared" si="86"/>
        <v>22</v>
      </c>
      <c r="N2785">
        <f t="shared" si="87"/>
        <v>0</v>
      </c>
    </row>
    <row r="2786" spans="1:14" x14ac:dyDescent="0.25">
      <c r="A2786" t="s">
        <v>2840</v>
      </c>
      <c r="B2786" t="s">
        <v>3454</v>
      </c>
      <c r="C2786" t="s">
        <v>2868</v>
      </c>
      <c r="D2786" t="s">
        <v>3421</v>
      </c>
      <c r="E2786" t="s">
        <v>3466</v>
      </c>
      <c r="F2786" t="s">
        <v>241</v>
      </c>
      <c r="G2786" t="s">
        <v>2200</v>
      </c>
      <c r="H2786">
        <v>0</v>
      </c>
      <c r="I2786">
        <v>22</v>
      </c>
      <c r="J2786" t="s">
        <v>336</v>
      </c>
      <c r="K2786" t="s">
        <v>1668</v>
      </c>
      <c r="L2786" t="s">
        <v>3258</v>
      </c>
      <c r="M2786">
        <f t="shared" si="86"/>
        <v>22</v>
      </c>
      <c r="N2786">
        <f t="shared" si="87"/>
        <v>0</v>
      </c>
    </row>
    <row r="2787" spans="1:14" x14ac:dyDescent="0.25">
      <c r="A2787" t="s">
        <v>2842</v>
      </c>
      <c r="B2787" t="s">
        <v>3459</v>
      </c>
      <c r="C2787" t="s">
        <v>2868</v>
      </c>
      <c r="D2787" t="s">
        <v>3421</v>
      </c>
      <c r="E2787" t="s">
        <v>3466</v>
      </c>
      <c r="F2787" t="s">
        <v>241</v>
      </c>
      <c r="G2787" t="s">
        <v>2200</v>
      </c>
      <c r="H2787">
        <v>0</v>
      </c>
      <c r="I2787">
        <v>22</v>
      </c>
      <c r="J2787" t="s">
        <v>336</v>
      </c>
      <c r="K2787" t="s">
        <v>1668</v>
      </c>
      <c r="L2787" t="s">
        <v>3258</v>
      </c>
      <c r="M2787">
        <f t="shared" si="86"/>
        <v>22</v>
      </c>
      <c r="N2787">
        <f t="shared" si="87"/>
        <v>0</v>
      </c>
    </row>
    <row r="2788" spans="1:14" x14ac:dyDescent="0.25">
      <c r="A2788" t="s">
        <v>2841</v>
      </c>
      <c r="B2788" t="s">
        <v>3458</v>
      </c>
      <c r="C2788" t="s">
        <v>2868</v>
      </c>
      <c r="D2788" t="s">
        <v>3421</v>
      </c>
      <c r="E2788" t="s">
        <v>3466</v>
      </c>
      <c r="F2788" t="s">
        <v>241</v>
      </c>
      <c r="G2788" t="s">
        <v>2200</v>
      </c>
      <c r="H2788">
        <v>0</v>
      </c>
      <c r="I2788">
        <v>22</v>
      </c>
      <c r="J2788" t="s">
        <v>336</v>
      </c>
      <c r="K2788" t="s">
        <v>1668</v>
      </c>
      <c r="L2788" t="s">
        <v>3258</v>
      </c>
      <c r="M2788">
        <f t="shared" si="86"/>
        <v>22</v>
      </c>
      <c r="N2788">
        <f t="shared" si="87"/>
        <v>0</v>
      </c>
    </row>
    <row r="2789" spans="1:14" x14ac:dyDescent="0.25">
      <c r="A2789" t="s">
        <v>2838</v>
      </c>
      <c r="B2789" t="s">
        <v>3453</v>
      </c>
      <c r="C2789" t="s">
        <v>2868</v>
      </c>
      <c r="D2789" t="s">
        <v>3421</v>
      </c>
      <c r="E2789" t="s">
        <v>3466</v>
      </c>
      <c r="F2789" t="s">
        <v>241</v>
      </c>
      <c r="G2789" t="s">
        <v>2200</v>
      </c>
      <c r="H2789">
        <v>0</v>
      </c>
      <c r="I2789">
        <v>22</v>
      </c>
      <c r="J2789" t="s">
        <v>336</v>
      </c>
      <c r="K2789" t="s">
        <v>1668</v>
      </c>
      <c r="L2789" t="s">
        <v>3258</v>
      </c>
      <c r="M2789">
        <f t="shared" si="86"/>
        <v>22</v>
      </c>
      <c r="N2789">
        <f t="shared" si="87"/>
        <v>0</v>
      </c>
    </row>
    <row r="2790" spans="1:14" x14ac:dyDescent="0.25">
      <c r="A2790" t="s">
        <v>2844</v>
      </c>
      <c r="B2790" t="s">
        <v>3463</v>
      </c>
      <c r="C2790" t="s">
        <v>2868</v>
      </c>
      <c r="D2790" t="s">
        <v>3421</v>
      </c>
      <c r="E2790" t="s">
        <v>3466</v>
      </c>
      <c r="F2790" t="s">
        <v>241</v>
      </c>
      <c r="G2790" t="s">
        <v>2200</v>
      </c>
      <c r="H2790">
        <v>0</v>
      </c>
      <c r="I2790">
        <v>22</v>
      </c>
      <c r="J2790" t="s">
        <v>336</v>
      </c>
      <c r="K2790" t="s">
        <v>1668</v>
      </c>
      <c r="L2790" t="s">
        <v>3258</v>
      </c>
      <c r="M2790">
        <f t="shared" si="86"/>
        <v>22</v>
      </c>
      <c r="N2790">
        <f t="shared" si="87"/>
        <v>0</v>
      </c>
    </row>
    <row r="2791" spans="1:14" x14ac:dyDescent="0.25">
      <c r="A2791" t="s">
        <v>2848</v>
      </c>
      <c r="B2791" t="s">
        <v>3464</v>
      </c>
      <c r="C2791" t="s">
        <v>2868</v>
      </c>
      <c r="D2791" t="s">
        <v>3421</v>
      </c>
      <c r="E2791" t="s">
        <v>3466</v>
      </c>
      <c r="F2791" t="s">
        <v>241</v>
      </c>
      <c r="G2791" t="s">
        <v>2200</v>
      </c>
      <c r="H2791">
        <v>0</v>
      </c>
      <c r="I2791">
        <v>22</v>
      </c>
      <c r="J2791" t="s">
        <v>336</v>
      </c>
      <c r="K2791" t="s">
        <v>1668</v>
      </c>
      <c r="L2791" t="s">
        <v>3258</v>
      </c>
      <c r="M2791">
        <f t="shared" si="86"/>
        <v>22</v>
      </c>
      <c r="N2791">
        <f t="shared" si="87"/>
        <v>0</v>
      </c>
    </row>
    <row r="2792" spans="1:14" x14ac:dyDescent="0.25">
      <c r="A2792" t="s">
        <v>2850</v>
      </c>
      <c r="B2792" t="s">
        <v>2850</v>
      </c>
      <c r="C2792" t="s">
        <v>2868</v>
      </c>
      <c r="D2792" t="s">
        <v>3421</v>
      </c>
      <c r="E2792" t="s">
        <v>3466</v>
      </c>
      <c r="F2792" t="s">
        <v>241</v>
      </c>
      <c r="G2792" t="s">
        <v>2200</v>
      </c>
      <c r="H2792">
        <v>0</v>
      </c>
      <c r="I2792">
        <v>22</v>
      </c>
      <c r="J2792" t="s">
        <v>336</v>
      </c>
      <c r="K2792" t="s">
        <v>1668</v>
      </c>
      <c r="L2792" t="s">
        <v>3258</v>
      </c>
      <c r="M2792">
        <f t="shared" si="86"/>
        <v>22</v>
      </c>
      <c r="N2792">
        <f t="shared" si="87"/>
        <v>0</v>
      </c>
    </row>
    <row r="2793" spans="1:14" x14ac:dyDescent="0.25">
      <c r="A2793" t="s">
        <v>2845</v>
      </c>
      <c r="B2793" t="s">
        <v>2845</v>
      </c>
      <c r="C2793" t="s">
        <v>2868</v>
      </c>
      <c r="D2793" t="s">
        <v>3421</v>
      </c>
      <c r="E2793" t="s">
        <v>3466</v>
      </c>
      <c r="F2793" t="s">
        <v>241</v>
      </c>
      <c r="G2793" t="s">
        <v>2200</v>
      </c>
      <c r="H2793">
        <v>0</v>
      </c>
      <c r="I2793">
        <v>22</v>
      </c>
      <c r="J2793" t="s">
        <v>336</v>
      </c>
      <c r="K2793" t="s">
        <v>1668</v>
      </c>
      <c r="L2793" t="s">
        <v>3258</v>
      </c>
      <c r="M2793">
        <f t="shared" si="86"/>
        <v>22</v>
      </c>
      <c r="N2793">
        <f t="shared" si="87"/>
        <v>0</v>
      </c>
    </row>
    <row r="2794" spans="1:14" x14ac:dyDescent="0.25">
      <c r="A2794" t="s">
        <v>2849</v>
      </c>
      <c r="B2794" t="s">
        <v>2849</v>
      </c>
      <c r="C2794" t="s">
        <v>2868</v>
      </c>
      <c r="D2794" t="s">
        <v>3421</v>
      </c>
      <c r="E2794" t="s">
        <v>3466</v>
      </c>
      <c r="F2794" t="s">
        <v>241</v>
      </c>
      <c r="G2794" t="s">
        <v>2200</v>
      </c>
      <c r="H2794">
        <v>0</v>
      </c>
      <c r="I2794">
        <v>22</v>
      </c>
      <c r="J2794" t="s">
        <v>336</v>
      </c>
      <c r="K2794" t="s">
        <v>1668</v>
      </c>
      <c r="L2794" t="s">
        <v>3258</v>
      </c>
      <c r="M2794">
        <f t="shared" si="86"/>
        <v>22</v>
      </c>
      <c r="N2794">
        <f t="shared" si="87"/>
        <v>0</v>
      </c>
    </row>
    <row r="2795" spans="1:14" x14ac:dyDescent="0.25">
      <c r="A2795" t="s">
        <v>2843</v>
      </c>
      <c r="B2795" t="s">
        <v>2843</v>
      </c>
      <c r="C2795" t="s">
        <v>2868</v>
      </c>
      <c r="D2795" t="s">
        <v>3421</v>
      </c>
      <c r="E2795" t="s">
        <v>3466</v>
      </c>
      <c r="F2795" t="s">
        <v>241</v>
      </c>
      <c r="G2795" t="s">
        <v>2273</v>
      </c>
      <c r="H2795">
        <v>0</v>
      </c>
      <c r="I2795">
        <v>27</v>
      </c>
      <c r="J2795" t="s">
        <v>336</v>
      </c>
      <c r="K2795" t="s">
        <v>1668</v>
      </c>
      <c r="L2795" t="s">
        <v>3258</v>
      </c>
      <c r="M2795">
        <f t="shared" si="86"/>
        <v>27</v>
      </c>
      <c r="N2795">
        <f t="shared" si="87"/>
        <v>0</v>
      </c>
    </row>
    <row r="2796" spans="1:14" x14ac:dyDescent="0.25">
      <c r="A2796" t="s">
        <v>2841</v>
      </c>
      <c r="B2796" t="s">
        <v>3458</v>
      </c>
      <c r="C2796" t="s">
        <v>2868</v>
      </c>
      <c r="D2796" t="s">
        <v>3421</v>
      </c>
      <c r="E2796" t="s">
        <v>3466</v>
      </c>
      <c r="F2796" t="s">
        <v>241</v>
      </c>
      <c r="G2796" t="s">
        <v>2273</v>
      </c>
      <c r="H2796">
        <v>0</v>
      </c>
      <c r="I2796">
        <v>27</v>
      </c>
      <c r="J2796" t="s">
        <v>336</v>
      </c>
      <c r="K2796" t="s">
        <v>1668</v>
      </c>
      <c r="L2796" t="s">
        <v>3258</v>
      </c>
      <c r="M2796">
        <f t="shared" si="86"/>
        <v>27</v>
      </c>
      <c r="N2796">
        <f t="shared" si="87"/>
        <v>0</v>
      </c>
    </row>
    <row r="2797" spans="1:14" x14ac:dyDescent="0.25">
      <c r="A2797" t="s">
        <v>2838</v>
      </c>
      <c r="B2797" t="s">
        <v>3453</v>
      </c>
      <c r="C2797" t="s">
        <v>2868</v>
      </c>
      <c r="D2797" t="s">
        <v>3421</v>
      </c>
      <c r="E2797" t="s">
        <v>3466</v>
      </c>
      <c r="F2797" t="s">
        <v>241</v>
      </c>
      <c r="G2797" t="s">
        <v>2273</v>
      </c>
      <c r="H2797">
        <v>0</v>
      </c>
      <c r="I2797">
        <v>27</v>
      </c>
      <c r="J2797" t="s">
        <v>336</v>
      </c>
      <c r="K2797" t="s">
        <v>1668</v>
      </c>
      <c r="L2797" t="s">
        <v>3258</v>
      </c>
      <c r="M2797">
        <f t="shared" si="86"/>
        <v>27</v>
      </c>
      <c r="N2797">
        <f t="shared" si="87"/>
        <v>0</v>
      </c>
    </row>
    <row r="2798" spans="1:14" x14ac:dyDescent="0.25">
      <c r="A2798" t="s">
        <v>2840</v>
      </c>
      <c r="B2798" t="s">
        <v>3454</v>
      </c>
      <c r="C2798" t="s">
        <v>2868</v>
      </c>
      <c r="D2798" t="s">
        <v>3421</v>
      </c>
      <c r="E2798" t="s">
        <v>3466</v>
      </c>
      <c r="F2798" t="s">
        <v>241</v>
      </c>
      <c r="G2798" t="s">
        <v>2273</v>
      </c>
      <c r="H2798">
        <v>0</v>
      </c>
      <c r="I2798">
        <v>27</v>
      </c>
      <c r="J2798" t="s">
        <v>336</v>
      </c>
      <c r="K2798" t="s">
        <v>1668</v>
      </c>
      <c r="L2798" t="s">
        <v>3258</v>
      </c>
      <c r="M2798">
        <f t="shared" si="86"/>
        <v>27</v>
      </c>
      <c r="N2798">
        <f t="shared" si="87"/>
        <v>0</v>
      </c>
    </row>
    <row r="2799" spans="1:14" x14ac:dyDescent="0.25">
      <c r="A2799" t="s">
        <v>2848</v>
      </c>
      <c r="B2799" t="s">
        <v>3464</v>
      </c>
      <c r="C2799" t="s">
        <v>2868</v>
      </c>
      <c r="D2799" t="s">
        <v>3421</v>
      </c>
      <c r="E2799" t="s">
        <v>3466</v>
      </c>
      <c r="F2799" t="s">
        <v>241</v>
      </c>
      <c r="G2799" t="s">
        <v>2273</v>
      </c>
      <c r="H2799">
        <v>0</v>
      </c>
      <c r="I2799">
        <v>27</v>
      </c>
      <c r="J2799" t="s">
        <v>336</v>
      </c>
      <c r="K2799" t="s">
        <v>1668</v>
      </c>
      <c r="L2799" t="s">
        <v>3258</v>
      </c>
      <c r="M2799">
        <f t="shared" si="86"/>
        <v>27</v>
      </c>
      <c r="N2799">
        <f t="shared" si="87"/>
        <v>0</v>
      </c>
    </row>
    <row r="2800" spans="1:14" x14ac:dyDescent="0.25">
      <c r="A2800" t="s">
        <v>2844</v>
      </c>
      <c r="B2800" t="s">
        <v>3463</v>
      </c>
      <c r="C2800" t="s">
        <v>2868</v>
      </c>
      <c r="D2800" t="s">
        <v>3421</v>
      </c>
      <c r="E2800" t="s">
        <v>3466</v>
      </c>
      <c r="F2800" t="s">
        <v>241</v>
      </c>
      <c r="G2800" t="s">
        <v>2273</v>
      </c>
      <c r="H2800">
        <v>0</v>
      </c>
      <c r="I2800">
        <v>27</v>
      </c>
      <c r="J2800" t="s">
        <v>336</v>
      </c>
      <c r="K2800" t="s">
        <v>1668</v>
      </c>
      <c r="L2800" t="s">
        <v>3258</v>
      </c>
      <c r="M2800">
        <f t="shared" si="86"/>
        <v>27</v>
      </c>
      <c r="N2800">
        <f t="shared" si="87"/>
        <v>0</v>
      </c>
    </row>
    <row r="2801" spans="1:14" x14ac:dyDescent="0.25">
      <c r="A2801" t="s">
        <v>2850</v>
      </c>
      <c r="B2801" t="s">
        <v>2850</v>
      </c>
      <c r="C2801" t="s">
        <v>2868</v>
      </c>
      <c r="D2801" t="s">
        <v>3421</v>
      </c>
      <c r="E2801" t="s">
        <v>3466</v>
      </c>
      <c r="F2801" t="s">
        <v>241</v>
      </c>
      <c r="G2801" t="s">
        <v>2273</v>
      </c>
      <c r="H2801">
        <v>0</v>
      </c>
      <c r="I2801">
        <v>27</v>
      </c>
      <c r="J2801" t="s">
        <v>336</v>
      </c>
      <c r="K2801" t="s">
        <v>1668</v>
      </c>
      <c r="L2801" t="s">
        <v>3258</v>
      </c>
      <c r="M2801">
        <f t="shared" si="86"/>
        <v>27</v>
      </c>
      <c r="N2801">
        <f t="shared" si="87"/>
        <v>0</v>
      </c>
    </row>
    <row r="2802" spans="1:14" x14ac:dyDescent="0.25">
      <c r="A2802" t="s">
        <v>2849</v>
      </c>
      <c r="B2802" t="s">
        <v>2849</v>
      </c>
      <c r="C2802" t="s">
        <v>2868</v>
      </c>
      <c r="D2802" t="s">
        <v>3421</v>
      </c>
      <c r="E2802" t="s">
        <v>3466</v>
      </c>
      <c r="F2802" t="s">
        <v>241</v>
      </c>
      <c r="G2802" t="s">
        <v>2273</v>
      </c>
      <c r="H2802">
        <v>0</v>
      </c>
      <c r="I2802">
        <v>27</v>
      </c>
      <c r="J2802" t="s">
        <v>336</v>
      </c>
      <c r="K2802" t="s">
        <v>1668</v>
      </c>
      <c r="L2802" t="s">
        <v>3258</v>
      </c>
      <c r="M2802">
        <f t="shared" si="86"/>
        <v>27</v>
      </c>
      <c r="N2802">
        <f t="shared" si="87"/>
        <v>0</v>
      </c>
    </row>
    <row r="2803" spans="1:14" x14ac:dyDescent="0.25">
      <c r="A2803" t="s">
        <v>2845</v>
      </c>
      <c r="B2803" t="s">
        <v>2845</v>
      </c>
      <c r="C2803" t="s">
        <v>2868</v>
      </c>
      <c r="D2803" t="s">
        <v>3421</v>
      </c>
      <c r="E2803" t="s">
        <v>3466</v>
      </c>
      <c r="F2803" t="s">
        <v>241</v>
      </c>
      <c r="G2803" t="s">
        <v>2273</v>
      </c>
      <c r="H2803">
        <v>0</v>
      </c>
      <c r="I2803">
        <v>27</v>
      </c>
      <c r="J2803" t="s">
        <v>336</v>
      </c>
      <c r="K2803" t="s">
        <v>1668</v>
      </c>
      <c r="L2803" t="s">
        <v>3258</v>
      </c>
      <c r="M2803">
        <f t="shared" si="86"/>
        <v>27</v>
      </c>
      <c r="N2803">
        <f t="shared" si="87"/>
        <v>0</v>
      </c>
    </row>
    <row r="2804" spans="1:14" x14ac:dyDescent="0.25">
      <c r="A2804" t="s">
        <v>2843</v>
      </c>
      <c r="B2804" t="s">
        <v>2843</v>
      </c>
      <c r="C2804" t="s">
        <v>2868</v>
      </c>
      <c r="D2804" t="s">
        <v>3421</v>
      </c>
      <c r="E2804" t="s">
        <v>3466</v>
      </c>
      <c r="F2804" t="s">
        <v>241</v>
      </c>
      <c r="G2804" t="s">
        <v>345</v>
      </c>
      <c r="H2804">
        <v>0</v>
      </c>
      <c r="I2804">
        <v>36</v>
      </c>
      <c r="J2804" t="s">
        <v>336</v>
      </c>
      <c r="K2804" t="s">
        <v>1668</v>
      </c>
      <c r="L2804" t="s">
        <v>3258</v>
      </c>
      <c r="M2804">
        <f t="shared" si="86"/>
        <v>36</v>
      </c>
      <c r="N2804">
        <f t="shared" si="87"/>
        <v>0</v>
      </c>
    </row>
    <row r="2805" spans="1:14" x14ac:dyDescent="0.25">
      <c r="A2805" t="s">
        <v>2840</v>
      </c>
      <c r="B2805" t="s">
        <v>3454</v>
      </c>
      <c r="C2805" t="s">
        <v>2868</v>
      </c>
      <c r="D2805" t="s">
        <v>3421</v>
      </c>
      <c r="E2805" t="s">
        <v>3466</v>
      </c>
      <c r="F2805" t="s">
        <v>241</v>
      </c>
      <c r="G2805" t="s">
        <v>345</v>
      </c>
      <c r="H2805">
        <v>0</v>
      </c>
      <c r="I2805">
        <v>36</v>
      </c>
      <c r="J2805" t="s">
        <v>336</v>
      </c>
      <c r="K2805" t="s">
        <v>1668</v>
      </c>
      <c r="L2805" t="s">
        <v>3258</v>
      </c>
      <c r="M2805">
        <f t="shared" si="86"/>
        <v>36</v>
      </c>
      <c r="N2805">
        <f t="shared" si="87"/>
        <v>0</v>
      </c>
    </row>
    <row r="2806" spans="1:14" x14ac:dyDescent="0.25">
      <c r="A2806" t="s">
        <v>2838</v>
      </c>
      <c r="B2806" t="s">
        <v>3453</v>
      </c>
      <c r="C2806" t="s">
        <v>2868</v>
      </c>
      <c r="D2806" t="s">
        <v>3421</v>
      </c>
      <c r="E2806" t="s">
        <v>3466</v>
      </c>
      <c r="F2806" t="s">
        <v>241</v>
      </c>
      <c r="G2806" t="s">
        <v>345</v>
      </c>
      <c r="H2806">
        <v>0</v>
      </c>
      <c r="I2806">
        <v>36</v>
      </c>
      <c r="J2806" t="s">
        <v>336</v>
      </c>
      <c r="K2806" t="s">
        <v>1668</v>
      </c>
      <c r="L2806" t="s">
        <v>3258</v>
      </c>
      <c r="M2806">
        <f t="shared" si="86"/>
        <v>36</v>
      </c>
      <c r="N2806">
        <f t="shared" si="87"/>
        <v>0</v>
      </c>
    </row>
    <row r="2807" spans="1:14" x14ac:dyDescent="0.25">
      <c r="A2807" t="s">
        <v>2841</v>
      </c>
      <c r="B2807" t="s">
        <v>3458</v>
      </c>
      <c r="C2807" t="s">
        <v>2868</v>
      </c>
      <c r="D2807" t="s">
        <v>3421</v>
      </c>
      <c r="E2807" t="s">
        <v>3466</v>
      </c>
      <c r="F2807" t="s">
        <v>241</v>
      </c>
      <c r="G2807" t="s">
        <v>345</v>
      </c>
      <c r="H2807">
        <v>0</v>
      </c>
      <c r="I2807">
        <v>36</v>
      </c>
      <c r="J2807" t="s">
        <v>336</v>
      </c>
      <c r="K2807" t="s">
        <v>1668</v>
      </c>
      <c r="L2807" t="s">
        <v>3258</v>
      </c>
      <c r="M2807">
        <f t="shared" si="86"/>
        <v>36</v>
      </c>
      <c r="N2807">
        <f t="shared" si="87"/>
        <v>0</v>
      </c>
    </row>
    <row r="2808" spans="1:14" x14ac:dyDescent="0.25">
      <c r="A2808" t="s">
        <v>2849</v>
      </c>
      <c r="B2808" t="s">
        <v>2849</v>
      </c>
      <c r="C2808" t="s">
        <v>2868</v>
      </c>
      <c r="D2808" t="s">
        <v>3421</v>
      </c>
      <c r="E2808" t="s">
        <v>3466</v>
      </c>
      <c r="F2808" t="s">
        <v>241</v>
      </c>
      <c r="G2808" t="s">
        <v>345</v>
      </c>
      <c r="H2808">
        <v>0</v>
      </c>
      <c r="I2808">
        <v>36</v>
      </c>
      <c r="J2808" t="s">
        <v>336</v>
      </c>
      <c r="K2808" t="s">
        <v>1668</v>
      </c>
      <c r="L2808" t="s">
        <v>3258</v>
      </c>
      <c r="M2808">
        <f t="shared" si="86"/>
        <v>36</v>
      </c>
      <c r="N2808">
        <f t="shared" si="87"/>
        <v>0</v>
      </c>
    </row>
    <row r="2809" spans="1:14" x14ac:dyDescent="0.25">
      <c r="A2809" t="s">
        <v>2845</v>
      </c>
      <c r="B2809" t="s">
        <v>2845</v>
      </c>
      <c r="C2809" t="s">
        <v>2868</v>
      </c>
      <c r="D2809" t="s">
        <v>3421</v>
      </c>
      <c r="E2809" t="s">
        <v>3466</v>
      </c>
      <c r="F2809" t="s">
        <v>241</v>
      </c>
      <c r="G2809" t="s">
        <v>345</v>
      </c>
      <c r="H2809">
        <v>0</v>
      </c>
      <c r="I2809">
        <v>36</v>
      </c>
      <c r="J2809" t="s">
        <v>336</v>
      </c>
      <c r="K2809" t="s">
        <v>1668</v>
      </c>
      <c r="L2809" t="s">
        <v>3258</v>
      </c>
      <c r="M2809">
        <f t="shared" si="86"/>
        <v>36</v>
      </c>
      <c r="N2809">
        <f t="shared" si="87"/>
        <v>0</v>
      </c>
    </row>
    <row r="2810" spans="1:14" x14ac:dyDescent="0.25">
      <c r="A2810" t="s">
        <v>2844</v>
      </c>
      <c r="B2810" t="s">
        <v>3463</v>
      </c>
      <c r="C2810" t="s">
        <v>2868</v>
      </c>
      <c r="D2810" t="s">
        <v>3421</v>
      </c>
      <c r="E2810" t="s">
        <v>3466</v>
      </c>
      <c r="F2810" t="s">
        <v>241</v>
      </c>
      <c r="G2810" t="s">
        <v>345</v>
      </c>
      <c r="H2810">
        <v>0</v>
      </c>
      <c r="I2810">
        <v>36</v>
      </c>
      <c r="J2810" t="s">
        <v>336</v>
      </c>
      <c r="K2810" t="s">
        <v>1668</v>
      </c>
      <c r="L2810" t="s">
        <v>3258</v>
      </c>
      <c r="M2810">
        <f t="shared" si="86"/>
        <v>36</v>
      </c>
      <c r="N2810">
        <f t="shared" si="87"/>
        <v>0</v>
      </c>
    </row>
    <row r="2811" spans="1:14" x14ac:dyDescent="0.25">
      <c r="A2811" t="s">
        <v>2843</v>
      </c>
      <c r="B2811" t="s">
        <v>2843</v>
      </c>
      <c r="C2811" t="s">
        <v>2868</v>
      </c>
      <c r="D2811" t="s">
        <v>3421</v>
      </c>
      <c r="E2811" t="s">
        <v>3466</v>
      </c>
      <c r="F2811" t="s">
        <v>241</v>
      </c>
      <c r="G2811" t="s">
        <v>344</v>
      </c>
      <c r="H2811">
        <v>0</v>
      </c>
      <c r="I2811">
        <v>37</v>
      </c>
      <c r="J2811" t="s">
        <v>336</v>
      </c>
      <c r="K2811" t="s">
        <v>1668</v>
      </c>
      <c r="L2811" t="s">
        <v>3258</v>
      </c>
      <c r="M2811">
        <f t="shared" si="86"/>
        <v>37</v>
      </c>
      <c r="N2811">
        <f t="shared" si="87"/>
        <v>0</v>
      </c>
    </row>
    <row r="2812" spans="1:14" x14ac:dyDescent="0.25">
      <c r="A2812" t="s">
        <v>2841</v>
      </c>
      <c r="B2812" t="s">
        <v>3458</v>
      </c>
      <c r="C2812" t="s">
        <v>2868</v>
      </c>
      <c r="D2812" t="s">
        <v>3421</v>
      </c>
      <c r="E2812" t="s">
        <v>3466</v>
      </c>
      <c r="F2812" t="s">
        <v>241</v>
      </c>
      <c r="G2812" t="s">
        <v>344</v>
      </c>
      <c r="H2812">
        <v>0</v>
      </c>
      <c r="I2812">
        <v>37</v>
      </c>
      <c r="J2812" t="s">
        <v>336</v>
      </c>
      <c r="K2812" t="s">
        <v>1668</v>
      </c>
      <c r="L2812" t="s">
        <v>3258</v>
      </c>
      <c r="M2812">
        <f t="shared" si="86"/>
        <v>37</v>
      </c>
      <c r="N2812">
        <f t="shared" si="87"/>
        <v>0</v>
      </c>
    </row>
    <row r="2813" spans="1:14" x14ac:dyDescent="0.25">
      <c r="A2813" t="s">
        <v>2840</v>
      </c>
      <c r="B2813" t="s">
        <v>3454</v>
      </c>
      <c r="C2813" t="s">
        <v>2868</v>
      </c>
      <c r="D2813" t="s">
        <v>3421</v>
      </c>
      <c r="E2813" t="s">
        <v>3466</v>
      </c>
      <c r="F2813" t="s">
        <v>241</v>
      </c>
      <c r="G2813" t="s">
        <v>344</v>
      </c>
      <c r="H2813">
        <v>0</v>
      </c>
      <c r="I2813">
        <v>37</v>
      </c>
      <c r="J2813" t="s">
        <v>336</v>
      </c>
      <c r="K2813" t="s">
        <v>1668</v>
      </c>
      <c r="L2813" t="s">
        <v>3258</v>
      </c>
      <c r="M2813">
        <f t="shared" si="86"/>
        <v>37</v>
      </c>
      <c r="N2813">
        <f t="shared" si="87"/>
        <v>0</v>
      </c>
    </row>
    <row r="2814" spans="1:14" x14ac:dyDescent="0.25">
      <c r="A2814" t="s">
        <v>2838</v>
      </c>
      <c r="B2814" t="s">
        <v>3453</v>
      </c>
      <c r="C2814" t="s">
        <v>2868</v>
      </c>
      <c r="D2814" t="s">
        <v>3421</v>
      </c>
      <c r="E2814" t="s">
        <v>3466</v>
      </c>
      <c r="F2814" t="s">
        <v>241</v>
      </c>
      <c r="G2814" t="s">
        <v>344</v>
      </c>
      <c r="H2814">
        <v>0</v>
      </c>
      <c r="I2814">
        <v>37</v>
      </c>
      <c r="J2814" t="s">
        <v>336</v>
      </c>
      <c r="K2814" t="s">
        <v>1668</v>
      </c>
      <c r="L2814" t="s">
        <v>3258</v>
      </c>
      <c r="M2814">
        <f t="shared" si="86"/>
        <v>37</v>
      </c>
      <c r="N2814">
        <f t="shared" si="87"/>
        <v>0</v>
      </c>
    </row>
    <row r="2815" spans="1:14" x14ac:dyDescent="0.25">
      <c r="A2815" t="s">
        <v>2842</v>
      </c>
      <c r="B2815" t="s">
        <v>3459</v>
      </c>
      <c r="C2815" t="s">
        <v>2868</v>
      </c>
      <c r="D2815" t="s">
        <v>3421</v>
      </c>
      <c r="E2815" t="s">
        <v>3466</v>
      </c>
      <c r="F2815" t="s">
        <v>241</v>
      </c>
      <c r="G2815" t="s">
        <v>344</v>
      </c>
      <c r="H2815">
        <v>0</v>
      </c>
      <c r="I2815">
        <v>37</v>
      </c>
      <c r="J2815" t="s">
        <v>336</v>
      </c>
      <c r="K2815" t="s">
        <v>1668</v>
      </c>
      <c r="L2815" t="s">
        <v>3258</v>
      </c>
      <c r="M2815">
        <f t="shared" si="86"/>
        <v>37</v>
      </c>
      <c r="N2815">
        <f t="shared" si="87"/>
        <v>0</v>
      </c>
    </row>
    <row r="2816" spans="1:14" x14ac:dyDescent="0.25">
      <c r="A2816" t="s">
        <v>2844</v>
      </c>
      <c r="B2816" t="s">
        <v>3463</v>
      </c>
      <c r="C2816" t="s">
        <v>2868</v>
      </c>
      <c r="D2816" t="s">
        <v>3421</v>
      </c>
      <c r="E2816" t="s">
        <v>3466</v>
      </c>
      <c r="F2816" t="s">
        <v>241</v>
      </c>
      <c r="G2816" t="s">
        <v>344</v>
      </c>
      <c r="H2816">
        <v>0</v>
      </c>
      <c r="I2816">
        <v>37</v>
      </c>
      <c r="J2816" t="s">
        <v>336</v>
      </c>
      <c r="K2816" t="s">
        <v>1668</v>
      </c>
      <c r="L2816" t="s">
        <v>3258</v>
      </c>
      <c r="M2816">
        <f t="shared" si="86"/>
        <v>37</v>
      </c>
      <c r="N2816">
        <f t="shared" si="87"/>
        <v>0</v>
      </c>
    </row>
    <row r="2817" spans="1:14" x14ac:dyDescent="0.25">
      <c r="A2817" t="s">
        <v>2849</v>
      </c>
      <c r="B2817" t="s">
        <v>2849</v>
      </c>
      <c r="C2817" t="s">
        <v>2868</v>
      </c>
      <c r="D2817" t="s">
        <v>3421</v>
      </c>
      <c r="E2817" t="s">
        <v>3466</v>
      </c>
      <c r="F2817" t="s">
        <v>241</v>
      </c>
      <c r="G2817" t="s">
        <v>344</v>
      </c>
      <c r="H2817">
        <v>0</v>
      </c>
      <c r="I2817">
        <v>37</v>
      </c>
      <c r="J2817" t="s">
        <v>336</v>
      </c>
      <c r="K2817" t="s">
        <v>1668</v>
      </c>
      <c r="L2817" t="s">
        <v>3258</v>
      </c>
      <c r="M2817">
        <f t="shared" si="86"/>
        <v>37</v>
      </c>
      <c r="N2817">
        <f t="shared" si="87"/>
        <v>0</v>
      </c>
    </row>
    <row r="2818" spans="1:14" x14ac:dyDescent="0.25">
      <c r="A2818" t="s">
        <v>2848</v>
      </c>
      <c r="B2818" t="s">
        <v>3464</v>
      </c>
      <c r="C2818" t="s">
        <v>2868</v>
      </c>
      <c r="D2818" t="s">
        <v>3421</v>
      </c>
      <c r="E2818" t="s">
        <v>3466</v>
      </c>
      <c r="F2818" t="s">
        <v>241</v>
      </c>
      <c r="G2818" t="s">
        <v>344</v>
      </c>
      <c r="H2818">
        <v>0</v>
      </c>
      <c r="I2818">
        <v>37</v>
      </c>
      <c r="J2818" t="s">
        <v>336</v>
      </c>
      <c r="K2818" t="s">
        <v>1668</v>
      </c>
      <c r="L2818" t="s">
        <v>3258</v>
      </c>
      <c r="M2818">
        <f t="shared" ref="M2818:M2881" si="88">IF(AND(F2818=F2817,G2818=G2817),M2817,I2818)-MROUND(H2818,J2818)</f>
        <v>37</v>
      </c>
      <c r="N2818">
        <f t="shared" ref="N2818:N2881" si="89">IF(M2818&gt;0,MROUND(H2818,J2818),MROUND(H2818,J2818)+M2818)</f>
        <v>0</v>
      </c>
    </row>
    <row r="2819" spans="1:14" x14ac:dyDescent="0.25">
      <c r="A2819" t="s">
        <v>2845</v>
      </c>
      <c r="B2819" t="s">
        <v>2845</v>
      </c>
      <c r="C2819" t="s">
        <v>2868</v>
      </c>
      <c r="D2819" t="s">
        <v>3421</v>
      </c>
      <c r="E2819" t="s">
        <v>3466</v>
      </c>
      <c r="F2819" t="s">
        <v>241</v>
      </c>
      <c r="G2819" t="s">
        <v>344</v>
      </c>
      <c r="H2819">
        <v>0</v>
      </c>
      <c r="I2819">
        <v>37</v>
      </c>
      <c r="J2819" t="s">
        <v>336</v>
      </c>
      <c r="K2819" t="s">
        <v>1668</v>
      </c>
      <c r="L2819" t="s">
        <v>3258</v>
      </c>
      <c r="M2819">
        <f t="shared" si="88"/>
        <v>37</v>
      </c>
      <c r="N2819">
        <f t="shared" si="89"/>
        <v>0</v>
      </c>
    </row>
    <row r="2820" spans="1:14" x14ac:dyDescent="0.25">
      <c r="A2820" t="s">
        <v>2850</v>
      </c>
      <c r="B2820" t="s">
        <v>2850</v>
      </c>
      <c r="C2820" t="s">
        <v>2868</v>
      </c>
      <c r="D2820" t="s">
        <v>3421</v>
      </c>
      <c r="E2820" t="s">
        <v>3466</v>
      </c>
      <c r="F2820" t="s">
        <v>241</v>
      </c>
      <c r="G2820" t="s">
        <v>344</v>
      </c>
      <c r="H2820">
        <v>0</v>
      </c>
      <c r="I2820">
        <v>37</v>
      </c>
      <c r="J2820" t="s">
        <v>336</v>
      </c>
      <c r="K2820" t="s">
        <v>1668</v>
      </c>
      <c r="L2820" t="s">
        <v>3258</v>
      </c>
      <c r="M2820">
        <f t="shared" si="88"/>
        <v>37</v>
      </c>
      <c r="N2820">
        <f t="shared" si="89"/>
        <v>0</v>
      </c>
    </row>
    <row r="2821" spans="1:14" x14ac:dyDescent="0.25">
      <c r="A2821" t="s">
        <v>2838</v>
      </c>
      <c r="B2821" t="s">
        <v>3453</v>
      </c>
      <c r="C2821" t="s">
        <v>2868</v>
      </c>
      <c r="D2821" t="s">
        <v>3421</v>
      </c>
      <c r="E2821" t="s">
        <v>3466</v>
      </c>
      <c r="F2821" t="s">
        <v>241</v>
      </c>
      <c r="G2821" t="s">
        <v>2203</v>
      </c>
      <c r="H2821">
        <v>0</v>
      </c>
      <c r="I2821">
        <v>49</v>
      </c>
      <c r="J2821" t="s">
        <v>336</v>
      </c>
      <c r="K2821" t="s">
        <v>1668</v>
      </c>
      <c r="L2821" t="s">
        <v>3258</v>
      </c>
      <c r="M2821">
        <f t="shared" si="88"/>
        <v>49</v>
      </c>
      <c r="N2821">
        <f t="shared" si="89"/>
        <v>0</v>
      </c>
    </row>
    <row r="2822" spans="1:14" x14ac:dyDescent="0.25">
      <c r="A2822" t="s">
        <v>2841</v>
      </c>
      <c r="B2822" t="s">
        <v>3458</v>
      </c>
      <c r="C2822" t="s">
        <v>2868</v>
      </c>
      <c r="D2822" t="s">
        <v>3421</v>
      </c>
      <c r="E2822" t="s">
        <v>3466</v>
      </c>
      <c r="F2822" t="s">
        <v>241</v>
      </c>
      <c r="G2822" t="s">
        <v>2203</v>
      </c>
      <c r="H2822">
        <v>0</v>
      </c>
      <c r="I2822">
        <v>49</v>
      </c>
      <c r="J2822" t="s">
        <v>336</v>
      </c>
      <c r="K2822" t="s">
        <v>1668</v>
      </c>
      <c r="L2822" t="s">
        <v>3258</v>
      </c>
      <c r="M2822">
        <f t="shared" si="88"/>
        <v>49</v>
      </c>
      <c r="N2822">
        <f t="shared" si="89"/>
        <v>0</v>
      </c>
    </row>
    <row r="2823" spans="1:14" x14ac:dyDescent="0.25">
      <c r="A2823" t="s">
        <v>2843</v>
      </c>
      <c r="B2823" t="s">
        <v>2843</v>
      </c>
      <c r="C2823" t="s">
        <v>2868</v>
      </c>
      <c r="D2823" t="s">
        <v>3421</v>
      </c>
      <c r="E2823" t="s">
        <v>3466</v>
      </c>
      <c r="F2823" t="s">
        <v>241</v>
      </c>
      <c r="G2823" t="s">
        <v>2203</v>
      </c>
      <c r="H2823">
        <v>0</v>
      </c>
      <c r="I2823">
        <v>49</v>
      </c>
      <c r="J2823" t="s">
        <v>336</v>
      </c>
      <c r="K2823" t="s">
        <v>1668</v>
      </c>
      <c r="L2823" t="s">
        <v>3258</v>
      </c>
      <c r="M2823">
        <f t="shared" si="88"/>
        <v>49</v>
      </c>
      <c r="N2823">
        <f t="shared" si="89"/>
        <v>0</v>
      </c>
    </row>
    <row r="2824" spans="1:14" x14ac:dyDescent="0.25">
      <c r="A2824" t="s">
        <v>2842</v>
      </c>
      <c r="B2824" t="s">
        <v>3459</v>
      </c>
      <c r="C2824" t="s">
        <v>2868</v>
      </c>
      <c r="D2824" t="s">
        <v>3421</v>
      </c>
      <c r="E2824" t="s">
        <v>3466</v>
      </c>
      <c r="F2824" t="s">
        <v>241</v>
      </c>
      <c r="G2824" t="s">
        <v>2203</v>
      </c>
      <c r="H2824">
        <v>0</v>
      </c>
      <c r="I2824">
        <v>49</v>
      </c>
      <c r="J2824" t="s">
        <v>336</v>
      </c>
      <c r="K2824" t="s">
        <v>1668</v>
      </c>
      <c r="L2824" t="s">
        <v>3258</v>
      </c>
      <c r="M2824">
        <f t="shared" si="88"/>
        <v>49</v>
      </c>
      <c r="N2824">
        <f t="shared" si="89"/>
        <v>0</v>
      </c>
    </row>
    <row r="2825" spans="1:14" x14ac:dyDescent="0.25">
      <c r="A2825" t="s">
        <v>2840</v>
      </c>
      <c r="B2825" t="s">
        <v>3454</v>
      </c>
      <c r="C2825" t="s">
        <v>2868</v>
      </c>
      <c r="D2825" t="s">
        <v>3421</v>
      </c>
      <c r="E2825" t="s">
        <v>3466</v>
      </c>
      <c r="F2825" t="s">
        <v>241</v>
      </c>
      <c r="G2825" t="s">
        <v>2203</v>
      </c>
      <c r="H2825">
        <v>0</v>
      </c>
      <c r="I2825">
        <v>49</v>
      </c>
      <c r="J2825" t="s">
        <v>336</v>
      </c>
      <c r="K2825" t="s">
        <v>1668</v>
      </c>
      <c r="L2825" t="s">
        <v>3258</v>
      </c>
      <c r="M2825">
        <f t="shared" si="88"/>
        <v>49</v>
      </c>
      <c r="N2825">
        <f t="shared" si="89"/>
        <v>0</v>
      </c>
    </row>
    <row r="2826" spans="1:14" x14ac:dyDescent="0.25">
      <c r="A2826" t="s">
        <v>2844</v>
      </c>
      <c r="B2826" t="s">
        <v>3463</v>
      </c>
      <c r="C2826" t="s">
        <v>2868</v>
      </c>
      <c r="D2826" t="s">
        <v>3421</v>
      </c>
      <c r="E2826" t="s">
        <v>3466</v>
      </c>
      <c r="F2826" t="s">
        <v>241</v>
      </c>
      <c r="G2826" t="s">
        <v>2203</v>
      </c>
      <c r="H2826">
        <v>0</v>
      </c>
      <c r="I2826">
        <v>49</v>
      </c>
      <c r="J2826" t="s">
        <v>336</v>
      </c>
      <c r="K2826" t="s">
        <v>1668</v>
      </c>
      <c r="L2826" t="s">
        <v>3258</v>
      </c>
      <c r="M2826">
        <f t="shared" si="88"/>
        <v>49</v>
      </c>
      <c r="N2826">
        <f t="shared" si="89"/>
        <v>0</v>
      </c>
    </row>
    <row r="2827" spans="1:14" x14ac:dyDescent="0.25">
      <c r="A2827" t="s">
        <v>2849</v>
      </c>
      <c r="B2827" t="s">
        <v>2849</v>
      </c>
      <c r="C2827" t="s">
        <v>2868</v>
      </c>
      <c r="D2827" t="s">
        <v>3421</v>
      </c>
      <c r="E2827" t="s">
        <v>3466</v>
      </c>
      <c r="F2827" t="s">
        <v>241</v>
      </c>
      <c r="G2827" t="s">
        <v>2203</v>
      </c>
      <c r="H2827">
        <v>0</v>
      </c>
      <c r="I2827">
        <v>49</v>
      </c>
      <c r="J2827" t="s">
        <v>336</v>
      </c>
      <c r="K2827" t="s">
        <v>1668</v>
      </c>
      <c r="L2827" t="s">
        <v>3258</v>
      </c>
      <c r="M2827">
        <f t="shared" si="88"/>
        <v>49</v>
      </c>
      <c r="N2827">
        <f t="shared" si="89"/>
        <v>0</v>
      </c>
    </row>
    <row r="2828" spans="1:14" x14ac:dyDescent="0.25">
      <c r="A2828" t="s">
        <v>2845</v>
      </c>
      <c r="B2828" t="s">
        <v>2845</v>
      </c>
      <c r="C2828" t="s">
        <v>2868</v>
      </c>
      <c r="D2828" t="s">
        <v>3421</v>
      </c>
      <c r="E2828" t="s">
        <v>3466</v>
      </c>
      <c r="F2828" t="s">
        <v>241</v>
      </c>
      <c r="G2828" t="s">
        <v>2203</v>
      </c>
      <c r="H2828">
        <v>0</v>
      </c>
      <c r="I2828">
        <v>49</v>
      </c>
      <c r="J2828" t="s">
        <v>336</v>
      </c>
      <c r="K2828" t="s">
        <v>1668</v>
      </c>
      <c r="L2828" t="s">
        <v>3258</v>
      </c>
      <c r="M2828">
        <f t="shared" si="88"/>
        <v>49</v>
      </c>
      <c r="N2828">
        <f t="shared" si="89"/>
        <v>0</v>
      </c>
    </row>
    <row r="2829" spans="1:14" x14ac:dyDescent="0.25">
      <c r="A2829" t="s">
        <v>2848</v>
      </c>
      <c r="B2829" t="s">
        <v>3464</v>
      </c>
      <c r="C2829" t="s">
        <v>2868</v>
      </c>
      <c r="D2829" t="s">
        <v>3421</v>
      </c>
      <c r="E2829" t="s">
        <v>3466</v>
      </c>
      <c r="F2829" t="s">
        <v>241</v>
      </c>
      <c r="G2829" t="s">
        <v>2203</v>
      </c>
      <c r="H2829">
        <v>0</v>
      </c>
      <c r="I2829">
        <v>49</v>
      </c>
      <c r="J2829" t="s">
        <v>336</v>
      </c>
      <c r="K2829" t="s">
        <v>1668</v>
      </c>
      <c r="L2829" t="s">
        <v>3258</v>
      </c>
      <c r="M2829">
        <f t="shared" si="88"/>
        <v>49</v>
      </c>
      <c r="N2829">
        <f t="shared" si="89"/>
        <v>0</v>
      </c>
    </row>
    <row r="2830" spans="1:14" x14ac:dyDescent="0.25">
      <c r="A2830" t="s">
        <v>2850</v>
      </c>
      <c r="B2830" t="s">
        <v>2850</v>
      </c>
      <c r="C2830" t="s">
        <v>2868</v>
      </c>
      <c r="D2830" t="s">
        <v>3421</v>
      </c>
      <c r="E2830" t="s">
        <v>3466</v>
      </c>
      <c r="F2830" t="s">
        <v>241</v>
      </c>
      <c r="G2830" t="s">
        <v>2203</v>
      </c>
      <c r="H2830">
        <v>0</v>
      </c>
      <c r="I2830">
        <v>49</v>
      </c>
      <c r="J2830" t="s">
        <v>336</v>
      </c>
      <c r="K2830" t="s">
        <v>1668</v>
      </c>
      <c r="L2830" t="s">
        <v>3258</v>
      </c>
      <c r="M2830">
        <f t="shared" si="88"/>
        <v>49</v>
      </c>
      <c r="N2830">
        <f t="shared" si="89"/>
        <v>0</v>
      </c>
    </row>
    <row r="2831" spans="1:14" x14ac:dyDescent="0.25">
      <c r="A2831" t="s">
        <v>2838</v>
      </c>
      <c r="B2831" t="s">
        <v>3453</v>
      </c>
      <c r="C2831" t="s">
        <v>2868</v>
      </c>
      <c r="D2831" t="s">
        <v>3421</v>
      </c>
      <c r="E2831" t="s">
        <v>3466</v>
      </c>
      <c r="F2831" t="s">
        <v>241</v>
      </c>
      <c r="G2831" t="s">
        <v>342</v>
      </c>
      <c r="H2831">
        <v>0</v>
      </c>
      <c r="I2831">
        <v>54</v>
      </c>
      <c r="J2831" t="s">
        <v>336</v>
      </c>
      <c r="K2831" t="s">
        <v>1668</v>
      </c>
      <c r="L2831" t="s">
        <v>3258</v>
      </c>
      <c r="M2831">
        <f t="shared" si="88"/>
        <v>54</v>
      </c>
      <c r="N2831">
        <f t="shared" si="89"/>
        <v>0</v>
      </c>
    </row>
    <row r="2832" spans="1:14" x14ac:dyDescent="0.25">
      <c r="A2832" t="s">
        <v>2841</v>
      </c>
      <c r="B2832" t="s">
        <v>3458</v>
      </c>
      <c r="C2832" t="s">
        <v>2868</v>
      </c>
      <c r="D2832" t="s">
        <v>3421</v>
      </c>
      <c r="E2832" t="s">
        <v>3466</v>
      </c>
      <c r="F2832" t="s">
        <v>241</v>
      </c>
      <c r="G2832" t="s">
        <v>342</v>
      </c>
      <c r="H2832">
        <v>0</v>
      </c>
      <c r="I2832">
        <v>54</v>
      </c>
      <c r="J2832" t="s">
        <v>336</v>
      </c>
      <c r="K2832" t="s">
        <v>1668</v>
      </c>
      <c r="L2832" t="s">
        <v>3258</v>
      </c>
      <c r="M2832">
        <f t="shared" si="88"/>
        <v>54</v>
      </c>
      <c r="N2832">
        <f t="shared" si="89"/>
        <v>0</v>
      </c>
    </row>
    <row r="2833" spans="1:14" x14ac:dyDescent="0.25">
      <c r="A2833" t="s">
        <v>2843</v>
      </c>
      <c r="B2833" t="s">
        <v>2843</v>
      </c>
      <c r="C2833" t="s">
        <v>2868</v>
      </c>
      <c r="D2833" t="s">
        <v>3421</v>
      </c>
      <c r="E2833" t="s">
        <v>3466</v>
      </c>
      <c r="F2833" t="s">
        <v>241</v>
      </c>
      <c r="G2833" t="s">
        <v>342</v>
      </c>
      <c r="H2833">
        <v>0</v>
      </c>
      <c r="I2833">
        <v>54</v>
      </c>
      <c r="J2833" t="s">
        <v>336</v>
      </c>
      <c r="K2833" t="s">
        <v>1668</v>
      </c>
      <c r="L2833" t="s">
        <v>3258</v>
      </c>
      <c r="M2833">
        <f t="shared" si="88"/>
        <v>54</v>
      </c>
      <c r="N2833">
        <f t="shared" si="89"/>
        <v>0</v>
      </c>
    </row>
    <row r="2834" spans="1:14" x14ac:dyDescent="0.25">
      <c r="A2834" t="s">
        <v>2840</v>
      </c>
      <c r="B2834" t="s">
        <v>3454</v>
      </c>
      <c r="C2834" t="s">
        <v>2868</v>
      </c>
      <c r="D2834" t="s">
        <v>3421</v>
      </c>
      <c r="E2834" t="s">
        <v>3466</v>
      </c>
      <c r="F2834" t="s">
        <v>241</v>
      </c>
      <c r="G2834" t="s">
        <v>342</v>
      </c>
      <c r="H2834">
        <v>0</v>
      </c>
      <c r="I2834">
        <v>54</v>
      </c>
      <c r="J2834" t="s">
        <v>336</v>
      </c>
      <c r="K2834" t="s">
        <v>1668</v>
      </c>
      <c r="L2834" t="s">
        <v>3258</v>
      </c>
      <c r="M2834">
        <f t="shared" si="88"/>
        <v>54</v>
      </c>
      <c r="N2834">
        <f t="shared" si="89"/>
        <v>0</v>
      </c>
    </row>
    <row r="2835" spans="1:14" x14ac:dyDescent="0.25">
      <c r="A2835" t="s">
        <v>2842</v>
      </c>
      <c r="B2835" t="s">
        <v>3459</v>
      </c>
      <c r="C2835" t="s">
        <v>2868</v>
      </c>
      <c r="D2835" t="s">
        <v>3421</v>
      </c>
      <c r="E2835" t="s">
        <v>3466</v>
      </c>
      <c r="F2835" t="s">
        <v>241</v>
      </c>
      <c r="G2835" t="s">
        <v>342</v>
      </c>
      <c r="H2835">
        <v>0</v>
      </c>
      <c r="I2835">
        <v>54</v>
      </c>
      <c r="J2835" t="s">
        <v>336</v>
      </c>
      <c r="K2835" t="s">
        <v>1668</v>
      </c>
      <c r="L2835" t="s">
        <v>3258</v>
      </c>
      <c r="M2835">
        <f t="shared" si="88"/>
        <v>54</v>
      </c>
      <c r="N2835">
        <f t="shared" si="89"/>
        <v>0</v>
      </c>
    </row>
    <row r="2836" spans="1:14" x14ac:dyDescent="0.25">
      <c r="A2836" t="s">
        <v>2848</v>
      </c>
      <c r="B2836" t="s">
        <v>3464</v>
      </c>
      <c r="C2836" t="s">
        <v>2868</v>
      </c>
      <c r="D2836" t="s">
        <v>3421</v>
      </c>
      <c r="E2836" t="s">
        <v>3466</v>
      </c>
      <c r="F2836" t="s">
        <v>241</v>
      </c>
      <c r="G2836" t="s">
        <v>342</v>
      </c>
      <c r="H2836">
        <v>0</v>
      </c>
      <c r="I2836">
        <v>54</v>
      </c>
      <c r="J2836" t="s">
        <v>336</v>
      </c>
      <c r="K2836" t="s">
        <v>1668</v>
      </c>
      <c r="L2836" t="s">
        <v>3258</v>
      </c>
      <c r="M2836">
        <f t="shared" si="88"/>
        <v>54</v>
      </c>
      <c r="N2836">
        <f t="shared" si="89"/>
        <v>0</v>
      </c>
    </row>
    <row r="2837" spans="1:14" x14ac:dyDescent="0.25">
      <c r="A2837" t="s">
        <v>2850</v>
      </c>
      <c r="B2837" t="s">
        <v>2850</v>
      </c>
      <c r="C2837" t="s">
        <v>2868</v>
      </c>
      <c r="D2837" t="s">
        <v>3421</v>
      </c>
      <c r="E2837" t="s">
        <v>3466</v>
      </c>
      <c r="F2837" t="s">
        <v>241</v>
      </c>
      <c r="G2837" t="s">
        <v>342</v>
      </c>
      <c r="H2837">
        <v>0</v>
      </c>
      <c r="I2837">
        <v>54</v>
      </c>
      <c r="J2837" t="s">
        <v>336</v>
      </c>
      <c r="K2837" t="s">
        <v>1668</v>
      </c>
      <c r="L2837" t="s">
        <v>3258</v>
      </c>
      <c r="M2837">
        <f t="shared" si="88"/>
        <v>54</v>
      </c>
      <c r="N2837">
        <f t="shared" si="89"/>
        <v>0</v>
      </c>
    </row>
    <row r="2838" spans="1:14" x14ac:dyDescent="0.25">
      <c r="A2838" t="s">
        <v>2849</v>
      </c>
      <c r="B2838" t="s">
        <v>2849</v>
      </c>
      <c r="C2838" t="s">
        <v>2868</v>
      </c>
      <c r="D2838" t="s">
        <v>3421</v>
      </c>
      <c r="E2838" t="s">
        <v>3466</v>
      </c>
      <c r="F2838" t="s">
        <v>241</v>
      </c>
      <c r="G2838" t="s">
        <v>342</v>
      </c>
      <c r="H2838">
        <v>0</v>
      </c>
      <c r="I2838">
        <v>54</v>
      </c>
      <c r="J2838" t="s">
        <v>336</v>
      </c>
      <c r="K2838" t="s">
        <v>1668</v>
      </c>
      <c r="L2838" t="s">
        <v>3258</v>
      </c>
      <c r="M2838">
        <f t="shared" si="88"/>
        <v>54</v>
      </c>
      <c r="N2838">
        <f t="shared" si="89"/>
        <v>0</v>
      </c>
    </row>
    <row r="2839" spans="1:14" x14ac:dyDescent="0.25">
      <c r="A2839" t="s">
        <v>2845</v>
      </c>
      <c r="B2839" t="s">
        <v>2845</v>
      </c>
      <c r="C2839" t="s">
        <v>2868</v>
      </c>
      <c r="D2839" t="s">
        <v>3421</v>
      </c>
      <c r="E2839" t="s">
        <v>3466</v>
      </c>
      <c r="F2839" t="s">
        <v>241</v>
      </c>
      <c r="G2839" t="s">
        <v>342</v>
      </c>
      <c r="H2839">
        <v>0</v>
      </c>
      <c r="I2839">
        <v>54</v>
      </c>
      <c r="J2839" t="s">
        <v>336</v>
      </c>
      <c r="K2839" t="s">
        <v>1668</v>
      </c>
      <c r="L2839" t="s">
        <v>3258</v>
      </c>
      <c r="M2839">
        <f t="shared" si="88"/>
        <v>54</v>
      </c>
      <c r="N2839">
        <f t="shared" si="89"/>
        <v>0</v>
      </c>
    </row>
    <row r="2840" spans="1:14" x14ac:dyDescent="0.25">
      <c r="A2840" t="s">
        <v>2843</v>
      </c>
      <c r="B2840" t="s">
        <v>2843</v>
      </c>
      <c r="C2840" t="s">
        <v>2868</v>
      </c>
      <c r="D2840" t="s">
        <v>3421</v>
      </c>
      <c r="E2840" t="s">
        <v>3466</v>
      </c>
      <c r="F2840" t="s">
        <v>241</v>
      </c>
      <c r="G2840" t="s">
        <v>2256</v>
      </c>
      <c r="H2840">
        <v>0</v>
      </c>
      <c r="I2840">
        <v>56</v>
      </c>
      <c r="J2840" t="s">
        <v>336</v>
      </c>
      <c r="K2840" t="s">
        <v>1668</v>
      </c>
      <c r="L2840" t="s">
        <v>3258</v>
      </c>
      <c r="M2840">
        <f t="shared" si="88"/>
        <v>56</v>
      </c>
      <c r="N2840">
        <f t="shared" si="89"/>
        <v>0</v>
      </c>
    </row>
    <row r="2841" spans="1:14" x14ac:dyDescent="0.25">
      <c r="A2841" t="s">
        <v>2838</v>
      </c>
      <c r="B2841" t="s">
        <v>3453</v>
      </c>
      <c r="C2841" t="s">
        <v>2868</v>
      </c>
      <c r="D2841" t="s">
        <v>3421</v>
      </c>
      <c r="E2841" t="s">
        <v>3466</v>
      </c>
      <c r="F2841" t="s">
        <v>241</v>
      </c>
      <c r="G2841" t="s">
        <v>2256</v>
      </c>
      <c r="H2841">
        <v>0</v>
      </c>
      <c r="I2841">
        <v>56</v>
      </c>
      <c r="J2841" t="s">
        <v>336</v>
      </c>
      <c r="K2841" t="s">
        <v>1668</v>
      </c>
      <c r="L2841" t="s">
        <v>3258</v>
      </c>
      <c r="M2841">
        <f t="shared" si="88"/>
        <v>56</v>
      </c>
      <c r="N2841">
        <f t="shared" si="89"/>
        <v>0</v>
      </c>
    </row>
    <row r="2842" spans="1:14" x14ac:dyDescent="0.25">
      <c r="A2842" t="s">
        <v>2841</v>
      </c>
      <c r="B2842" t="s">
        <v>3458</v>
      </c>
      <c r="C2842" t="s">
        <v>2868</v>
      </c>
      <c r="D2842" t="s">
        <v>3421</v>
      </c>
      <c r="E2842" t="s">
        <v>3466</v>
      </c>
      <c r="F2842" t="s">
        <v>241</v>
      </c>
      <c r="G2842" t="s">
        <v>2256</v>
      </c>
      <c r="H2842">
        <v>0</v>
      </c>
      <c r="I2842">
        <v>56</v>
      </c>
      <c r="J2842" t="s">
        <v>336</v>
      </c>
      <c r="K2842" t="s">
        <v>1668</v>
      </c>
      <c r="L2842" t="s">
        <v>3258</v>
      </c>
      <c r="M2842">
        <f t="shared" si="88"/>
        <v>56</v>
      </c>
      <c r="N2842">
        <f t="shared" si="89"/>
        <v>0</v>
      </c>
    </row>
    <row r="2843" spans="1:14" x14ac:dyDescent="0.25">
      <c r="A2843" t="s">
        <v>2840</v>
      </c>
      <c r="B2843" t="s">
        <v>3454</v>
      </c>
      <c r="C2843" t="s">
        <v>2868</v>
      </c>
      <c r="D2843" t="s">
        <v>3421</v>
      </c>
      <c r="E2843" t="s">
        <v>3466</v>
      </c>
      <c r="F2843" t="s">
        <v>241</v>
      </c>
      <c r="G2843" t="s">
        <v>2256</v>
      </c>
      <c r="H2843">
        <v>0</v>
      </c>
      <c r="I2843">
        <v>56</v>
      </c>
      <c r="J2843" t="s">
        <v>336</v>
      </c>
      <c r="K2843" t="s">
        <v>1668</v>
      </c>
      <c r="L2843" t="s">
        <v>3258</v>
      </c>
      <c r="M2843">
        <f t="shared" si="88"/>
        <v>56</v>
      </c>
      <c r="N2843">
        <f t="shared" si="89"/>
        <v>0</v>
      </c>
    </row>
    <row r="2844" spans="1:14" x14ac:dyDescent="0.25">
      <c r="A2844" t="s">
        <v>2850</v>
      </c>
      <c r="B2844" t="s">
        <v>2850</v>
      </c>
      <c r="C2844" t="s">
        <v>2868</v>
      </c>
      <c r="D2844" t="s">
        <v>3421</v>
      </c>
      <c r="E2844" t="s">
        <v>3466</v>
      </c>
      <c r="F2844" t="s">
        <v>241</v>
      </c>
      <c r="G2844" t="s">
        <v>2256</v>
      </c>
      <c r="H2844">
        <v>0</v>
      </c>
      <c r="I2844">
        <v>56</v>
      </c>
      <c r="J2844" t="s">
        <v>336</v>
      </c>
      <c r="K2844" t="s">
        <v>1668</v>
      </c>
      <c r="L2844" t="s">
        <v>3258</v>
      </c>
      <c r="M2844">
        <f t="shared" si="88"/>
        <v>56</v>
      </c>
      <c r="N2844">
        <f t="shared" si="89"/>
        <v>0</v>
      </c>
    </row>
    <row r="2845" spans="1:14" x14ac:dyDescent="0.25">
      <c r="A2845" t="s">
        <v>2849</v>
      </c>
      <c r="B2845" t="s">
        <v>2849</v>
      </c>
      <c r="C2845" t="s">
        <v>2868</v>
      </c>
      <c r="D2845" t="s">
        <v>3421</v>
      </c>
      <c r="E2845" t="s">
        <v>3466</v>
      </c>
      <c r="F2845" t="s">
        <v>241</v>
      </c>
      <c r="G2845" t="s">
        <v>2256</v>
      </c>
      <c r="H2845">
        <v>0</v>
      </c>
      <c r="I2845">
        <v>56</v>
      </c>
      <c r="J2845" t="s">
        <v>336</v>
      </c>
      <c r="K2845" t="s">
        <v>1668</v>
      </c>
      <c r="L2845" t="s">
        <v>3258</v>
      </c>
      <c r="M2845">
        <f t="shared" si="88"/>
        <v>56</v>
      </c>
      <c r="N2845">
        <f t="shared" si="89"/>
        <v>0</v>
      </c>
    </row>
    <row r="2846" spans="1:14" x14ac:dyDescent="0.25">
      <c r="A2846" t="s">
        <v>2844</v>
      </c>
      <c r="B2846" t="s">
        <v>3463</v>
      </c>
      <c r="C2846" t="s">
        <v>2868</v>
      </c>
      <c r="D2846" t="s">
        <v>3421</v>
      </c>
      <c r="E2846" t="s">
        <v>3466</v>
      </c>
      <c r="F2846" t="s">
        <v>241</v>
      </c>
      <c r="G2846" t="s">
        <v>2256</v>
      </c>
      <c r="H2846">
        <v>0</v>
      </c>
      <c r="I2846">
        <v>56</v>
      </c>
      <c r="J2846" t="s">
        <v>336</v>
      </c>
      <c r="K2846" t="s">
        <v>1668</v>
      </c>
      <c r="L2846" t="s">
        <v>3258</v>
      </c>
      <c r="M2846">
        <f t="shared" si="88"/>
        <v>56</v>
      </c>
      <c r="N2846">
        <f t="shared" si="89"/>
        <v>0</v>
      </c>
    </row>
    <row r="2847" spans="1:14" x14ac:dyDescent="0.25">
      <c r="A2847" t="s">
        <v>2848</v>
      </c>
      <c r="B2847" t="s">
        <v>3464</v>
      </c>
      <c r="C2847" t="s">
        <v>2868</v>
      </c>
      <c r="D2847" t="s">
        <v>3421</v>
      </c>
      <c r="E2847" t="s">
        <v>3466</v>
      </c>
      <c r="F2847" t="s">
        <v>241</v>
      </c>
      <c r="G2847" t="s">
        <v>2256</v>
      </c>
      <c r="H2847">
        <v>0</v>
      </c>
      <c r="I2847">
        <v>56</v>
      </c>
      <c r="J2847" t="s">
        <v>336</v>
      </c>
      <c r="K2847" t="s">
        <v>1668</v>
      </c>
      <c r="L2847" t="s">
        <v>3258</v>
      </c>
      <c r="M2847">
        <f t="shared" si="88"/>
        <v>56</v>
      </c>
      <c r="N2847">
        <f t="shared" si="89"/>
        <v>0</v>
      </c>
    </row>
    <row r="2848" spans="1:14" x14ac:dyDescent="0.25">
      <c r="A2848" t="s">
        <v>2845</v>
      </c>
      <c r="B2848" t="s">
        <v>2845</v>
      </c>
      <c r="C2848" t="s">
        <v>2868</v>
      </c>
      <c r="D2848" t="s">
        <v>3421</v>
      </c>
      <c r="E2848" t="s">
        <v>3466</v>
      </c>
      <c r="F2848" t="s">
        <v>241</v>
      </c>
      <c r="G2848" t="s">
        <v>2256</v>
      </c>
      <c r="H2848">
        <v>0</v>
      </c>
      <c r="I2848">
        <v>56</v>
      </c>
      <c r="J2848" t="s">
        <v>336</v>
      </c>
      <c r="K2848" t="s">
        <v>1668</v>
      </c>
      <c r="L2848" t="s">
        <v>3258</v>
      </c>
      <c r="M2848">
        <f t="shared" si="88"/>
        <v>56</v>
      </c>
      <c r="N2848">
        <f t="shared" si="89"/>
        <v>0</v>
      </c>
    </row>
    <row r="2849" spans="1:14" x14ac:dyDescent="0.25">
      <c r="A2849" t="s">
        <v>2841</v>
      </c>
      <c r="B2849" t="s">
        <v>3458</v>
      </c>
      <c r="C2849" t="s">
        <v>2868</v>
      </c>
      <c r="D2849" t="s">
        <v>3421</v>
      </c>
      <c r="E2849" t="s">
        <v>3466</v>
      </c>
      <c r="F2849" t="s">
        <v>241</v>
      </c>
      <c r="G2849" t="s">
        <v>339</v>
      </c>
      <c r="H2849">
        <v>0</v>
      </c>
      <c r="I2849">
        <v>78</v>
      </c>
      <c r="J2849" t="s">
        <v>336</v>
      </c>
      <c r="K2849" t="s">
        <v>1668</v>
      </c>
      <c r="L2849" t="s">
        <v>3258</v>
      </c>
      <c r="M2849">
        <f t="shared" si="88"/>
        <v>78</v>
      </c>
      <c r="N2849">
        <f t="shared" si="89"/>
        <v>0</v>
      </c>
    </row>
    <row r="2850" spans="1:14" x14ac:dyDescent="0.25">
      <c r="A2850" t="s">
        <v>2840</v>
      </c>
      <c r="B2850" t="s">
        <v>3454</v>
      </c>
      <c r="C2850" t="s">
        <v>2868</v>
      </c>
      <c r="D2850" t="s">
        <v>3421</v>
      </c>
      <c r="E2850" t="s">
        <v>3466</v>
      </c>
      <c r="F2850" t="s">
        <v>241</v>
      </c>
      <c r="G2850" t="s">
        <v>339</v>
      </c>
      <c r="H2850">
        <v>0</v>
      </c>
      <c r="I2850">
        <v>78</v>
      </c>
      <c r="J2850" t="s">
        <v>336</v>
      </c>
      <c r="K2850" t="s">
        <v>1668</v>
      </c>
      <c r="L2850" t="s">
        <v>3258</v>
      </c>
      <c r="M2850">
        <f t="shared" si="88"/>
        <v>78</v>
      </c>
      <c r="N2850">
        <f t="shared" si="89"/>
        <v>0</v>
      </c>
    </row>
    <row r="2851" spans="1:14" x14ac:dyDescent="0.25">
      <c r="A2851" t="s">
        <v>2843</v>
      </c>
      <c r="B2851" t="s">
        <v>2843</v>
      </c>
      <c r="C2851" t="s">
        <v>2868</v>
      </c>
      <c r="D2851" t="s">
        <v>3421</v>
      </c>
      <c r="E2851" t="s">
        <v>3466</v>
      </c>
      <c r="F2851" t="s">
        <v>241</v>
      </c>
      <c r="G2851" t="s">
        <v>339</v>
      </c>
      <c r="H2851">
        <v>0</v>
      </c>
      <c r="I2851">
        <v>78</v>
      </c>
      <c r="J2851" t="s">
        <v>336</v>
      </c>
      <c r="K2851" t="s">
        <v>1668</v>
      </c>
      <c r="L2851" t="s">
        <v>3258</v>
      </c>
      <c r="M2851">
        <f t="shared" si="88"/>
        <v>78</v>
      </c>
      <c r="N2851">
        <f t="shared" si="89"/>
        <v>0</v>
      </c>
    </row>
    <row r="2852" spans="1:14" x14ac:dyDescent="0.25">
      <c r="A2852" t="s">
        <v>2838</v>
      </c>
      <c r="B2852" t="s">
        <v>3453</v>
      </c>
      <c r="C2852" t="s">
        <v>2868</v>
      </c>
      <c r="D2852" t="s">
        <v>3421</v>
      </c>
      <c r="E2852" t="s">
        <v>3466</v>
      </c>
      <c r="F2852" t="s">
        <v>241</v>
      </c>
      <c r="G2852" t="s">
        <v>339</v>
      </c>
      <c r="H2852">
        <v>0</v>
      </c>
      <c r="I2852">
        <v>78</v>
      </c>
      <c r="J2852" t="s">
        <v>336</v>
      </c>
      <c r="K2852" t="s">
        <v>1668</v>
      </c>
      <c r="L2852" t="s">
        <v>3258</v>
      </c>
      <c r="M2852">
        <f t="shared" si="88"/>
        <v>78</v>
      </c>
      <c r="N2852">
        <f t="shared" si="89"/>
        <v>0</v>
      </c>
    </row>
    <row r="2853" spans="1:14" x14ac:dyDescent="0.25">
      <c r="A2853" t="s">
        <v>2850</v>
      </c>
      <c r="B2853" t="s">
        <v>2850</v>
      </c>
      <c r="C2853" t="s">
        <v>2868</v>
      </c>
      <c r="D2853" t="s">
        <v>3421</v>
      </c>
      <c r="E2853" t="s">
        <v>3466</v>
      </c>
      <c r="F2853" t="s">
        <v>241</v>
      </c>
      <c r="G2853" t="s">
        <v>339</v>
      </c>
      <c r="H2853">
        <v>0</v>
      </c>
      <c r="I2853">
        <v>78</v>
      </c>
      <c r="J2853" t="s">
        <v>336</v>
      </c>
      <c r="K2853" t="s">
        <v>1668</v>
      </c>
      <c r="L2853" t="s">
        <v>3258</v>
      </c>
      <c r="M2853">
        <f t="shared" si="88"/>
        <v>78</v>
      </c>
      <c r="N2853">
        <f t="shared" si="89"/>
        <v>0</v>
      </c>
    </row>
    <row r="2854" spans="1:14" x14ac:dyDescent="0.25">
      <c r="A2854" t="s">
        <v>2845</v>
      </c>
      <c r="B2854" t="s">
        <v>2845</v>
      </c>
      <c r="C2854" t="s">
        <v>2868</v>
      </c>
      <c r="D2854" t="s">
        <v>3421</v>
      </c>
      <c r="E2854" t="s">
        <v>3466</v>
      </c>
      <c r="F2854" t="s">
        <v>241</v>
      </c>
      <c r="G2854" t="s">
        <v>339</v>
      </c>
      <c r="H2854">
        <v>0</v>
      </c>
      <c r="I2854">
        <v>78</v>
      </c>
      <c r="J2854" t="s">
        <v>336</v>
      </c>
      <c r="K2854" t="s">
        <v>1668</v>
      </c>
      <c r="L2854" t="s">
        <v>3258</v>
      </c>
      <c r="M2854">
        <f t="shared" si="88"/>
        <v>78</v>
      </c>
      <c r="N2854">
        <f t="shared" si="89"/>
        <v>0</v>
      </c>
    </row>
    <row r="2855" spans="1:14" x14ac:dyDescent="0.25">
      <c r="A2855" t="s">
        <v>2849</v>
      </c>
      <c r="B2855" t="s">
        <v>2849</v>
      </c>
      <c r="C2855" t="s">
        <v>2868</v>
      </c>
      <c r="D2855" t="s">
        <v>3421</v>
      </c>
      <c r="E2855" t="s">
        <v>3466</v>
      </c>
      <c r="F2855" t="s">
        <v>241</v>
      </c>
      <c r="G2855" t="s">
        <v>339</v>
      </c>
      <c r="H2855">
        <v>0</v>
      </c>
      <c r="I2855">
        <v>78</v>
      </c>
      <c r="J2855" t="s">
        <v>336</v>
      </c>
      <c r="K2855" t="s">
        <v>1668</v>
      </c>
      <c r="L2855" t="s">
        <v>3258</v>
      </c>
      <c r="M2855">
        <f t="shared" si="88"/>
        <v>78</v>
      </c>
      <c r="N2855">
        <f t="shared" si="89"/>
        <v>0</v>
      </c>
    </row>
    <row r="2856" spans="1:14" x14ac:dyDescent="0.25">
      <c r="A2856" t="s">
        <v>2844</v>
      </c>
      <c r="B2856" t="s">
        <v>3463</v>
      </c>
      <c r="C2856" t="s">
        <v>2868</v>
      </c>
      <c r="D2856" t="s">
        <v>3421</v>
      </c>
      <c r="E2856" t="s">
        <v>3466</v>
      </c>
      <c r="F2856" t="s">
        <v>241</v>
      </c>
      <c r="G2856" t="s">
        <v>339</v>
      </c>
      <c r="H2856">
        <v>0</v>
      </c>
      <c r="I2856">
        <v>78</v>
      </c>
      <c r="J2856" t="s">
        <v>336</v>
      </c>
      <c r="K2856" t="s">
        <v>1668</v>
      </c>
      <c r="L2856" t="s">
        <v>3258</v>
      </c>
      <c r="M2856">
        <f t="shared" si="88"/>
        <v>78</v>
      </c>
      <c r="N2856">
        <f t="shared" si="89"/>
        <v>0</v>
      </c>
    </row>
    <row r="2857" spans="1:14" x14ac:dyDescent="0.25">
      <c r="A2857" t="s">
        <v>2840</v>
      </c>
      <c r="B2857" t="s">
        <v>3454</v>
      </c>
      <c r="C2857" t="s">
        <v>2868</v>
      </c>
      <c r="D2857" t="s">
        <v>3421</v>
      </c>
      <c r="E2857" t="s">
        <v>3466</v>
      </c>
      <c r="F2857" t="s">
        <v>241</v>
      </c>
      <c r="G2857" t="s">
        <v>2272</v>
      </c>
      <c r="H2857">
        <v>0</v>
      </c>
      <c r="I2857">
        <v>78</v>
      </c>
      <c r="J2857" t="s">
        <v>336</v>
      </c>
      <c r="K2857" t="s">
        <v>1668</v>
      </c>
      <c r="L2857" t="s">
        <v>3258</v>
      </c>
      <c r="M2857">
        <f t="shared" si="88"/>
        <v>78</v>
      </c>
      <c r="N2857">
        <f t="shared" si="89"/>
        <v>0</v>
      </c>
    </row>
    <row r="2858" spans="1:14" x14ac:dyDescent="0.25">
      <c r="A2858" t="s">
        <v>2838</v>
      </c>
      <c r="B2858" t="s">
        <v>3453</v>
      </c>
      <c r="C2858" t="s">
        <v>2868</v>
      </c>
      <c r="D2858" t="s">
        <v>3421</v>
      </c>
      <c r="E2858" t="s">
        <v>3466</v>
      </c>
      <c r="F2858" t="s">
        <v>241</v>
      </c>
      <c r="G2858" t="s">
        <v>2272</v>
      </c>
      <c r="H2858">
        <v>0</v>
      </c>
      <c r="I2858">
        <v>78</v>
      </c>
      <c r="J2858" t="s">
        <v>336</v>
      </c>
      <c r="K2858" t="s">
        <v>1668</v>
      </c>
      <c r="L2858" t="s">
        <v>3258</v>
      </c>
      <c r="M2858">
        <f t="shared" si="88"/>
        <v>78</v>
      </c>
      <c r="N2858">
        <f t="shared" si="89"/>
        <v>0</v>
      </c>
    </row>
    <row r="2859" spans="1:14" x14ac:dyDescent="0.25">
      <c r="A2859" t="s">
        <v>2841</v>
      </c>
      <c r="B2859" t="s">
        <v>3458</v>
      </c>
      <c r="C2859" t="s">
        <v>2868</v>
      </c>
      <c r="D2859" t="s">
        <v>3421</v>
      </c>
      <c r="E2859" t="s">
        <v>3466</v>
      </c>
      <c r="F2859" t="s">
        <v>241</v>
      </c>
      <c r="G2859" t="s">
        <v>2272</v>
      </c>
      <c r="H2859">
        <v>0</v>
      </c>
      <c r="I2859">
        <v>78</v>
      </c>
      <c r="J2859" t="s">
        <v>336</v>
      </c>
      <c r="K2859" t="s">
        <v>1668</v>
      </c>
      <c r="L2859" t="s">
        <v>3258</v>
      </c>
      <c r="M2859">
        <f t="shared" si="88"/>
        <v>78</v>
      </c>
      <c r="N2859">
        <f t="shared" si="89"/>
        <v>0</v>
      </c>
    </row>
    <row r="2860" spans="1:14" x14ac:dyDescent="0.25">
      <c r="A2860" t="s">
        <v>2843</v>
      </c>
      <c r="B2860" t="s">
        <v>2843</v>
      </c>
      <c r="C2860" t="s">
        <v>2868</v>
      </c>
      <c r="D2860" t="s">
        <v>3421</v>
      </c>
      <c r="E2860" t="s">
        <v>3466</v>
      </c>
      <c r="F2860" t="s">
        <v>241</v>
      </c>
      <c r="G2860" t="s">
        <v>2272</v>
      </c>
      <c r="H2860">
        <v>0</v>
      </c>
      <c r="I2860">
        <v>78</v>
      </c>
      <c r="J2860" t="s">
        <v>336</v>
      </c>
      <c r="K2860" t="s">
        <v>1668</v>
      </c>
      <c r="L2860" t="s">
        <v>3258</v>
      </c>
      <c r="M2860">
        <f t="shared" si="88"/>
        <v>78</v>
      </c>
      <c r="N2860">
        <f t="shared" si="89"/>
        <v>0</v>
      </c>
    </row>
    <row r="2861" spans="1:14" x14ac:dyDescent="0.25">
      <c r="A2861" t="s">
        <v>2848</v>
      </c>
      <c r="B2861" t="s">
        <v>3464</v>
      </c>
      <c r="C2861" t="s">
        <v>2868</v>
      </c>
      <c r="D2861" t="s">
        <v>3421</v>
      </c>
      <c r="E2861" t="s">
        <v>3466</v>
      </c>
      <c r="F2861" t="s">
        <v>241</v>
      </c>
      <c r="G2861" t="s">
        <v>2272</v>
      </c>
      <c r="H2861">
        <v>0</v>
      </c>
      <c r="I2861">
        <v>78</v>
      </c>
      <c r="J2861" t="s">
        <v>336</v>
      </c>
      <c r="K2861" t="s">
        <v>1668</v>
      </c>
      <c r="L2861" t="s">
        <v>3258</v>
      </c>
      <c r="M2861">
        <f t="shared" si="88"/>
        <v>78</v>
      </c>
      <c r="N2861">
        <f t="shared" si="89"/>
        <v>0</v>
      </c>
    </row>
    <row r="2862" spans="1:14" x14ac:dyDescent="0.25">
      <c r="A2862" t="s">
        <v>2849</v>
      </c>
      <c r="B2862" t="s">
        <v>2849</v>
      </c>
      <c r="C2862" t="s">
        <v>2868</v>
      </c>
      <c r="D2862" t="s">
        <v>3421</v>
      </c>
      <c r="E2862" t="s">
        <v>3466</v>
      </c>
      <c r="F2862" t="s">
        <v>241</v>
      </c>
      <c r="G2862" t="s">
        <v>2272</v>
      </c>
      <c r="H2862">
        <v>0</v>
      </c>
      <c r="I2862">
        <v>78</v>
      </c>
      <c r="J2862" t="s">
        <v>336</v>
      </c>
      <c r="K2862" t="s">
        <v>1668</v>
      </c>
      <c r="L2862" t="s">
        <v>3258</v>
      </c>
      <c r="M2862">
        <f t="shared" si="88"/>
        <v>78</v>
      </c>
      <c r="N2862">
        <f t="shared" si="89"/>
        <v>0</v>
      </c>
    </row>
    <row r="2863" spans="1:14" x14ac:dyDescent="0.25">
      <c r="A2863" t="s">
        <v>2850</v>
      </c>
      <c r="B2863" t="s">
        <v>2850</v>
      </c>
      <c r="C2863" t="s">
        <v>2868</v>
      </c>
      <c r="D2863" t="s">
        <v>3421</v>
      </c>
      <c r="E2863" t="s">
        <v>3466</v>
      </c>
      <c r="F2863" t="s">
        <v>241</v>
      </c>
      <c r="G2863" t="s">
        <v>2272</v>
      </c>
      <c r="H2863">
        <v>0</v>
      </c>
      <c r="I2863">
        <v>78</v>
      </c>
      <c r="J2863" t="s">
        <v>336</v>
      </c>
      <c r="K2863" t="s">
        <v>1668</v>
      </c>
      <c r="L2863" t="s">
        <v>3258</v>
      </c>
      <c r="M2863">
        <f t="shared" si="88"/>
        <v>78</v>
      </c>
      <c r="N2863">
        <f t="shared" si="89"/>
        <v>0</v>
      </c>
    </row>
    <row r="2864" spans="1:14" x14ac:dyDescent="0.25">
      <c r="A2864" t="s">
        <v>2844</v>
      </c>
      <c r="B2864" t="s">
        <v>3463</v>
      </c>
      <c r="C2864" t="s">
        <v>2868</v>
      </c>
      <c r="D2864" t="s">
        <v>3421</v>
      </c>
      <c r="E2864" t="s">
        <v>3466</v>
      </c>
      <c r="F2864" t="s">
        <v>241</v>
      </c>
      <c r="G2864" t="s">
        <v>2272</v>
      </c>
      <c r="H2864">
        <v>0</v>
      </c>
      <c r="I2864">
        <v>78</v>
      </c>
      <c r="J2864" t="s">
        <v>336</v>
      </c>
      <c r="K2864" t="s">
        <v>1668</v>
      </c>
      <c r="L2864" t="s">
        <v>3258</v>
      </c>
      <c r="M2864">
        <f t="shared" si="88"/>
        <v>78</v>
      </c>
      <c r="N2864">
        <f t="shared" si="89"/>
        <v>0</v>
      </c>
    </row>
    <row r="2865" spans="1:14" x14ac:dyDescent="0.25">
      <c r="A2865" t="s">
        <v>2845</v>
      </c>
      <c r="B2865" t="s">
        <v>2845</v>
      </c>
      <c r="C2865" t="s">
        <v>2868</v>
      </c>
      <c r="D2865" t="s">
        <v>3421</v>
      </c>
      <c r="E2865" t="s">
        <v>3466</v>
      </c>
      <c r="F2865" t="s">
        <v>241</v>
      </c>
      <c r="G2865" t="s">
        <v>2272</v>
      </c>
      <c r="H2865">
        <v>0</v>
      </c>
      <c r="I2865">
        <v>78</v>
      </c>
      <c r="J2865" t="s">
        <v>336</v>
      </c>
      <c r="K2865" t="s">
        <v>1668</v>
      </c>
      <c r="L2865" t="s">
        <v>3258</v>
      </c>
      <c r="M2865">
        <f t="shared" si="88"/>
        <v>78</v>
      </c>
      <c r="N2865">
        <f t="shared" si="89"/>
        <v>0</v>
      </c>
    </row>
    <row r="2866" spans="1:14" x14ac:dyDescent="0.25">
      <c r="A2866" t="s">
        <v>2842</v>
      </c>
      <c r="B2866" t="s">
        <v>3459</v>
      </c>
      <c r="C2866" t="s">
        <v>2868</v>
      </c>
      <c r="D2866" t="s">
        <v>3421</v>
      </c>
      <c r="E2866" t="s">
        <v>3466</v>
      </c>
      <c r="F2866" t="s">
        <v>177</v>
      </c>
      <c r="G2866" t="s">
        <v>2312</v>
      </c>
      <c r="H2866">
        <v>3</v>
      </c>
      <c r="J2866" t="s">
        <v>336</v>
      </c>
      <c r="K2866" t="s">
        <v>1672</v>
      </c>
      <c r="L2866" t="s">
        <v>3259</v>
      </c>
      <c r="M2866">
        <f t="shared" si="88"/>
        <v>-3</v>
      </c>
      <c r="N2866">
        <f t="shared" si="89"/>
        <v>0</v>
      </c>
    </row>
    <row r="2867" spans="1:14" x14ac:dyDescent="0.25">
      <c r="A2867" t="s">
        <v>2842</v>
      </c>
      <c r="B2867" t="s">
        <v>3459</v>
      </c>
      <c r="C2867" t="s">
        <v>2868</v>
      </c>
      <c r="D2867" t="s">
        <v>3421</v>
      </c>
      <c r="E2867" t="s">
        <v>3466</v>
      </c>
      <c r="F2867" t="s">
        <v>177</v>
      </c>
      <c r="G2867" t="s">
        <v>2202</v>
      </c>
      <c r="H2867">
        <v>2</v>
      </c>
      <c r="I2867">
        <v>20</v>
      </c>
      <c r="J2867" t="s">
        <v>336</v>
      </c>
      <c r="K2867" t="s">
        <v>1672</v>
      </c>
      <c r="L2867" t="s">
        <v>3259</v>
      </c>
      <c r="M2867">
        <f t="shared" si="88"/>
        <v>18</v>
      </c>
      <c r="N2867">
        <f t="shared" si="89"/>
        <v>2</v>
      </c>
    </row>
    <row r="2868" spans="1:14" x14ac:dyDescent="0.25">
      <c r="A2868" t="s">
        <v>2848</v>
      </c>
      <c r="B2868" t="s">
        <v>3464</v>
      </c>
      <c r="C2868" t="s">
        <v>2868</v>
      </c>
      <c r="D2868" t="s">
        <v>3421</v>
      </c>
      <c r="E2868" t="s">
        <v>3466</v>
      </c>
      <c r="F2868" t="s">
        <v>177</v>
      </c>
      <c r="G2868" t="s">
        <v>2202</v>
      </c>
      <c r="H2868">
        <v>2</v>
      </c>
      <c r="I2868">
        <v>20</v>
      </c>
      <c r="J2868" t="s">
        <v>336</v>
      </c>
      <c r="K2868" t="s">
        <v>1672</v>
      </c>
      <c r="L2868" t="s">
        <v>3259</v>
      </c>
      <c r="M2868">
        <f t="shared" si="88"/>
        <v>16</v>
      </c>
      <c r="N2868">
        <f t="shared" si="89"/>
        <v>2</v>
      </c>
    </row>
    <row r="2869" spans="1:14" x14ac:dyDescent="0.25">
      <c r="A2869" t="s">
        <v>2844</v>
      </c>
      <c r="B2869" t="s">
        <v>3463</v>
      </c>
      <c r="C2869" t="s">
        <v>2868</v>
      </c>
      <c r="D2869" t="s">
        <v>3421</v>
      </c>
      <c r="E2869" t="s">
        <v>3466</v>
      </c>
      <c r="F2869" t="s">
        <v>177</v>
      </c>
      <c r="G2869" t="s">
        <v>2260</v>
      </c>
      <c r="H2869">
        <v>1</v>
      </c>
      <c r="J2869" t="s">
        <v>336</v>
      </c>
      <c r="K2869" t="s">
        <v>1672</v>
      </c>
      <c r="L2869" t="s">
        <v>3259</v>
      </c>
      <c r="M2869">
        <f t="shared" si="88"/>
        <v>-1</v>
      </c>
      <c r="N2869">
        <f t="shared" si="89"/>
        <v>0</v>
      </c>
    </row>
    <row r="2870" spans="1:14" x14ac:dyDescent="0.25">
      <c r="A2870" t="s">
        <v>2845</v>
      </c>
      <c r="B2870" t="s">
        <v>2845</v>
      </c>
      <c r="C2870" t="s">
        <v>2868</v>
      </c>
      <c r="D2870" t="s">
        <v>3421</v>
      </c>
      <c r="E2870" t="s">
        <v>3466</v>
      </c>
      <c r="F2870" t="s">
        <v>177</v>
      </c>
      <c r="G2870" t="s">
        <v>2281</v>
      </c>
      <c r="H2870">
        <v>1</v>
      </c>
      <c r="J2870" t="s">
        <v>336</v>
      </c>
      <c r="K2870" t="s">
        <v>1672</v>
      </c>
      <c r="L2870" t="s">
        <v>3259</v>
      </c>
      <c r="M2870">
        <f t="shared" si="88"/>
        <v>-1</v>
      </c>
      <c r="N2870">
        <f t="shared" si="89"/>
        <v>0</v>
      </c>
    </row>
    <row r="2871" spans="1:14" x14ac:dyDescent="0.25">
      <c r="A2871" t="s">
        <v>2850</v>
      </c>
      <c r="B2871" t="s">
        <v>2850</v>
      </c>
      <c r="C2871" t="s">
        <v>2868</v>
      </c>
      <c r="D2871" t="s">
        <v>3421</v>
      </c>
      <c r="E2871" t="s">
        <v>3466</v>
      </c>
      <c r="F2871" t="s">
        <v>177</v>
      </c>
      <c r="G2871" t="s">
        <v>3443</v>
      </c>
      <c r="H2871">
        <v>1</v>
      </c>
      <c r="J2871" t="s">
        <v>336</v>
      </c>
      <c r="K2871" t="s">
        <v>1672</v>
      </c>
      <c r="L2871" t="s">
        <v>3259</v>
      </c>
      <c r="M2871">
        <f t="shared" si="88"/>
        <v>-1</v>
      </c>
      <c r="N2871">
        <f t="shared" si="89"/>
        <v>0</v>
      </c>
    </row>
    <row r="2872" spans="1:14" x14ac:dyDescent="0.25">
      <c r="A2872" t="s">
        <v>2843</v>
      </c>
      <c r="B2872" t="s">
        <v>2843</v>
      </c>
      <c r="C2872" t="s">
        <v>2868</v>
      </c>
      <c r="D2872" t="s">
        <v>3421</v>
      </c>
      <c r="E2872" t="s">
        <v>3466</v>
      </c>
      <c r="F2872" t="s">
        <v>177</v>
      </c>
      <c r="G2872" t="s">
        <v>3441</v>
      </c>
      <c r="H2872">
        <v>1</v>
      </c>
      <c r="J2872" t="s">
        <v>336</v>
      </c>
      <c r="K2872" t="s">
        <v>1672</v>
      </c>
      <c r="L2872" t="s">
        <v>3259</v>
      </c>
      <c r="M2872">
        <f t="shared" si="88"/>
        <v>-1</v>
      </c>
      <c r="N2872">
        <f t="shared" si="89"/>
        <v>0</v>
      </c>
    </row>
    <row r="2873" spans="1:14" x14ac:dyDescent="0.25">
      <c r="A2873" t="s">
        <v>2850</v>
      </c>
      <c r="B2873" t="s">
        <v>2850</v>
      </c>
      <c r="C2873" t="s">
        <v>2868</v>
      </c>
      <c r="D2873" t="s">
        <v>3421</v>
      </c>
      <c r="E2873" t="s">
        <v>3466</v>
      </c>
      <c r="F2873" t="s">
        <v>177</v>
      </c>
      <c r="G2873" t="s">
        <v>342</v>
      </c>
      <c r="H2873">
        <v>1</v>
      </c>
      <c r="I2873">
        <v>15</v>
      </c>
      <c r="J2873" t="s">
        <v>336</v>
      </c>
      <c r="K2873" t="s">
        <v>1672</v>
      </c>
      <c r="L2873" t="s">
        <v>3259</v>
      </c>
      <c r="M2873">
        <f t="shared" si="88"/>
        <v>14</v>
      </c>
      <c r="N2873">
        <f t="shared" si="89"/>
        <v>1</v>
      </c>
    </row>
    <row r="2874" spans="1:14" x14ac:dyDescent="0.25">
      <c r="A2874" t="s">
        <v>2841</v>
      </c>
      <c r="B2874" t="s">
        <v>3458</v>
      </c>
      <c r="C2874" t="s">
        <v>2868</v>
      </c>
      <c r="D2874" t="s">
        <v>3421</v>
      </c>
      <c r="E2874" t="s">
        <v>3466</v>
      </c>
      <c r="F2874" t="s">
        <v>177</v>
      </c>
      <c r="G2874" t="s">
        <v>2202</v>
      </c>
      <c r="H2874">
        <v>1</v>
      </c>
      <c r="I2874">
        <v>20</v>
      </c>
      <c r="J2874" t="s">
        <v>336</v>
      </c>
      <c r="K2874" t="s">
        <v>1672</v>
      </c>
      <c r="L2874" t="s">
        <v>3259</v>
      </c>
      <c r="M2874">
        <f t="shared" si="88"/>
        <v>19</v>
      </c>
      <c r="N2874">
        <f t="shared" si="89"/>
        <v>1</v>
      </c>
    </row>
    <row r="2875" spans="1:14" x14ac:dyDescent="0.25">
      <c r="A2875" t="s">
        <v>2845</v>
      </c>
      <c r="B2875" t="s">
        <v>2845</v>
      </c>
      <c r="C2875" t="s">
        <v>2868</v>
      </c>
      <c r="D2875" t="s">
        <v>3421</v>
      </c>
      <c r="E2875" t="s">
        <v>3466</v>
      </c>
      <c r="F2875" t="s">
        <v>177</v>
      </c>
      <c r="G2875" t="s">
        <v>2202</v>
      </c>
      <c r="H2875">
        <v>1</v>
      </c>
      <c r="I2875">
        <v>20</v>
      </c>
      <c r="J2875" t="s">
        <v>336</v>
      </c>
      <c r="K2875" t="s">
        <v>1672</v>
      </c>
      <c r="L2875" t="s">
        <v>3259</v>
      </c>
      <c r="M2875">
        <f t="shared" si="88"/>
        <v>18</v>
      </c>
      <c r="N2875">
        <f t="shared" si="89"/>
        <v>1</v>
      </c>
    </row>
    <row r="2876" spans="1:14" x14ac:dyDescent="0.25">
      <c r="A2876" t="s">
        <v>2840</v>
      </c>
      <c r="B2876" t="s">
        <v>3454</v>
      </c>
      <c r="C2876" t="s">
        <v>2868</v>
      </c>
      <c r="D2876" t="s">
        <v>3421</v>
      </c>
      <c r="E2876" t="s">
        <v>3466</v>
      </c>
      <c r="F2876" t="s">
        <v>177</v>
      </c>
      <c r="G2876" t="s">
        <v>339</v>
      </c>
      <c r="H2876">
        <v>0</v>
      </c>
      <c r="J2876" t="s">
        <v>336</v>
      </c>
      <c r="K2876" t="s">
        <v>1672</v>
      </c>
      <c r="L2876" t="s">
        <v>3259</v>
      </c>
      <c r="M2876">
        <f t="shared" si="88"/>
        <v>0</v>
      </c>
      <c r="N2876">
        <f t="shared" si="89"/>
        <v>0</v>
      </c>
    </row>
    <row r="2877" spans="1:14" x14ac:dyDescent="0.25">
      <c r="A2877" t="s">
        <v>2844</v>
      </c>
      <c r="B2877" t="s">
        <v>3463</v>
      </c>
      <c r="C2877" t="s">
        <v>2868</v>
      </c>
      <c r="D2877" t="s">
        <v>3421</v>
      </c>
      <c r="E2877" t="s">
        <v>3466</v>
      </c>
      <c r="F2877" t="s">
        <v>177</v>
      </c>
      <c r="G2877" t="s">
        <v>339</v>
      </c>
      <c r="H2877">
        <v>0</v>
      </c>
      <c r="J2877" t="s">
        <v>336</v>
      </c>
      <c r="K2877" t="s">
        <v>1672</v>
      </c>
      <c r="L2877" t="s">
        <v>3259</v>
      </c>
      <c r="M2877">
        <f t="shared" si="88"/>
        <v>0</v>
      </c>
      <c r="N2877">
        <f t="shared" si="89"/>
        <v>0</v>
      </c>
    </row>
    <row r="2878" spans="1:14" x14ac:dyDescent="0.25">
      <c r="A2878" t="s">
        <v>2845</v>
      </c>
      <c r="B2878" t="s">
        <v>2845</v>
      </c>
      <c r="C2878" t="s">
        <v>2868</v>
      </c>
      <c r="D2878" t="s">
        <v>3421</v>
      </c>
      <c r="E2878" t="s">
        <v>3466</v>
      </c>
      <c r="F2878" t="s">
        <v>177</v>
      </c>
      <c r="G2878" t="s">
        <v>339</v>
      </c>
      <c r="H2878">
        <v>0</v>
      </c>
      <c r="J2878" t="s">
        <v>336</v>
      </c>
      <c r="K2878" t="s">
        <v>1672</v>
      </c>
      <c r="L2878" t="s">
        <v>3259</v>
      </c>
      <c r="M2878">
        <f t="shared" si="88"/>
        <v>0</v>
      </c>
      <c r="N2878">
        <f t="shared" si="89"/>
        <v>0</v>
      </c>
    </row>
    <row r="2879" spans="1:14" x14ac:dyDescent="0.25">
      <c r="A2879" t="s">
        <v>2841</v>
      </c>
      <c r="B2879" t="s">
        <v>3458</v>
      </c>
      <c r="C2879" t="s">
        <v>2868</v>
      </c>
      <c r="D2879" t="s">
        <v>3421</v>
      </c>
      <c r="E2879" t="s">
        <v>3466</v>
      </c>
      <c r="F2879" t="s">
        <v>177</v>
      </c>
      <c r="G2879" t="s">
        <v>2256</v>
      </c>
      <c r="H2879">
        <v>0</v>
      </c>
      <c r="J2879" t="s">
        <v>336</v>
      </c>
      <c r="K2879" t="s">
        <v>1672</v>
      </c>
      <c r="L2879" t="s">
        <v>3259</v>
      </c>
      <c r="M2879">
        <f t="shared" si="88"/>
        <v>0</v>
      </c>
      <c r="N2879">
        <f t="shared" si="89"/>
        <v>0</v>
      </c>
    </row>
    <row r="2880" spans="1:14" x14ac:dyDescent="0.25">
      <c r="A2880" t="s">
        <v>2840</v>
      </c>
      <c r="B2880" t="s">
        <v>3454</v>
      </c>
      <c r="C2880" t="s">
        <v>2868</v>
      </c>
      <c r="D2880" t="s">
        <v>3421</v>
      </c>
      <c r="E2880" t="s">
        <v>3466</v>
      </c>
      <c r="F2880" t="s">
        <v>177</v>
      </c>
      <c r="G2880" t="s">
        <v>2256</v>
      </c>
      <c r="H2880">
        <v>0</v>
      </c>
      <c r="J2880" t="s">
        <v>336</v>
      </c>
      <c r="K2880" t="s">
        <v>1672</v>
      </c>
      <c r="L2880" t="s">
        <v>3259</v>
      </c>
      <c r="M2880">
        <f t="shared" si="88"/>
        <v>0</v>
      </c>
      <c r="N2880">
        <f t="shared" si="89"/>
        <v>0</v>
      </c>
    </row>
    <row r="2881" spans="1:14" x14ac:dyDescent="0.25">
      <c r="A2881" t="s">
        <v>2843</v>
      </c>
      <c r="B2881" t="s">
        <v>2843</v>
      </c>
      <c r="C2881" t="s">
        <v>2868</v>
      </c>
      <c r="D2881" t="s">
        <v>3421</v>
      </c>
      <c r="E2881" t="s">
        <v>3466</v>
      </c>
      <c r="F2881" t="s">
        <v>177</v>
      </c>
      <c r="G2881" t="s">
        <v>2256</v>
      </c>
      <c r="H2881">
        <v>0</v>
      </c>
      <c r="J2881" t="s">
        <v>336</v>
      </c>
      <c r="K2881" t="s">
        <v>1672</v>
      </c>
      <c r="L2881" t="s">
        <v>3259</v>
      </c>
      <c r="M2881">
        <f t="shared" si="88"/>
        <v>0</v>
      </c>
      <c r="N2881">
        <f t="shared" si="89"/>
        <v>0</v>
      </c>
    </row>
    <row r="2882" spans="1:14" x14ac:dyDescent="0.25">
      <c r="A2882" t="s">
        <v>2838</v>
      </c>
      <c r="B2882" t="s">
        <v>3453</v>
      </c>
      <c r="C2882" t="s">
        <v>2868</v>
      </c>
      <c r="D2882" t="s">
        <v>3421</v>
      </c>
      <c r="E2882" t="s">
        <v>3466</v>
      </c>
      <c r="F2882" t="s">
        <v>177</v>
      </c>
      <c r="G2882" t="s">
        <v>2256</v>
      </c>
      <c r="H2882">
        <v>0</v>
      </c>
      <c r="J2882" t="s">
        <v>336</v>
      </c>
      <c r="K2882" t="s">
        <v>1672</v>
      </c>
      <c r="L2882" t="s">
        <v>3259</v>
      </c>
      <c r="M2882">
        <f t="shared" ref="M2882:M2945" si="90">IF(AND(F2882=F2881,G2882=G2881),M2881,I2882)-MROUND(H2882,J2882)</f>
        <v>0</v>
      </c>
      <c r="N2882">
        <f t="shared" ref="N2882:N2945" si="91">IF(M2882&gt;0,MROUND(H2882,J2882),MROUND(H2882,J2882)+M2882)</f>
        <v>0</v>
      </c>
    </row>
    <row r="2883" spans="1:14" x14ac:dyDescent="0.25">
      <c r="A2883" t="s">
        <v>2842</v>
      </c>
      <c r="B2883" t="s">
        <v>3459</v>
      </c>
      <c r="C2883" t="s">
        <v>2868</v>
      </c>
      <c r="D2883" t="s">
        <v>3421</v>
      </c>
      <c r="E2883" t="s">
        <v>3466</v>
      </c>
      <c r="F2883" t="s">
        <v>177</v>
      </c>
      <c r="G2883" t="s">
        <v>2256</v>
      </c>
      <c r="H2883">
        <v>0</v>
      </c>
      <c r="J2883" t="s">
        <v>336</v>
      </c>
      <c r="K2883" t="s">
        <v>1672</v>
      </c>
      <c r="L2883" t="s">
        <v>3259</v>
      </c>
      <c r="M2883">
        <f t="shared" si="90"/>
        <v>0</v>
      </c>
      <c r="N2883">
        <f t="shared" si="91"/>
        <v>0</v>
      </c>
    </row>
    <row r="2884" spans="1:14" x14ac:dyDescent="0.25">
      <c r="A2884" t="s">
        <v>2845</v>
      </c>
      <c r="B2884" t="s">
        <v>2845</v>
      </c>
      <c r="C2884" t="s">
        <v>2868</v>
      </c>
      <c r="D2884" t="s">
        <v>3421</v>
      </c>
      <c r="E2884" t="s">
        <v>3466</v>
      </c>
      <c r="F2884" t="s">
        <v>177</v>
      </c>
      <c r="G2884" t="s">
        <v>2256</v>
      </c>
      <c r="H2884">
        <v>0</v>
      </c>
      <c r="J2884" t="s">
        <v>336</v>
      </c>
      <c r="K2884" t="s">
        <v>1672</v>
      </c>
      <c r="L2884" t="s">
        <v>3259</v>
      </c>
      <c r="M2884">
        <f t="shared" si="90"/>
        <v>0</v>
      </c>
      <c r="N2884">
        <f t="shared" si="91"/>
        <v>0</v>
      </c>
    </row>
    <row r="2885" spans="1:14" x14ac:dyDescent="0.25">
      <c r="A2885" t="s">
        <v>2849</v>
      </c>
      <c r="B2885" t="s">
        <v>2849</v>
      </c>
      <c r="C2885" t="s">
        <v>2868</v>
      </c>
      <c r="D2885" t="s">
        <v>3421</v>
      </c>
      <c r="E2885" t="s">
        <v>3466</v>
      </c>
      <c r="F2885" t="s">
        <v>177</v>
      </c>
      <c r="G2885" t="s">
        <v>2256</v>
      </c>
      <c r="H2885">
        <v>0</v>
      </c>
      <c r="J2885" t="s">
        <v>336</v>
      </c>
      <c r="K2885" t="s">
        <v>1672</v>
      </c>
      <c r="L2885" t="s">
        <v>3259</v>
      </c>
      <c r="M2885">
        <f t="shared" si="90"/>
        <v>0</v>
      </c>
      <c r="N2885">
        <f t="shared" si="91"/>
        <v>0</v>
      </c>
    </row>
    <row r="2886" spans="1:14" x14ac:dyDescent="0.25">
      <c r="A2886" t="s">
        <v>2850</v>
      </c>
      <c r="B2886" t="s">
        <v>2850</v>
      </c>
      <c r="C2886" t="s">
        <v>2868</v>
      </c>
      <c r="D2886" t="s">
        <v>3421</v>
      </c>
      <c r="E2886" t="s">
        <v>3466</v>
      </c>
      <c r="F2886" t="s">
        <v>177</v>
      </c>
      <c r="G2886" t="s">
        <v>2256</v>
      </c>
      <c r="H2886">
        <v>0</v>
      </c>
      <c r="J2886" t="s">
        <v>336</v>
      </c>
      <c r="K2886" t="s">
        <v>1672</v>
      </c>
      <c r="L2886" t="s">
        <v>3259</v>
      </c>
      <c r="M2886">
        <f t="shared" si="90"/>
        <v>0</v>
      </c>
      <c r="N2886">
        <f t="shared" si="91"/>
        <v>0</v>
      </c>
    </row>
    <row r="2887" spans="1:14" x14ac:dyDescent="0.25">
      <c r="A2887" t="s">
        <v>2844</v>
      </c>
      <c r="B2887" t="s">
        <v>3463</v>
      </c>
      <c r="C2887" t="s">
        <v>2868</v>
      </c>
      <c r="D2887" t="s">
        <v>3421</v>
      </c>
      <c r="E2887" t="s">
        <v>3466</v>
      </c>
      <c r="F2887" t="s">
        <v>177</v>
      </c>
      <c r="G2887" t="s">
        <v>2256</v>
      </c>
      <c r="H2887">
        <v>0</v>
      </c>
      <c r="J2887" t="s">
        <v>336</v>
      </c>
      <c r="K2887" t="s">
        <v>1672</v>
      </c>
      <c r="L2887" t="s">
        <v>3259</v>
      </c>
      <c r="M2887">
        <f t="shared" si="90"/>
        <v>0</v>
      </c>
      <c r="N2887">
        <f t="shared" si="91"/>
        <v>0</v>
      </c>
    </row>
    <row r="2888" spans="1:14" x14ac:dyDescent="0.25">
      <c r="A2888" t="s">
        <v>2848</v>
      </c>
      <c r="B2888" t="s">
        <v>3464</v>
      </c>
      <c r="C2888" t="s">
        <v>2868</v>
      </c>
      <c r="D2888" t="s">
        <v>3421</v>
      </c>
      <c r="E2888" t="s">
        <v>3466</v>
      </c>
      <c r="F2888" t="s">
        <v>177</v>
      </c>
      <c r="G2888" t="s">
        <v>2256</v>
      </c>
      <c r="H2888">
        <v>0</v>
      </c>
      <c r="J2888" t="s">
        <v>336</v>
      </c>
      <c r="K2888" t="s">
        <v>1672</v>
      </c>
      <c r="L2888" t="s">
        <v>3259</v>
      </c>
      <c r="M2888">
        <f t="shared" si="90"/>
        <v>0</v>
      </c>
      <c r="N2888">
        <f t="shared" si="91"/>
        <v>0</v>
      </c>
    </row>
    <row r="2889" spans="1:14" x14ac:dyDescent="0.25">
      <c r="A2889" t="s">
        <v>2840</v>
      </c>
      <c r="B2889" t="s">
        <v>3454</v>
      </c>
      <c r="C2889" t="s">
        <v>2868</v>
      </c>
      <c r="D2889" t="s">
        <v>3421</v>
      </c>
      <c r="E2889" t="s">
        <v>3466</v>
      </c>
      <c r="F2889" t="s">
        <v>177</v>
      </c>
      <c r="G2889" t="s">
        <v>2260</v>
      </c>
      <c r="H2889">
        <v>0</v>
      </c>
      <c r="J2889" t="s">
        <v>336</v>
      </c>
      <c r="K2889" t="s">
        <v>1672</v>
      </c>
      <c r="L2889" t="s">
        <v>3259</v>
      </c>
      <c r="M2889">
        <f t="shared" si="90"/>
        <v>0</v>
      </c>
      <c r="N2889">
        <f t="shared" si="91"/>
        <v>0</v>
      </c>
    </row>
    <row r="2890" spans="1:14" x14ac:dyDescent="0.25">
      <c r="A2890" t="s">
        <v>2843</v>
      </c>
      <c r="B2890" t="s">
        <v>2843</v>
      </c>
      <c r="C2890" t="s">
        <v>2868</v>
      </c>
      <c r="D2890" t="s">
        <v>3421</v>
      </c>
      <c r="E2890" t="s">
        <v>3466</v>
      </c>
      <c r="F2890" t="s">
        <v>177</v>
      </c>
      <c r="G2890" t="s">
        <v>341</v>
      </c>
      <c r="H2890">
        <v>0</v>
      </c>
      <c r="J2890" t="s">
        <v>336</v>
      </c>
      <c r="K2890" t="s">
        <v>1672</v>
      </c>
      <c r="L2890" t="s">
        <v>3259</v>
      </c>
      <c r="M2890">
        <f t="shared" si="90"/>
        <v>0</v>
      </c>
      <c r="N2890">
        <f t="shared" si="91"/>
        <v>0</v>
      </c>
    </row>
    <row r="2891" spans="1:14" x14ac:dyDescent="0.25">
      <c r="A2891" t="s">
        <v>2850</v>
      </c>
      <c r="B2891" t="s">
        <v>2850</v>
      </c>
      <c r="C2891" t="s">
        <v>2868</v>
      </c>
      <c r="D2891" t="s">
        <v>3421</v>
      </c>
      <c r="E2891" t="s">
        <v>3466</v>
      </c>
      <c r="F2891" t="s">
        <v>177</v>
      </c>
      <c r="G2891" t="s">
        <v>341</v>
      </c>
      <c r="H2891">
        <v>0</v>
      </c>
      <c r="J2891" t="s">
        <v>336</v>
      </c>
      <c r="K2891" t="s">
        <v>1672</v>
      </c>
      <c r="L2891" t="s">
        <v>3259</v>
      </c>
      <c r="M2891">
        <f t="shared" si="90"/>
        <v>0</v>
      </c>
      <c r="N2891">
        <f t="shared" si="91"/>
        <v>0</v>
      </c>
    </row>
    <row r="2892" spans="1:14" x14ac:dyDescent="0.25">
      <c r="A2892" t="s">
        <v>2844</v>
      </c>
      <c r="B2892" t="s">
        <v>3463</v>
      </c>
      <c r="C2892" t="s">
        <v>2868</v>
      </c>
      <c r="D2892" t="s">
        <v>3421</v>
      </c>
      <c r="E2892" t="s">
        <v>3466</v>
      </c>
      <c r="F2892" t="s">
        <v>177</v>
      </c>
      <c r="G2892" t="s">
        <v>341</v>
      </c>
      <c r="H2892">
        <v>0</v>
      </c>
      <c r="J2892" t="s">
        <v>336</v>
      </c>
      <c r="K2892" t="s">
        <v>1672</v>
      </c>
      <c r="L2892" t="s">
        <v>3259</v>
      </c>
      <c r="M2892">
        <f t="shared" si="90"/>
        <v>0</v>
      </c>
      <c r="N2892">
        <f t="shared" si="91"/>
        <v>0</v>
      </c>
    </row>
    <row r="2893" spans="1:14" x14ac:dyDescent="0.25">
      <c r="A2893" t="s">
        <v>2845</v>
      </c>
      <c r="B2893" t="s">
        <v>2845</v>
      </c>
      <c r="C2893" t="s">
        <v>2868</v>
      </c>
      <c r="D2893" t="s">
        <v>3421</v>
      </c>
      <c r="E2893" t="s">
        <v>3466</v>
      </c>
      <c r="F2893" t="s">
        <v>177</v>
      </c>
      <c r="G2893" t="s">
        <v>341</v>
      </c>
      <c r="H2893">
        <v>0</v>
      </c>
      <c r="J2893" t="s">
        <v>336</v>
      </c>
      <c r="K2893" t="s">
        <v>1672</v>
      </c>
      <c r="L2893" t="s">
        <v>3259</v>
      </c>
      <c r="M2893">
        <f t="shared" si="90"/>
        <v>0</v>
      </c>
      <c r="N2893">
        <f t="shared" si="91"/>
        <v>0</v>
      </c>
    </row>
    <row r="2894" spans="1:14" x14ac:dyDescent="0.25">
      <c r="A2894" t="s">
        <v>2843</v>
      </c>
      <c r="B2894" t="s">
        <v>2843</v>
      </c>
      <c r="C2894" t="s">
        <v>2868</v>
      </c>
      <c r="D2894" t="s">
        <v>3421</v>
      </c>
      <c r="E2894" t="s">
        <v>3466</v>
      </c>
      <c r="F2894" t="s">
        <v>177</v>
      </c>
      <c r="G2894" t="s">
        <v>2272</v>
      </c>
      <c r="H2894">
        <v>0</v>
      </c>
      <c r="J2894" t="s">
        <v>336</v>
      </c>
      <c r="K2894" t="s">
        <v>1672</v>
      </c>
      <c r="L2894" t="s">
        <v>3259</v>
      </c>
      <c r="M2894">
        <f t="shared" si="90"/>
        <v>0</v>
      </c>
      <c r="N2894">
        <f t="shared" si="91"/>
        <v>0</v>
      </c>
    </row>
    <row r="2895" spans="1:14" x14ac:dyDescent="0.25">
      <c r="A2895" t="s">
        <v>2838</v>
      </c>
      <c r="B2895" t="s">
        <v>3453</v>
      </c>
      <c r="C2895" t="s">
        <v>2868</v>
      </c>
      <c r="D2895" t="s">
        <v>3421</v>
      </c>
      <c r="E2895" t="s">
        <v>3466</v>
      </c>
      <c r="F2895" t="s">
        <v>177</v>
      </c>
      <c r="G2895" t="s">
        <v>2272</v>
      </c>
      <c r="H2895">
        <v>0</v>
      </c>
      <c r="J2895" t="s">
        <v>336</v>
      </c>
      <c r="K2895" t="s">
        <v>1672</v>
      </c>
      <c r="L2895" t="s">
        <v>3259</v>
      </c>
      <c r="M2895">
        <f t="shared" si="90"/>
        <v>0</v>
      </c>
      <c r="N2895">
        <f t="shared" si="91"/>
        <v>0</v>
      </c>
    </row>
    <row r="2896" spans="1:14" x14ac:dyDescent="0.25">
      <c r="A2896" t="s">
        <v>2849</v>
      </c>
      <c r="B2896" t="s">
        <v>2849</v>
      </c>
      <c r="C2896" t="s">
        <v>2868</v>
      </c>
      <c r="D2896" t="s">
        <v>3421</v>
      </c>
      <c r="E2896" t="s">
        <v>3466</v>
      </c>
      <c r="F2896" t="s">
        <v>177</v>
      </c>
      <c r="G2896" t="s">
        <v>2272</v>
      </c>
      <c r="H2896">
        <v>0</v>
      </c>
      <c r="J2896" t="s">
        <v>336</v>
      </c>
      <c r="K2896" t="s">
        <v>1672</v>
      </c>
      <c r="L2896" t="s">
        <v>3259</v>
      </c>
      <c r="M2896">
        <f t="shared" si="90"/>
        <v>0</v>
      </c>
      <c r="N2896">
        <f t="shared" si="91"/>
        <v>0</v>
      </c>
    </row>
    <row r="2897" spans="1:14" x14ac:dyDescent="0.25">
      <c r="A2897" t="s">
        <v>2845</v>
      </c>
      <c r="B2897" t="s">
        <v>2845</v>
      </c>
      <c r="C2897" t="s">
        <v>2868</v>
      </c>
      <c r="D2897" t="s">
        <v>3421</v>
      </c>
      <c r="E2897" t="s">
        <v>3466</v>
      </c>
      <c r="F2897" t="s">
        <v>177</v>
      </c>
      <c r="G2897" t="s">
        <v>2272</v>
      </c>
      <c r="H2897">
        <v>0</v>
      </c>
      <c r="J2897" t="s">
        <v>336</v>
      </c>
      <c r="K2897" t="s">
        <v>1672</v>
      </c>
      <c r="L2897" t="s">
        <v>3259</v>
      </c>
      <c r="M2897">
        <f t="shared" si="90"/>
        <v>0</v>
      </c>
      <c r="N2897">
        <f t="shared" si="91"/>
        <v>0</v>
      </c>
    </row>
    <row r="2898" spans="1:14" x14ac:dyDescent="0.25">
      <c r="A2898" t="s">
        <v>2844</v>
      </c>
      <c r="B2898" t="s">
        <v>3463</v>
      </c>
      <c r="C2898" t="s">
        <v>2868</v>
      </c>
      <c r="D2898" t="s">
        <v>3421</v>
      </c>
      <c r="E2898" t="s">
        <v>3466</v>
      </c>
      <c r="F2898" t="s">
        <v>177</v>
      </c>
      <c r="G2898" t="s">
        <v>2272</v>
      </c>
      <c r="H2898">
        <v>0</v>
      </c>
      <c r="J2898" t="s">
        <v>336</v>
      </c>
      <c r="K2898" t="s">
        <v>1672</v>
      </c>
      <c r="L2898" t="s">
        <v>3259</v>
      </c>
      <c r="M2898">
        <f t="shared" si="90"/>
        <v>0</v>
      </c>
      <c r="N2898">
        <f t="shared" si="91"/>
        <v>0</v>
      </c>
    </row>
    <row r="2899" spans="1:14" x14ac:dyDescent="0.25">
      <c r="A2899" t="s">
        <v>2841</v>
      </c>
      <c r="B2899" t="s">
        <v>3458</v>
      </c>
      <c r="C2899" t="s">
        <v>2868</v>
      </c>
      <c r="D2899" t="s">
        <v>3421</v>
      </c>
      <c r="E2899" t="s">
        <v>3466</v>
      </c>
      <c r="F2899" t="s">
        <v>177</v>
      </c>
      <c r="G2899" t="s">
        <v>2312</v>
      </c>
      <c r="H2899">
        <v>0</v>
      </c>
      <c r="J2899" t="s">
        <v>336</v>
      </c>
      <c r="K2899" t="s">
        <v>1672</v>
      </c>
      <c r="L2899" t="s">
        <v>3259</v>
      </c>
      <c r="M2899">
        <f t="shared" si="90"/>
        <v>0</v>
      </c>
      <c r="N2899">
        <f t="shared" si="91"/>
        <v>0</v>
      </c>
    </row>
    <row r="2900" spans="1:14" x14ac:dyDescent="0.25">
      <c r="A2900" t="s">
        <v>2838</v>
      </c>
      <c r="B2900" t="s">
        <v>3453</v>
      </c>
      <c r="C2900" t="s">
        <v>2868</v>
      </c>
      <c r="D2900" t="s">
        <v>3421</v>
      </c>
      <c r="E2900" t="s">
        <v>3466</v>
      </c>
      <c r="F2900" t="s">
        <v>177</v>
      </c>
      <c r="G2900" t="s">
        <v>2312</v>
      </c>
      <c r="H2900">
        <v>0</v>
      </c>
      <c r="J2900" t="s">
        <v>336</v>
      </c>
      <c r="K2900" t="s">
        <v>1672</v>
      </c>
      <c r="L2900" t="s">
        <v>3259</v>
      </c>
      <c r="M2900">
        <f t="shared" si="90"/>
        <v>0</v>
      </c>
      <c r="N2900">
        <f t="shared" si="91"/>
        <v>0</v>
      </c>
    </row>
    <row r="2901" spans="1:14" x14ac:dyDescent="0.25">
      <c r="A2901" t="s">
        <v>2840</v>
      </c>
      <c r="B2901" t="s">
        <v>3454</v>
      </c>
      <c r="C2901" t="s">
        <v>2868</v>
      </c>
      <c r="D2901" t="s">
        <v>3421</v>
      </c>
      <c r="E2901" t="s">
        <v>3466</v>
      </c>
      <c r="F2901" t="s">
        <v>177</v>
      </c>
      <c r="G2901" t="s">
        <v>2312</v>
      </c>
      <c r="H2901">
        <v>0</v>
      </c>
      <c r="J2901" t="s">
        <v>336</v>
      </c>
      <c r="K2901" t="s">
        <v>1672</v>
      </c>
      <c r="L2901" t="s">
        <v>3259</v>
      </c>
      <c r="M2901">
        <f t="shared" si="90"/>
        <v>0</v>
      </c>
      <c r="N2901">
        <f t="shared" si="91"/>
        <v>0</v>
      </c>
    </row>
    <row r="2902" spans="1:14" x14ac:dyDescent="0.25">
      <c r="A2902" t="s">
        <v>2848</v>
      </c>
      <c r="B2902" t="s">
        <v>3464</v>
      </c>
      <c r="C2902" t="s">
        <v>2868</v>
      </c>
      <c r="D2902" t="s">
        <v>3421</v>
      </c>
      <c r="E2902" t="s">
        <v>3466</v>
      </c>
      <c r="F2902" t="s">
        <v>177</v>
      </c>
      <c r="G2902" t="s">
        <v>2312</v>
      </c>
      <c r="H2902">
        <v>0</v>
      </c>
      <c r="J2902" t="s">
        <v>336</v>
      </c>
      <c r="K2902" t="s">
        <v>1672</v>
      </c>
      <c r="L2902" t="s">
        <v>3259</v>
      </c>
      <c r="M2902">
        <f t="shared" si="90"/>
        <v>0</v>
      </c>
      <c r="N2902">
        <f t="shared" si="91"/>
        <v>0</v>
      </c>
    </row>
    <row r="2903" spans="1:14" x14ac:dyDescent="0.25">
      <c r="A2903" t="s">
        <v>2850</v>
      </c>
      <c r="B2903" t="s">
        <v>2850</v>
      </c>
      <c r="C2903" t="s">
        <v>2868</v>
      </c>
      <c r="D2903" t="s">
        <v>3421</v>
      </c>
      <c r="E2903" t="s">
        <v>3466</v>
      </c>
      <c r="F2903" t="s">
        <v>177</v>
      </c>
      <c r="G2903" t="s">
        <v>2312</v>
      </c>
      <c r="H2903">
        <v>0</v>
      </c>
      <c r="J2903" t="s">
        <v>336</v>
      </c>
      <c r="K2903" t="s">
        <v>1672</v>
      </c>
      <c r="L2903" t="s">
        <v>3259</v>
      </c>
      <c r="M2903">
        <f t="shared" si="90"/>
        <v>0</v>
      </c>
      <c r="N2903">
        <f t="shared" si="91"/>
        <v>0</v>
      </c>
    </row>
    <row r="2904" spans="1:14" x14ac:dyDescent="0.25">
      <c r="A2904" t="s">
        <v>2843</v>
      </c>
      <c r="B2904" t="s">
        <v>2843</v>
      </c>
      <c r="C2904" t="s">
        <v>2868</v>
      </c>
      <c r="D2904" t="s">
        <v>3421</v>
      </c>
      <c r="E2904" t="s">
        <v>3466</v>
      </c>
      <c r="F2904" t="s">
        <v>177</v>
      </c>
      <c r="G2904" t="s">
        <v>343</v>
      </c>
      <c r="H2904">
        <v>0</v>
      </c>
      <c r="J2904" t="s">
        <v>336</v>
      </c>
      <c r="K2904" t="s">
        <v>1672</v>
      </c>
      <c r="L2904" t="s">
        <v>3259</v>
      </c>
      <c r="M2904">
        <f t="shared" si="90"/>
        <v>0</v>
      </c>
      <c r="N2904">
        <f t="shared" si="91"/>
        <v>0</v>
      </c>
    </row>
    <row r="2905" spans="1:14" x14ac:dyDescent="0.25">
      <c r="A2905" t="s">
        <v>2838</v>
      </c>
      <c r="B2905" t="s">
        <v>3453</v>
      </c>
      <c r="C2905" t="s">
        <v>2868</v>
      </c>
      <c r="D2905" t="s">
        <v>3421</v>
      </c>
      <c r="E2905" t="s">
        <v>3466</v>
      </c>
      <c r="F2905" t="s">
        <v>177</v>
      </c>
      <c r="G2905" t="s">
        <v>343</v>
      </c>
      <c r="H2905">
        <v>0</v>
      </c>
      <c r="J2905" t="s">
        <v>336</v>
      </c>
      <c r="K2905" t="s">
        <v>1672</v>
      </c>
      <c r="L2905" t="s">
        <v>3259</v>
      </c>
      <c r="M2905">
        <f t="shared" si="90"/>
        <v>0</v>
      </c>
      <c r="N2905">
        <f t="shared" si="91"/>
        <v>0</v>
      </c>
    </row>
    <row r="2906" spans="1:14" x14ac:dyDescent="0.25">
      <c r="A2906" t="s">
        <v>2840</v>
      </c>
      <c r="B2906" t="s">
        <v>3454</v>
      </c>
      <c r="C2906" t="s">
        <v>2868</v>
      </c>
      <c r="D2906" t="s">
        <v>3421</v>
      </c>
      <c r="E2906" t="s">
        <v>3466</v>
      </c>
      <c r="F2906" t="s">
        <v>177</v>
      </c>
      <c r="G2906" t="s">
        <v>343</v>
      </c>
      <c r="H2906">
        <v>0</v>
      </c>
      <c r="J2906" t="s">
        <v>336</v>
      </c>
      <c r="K2906" t="s">
        <v>1672</v>
      </c>
      <c r="L2906" t="s">
        <v>3259</v>
      </c>
      <c r="M2906">
        <f t="shared" si="90"/>
        <v>0</v>
      </c>
      <c r="N2906">
        <f t="shared" si="91"/>
        <v>0</v>
      </c>
    </row>
    <row r="2907" spans="1:14" x14ac:dyDescent="0.25">
      <c r="A2907" t="s">
        <v>2842</v>
      </c>
      <c r="B2907" t="s">
        <v>3459</v>
      </c>
      <c r="C2907" t="s">
        <v>2868</v>
      </c>
      <c r="D2907" t="s">
        <v>3421</v>
      </c>
      <c r="E2907" t="s">
        <v>3466</v>
      </c>
      <c r="F2907" t="s">
        <v>177</v>
      </c>
      <c r="G2907" t="s">
        <v>343</v>
      </c>
      <c r="H2907">
        <v>0</v>
      </c>
      <c r="J2907" t="s">
        <v>336</v>
      </c>
      <c r="K2907" t="s">
        <v>1672</v>
      </c>
      <c r="L2907" t="s">
        <v>3259</v>
      </c>
      <c r="M2907">
        <f t="shared" si="90"/>
        <v>0</v>
      </c>
      <c r="N2907">
        <f t="shared" si="91"/>
        <v>0</v>
      </c>
    </row>
    <row r="2908" spans="1:14" x14ac:dyDescent="0.25">
      <c r="A2908" t="s">
        <v>2841</v>
      </c>
      <c r="B2908" t="s">
        <v>3458</v>
      </c>
      <c r="C2908" t="s">
        <v>2868</v>
      </c>
      <c r="D2908" t="s">
        <v>3421</v>
      </c>
      <c r="E2908" t="s">
        <v>3466</v>
      </c>
      <c r="F2908" t="s">
        <v>177</v>
      </c>
      <c r="G2908" t="s">
        <v>343</v>
      </c>
      <c r="H2908">
        <v>0</v>
      </c>
      <c r="J2908" t="s">
        <v>336</v>
      </c>
      <c r="K2908" t="s">
        <v>1672</v>
      </c>
      <c r="L2908" t="s">
        <v>3259</v>
      </c>
      <c r="M2908">
        <f t="shared" si="90"/>
        <v>0</v>
      </c>
      <c r="N2908">
        <f t="shared" si="91"/>
        <v>0</v>
      </c>
    </row>
    <row r="2909" spans="1:14" x14ac:dyDescent="0.25">
      <c r="A2909" t="s">
        <v>2850</v>
      </c>
      <c r="B2909" t="s">
        <v>2850</v>
      </c>
      <c r="C2909" t="s">
        <v>2868</v>
      </c>
      <c r="D2909" t="s">
        <v>3421</v>
      </c>
      <c r="E2909" t="s">
        <v>3466</v>
      </c>
      <c r="F2909" t="s">
        <v>177</v>
      </c>
      <c r="G2909" t="s">
        <v>343</v>
      </c>
      <c r="H2909">
        <v>0</v>
      </c>
      <c r="J2909" t="s">
        <v>336</v>
      </c>
      <c r="K2909" t="s">
        <v>1672</v>
      </c>
      <c r="L2909" t="s">
        <v>3259</v>
      </c>
      <c r="M2909">
        <f t="shared" si="90"/>
        <v>0</v>
      </c>
      <c r="N2909">
        <f t="shared" si="91"/>
        <v>0</v>
      </c>
    </row>
    <row r="2910" spans="1:14" x14ac:dyDescent="0.25">
      <c r="A2910" t="s">
        <v>2844</v>
      </c>
      <c r="B2910" t="s">
        <v>3463</v>
      </c>
      <c r="C2910" t="s">
        <v>2868</v>
      </c>
      <c r="D2910" t="s">
        <v>3421</v>
      </c>
      <c r="E2910" t="s">
        <v>3466</v>
      </c>
      <c r="F2910" t="s">
        <v>177</v>
      </c>
      <c r="G2910" t="s">
        <v>343</v>
      </c>
      <c r="H2910">
        <v>0</v>
      </c>
      <c r="J2910" t="s">
        <v>336</v>
      </c>
      <c r="K2910" t="s">
        <v>1672</v>
      </c>
      <c r="L2910" t="s">
        <v>3259</v>
      </c>
      <c r="M2910">
        <f t="shared" si="90"/>
        <v>0</v>
      </c>
      <c r="N2910">
        <f t="shared" si="91"/>
        <v>0</v>
      </c>
    </row>
    <row r="2911" spans="1:14" x14ac:dyDescent="0.25">
      <c r="A2911" t="s">
        <v>2845</v>
      </c>
      <c r="B2911" t="s">
        <v>2845</v>
      </c>
      <c r="C2911" t="s">
        <v>2868</v>
      </c>
      <c r="D2911" t="s">
        <v>3421</v>
      </c>
      <c r="E2911" t="s">
        <v>3466</v>
      </c>
      <c r="F2911" t="s">
        <v>177</v>
      </c>
      <c r="G2911" t="s">
        <v>343</v>
      </c>
      <c r="H2911">
        <v>0</v>
      </c>
      <c r="J2911" t="s">
        <v>336</v>
      </c>
      <c r="K2911" t="s">
        <v>1672</v>
      </c>
      <c r="L2911" t="s">
        <v>3259</v>
      </c>
      <c r="M2911">
        <f t="shared" si="90"/>
        <v>0</v>
      </c>
      <c r="N2911">
        <f t="shared" si="91"/>
        <v>0</v>
      </c>
    </row>
    <row r="2912" spans="1:14" x14ac:dyDescent="0.25">
      <c r="A2912" t="s">
        <v>2849</v>
      </c>
      <c r="B2912" t="s">
        <v>2849</v>
      </c>
      <c r="C2912" t="s">
        <v>2868</v>
      </c>
      <c r="D2912" t="s">
        <v>3421</v>
      </c>
      <c r="E2912" t="s">
        <v>3466</v>
      </c>
      <c r="F2912" t="s">
        <v>177</v>
      </c>
      <c r="G2912" t="s">
        <v>343</v>
      </c>
      <c r="H2912">
        <v>0</v>
      </c>
      <c r="J2912" t="s">
        <v>336</v>
      </c>
      <c r="K2912" t="s">
        <v>1672</v>
      </c>
      <c r="L2912" t="s">
        <v>3259</v>
      </c>
      <c r="M2912">
        <f t="shared" si="90"/>
        <v>0</v>
      </c>
      <c r="N2912">
        <f t="shared" si="91"/>
        <v>0</v>
      </c>
    </row>
    <row r="2913" spans="1:14" x14ac:dyDescent="0.25">
      <c r="A2913" t="s">
        <v>2848</v>
      </c>
      <c r="B2913" t="s">
        <v>3464</v>
      </c>
      <c r="C2913" t="s">
        <v>2868</v>
      </c>
      <c r="D2913" t="s">
        <v>3421</v>
      </c>
      <c r="E2913" t="s">
        <v>3466</v>
      </c>
      <c r="F2913" t="s">
        <v>177</v>
      </c>
      <c r="G2913" t="s">
        <v>343</v>
      </c>
      <c r="H2913">
        <v>0</v>
      </c>
      <c r="J2913" t="s">
        <v>336</v>
      </c>
      <c r="K2913" t="s">
        <v>1672</v>
      </c>
      <c r="L2913" t="s">
        <v>3259</v>
      </c>
      <c r="M2913">
        <f t="shared" si="90"/>
        <v>0</v>
      </c>
      <c r="N2913">
        <f t="shared" si="91"/>
        <v>0</v>
      </c>
    </row>
    <row r="2914" spans="1:14" x14ac:dyDescent="0.25">
      <c r="A2914" t="s">
        <v>2838</v>
      </c>
      <c r="B2914" t="s">
        <v>3453</v>
      </c>
      <c r="C2914" t="s">
        <v>2868</v>
      </c>
      <c r="D2914" t="s">
        <v>3421</v>
      </c>
      <c r="E2914" t="s">
        <v>3466</v>
      </c>
      <c r="F2914" t="s">
        <v>177</v>
      </c>
      <c r="G2914" t="s">
        <v>2281</v>
      </c>
      <c r="H2914">
        <v>0</v>
      </c>
      <c r="J2914" t="s">
        <v>336</v>
      </c>
      <c r="K2914" t="s">
        <v>1672</v>
      </c>
      <c r="L2914" t="s">
        <v>3259</v>
      </c>
      <c r="M2914">
        <f t="shared" si="90"/>
        <v>0</v>
      </c>
      <c r="N2914">
        <f t="shared" si="91"/>
        <v>0</v>
      </c>
    </row>
    <row r="2915" spans="1:14" x14ac:dyDescent="0.25">
      <c r="A2915" t="s">
        <v>2840</v>
      </c>
      <c r="B2915" t="s">
        <v>3454</v>
      </c>
      <c r="C2915" t="s">
        <v>2868</v>
      </c>
      <c r="D2915" t="s">
        <v>3421</v>
      </c>
      <c r="E2915" t="s">
        <v>3466</v>
      </c>
      <c r="F2915" t="s">
        <v>177</v>
      </c>
      <c r="G2915" t="s">
        <v>3443</v>
      </c>
      <c r="H2915">
        <v>0</v>
      </c>
      <c r="J2915" t="s">
        <v>336</v>
      </c>
      <c r="K2915" t="s">
        <v>1672</v>
      </c>
      <c r="L2915" t="s">
        <v>3259</v>
      </c>
      <c r="M2915">
        <f t="shared" si="90"/>
        <v>0</v>
      </c>
      <c r="N2915">
        <f t="shared" si="91"/>
        <v>0</v>
      </c>
    </row>
    <row r="2916" spans="1:14" x14ac:dyDescent="0.25">
      <c r="A2916" t="s">
        <v>2843</v>
      </c>
      <c r="B2916" t="s">
        <v>2843</v>
      </c>
      <c r="C2916" t="s">
        <v>2868</v>
      </c>
      <c r="D2916" t="s">
        <v>3421</v>
      </c>
      <c r="E2916" t="s">
        <v>3466</v>
      </c>
      <c r="F2916" t="s">
        <v>177</v>
      </c>
      <c r="G2916" t="s">
        <v>3443</v>
      </c>
      <c r="H2916">
        <v>0</v>
      </c>
      <c r="J2916" t="s">
        <v>336</v>
      </c>
      <c r="K2916" t="s">
        <v>1672</v>
      </c>
      <c r="L2916" t="s">
        <v>3259</v>
      </c>
      <c r="M2916">
        <f t="shared" si="90"/>
        <v>0</v>
      </c>
      <c r="N2916">
        <f t="shared" si="91"/>
        <v>0</v>
      </c>
    </row>
    <row r="2917" spans="1:14" x14ac:dyDescent="0.25">
      <c r="A2917" t="s">
        <v>2845</v>
      </c>
      <c r="B2917" t="s">
        <v>2845</v>
      </c>
      <c r="C2917" t="s">
        <v>2868</v>
      </c>
      <c r="D2917" t="s">
        <v>3421</v>
      </c>
      <c r="E2917" t="s">
        <v>3466</v>
      </c>
      <c r="F2917" t="s">
        <v>177</v>
      </c>
      <c r="G2917" t="s">
        <v>3443</v>
      </c>
      <c r="H2917">
        <v>0</v>
      </c>
      <c r="J2917" t="s">
        <v>336</v>
      </c>
      <c r="K2917" t="s">
        <v>1672</v>
      </c>
      <c r="L2917" t="s">
        <v>3259</v>
      </c>
      <c r="M2917">
        <f t="shared" si="90"/>
        <v>0</v>
      </c>
      <c r="N2917">
        <f t="shared" si="91"/>
        <v>0</v>
      </c>
    </row>
    <row r="2918" spans="1:14" x14ac:dyDescent="0.25">
      <c r="A2918" t="s">
        <v>2843</v>
      </c>
      <c r="B2918" t="s">
        <v>2843</v>
      </c>
      <c r="C2918" t="s">
        <v>2868</v>
      </c>
      <c r="D2918" t="s">
        <v>3421</v>
      </c>
      <c r="E2918" t="s">
        <v>3466</v>
      </c>
      <c r="F2918" t="s">
        <v>177</v>
      </c>
      <c r="G2918" t="s">
        <v>2241</v>
      </c>
      <c r="H2918">
        <v>0</v>
      </c>
      <c r="J2918" t="s">
        <v>336</v>
      </c>
      <c r="K2918" t="s">
        <v>1672</v>
      </c>
      <c r="L2918" t="s">
        <v>3259</v>
      </c>
      <c r="M2918">
        <f t="shared" si="90"/>
        <v>0</v>
      </c>
      <c r="N2918">
        <f t="shared" si="91"/>
        <v>0</v>
      </c>
    </row>
    <row r="2919" spans="1:14" x14ac:dyDescent="0.25">
      <c r="A2919" t="s">
        <v>2844</v>
      </c>
      <c r="B2919" t="s">
        <v>3463</v>
      </c>
      <c r="C2919" t="s">
        <v>2868</v>
      </c>
      <c r="D2919" t="s">
        <v>3421</v>
      </c>
      <c r="E2919" t="s">
        <v>3466</v>
      </c>
      <c r="F2919" t="s">
        <v>177</v>
      </c>
      <c r="G2919" t="s">
        <v>2241</v>
      </c>
      <c r="H2919">
        <v>0</v>
      </c>
      <c r="J2919" t="s">
        <v>336</v>
      </c>
      <c r="K2919" t="s">
        <v>1672</v>
      </c>
      <c r="L2919" t="s">
        <v>3259</v>
      </c>
      <c r="M2919">
        <f t="shared" si="90"/>
        <v>0</v>
      </c>
      <c r="N2919">
        <f t="shared" si="91"/>
        <v>0</v>
      </c>
    </row>
    <row r="2920" spans="1:14" x14ac:dyDescent="0.25">
      <c r="A2920" t="s">
        <v>2849</v>
      </c>
      <c r="B2920" t="s">
        <v>2849</v>
      </c>
      <c r="C2920" t="s">
        <v>2868</v>
      </c>
      <c r="D2920" t="s">
        <v>3421</v>
      </c>
      <c r="E2920" t="s">
        <v>3466</v>
      </c>
      <c r="F2920" t="s">
        <v>177</v>
      </c>
      <c r="G2920" t="s">
        <v>2241</v>
      </c>
      <c r="H2920">
        <v>0</v>
      </c>
      <c r="J2920" t="s">
        <v>336</v>
      </c>
      <c r="K2920" t="s">
        <v>1672</v>
      </c>
      <c r="L2920" t="s">
        <v>3259</v>
      </c>
      <c r="M2920">
        <f t="shared" si="90"/>
        <v>0</v>
      </c>
      <c r="N2920">
        <f t="shared" si="91"/>
        <v>0</v>
      </c>
    </row>
    <row r="2921" spans="1:14" x14ac:dyDescent="0.25">
      <c r="A2921" t="s">
        <v>2848</v>
      </c>
      <c r="B2921" t="s">
        <v>3464</v>
      </c>
      <c r="C2921" t="s">
        <v>2868</v>
      </c>
      <c r="D2921" t="s">
        <v>3421</v>
      </c>
      <c r="E2921" t="s">
        <v>3466</v>
      </c>
      <c r="F2921" t="s">
        <v>177</v>
      </c>
      <c r="G2921" t="s">
        <v>2241</v>
      </c>
      <c r="H2921">
        <v>0</v>
      </c>
      <c r="J2921" t="s">
        <v>336</v>
      </c>
      <c r="K2921" t="s">
        <v>1672</v>
      </c>
      <c r="L2921" t="s">
        <v>3259</v>
      </c>
      <c r="M2921">
        <f t="shared" si="90"/>
        <v>0</v>
      </c>
      <c r="N2921">
        <f t="shared" si="91"/>
        <v>0</v>
      </c>
    </row>
    <row r="2922" spans="1:14" x14ac:dyDescent="0.25">
      <c r="A2922" t="s">
        <v>2849</v>
      </c>
      <c r="B2922" t="s">
        <v>2849</v>
      </c>
      <c r="C2922" t="s">
        <v>2868</v>
      </c>
      <c r="D2922" t="s">
        <v>3421</v>
      </c>
      <c r="E2922" t="s">
        <v>3466</v>
      </c>
      <c r="F2922" t="s">
        <v>177</v>
      </c>
      <c r="G2922" t="s">
        <v>344</v>
      </c>
      <c r="H2922">
        <v>0</v>
      </c>
      <c r="J2922" t="s">
        <v>336</v>
      </c>
      <c r="K2922" t="s">
        <v>1672</v>
      </c>
      <c r="L2922" t="s">
        <v>3259</v>
      </c>
      <c r="M2922">
        <f t="shared" si="90"/>
        <v>0</v>
      </c>
      <c r="N2922">
        <f t="shared" si="91"/>
        <v>0</v>
      </c>
    </row>
    <row r="2923" spans="1:14" x14ac:dyDescent="0.25">
      <c r="A2923" t="s">
        <v>2849</v>
      </c>
      <c r="B2923" t="s">
        <v>2849</v>
      </c>
      <c r="C2923" t="s">
        <v>2868</v>
      </c>
      <c r="D2923" t="s">
        <v>3421</v>
      </c>
      <c r="E2923" t="s">
        <v>3466</v>
      </c>
      <c r="F2923" t="s">
        <v>177</v>
      </c>
      <c r="G2923" t="s">
        <v>3438</v>
      </c>
      <c r="H2923">
        <v>0</v>
      </c>
      <c r="J2923" t="s">
        <v>336</v>
      </c>
      <c r="K2923" t="s">
        <v>1672</v>
      </c>
      <c r="L2923" t="s">
        <v>3259</v>
      </c>
      <c r="M2923">
        <f t="shared" si="90"/>
        <v>0</v>
      </c>
      <c r="N2923">
        <f t="shared" si="91"/>
        <v>0</v>
      </c>
    </row>
    <row r="2924" spans="1:14" x14ac:dyDescent="0.25">
      <c r="A2924" t="s">
        <v>2844</v>
      </c>
      <c r="B2924" t="s">
        <v>3463</v>
      </c>
      <c r="C2924" t="s">
        <v>2868</v>
      </c>
      <c r="D2924" t="s">
        <v>3421</v>
      </c>
      <c r="E2924" t="s">
        <v>3466</v>
      </c>
      <c r="F2924" t="s">
        <v>177</v>
      </c>
      <c r="G2924" t="s">
        <v>3438</v>
      </c>
      <c r="H2924">
        <v>0</v>
      </c>
      <c r="J2924" t="s">
        <v>336</v>
      </c>
      <c r="K2924" t="s">
        <v>1672</v>
      </c>
      <c r="L2924" t="s">
        <v>3259</v>
      </c>
      <c r="M2924">
        <f t="shared" si="90"/>
        <v>0</v>
      </c>
      <c r="N2924">
        <f t="shared" si="91"/>
        <v>0</v>
      </c>
    </row>
    <row r="2925" spans="1:14" x14ac:dyDescent="0.25">
      <c r="A2925" t="s">
        <v>2840</v>
      </c>
      <c r="B2925" t="s">
        <v>3454</v>
      </c>
      <c r="C2925" t="s">
        <v>2868</v>
      </c>
      <c r="D2925" t="s">
        <v>3421</v>
      </c>
      <c r="E2925" t="s">
        <v>3466</v>
      </c>
      <c r="F2925" t="s">
        <v>177</v>
      </c>
      <c r="G2925" t="s">
        <v>3441</v>
      </c>
      <c r="H2925">
        <v>0</v>
      </c>
      <c r="J2925" t="s">
        <v>336</v>
      </c>
      <c r="K2925" t="s">
        <v>1672</v>
      </c>
      <c r="L2925" t="s">
        <v>3259</v>
      </c>
      <c r="M2925">
        <f t="shared" si="90"/>
        <v>0</v>
      </c>
      <c r="N2925">
        <f t="shared" si="91"/>
        <v>0</v>
      </c>
    </row>
    <row r="2926" spans="1:14" x14ac:dyDescent="0.25">
      <c r="A2926" t="s">
        <v>2844</v>
      </c>
      <c r="B2926" t="s">
        <v>3463</v>
      </c>
      <c r="C2926" t="s">
        <v>2868</v>
      </c>
      <c r="D2926" t="s">
        <v>3421</v>
      </c>
      <c r="E2926" t="s">
        <v>3466</v>
      </c>
      <c r="F2926" t="s">
        <v>177</v>
      </c>
      <c r="G2926" t="s">
        <v>3441</v>
      </c>
      <c r="H2926">
        <v>0</v>
      </c>
      <c r="J2926" t="s">
        <v>336</v>
      </c>
      <c r="K2926" t="s">
        <v>1672</v>
      </c>
      <c r="L2926" t="s">
        <v>3259</v>
      </c>
      <c r="M2926">
        <f t="shared" si="90"/>
        <v>0</v>
      </c>
      <c r="N2926">
        <f t="shared" si="91"/>
        <v>0</v>
      </c>
    </row>
    <row r="2927" spans="1:14" x14ac:dyDescent="0.25">
      <c r="A2927" t="s">
        <v>2843</v>
      </c>
      <c r="B2927" t="s">
        <v>2843</v>
      </c>
      <c r="C2927" t="s">
        <v>2868</v>
      </c>
      <c r="D2927" t="s">
        <v>3421</v>
      </c>
      <c r="E2927" t="s">
        <v>3466</v>
      </c>
      <c r="F2927" t="s">
        <v>177</v>
      </c>
      <c r="G2927" t="s">
        <v>342</v>
      </c>
      <c r="H2927">
        <v>0</v>
      </c>
      <c r="I2927">
        <v>15</v>
      </c>
      <c r="J2927" t="s">
        <v>336</v>
      </c>
      <c r="K2927" t="s">
        <v>1672</v>
      </c>
      <c r="L2927" t="s">
        <v>3259</v>
      </c>
      <c r="M2927">
        <f t="shared" si="90"/>
        <v>15</v>
      </c>
      <c r="N2927">
        <f t="shared" si="91"/>
        <v>0</v>
      </c>
    </row>
    <row r="2928" spans="1:14" x14ac:dyDescent="0.25">
      <c r="A2928" t="s">
        <v>2840</v>
      </c>
      <c r="B2928" t="s">
        <v>3454</v>
      </c>
      <c r="C2928" t="s">
        <v>2868</v>
      </c>
      <c r="D2928" t="s">
        <v>3421</v>
      </c>
      <c r="E2928" t="s">
        <v>3466</v>
      </c>
      <c r="F2928" t="s">
        <v>177</v>
      </c>
      <c r="G2928" t="s">
        <v>342</v>
      </c>
      <c r="H2928">
        <v>0</v>
      </c>
      <c r="I2928">
        <v>15</v>
      </c>
      <c r="J2928" t="s">
        <v>336</v>
      </c>
      <c r="K2928" t="s">
        <v>1672</v>
      </c>
      <c r="L2928" t="s">
        <v>3259</v>
      </c>
      <c r="M2928">
        <f t="shared" si="90"/>
        <v>15</v>
      </c>
      <c r="N2928">
        <f t="shared" si="91"/>
        <v>0</v>
      </c>
    </row>
    <row r="2929" spans="1:14" x14ac:dyDescent="0.25">
      <c r="A2929" t="s">
        <v>2838</v>
      </c>
      <c r="B2929" t="s">
        <v>3453</v>
      </c>
      <c r="C2929" t="s">
        <v>2868</v>
      </c>
      <c r="D2929" t="s">
        <v>3421</v>
      </c>
      <c r="E2929" t="s">
        <v>3466</v>
      </c>
      <c r="F2929" t="s">
        <v>177</v>
      </c>
      <c r="G2929" t="s">
        <v>342</v>
      </c>
      <c r="H2929">
        <v>0</v>
      </c>
      <c r="I2929">
        <v>15</v>
      </c>
      <c r="J2929" t="s">
        <v>336</v>
      </c>
      <c r="K2929" t="s">
        <v>1672</v>
      </c>
      <c r="L2929" t="s">
        <v>3259</v>
      </c>
      <c r="M2929">
        <f t="shared" si="90"/>
        <v>15</v>
      </c>
      <c r="N2929">
        <f t="shared" si="91"/>
        <v>0</v>
      </c>
    </row>
    <row r="2930" spans="1:14" x14ac:dyDescent="0.25">
      <c r="A2930" t="s">
        <v>2842</v>
      </c>
      <c r="B2930" t="s">
        <v>3459</v>
      </c>
      <c r="C2930" t="s">
        <v>2868</v>
      </c>
      <c r="D2930" t="s">
        <v>3421</v>
      </c>
      <c r="E2930" t="s">
        <v>3466</v>
      </c>
      <c r="F2930" t="s">
        <v>177</v>
      </c>
      <c r="G2930" t="s">
        <v>342</v>
      </c>
      <c r="H2930">
        <v>0</v>
      </c>
      <c r="I2930">
        <v>15</v>
      </c>
      <c r="J2930" t="s">
        <v>336</v>
      </c>
      <c r="K2930" t="s">
        <v>1672</v>
      </c>
      <c r="L2930" t="s">
        <v>3259</v>
      </c>
      <c r="M2930">
        <f t="shared" si="90"/>
        <v>15</v>
      </c>
      <c r="N2930">
        <f t="shared" si="91"/>
        <v>0</v>
      </c>
    </row>
    <row r="2931" spans="1:14" x14ac:dyDescent="0.25">
      <c r="A2931" t="s">
        <v>2841</v>
      </c>
      <c r="B2931" t="s">
        <v>3458</v>
      </c>
      <c r="C2931" t="s">
        <v>2868</v>
      </c>
      <c r="D2931" t="s">
        <v>3421</v>
      </c>
      <c r="E2931" t="s">
        <v>3466</v>
      </c>
      <c r="F2931" t="s">
        <v>177</v>
      </c>
      <c r="G2931" t="s">
        <v>342</v>
      </c>
      <c r="H2931">
        <v>0</v>
      </c>
      <c r="I2931">
        <v>15</v>
      </c>
      <c r="J2931" t="s">
        <v>336</v>
      </c>
      <c r="K2931" t="s">
        <v>1672</v>
      </c>
      <c r="L2931" t="s">
        <v>3259</v>
      </c>
      <c r="M2931">
        <f t="shared" si="90"/>
        <v>15</v>
      </c>
      <c r="N2931">
        <f t="shared" si="91"/>
        <v>0</v>
      </c>
    </row>
    <row r="2932" spans="1:14" x14ac:dyDescent="0.25">
      <c r="A2932" t="s">
        <v>2844</v>
      </c>
      <c r="B2932" t="s">
        <v>3463</v>
      </c>
      <c r="C2932" t="s">
        <v>2868</v>
      </c>
      <c r="D2932" t="s">
        <v>3421</v>
      </c>
      <c r="E2932" t="s">
        <v>3466</v>
      </c>
      <c r="F2932" t="s">
        <v>177</v>
      </c>
      <c r="G2932" t="s">
        <v>342</v>
      </c>
      <c r="H2932">
        <v>0</v>
      </c>
      <c r="I2932">
        <v>15</v>
      </c>
      <c r="J2932" t="s">
        <v>336</v>
      </c>
      <c r="K2932" t="s">
        <v>1672</v>
      </c>
      <c r="L2932" t="s">
        <v>3259</v>
      </c>
      <c r="M2932">
        <f t="shared" si="90"/>
        <v>15</v>
      </c>
      <c r="N2932">
        <f t="shared" si="91"/>
        <v>0</v>
      </c>
    </row>
    <row r="2933" spans="1:14" x14ac:dyDescent="0.25">
      <c r="A2933" t="s">
        <v>2845</v>
      </c>
      <c r="B2933" t="s">
        <v>2845</v>
      </c>
      <c r="C2933" t="s">
        <v>2868</v>
      </c>
      <c r="D2933" t="s">
        <v>3421</v>
      </c>
      <c r="E2933" t="s">
        <v>3466</v>
      </c>
      <c r="F2933" t="s">
        <v>177</v>
      </c>
      <c r="G2933" t="s">
        <v>342</v>
      </c>
      <c r="H2933">
        <v>0</v>
      </c>
      <c r="I2933">
        <v>15</v>
      </c>
      <c r="J2933" t="s">
        <v>336</v>
      </c>
      <c r="K2933" t="s">
        <v>1672</v>
      </c>
      <c r="L2933" t="s">
        <v>3259</v>
      </c>
      <c r="M2933">
        <f t="shared" si="90"/>
        <v>15</v>
      </c>
      <c r="N2933">
        <f t="shared" si="91"/>
        <v>0</v>
      </c>
    </row>
    <row r="2934" spans="1:14" x14ac:dyDescent="0.25">
      <c r="A2934" t="s">
        <v>2848</v>
      </c>
      <c r="B2934" t="s">
        <v>3464</v>
      </c>
      <c r="C2934" t="s">
        <v>2868</v>
      </c>
      <c r="D2934" t="s">
        <v>3421</v>
      </c>
      <c r="E2934" t="s">
        <v>3466</v>
      </c>
      <c r="F2934" t="s">
        <v>177</v>
      </c>
      <c r="G2934" t="s">
        <v>342</v>
      </c>
      <c r="H2934">
        <v>0</v>
      </c>
      <c r="I2934">
        <v>15</v>
      </c>
      <c r="J2934" t="s">
        <v>336</v>
      </c>
      <c r="K2934" t="s">
        <v>1672</v>
      </c>
      <c r="L2934" t="s">
        <v>3259</v>
      </c>
      <c r="M2934">
        <f t="shared" si="90"/>
        <v>15</v>
      </c>
      <c r="N2934">
        <f t="shared" si="91"/>
        <v>0</v>
      </c>
    </row>
    <row r="2935" spans="1:14" x14ac:dyDescent="0.25">
      <c r="A2935" t="s">
        <v>2849</v>
      </c>
      <c r="B2935" t="s">
        <v>2849</v>
      </c>
      <c r="C2935" t="s">
        <v>2868</v>
      </c>
      <c r="D2935" t="s">
        <v>3421</v>
      </c>
      <c r="E2935" t="s">
        <v>3466</v>
      </c>
      <c r="F2935" t="s">
        <v>177</v>
      </c>
      <c r="G2935" t="s">
        <v>342</v>
      </c>
      <c r="H2935">
        <v>0</v>
      </c>
      <c r="I2935">
        <v>15</v>
      </c>
      <c r="J2935" t="s">
        <v>336</v>
      </c>
      <c r="K2935" t="s">
        <v>1672</v>
      </c>
      <c r="L2935" t="s">
        <v>3259</v>
      </c>
      <c r="M2935">
        <f t="shared" si="90"/>
        <v>15</v>
      </c>
      <c r="N2935">
        <f t="shared" si="91"/>
        <v>0</v>
      </c>
    </row>
    <row r="2936" spans="1:14" x14ac:dyDescent="0.25">
      <c r="A2936" t="s">
        <v>2843</v>
      </c>
      <c r="B2936" t="s">
        <v>2843</v>
      </c>
      <c r="C2936" t="s">
        <v>2868</v>
      </c>
      <c r="D2936" t="s">
        <v>3421</v>
      </c>
      <c r="E2936" t="s">
        <v>3466</v>
      </c>
      <c r="F2936" t="s">
        <v>177</v>
      </c>
      <c r="G2936" t="s">
        <v>2202</v>
      </c>
      <c r="H2936">
        <v>0</v>
      </c>
      <c r="I2936">
        <v>20</v>
      </c>
      <c r="J2936" t="s">
        <v>336</v>
      </c>
      <c r="K2936" t="s">
        <v>1672</v>
      </c>
      <c r="L2936" t="s">
        <v>3259</v>
      </c>
      <c r="M2936">
        <f t="shared" si="90"/>
        <v>20</v>
      </c>
      <c r="N2936">
        <f t="shared" si="91"/>
        <v>0</v>
      </c>
    </row>
    <row r="2937" spans="1:14" x14ac:dyDescent="0.25">
      <c r="A2937" t="s">
        <v>2840</v>
      </c>
      <c r="B2937" t="s">
        <v>3454</v>
      </c>
      <c r="C2937" t="s">
        <v>2868</v>
      </c>
      <c r="D2937" t="s">
        <v>3421</v>
      </c>
      <c r="E2937" t="s">
        <v>3466</v>
      </c>
      <c r="F2937" t="s">
        <v>177</v>
      </c>
      <c r="G2937" t="s">
        <v>2202</v>
      </c>
      <c r="H2937">
        <v>0</v>
      </c>
      <c r="I2937">
        <v>20</v>
      </c>
      <c r="J2937" t="s">
        <v>336</v>
      </c>
      <c r="K2937" t="s">
        <v>1672</v>
      </c>
      <c r="L2937" t="s">
        <v>3259</v>
      </c>
      <c r="M2937">
        <f t="shared" si="90"/>
        <v>20</v>
      </c>
      <c r="N2937">
        <f t="shared" si="91"/>
        <v>0</v>
      </c>
    </row>
    <row r="2938" spans="1:14" x14ac:dyDescent="0.25">
      <c r="A2938" t="s">
        <v>2838</v>
      </c>
      <c r="B2938" t="s">
        <v>3453</v>
      </c>
      <c r="C2938" t="s">
        <v>2868</v>
      </c>
      <c r="D2938" t="s">
        <v>3421</v>
      </c>
      <c r="E2938" t="s">
        <v>3466</v>
      </c>
      <c r="F2938" t="s">
        <v>177</v>
      </c>
      <c r="G2938" t="s">
        <v>2202</v>
      </c>
      <c r="H2938">
        <v>0</v>
      </c>
      <c r="I2938">
        <v>20</v>
      </c>
      <c r="J2938" t="s">
        <v>336</v>
      </c>
      <c r="K2938" t="s">
        <v>1672</v>
      </c>
      <c r="L2938" t="s">
        <v>3259</v>
      </c>
      <c r="M2938">
        <f t="shared" si="90"/>
        <v>20</v>
      </c>
      <c r="N2938">
        <f t="shared" si="91"/>
        <v>0</v>
      </c>
    </row>
    <row r="2939" spans="1:14" x14ac:dyDescent="0.25">
      <c r="A2939" t="s">
        <v>2844</v>
      </c>
      <c r="B2939" t="s">
        <v>3463</v>
      </c>
      <c r="C2939" t="s">
        <v>2868</v>
      </c>
      <c r="D2939" t="s">
        <v>3421</v>
      </c>
      <c r="E2939" t="s">
        <v>3466</v>
      </c>
      <c r="F2939" t="s">
        <v>177</v>
      </c>
      <c r="G2939" t="s">
        <v>2202</v>
      </c>
      <c r="H2939">
        <v>0</v>
      </c>
      <c r="I2939">
        <v>20</v>
      </c>
      <c r="J2939" t="s">
        <v>336</v>
      </c>
      <c r="K2939" t="s">
        <v>1672</v>
      </c>
      <c r="L2939" t="s">
        <v>3259</v>
      </c>
      <c r="M2939">
        <f t="shared" si="90"/>
        <v>20</v>
      </c>
      <c r="N2939">
        <f t="shared" si="91"/>
        <v>0</v>
      </c>
    </row>
    <row r="2940" spans="1:14" x14ac:dyDescent="0.25">
      <c r="A2940" t="s">
        <v>2849</v>
      </c>
      <c r="B2940" t="s">
        <v>2849</v>
      </c>
      <c r="C2940" t="s">
        <v>2868</v>
      </c>
      <c r="D2940" t="s">
        <v>3421</v>
      </c>
      <c r="E2940" t="s">
        <v>3466</v>
      </c>
      <c r="F2940" t="s">
        <v>177</v>
      </c>
      <c r="G2940" t="s">
        <v>2202</v>
      </c>
      <c r="H2940">
        <v>0</v>
      </c>
      <c r="I2940">
        <v>20</v>
      </c>
      <c r="J2940" t="s">
        <v>336</v>
      </c>
      <c r="K2940" t="s">
        <v>1672</v>
      </c>
      <c r="L2940" t="s">
        <v>3259</v>
      </c>
      <c r="M2940">
        <f t="shared" si="90"/>
        <v>20</v>
      </c>
      <c r="N2940">
        <f t="shared" si="91"/>
        <v>0</v>
      </c>
    </row>
    <row r="2941" spans="1:14" x14ac:dyDescent="0.25">
      <c r="A2941" t="s">
        <v>2850</v>
      </c>
      <c r="B2941" t="s">
        <v>2850</v>
      </c>
      <c r="C2941" t="s">
        <v>2868</v>
      </c>
      <c r="D2941" t="s">
        <v>3421</v>
      </c>
      <c r="E2941" t="s">
        <v>3466</v>
      </c>
      <c r="F2941" t="s">
        <v>177</v>
      </c>
      <c r="G2941" t="s">
        <v>2202</v>
      </c>
      <c r="H2941">
        <v>0</v>
      </c>
      <c r="I2941">
        <v>20</v>
      </c>
      <c r="J2941" t="s">
        <v>336</v>
      </c>
      <c r="K2941" t="s">
        <v>1672</v>
      </c>
      <c r="L2941" t="s">
        <v>3259</v>
      </c>
      <c r="M2941">
        <f t="shared" si="90"/>
        <v>20</v>
      </c>
      <c r="N2941">
        <f t="shared" si="91"/>
        <v>0</v>
      </c>
    </row>
    <row r="2942" spans="1:14" x14ac:dyDescent="0.25">
      <c r="A2942" t="s">
        <v>2841</v>
      </c>
      <c r="B2942" t="s">
        <v>3458</v>
      </c>
      <c r="C2942" t="s">
        <v>2868</v>
      </c>
      <c r="D2942" t="s">
        <v>3421</v>
      </c>
      <c r="E2942" t="s">
        <v>3466</v>
      </c>
      <c r="F2942" t="s">
        <v>177</v>
      </c>
      <c r="G2942" t="s">
        <v>2203</v>
      </c>
      <c r="H2942">
        <v>0</v>
      </c>
      <c r="I2942">
        <v>24</v>
      </c>
      <c r="J2942" t="s">
        <v>336</v>
      </c>
      <c r="K2942" t="s">
        <v>1672</v>
      </c>
      <c r="L2942" t="s">
        <v>3259</v>
      </c>
      <c r="M2942">
        <f t="shared" si="90"/>
        <v>24</v>
      </c>
      <c r="N2942">
        <f t="shared" si="91"/>
        <v>0</v>
      </c>
    </row>
    <row r="2943" spans="1:14" x14ac:dyDescent="0.25">
      <c r="A2943" t="s">
        <v>2838</v>
      </c>
      <c r="B2943" t="s">
        <v>3453</v>
      </c>
      <c r="C2943" t="s">
        <v>2868</v>
      </c>
      <c r="D2943" t="s">
        <v>3421</v>
      </c>
      <c r="E2943" t="s">
        <v>3466</v>
      </c>
      <c r="F2943" t="s">
        <v>177</v>
      </c>
      <c r="G2943" t="s">
        <v>2203</v>
      </c>
      <c r="H2943">
        <v>0</v>
      </c>
      <c r="I2943">
        <v>24</v>
      </c>
      <c r="J2943" t="s">
        <v>336</v>
      </c>
      <c r="K2943" t="s">
        <v>1672</v>
      </c>
      <c r="L2943" t="s">
        <v>3259</v>
      </c>
      <c r="M2943">
        <f t="shared" si="90"/>
        <v>24</v>
      </c>
      <c r="N2943">
        <f t="shared" si="91"/>
        <v>0</v>
      </c>
    </row>
    <row r="2944" spans="1:14" x14ac:dyDescent="0.25">
      <c r="A2944" t="s">
        <v>2843</v>
      </c>
      <c r="B2944" t="s">
        <v>2843</v>
      </c>
      <c r="C2944" t="s">
        <v>2868</v>
      </c>
      <c r="D2944" t="s">
        <v>3421</v>
      </c>
      <c r="E2944" t="s">
        <v>3466</v>
      </c>
      <c r="F2944" t="s">
        <v>177</v>
      </c>
      <c r="G2944" t="s">
        <v>2203</v>
      </c>
      <c r="H2944">
        <v>0</v>
      </c>
      <c r="I2944">
        <v>24</v>
      </c>
      <c r="J2944" t="s">
        <v>336</v>
      </c>
      <c r="K2944" t="s">
        <v>1672</v>
      </c>
      <c r="L2944" t="s">
        <v>3259</v>
      </c>
      <c r="M2944">
        <f t="shared" si="90"/>
        <v>24</v>
      </c>
      <c r="N2944">
        <f t="shared" si="91"/>
        <v>0</v>
      </c>
    </row>
    <row r="2945" spans="1:14" x14ac:dyDescent="0.25">
      <c r="A2945" t="s">
        <v>2840</v>
      </c>
      <c r="B2945" t="s">
        <v>3454</v>
      </c>
      <c r="C2945" t="s">
        <v>2868</v>
      </c>
      <c r="D2945" t="s">
        <v>3421</v>
      </c>
      <c r="E2945" t="s">
        <v>3466</v>
      </c>
      <c r="F2945" t="s">
        <v>177</v>
      </c>
      <c r="G2945" t="s">
        <v>2203</v>
      </c>
      <c r="H2945">
        <v>0</v>
      </c>
      <c r="I2945">
        <v>24</v>
      </c>
      <c r="J2945" t="s">
        <v>336</v>
      </c>
      <c r="K2945" t="s">
        <v>1672</v>
      </c>
      <c r="L2945" t="s">
        <v>3259</v>
      </c>
      <c r="M2945">
        <f t="shared" si="90"/>
        <v>24</v>
      </c>
      <c r="N2945">
        <f t="shared" si="91"/>
        <v>0</v>
      </c>
    </row>
    <row r="2946" spans="1:14" x14ac:dyDescent="0.25">
      <c r="A2946" t="s">
        <v>2842</v>
      </c>
      <c r="B2946" t="s">
        <v>3459</v>
      </c>
      <c r="C2946" t="s">
        <v>2868</v>
      </c>
      <c r="D2946" t="s">
        <v>3421</v>
      </c>
      <c r="E2946" t="s">
        <v>3466</v>
      </c>
      <c r="F2946" t="s">
        <v>177</v>
      </c>
      <c r="G2946" t="s">
        <v>2203</v>
      </c>
      <c r="H2946">
        <v>0</v>
      </c>
      <c r="I2946">
        <v>24</v>
      </c>
      <c r="J2946" t="s">
        <v>336</v>
      </c>
      <c r="K2946" t="s">
        <v>1672</v>
      </c>
      <c r="L2946" t="s">
        <v>3259</v>
      </c>
      <c r="M2946">
        <f t="shared" ref="M2946:M3009" si="92">IF(AND(F2946=F2945,G2946=G2945),M2945,I2946)-MROUND(H2946,J2946)</f>
        <v>24</v>
      </c>
      <c r="N2946">
        <f t="shared" ref="N2946:N3009" si="93">IF(M2946&gt;0,MROUND(H2946,J2946),MROUND(H2946,J2946)+M2946)</f>
        <v>0</v>
      </c>
    </row>
    <row r="2947" spans="1:14" x14ac:dyDescent="0.25">
      <c r="A2947" t="s">
        <v>2848</v>
      </c>
      <c r="B2947" t="s">
        <v>3464</v>
      </c>
      <c r="C2947" t="s">
        <v>2868</v>
      </c>
      <c r="D2947" t="s">
        <v>3421</v>
      </c>
      <c r="E2947" t="s">
        <v>3466</v>
      </c>
      <c r="F2947" t="s">
        <v>177</v>
      </c>
      <c r="G2947" t="s">
        <v>2203</v>
      </c>
      <c r="H2947">
        <v>0</v>
      </c>
      <c r="I2947">
        <v>24</v>
      </c>
      <c r="J2947" t="s">
        <v>336</v>
      </c>
      <c r="K2947" t="s">
        <v>1672</v>
      </c>
      <c r="L2947" t="s">
        <v>3259</v>
      </c>
      <c r="M2947">
        <f t="shared" si="92"/>
        <v>24</v>
      </c>
      <c r="N2947">
        <f t="shared" si="93"/>
        <v>0</v>
      </c>
    </row>
    <row r="2948" spans="1:14" x14ac:dyDescent="0.25">
      <c r="A2948" t="s">
        <v>2844</v>
      </c>
      <c r="B2948" t="s">
        <v>3463</v>
      </c>
      <c r="C2948" t="s">
        <v>2868</v>
      </c>
      <c r="D2948" t="s">
        <v>3421</v>
      </c>
      <c r="E2948" t="s">
        <v>3466</v>
      </c>
      <c r="F2948" t="s">
        <v>177</v>
      </c>
      <c r="G2948" t="s">
        <v>2203</v>
      </c>
      <c r="H2948">
        <v>0</v>
      </c>
      <c r="I2948">
        <v>24</v>
      </c>
      <c r="J2948" t="s">
        <v>336</v>
      </c>
      <c r="K2948" t="s">
        <v>1672</v>
      </c>
      <c r="L2948" t="s">
        <v>3259</v>
      </c>
      <c r="M2948">
        <f t="shared" si="92"/>
        <v>24</v>
      </c>
      <c r="N2948">
        <f t="shared" si="93"/>
        <v>0</v>
      </c>
    </row>
    <row r="2949" spans="1:14" x14ac:dyDescent="0.25">
      <c r="A2949" t="s">
        <v>2845</v>
      </c>
      <c r="B2949" t="s">
        <v>2845</v>
      </c>
      <c r="C2949" t="s">
        <v>2868</v>
      </c>
      <c r="D2949" t="s">
        <v>3421</v>
      </c>
      <c r="E2949" t="s">
        <v>3466</v>
      </c>
      <c r="F2949" t="s">
        <v>177</v>
      </c>
      <c r="G2949" t="s">
        <v>2203</v>
      </c>
      <c r="H2949">
        <v>0</v>
      </c>
      <c r="I2949">
        <v>24</v>
      </c>
      <c r="J2949" t="s">
        <v>336</v>
      </c>
      <c r="K2949" t="s">
        <v>1672</v>
      </c>
      <c r="L2949" t="s">
        <v>3259</v>
      </c>
      <c r="M2949">
        <f t="shared" si="92"/>
        <v>24</v>
      </c>
      <c r="N2949">
        <f t="shared" si="93"/>
        <v>0</v>
      </c>
    </row>
    <row r="2950" spans="1:14" x14ac:dyDescent="0.25">
      <c r="A2950" t="s">
        <v>2850</v>
      </c>
      <c r="B2950" t="s">
        <v>2850</v>
      </c>
      <c r="C2950" t="s">
        <v>2868</v>
      </c>
      <c r="D2950" t="s">
        <v>3421</v>
      </c>
      <c r="E2950" t="s">
        <v>3466</v>
      </c>
      <c r="F2950" t="s">
        <v>177</v>
      </c>
      <c r="G2950" t="s">
        <v>2203</v>
      </c>
      <c r="H2950">
        <v>0</v>
      </c>
      <c r="I2950">
        <v>24</v>
      </c>
      <c r="J2950" t="s">
        <v>336</v>
      </c>
      <c r="K2950" t="s">
        <v>1672</v>
      </c>
      <c r="L2950" t="s">
        <v>3259</v>
      </c>
      <c r="M2950">
        <f t="shared" si="92"/>
        <v>24</v>
      </c>
      <c r="N2950">
        <f t="shared" si="93"/>
        <v>0</v>
      </c>
    </row>
    <row r="2951" spans="1:14" x14ac:dyDescent="0.25">
      <c r="A2951" t="s">
        <v>2849</v>
      </c>
      <c r="B2951" t="s">
        <v>2849</v>
      </c>
      <c r="C2951" t="s">
        <v>2868</v>
      </c>
      <c r="D2951" t="s">
        <v>3421</v>
      </c>
      <c r="E2951" t="s">
        <v>3466</v>
      </c>
      <c r="F2951" t="s">
        <v>177</v>
      </c>
      <c r="G2951" t="s">
        <v>2203</v>
      </c>
      <c r="H2951">
        <v>0</v>
      </c>
      <c r="I2951">
        <v>24</v>
      </c>
      <c r="J2951" t="s">
        <v>336</v>
      </c>
      <c r="K2951" t="s">
        <v>1672</v>
      </c>
      <c r="L2951" t="s">
        <v>3259</v>
      </c>
      <c r="M2951">
        <f t="shared" si="92"/>
        <v>24</v>
      </c>
      <c r="N2951">
        <f t="shared" si="93"/>
        <v>0</v>
      </c>
    </row>
    <row r="2952" spans="1:14" x14ac:dyDescent="0.25">
      <c r="A2952" t="s">
        <v>2838</v>
      </c>
      <c r="B2952" t="s">
        <v>3453</v>
      </c>
      <c r="C2952" t="s">
        <v>2868</v>
      </c>
      <c r="D2952" t="s">
        <v>3421</v>
      </c>
      <c r="E2952" t="s">
        <v>3466</v>
      </c>
      <c r="F2952" t="s">
        <v>177</v>
      </c>
      <c r="G2952" t="s">
        <v>340</v>
      </c>
      <c r="H2952">
        <v>0</v>
      </c>
      <c r="I2952">
        <v>33</v>
      </c>
      <c r="J2952" t="s">
        <v>336</v>
      </c>
      <c r="K2952" t="s">
        <v>1672</v>
      </c>
      <c r="L2952" t="s">
        <v>3259</v>
      </c>
      <c r="M2952">
        <f t="shared" si="92"/>
        <v>33</v>
      </c>
      <c r="N2952">
        <f t="shared" si="93"/>
        <v>0</v>
      </c>
    </row>
    <row r="2953" spans="1:14" x14ac:dyDescent="0.25">
      <c r="A2953" t="s">
        <v>2843</v>
      </c>
      <c r="B2953" t="s">
        <v>2843</v>
      </c>
      <c r="C2953" t="s">
        <v>2868</v>
      </c>
      <c r="D2953" t="s">
        <v>3421</v>
      </c>
      <c r="E2953" t="s">
        <v>3466</v>
      </c>
      <c r="F2953" t="s">
        <v>177</v>
      </c>
      <c r="G2953" t="s">
        <v>340</v>
      </c>
      <c r="H2953">
        <v>0</v>
      </c>
      <c r="I2953">
        <v>33</v>
      </c>
      <c r="J2953" t="s">
        <v>336</v>
      </c>
      <c r="K2953" t="s">
        <v>1672</v>
      </c>
      <c r="L2953" t="s">
        <v>3259</v>
      </c>
      <c r="M2953">
        <f t="shared" si="92"/>
        <v>33</v>
      </c>
      <c r="N2953">
        <f t="shared" si="93"/>
        <v>0</v>
      </c>
    </row>
    <row r="2954" spans="1:14" x14ac:dyDescent="0.25">
      <c r="A2954" t="s">
        <v>2840</v>
      </c>
      <c r="B2954" t="s">
        <v>3454</v>
      </c>
      <c r="C2954" t="s">
        <v>2868</v>
      </c>
      <c r="D2954" t="s">
        <v>3421</v>
      </c>
      <c r="E2954" t="s">
        <v>3466</v>
      </c>
      <c r="F2954" t="s">
        <v>177</v>
      </c>
      <c r="G2954" t="s">
        <v>340</v>
      </c>
      <c r="H2954">
        <v>0</v>
      </c>
      <c r="I2954">
        <v>33</v>
      </c>
      <c r="J2954" t="s">
        <v>336</v>
      </c>
      <c r="K2954" t="s">
        <v>1672</v>
      </c>
      <c r="L2954" t="s">
        <v>3259</v>
      </c>
      <c r="M2954">
        <f t="shared" si="92"/>
        <v>33</v>
      </c>
      <c r="N2954">
        <f t="shared" si="93"/>
        <v>0</v>
      </c>
    </row>
    <row r="2955" spans="1:14" x14ac:dyDescent="0.25">
      <c r="A2955" t="s">
        <v>2841</v>
      </c>
      <c r="B2955" t="s">
        <v>3458</v>
      </c>
      <c r="C2955" t="s">
        <v>2868</v>
      </c>
      <c r="D2955" t="s">
        <v>3421</v>
      </c>
      <c r="E2955" t="s">
        <v>3466</v>
      </c>
      <c r="F2955" t="s">
        <v>177</v>
      </c>
      <c r="G2955" t="s">
        <v>340</v>
      </c>
      <c r="H2955">
        <v>0</v>
      </c>
      <c r="I2955">
        <v>33</v>
      </c>
      <c r="J2955" t="s">
        <v>336</v>
      </c>
      <c r="K2955" t="s">
        <v>1672</v>
      </c>
      <c r="L2955" t="s">
        <v>3259</v>
      </c>
      <c r="M2955">
        <f t="shared" si="92"/>
        <v>33</v>
      </c>
      <c r="N2955">
        <f t="shared" si="93"/>
        <v>0</v>
      </c>
    </row>
    <row r="2956" spans="1:14" x14ac:dyDescent="0.25">
      <c r="A2956" t="s">
        <v>2842</v>
      </c>
      <c r="B2956" t="s">
        <v>3459</v>
      </c>
      <c r="C2956" t="s">
        <v>2868</v>
      </c>
      <c r="D2956" t="s">
        <v>3421</v>
      </c>
      <c r="E2956" t="s">
        <v>3466</v>
      </c>
      <c r="F2956" t="s">
        <v>177</v>
      </c>
      <c r="G2956" t="s">
        <v>340</v>
      </c>
      <c r="H2956">
        <v>0</v>
      </c>
      <c r="I2956">
        <v>33</v>
      </c>
      <c r="J2956" t="s">
        <v>336</v>
      </c>
      <c r="K2956" t="s">
        <v>1672</v>
      </c>
      <c r="L2956" t="s">
        <v>3259</v>
      </c>
      <c r="M2956">
        <f t="shared" si="92"/>
        <v>33</v>
      </c>
      <c r="N2956">
        <f t="shared" si="93"/>
        <v>0</v>
      </c>
    </row>
    <row r="2957" spans="1:14" x14ac:dyDescent="0.25">
      <c r="A2957" t="s">
        <v>2845</v>
      </c>
      <c r="B2957" t="s">
        <v>2845</v>
      </c>
      <c r="C2957" t="s">
        <v>2868</v>
      </c>
      <c r="D2957" t="s">
        <v>3421</v>
      </c>
      <c r="E2957" t="s">
        <v>3466</v>
      </c>
      <c r="F2957" t="s">
        <v>177</v>
      </c>
      <c r="G2957" t="s">
        <v>340</v>
      </c>
      <c r="H2957">
        <v>0</v>
      </c>
      <c r="I2957">
        <v>33</v>
      </c>
      <c r="J2957" t="s">
        <v>336</v>
      </c>
      <c r="K2957" t="s">
        <v>1672</v>
      </c>
      <c r="L2957" t="s">
        <v>3259</v>
      </c>
      <c r="M2957">
        <f t="shared" si="92"/>
        <v>33</v>
      </c>
      <c r="N2957">
        <f t="shared" si="93"/>
        <v>0</v>
      </c>
    </row>
    <row r="2958" spans="1:14" x14ac:dyDescent="0.25">
      <c r="A2958" t="s">
        <v>2844</v>
      </c>
      <c r="B2958" t="s">
        <v>3463</v>
      </c>
      <c r="C2958" t="s">
        <v>2868</v>
      </c>
      <c r="D2958" t="s">
        <v>3421</v>
      </c>
      <c r="E2958" t="s">
        <v>3466</v>
      </c>
      <c r="F2958" t="s">
        <v>177</v>
      </c>
      <c r="G2958" t="s">
        <v>340</v>
      </c>
      <c r="H2958">
        <v>0</v>
      </c>
      <c r="I2958">
        <v>33</v>
      </c>
      <c r="J2958" t="s">
        <v>336</v>
      </c>
      <c r="K2958" t="s">
        <v>1672</v>
      </c>
      <c r="L2958" t="s">
        <v>3259</v>
      </c>
      <c r="M2958">
        <f t="shared" si="92"/>
        <v>33</v>
      </c>
      <c r="N2958">
        <f t="shared" si="93"/>
        <v>0</v>
      </c>
    </row>
    <row r="2959" spans="1:14" x14ac:dyDescent="0.25">
      <c r="A2959" t="s">
        <v>2848</v>
      </c>
      <c r="B2959" t="s">
        <v>3464</v>
      </c>
      <c r="C2959" t="s">
        <v>2868</v>
      </c>
      <c r="D2959" t="s">
        <v>3421</v>
      </c>
      <c r="E2959" t="s">
        <v>3466</v>
      </c>
      <c r="F2959" t="s">
        <v>177</v>
      </c>
      <c r="G2959" t="s">
        <v>340</v>
      </c>
      <c r="H2959">
        <v>0</v>
      </c>
      <c r="I2959">
        <v>33</v>
      </c>
      <c r="J2959" t="s">
        <v>336</v>
      </c>
      <c r="K2959" t="s">
        <v>1672</v>
      </c>
      <c r="L2959" t="s">
        <v>3259</v>
      </c>
      <c r="M2959">
        <f t="shared" si="92"/>
        <v>33</v>
      </c>
      <c r="N2959">
        <f t="shared" si="93"/>
        <v>0</v>
      </c>
    </row>
    <row r="2960" spans="1:14" x14ac:dyDescent="0.25">
      <c r="A2960" t="s">
        <v>2849</v>
      </c>
      <c r="B2960" t="s">
        <v>2849</v>
      </c>
      <c r="C2960" t="s">
        <v>2868</v>
      </c>
      <c r="D2960" t="s">
        <v>3421</v>
      </c>
      <c r="E2960" t="s">
        <v>3466</v>
      </c>
      <c r="F2960" t="s">
        <v>177</v>
      </c>
      <c r="G2960" t="s">
        <v>340</v>
      </c>
      <c r="H2960">
        <v>0</v>
      </c>
      <c r="I2960">
        <v>33</v>
      </c>
      <c r="J2960" t="s">
        <v>336</v>
      </c>
      <c r="K2960" t="s">
        <v>1672</v>
      </c>
      <c r="L2960" t="s">
        <v>3259</v>
      </c>
      <c r="M2960">
        <f t="shared" si="92"/>
        <v>33</v>
      </c>
      <c r="N2960">
        <f t="shared" si="93"/>
        <v>0</v>
      </c>
    </row>
    <row r="2961" spans="1:14" x14ac:dyDescent="0.25">
      <c r="A2961" t="s">
        <v>2850</v>
      </c>
      <c r="B2961" t="s">
        <v>2850</v>
      </c>
      <c r="C2961" t="s">
        <v>2868</v>
      </c>
      <c r="D2961" t="s">
        <v>3421</v>
      </c>
      <c r="E2961" t="s">
        <v>3466</v>
      </c>
      <c r="F2961" t="s">
        <v>177</v>
      </c>
      <c r="G2961" t="s">
        <v>340</v>
      </c>
      <c r="H2961">
        <v>0</v>
      </c>
      <c r="I2961">
        <v>33</v>
      </c>
      <c r="J2961" t="s">
        <v>336</v>
      </c>
      <c r="K2961" t="s">
        <v>1672</v>
      </c>
      <c r="L2961" t="s">
        <v>3259</v>
      </c>
      <c r="M2961">
        <f t="shared" si="92"/>
        <v>33</v>
      </c>
      <c r="N2961">
        <f t="shared" si="93"/>
        <v>0</v>
      </c>
    </row>
    <row r="2962" spans="1:14" x14ac:dyDescent="0.25">
      <c r="A2962" t="s">
        <v>2840</v>
      </c>
      <c r="B2962" t="s">
        <v>3454</v>
      </c>
      <c r="C2962" t="s">
        <v>2868</v>
      </c>
      <c r="D2962" t="s">
        <v>3421</v>
      </c>
      <c r="E2962" t="s">
        <v>3466</v>
      </c>
      <c r="F2962" t="s">
        <v>177</v>
      </c>
      <c r="G2962" t="s">
        <v>2200</v>
      </c>
      <c r="H2962">
        <v>0</v>
      </c>
      <c r="I2962">
        <v>70</v>
      </c>
      <c r="J2962" t="s">
        <v>336</v>
      </c>
      <c r="K2962" t="s">
        <v>1672</v>
      </c>
      <c r="L2962" t="s">
        <v>3259</v>
      </c>
      <c r="M2962">
        <f t="shared" si="92"/>
        <v>70</v>
      </c>
      <c r="N2962">
        <f t="shared" si="93"/>
        <v>0</v>
      </c>
    </row>
    <row r="2963" spans="1:14" x14ac:dyDescent="0.25">
      <c r="A2963" t="s">
        <v>2842</v>
      </c>
      <c r="B2963" t="s">
        <v>3459</v>
      </c>
      <c r="C2963" t="s">
        <v>2868</v>
      </c>
      <c r="D2963" t="s">
        <v>3421</v>
      </c>
      <c r="E2963" t="s">
        <v>3466</v>
      </c>
      <c r="F2963" t="s">
        <v>177</v>
      </c>
      <c r="G2963" t="s">
        <v>2200</v>
      </c>
      <c r="H2963">
        <v>0</v>
      </c>
      <c r="I2963">
        <v>70</v>
      </c>
      <c r="J2963" t="s">
        <v>336</v>
      </c>
      <c r="K2963" t="s">
        <v>1672</v>
      </c>
      <c r="L2963" t="s">
        <v>3259</v>
      </c>
      <c r="M2963">
        <f t="shared" si="92"/>
        <v>70</v>
      </c>
      <c r="N2963">
        <f t="shared" si="93"/>
        <v>0</v>
      </c>
    </row>
    <row r="2964" spans="1:14" x14ac:dyDescent="0.25">
      <c r="A2964" t="s">
        <v>2841</v>
      </c>
      <c r="B2964" t="s">
        <v>3458</v>
      </c>
      <c r="C2964" t="s">
        <v>2868</v>
      </c>
      <c r="D2964" t="s">
        <v>3421</v>
      </c>
      <c r="E2964" t="s">
        <v>3466</v>
      </c>
      <c r="F2964" t="s">
        <v>177</v>
      </c>
      <c r="G2964" t="s">
        <v>2200</v>
      </c>
      <c r="H2964">
        <v>0</v>
      </c>
      <c r="I2964">
        <v>70</v>
      </c>
      <c r="J2964" t="s">
        <v>336</v>
      </c>
      <c r="K2964" t="s">
        <v>1672</v>
      </c>
      <c r="L2964" t="s">
        <v>3259</v>
      </c>
      <c r="M2964">
        <f t="shared" si="92"/>
        <v>70</v>
      </c>
      <c r="N2964">
        <f t="shared" si="93"/>
        <v>0</v>
      </c>
    </row>
    <row r="2965" spans="1:14" x14ac:dyDescent="0.25">
      <c r="A2965" t="s">
        <v>2838</v>
      </c>
      <c r="B2965" t="s">
        <v>3453</v>
      </c>
      <c r="C2965" t="s">
        <v>2868</v>
      </c>
      <c r="D2965" t="s">
        <v>3421</v>
      </c>
      <c r="E2965" t="s">
        <v>3466</v>
      </c>
      <c r="F2965" t="s">
        <v>177</v>
      </c>
      <c r="G2965" t="s">
        <v>2200</v>
      </c>
      <c r="H2965">
        <v>0</v>
      </c>
      <c r="I2965">
        <v>70</v>
      </c>
      <c r="J2965" t="s">
        <v>336</v>
      </c>
      <c r="K2965" t="s">
        <v>1672</v>
      </c>
      <c r="L2965" t="s">
        <v>3259</v>
      </c>
      <c r="M2965">
        <f t="shared" si="92"/>
        <v>70</v>
      </c>
      <c r="N2965">
        <f t="shared" si="93"/>
        <v>0</v>
      </c>
    </row>
    <row r="2966" spans="1:14" x14ac:dyDescent="0.25">
      <c r="A2966" t="s">
        <v>2843</v>
      </c>
      <c r="B2966" t="s">
        <v>2843</v>
      </c>
      <c r="C2966" t="s">
        <v>2868</v>
      </c>
      <c r="D2966" t="s">
        <v>3421</v>
      </c>
      <c r="E2966" t="s">
        <v>3466</v>
      </c>
      <c r="F2966" t="s">
        <v>177</v>
      </c>
      <c r="G2966" t="s">
        <v>2200</v>
      </c>
      <c r="H2966">
        <v>0</v>
      </c>
      <c r="I2966">
        <v>70</v>
      </c>
      <c r="J2966" t="s">
        <v>336</v>
      </c>
      <c r="K2966" t="s">
        <v>1672</v>
      </c>
      <c r="L2966" t="s">
        <v>3259</v>
      </c>
      <c r="M2966">
        <f t="shared" si="92"/>
        <v>70</v>
      </c>
      <c r="N2966">
        <f t="shared" si="93"/>
        <v>0</v>
      </c>
    </row>
    <row r="2967" spans="1:14" x14ac:dyDescent="0.25">
      <c r="A2967" t="s">
        <v>2849</v>
      </c>
      <c r="B2967" t="s">
        <v>2849</v>
      </c>
      <c r="C2967" t="s">
        <v>2868</v>
      </c>
      <c r="D2967" t="s">
        <v>3421</v>
      </c>
      <c r="E2967" t="s">
        <v>3466</v>
      </c>
      <c r="F2967" t="s">
        <v>177</v>
      </c>
      <c r="G2967" t="s">
        <v>2200</v>
      </c>
      <c r="H2967">
        <v>0</v>
      </c>
      <c r="I2967">
        <v>70</v>
      </c>
      <c r="J2967" t="s">
        <v>336</v>
      </c>
      <c r="K2967" t="s">
        <v>1672</v>
      </c>
      <c r="L2967" t="s">
        <v>3259</v>
      </c>
      <c r="M2967">
        <f t="shared" si="92"/>
        <v>70</v>
      </c>
      <c r="N2967">
        <f t="shared" si="93"/>
        <v>0</v>
      </c>
    </row>
    <row r="2968" spans="1:14" x14ac:dyDescent="0.25">
      <c r="A2968" t="s">
        <v>2845</v>
      </c>
      <c r="B2968" t="s">
        <v>2845</v>
      </c>
      <c r="C2968" t="s">
        <v>2868</v>
      </c>
      <c r="D2968" t="s">
        <v>3421</v>
      </c>
      <c r="E2968" t="s">
        <v>3466</v>
      </c>
      <c r="F2968" t="s">
        <v>177</v>
      </c>
      <c r="G2968" t="s">
        <v>2200</v>
      </c>
      <c r="H2968">
        <v>0</v>
      </c>
      <c r="I2968">
        <v>70</v>
      </c>
      <c r="J2968" t="s">
        <v>336</v>
      </c>
      <c r="K2968" t="s">
        <v>1672</v>
      </c>
      <c r="L2968" t="s">
        <v>3259</v>
      </c>
      <c r="M2968">
        <f t="shared" si="92"/>
        <v>70</v>
      </c>
      <c r="N2968">
        <f t="shared" si="93"/>
        <v>0</v>
      </c>
    </row>
    <row r="2969" spans="1:14" x14ac:dyDescent="0.25">
      <c r="A2969" t="s">
        <v>2844</v>
      </c>
      <c r="B2969" t="s">
        <v>3463</v>
      </c>
      <c r="C2969" t="s">
        <v>2868</v>
      </c>
      <c r="D2969" t="s">
        <v>3421</v>
      </c>
      <c r="E2969" t="s">
        <v>3466</v>
      </c>
      <c r="F2969" t="s">
        <v>177</v>
      </c>
      <c r="G2969" t="s">
        <v>2200</v>
      </c>
      <c r="H2969">
        <v>0</v>
      </c>
      <c r="I2969">
        <v>70</v>
      </c>
      <c r="J2969" t="s">
        <v>336</v>
      </c>
      <c r="K2969" t="s">
        <v>1672</v>
      </c>
      <c r="L2969" t="s">
        <v>3259</v>
      </c>
      <c r="M2969">
        <f t="shared" si="92"/>
        <v>70</v>
      </c>
      <c r="N2969">
        <f t="shared" si="93"/>
        <v>0</v>
      </c>
    </row>
    <row r="2970" spans="1:14" x14ac:dyDescent="0.25">
      <c r="A2970" t="s">
        <v>2848</v>
      </c>
      <c r="B2970" t="s">
        <v>3464</v>
      </c>
      <c r="C2970" t="s">
        <v>2868</v>
      </c>
      <c r="D2970" t="s">
        <v>3421</v>
      </c>
      <c r="E2970" t="s">
        <v>3466</v>
      </c>
      <c r="F2970" t="s">
        <v>177</v>
      </c>
      <c r="G2970" t="s">
        <v>2200</v>
      </c>
      <c r="H2970">
        <v>0</v>
      </c>
      <c r="I2970">
        <v>70</v>
      </c>
      <c r="J2970" t="s">
        <v>336</v>
      </c>
      <c r="K2970" t="s">
        <v>1672</v>
      </c>
      <c r="L2970" t="s">
        <v>3259</v>
      </c>
      <c r="M2970">
        <f t="shared" si="92"/>
        <v>70</v>
      </c>
      <c r="N2970">
        <f t="shared" si="93"/>
        <v>0</v>
      </c>
    </row>
    <row r="2971" spans="1:14" x14ac:dyDescent="0.25">
      <c r="A2971" t="s">
        <v>2850</v>
      </c>
      <c r="B2971" t="s">
        <v>2850</v>
      </c>
      <c r="C2971" t="s">
        <v>2868</v>
      </c>
      <c r="D2971" t="s">
        <v>3421</v>
      </c>
      <c r="E2971" t="s">
        <v>3466</v>
      </c>
      <c r="F2971" t="s">
        <v>177</v>
      </c>
      <c r="G2971" t="s">
        <v>2200</v>
      </c>
      <c r="H2971">
        <v>0</v>
      </c>
      <c r="I2971">
        <v>70</v>
      </c>
      <c r="J2971" t="s">
        <v>336</v>
      </c>
      <c r="K2971" t="s">
        <v>1672</v>
      </c>
      <c r="L2971" t="s">
        <v>3259</v>
      </c>
      <c r="M2971">
        <f t="shared" si="92"/>
        <v>70</v>
      </c>
      <c r="N2971">
        <f t="shared" si="93"/>
        <v>0</v>
      </c>
    </row>
    <row r="2972" spans="1:14" x14ac:dyDescent="0.25">
      <c r="A2972" t="s">
        <v>2844</v>
      </c>
      <c r="B2972" t="s">
        <v>3463</v>
      </c>
      <c r="C2972" t="s">
        <v>2868</v>
      </c>
      <c r="D2972" t="s">
        <v>3421</v>
      </c>
      <c r="E2972" t="s">
        <v>3466</v>
      </c>
      <c r="F2972" t="s">
        <v>2206</v>
      </c>
      <c r="G2972" t="s">
        <v>2207</v>
      </c>
      <c r="H2972">
        <v>1</v>
      </c>
      <c r="J2972" t="s">
        <v>336</v>
      </c>
      <c r="K2972" t="s">
        <v>2856</v>
      </c>
      <c r="L2972" t="s">
        <v>3260</v>
      </c>
      <c r="M2972">
        <f t="shared" si="92"/>
        <v>-1</v>
      </c>
      <c r="N2972">
        <f t="shared" si="93"/>
        <v>0</v>
      </c>
    </row>
    <row r="2973" spans="1:14" x14ac:dyDescent="0.25">
      <c r="A2973" t="s">
        <v>2842</v>
      </c>
      <c r="B2973" t="s">
        <v>3459</v>
      </c>
      <c r="C2973" t="s">
        <v>2868</v>
      </c>
      <c r="D2973" t="s">
        <v>3421</v>
      </c>
      <c r="E2973" t="s">
        <v>3466</v>
      </c>
      <c r="F2973" t="s">
        <v>2206</v>
      </c>
      <c r="G2973" t="s">
        <v>2207</v>
      </c>
      <c r="H2973">
        <v>0</v>
      </c>
      <c r="J2973" t="s">
        <v>336</v>
      </c>
      <c r="K2973" t="s">
        <v>2856</v>
      </c>
      <c r="L2973" t="s">
        <v>3260</v>
      </c>
      <c r="M2973">
        <f t="shared" si="92"/>
        <v>-1</v>
      </c>
      <c r="N2973">
        <f t="shared" si="93"/>
        <v>-1</v>
      </c>
    </row>
    <row r="2974" spans="1:14" x14ac:dyDescent="0.25">
      <c r="A2974" t="s">
        <v>2840</v>
      </c>
      <c r="B2974" t="s">
        <v>3454</v>
      </c>
      <c r="C2974" t="s">
        <v>2868</v>
      </c>
      <c r="D2974" t="s">
        <v>3421</v>
      </c>
      <c r="E2974" t="s">
        <v>3466</v>
      </c>
      <c r="F2974" t="s">
        <v>2206</v>
      </c>
      <c r="G2974" t="s">
        <v>2207</v>
      </c>
      <c r="H2974">
        <v>0</v>
      </c>
      <c r="J2974" t="s">
        <v>336</v>
      </c>
      <c r="K2974" t="s">
        <v>2856</v>
      </c>
      <c r="L2974" t="s">
        <v>3260</v>
      </c>
      <c r="M2974">
        <f t="shared" si="92"/>
        <v>-1</v>
      </c>
      <c r="N2974">
        <f t="shared" si="93"/>
        <v>-1</v>
      </c>
    </row>
    <row r="2975" spans="1:14" x14ac:dyDescent="0.25">
      <c r="A2975" t="s">
        <v>2841</v>
      </c>
      <c r="B2975" t="s">
        <v>3458</v>
      </c>
      <c r="C2975" t="s">
        <v>2868</v>
      </c>
      <c r="D2975" t="s">
        <v>3421</v>
      </c>
      <c r="E2975" t="s">
        <v>3466</v>
      </c>
      <c r="F2975" t="s">
        <v>2206</v>
      </c>
      <c r="G2975" t="s">
        <v>2207</v>
      </c>
      <c r="H2975">
        <v>0</v>
      </c>
      <c r="J2975" t="s">
        <v>336</v>
      </c>
      <c r="K2975" t="s">
        <v>2856</v>
      </c>
      <c r="L2975" t="s">
        <v>3260</v>
      </c>
      <c r="M2975">
        <f t="shared" si="92"/>
        <v>-1</v>
      </c>
      <c r="N2975">
        <f t="shared" si="93"/>
        <v>-1</v>
      </c>
    </row>
    <row r="2976" spans="1:14" x14ac:dyDescent="0.25">
      <c r="A2976" t="s">
        <v>2850</v>
      </c>
      <c r="B2976" t="s">
        <v>2850</v>
      </c>
      <c r="C2976" t="s">
        <v>2868</v>
      </c>
      <c r="D2976" t="s">
        <v>3421</v>
      </c>
      <c r="E2976" t="s">
        <v>3466</v>
      </c>
      <c r="F2976" t="s">
        <v>2206</v>
      </c>
      <c r="G2976" t="s">
        <v>2207</v>
      </c>
      <c r="H2976">
        <v>0</v>
      </c>
      <c r="J2976" t="s">
        <v>336</v>
      </c>
      <c r="K2976" t="s">
        <v>2856</v>
      </c>
      <c r="L2976" t="s">
        <v>3260</v>
      </c>
      <c r="M2976">
        <f t="shared" si="92"/>
        <v>-1</v>
      </c>
      <c r="N2976">
        <f t="shared" si="93"/>
        <v>-1</v>
      </c>
    </row>
    <row r="2977" spans="1:14" x14ac:dyDescent="0.25">
      <c r="A2977" t="s">
        <v>2849</v>
      </c>
      <c r="B2977" t="s">
        <v>2849</v>
      </c>
      <c r="C2977" t="s">
        <v>2868</v>
      </c>
      <c r="D2977" t="s">
        <v>3421</v>
      </c>
      <c r="E2977" t="s">
        <v>3466</v>
      </c>
      <c r="F2977" t="s">
        <v>2206</v>
      </c>
      <c r="G2977" t="s">
        <v>2207</v>
      </c>
      <c r="H2977">
        <v>0</v>
      </c>
      <c r="J2977" t="s">
        <v>336</v>
      </c>
      <c r="K2977" t="s">
        <v>2856</v>
      </c>
      <c r="L2977" t="s">
        <v>3260</v>
      </c>
      <c r="M2977">
        <f t="shared" si="92"/>
        <v>-1</v>
      </c>
      <c r="N2977">
        <f t="shared" si="93"/>
        <v>-1</v>
      </c>
    </row>
    <row r="2978" spans="1:14" x14ac:dyDescent="0.25">
      <c r="A2978" t="s">
        <v>2845</v>
      </c>
      <c r="B2978" t="s">
        <v>2845</v>
      </c>
      <c r="C2978" t="s">
        <v>2868</v>
      </c>
      <c r="D2978" t="s">
        <v>3421</v>
      </c>
      <c r="E2978" t="s">
        <v>3466</v>
      </c>
      <c r="F2978" t="s">
        <v>2206</v>
      </c>
      <c r="G2978" t="s">
        <v>2207</v>
      </c>
      <c r="H2978">
        <v>0</v>
      </c>
      <c r="J2978" t="s">
        <v>336</v>
      </c>
      <c r="K2978" t="s">
        <v>2856</v>
      </c>
      <c r="L2978" t="s">
        <v>3260</v>
      </c>
      <c r="M2978">
        <f t="shared" si="92"/>
        <v>-1</v>
      </c>
      <c r="N2978">
        <f t="shared" si="93"/>
        <v>-1</v>
      </c>
    </row>
    <row r="2979" spans="1:14" x14ac:dyDescent="0.25">
      <c r="A2979" t="s">
        <v>2841</v>
      </c>
      <c r="B2979" t="s">
        <v>3458</v>
      </c>
      <c r="C2979" t="s">
        <v>2868</v>
      </c>
      <c r="D2979" t="s">
        <v>3421</v>
      </c>
      <c r="E2979" t="s">
        <v>3466</v>
      </c>
      <c r="F2979" t="s">
        <v>2206</v>
      </c>
      <c r="G2979" t="s">
        <v>2208</v>
      </c>
      <c r="H2979">
        <v>0</v>
      </c>
      <c r="J2979" t="s">
        <v>336</v>
      </c>
      <c r="K2979" t="s">
        <v>2856</v>
      </c>
      <c r="L2979" t="s">
        <v>3260</v>
      </c>
      <c r="M2979">
        <f t="shared" si="92"/>
        <v>0</v>
      </c>
      <c r="N2979">
        <f t="shared" si="93"/>
        <v>0</v>
      </c>
    </row>
    <row r="2980" spans="1:14" x14ac:dyDescent="0.25">
      <c r="A2980" t="s">
        <v>2842</v>
      </c>
      <c r="B2980" t="s">
        <v>3459</v>
      </c>
      <c r="C2980" t="s">
        <v>2868</v>
      </c>
      <c r="D2980" t="s">
        <v>3421</v>
      </c>
      <c r="E2980" t="s">
        <v>3466</v>
      </c>
      <c r="F2980" t="s">
        <v>2206</v>
      </c>
      <c r="G2980" t="s">
        <v>2208</v>
      </c>
      <c r="H2980">
        <v>0</v>
      </c>
      <c r="J2980" t="s">
        <v>336</v>
      </c>
      <c r="K2980" t="s">
        <v>2856</v>
      </c>
      <c r="L2980" t="s">
        <v>3260</v>
      </c>
      <c r="M2980">
        <f t="shared" si="92"/>
        <v>0</v>
      </c>
      <c r="N2980">
        <f t="shared" si="93"/>
        <v>0</v>
      </c>
    </row>
    <row r="2981" spans="1:14" x14ac:dyDescent="0.25">
      <c r="A2981" t="s">
        <v>2843</v>
      </c>
      <c r="B2981" t="s">
        <v>2843</v>
      </c>
      <c r="C2981" t="s">
        <v>2868</v>
      </c>
      <c r="D2981" t="s">
        <v>3421</v>
      </c>
      <c r="E2981" t="s">
        <v>3466</v>
      </c>
      <c r="F2981" t="s">
        <v>2206</v>
      </c>
      <c r="G2981" t="s">
        <v>2208</v>
      </c>
      <c r="H2981">
        <v>0</v>
      </c>
      <c r="J2981" t="s">
        <v>336</v>
      </c>
      <c r="K2981" t="s">
        <v>2856</v>
      </c>
      <c r="L2981" t="s">
        <v>3260</v>
      </c>
      <c r="M2981">
        <f t="shared" si="92"/>
        <v>0</v>
      </c>
      <c r="N2981">
        <f t="shared" si="93"/>
        <v>0</v>
      </c>
    </row>
    <row r="2982" spans="1:14" x14ac:dyDescent="0.25">
      <c r="A2982" t="s">
        <v>2849</v>
      </c>
      <c r="B2982" t="s">
        <v>2849</v>
      </c>
      <c r="C2982" t="s">
        <v>2868</v>
      </c>
      <c r="D2982" t="s">
        <v>3421</v>
      </c>
      <c r="E2982" t="s">
        <v>3466</v>
      </c>
      <c r="F2982" t="s">
        <v>2206</v>
      </c>
      <c r="G2982" t="s">
        <v>2208</v>
      </c>
      <c r="H2982">
        <v>0</v>
      </c>
      <c r="J2982" t="s">
        <v>336</v>
      </c>
      <c r="K2982" t="s">
        <v>2856</v>
      </c>
      <c r="L2982" t="s">
        <v>3260</v>
      </c>
      <c r="M2982">
        <f t="shared" si="92"/>
        <v>0</v>
      </c>
      <c r="N2982">
        <f t="shared" si="93"/>
        <v>0</v>
      </c>
    </row>
    <row r="2983" spans="1:14" x14ac:dyDescent="0.25">
      <c r="A2983" t="s">
        <v>2845</v>
      </c>
      <c r="B2983" t="s">
        <v>2845</v>
      </c>
      <c r="C2983" t="s">
        <v>2868</v>
      </c>
      <c r="D2983" t="s">
        <v>3421</v>
      </c>
      <c r="E2983" t="s">
        <v>3466</v>
      </c>
      <c r="F2983" t="s">
        <v>2206</v>
      </c>
      <c r="G2983" t="s">
        <v>2208</v>
      </c>
      <c r="H2983">
        <v>0</v>
      </c>
      <c r="J2983" t="s">
        <v>336</v>
      </c>
      <c r="K2983" t="s">
        <v>2856</v>
      </c>
      <c r="L2983" t="s">
        <v>3260</v>
      </c>
      <c r="M2983">
        <f t="shared" si="92"/>
        <v>0</v>
      </c>
      <c r="N2983">
        <f t="shared" si="93"/>
        <v>0</v>
      </c>
    </row>
    <row r="2984" spans="1:14" x14ac:dyDescent="0.25">
      <c r="A2984" t="s">
        <v>2844</v>
      </c>
      <c r="B2984" t="s">
        <v>3463</v>
      </c>
      <c r="C2984" t="s">
        <v>2868</v>
      </c>
      <c r="D2984" t="s">
        <v>3421</v>
      </c>
      <c r="E2984" t="s">
        <v>3466</v>
      </c>
      <c r="F2984" t="s">
        <v>2206</v>
      </c>
      <c r="G2984" t="s">
        <v>2208</v>
      </c>
      <c r="H2984">
        <v>0</v>
      </c>
      <c r="J2984" t="s">
        <v>336</v>
      </c>
      <c r="K2984" t="s">
        <v>2856</v>
      </c>
      <c r="L2984" t="s">
        <v>3260</v>
      </c>
      <c r="M2984">
        <f t="shared" si="92"/>
        <v>0</v>
      </c>
      <c r="N2984">
        <f t="shared" si="93"/>
        <v>0</v>
      </c>
    </row>
    <row r="2985" spans="1:14" x14ac:dyDescent="0.25">
      <c r="A2985" t="s">
        <v>2841</v>
      </c>
      <c r="B2985" t="s">
        <v>3458</v>
      </c>
      <c r="C2985" t="s">
        <v>2868</v>
      </c>
      <c r="D2985" t="s">
        <v>3421</v>
      </c>
      <c r="E2985" t="s">
        <v>3466</v>
      </c>
      <c r="F2985" t="s">
        <v>2206</v>
      </c>
      <c r="G2985" t="s">
        <v>2209</v>
      </c>
      <c r="H2985">
        <v>0</v>
      </c>
      <c r="J2985" t="s">
        <v>336</v>
      </c>
      <c r="K2985" t="s">
        <v>2856</v>
      </c>
      <c r="L2985" t="s">
        <v>3260</v>
      </c>
      <c r="M2985">
        <f t="shared" si="92"/>
        <v>0</v>
      </c>
      <c r="N2985">
        <f t="shared" si="93"/>
        <v>0</v>
      </c>
    </row>
    <row r="2986" spans="1:14" x14ac:dyDescent="0.25">
      <c r="A2986" t="s">
        <v>2840</v>
      </c>
      <c r="B2986" t="s">
        <v>3454</v>
      </c>
      <c r="C2986" t="s">
        <v>2868</v>
      </c>
      <c r="D2986" t="s">
        <v>3421</v>
      </c>
      <c r="E2986" t="s">
        <v>3466</v>
      </c>
      <c r="F2986" t="s">
        <v>2206</v>
      </c>
      <c r="G2986" t="s">
        <v>2209</v>
      </c>
      <c r="H2986">
        <v>0</v>
      </c>
      <c r="J2986" t="s">
        <v>336</v>
      </c>
      <c r="K2986" t="s">
        <v>2856</v>
      </c>
      <c r="L2986" t="s">
        <v>3260</v>
      </c>
      <c r="M2986">
        <f t="shared" si="92"/>
        <v>0</v>
      </c>
      <c r="N2986">
        <f t="shared" si="93"/>
        <v>0</v>
      </c>
    </row>
    <row r="2987" spans="1:14" x14ac:dyDescent="0.25">
      <c r="A2987" t="s">
        <v>2842</v>
      </c>
      <c r="B2987" t="s">
        <v>3459</v>
      </c>
      <c r="C2987" t="s">
        <v>2868</v>
      </c>
      <c r="D2987" t="s">
        <v>3421</v>
      </c>
      <c r="E2987" t="s">
        <v>3466</v>
      </c>
      <c r="F2987" t="s">
        <v>2206</v>
      </c>
      <c r="G2987" t="s">
        <v>2209</v>
      </c>
      <c r="H2987">
        <v>0</v>
      </c>
      <c r="J2987" t="s">
        <v>336</v>
      </c>
      <c r="K2987" t="s">
        <v>2856</v>
      </c>
      <c r="L2987" t="s">
        <v>3260</v>
      </c>
      <c r="M2987">
        <f t="shared" si="92"/>
        <v>0</v>
      </c>
      <c r="N2987">
        <f t="shared" si="93"/>
        <v>0</v>
      </c>
    </row>
    <row r="2988" spans="1:14" x14ac:dyDescent="0.25">
      <c r="A2988" t="s">
        <v>2843</v>
      </c>
      <c r="B2988" t="s">
        <v>2843</v>
      </c>
      <c r="C2988" t="s">
        <v>2868</v>
      </c>
      <c r="D2988" t="s">
        <v>3421</v>
      </c>
      <c r="E2988" t="s">
        <v>3466</v>
      </c>
      <c r="F2988" t="s">
        <v>2206</v>
      </c>
      <c r="G2988" t="s">
        <v>2209</v>
      </c>
      <c r="H2988">
        <v>0</v>
      </c>
      <c r="J2988" t="s">
        <v>336</v>
      </c>
      <c r="K2988" t="s">
        <v>2856</v>
      </c>
      <c r="L2988" t="s">
        <v>3260</v>
      </c>
      <c r="M2988">
        <f t="shared" si="92"/>
        <v>0</v>
      </c>
      <c r="N2988">
        <f t="shared" si="93"/>
        <v>0</v>
      </c>
    </row>
    <row r="2989" spans="1:14" x14ac:dyDescent="0.25">
      <c r="A2989" t="s">
        <v>2849</v>
      </c>
      <c r="B2989" t="s">
        <v>2849</v>
      </c>
      <c r="C2989" t="s">
        <v>2868</v>
      </c>
      <c r="D2989" t="s">
        <v>3421</v>
      </c>
      <c r="E2989" t="s">
        <v>3466</v>
      </c>
      <c r="F2989" t="s">
        <v>2206</v>
      </c>
      <c r="G2989" t="s">
        <v>2209</v>
      </c>
      <c r="H2989">
        <v>0</v>
      </c>
      <c r="J2989" t="s">
        <v>336</v>
      </c>
      <c r="K2989" t="s">
        <v>2856</v>
      </c>
      <c r="L2989" t="s">
        <v>3260</v>
      </c>
      <c r="M2989">
        <f t="shared" si="92"/>
        <v>0</v>
      </c>
      <c r="N2989">
        <f t="shared" si="93"/>
        <v>0</v>
      </c>
    </row>
    <row r="2990" spans="1:14" x14ac:dyDescent="0.25">
      <c r="A2990" t="s">
        <v>2845</v>
      </c>
      <c r="B2990" t="s">
        <v>2845</v>
      </c>
      <c r="C2990" t="s">
        <v>2868</v>
      </c>
      <c r="D2990" t="s">
        <v>3421</v>
      </c>
      <c r="E2990" t="s">
        <v>3466</v>
      </c>
      <c r="F2990" t="s">
        <v>2206</v>
      </c>
      <c r="G2990" t="s">
        <v>2209</v>
      </c>
      <c r="H2990">
        <v>0</v>
      </c>
      <c r="J2990" t="s">
        <v>336</v>
      </c>
      <c r="K2990" t="s">
        <v>2856</v>
      </c>
      <c r="L2990" t="s">
        <v>3260</v>
      </c>
      <c r="M2990">
        <f t="shared" si="92"/>
        <v>0</v>
      </c>
      <c r="N2990">
        <f t="shared" si="93"/>
        <v>0</v>
      </c>
    </row>
    <row r="2991" spans="1:14" x14ac:dyDescent="0.25">
      <c r="A2991" t="s">
        <v>2850</v>
      </c>
      <c r="B2991" t="s">
        <v>2850</v>
      </c>
      <c r="C2991" t="s">
        <v>2868</v>
      </c>
      <c r="D2991" t="s">
        <v>3421</v>
      </c>
      <c r="E2991" t="s">
        <v>3466</v>
      </c>
      <c r="F2991" t="s">
        <v>2206</v>
      </c>
      <c r="G2991" t="s">
        <v>2209</v>
      </c>
      <c r="H2991">
        <v>0</v>
      </c>
      <c r="J2991" t="s">
        <v>336</v>
      </c>
      <c r="K2991" t="s">
        <v>2856</v>
      </c>
      <c r="L2991" t="s">
        <v>3260</v>
      </c>
      <c r="M2991">
        <f t="shared" si="92"/>
        <v>0</v>
      </c>
      <c r="N2991">
        <f t="shared" si="93"/>
        <v>0</v>
      </c>
    </row>
    <row r="2992" spans="1:14" x14ac:dyDescent="0.25">
      <c r="A2992" t="s">
        <v>2841</v>
      </c>
      <c r="B2992" t="s">
        <v>3458</v>
      </c>
      <c r="C2992" t="s">
        <v>2868</v>
      </c>
      <c r="D2992" t="s">
        <v>3421</v>
      </c>
      <c r="E2992" t="s">
        <v>3466</v>
      </c>
      <c r="F2992" t="s">
        <v>2206</v>
      </c>
      <c r="G2992" t="s">
        <v>2210</v>
      </c>
      <c r="H2992">
        <v>0</v>
      </c>
      <c r="J2992" t="s">
        <v>336</v>
      </c>
      <c r="K2992" t="s">
        <v>2856</v>
      </c>
      <c r="L2992" t="s">
        <v>3260</v>
      </c>
      <c r="M2992">
        <f t="shared" si="92"/>
        <v>0</v>
      </c>
      <c r="N2992">
        <f t="shared" si="93"/>
        <v>0</v>
      </c>
    </row>
    <row r="2993" spans="1:14" x14ac:dyDescent="0.25">
      <c r="A2993" t="s">
        <v>2843</v>
      </c>
      <c r="B2993" t="s">
        <v>2843</v>
      </c>
      <c r="C2993" t="s">
        <v>2868</v>
      </c>
      <c r="D2993" t="s">
        <v>3421</v>
      </c>
      <c r="E2993" t="s">
        <v>3466</v>
      </c>
      <c r="F2993" t="s">
        <v>2206</v>
      </c>
      <c r="G2993" t="s">
        <v>2210</v>
      </c>
      <c r="H2993">
        <v>0</v>
      </c>
      <c r="J2993" t="s">
        <v>336</v>
      </c>
      <c r="K2993" t="s">
        <v>2856</v>
      </c>
      <c r="L2993" t="s">
        <v>3260</v>
      </c>
      <c r="M2993">
        <f t="shared" si="92"/>
        <v>0</v>
      </c>
      <c r="N2993">
        <f t="shared" si="93"/>
        <v>0</v>
      </c>
    </row>
    <row r="2994" spans="1:14" x14ac:dyDescent="0.25">
      <c r="A2994" t="s">
        <v>2842</v>
      </c>
      <c r="B2994" t="s">
        <v>3459</v>
      </c>
      <c r="C2994" t="s">
        <v>2868</v>
      </c>
      <c r="D2994" t="s">
        <v>3421</v>
      </c>
      <c r="E2994" t="s">
        <v>3466</v>
      </c>
      <c r="F2994" t="s">
        <v>2206</v>
      </c>
      <c r="G2994" t="s">
        <v>2210</v>
      </c>
      <c r="H2994">
        <v>0</v>
      </c>
      <c r="J2994" t="s">
        <v>336</v>
      </c>
      <c r="K2994" t="s">
        <v>2856</v>
      </c>
      <c r="L2994" t="s">
        <v>3260</v>
      </c>
      <c r="M2994">
        <f t="shared" si="92"/>
        <v>0</v>
      </c>
      <c r="N2994">
        <f t="shared" si="93"/>
        <v>0</v>
      </c>
    </row>
    <row r="2995" spans="1:14" x14ac:dyDescent="0.25">
      <c r="A2995" t="s">
        <v>2840</v>
      </c>
      <c r="B2995" t="s">
        <v>3454</v>
      </c>
      <c r="C2995" t="s">
        <v>2868</v>
      </c>
      <c r="D2995" t="s">
        <v>3421</v>
      </c>
      <c r="E2995" t="s">
        <v>3466</v>
      </c>
      <c r="F2995" t="s">
        <v>2206</v>
      </c>
      <c r="G2995" t="s">
        <v>2210</v>
      </c>
      <c r="H2995">
        <v>0</v>
      </c>
      <c r="J2995" t="s">
        <v>336</v>
      </c>
      <c r="K2995" t="s">
        <v>2856</v>
      </c>
      <c r="L2995" t="s">
        <v>3260</v>
      </c>
      <c r="M2995">
        <f t="shared" si="92"/>
        <v>0</v>
      </c>
      <c r="N2995">
        <f t="shared" si="93"/>
        <v>0</v>
      </c>
    </row>
    <row r="2996" spans="1:14" x14ac:dyDescent="0.25">
      <c r="A2996" t="s">
        <v>2838</v>
      </c>
      <c r="B2996" t="s">
        <v>3453</v>
      </c>
      <c r="C2996" t="s">
        <v>2868</v>
      </c>
      <c r="D2996" t="s">
        <v>3421</v>
      </c>
      <c r="E2996" t="s">
        <v>3466</v>
      </c>
      <c r="F2996" t="s">
        <v>2206</v>
      </c>
      <c r="G2996" t="s">
        <v>2210</v>
      </c>
      <c r="H2996">
        <v>0</v>
      </c>
      <c r="J2996" t="s">
        <v>336</v>
      </c>
      <c r="K2996" t="s">
        <v>2856</v>
      </c>
      <c r="L2996" t="s">
        <v>3260</v>
      </c>
      <c r="M2996">
        <f t="shared" si="92"/>
        <v>0</v>
      </c>
      <c r="N2996">
        <f t="shared" si="93"/>
        <v>0</v>
      </c>
    </row>
    <row r="2997" spans="1:14" x14ac:dyDescent="0.25">
      <c r="A2997" t="s">
        <v>2848</v>
      </c>
      <c r="B2997" t="s">
        <v>3464</v>
      </c>
      <c r="C2997" t="s">
        <v>2868</v>
      </c>
      <c r="D2997" t="s">
        <v>3421</v>
      </c>
      <c r="E2997" t="s">
        <v>3466</v>
      </c>
      <c r="F2997" t="s">
        <v>2206</v>
      </c>
      <c r="G2997" t="s">
        <v>2210</v>
      </c>
      <c r="H2997">
        <v>0</v>
      </c>
      <c r="J2997" t="s">
        <v>336</v>
      </c>
      <c r="K2997" t="s">
        <v>2856</v>
      </c>
      <c r="L2997" t="s">
        <v>3260</v>
      </c>
      <c r="M2997">
        <f t="shared" si="92"/>
        <v>0</v>
      </c>
      <c r="N2997">
        <f t="shared" si="93"/>
        <v>0</v>
      </c>
    </row>
    <row r="2998" spans="1:14" x14ac:dyDescent="0.25">
      <c r="A2998" t="s">
        <v>2845</v>
      </c>
      <c r="B2998" t="s">
        <v>2845</v>
      </c>
      <c r="C2998" t="s">
        <v>2868</v>
      </c>
      <c r="D2998" t="s">
        <v>3421</v>
      </c>
      <c r="E2998" t="s">
        <v>3466</v>
      </c>
      <c r="F2998" t="s">
        <v>2206</v>
      </c>
      <c r="G2998" t="s">
        <v>2210</v>
      </c>
      <c r="H2998">
        <v>0</v>
      </c>
      <c r="J2998" t="s">
        <v>336</v>
      </c>
      <c r="K2998" t="s">
        <v>2856</v>
      </c>
      <c r="L2998" t="s">
        <v>3260</v>
      </c>
      <c r="M2998">
        <f t="shared" si="92"/>
        <v>0</v>
      </c>
      <c r="N2998">
        <f t="shared" si="93"/>
        <v>0</v>
      </c>
    </row>
    <row r="2999" spans="1:14" x14ac:dyDescent="0.25">
      <c r="A2999" t="s">
        <v>2850</v>
      </c>
      <c r="B2999" t="s">
        <v>2850</v>
      </c>
      <c r="C2999" t="s">
        <v>2868</v>
      </c>
      <c r="D2999" t="s">
        <v>3421</v>
      </c>
      <c r="E2999" t="s">
        <v>3466</v>
      </c>
      <c r="F2999" t="s">
        <v>2206</v>
      </c>
      <c r="G2999" t="s">
        <v>2210</v>
      </c>
      <c r="H2999">
        <v>0</v>
      </c>
      <c r="J2999" t="s">
        <v>336</v>
      </c>
      <c r="K2999" t="s">
        <v>2856</v>
      </c>
      <c r="L2999" t="s">
        <v>3260</v>
      </c>
      <c r="M2999">
        <f t="shared" si="92"/>
        <v>0</v>
      </c>
      <c r="N2999">
        <f t="shared" si="93"/>
        <v>0</v>
      </c>
    </row>
    <row r="3000" spans="1:14" x14ac:dyDescent="0.25">
      <c r="A3000" t="s">
        <v>2844</v>
      </c>
      <c r="B3000" t="s">
        <v>3463</v>
      </c>
      <c r="C3000" t="s">
        <v>2868</v>
      </c>
      <c r="D3000" t="s">
        <v>3421</v>
      </c>
      <c r="E3000" t="s">
        <v>3466</v>
      </c>
      <c r="F3000" t="s">
        <v>2206</v>
      </c>
      <c r="G3000" t="s">
        <v>2210</v>
      </c>
      <c r="H3000">
        <v>0</v>
      </c>
      <c r="J3000" t="s">
        <v>336</v>
      </c>
      <c r="K3000" t="s">
        <v>2856</v>
      </c>
      <c r="L3000" t="s">
        <v>3260</v>
      </c>
      <c r="M3000">
        <f t="shared" si="92"/>
        <v>0</v>
      </c>
      <c r="N3000">
        <f t="shared" si="93"/>
        <v>0</v>
      </c>
    </row>
    <row r="3001" spans="1:14" x14ac:dyDescent="0.25">
      <c r="A3001" t="s">
        <v>2849</v>
      </c>
      <c r="B3001" t="s">
        <v>2849</v>
      </c>
      <c r="C3001" t="s">
        <v>2868</v>
      </c>
      <c r="D3001" t="s">
        <v>3421</v>
      </c>
      <c r="E3001" t="s">
        <v>3466</v>
      </c>
      <c r="F3001" t="s">
        <v>2206</v>
      </c>
      <c r="G3001" t="s">
        <v>2210</v>
      </c>
      <c r="H3001">
        <v>0</v>
      </c>
      <c r="J3001" t="s">
        <v>336</v>
      </c>
      <c r="K3001" t="s">
        <v>2856</v>
      </c>
      <c r="L3001" t="s">
        <v>3260</v>
      </c>
      <c r="M3001">
        <f t="shared" si="92"/>
        <v>0</v>
      </c>
      <c r="N3001">
        <f t="shared" si="93"/>
        <v>0</v>
      </c>
    </row>
    <row r="3002" spans="1:14" x14ac:dyDescent="0.25">
      <c r="A3002" t="s">
        <v>2848</v>
      </c>
      <c r="B3002" t="s">
        <v>3464</v>
      </c>
      <c r="C3002" t="s">
        <v>2868</v>
      </c>
      <c r="D3002" t="s">
        <v>3421</v>
      </c>
      <c r="E3002" t="s">
        <v>3466</v>
      </c>
      <c r="F3002" t="s">
        <v>2213</v>
      </c>
      <c r="G3002" t="s">
        <v>2214</v>
      </c>
      <c r="H3002">
        <v>3</v>
      </c>
      <c r="I3002">
        <v>40</v>
      </c>
      <c r="J3002" t="s">
        <v>336</v>
      </c>
      <c r="K3002" t="s">
        <v>3018</v>
      </c>
      <c r="L3002" t="s">
        <v>3208</v>
      </c>
      <c r="M3002">
        <f t="shared" si="92"/>
        <v>37</v>
      </c>
      <c r="N3002">
        <f t="shared" si="93"/>
        <v>3</v>
      </c>
    </row>
    <row r="3003" spans="1:14" x14ac:dyDescent="0.25">
      <c r="A3003" t="s">
        <v>2843</v>
      </c>
      <c r="B3003" t="s">
        <v>2843</v>
      </c>
      <c r="C3003" t="s">
        <v>2868</v>
      </c>
      <c r="D3003" t="s">
        <v>3421</v>
      </c>
      <c r="E3003" t="s">
        <v>3466</v>
      </c>
      <c r="F3003" t="s">
        <v>2213</v>
      </c>
      <c r="G3003" t="s">
        <v>2223</v>
      </c>
      <c r="H3003">
        <v>0</v>
      </c>
      <c r="J3003" t="s">
        <v>336</v>
      </c>
      <c r="K3003" t="s">
        <v>3018</v>
      </c>
      <c r="L3003" t="s">
        <v>3208</v>
      </c>
      <c r="M3003">
        <f t="shared" si="92"/>
        <v>0</v>
      </c>
      <c r="N3003">
        <f t="shared" si="93"/>
        <v>0</v>
      </c>
    </row>
    <row r="3004" spans="1:14" x14ac:dyDescent="0.25">
      <c r="A3004" t="s">
        <v>2841</v>
      </c>
      <c r="B3004" t="s">
        <v>3458</v>
      </c>
      <c r="C3004" t="s">
        <v>2868</v>
      </c>
      <c r="D3004" t="s">
        <v>3421</v>
      </c>
      <c r="E3004" t="s">
        <v>3466</v>
      </c>
      <c r="F3004" t="s">
        <v>2213</v>
      </c>
      <c r="G3004" t="s">
        <v>2223</v>
      </c>
      <c r="H3004">
        <v>0</v>
      </c>
      <c r="J3004" t="s">
        <v>336</v>
      </c>
      <c r="K3004" t="s">
        <v>3018</v>
      </c>
      <c r="L3004" t="s">
        <v>3208</v>
      </c>
      <c r="M3004">
        <f t="shared" si="92"/>
        <v>0</v>
      </c>
      <c r="N3004">
        <f t="shared" si="93"/>
        <v>0</v>
      </c>
    </row>
    <row r="3005" spans="1:14" x14ac:dyDescent="0.25">
      <c r="A3005" t="s">
        <v>2838</v>
      </c>
      <c r="B3005" t="s">
        <v>3453</v>
      </c>
      <c r="C3005" t="s">
        <v>2868</v>
      </c>
      <c r="D3005" t="s">
        <v>3421</v>
      </c>
      <c r="E3005" t="s">
        <v>3466</v>
      </c>
      <c r="F3005" t="s">
        <v>2213</v>
      </c>
      <c r="G3005" t="s">
        <v>2223</v>
      </c>
      <c r="H3005">
        <v>0</v>
      </c>
      <c r="J3005" t="s">
        <v>336</v>
      </c>
      <c r="K3005" t="s">
        <v>3018</v>
      </c>
      <c r="L3005" t="s">
        <v>3208</v>
      </c>
      <c r="M3005">
        <f t="shared" si="92"/>
        <v>0</v>
      </c>
      <c r="N3005">
        <f t="shared" si="93"/>
        <v>0</v>
      </c>
    </row>
    <row r="3006" spans="1:14" x14ac:dyDescent="0.25">
      <c r="A3006" t="s">
        <v>2845</v>
      </c>
      <c r="B3006" t="s">
        <v>2845</v>
      </c>
      <c r="C3006" t="s">
        <v>2868</v>
      </c>
      <c r="D3006" t="s">
        <v>3421</v>
      </c>
      <c r="E3006" t="s">
        <v>3466</v>
      </c>
      <c r="F3006" t="s">
        <v>2213</v>
      </c>
      <c r="G3006" t="s">
        <v>2223</v>
      </c>
      <c r="H3006">
        <v>0</v>
      </c>
      <c r="J3006" t="s">
        <v>336</v>
      </c>
      <c r="K3006" t="s">
        <v>3018</v>
      </c>
      <c r="L3006" t="s">
        <v>3208</v>
      </c>
      <c r="M3006">
        <f t="shared" si="92"/>
        <v>0</v>
      </c>
      <c r="N3006">
        <f t="shared" si="93"/>
        <v>0</v>
      </c>
    </row>
    <row r="3007" spans="1:14" x14ac:dyDescent="0.25">
      <c r="A3007" t="s">
        <v>2850</v>
      </c>
      <c r="B3007" t="s">
        <v>2850</v>
      </c>
      <c r="C3007" t="s">
        <v>2868</v>
      </c>
      <c r="D3007" t="s">
        <v>3421</v>
      </c>
      <c r="E3007" t="s">
        <v>3466</v>
      </c>
      <c r="F3007" t="s">
        <v>2213</v>
      </c>
      <c r="G3007" t="s">
        <v>2223</v>
      </c>
      <c r="H3007">
        <v>0</v>
      </c>
      <c r="J3007" t="s">
        <v>336</v>
      </c>
      <c r="K3007" t="s">
        <v>3018</v>
      </c>
      <c r="L3007" t="s">
        <v>3208</v>
      </c>
      <c r="M3007">
        <f t="shared" si="92"/>
        <v>0</v>
      </c>
      <c r="N3007">
        <f t="shared" si="93"/>
        <v>0</v>
      </c>
    </row>
    <row r="3008" spans="1:14" x14ac:dyDescent="0.25">
      <c r="A3008" t="s">
        <v>2838</v>
      </c>
      <c r="B3008" t="s">
        <v>3453</v>
      </c>
      <c r="C3008" t="s">
        <v>2868</v>
      </c>
      <c r="D3008" t="s">
        <v>3421</v>
      </c>
      <c r="E3008" t="s">
        <v>3466</v>
      </c>
      <c r="F3008" t="s">
        <v>2213</v>
      </c>
      <c r="G3008" t="s">
        <v>2777</v>
      </c>
      <c r="H3008">
        <v>0</v>
      </c>
      <c r="J3008" t="s">
        <v>336</v>
      </c>
      <c r="K3008" t="s">
        <v>3018</v>
      </c>
      <c r="L3008" t="s">
        <v>3208</v>
      </c>
      <c r="M3008">
        <f t="shared" si="92"/>
        <v>0</v>
      </c>
      <c r="N3008">
        <f t="shared" si="93"/>
        <v>0</v>
      </c>
    </row>
    <row r="3009" spans="1:14" x14ac:dyDescent="0.25">
      <c r="A3009" t="s">
        <v>2843</v>
      </c>
      <c r="B3009" t="s">
        <v>2843</v>
      </c>
      <c r="C3009" t="s">
        <v>2868</v>
      </c>
      <c r="D3009" t="s">
        <v>3421</v>
      </c>
      <c r="E3009" t="s">
        <v>3466</v>
      </c>
      <c r="F3009" t="s">
        <v>2213</v>
      </c>
      <c r="G3009" t="s">
        <v>2216</v>
      </c>
      <c r="H3009">
        <v>0</v>
      </c>
      <c r="I3009">
        <v>33</v>
      </c>
      <c r="J3009" t="s">
        <v>336</v>
      </c>
      <c r="K3009" t="s">
        <v>3018</v>
      </c>
      <c r="L3009" t="s">
        <v>3208</v>
      </c>
      <c r="M3009">
        <f t="shared" si="92"/>
        <v>33</v>
      </c>
      <c r="N3009">
        <f t="shared" si="93"/>
        <v>0</v>
      </c>
    </row>
    <row r="3010" spans="1:14" x14ac:dyDescent="0.25">
      <c r="A3010" t="s">
        <v>2842</v>
      </c>
      <c r="B3010" t="s">
        <v>3459</v>
      </c>
      <c r="C3010" t="s">
        <v>2868</v>
      </c>
      <c r="D3010" t="s">
        <v>3421</v>
      </c>
      <c r="E3010" t="s">
        <v>3466</v>
      </c>
      <c r="F3010" t="s">
        <v>2213</v>
      </c>
      <c r="G3010" t="s">
        <v>2216</v>
      </c>
      <c r="H3010">
        <v>0</v>
      </c>
      <c r="I3010">
        <v>33</v>
      </c>
      <c r="J3010" t="s">
        <v>336</v>
      </c>
      <c r="K3010" t="s">
        <v>3018</v>
      </c>
      <c r="L3010" t="s">
        <v>3208</v>
      </c>
      <c r="M3010">
        <f t="shared" ref="M3010:M3073" si="94">IF(AND(F3010=F3009,G3010=G3009),M3009,I3010)-MROUND(H3010,J3010)</f>
        <v>33</v>
      </c>
      <c r="N3010">
        <f t="shared" ref="N3010:N3073" si="95">IF(M3010&gt;0,MROUND(H3010,J3010),MROUND(H3010,J3010)+M3010)</f>
        <v>0</v>
      </c>
    </row>
    <row r="3011" spans="1:14" x14ac:dyDescent="0.25">
      <c r="A3011" t="s">
        <v>2838</v>
      </c>
      <c r="B3011" t="s">
        <v>3453</v>
      </c>
      <c r="C3011" t="s">
        <v>2868</v>
      </c>
      <c r="D3011" t="s">
        <v>3421</v>
      </c>
      <c r="E3011" t="s">
        <v>3466</v>
      </c>
      <c r="F3011" t="s">
        <v>2213</v>
      </c>
      <c r="G3011" t="s">
        <v>2216</v>
      </c>
      <c r="H3011">
        <v>0</v>
      </c>
      <c r="I3011">
        <v>33</v>
      </c>
      <c r="J3011" t="s">
        <v>336</v>
      </c>
      <c r="K3011" t="s">
        <v>3018</v>
      </c>
      <c r="L3011" t="s">
        <v>3208</v>
      </c>
      <c r="M3011">
        <f t="shared" si="94"/>
        <v>33</v>
      </c>
      <c r="N3011">
        <f t="shared" si="95"/>
        <v>0</v>
      </c>
    </row>
    <row r="3012" spans="1:14" x14ac:dyDescent="0.25">
      <c r="A3012" t="s">
        <v>2841</v>
      </c>
      <c r="B3012" t="s">
        <v>3458</v>
      </c>
      <c r="C3012" t="s">
        <v>2868</v>
      </c>
      <c r="D3012" t="s">
        <v>3421</v>
      </c>
      <c r="E3012" t="s">
        <v>3466</v>
      </c>
      <c r="F3012" t="s">
        <v>2213</v>
      </c>
      <c r="G3012" t="s">
        <v>2216</v>
      </c>
      <c r="H3012">
        <v>0</v>
      </c>
      <c r="I3012">
        <v>33</v>
      </c>
      <c r="J3012" t="s">
        <v>336</v>
      </c>
      <c r="K3012" t="s">
        <v>3018</v>
      </c>
      <c r="L3012" t="s">
        <v>3208</v>
      </c>
      <c r="M3012">
        <f t="shared" si="94"/>
        <v>33</v>
      </c>
      <c r="N3012">
        <f t="shared" si="95"/>
        <v>0</v>
      </c>
    </row>
    <row r="3013" spans="1:14" x14ac:dyDescent="0.25">
      <c r="A3013" t="s">
        <v>2840</v>
      </c>
      <c r="B3013" t="s">
        <v>3454</v>
      </c>
      <c r="C3013" t="s">
        <v>2868</v>
      </c>
      <c r="D3013" t="s">
        <v>3421</v>
      </c>
      <c r="E3013" t="s">
        <v>3466</v>
      </c>
      <c r="F3013" t="s">
        <v>2213</v>
      </c>
      <c r="G3013" t="s">
        <v>2216</v>
      </c>
      <c r="H3013">
        <v>0</v>
      </c>
      <c r="I3013">
        <v>33</v>
      </c>
      <c r="J3013" t="s">
        <v>336</v>
      </c>
      <c r="K3013" t="s">
        <v>3018</v>
      </c>
      <c r="L3013" t="s">
        <v>3208</v>
      </c>
      <c r="M3013">
        <f t="shared" si="94"/>
        <v>33</v>
      </c>
      <c r="N3013">
        <f t="shared" si="95"/>
        <v>0</v>
      </c>
    </row>
    <row r="3014" spans="1:14" x14ac:dyDescent="0.25">
      <c r="A3014" t="s">
        <v>2844</v>
      </c>
      <c r="B3014" t="s">
        <v>3463</v>
      </c>
      <c r="C3014" t="s">
        <v>2868</v>
      </c>
      <c r="D3014" t="s">
        <v>3421</v>
      </c>
      <c r="E3014" t="s">
        <v>3466</v>
      </c>
      <c r="F3014" t="s">
        <v>2213</v>
      </c>
      <c r="G3014" t="s">
        <v>2216</v>
      </c>
      <c r="H3014">
        <v>0</v>
      </c>
      <c r="I3014">
        <v>33</v>
      </c>
      <c r="J3014" t="s">
        <v>336</v>
      </c>
      <c r="K3014" t="s">
        <v>3018</v>
      </c>
      <c r="L3014" t="s">
        <v>3208</v>
      </c>
      <c r="M3014">
        <f t="shared" si="94"/>
        <v>33</v>
      </c>
      <c r="N3014">
        <f t="shared" si="95"/>
        <v>0</v>
      </c>
    </row>
    <row r="3015" spans="1:14" x14ac:dyDescent="0.25">
      <c r="A3015" t="s">
        <v>2849</v>
      </c>
      <c r="B3015" t="s">
        <v>2849</v>
      </c>
      <c r="C3015" t="s">
        <v>2868</v>
      </c>
      <c r="D3015" t="s">
        <v>3421</v>
      </c>
      <c r="E3015" t="s">
        <v>3466</v>
      </c>
      <c r="F3015" t="s">
        <v>2213</v>
      </c>
      <c r="G3015" t="s">
        <v>2216</v>
      </c>
      <c r="H3015">
        <v>0</v>
      </c>
      <c r="I3015">
        <v>33</v>
      </c>
      <c r="J3015" t="s">
        <v>336</v>
      </c>
      <c r="K3015" t="s">
        <v>3018</v>
      </c>
      <c r="L3015" t="s">
        <v>3208</v>
      </c>
      <c r="M3015">
        <f t="shared" si="94"/>
        <v>33</v>
      </c>
      <c r="N3015">
        <f t="shared" si="95"/>
        <v>0</v>
      </c>
    </row>
    <row r="3016" spans="1:14" x14ac:dyDescent="0.25">
      <c r="A3016" t="s">
        <v>2848</v>
      </c>
      <c r="B3016" t="s">
        <v>3464</v>
      </c>
      <c r="C3016" t="s">
        <v>2868</v>
      </c>
      <c r="D3016" t="s">
        <v>3421</v>
      </c>
      <c r="E3016" t="s">
        <v>3466</v>
      </c>
      <c r="F3016" t="s">
        <v>2213</v>
      </c>
      <c r="G3016" t="s">
        <v>2216</v>
      </c>
      <c r="H3016">
        <v>0</v>
      </c>
      <c r="I3016">
        <v>33</v>
      </c>
      <c r="J3016" t="s">
        <v>336</v>
      </c>
      <c r="K3016" t="s">
        <v>3018</v>
      </c>
      <c r="L3016" t="s">
        <v>3208</v>
      </c>
      <c r="M3016">
        <f t="shared" si="94"/>
        <v>33</v>
      </c>
      <c r="N3016">
        <f t="shared" si="95"/>
        <v>0</v>
      </c>
    </row>
    <row r="3017" spans="1:14" x14ac:dyDescent="0.25">
      <c r="A3017" t="s">
        <v>2845</v>
      </c>
      <c r="B3017" t="s">
        <v>2845</v>
      </c>
      <c r="C3017" t="s">
        <v>2868</v>
      </c>
      <c r="D3017" t="s">
        <v>3421</v>
      </c>
      <c r="E3017" t="s">
        <v>3466</v>
      </c>
      <c r="F3017" t="s">
        <v>2213</v>
      </c>
      <c r="G3017" t="s">
        <v>2216</v>
      </c>
      <c r="H3017">
        <v>0</v>
      </c>
      <c r="I3017">
        <v>33</v>
      </c>
      <c r="J3017" t="s">
        <v>336</v>
      </c>
      <c r="K3017" t="s">
        <v>3018</v>
      </c>
      <c r="L3017" t="s">
        <v>3208</v>
      </c>
      <c r="M3017">
        <f t="shared" si="94"/>
        <v>33</v>
      </c>
      <c r="N3017">
        <f t="shared" si="95"/>
        <v>0</v>
      </c>
    </row>
    <row r="3018" spans="1:14" x14ac:dyDescent="0.25">
      <c r="A3018" t="s">
        <v>2850</v>
      </c>
      <c r="B3018" t="s">
        <v>2850</v>
      </c>
      <c r="C3018" t="s">
        <v>2868</v>
      </c>
      <c r="D3018" t="s">
        <v>3421</v>
      </c>
      <c r="E3018" t="s">
        <v>3466</v>
      </c>
      <c r="F3018" t="s">
        <v>2213</v>
      </c>
      <c r="G3018" t="s">
        <v>2216</v>
      </c>
      <c r="H3018">
        <v>0</v>
      </c>
      <c r="I3018">
        <v>33</v>
      </c>
      <c r="J3018" t="s">
        <v>336</v>
      </c>
      <c r="K3018" t="s">
        <v>3018</v>
      </c>
      <c r="L3018" t="s">
        <v>3208</v>
      </c>
      <c r="M3018">
        <f t="shared" si="94"/>
        <v>33</v>
      </c>
      <c r="N3018">
        <f t="shared" si="95"/>
        <v>0</v>
      </c>
    </row>
    <row r="3019" spans="1:14" x14ac:dyDescent="0.25">
      <c r="A3019" t="s">
        <v>2838</v>
      </c>
      <c r="B3019" t="s">
        <v>3453</v>
      </c>
      <c r="C3019" t="s">
        <v>2868</v>
      </c>
      <c r="D3019" t="s">
        <v>3421</v>
      </c>
      <c r="E3019" t="s">
        <v>3466</v>
      </c>
      <c r="F3019" t="s">
        <v>2213</v>
      </c>
      <c r="G3019" t="s">
        <v>2214</v>
      </c>
      <c r="H3019">
        <v>0</v>
      </c>
      <c r="I3019">
        <v>40</v>
      </c>
      <c r="J3019" t="s">
        <v>336</v>
      </c>
      <c r="K3019" t="s">
        <v>3018</v>
      </c>
      <c r="L3019" t="s">
        <v>3208</v>
      </c>
      <c r="M3019">
        <f t="shared" si="94"/>
        <v>40</v>
      </c>
      <c r="N3019">
        <f t="shared" si="95"/>
        <v>0</v>
      </c>
    </row>
    <row r="3020" spans="1:14" x14ac:dyDescent="0.25">
      <c r="A3020" t="s">
        <v>2840</v>
      </c>
      <c r="B3020" t="s">
        <v>3454</v>
      </c>
      <c r="C3020" t="s">
        <v>2868</v>
      </c>
      <c r="D3020" t="s">
        <v>3421</v>
      </c>
      <c r="E3020" t="s">
        <v>3466</v>
      </c>
      <c r="F3020" t="s">
        <v>2213</v>
      </c>
      <c r="G3020" t="s">
        <v>2214</v>
      </c>
      <c r="H3020">
        <v>0</v>
      </c>
      <c r="I3020">
        <v>40</v>
      </c>
      <c r="J3020" t="s">
        <v>336</v>
      </c>
      <c r="K3020" t="s">
        <v>3018</v>
      </c>
      <c r="L3020" t="s">
        <v>3208</v>
      </c>
      <c r="M3020">
        <f t="shared" si="94"/>
        <v>40</v>
      </c>
      <c r="N3020">
        <f t="shared" si="95"/>
        <v>0</v>
      </c>
    </row>
    <row r="3021" spans="1:14" x14ac:dyDescent="0.25">
      <c r="A3021" t="s">
        <v>2843</v>
      </c>
      <c r="B3021" t="s">
        <v>2843</v>
      </c>
      <c r="C3021" t="s">
        <v>2868</v>
      </c>
      <c r="D3021" t="s">
        <v>3421</v>
      </c>
      <c r="E3021" t="s">
        <v>3466</v>
      </c>
      <c r="F3021" t="s">
        <v>2213</v>
      </c>
      <c r="G3021" t="s">
        <v>2214</v>
      </c>
      <c r="H3021">
        <v>0</v>
      </c>
      <c r="I3021">
        <v>40</v>
      </c>
      <c r="J3021" t="s">
        <v>336</v>
      </c>
      <c r="K3021" t="s">
        <v>3018</v>
      </c>
      <c r="L3021" t="s">
        <v>3208</v>
      </c>
      <c r="M3021">
        <f t="shared" si="94"/>
        <v>40</v>
      </c>
      <c r="N3021">
        <f t="shared" si="95"/>
        <v>0</v>
      </c>
    </row>
    <row r="3022" spans="1:14" x14ac:dyDescent="0.25">
      <c r="A3022" t="s">
        <v>2842</v>
      </c>
      <c r="B3022" t="s">
        <v>3459</v>
      </c>
      <c r="C3022" t="s">
        <v>2868</v>
      </c>
      <c r="D3022" t="s">
        <v>3421</v>
      </c>
      <c r="E3022" t="s">
        <v>3466</v>
      </c>
      <c r="F3022" t="s">
        <v>2213</v>
      </c>
      <c r="G3022" t="s">
        <v>2214</v>
      </c>
      <c r="H3022">
        <v>0</v>
      </c>
      <c r="I3022">
        <v>40</v>
      </c>
      <c r="J3022" t="s">
        <v>336</v>
      </c>
      <c r="K3022" t="s">
        <v>3018</v>
      </c>
      <c r="L3022" t="s">
        <v>3208</v>
      </c>
      <c r="M3022">
        <f t="shared" si="94"/>
        <v>40</v>
      </c>
      <c r="N3022">
        <f t="shared" si="95"/>
        <v>0</v>
      </c>
    </row>
    <row r="3023" spans="1:14" x14ac:dyDescent="0.25">
      <c r="A3023" t="s">
        <v>2841</v>
      </c>
      <c r="B3023" t="s">
        <v>3458</v>
      </c>
      <c r="C3023" t="s">
        <v>2868</v>
      </c>
      <c r="D3023" t="s">
        <v>3421</v>
      </c>
      <c r="E3023" t="s">
        <v>3466</v>
      </c>
      <c r="F3023" t="s">
        <v>2213</v>
      </c>
      <c r="G3023" t="s">
        <v>2214</v>
      </c>
      <c r="H3023">
        <v>0</v>
      </c>
      <c r="I3023">
        <v>40</v>
      </c>
      <c r="J3023" t="s">
        <v>336</v>
      </c>
      <c r="K3023" t="s">
        <v>3018</v>
      </c>
      <c r="L3023" t="s">
        <v>3208</v>
      </c>
      <c r="M3023">
        <f t="shared" si="94"/>
        <v>40</v>
      </c>
      <c r="N3023">
        <f t="shared" si="95"/>
        <v>0</v>
      </c>
    </row>
    <row r="3024" spans="1:14" x14ac:dyDescent="0.25">
      <c r="A3024" t="s">
        <v>2845</v>
      </c>
      <c r="B3024" t="s">
        <v>2845</v>
      </c>
      <c r="C3024" t="s">
        <v>2868</v>
      </c>
      <c r="D3024" t="s">
        <v>3421</v>
      </c>
      <c r="E3024" t="s">
        <v>3466</v>
      </c>
      <c r="F3024" t="s">
        <v>2213</v>
      </c>
      <c r="G3024" t="s">
        <v>2214</v>
      </c>
      <c r="H3024">
        <v>0</v>
      </c>
      <c r="I3024">
        <v>40</v>
      </c>
      <c r="J3024" t="s">
        <v>336</v>
      </c>
      <c r="K3024" t="s">
        <v>3018</v>
      </c>
      <c r="L3024" t="s">
        <v>3208</v>
      </c>
      <c r="M3024">
        <f t="shared" si="94"/>
        <v>40</v>
      </c>
      <c r="N3024">
        <f t="shared" si="95"/>
        <v>0</v>
      </c>
    </row>
    <row r="3025" spans="1:14" x14ac:dyDescent="0.25">
      <c r="A3025" t="s">
        <v>2849</v>
      </c>
      <c r="B3025" t="s">
        <v>2849</v>
      </c>
      <c r="C3025" t="s">
        <v>2868</v>
      </c>
      <c r="D3025" t="s">
        <v>3421</v>
      </c>
      <c r="E3025" t="s">
        <v>3466</v>
      </c>
      <c r="F3025" t="s">
        <v>2213</v>
      </c>
      <c r="G3025" t="s">
        <v>2214</v>
      </c>
      <c r="H3025">
        <v>0</v>
      </c>
      <c r="I3025">
        <v>40</v>
      </c>
      <c r="J3025" t="s">
        <v>336</v>
      </c>
      <c r="K3025" t="s">
        <v>3018</v>
      </c>
      <c r="L3025" t="s">
        <v>3208</v>
      </c>
      <c r="M3025">
        <f t="shared" si="94"/>
        <v>40</v>
      </c>
      <c r="N3025">
        <f t="shared" si="95"/>
        <v>0</v>
      </c>
    </row>
    <row r="3026" spans="1:14" x14ac:dyDescent="0.25">
      <c r="A3026" t="s">
        <v>2850</v>
      </c>
      <c r="B3026" t="s">
        <v>2850</v>
      </c>
      <c r="C3026" t="s">
        <v>2868</v>
      </c>
      <c r="D3026" t="s">
        <v>3421</v>
      </c>
      <c r="E3026" t="s">
        <v>3466</v>
      </c>
      <c r="F3026" t="s">
        <v>2213</v>
      </c>
      <c r="G3026" t="s">
        <v>2214</v>
      </c>
      <c r="H3026">
        <v>0</v>
      </c>
      <c r="I3026">
        <v>40</v>
      </c>
      <c r="J3026" t="s">
        <v>336</v>
      </c>
      <c r="K3026" t="s">
        <v>3018</v>
      </c>
      <c r="L3026" t="s">
        <v>3208</v>
      </c>
      <c r="M3026">
        <f t="shared" si="94"/>
        <v>40</v>
      </c>
      <c r="N3026">
        <f t="shared" si="95"/>
        <v>0</v>
      </c>
    </row>
    <row r="3027" spans="1:14" x14ac:dyDescent="0.25">
      <c r="A3027" t="s">
        <v>2844</v>
      </c>
      <c r="B3027" t="s">
        <v>3463</v>
      </c>
      <c r="C3027" t="s">
        <v>2868</v>
      </c>
      <c r="D3027" t="s">
        <v>3421</v>
      </c>
      <c r="E3027" t="s">
        <v>3466</v>
      </c>
      <c r="F3027" t="s">
        <v>2213</v>
      </c>
      <c r="G3027" t="s">
        <v>2214</v>
      </c>
      <c r="H3027">
        <v>0</v>
      </c>
      <c r="I3027">
        <v>40</v>
      </c>
      <c r="J3027" t="s">
        <v>336</v>
      </c>
      <c r="K3027" t="s">
        <v>3018</v>
      </c>
      <c r="L3027" t="s">
        <v>3208</v>
      </c>
      <c r="M3027">
        <f t="shared" si="94"/>
        <v>40</v>
      </c>
      <c r="N3027">
        <f t="shared" si="95"/>
        <v>0</v>
      </c>
    </row>
    <row r="3028" spans="1:14" x14ac:dyDescent="0.25">
      <c r="A3028" t="s">
        <v>2840</v>
      </c>
      <c r="B3028" t="s">
        <v>3454</v>
      </c>
      <c r="C3028" t="s">
        <v>2868</v>
      </c>
      <c r="D3028" t="s">
        <v>3421</v>
      </c>
      <c r="E3028" t="s">
        <v>3466</v>
      </c>
      <c r="F3028" t="s">
        <v>2225</v>
      </c>
      <c r="G3028" t="s">
        <v>2216</v>
      </c>
      <c r="H3028">
        <v>0</v>
      </c>
      <c r="J3028" t="s">
        <v>336</v>
      </c>
      <c r="K3028" t="s">
        <v>3014</v>
      </c>
      <c r="L3028" t="s">
        <v>3261</v>
      </c>
      <c r="M3028">
        <f t="shared" si="94"/>
        <v>0</v>
      </c>
      <c r="N3028">
        <f t="shared" si="95"/>
        <v>0</v>
      </c>
    </row>
    <row r="3029" spans="1:14" x14ac:dyDescent="0.25">
      <c r="A3029" t="s">
        <v>2845</v>
      </c>
      <c r="B3029" t="s">
        <v>2845</v>
      </c>
      <c r="C3029" t="s">
        <v>2868</v>
      </c>
      <c r="D3029" t="s">
        <v>3421</v>
      </c>
      <c r="E3029" t="s">
        <v>3466</v>
      </c>
      <c r="F3029" t="s">
        <v>2225</v>
      </c>
      <c r="G3029" t="s">
        <v>2216</v>
      </c>
      <c r="H3029">
        <v>0</v>
      </c>
      <c r="J3029" t="s">
        <v>336</v>
      </c>
      <c r="K3029" t="s">
        <v>3014</v>
      </c>
      <c r="L3029" t="s">
        <v>3261</v>
      </c>
      <c r="M3029">
        <f t="shared" si="94"/>
        <v>0</v>
      </c>
      <c r="N3029">
        <f t="shared" si="95"/>
        <v>0</v>
      </c>
    </row>
    <row r="3030" spans="1:14" x14ac:dyDescent="0.25">
      <c r="A3030" t="s">
        <v>2844</v>
      </c>
      <c r="B3030" t="s">
        <v>3463</v>
      </c>
      <c r="C3030" t="s">
        <v>2868</v>
      </c>
      <c r="D3030" t="s">
        <v>3421</v>
      </c>
      <c r="E3030" t="s">
        <v>3466</v>
      </c>
      <c r="F3030" t="s">
        <v>2225</v>
      </c>
      <c r="G3030" t="s">
        <v>2216</v>
      </c>
      <c r="H3030">
        <v>0</v>
      </c>
      <c r="J3030" t="s">
        <v>336</v>
      </c>
      <c r="K3030" t="s">
        <v>3014</v>
      </c>
      <c r="L3030" t="s">
        <v>3261</v>
      </c>
      <c r="M3030">
        <f t="shared" si="94"/>
        <v>0</v>
      </c>
      <c r="N3030">
        <f t="shared" si="95"/>
        <v>0</v>
      </c>
    </row>
    <row r="3031" spans="1:14" x14ac:dyDescent="0.25">
      <c r="A3031" t="s">
        <v>2838</v>
      </c>
      <c r="B3031" t="s">
        <v>3453</v>
      </c>
      <c r="C3031" t="s">
        <v>2868</v>
      </c>
      <c r="D3031" t="s">
        <v>3421</v>
      </c>
      <c r="E3031" t="s">
        <v>3466</v>
      </c>
      <c r="F3031" t="s">
        <v>2225</v>
      </c>
      <c r="G3031" t="s">
        <v>2214</v>
      </c>
      <c r="H3031">
        <v>0</v>
      </c>
      <c r="J3031" t="s">
        <v>336</v>
      </c>
      <c r="K3031" t="s">
        <v>3014</v>
      </c>
      <c r="L3031" t="s">
        <v>3261</v>
      </c>
      <c r="M3031">
        <f t="shared" si="94"/>
        <v>0</v>
      </c>
      <c r="N3031">
        <f t="shared" si="95"/>
        <v>0</v>
      </c>
    </row>
    <row r="3032" spans="1:14" x14ac:dyDescent="0.25">
      <c r="A3032" t="s">
        <v>2850</v>
      </c>
      <c r="B3032" t="s">
        <v>2850</v>
      </c>
      <c r="C3032" t="s">
        <v>2868</v>
      </c>
      <c r="D3032" t="s">
        <v>3421</v>
      </c>
      <c r="E3032" t="s">
        <v>3466</v>
      </c>
      <c r="F3032" t="s">
        <v>2225</v>
      </c>
      <c r="G3032" t="s">
        <v>2214</v>
      </c>
      <c r="H3032">
        <v>0</v>
      </c>
      <c r="J3032" t="s">
        <v>336</v>
      </c>
      <c r="K3032" t="s">
        <v>3014</v>
      </c>
      <c r="L3032" t="s">
        <v>3261</v>
      </c>
      <c r="M3032">
        <f t="shared" si="94"/>
        <v>0</v>
      </c>
      <c r="N3032">
        <f t="shared" si="95"/>
        <v>0</v>
      </c>
    </row>
    <row r="3033" spans="1:14" x14ac:dyDescent="0.25">
      <c r="A3033" t="s">
        <v>2844</v>
      </c>
      <c r="B3033" t="s">
        <v>3463</v>
      </c>
      <c r="C3033" t="s">
        <v>2868</v>
      </c>
      <c r="D3033" t="s">
        <v>3421</v>
      </c>
      <c r="E3033" t="s">
        <v>3466</v>
      </c>
      <c r="F3033" t="s">
        <v>2225</v>
      </c>
      <c r="G3033" t="s">
        <v>2214</v>
      </c>
      <c r="H3033">
        <v>0</v>
      </c>
      <c r="J3033" t="s">
        <v>336</v>
      </c>
      <c r="K3033" t="s">
        <v>3014</v>
      </c>
      <c r="L3033" t="s">
        <v>3261</v>
      </c>
      <c r="M3033">
        <f t="shared" si="94"/>
        <v>0</v>
      </c>
      <c r="N3033">
        <f t="shared" si="95"/>
        <v>0</v>
      </c>
    </row>
    <row r="3034" spans="1:14" x14ac:dyDescent="0.25">
      <c r="A3034" t="s">
        <v>2840</v>
      </c>
      <c r="B3034" t="s">
        <v>3454</v>
      </c>
      <c r="C3034" t="s">
        <v>2868</v>
      </c>
      <c r="D3034" t="s">
        <v>3421</v>
      </c>
      <c r="E3034" t="s">
        <v>3466</v>
      </c>
      <c r="F3034" t="s">
        <v>2226</v>
      </c>
      <c r="G3034" t="s">
        <v>2216</v>
      </c>
      <c r="H3034">
        <v>0</v>
      </c>
      <c r="J3034" t="s">
        <v>336</v>
      </c>
      <c r="K3034" t="s">
        <v>3016</v>
      </c>
      <c r="L3034" t="s">
        <v>3262</v>
      </c>
      <c r="M3034">
        <f t="shared" si="94"/>
        <v>0</v>
      </c>
      <c r="N3034">
        <f t="shared" si="95"/>
        <v>0</v>
      </c>
    </row>
    <row r="3035" spans="1:14" x14ac:dyDescent="0.25">
      <c r="A3035" t="s">
        <v>2844</v>
      </c>
      <c r="B3035" t="s">
        <v>3463</v>
      </c>
      <c r="C3035" t="s">
        <v>2868</v>
      </c>
      <c r="D3035" t="s">
        <v>3421</v>
      </c>
      <c r="E3035" t="s">
        <v>3466</v>
      </c>
      <c r="F3035" t="s">
        <v>2226</v>
      </c>
      <c r="G3035" t="s">
        <v>2216</v>
      </c>
      <c r="H3035">
        <v>0</v>
      </c>
      <c r="J3035" t="s">
        <v>336</v>
      </c>
      <c r="K3035" t="s">
        <v>3016</v>
      </c>
      <c r="L3035" t="s">
        <v>3262</v>
      </c>
      <c r="M3035">
        <f t="shared" si="94"/>
        <v>0</v>
      </c>
      <c r="N3035">
        <f t="shared" si="95"/>
        <v>0</v>
      </c>
    </row>
    <row r="3036" spans="1:14" x14ac:dyDescent="0.25">
      <c r="A3036" t="s">
        <v>2838</v>
      </c>
      <c r="B3036" t="s">
        <v>3453</v>
      </c>
      <c r="C3036" t="s">
        <v>2868</v>
      </c>
      <c r="D3036" t="s">
        <v>3421</v>
      </c>
      <c r="E3036" t="s">
        <v>3466</v>
      </c>
      <c r="F3036" t="s">
        <v>2226</v>
      </c>
      <c r="G3036" t="s">
        <v>2224</v>
      </c>
      <c r="H3036">
        <v>0</v>
      </c>
      <c r="J3036" t="s">
        <v>336</v>
      </c>
      <c r="K3036" t="s">
        <v>3016</v>
      </c>
      <c r="L3036" t="s">
        <v>3262</v>
      </c>
      <c r="M3036">
        <f t="shared" si="94"/>
        <v>0</v>
      </c>
      <c r="N3036">
        <f t="shared" si="95"/>
        <v>0</v>
      </c>
    </row>
    <row r="3037" spans="1:14" x14ac:dyDescent="0.25">
      <c r="A3037" t="s">
        <v>2842</v>
      </c>
      <c r="B3037" t="s">
        <v>3459</v>
      </c>
      <c r="C3037" t="s">
        <v>2868</v>
      </c>
      <c r="D3037" t="s">
        <v>3421</v>
      </c>
      <c r="E3037" t="s">
        <v>3466</v>
      </c>
      <c r="F3037" t="s">
        <v>2217</v>
      </c>
      <c r="G3037" t="s">
        <v>2219</v>
      </c>
      <c r="H3037">
        <v>1</v>
      </c>
      <c r="J3037" t="s">
        <v>336</v>
      </c>
      <c r="K3037" t="s">
        <v>3003</v>
      </c>
      <c r="L3037" t="s">
        <v>3263</v>
      </c>
      <c r="M3037">
        <f t="shared" si="94"/>
        <v>-1</v>
      </c>
      <c r="N3037">
        <f t="shared" si="95"/>
        <v>0</v>
      </c>
    </row>
    <row r="3038" spans="1:14" x14ac:dyDescent="0.25">
      <c r="A3038" t="s">
        <v>2841</v>
      </c>
      <c r="B3038" t="s">
        <v>3458</v>
      </c>
      <c r="C3038" t="s">
        <v>2868</v>
      </c>
      <c r="D3038" t="s">
        <v>3421</v>
      </c>
      <c r="E3038" t="s">
        <v>3466</v>
      </c>
      <c r="F3038" t="s">
        <v>2217</v>
      </c>
      <c r="G3038" t="s">
        <v>2214</v>
      </c>
      <c r="H3038">
        <v>1</v>
      </c>
      <c r="I3038">
        <v>37</v>
      </c>
      <c r="J3038" t="s">
        <v>336</v>
      </c>
      <c r="K3038" t="s">
        <v>3003</v>
      </c>
      <c r="L3038" t="s">
        <v>3263</v>
      </c>
      <c r="M3038">
        <f t="shared" si="94"/>
        <v>36</v>
      </c>
      <c r="N3038">
        <f t="shared" si="95"/>
        <v>1</v>
      </c>
    </row>
    <row r="3039" spans="1:14" x14ac:dyDescent="0.25">
      <c r="A3039" t="s">
        <v>2838</v>
      </c>
      <c r="B3039" t="s">
        <v>3453</v>
      </c>
      <c r="C3039" t="s">
        <v>2868</v>
      </c>
      <c r="D3039" t="s">
        <v>3421</v>
      </c>
      <c r="E3039" t="s">
        <v>3466</v>
      </c>
      <c r="F3039" t="s">
        <v>2217</v>
      </c>
      <c r="G3039" t="s">
        <v>2219</v>
      </c>
      <c r="H3039">
        <v>0</v>
      </c>
      <c r="J3039" t="s">
        <v>336</v>
      </c>
      <c r="K3039" t="s">
        <v>3003</v>
      </c>
      <c r="L3039" t="s">
        <v>3263</v>
      </c>
      <c r="M3039">
        <f t="shared" si="94"/>
        <v>0</v>
      </c>
      <c r="N3039">
        <f t="shared" si="95"/>
        <v>0</v>
      </c>
    </row>
    <row r="3040" spans="1:14" x14ac:dyDescent="0.25">
      <c r="A3040" t="s">
        <v>2848</v>
      </c>
      <c r="B3040" t="s">
        <v>3464</v>
      </c>
      <c r="C3040" t="s">
        <v>2868</v>
      </c>
      <c r="D3040" t="s">
        <v>3421</v>
      </c>
      <c r="E3040" t="s">
        <v>3466</v>
      </c>
      <c r="F3040" t="s">
        <v>2217</v>
      </c>
      <c r="G3040" t="s">
        <v>2219</v>
      </c>
      <c r="H3040">
        <v>0</v>
      </c>
      <c r="J3040" t="s">
        <v>336</v>
      </c>
      <c r="K3040" t="s">
        <v>3003</v>
      </c>
      <c r="L3040" t="s">
        <v>3263</v>
      </c>
      <c r="M3040">
        <f t="shared" si="94"/>
        <v>0</v>
      </c>
      <c r="N3040">
        <f t="shared" si="95"/>
        <v>0</v>
      </c>
    </row>
    <row r="3041" spans="1:14" x14ac:dyDescent="0.25">
      <c r="A3041" t="s">
        <v>2840</v>
      </c>
      <c r="B3041" t="s">
        <v>3454</v>
      </c>
      <c r="C3041" t="s">
        <v>2868</v>
      </c>
      <c r="D3041" t="s">
        <v>3421</v>
      </c>
      <c r="E3041" t="s">
        <v>3466</v>
      </c>
      <c r="F3041" t="s">
        <v>2217</v>
      </c>
      <c r="G3041" t="s">
        <v>2223</v>
      </c>
      <c r="H3041">
        <v>0</v>
      </c>
      <c r="I3041">
        <v>1</v>
      </c>
      <c r="J3041" t="s">
        <v>336</v>
      </c>
      <c r="K3041" t="s">
        <v>3003</v>
      </c>
      <c r="L3041" t="s">
        <v>3263</v>
      </c>
      <c r="M3041">
        <f t="shared" si="94"/>
        <v>1</v>
      </c>
      <c r="N3041">
        <f t="shared" si="95"/>
        <v>0</v>
      </c>
    </row>
    <row r="3042" spans="1:14" x14ac:dyDescent="0.25">
      <c r="A3042" t="s">
        <v>2842</v>
      </c>
      <c r="B3042" t="s">
        <v>3459</v>
      </c>
      <c r="C3042" t="s">
        <v>2868</v>
      </c>
      <c r="D3042" t="s">
        <v>3421</v>
      </c>
      <c r="E3042" t="s">
        <v>3466</v>
      </c>
      <c r="F3042" t="s">
        <v>2217</v>
      </c>
      <c r="G3042" t="s">
        <v>2223</v>
      </c>
      <c r="H3042">
        <v>0</v>
      </c>
      <c r="I3042">
        <v>1</v>
      </c>
      <c r="J3042" t="s">
        <v>336</v>
      </c>
      <c r="K3042" t="s">
        <v>3003</v>
      </c>
      <c r="L3042" t="s">
        <v>3263</v>
      </c>
      <c r="M3042">
        <f t="shared" si="94"/>
        <v>1</v>
      </c>
      <c r="N3042">
        <f t="shared" si="95"/>
        <v>0</v>
      </c>
    </row>
    <row r="3043" spans="1:14" x14ac:dyDescent="0.25">
      <c r="A3043" t="s">
        <v>2843</v>
      </c>
      <c r="B3043" t="s">
        <v>2843</v>
      </c>
      <c r="C3043" t="s">
        <v>2868</v>
      </c>
      <c r="D3043" t="s">
        <v>3421</v>
      </c>
      <c r="E3043" t="s">
        <v>3466</v>
      </c>
      <c r="F3043" t="s">
        <v>2217</v>
      </c>
      <c r="G3043" t="s">
        <v>2223</v>
      </c>
      <c r="H3043">
        <v>0</v>
      </c>
      <c r="I3043">
        <v>1</v>
      </c>
      <c r="J3043" t="s">
        <v>336</v>
      </c>
      <c r="K3043" t="s">
        <v>3003</v>
      </c>
      <c r="L3043" t="s">
        <v>3263</v>
      </c>
      <c r="M3043">
        <f t="shared" si="94"/>
        <v>1</v>
      </c>
      <c r="N3043">
        <f t="shared" si="95"/>
        <v>0</v>
      </c>
    </row>
    <row r="3044" spans="1:14" x14ac:dyDescent="0.25">
      <c r="A3044" t="s">
        <v>2838</v>
      </c>
      <c r="B3044" t="s">
        <v>3453</v>
      </c>
      <c r="C3044" t="s">
        <v>2868</v>
      </c>
      <c r="D3044" t="s">
        <v>3421</v>
      </c>
      <c r="E3044" t="s">
        <v>3466</v>
      </c>
      <c r="F3044" t="s">
        <v>2217</v>
      </c>
      <c r="G3044" t="s">
        <v>2223</v>
      </c>
      <c r="H3044">
        <v>0</v>
      </c>
      <c r="I3044">
        <v>1</v>
      </c>
      <c r="J3044" t="s">
        <v>336</v>
      </c>
      <c r="K3044" t="s">
        <v>3003</v>
      </c>
      <c r="L3044" t="s">
        <v>3263</v>
      </c>
      <c r="M3044">
        <f t="shared" si="94"/>
        <v>1</v>
      </c>
      <c r="N3044">
        <f t="shared" si="95"/>
        <v>0</v>
      </c>
    </row>
    <row r="3045" spans="1:14" x14ac:dyDescent="0.25">
      <c r="A3045" t="s">
        <v>2841</v>
      </c>
      <c r="B3045" t="s">
        <v>3458</v>
      </c>
      <c r="C3045" t="s">
        <v>2868</v>
      </c>
      <c r="D3045" t="s">
        <v>3421</v>
      </c>
      <c r="E3045" t="s">
        <v>3466</v>
      </c>
      <c r="F3045" t="s">
        <v>2217</v>
      </c>
      <c r="G3045" t="s">
        <v>2223</v>
      </c>
      <c r="H3045">
        <v>0</v>
      </c>
      <c r="I3045">
        <v>1</v>
      </c>
      <c r="J3045" t="s">
        <v>336</v>
      </c>
      <c r="K3045" t="s">
        <v>3003</v>
      </c>
      <c r="L3045" t="s">
        <v>3263</v>
      </c>
      <c r="M3045">
        <f t="shared" si="94"/>
        <v>1</v>
      </c>
      <c r="N3045">
        <f t="shared" si="95"/>
        <v>0</v>
      </c>
    </row>
    <row r="3046" spans="1:14" x14ac:dyDescent="0.25">
      <c r="A3046" t="s">
        <v>2850</v>
      </c>
      <c r="B3046" t="s">
        <v>2850</v>
      </c>
      <c r="C3046" t="s">
        <v>2868</v>
      </c>
      <c r="D3046" t="s">
        <v>3421</v>
      </c>
      <c r="E3046" t="s">
        <v>3466</v>
      </c>
      <c r="F3046" t="s">
        <v>2217</v>
      </c>
      <c r="G3046" t="s">
        <v>2223</v>
      </c>
      <c r="H3046">
        <v>0</v>
      </c>
      <c r="I3046">
        <v>1</v>
      </c>
      <c r="J3046" t="s">
        <v>336</v>
      </c>
      <c r="K3046" t="s">
        <v>3003</v>
      </c>
      <c r="L3046" t="s">
        <v>3263</v>
      </c>
      <c r="M3046">
        <f t="shared" si="94"/>
        <v>1</v>
      </c>
      <c r="N3046">
        <f t="shared" si="95"/>
        <v>0</v>
      </c>
    </row>
    <row r="3047" spans="1:14" x14ac:dyDescent="0.25">
      <c r="A3047" t="s">
        <v>2849</v>
      </c>
      <c r="B3047" t="s">
        <v>2849</v>
      </c>
      <c r="C3047" t="s">
        <v>2868</v>
      </c>
      <c r="D3047" t="s">
        <v>3421</v>
      </c>
      <c r="E3047" t="s">
        <v>3466</v>
      </c>
      <c r="F3047" t="s">
        <v>2217</v>
      </c>
      <c r="G3047" t="s">
        <v>2223</v>
      </c>
      <c r="H3047">
        <v>0</v>
      </c>
      <c r="I3047">
        <v>1</v>
      </c>
      <c r="J3047" t="s">
        <v>336</v>
      </c>
      <c r="K3047" t="s">
        <v>3003</v>
      </c>
      <c r="L3047" t="s">
        <v>3263</v>
      </c>
      <c r="M3047">
        <f t="shared" si="94"/>
        <v>1</v>
      </c>
      <c r="N3047">
        <f t="shared" si="95"/>
        <v>0</v>
      </c>
    </row>
    <row r="3048" spans="1:14" x14ac:dyDescent="0.25">
      <c r="A3048" t="s">
        <v>2845</v>
      </c>
      <c r="B3048" t="s">
        <v>2845</v>
      </c>
      <c r="C3048" t="s">
        <v>2868</v>
      </c>
      <c r="D3048" t="s">
        <v>3421</v>
      </c>
      <c r="E3048" t="s">
        <v>3466</v>
      </c>
      <c r="F3048" t="s">
        <v>2217</v>
      </c>
      <c r="G3048" t="s">
        <v>2223</v>
      </c>
      <c r="H3048">
        <v>0</v>
      </c>
      <c r="I3048">
        <v>1</v>
      </c>
      <c r="J3048" t="s">
        <v>336</v>
      </c>
      <c r="K3048" t="s">
        <v>3003</v>
      </c>
      <c r="L3048" t="s">
        <v>3263</v>
      </c>
      <c r="M3048">
        <f t="shared" si="94"/>
        <v>1</v>
      </c>
      <c r="N3048">
        <f t="shared" si="95"/>
        <v>0</v>
      </c>
    </row>
    <row r="3049" spans="1:14" x14ac:dyDescent="0.25">
      <c r="A3049" t="s">
        <v>2844</v>
      </c>
      <c r="B3049" t="s">
        <v>3463</v>
      </c>
      <c r="C3049" t="s">
        <v>2868</v>
      </c>
      <c r="D3049" t="s">
        <v>3421</v>
      </c>
      <c r="E3049" t="s">
        <v>3466</v>
      </c>
      <c r="F3049" t="s">
        <v>2217</v>
      </c>
      <c r="G3049" t="s">
        <v>2223</v>
      </c>
      <c r="H3049">
        <v>0</v>
      </c>
      <c r="I3049">
        <v>1</v>
      </c>
      <c r="J3049" t="s">
        <v>336</v>
      </c>
      <c r="K3049" t="s">
        <v>3003</v>
      </c>
      <c r="L3049" t="s">
        <v>3263</v>
      </c>
      <c r="M3049">
        <f t="shared" si="94"/>
        <v>1</v>
      </c>
      <c r="N3049">
        <f t="shared" si="95"/>
        <v>0</v>
      </c>
    </row>
    <row r="3050" spans="1:14" x14ac:dyDescent="0.25">
      <c r="A3050" t="s">
        <v>2848</v>
      </c>
      <c r="B3050" t="s">
        <v>3464</v>
      </c>
      <c r="C3050" t="s">
        <v>2868</v>
      </c>
      <c r="D3050" t="s">
        <v>3421</v>
      </c>
      <c r="E3050" t="s">
        <v>3466</v>
      </c>
      <c r="F3050" t="s">
        <v>2217</v>
      </c>
      <c r="G3050" t="s">
        <v>2223</v>
      </c>
      <c r="H3050">
        <v>0</v>
      </c>
      <c r="I3050">
        <v>1</v>
      </c>
      <c r="J3050" t="s">
        <v>336</v>
      </c>
      <c r="K3050" t="s">
        <v>3003</v>
      </c>
      <c r="L3050" t="s">
        <v>3263</v>
      </c>
      <c r="M3050">
        <f t="shared" si="94"/>
        <v>1</v>
      </c>
      <c r="N3050">
        <f t="shared" si="95"/>
        <v>0</v>
      </c>
    </row>
    <row r="3051" spans="1:14" x14ac:dyDescent="0.25">
      <c r="A3051" t="s">
        <v>2840</v>
      </c>
      <c r="B3051" t="s">
        <v>3454</v>
      </c>
      <c r="C3051" t="s">
        <v>2868</v>
      </c>
      <c r="D3051" t="s">
        <v>3421</v>
      </c>
      <c r="E3051" t="s">
        <v>3466</v>
      </c>
      <c r="F3051" t="s">
        <v>2217</v>
      </c>
      <c r="G3051" t="s">
        <v>2214</v>
      </c>
      <c r="H3051">
        <v>0</v>
      </c>
      <c r="I3051">
        <v>37</v>
      </c>
      <c r="J3051" t="s">
        <v>336</v>
      </c>
      <c r="K3051" t="s">
        <v>3003</v>
      </c>
      <c r="L3051" t="s">
        <v>3263</v>
      </c>
      <c r="M3051">
        <f t="shared" si="94"/>
        <v>37</v>
      </c>
      <c r="N3051">
        <f t="shared" si="95"/>
        <v>0</v>
      </c>
    </row>
    <row r="3052" spans="1:14" x14ac:dyDescent="0.25">
      <c r="A3052" t="s">
        <v>2843</v>
      </c>
      <c r="B3052" t="s">
        <v>2843</v>
      </c>
      <c r="C3052" t="s">
        <v>2868</v>
      </c>
      <c r="D3052" t="s">
        <v>3421</v>
      </c>
      <c r="E3052" t="s">
        <v>3466</v>
      </c>
      <c r="F3052" t="s">
        <v>2217</v>
      </c>
      <c r="G3052" t="s">
        <v>2214</v>
      </c>
      <c r="H3052">
        <v>0</v>
      </c>
      <c r="I3052">
        <v>37</v>
      </c>
      <c r="J3052" t="s">
        <v>336</v>
      </c>
      <c r="K3052" t="s">
        <v>3003</v>
      </c>
      <c r="L3052" t="s">
        <v>3263</v>
      </c>
      <c r="M3052">
        <f t="shared" si="94"/>
        <v>37</v>
      </c>
      <c r="N3052">
        <f t="shared" si="95"/>
        <v>0</v>
      </c>
    </row>
    <row r="3053" spans="1:14" x14ac:dyDescent="0.25">
      <c r="A3053" t="s">
        <v>2838</v>
      </c>
      <c r="B3053" t="s">
        <v>3453</v>
      </c>
      <c r="C3053" t="s">
        <v>2868</v>
      </c>
      <c r="D3053" t="s">
        <v>3421</v>
      </c>
      <c r="E3053" t="s">
        <v>3466</v>
      </c>
      <c r="F3053" t="s">
        <v>2217</v>
      </c>
      <c r="G3053" t="s">
        <v>2214</v>
      </c>
      <c r="H3053">
        <v>0</v>
      </c>
      <c r="I3053">
        <v>37</v>
      </c>
      <c r="J3053" t="s">
        <v>336</v>
      </c>
      <c r="K3053" t="s">
        <v>3003</v>
      </c>
      <c r="L3053" t="s">
        <v>3263</v>
      </c>
      <c r="M3053">
        <f t="shared" si="94"/>
        <v>37</v>
      </c>
      <c r="N3053">
        <f t="shared" si="95"/>
        <v>0</v>
      </c>
    </row>
    <row r="3054" spans="1:14" x14ac:dyDescent="0.25">
      <c r="A3054" t="s">
        <v>2842</v>
      </c>
      <c r="B3054" t="s">
        <v>3459</v>
      </c>
      <c r="C3054" t="s">
        <v>2868</v>
      </c>
      <c r="D3054" t="s">
        <v>3421</v>
      </c>
      <c r="E3054" t="s">
        <v>3466</v>
      </c>
      <c r="F3054" t="s">
        <v>2217</v>
      </c>
      <c r="G3054" t="s">
        <v>2214</v>
      </c>
      <c r="H3054">
        <v>0</v>
      </c>
      <c r="I3054">
        <v>37</v>
      </c>
      <c r="J3054" t="s">
        <v>336</v>
      </c>
      <c r="K3054" t="s">
        <v>3003</v>
      </c>
      <c r="L3054" t="s">
        <v>3263</v>
      </c>
      <c r="M3054">
        <f t="shared" si="94"/>
        <v>37</v>
      </c>
      <c r="N3054">
        <f t="shared" si="95"/>
        <v>0</v>
      </c>
    </row>
    <row r="3055" spans="1:14" x14ac:dyDescent="0.25">
      <c r="A3055" t="s">
        <v>2850</v>
      </c>
      <c r="B3055" t="s">
        <v>2850</v>
      </c>
      <c r="C3055" t="s">
        <v>2868</v>
      </c>
      <c r="D3055" t="s">
        <v>3421</v>
      </c>
      <c r="E3055" t="s">
        <v>3466</v>
      </c>
      <c r="F3055" t="s">
        <v>2217</v>
      </c>
      <c r="G3055" t="s">
        <v>2214</v>
      </c>
      <c r="H3055">
        <v>0</v>
      </c>
      <c r="I3055">
        <v>37</v>
      </c>
      <c r="J3055" t="s">
        <v>336</v>
      </c>
      <c r="K3055" t="s">
        <v>3003</v>
      </c>
      <c r="L3055" t="s">
        <v>3263</v>
      </c>
      <c r="M3055">
        <f t="shared" si="94"/>
        <v>37</v>
      </c>
      <c r="N3055">
        <f t="shared" si="95"/>
        <v>0</v>
      </c>
    </row>
    <row r="3056" spans="1:14" x14ac:dyDescent="0.25">
      <c r="A3056" t="s">
        <v>2844</v>
      </c>
      <c r="B3056" t="s">
        <v>3463</v>
      </c>
      <c r="C3056" t="s">
        <v>2868</v>
      </c>
      <c r="D3056" t="s">
        <v>3421</v>
      </c>
      <c r="E3056" t="s">
        <v>3466</v>
      </c>
      <c r="F3056" t="s">
        <v>2217</v>
      </c>
      <c r="G3056" t="s">
        <v>2214</v>
      </c>
      <c r="H3056">
        <v>0</v>
      </c>
      <c r="I3056">
        <v>37</v>
      </c>
      <c r="J3056" t="s">
        <v>336</v>
      </c>
      <c r="K3056" t="s">
        <v>3003</v>
      </c>
      <c r="L3056" t="s">
        <v>3263</v>
      </c>
      <c r="M3056">
        <f t="shared" si="94"/>
        <v>37</v>
      </c>
      <c r="N3056">
        <f t="shared" si="95"/>
        <v>0</v>
      </c>
    </row>
    <row r="3057" spans="1:14" x14ac:dyDescent="0.25">
      <c r="A3057" t="s">
        <v>2849</v>
      </c>
      <c r="B3057" t="s">
        <v>2849</v>
      </c>
      <c r="C3057" t="s">
        <v>2868</v>
      </c>
      <c r="D3057" t="s">
        <v>3421</v>
      </c>
      <c r="E3057" t="s">
        <v>3466</v>
      </c>
      <c r="F3057" t="s">
        <v>2217</v>
      </c>
      <c r="G3057" t="s">
        <v>2214</v>
      </c>
      <c r="H3057">
        <v>0</v>
      </c>
      <c r="I3057">
        <v>37</v>
      </c>
      <c r="J3057" t="s">
        <v>336</v>
      </c>
      <c r="K3057" t="s">
        <v>3003</v>
      </c>
      <c r="L3057" t="s">
        <v>3263</v>
      </c>
      <c r="M3057">
        <f t="shared" si="94"/>
        <v>37</v>
      </c>
      <c r="N3057">
        <f t="shared" si="95"/>
        <v>0</v>
      </c>
    </row>
    <row r="3058" spans="1:14" x14ac:dyDescent="0.25">
      <c r="A3058" t="s">
        <v>2848</v>
      </c>
      <c r="B3058" t="s">
        <v>3464</v>
      </c>
      <c r="C3058" t="s">
        <v>2868</v>
      </c>
      <c r="D3058" t="s">
        <v>3421</v>
      </c>
      <c r="E3058" t="s">
        <v>3466</v>
      </c>
      <c r="F3058" t="s">
        <v>2217</v>
      </c>
      <c r="G3058" t="s">
        <v>2214</v>
      </c>
      <c r="H3058">
        <v>0</v>
      </c>
      <c r="I3058">
        <v>37</v>
      </c>
      <c r="J3058" t="s">
        <v>336</v>
      </c>
      <c r="K3058" t="s">
        <v>3003</v>
      </c>
      <c r="L3058" t="s">
        <v>3263</v>
      </c>
      <c r="M3058">
        <f t="shared" si="94"/>
        <v>37</v>
      </c>
      <c r="N3058">
        <f t="shared" si="95"/>
        <v>0</v>
      </c>
    </row>
    <row r="3059" spans="1:14" x14ac:dyDescent="0.25">
      <c r="A3059" t="s">
        <v>2845</v>
      </c>
      <c r="B3059" t="s">
        <v>2845</v>
      </c>
      <c r="C3059" t="s">
        <v>2868</v>
      </c>
      <c r="D3059" t="s">
        <v>3421</v>
      </c>
      <c r="E3059" t="s">
        <v>3466</v>
      </c>
      <c r="F3059" t="s">
        <v>2217</v>
      </c>
      <c r="G3059" t="s">
        <v>2214</v>
      </c>
      <c r="H3059">
        <v>0</v>
      </c>
      <c r="I3059">
        <v>37</v>
      </c>
      <c r="J3059" t="s">
        <v>336</v>
      </c>
      <c r="K3059" t="s">
        <v>3003</v>
      </c>
      <c r="L3059" t="s">
        <v>3263</v>
      </c>
      <c r="M3059">
        <f t="shared" si="94"/>
        <v>37</v>
      </c>
      <c r="N3059">
        <f t="shared" si="95"/>
        <v>0</v>
      </c>
    </row>
    <row r="3060" spans="1:14" x14ac:dyDescent="0.25">
      <c r="A3060" t="s">
        <v>2840</v>
      </c>
      <c r="B3060" t="s">
        <v>3454</v>
      </c>
      <c r="C3060" t="s">
        <v>2868</v>
      </c>
      <c r="D3060" t="s">
        <v>3421</v>
      </c>
      <c r="E3060" t="s">
        <v>3466</v>
      </c>
      <c r="F3060" t="s">
        <v>2217</v>
      </c>
      <c r="G3060" t="s">
        <v>2216</v>
      </c>
      <c r="H3060">
        <v>0</v>
      </c>
      <c r="I3060">
        <v>173</v>
      </c>
      <c r="J3060" t="s">
        <v>336</v>
      </c>
      <c r="K3060" t="s">
        <v>3003</v>
      </c>
      <c r="L3060" t="s">
        <v>3263</v>
      </c>
      <c r="M3060">
        <f t="shared" si="94"/>
        <v>173</v>
      </c>
      <c r="N3060">
        <f t="shared" si="95"/>
        <v>0</v>
      </c>
    </row>
    <row r="3061" spans="1:14" x14ac:dyDescent="0.25">
      <c r="A3061" t="s">
        <v>2841</v>
      </c>
      <c r="B3061" t="s">
        <v>3458</v>
      </c>
      <c r="C3061" t="s">
        <v>2868</v>
      </c>
      <c r="D3061" t="s">
        <v>3421</v>
      </c>
      <c r="E3061" t="s">
        <v>3466</v>
      </c>
      <c r="F3061" t="s">
        <v>2217</v>
      </c>
      <c r="G3061" t="s">
        <v>2216</v>
      </c>
      <c r="H3061">
        <v>0</v>
      </c>
      <c r="I3061">
        <v>173</v>
      </c>
      <c r="J3061" t="s">
        <v>336</v>
      </c>
      <c r="K3061" t="s">
        <v>3003</v>
      </c>
      <c r="L3061" t="s">
        <v>3263</v>
      </c>
      <c r="M3061">
        <f t="shared" si="94"/>
        <v>173</v>
      </c>
      <c r="N3061">
        <f t="shared" si="95"/>
        <v>0</v>
      </c>
    </row>
    <row r="3062" spans="1:14" x14ac:dyDescent="0.25">
      <c r="A3062" t="s">
        <v>2838</v>
      </c>
      <c r="B3062" t="s">
        <v>3453</v>
      </c>
      <c r="C3062" t="s">
        <v>2868</v>
      </c>
      <c r="D3062" t="s">
        <v>3421</v>
      </c>
      <c r="E3062" t="s">
        <v>3466</v>
      </c>
      <c r="F3062" t="s">
        <v>2217</v>
      </c>
      <c r="G3062" t="s">
        <v>2216</v>
      </c>
      <c r="H3062">
        <v>0</v>
      </c>
      <c r="I3062">
        <v>173</v>
      </c>
      <c r="J3062" t="s">
        <v>336</v>
      </c>
      <c r="K3062" t="s">
        <v>3003</v>
      </c>
      <c r="L3062" t="s">
        <v>3263</v>
      </c>
      <c r="M3062">
        <f t="shared" si="94"/>
        <v>173</v>
      </c>
      <c r="N3062">
        <f t="shared" si="95"/>
        <v>0</v>
      </c>
    </row>
    <row r="3063" spans="1:14" x14ac:dyDescent="0.25">
      <c r="A3063" t="s">
        <v>2842</v>
      </c>
      <c r="B3063" t="s">
        <v>3459</v>
      </c>
      <c r="C3063" t="s">
        <v>2868</v>
      </c>
      <c r="D3063" t="s">
        <v>3421</v>
      </c>
      <c r="E3063" t="s">
        <v>3466</v>
      </c>
      <c r="F3063" t="s">
        <v>2217</v>
      </c>
      <c r="G3063" t="s">
        <v>2216</v>
      </c>
      <c r="H3063">
        <v>0</v>
      </c>
      <c r="I3063">
        <v>173</v>
      </c>
      <c r="J3063" t="s">
        <v>336</v>
      </c>
      <c r="K3063" t="s">
        <v>3003</v>
      </c>
      <c r="L3063" t="s">
        <v>3263</v>
      </c>
      <c r="M3063">
        <f t="shared" si="94"/>
        <v>173</v>
      </c>
      <c r="N3063">
        <f t="shared" si="95"/>
        <v>0</v>
      </c>
    </row>
    <row r="3064" spans="1:14" x14ac:dyDescent="0.25">
      <c r="A3064" t="s">
        <v>2843</v>
      </c>
      <c r="B3064" t="s">
        <v>2843</v>
      </c>
      <c r="C3064" t="s">
        <v>2868</v>
      </c>
      <c r="D3064" t="s">
        <v>3421</v>
      </c>
      <c r="E3064" t="s">
        <v>3466</v>
      </c>
      <c r="F3064" t="s">
        <v>2217</v>
      </c>
      <c r="G3064" t="s">
        <v>2216</v>
      </c>
      <c r="H3064">
        <v>0</v>
      </c>
      <c r="I3064">
        <v>173</v>
      </c>
      <c r="J3064" t="s">
        <v>336</v>
      </c>
      <c r="K3064" t="s">
        <v>3003</v>
      </c>
      <c r="L3064" t="s">
        <v>3263</v>
      </c>
      <c r="M3064">
        <f t="shared" si="94"/>
        <v>173</v>
      </c>
      <c r="N3064">
        <f t="shared" si="95"/>
        <v>0</v>
      </c>
    </row>
    <row r="3065" spans="1:14" x14ac:dyDescent="0.25">
      <c r="A3065" t="s">
        <v>2848</v>
      </c>
      <c r="B3065" t="s">
        <v>3464</v>
      </c>
      <c r="C3065" t="s">
        <v>2868</v>
      </c>
      <c r="D3065" t="s">
        <v>3421</v>
      </c>
      <c r="E3065" t="s">
        <v>3466</v>
      </c>
      <c r="F3065" t="s">
        <v>2217</v>
      </c>
      <c r="G3065" t="s">
        <v>2216</v>
      </c>
      <c r="H3065">
        <v>0</v>
      </c>
      <c r="I3065">
        <v>173</v>
      </c>
      <c r="J3065" t="s">
        <v>336</v>
      </c>
      <c r="K3065" t="s">
        <v>3003</v>
      </c>
      <c r="L3065" t="s">
        <v>3263</v>
      </c>
      <c r="M3065">
        <f t="shared" si="94"/>
        <v>173</v>
      </c>
      <c r="N3065">
        <f t="shared" si="95"/>
        <v>0</v>
      </c>
    </row>
    <row r="3066" spans="1:14" x14ac:dyDescent="0.25">
      <c r="A3066" t="s">
        <v>2844</v>
      </c>
      <c r="B3066" t="s">
        <v>3463</v>
      </c>
      <c r="C3066" t="s">
        <v>2868</v>
      </c>
      <c r="D3066" t="s">
        <v>3421</v>
      </c>
      <c r="E3066" t="s">
        <v>3466</v>
      </c>
      <c r="F3066" t="s">
        <v>2217</v>
      </c>
      <c r="G3066" t="s">
        <v>2216</v>
      </c>
      <c r="H3066">
        <v>0</v>
      </c>
      <c r="I3066">
        <v>173</v>
      </c>
      <c r="J3066" t="s">
        <v>336</v>
      </c>
      <c r="K3066" t="s">
        <v>3003</v>
      </c>
      <c r="L3066" t="s">
        <v>3263</v>
      </c>
      <c r="M3066">
        <f t="shared" si="94"/>
        <v>173</v>
      </c>
      <c r="N3066">
        <f t="shared" si="95"/>
        <v>0</v>
      </c>
    </row>
    <row r="3067" spans="1:14" x14ac:dyDescent="0.25">
      <c r="A3067" t="s">
        <v>2845</v>
      </c>
      <c r="B3067" t="s">
        <v>2845</v>
      </c>
      <c r="C3067" t="s">
        <v>2868</v>
      </c>
      <c r="D3067" t="s">
        <v>3421</v>
      </c>
      <c r="E3067" t="s">
        <v>3466</v>
      </c>
      <c r="F3067" t="s">
        <v>2217</v>
      </c>
      <c r="G3067" t="s">
        <v>2216</v>
      </c>
      <c r="H3067">
        <v>0</v>
      </c>
      <c r="I3067">
        <v>173</v>
      </c>
      <c r="J3067" t="s">
        <v>336</v>
      </c>
      <c r="K3067" t="s">
        <v>3003</v>
      </c>
      <c r="L3067" t="s">
        <v>3263</v>
      </c>
      <c r="M3067">
        <f t="shared" si="94"/>
        <v>173</v>
      </c>
      <c r="N3067">
        <f t="shared" si="95"/>
        <v>0</v>
      </c>
    </row>
    <row r="3068" spans="1:14" x14ac:dyDescent="0.25">
      <c r="A3068" t="s">
        <v>2849</v>
      </c>
      <c r="B3068" t="s">
        <v>2849</v>
      </c>
      <c r="C3068" t="s">
        <v>2868</v>
      </c>
      <c r="D3068" t="s">
        <v>3421</v>
      </c>
      <c r="E3068" t="s">
        <v>3466</v>
      </c>
      <c r="F3068" t="s">
        <v>2217</v>
      </c>
      <c r="G3068" t="s">
        <v>2216</v>
      </c>
      <c r="H3068">
        <v>0</v>
      </c>
      <c r="I3068">
        <v>173</v>
      </c>
      <c r="J3068" t="s">
        <v>336</v>
      </c>
      <c r="K3068" t="s">
        <v>3003</v>
      </c>
      <c r="L3068" t="s">
        <v>3263</v>
      </c>
      <c r="M3068">
        <f t="shared" si="94"/>
        <v>173</v>
      </c>
      <c r="N3068">
        <f t="shared" si="95"/>
        <v>0</v>
      </c>
    </row>
    <row r="3069" spans="1:14" x14ac:dyDescent="0.25">
      <c r="A3069" t="s">
        <v>2850</v>
      </c>
      <c r="B3069" t="s">
        <v>2850</v>
      </c>
      <c r="C3069" t="s">
        <v>2868</v>
      </c>
      <c r="D3069" t="s">
        <v>3421</v>
      </c>
      <c r="E3069" t="s">
        <v>3466</v>
      </c>
      <c r="F3069" t="s">
        <v>2217</v>
      </c>
      <c r="G3069" t="s">
        <v>2216</v>
      </c>
      <c r="H3069">
        <v>0</v>
      </c>
      <c r="I3069">
        <v>173</v>
      </c>
      <c r="J3069" t="s">
        <v>336</v>
      </c>
      <c r="K3069" t="s">
        <v>3003</v>
      </c>
      <c r="L3069" t="s">
        <v>3263</v>
      </c>
      <c r="M3069">
        <f t="shared" si="94"/>
        <v>173</v>
      </c>
      <c r="N3069">
        <f t="shared" si="95"/>
        <v>0</v>
      </c>
    </row>
    <row r="3070" spans="1:14" x14ac:dyDescent="0.25">
      <c r="A3070" t="s">
        <v>2850</v>
      </c>
      <c r="B3070" t="s">
        <v>2850</v>
      </c>
      <c r="C3070" t="s">
        <v>2868</v>
      </c>
      <c r="D3070" t="s">
        <v>3421</v>
      </c>
      <c r="E3070" t="s">
        <v>3466</v>
      </c>
      <c r="F3070" t="s">
        <v>2215</v>
      </c>
      <c r="G3070" t="s">
        <v>2214</v>
      </c>
      <c r="H3070">
        <v>2</v>
      </c>
      <c r="I3070">
        <v>1</v>
      </c>
      <c r="J3070" t="s">
        <v>336</v>
      </c>
      <c r="K3070" t="s">
        <v>3005</v>
      </c>
      <c r="L3070" t="s">
        <v>3264</v>
      </c>
      <c r="M3070">
        <f t="shared" si="94"/>
        <v>-1</v>
      </c>
      <c r="N3070">
        <f t="shared" si="95"/>
        <v>1</v>
      </c>
    </row>
    <row r="3071" spans="1:14" x14ac:dyDescent="0.25">
      <c r="A3071" t="s">
        <v>2845</v>
      </c>
      <c r="B3071" t="s">
        <v>2845</v>
      </c>
      <c r="C3071" t="s">
        <v>2868</v>
      </c>
      <c r="D3071" t="s">
        <v>3421</v>
      </c>
      <c r="E3071" t="s">
        <v>3466</v>
      </c>
      <c r="F3071" t="s">
        <v>2215</v>
      </c>
      <c r="G3071" t="s">
        <v>2223</v>
      </c>
      <c r="H3071">
        <v>1</v>
      </c>
      <c r="J3071" t="s">
        <v>336</v>
      </c>
      <c r="K3071" t="s">
        <v>3005</v>
      </c>
      <c r="L3071" t="s">
        <v>3264</v>
      </c>
      <c r="M3071">
        <f t="shared" si="94"/>
        <v>-1</v>
      </c>
      <c r="N3071">
        <f t="shared" si="95"/>
        <v>0</v>
      </c>
    </row>
    <row r="3072" spans="1:14" x14ac:dyDescent="0.25">
      <c r="A3072" t="s">
        <v>2843</v>
      </c>
      <c r="B3072" t="s">
        <v>2843</v>
      </c>
      <c r="C3072" t="s">
        <v>2868</v>
      </c>
      <c r="D3072" t="s">
        <v>3421</v>
      </c>
      <c r="E3072" t="s">
        <v>3466</v>
      </c>
      <c r="F3072" t="s">
        <v>2215</v>
      </c>
      <c r="G3072" t="s">
        <v>2223</v>
      </c>
      <c r="H3072">
        <v>1</v>
      </c>
      <c r="J3072" t="s">
        <v>336</v>
      </c>
      <c r="K3072" t="s">
        <v>3005</v>
      </c>
      <c r="L3072" t="s">
        <v>3264</v>
      </c>
      <c r="M3072">
        <f t="shared" si="94"/>
        <v>-2</v>
      </c>
      <c r="N3072">
        <f t="shared" si="95"/>
        <v>-1</v>
      </c>
    </row>
    <row r="3073" spans="1:14" x14ac:dyDescent="0.25">
      <c r="A3073" t="s">
        <v>2838</v>
      </c>
      <c r="B3073" t="s">
        <v>3453</v>
      </c>
      <c r="C3073" t="s">
        <v>2868</v>
      </c>
      <c r="D3073" t="s">
        <v>3421</v>
      </c>
      <c r="E3073" t="s">
        <v>3466</v>
      </c>
      <c r="F3073" t="s">
        <v>2215</v>
      </c>
      <c r="G3073" t="s">
        <v>2223</v>
      </c>
      <c r="H3073">
        <v>0</v>
      </c>
      <c r="J3073" t="s">
        <v>336</v>
      </c>
      <c r="K3073" t="s">
        <v>3005</v>
      </c>
      <c r="L3073" t="s">
        <v>3264</v>
      </c>
      <c r="M3073">
        <f t="shared" si="94"/>
        <v>-2</v>
      </c>
      <c r="N3073">
        <f t="shared" si="95"/>
        <v>-2</v>
      </c>
    </row>
    <row r="3074" spans="1:14" x14ac:dyDescent="0.25">
      <c r="A3074" t="s">
        <v>2844</v>
      </c>
      <c r="B3074" t="s">
        <v>3463</v>
      </c>
      <c r="C3074" t="s">
        <v>2868</v>
      </c>
      <c r="D3074" t="s">
        <v>3421</v>
      </c>
      <c r="E3074" t="s">
        <v>3466</v>
      </c>
      <c r="F3074" t="s">
        <v>2215</v>
      </c>
      <c r="G3074" t="s">
        <v>2223</v>
      </c>
      <c r="H3074">
        <v>0</v>
      </c>
      <c r="J3074" t="s">
        <v>336</v>
      </c>
      <c r="K3074" t="s">
        <v>3005</v>
      </c>
      <c r="L3074" t="s">
        <v>3264</v>
      </c>
      <c r="M3074">
        <f t="shared" ref="M3074:M3137" si="96">IF(AND(F3074=F3073,G3074=G3073),M3073,I3074)-MROUND(H3074,J3074)</f>
        <v>-2</v>
      </c>
      <c r="N3074">
        <f t="shared" ref="N3074:N3137" si="97">IF(M3074&gt;0,MROUND(H3074,J3074),MROUND(H3074,J3074)+M3074)</f>
        <v>-2</v>
      </c>
    </row>
    <row r="3075" spans="1:14" x14ac:dyDescent="0.25">
      <c r="A3075" t="s">
        <v>2849</v>
      </c>
      <c r="B3075" t="s">
        <v>2849</v>
      </c>
      <c r="C3075" t="s">
        <v>2868</v>
      </c>
      <c r="D3075" t="s">
        <v>3421</v>
      </c>
      <c r="E3075" t="s">
        <v>3466</v>
      </c>
      <c r="F3075" t="s">
        <v>2215</v>
      </c>
      <c r="G3075" t="s">
        <v>2223</v>
      </c>
      <c r="H3075">
        <v>0</v>
      </c>
      <c r="J3075" t="s">
        <v>336</v>
      </c>
      <c r="K3075" t="s">
        <v>3005</v>
      </c>
      <c r="L3075" t="s">
        <v>3264</v>
      </c>
      <c r="M3075">
        <f t="shared" si="96"/>
        <v>-2</v>
      </c>
      <c r="N3075">
        <f t="shared" si="97"/>
        <v>-2</v>
      </c>
    </row>
    <row r="3076" spans="1:14" x14ac:dyDescent="0.25">
      <c r="A3076" t="s">
        <v>2850</v>
      </c>
      <c r="B3076" t="s">
        <v>2850</v>
      </c>
      <c r="C3076" t="s">
        <v>2868</v>
      </c>
      <c r="D3076" t="s">
        <v>3421</v>
      </c>
      <c r="E3076" t="s">
        <v>3466</v>
      </c>
      <c r="F3076" t="s">
        <v>2215</v>
      </c>
      <c r="G3076" t="s">
        <v>2223</v>
      </c>
      <c r="H3076">
        <v>0</v>
      </c>
      <c r="J3076" t="s">
        <v>336</v>
      </c>
      <c r="K3076" t="s">
        <v>3005</v>
      </c>
      <c r="L3076" t="s">
        <v>3264</v>
      </c>
      <c r="M3076">
        <f t="shared" si="96"/>
        <v>-2</v>
      </c>
      <c r="N3076">
        <f t="shared" si="97"/>
        <v>-2</v>
      </c>
    </row>
    <row r="3077" spans="1:14" x14ac:dyDescent="0.25">
      <c r="A3077" t="s">
        <v>2840</v>
      </c>
      <c r="B3077" t="s">
        <v>3454</v>
      </c>
      <c r="C3077" t="s">
        <v>2868</v>
      </c>
      <c r="D3077" t="s">
        <v>3421</v>
      </c>
      <c r="E3077" t="s">
        <v>3466</v>
      </c>
      <c r="F3077" t="s">
        <v>2215</v>
      </c>
      <c r="G3077" t="s">
        <v>2219</v>
      </c>
      <c r="H3077">
        <v>0</v>
      </c>
      <c r="J3077" t="s">
        <v>336</v>
      </c>
      <c r="K3077" t="s">
        <v>3005</v>
      </c>
      <c r="L3077" t="s">
        <v>3264</v>
      </c>
      <c r="M3077">
        <f t="shared" si="96"/>
        <v>0</v>
      </c>
      <c r="N3077">
        <f t="shared" si="97"/>
        <v>0</v>
      </c>
    </row>
    <row r="3078" spans="1:14" x14ac:dyDescent="0.25">
      <c r="A3078" t="s">
        <v>2849</v>
      </c>
      <c r="B3078" t="s">
        <v>2849</v>
      </c>
      <c r="C3078" t="s">
        <v>2868</v>
      </c>
      <c r="D3078" t="s">
        <v>3421</v>
      </c>
      <c r="E3078" t="s">
        <v>3466</v>
      </c>
      <c r="F3078" t="s">
        <v>2215</v>
      </c>
      <c r="G3078" t="s">
        <v>2219</v>
      </c>
      <c r="H3078">
        <v>0</v>
      </c>
      <c r="J3078" t="s">
        <v>336</v>
      </c>
      <c r="K3078" t="s">
        <v>3005</v>
      </c>
      <c r="L3078" t="s">
        <v>3264</v>
      </c>
      <c r="M3078">
        <f t="shared" si="96"/>
        <v>0</v>
      </c>
      <c r="N3078">
        <f t="shared" si="97"/>
        <v>0</v>
      </c>
    </row>
    <row r="3079" spans="1:14" x14ac:dyDescent="0.25">
      <c r="A3079" t="s">
        <v>2845</v>
      </c>
      <c r="B3079" t="s">
        <v>2845</v>
      </c>
      <c r="C3079" t="s">
        <v>2868</v>
      </c>
      <c r="D3079" t="s">
        <v>3421</v>
      </c>
      <c r="E3079" t="s">
        <v>3466</v>
      </c>
      <c r="F3079" t="s">
        <v>2215</v>
      </c>
      <c r="G3079" t="s">
        <v>2219</v>
      </c>
      <c r="H3079">
        <v>0</v>
      </c>
      <c r="J3079" t="s">
        <v>336</v>
      </c>
      <c r="K3079" t="s">
        <v>3005</v>
      </c>
      <c r="L3079" t="s">
        <v>3264</v>
      </c>
      <c r="M3079">
        <f t="shared" si="96"/>
        <v>0</v>
      </c>
      <c r="N3079">
        <f t="shared" si="97"/>
        <v>0</v>
      </c>
    </row>
    <row r="3080" spans="1:14" x14ac:dyDescent="0.25">
      <c r="A3080" t="s">
        <v>2842</v>
      </c>
      <c r="B3080" t="s">
        <v>3459</v>
      </c>
      <c r="C3080" t="s">
        <v>2868</v>
      </c>
      <c r="D3080" t="s">
        <v>3421</v>
      </c>
      <c r="E3080" t="s">
        <v>3466</v>
      </c>
      <c r="F3080" t="s">
        <v>2215</v>
      </c>
      <c r="G3080" t="s">
        <v>2214</v>
      </c>
      <c r="H3080">
        <v>0</v>
      </c>
      <c r="I3080">
        <v>1</v>
      </c>
      <c r="J3080" t="s">
        <v>336</v>
      </c>
      <c r="K3080" t="s">
        <v>3005</v>
      </c>
      <c r="L3080" t="s">
        <v>3264</v>
      </c>
      <c r="M3080">
        <f t="shared" si="96"/>
        <v>1</v>
      </c>
      <c r="N3080">
        <f t="shared" si="97"/>
        <v>0</v>
      </c>
    </row>
    <row r="3081" spans="1:14" x14ac:dyDescent="0.25">
      <c r="A3081" t="s">
        <v>2840</v>
      </c>
      <c r="B3081" t="s">
        <v>3454</v>
      </c>
      <c r="C3081" t="s">
        <v>2868</v>
      </c>
      <c r="D3081" t="s">
        <v>3421</v>
      </c>
      <c r="E3081" t="s">
        <v>3466</v>
      </c>
      <c r="F3081" t="s">
        <v>2215</v>
      </c>
      <c r="G3081" t="s">
        <v>2214</v>
      </c>
      <c r="H3081">
        <v>0</v>
      </c>
      <c r="I3081">
        <v>1</v>
      </c>
      <c r="J3081" t="s">
        <v>336</v>
      </c>
      <c r="K3081" t="s">
        <v>3005</v>
      </c>
      <c r="L3081" t="s">
        <v>3264</v>
      </c>
      <c r="M3081">
        <f t="shared" si="96"/>
        <v>1</v>
      </c>
      <c r="N3081">
        <f t="shared" si="97"/>
        <v>0</v>
      </c>
    </row>
    <row r="3082" spans="1:14" x14ac:dyDescent="0.25">
      <c r="A3082" t="s">
        <v>2843</v>
      </c>
      <c r="B3082" t="s">
        <v>2843</v>
      </c>
      <c r="C3082" t="s">
        <v>2868</v>
      </c>
      <c r="D3082" t="s">
        <v>3421</v>
      </c>
      <c r="E3082" t="s">
        <v>3466</v>
      </c>
      <c r="F3082" t="s">
        <v>2215</v>
      </c>
      <c r="G3082" t="s">
        <v>2214</v>
      </c>
      <c r="H3082">
        <v>0</v>
      </c>
      <c r="I3082">
        <v>1</v>
      </c>
      <c r="J3082" t="s">
        <v>336</v>
      </c>
      <c r="K3082" t="s">
        <v>3005</v>
      </c>
      <c r="L3082" t="s">
        <v>3264</v>
      </c>
      <c r="M3082">
        <f t="shared" si="96"/>
        <v>1</v>
      </c>
      <c r="N3082">
        <f t="shared" si="97"/>
        <v>0</v>
      </c>
    </row>
    <row r="3083" spans="1:14" x14ac:dyDescent="0.25">
      <c r="A3083" t="s">
        <v>2838</v>
      </c>
      <c r="B3083" t="s">
        <v>3453</v>
      </c>
      <c r="C3083" t="s">
        <v>2868</v>
      </c>
      <c r="D3083" t="s">
        <v>3421</v>
      </c>
      <c r="E3083" t="s">
        <v>3466</v>
      </c>
      <c r="F3083" t="s">
        <v>2215</v>
      </c>
      <c r="G3083" t="s">
        <v>2214</v>
      </c>
      <c r="H3083">
        <v>0</v>
      </c>
      <c r="I3083">
        <v>1</v>
      </c>
      <c r="J3083" t="s">
        <v>336</v>
      </c>
      <c r="K3083" t="s">
        <v>3005</v>
      </c>
      <c r="L3083" t="s">
        <v>3264</v>
      </c>
      <c r="M3083">
        <f t="shared" si="96"/>
        <v>1</v>
      </c>
      <c r="N3083">
        <f t="shared" si="97"/>
        <v>0</v>
      </c>
    </row>
    <row r="3084" spans="1:14" x14ac:dyDescent="0.25">
      <c r="A3084" t="s">
        <v>2841</v>
      </c>
      <c r="B3084" t="s">
        <v>3458</v>
      </c>
      <c r="C3084" t="s">
        <v>2868</v>
      </c>
      <c r="D3084" t="s">
        <v>3421</v>
      </c>
      <c r="E3084" t="s">
        <v>3466</v>
      </c>
      <c r="F3084" t="s">
        <v>2215</v>
      </c>
      <c r="G3084" t="s">
        <v>2214</v>
      </c>
      <c r="H3084">
        <v>0</v>
      </c>
      <c r="I3084">
        <v>1</v>
      </c>
      <c r="J3084" t="s">
        <v>336</v>
      </c>
      <c r="K3084" t="s">
        <v>3005</v>
      </c>
      <c r="L3084" t="s">
        <v>3264</v>
      </c>
      <c r="M3084">
        <f t="shared" si="96"/>
        <v>1</v>
      </c>
      <c r="N3084">
        <f t="shared" si="97"/>
        <v>0</v>
      </c>
    </row>
    <row r="3085" spans="1:14" x14ac:dyDescent="0.25">
      <c r="A3085" t="s">
        <v>2849</v>
      </c>
      <c r="B3085" t="s">
        <v>2849</v>
      </c>
      <c r="C3085" t="s">
        <v>2868</v>
      </c>
      <c r="D3085" t="s">
        <v>3421</v>
      </c>
      <c r="E3085" t="s">
        <v>3466</v>
      </c>
      <c r="F3085" t="s">
        <v>2215</v>
      </c>
      <c r="G3085" t="s">
        <v>2214</v>
      </c>
      <c r="H3085">
        <v>0</v>
      </c>
      <c r="I3085">
        <v>1</v>
      </c>
      <c r="J3085" t="s">
        <v>336</v>
      </c>
      <c r="K3085" t="s">
        <v>3005</v>
      </c>
      <c r="L3085" t="s">
        <v>3264</v>
      </c>
      <c r="M3085">
        <f t="shared" si="96"/>
        <v>1</v>
      </c>
      <c r="N3085">
        <f t="shared" si="97"/>
        <v>0</v>
      </c>
    </row>
    <row r="3086" spans="1:14" x14ac:dyDescent="0.25">
      <c r="A3086" t="s">
        <v>2848</v>
      </c>
      <c r="B3086" t="s">
        <v>3464</v>
      </c>
      <c r="C3086" t="s">
        <v>2868</v>
      </c>
      <c r="D3086" t="s">
        <v>3421</v>
      </c>
      <c r="E3086" t="s">
        <v>3466</v>
      </c>
      <c r="F3086" t="s">
        <v>2215</v>
      </c>
      <c r="G3086" t="s">
        <v>2214</v>
      </c>
      <c r="H3086">
        <v>0</v>
      </c>
      <c r="I3086">
        <v>1</v>
      </c>
      <c r="J3086" t="s">
        <v>336</v>
      </c>
      <c r="K3086" t="s">
        <v>3005</v>
      </c>
      <c r="L3086" t="s">
        <v>3264</v>
      </c>
      <c r="M3086">
        <f t="shared" si="96"/>
        <v>1</v>
      </c>
      <c r="N3086">
        <f t="shared" si="97"/>
        <v>0</v>
      </c>
    </row>
    <row r="3087" spans="1:14" x14ac:dyDescent="0.25">
      <c r="A3087" t="s">
        <v>2844</v>
      </c>
      <c r="B3087" t="s">
        <v>3463</v>
      </c>
      <c r="C3087" t="s">
        <v>2868</v>
      </c>
      <c r="D3087" t="s">
        <v>3421</v>
      </c>
      <c r="E3087" t="s">
        <v>3466</v>
      </c>
      <c r="F3087" t="s">
        <v>2215</v>
      </c>
      <c r="G3087" t="s">
        <v>2214</v>
      </c>
      <c r="H3087">
        <v>0</v>
      </c>
      <c r="I3087">
        <v>1</v>
      </c>
      <c r="J3087" t="s">
        <v>336</v>
      </c>
      <c r="K3087" t="s">
        <v>3005</v>
      </c>
      <c r="L3087" t="s">
        <v>3264</v>
      </c>
      <c r="M3087">
        <f t="shared" si="96"/>
        <v>1</v>
      </c>
      <c r="N3087">
        <f t="shared" si="97"/>
        <v>0</v>
      </c>
    </row>
    <row r="3088" spans="1:14" x14ac:dyDescent="0.25">
      <c r="A3088" t="s">
        <v>2845</v>
      </c>
      <c r="B3088" t="s">
        <v>2845</v>
      </c>
      <c r="C3088" t="s">
        <v>2868</v>
      </c>
      <c r="D3088" t="s">
        <v>3421</v>
      </c>
      <c r="E3088" t="s">
        <v>3466</v>
      </c>
      <c r="F3088" t="s">
        <v>2215</v>
      </c>
      <c r="G3088" t="s">
        <v>2214</v>
      </c>
      <c r="H3088">
        <v>0</v>
      </c>
      <c r="I3088">
        <v>1</v>
      </c>
      <c r="J3088" t="s">
        <v>336</v>
      </c>
      <c r="K3088" t="s">
        <v>3005</v>
      </c>
      <c r="L3088" t="s">
        <v>3264</v>
      </c>
      <c r="M3088">
        <f t="shared" si="96"/>
        <v>1</v>
      </c>
      <c r="N3088">
        <f t="shared" si="97"/>
        <v>0</v>
      </c>
    </row>
    <row r="3089" spans="1:14" x14ac:dyDescent="0.25">
      <c r="A3089" t="s">
        <v>2841</v>
      </c>
      <c r="B3089" t="s">
        <v>3458</v>
      </c>
      <c r="C3089" t="s">
        <v>2868</v>
      </c>
      <c r="D3089" t="s">
        <v>3421</v>
      </c>
      <c r="E3089" t="s">
        <v>3466</v>
      </c>
      <c r="F3089" t="s">
        <v>2215</v>
      </c>
      <c r="G3089" t="s">
        <v>2216</v>
      </c>
      <c r="H3089">
        <v>0</v>
      </c>
      <c r="I3089">
        <v>214</v>
      </c>
      <c r="J3089" t="s">
        <v>336</v>
      </c>
      <c r="K3089" t="s">
        <v>3005</v>
      </c>
      <c r="L3089" t="s">
        <v>3264</v>
      </c>
      <c r="M3089">
        <f t="shared" si="96"/>
        <v>214</v>
      </c>
      <c r="N3089">
        <f t="shared" si="97"/>
        <v>0</v>
      </c>
    </row>
    <row r="3090" spans="1:14" x14ac:dyDescent="0.25">
      <c r="A3090" t="s">
        <v>2842</v>
      </c>
      <c r="B3090" t="s">
        <v>3459</v>
      </c>
      <c r="C3090" t="s">
        <v>2868</v>
      </c>
      <c r="D3090" t="s">
        <v>3421</v>
      </c>
      <c r="E3090" t="s">
        <v>3466</v>
      </c>
      <c r="F3090" t="s">
        <v>2215</v>
      </c>
      <c r="G3090" t="s">
        <v>2216</v>
      </c>
      <c r="H3090">
        <v>0</v>
      </c>
      <c r="I3090">
        <v>214</v>
      </c>
      <c r="J3090" t="s">
        <v>336</v>
      </c>
      <c r="K3090" t="s">
        <v>3005</v>
      </c>
      <c r="L3090" t="s">
        <v>3264</v>
      </c>
      <c r="M3090">
        <f t="shared" si="96"/>
        <v>214</v>
      </c>
      <c r="N3090">
        <f t="shared" si="97"/>
        <v>0</v>
      </c>
    </row>
    <row r="3091" spans="1:14" x14ac:dyDescent="0.25">
      <c r="A3091" t="s">
        <v>2843</v>
      </c>
      <c r="B3091" t="s">
        <v>2843</v>
      </c>
      <c r="C3091" t="s">
        <v>2868</v>
      </c>
      <c r="D3091" t="s">
        <v>3421</v>
      </c>
      <c r="E3091" t="s">
        <v>3466</v>
      </c>
      <c r="F3091" t="s">
        <v>2215</v>
      </c>
      <c r="G3091" t="s">
        <v>2216</v>
      </c>
      <c r="H3091">
        <v>0</v>
      </c>
      <c r="I3091">
        <v>214</v>
      </c>
      <c r="J3091" t="s">
        <v>336</v>
      </c>
      <c r="K3091" t="s">
        <v>3005</v>
      </c>
      <c r="L3091" t="s">
        <v>3264</v>
      </c>
      <c r="M3091">
        <f t="shared" si="96"/>
        <v>214</v>
      </c>
      <c r="N3091">
        <f t="shared" si="97"/>
        <v>0</v>
      </c>
    </row>
    <row r="3092" spans="1:14" x14ac:dyDescent="0.25">
      <c r="A3092" t="s">
        <v>2840</v>
      </c>
      <c r="B3092" t="s">
        <v>3454</v>
      </c>
      <c r="C3092" t="s">
        <v>2868</v>
      </c>
      <c r="D3092" t="s">
        <v>3421</v>
      </c>
      <c r="E3092" t="s">
        <v>3466</v>
      </c>
      <c r="F3092" t="s">
        <v>2215</v>
      </c>
      <c r="G3092" t="s">
        <v>2216</v>
      </c>
      <c r="H3092">
        <v>0</v>
      </c>
      <c r="I3092">
        <v>214</v>
      </c>
      <c r="J3092" t="s">
        <v>336</v>
      </c>
      <c r="K3092" t="s">
        <v>3005</v>
      </c>
      <c r="L3092" t="s">
        <v>3264</v>
      </c>
      <c r="M3092">
        <f t="shared" si="96"/>
        <v>214</v>
      </c>
      <c r="N3092">
        <f t="shared" si="97"/>
        <v>0</v>
      </c>
    </row>
    <row r="3093" spans="1:14" x14ac:dyDescent="0.25">
      <c r="A3093" t="s">
        <v>2838</v>
      </c>
      <c r="B3093" t="s">
        <v>3453</v>
      </c>
      <c r="C3093" t="s">
        <v>2868</v>
      </c>
      <c r="D3093" t="s">
        <v>3421</v>
      </c>
      <c r="E3093" t="s">
        <v>3466</v>
      </c>
      <c r="F3093" t="s">
        <v>2215</v>
      </c>
      <c r="G3093" t="s">
        <v>2216</v>
      </c>
      <c r="H3093">
        <v>0</v>
      </c>
      <c r="I3093">
        <v>214</v>
      </c>
      <c r="J3093" t="s">
        <v>336</v>
      </c>
      <c r="K3093" t="s">
        <v>3005</v>
      </c>
      <c r="L3093" t="s">
        <v>3264</v>
      </c>
      <c r="M3093">
        <f t="shared" si="96"/>
        <v>214</v>
      </c>
      <c r="N3093">
        <f t="shared" si="97"/>
        <v>0</v>
      </c>
    </row>
    <row r="3094" spans="1:14" x14ac:dyDescent="0.25">
      <c r="A3094" t="s">
        <v>2850</v>
      </c>
      <c r="B3094" t="s">
        <v>2850</v>
      </c>
      <c r="C3094" t="s">
        <v>2868</v>
      </c>
      <c r="D3094" t="s">
        <v>3421</v>
      </c>
      <c r="E3094" t="s">
        <v>3466</v>
      </c>
      <c r="F3094" t="s">
        <v>2215</v>
      </c>
      <c r="G3094" t="s">
        <v>2216</v>
      </c>
      <c r="H3094">
        <v>0</v>
      </c>
      <c r="I3094">
        <v>214</v>
      </c>
      <c r="J3094" t="s">
        <v>336</v>
      </c>
      <c r="K3094" t="s">
        <v>3005</v>
      </c>
      <c r="L3094" t="s">
        <v>3264</v>
      </c>
      <c r="M3094">
        <f t="shared" si="96"/>
        <v>214</v>
      </c>
      <c r="N3094">
        <f t="shared" si="97"/>
        <v>0</v>
      </c>
    </row>
    <row r="3095" spans="1:14" x14ac:dyDescent="0.25">
      <c r="A3095" t="s">
        <v>2845</v>
      </c>
      <c r="B3095" t="s">
        <v>2845</v>
      </c>
      <c r="C3095" t="s">
        <v>2868</v>
      </c>
      <c r="D3095" t="s">
        <v>3421</v>
      </c>
      <c r="E3095" t="s">
        <v>3466</v>
      </c>
      <c r="F3095" t="s">
        <v>2215</v>
      </c>
      <c r="G3095" t="s">
        <v>2216</v>
      </c>
      <c r="H3095">
        <v>0</v>
      </c>
      <c r="I3095">
        <v>214</v>
      </c>
      <c r="J3095" t="s">
        <v>336</v>
      </c>
      <c r="K3095" t="s">
        <v>3005</v>
      </c>
      <c r="L3095" t="s">
        <v>3264</v>
      </c>
      <c r="M3095">
        <f t="shared" si="96"/>
        <v>214</v>
      </c>
      <c r="N3095">
        <f t="shared" si="97"/>
        <v>0</v>
      </c>
    </row>
    <row r="3096" spans="1:14" x14ac:dyDescent="0.25">
      <c r="A3096" t="s">
        <v>2844</v>
      </c>
      <c r="B3096" t="s">
        <v>3463</v>
      </c>
      <c r="C3096" t="s">
        <v>2868</v>
      </c>
      <c r="D3096" t="s">
        <v>3421</v>
      </c>
      <c r="E3096" t="s">
        <v>3466</v>
      </c>
      <c r="F3096" t="s">
        <v>2215</v>
      </c>
      <c r="G3096" t="s">
        <v>2216</v>
      </c>
      <c r="H3096">
        <v>0</v>
      </c>
      <c r="I3096">
        <v>214</v>
      </c>
      <c r="J3096" t="s">
        <v>336</v>
      </c>
      <c r="K3096" t="s">
        <v>3005</v>
      </c>
      <c r="L3096" t="s">
        <v>3264</v>
      </c>
      <c r="M3096">
        <f t="shared" si="96"/>
        <v>214</v>
      </c>
      <c r="N3096">
        <f t="shared" si="97"/>
        <v>0</v>
      </c>
    </row>
    <row r="3097" spans="1:14" x14ac:dyDescent="0.25">
      <c r="A3097" t="s">
        <v>2848</v>
      </c>
      <c r="B3097" t="s">
        <v>3464</v>
      </c>
      <c r="C3097" t="s">
        <v>2868</v>
      </c>
      <c r="D3097" t="s">
        <v>3421</v>
      </c>
      <c r="E3097" t="s">
        <v>3466</v>
      </c>
      <c r="F3097" t="s">
        <v>2215</v>
      </c>
      <c r="G3097" t="s">
        <v>2216</v>
      </c>
      <c r="H3097">
        <v>0</v>
      </c>
      <c r="I3097">
        <v>214</v>
      </c>
      <c r="J3097" t="s">
        <v>336</v>
      </c>
      <c r="K3097" t="s">
        <v>3005</v>
      </c>
      <c r="L3097" t="s">
        <v>3264</v>
      </c>
      <c r="M3097">
        <f t="shared" si="96"/>
        <v>214</v>
      </c>
      <c r="N3097">
        <f t="shared" si="97"/>
        <v>0</v>
      </c>
    </row>
    <row r="3098" spans="1:14" x14ac:dyDescent="0.25">
      <c r="A3098" t="s">
        <v>2849</v>
      </c>
      <c r="B3098" t="s">
        <v>2849</v>
      </c>
      <c r="C3098" t="s">
        <v>2868</v>
      </c>
      <c r="D3098" t="s">
        <v>3421</v>
      </c>
      <c r="E3098" t="s">
        <v>3466</v>
      </c>
      <c r="F3098" t="s">
        <v>2215</v>
      </c>
      <c r="G3098" t="s">
        <v>2216</v>
      </c>
      <c r="H3098">
        <v>0</v>
      </c>
      <c r="I3098">
        <v>214</v>
      </c>
      <c r="J3098" t="s">
        <v>336</v>
      </c>
      <c r="K3098" t="s">
        <v>3005</v>
      </c>
      <c r="L3098" t="s">
        <v>3264</v>
      </c>
      <c r="M3098">
        <f t="shared" si="96"/>
        <v>214</v>
      </c>
      <c r="N3098">
        <f t="shared" si="97"/>
        <v>0</v>
      </c>
    </row>
    <row r="3099" spans="1:14" x14ac:dyDescent="0.25">
      <c r="A3099" t="s">
        <v>2843</v>
      </c>
      <c r="B3099" t="s">
        <v>2843</v>
      </c>
      <c r="C3099" t="s">
        <v>2868</v>
      </c>
      <c r="D3099" t="s">
        <v>3421</v>
      </c>
      <c r="E3099" t="s">
        <v>3466</v>
      </c>
      <c r="F3099" t="s">
        <v>2257</v>
      </c>
      <c r="G3099" t="s">
        <v>2214</v>
      </c>
      <c r="H3099">
        <v>0</v>
      </c>
      <c r="J3099" t="s">
        <v>336</v>
      </c>
      <c r="K3099" t="s">
        <v>3020</v>
      </c>
      <c r="L3099" t="s">
        <v>3265</v>
      </c>
      <c r="M3099">
        <f t="shared" si="96"/>
        <v>0</v>
      </c>
      <c r="N3099">
        <f t="shared" si="97"/>
        <v>0</v>
      </c>
    </row>
    <row r="3100" spans="1:14" x14ac:dyDescent="0.25">
      <c r="A3100" t="s">
        <v>2838</v>
      </c>
      <c r="B3100" t="s">
        <v>3453</v>
      </c>
      <c r="C3100" t="s">
        <v>2868</v>
      </c>
      <c r="D3100" t="s">
        <v>3421</v>
      </c>
      <c r="E3100" t="s">
        <v>3466</v>
      </c>
      <c r="F3100" t="s">
        <v>2257</v>
      </c>
      <c r="G3100" t="s">
        <v>2214</v>
      </c>
      <c r="H3100">
        <v>0</v>
      </c>
      <c r="J3100" t="s">
        <v>336</v>
      </c>
      <c r="K3100" t="s">
        <v>3020</v>
      </c>
      <c r="L3100" t="s">
        <v>3265</v>
      </c>
      <c r="M3100">
        <f t="shared" si="96"/>
        <v>0</v>
      </c>
      <c r="N3100">
        <f t="shared" si="97"/>
        <v>0</v>
      </c>
    </row>
    <row r="3101" spans="1:14" x14ac:dyDescent="0.25">
      <c r="A3101" t="s">
        <v>2842</v>
      </c>
      <c r="B3101" t="s">
        <v>3459</v>
      </c>
      <c r="C3101" t="s">
        <v>2868</v>
      </c>
      <c r="D3101" t="s">
        <v>3421</v>
      </c>
      <c r="E3101" t="s">
        <v>3466</v>
      </c>
      <c r="F3101" t="s">
        <v>2257</v>
      </c>
      <c r="G3101" t="s">
        <v>2214</v>
      </c>
      <c r="H3101">
        <v>0</v>
      </c>
      <c r="J3101" t="s">
        <v>336</v>
      </c>
      <c r="K3101" t="s">
        <v>3020</v>
      </c>
      <c r="L3101" t="s">
        <v>3265</v>
      </c>
      <c r="M3101">
        <f t="shared" si="96"/>
        <v>0</v>
      </c>
      <c r="N3101">
        <f t="shared" si="97"/>
        <v>0</v>
      </c>
    </row>
    <row r="3102" spans="1:14" x14ac:dyDescent="0.25">
      <c r="A3102" t="s">
        <v>2841</v>
      </c>
      <c r="B3102" t="s">
        <v>3458</v>
      </c>
      <c r="C3102" t="s">
        <v>2868</v>
      </c>
      <c r="D3102" t="s">
        <v>3421</v>
      </c>
      <c r="E3102" t="s">
        <v>3466</v>
      </c>
      <c r="F3102" t="s">
        <v>2257</v>
      </c>
      <c r="G3102" t="s">
        <v>2214</v>
      </c>
      <c r="H3102">
        <v>0</v>
      </c>
      <c r="J3102" t="s">
        <v>336</v>
      </c>
      <c r="K3102" t="s">
        <v>3020</v>
      </c>
      <c r="L3102" t="s">
        <v>3265</v>
      </c>
      <c r="M3102">
        <f t="shared" si="96"/>
        <v>0</v>
      </c>
      <c r="N3102">
        <f t="shared" si="97"/>
        <v>0</v>
      </c>
    </row>
    <row r="3103" spans="1:14" x14ac:dyDescent="0.25">
      <c r="A3103" t="s">
        <v>2840</v>
      </c>
      <c r="B3103" t="s">
        <v>3454</v>
      </c>
      <c r="C3103" t="s">
        <v>2868</v>
      </c>
      <c r="D3103" t="s">
        <v>3421</v>
      </c>
      <c r="E3103" t="s">
        <v>3466</v>
      </c>
      <c r="F3103" t="s">
        <v>2257</v>
      </c>
      <c r="G3103" t="s">
        <v>2214</v>
      </c>
      <c r="H3103">
        <v>0</v>
      </c>
      <c r="J3103" t="s">
        <v>336</v>
      </c>
      <c r="K3103" t="s">
        <v>3020</v>
      </c>
      <c r="L3103" t="s">
        <v>3265</v>
      </c>
      <c r="M3103">
        <f t="shared" si="96"/>
        <v>0</v>
      </c>
      <c r="N3103">
        <f t="shared" si="97"/>
        <v>0</v>
      </c>
    </row>
    <row r="3104" spans="1:14" x14ac:dyDescent="0.25">
      <c r="A3104" t="s">
        <v>2850</v>
      </c>
      <c r="B3104" t="s">
        <v>2850</v>
      </c>
      <c r="C3104" t="s">
        <v>2868</v>
      </c>
      <c r="D3104" t="s">
        <v>3421</v>
      </c>
      <c r="E3104" t="s">
        <v>3466</v>
      </c>
      <c r="F3104" t="s">
        <v>2257</v>
      </c>
      <c r="G3104" t="s">
        <v>2214</v>
      </c>
      <c r="H3104">
        <v>0</v>
      </c>
      <c r="J3104" t="s">
        <v>336</v>
      </c>
      <c r="K3104" t="s">
        <v>3020</v>
      </c>
      <c r="L3104" t="s">
        <v>3265</v>
      </c>
      <c r="M3104">
        <f t="shared" si="96"/>
        <v>0</v>
      </c>
      <c r="N3104">
        <f t="shared" si="97"/>
        <v>0</v>
      </c>
    </row>
    <row r="3105" spans="1:14" x14ac:dyDescent="0.25">
      <c r="A3105" t="s">
        <v>2845</v>
      </c>
      <c r="B3105" t="s">
        <v>2845</v>
      </c>
      <c r="C3105" t="s">
        <v>2868</v>
      </c>
      <c r="D3105" t="s">
        <v>3421</v>
      </c>
      <c r="E3105" t="s">
        <v>3466</v>
      </c>
      <c r="F3105" t="s">
        <v>2257</v>
      </c>
      <c r="G3105" t="s">
        <v>2214</v>
      </c>
      <c r="H3105">
        <v>0</v>
      </c>
      <c r="J3105" t="s">
        <v>336</v>
      </c>
      <c r="K3105" t="s">
        <v>3020</v>
      </c>
      <c r="L3105" t="s">
        <v>3265</v>
      </c>
      <c r="M3105">
        <f t="shared" si="96"/>
        <v>0</v>
      </c>
      <c r="N3105">
        <f t="shared" si="97"/>
        <v>0</v>
      </c>
    </row>
    <row r="3106" spans="1:14" x14ac:dyDescent="0.25">
      <c r="A3106" t="s">
        <v>2848</v>
      </c>
      <c r="B3106" t="s">
        <v>3464</v>
      </c>
      <c r="C3106" t="s">
        <v>2868</v>
      </c>
      <c r="D3106" t="s">
        <v>3421</v>
      </c>
      <c r="E3106" t="s">
        <v>3466</v>
      </c>
      <c r="F3106" t="s">
        <v>2257</v>
      </c>
      <c r="G3106" t="s">
        <v>2214</v>
      </c>
      <c r="H3106">
        <v>0</v>
      </c>
      <c r="J3106" t="s">
        <v>336</v>
      </c>
      <c r="K3106" t="s">
        <v>3020</v>
      </c>
      <c r="L3106" t="s">
        <v>3265</v>
      </c>
      <c r="M3106">
        <f t="shared" si="96"/>
        <v>0</v>
      </c>
      <c r="N3106">
        <f t="shared" si="97"/>
        <v>0</v>
      </c>
    </row>
    <row r="3107" spans="1:14" x14ac:dyDescent="0.25">
      <c r="A3107" t="s">
        <v>2844</v>
      </c>
      <c r="B3107" t="s">
        <v>3463</v>
      </c>
      <c r="C3107" t="s">
        <v>2868</v>
      </c>
      <c r="D3107" t="s">
        <v>3421</v>
      </c>
      <c r="E3107" t="s">
        <v>3466</v>
      </c>
      <c r="F3107" t="s">
        <v>2257</v>
      </c>
      <c r="G3107" t="s">
        <v>2214</v>
      </c>
      <c r="H3107">
        <v>0</v>
      </c>
      <c r="J3107" t="s">
        <v>336</v>
      </c>
      <c r="K3107" t="s">
        <v>3020</v>
      </c>
      <c r="L3107" t="s">
        <v>3265</v>
      </c>
      <c r="M3107">
        <f t="shared" si="96"/>
        <v>0</v>
      </c>
      <c r="N3107">
        <f t="shared" si="97"/>
        <v>0</v>
      </c>
    </row>
    <row r="3108" spans="1:14" x14ac:dyDescent="0.25">
      <c r="A3108" t="s">
        <v>2849</v>
      </c>
      <c r="B3108" t="s">
        <v>2849</v>
      </c>
      <c r="C3108" t="s">
        <v>2868</v>
      </c>
      <c r="D3108" t="s">
        <v>3421</v>
      </c>
      <c r="E3108" t="s">
        <v>3466</v>
      </c>
      <c r="F3108" t="s">
        <v>2257</v>
      </c>
      <c r="G3108" t="s">
        <v>2214</v>
      </c>
      <c r="H3108">
        <v>0</v>
      </c>
      <c r="J3108" t="s">
        <v>336</v>
      </c>
      <c r="K3108" t="s">
        <v>3020</v>
      </c>
      <c r="L3108" t="s">
        <v>3265</v>
      </c>
      <c r="M3108">
        <f t="shared" si="96"/>
        <v>0</v>
      </c>
      <c r="N3108">
        <f t="shared" si="97"/>
        <v>0</v>
      </c>
    </row>
    <row r="3109" spans="1:14" x14ac:dyDescent="0.25">
      <c r="A3109" t="s">
        <v>2842</v>
      </c>
      <c r="B3109" t="s">
        <v>3459</v>
      </c>
      <c r="C3109" t="s">
        <v>2868</v>
      </c>
      <c r="D3109" t="s">
        <v>3421</v>
      </c>
      <c r="E3109" t="s">
        <v>3466</v>
      </c>
      <c r="F3109" t="s">
        <v>2258</v>
      </c>
      <c r="G3109" t="s">
        <v>2214</v>
      </c>
      <c r="H3109">
        <v>3</v>
      </c>
      <c r="J3109" t="s">
        <v>336</v>
      </c>
      <c r="K3109" t="s">
        <v>3021</v>
      </c>
      <c r="L3109" t="s">
        <v>3072</v>
      </c>
      <c r="M3109">
        <f t="shared" si="96"/>
        <v>-3</v>
      </c>
      <c r="N3109">
        <f t="shared" si="97"/>
        <v>0</v>
      </c>
    </row>
    <row r="3110" spans="1:14" x14ac:dyDescent="0.25">
      <c r="A3110" t="s">
        <v>2840</v>
      </c>
      <c r="B3110" t="s">
        <v>3454</v>
      </c>
      <c r="C3110" t="s">
        <v>2868</v>
      </c>
      <c r="D3110" t="s">
        <v>3421</v>
      </c>
      <c r="E3110" t="s">
        <v>3466</v>
      </c>
      <c r="F3110" t="s">
        <v>2258</v>
      </c>
      <c r="G3110" t="s">
        <v>2214</v>
      </c>
      <c r="H3110">
        <v>0</v>
      </c>
      <c r="J3110" t="s">
        <v>336</v>
      </c>
      <c r="K3110" t="s">
        <v>3021</v>
      </c>
      <c r="L3110" t="s">
        <v>3072</v>
      </c>
      <c r="M3110">
        <f t="shared" si="96"/>
        <v>-3</v>
      </c>
      <c r="N3110">
        <f t="shared" si="97"/>
        <v>-3</v>
      </c>
    </row>
    <row r="3111" spans="1:14" x14ac:dyDescent="0.25">
      <c r="A3111" t="s">
        <v>2838</v>
      </c>
      <c r="B3111" t="s">
        <v>3453</v>
      </c>
      <c r="C3111" t="s">
        <v>2868</v>
      </c>
      <c r="D3111" t="s">
        <v>3421</v>
      </c>
      <c r="E3111" t="s">
        <v>3466</v>
      </c>
      <c r="F3111" t="s">
        <v>2258</v>
      </c>
      <c r="G3111" t="s">
        <v>2214</v>
      </c>
      <c r="H3111">
        <v>0</v>
      </c>
      <c r="J3111" t="s">
        <v>336</v>
      </c>
      <c r="K3111" t="s">
        <v>3021</v>
      </c>
      <c r="L3111" t="s">
        <v>3072</v>
      </c>
      <c r="M3111">
        <f t="shared" si="96"/>
        <v>-3</v>
      </c>
      <c r="N3111">
        <f t="shared" si="97"/>
        <v>-3</v>
      </c>
    </row>
    <row r="3112" spans="1:14" x14ac:dyDescent="0.25">
      <c r="A3112" t="s">
        <v>2841</v>
      </c>
      <c r="B3112" t="s">
        <v>3458</v>
      </c>
      <c r="C3112" t="s">
        <v>2868</v>
      </c>
      <c r="D3112" t="s">
        <v>3421</v>
      </c>
      <c r="E3112" t="s">
        <v>3466</v>
      </c>
      <c r="F3112" t="s">
        <v>2258</v>
      </c>
      <c r="G3112" t="s">
        <v>2214</v>
      </c>
      <c r="H3112">
        <v>0</v>
      </c>
      <c r="J3112" t="s">
        <v>336</v>
      </c>
      <c r="K3112" t="s">
        <v>3021</v>
      </c>
      <c r="L3112" t="s">
        <v>3072</v>
      </c>
      <c r="M3112">
        <f t="shared" si="96"/>
        <v>-3</v>
      </c>
      <c r="N3112">
        <f t="shared" si="97"/>
        <v>-3</v>
      </c>
    </row>
    <row r="3113" spans="1:14" x14ac:dyDescent="0.25">
      <c r="A3113" t="s">
        <v>2843</v>
      </c>
      <c r="B3113" t="s">
        <v>2843</v>
      </c>
      <c r="C3113" t="s">
        <v>2868</v>
      </c>
      <c r="D3113" t="s">
        <v>3421</v>
      </c>
      <c r="E3113" t="s">
        <v>3466</v>
      </c>
      <c r="F3113" t="s">
        <v>2258</v>
      </c>
      <c r="G3113" t="s">
        <v>2214</v>
      </c>
      <c r="H3113">
        <v>0</v>
      </c>
      <c r="J3113" t="s">
        <v>336</v>
      </c>
      <c r="K3113" t="s">
        <v>3021</v>
      </c>
      <c r="L3113" t="s">
        <v>3072</v>
      </c>
      <c r="M3113">
        <f t="shared" si="96"/>
        <v>-3</v>
      </c>
      <c r="N3113">
        <f t="shared" si="97"/>
        <v>-3</v>
      </c>
    </row>
    <row r="3114" spans="1:14" x14ac:dyDescent="0.25">
      <c r="A3114" t="s">
        <v>2848</v>
      </c>
      <c r="B3114" t="s">
        <v>3464</v>
      </c>
      <c r="C3114" t="s">
        <v>2868</v>
      </c>
      <c r="D3114" t="s">
        <v>3421</v>
      </c>
      <c r="E3114" t="s">
        <v>3466</v>
      </c>
      <c r="F3114" t="s">
        <v>2258</v>
      </c>
      <c r="G3114" t="s">
        <v>2214</v>
      </c>
      <c r="H3114">
        <v>0</v>
      </c>
      <c r="J3114" t="s">
        <v>336</v>
      </c>
      <c r="K3114" t="s">
        <v>3021</v>
      </c>
      <c r="L3114" t="s">
        <v>3072</v>
      </c>
      <c r="M3114">
        <f t="shared" si="96"/>
        <v>-3</v>
      </c>
      <c r="N3114">
        <f t="shared" si="97"/>
        <v>-3</v>
      </c>
    </row>
    <row r="3115" spans="1:14" x14ac:dyDescent="0.25">
      <c r="A3115" t="s">
        <v>2845</v>
      </c>
      <c r="B3115" t="s">
        <v>2845</v>
      </c>
      <c r="C3115" t="s">
        <v>2868</v>
      </c>
      <c r="D3115" t="s">
        <v>3421</v>
      </c>
      <c r="E3115" t="s">
        <v>3466</v>
      </c>
      <c r="F3115" t="s">
        <v>2258</v>
      </c>
      <c r="G3115" t="s">
        <v>2214</v>
      </c>
      <c r="H3115">
        <v>0</v>
      </c>
      <c r="J3115" t="s">
        <v>336</v>
      </c>
      <c r="K3115" t="s">
        <v>3021</v>
      </c>
      <c r="L3115" t="s">
        <v>3072</v>
      </c>
      <c r="M3115">
        <f t="shared" si="96"/>
        <v>-3</v>
      </c>
      <c r="N3115">
        <f t="shared" si="97"/>
        <v>-3</v>
      </c>
    </row>
    <row r="3116" spans="1:14" x14ac:dyDescent="0.25">
      <c r="A3116" t="s">
        <v>2844</v>
      </c>
      <c r="B3116" t="s">
        <v>3463</v>
      </c>
      <c r="C3116" t="s">
        <v>2868</v>
      </c>
      <c r="D3116" t="s">
        <v>3421</v>
      </c>
      <c r="E3116" t="s">
        <v>3466</v>
      </c>
      <c r="F3116" t="s">
        <v>2258</v>
      </c>
      <c r="G3116" t="s">
        <v>2214</v>
      </c>
      <c r="H3116">
        <v>0</v>
      </c>
      <c r="J3116" t="s">
        <v>336</v>
      </c>
      <c r="K3116" t="s">
        <v>3021</v>
      </c>
      <c r="L3116" t="s">
        <v>3072</v>
      </c>
      <c r="M3116">
        <f t="shared" si="96"/>
        <v>-3</v>
      </c>
      <c r="N3116">
        <f t="shared" si="97"/>
        <v>-3</v>
      </c>
    </row>
    <row r="3117" spans="1:14" x14ac:dyDescent="0.25">
      <c r="A3117" t="s">
        <v>2850</v>
      </c>
      <c r="B3117" t="s">
        <v>2850</v>
      </c>
      <c r="C3117" t="s">
        <v>2868</v>
      </c>
      <c r="D3117" t="s">
        <v>3421</v>
      </c>
      <c r="E3117" t="s">
        <v>3466</v>
      </c>
      <c r="F3117" t="s">
        <v>2258</v>
      </c>
      <c r="G3117" t="s">
        <v>2214</v>
      </c>
      <c r="H3117">
        <v>0</v>
      </c>
      <c r="J3117" t="s">
        <v>336</v>
      </c>
      <c r="K3117" t="s">
        <v>3021</v>
      </c>
      <c r="L3117" t="s">
        <v>3072</v>
      </c>
      <c r="M3117">
        <f t="shared" si="96"/>
        <v>-3</v>
      </c>
      <c r="N3117">
        <f t="shared" si="97"/>
        <v>-3</v>
      </c>
    </row>
    <row r="3118" spans="1:14" x14ac:dyDescent="0.25">
      <c r="A3118" t="s">
        <v>2849</v>
      </c>
      <c r="B3118" t="s">
        <v>2849</v>
      </c>
      <c r="C3118" t="s">
        <v>2868</v>
      </c>
      <c r="D3118" t="s">
        <v>3421</v>
      </c>
      <c r="E3118" t="s">
        <v>3466</v>
      </c>
      <c r="F3118" t="s">
        <v>2258</v>
      </c>
      <c r="G3118" t="s">
        <v>2214</v>
      </c>
      <c r="H3118">
        <v>0</v>
      </c>
      <c r="J3118" t="s">
        <v>336</v>
      </c>
      <c r="K3118" t="s">
        <v>3021</v>
      </c>
      <c r="L3118" t="s">
        <v>3072</v>
      </c>
      <c r="M3118">
        <f t="shared" si="96"/>
        <v>-3</v>
      </c>
      <c r="N3118">
        <f t="shared" si="97"/>
        <v>-3</v>
      </c>
    </row>
    <row r="3119" spans="1:14" x14ac:dyDescent="0.25">
      <c r="A3119" t="s">
        <v>2838</v>
      </c>
      <c r="B3119" t="s">
        <v>3453</v>
      </c>
      <c r="C3119" t="s">
        <v>2868</v>
      </c>
      <c r="D3119" t="s">
        <v>3421</v>
      </c>
      <c r="E3119" t="s">
        <v>3466</v>
      </c>
      <c r="F3119" t="s">
        <v>2228</v>
      </c>
      <c r="G3119" t="s">
        <v>2214</v>
      </c>
      <c r="H3119">
        <v>0</v>
      </c>
      <c r="J3119" t="s">
        <v>336</v>
      </c>
      <c r="K3119" t="s">
        <v>3022</v>
      </c>
      <c r="L3119" t="s">
        <v>3073</v>
      </c>
      <c r="M3119">
        <f t="shared" si="96"/>
        <v>0</v>
      </c>
      <c r="N3119">
        <f t="shared" si="97"/>
        <v>0</v>
      </c>
    </row>
    <row r="3120" spans="1:14" x14ac:dyDescent="0.25">
      <c r="A3120" t="s">
        <v>2841</v>
      </c>
      <c r="B3120" t="s">
        <v>3458</v>
      </c>
      <c r="C3120" t="s">
        <v>2868</v>
      </c>
      <c r="D3120" t="s">
        <v>3421</v>
      </c>
      <c r="E3120" t="s">
        <v>3466</v>
      </c>
      <c r="F3120" t="s">
        <v>2228</v>
      </c>
      <c r="G3120" t="s">
        <v>2214</v>
      </c>
      <c r="H3120">
        <v>0</v>
      </c>
      <c r="J3120" t="s">
        <v>336</v>
      </c>
      <c r="K3120" t="s">
        <v>3022</v>
      </c>
      <c r="L3120" t="s">
        <v>3073</v>
      </c>
      <c r="M3120">
        <f t="shared" si="96"/>
        <v>0</v>
      </c>
      <c r="N3120">
        <f t="shared" si="97"/>
        <v>0</v>
      </c>
    </row>
    <row r="3121" spans="1:14" x14ac:dyDescent="0.25">
      <c r="A3121" t="s">
        <v>2843</v>
      </c>
      <c r="B3121" t="s">
        <v>2843</v>
      </c>
      <c r="C3121" t="s">
        <v>2868</v>
      </c>
      <c r="D3121" t="s">
        <v>3421</v>
      </c>
      <c r="E3121" t="s">
        <v>3466</v>
      </c>
      <c r="F3121" t="s">
        <v>2228</v>
      </c>
      <c r="G3121" t="s">
        <v>2214</v>
      </c>
      <c r="H3121">
        <v>0</v>
      </c>
      <c r="J3121" t="s">
        <v>336</v>
      </c>
      <c r="K3121" t="s">
        <v>3022</v>
      </c>
      <c r="L3121" t="s">
        <v>3073</v>
      </c>
      <c r="M3121">
        <f t="shared" si="96"/>
        <v>0</v>
      </c>
      <c r="N3121">
        <f t="shared" si="97"/>
        <v>0</v>
      </c>
    </row>
    <row r="3122" spans="1:14" x14ac:dyDescent="0.25">
      <c r="A3122" t="s">
        <v>2840</v>
      </c>
      <c r="B3122" t="s">
        <v>3454</v>
      </c>
      <c r="C3122" t="s">
        <v>2868</v>
      </c>
      <c r="D3122" t="s">
        <v>3421</v>
      </c>
      <c r="E3122" t="s">
        <v>3466</v>
      </c>
      <c r="F3122" t="s">
        <v>2228</v>
      </c>
      <c r="G3122" t="s">
        <v>2214</v>
      </c>
      <c r="H3122">
        <v>0</v>
      </c>
      <c r="J3122" t="s">
        <v>336</v>
      </c>
      <c r="K3122" t="s">
        <v>3022</v>
      </c>
      <c r="L3122" t="s">
        <v>3073</v>
      </c>
      <c r="M3122">
        <f t="shared" si="96"/>
        <v>0</v>
      </c>
      <c r="N3122">
        <f t="shared" si="97"/>
        <v>0</v>
      </c>
    </row>
    <row r="3123" spans="1:14" x14ac:dyDescent="0.25">
      <c r="A3123" t="s">
        <v>2842</v>
      </c>
      <c r="B3123" t="s">
        <v>3459</v>
      </c>
      <c r="C3123" t="s">
        <v>2868</v>
      </c>
      <c r="D3123" t="s">
        <v>3421</v>
      </c>
      <c r="E3123" t="s">
        <v>3466</v>
      </c>
      <c r="F3123" t="s">
        <v>2228</v>
      </c>
      <c r="G3123" t="s">
        <v>2214</v>
      </c>
      <c r="H3123">
        <v>0</v>
      </c>
      <c r="J3123" t="s">
        <v>336</v>
      </c>
      <c r="K3123" t="s">
        <v>3022</v>
      </c>
      <c r="L3123" t="s">
        <v>3073</v>
      </c>
      <c r="M3123">
        <f t="shared" si="96"/>
        <v>0</v>
      </c>
      <c r="N3123">
        <f t="shared" si="97"/>
        <v>0</v>
      </c>
    </row>
    <row r="3124" spans="1:14" x14ac:dyDescent="0.25">
      <c r="A3124" t="s">
        <v>2850</v>
      </c>
      <c r="B3124" t="s">
        <v>2850</v>
      </c>
      <c r="C3124" t="s">
        <v>2868</v>
      </c>
      <c r="D3124" t="s">
        <v>3421</v>
      </c>
      <c r="E3124" t="s">
        <v>3466</v>
      </c>
      <c r="F3124" t="s">
        <v>2228</v>
      </c>
      <c r="G3124" t="s">
        <v>2214</v>
      </c>
      <c r="H3124">
        <v>0</v>
      </c>
      <c r="J3124" t="s">
        <v>336</v>
      </c>
      <c r="K3124" t="s">
        <v>3022</v>
      </c>
      <c r="L3124" t="s">
        <v>3073</v>
      </c>
      <c r="M3124">
        <f t="shared" si="96"/>
        <v>0</v>
      </c>
      <c r="N3124">
        <f t="shared" si="97"/>
        <v>0</v>
      </c>
    </row>
    <row r="3125" spans="1:14" x14ac:dyDescent="0.25">
      <c r="A3125" t="s">
        <v>2848</v>
      </c>
      <c r="B3125" t="s">
        <v>3464</v>
      </c>
      <c r="C3125" t="s">
        <v>2868</v>
      </c>
      <c r="D3125" t="s">
        <v>3421</v>
      </c>
      <c r="E3125" t="s">
        <v>3466</v>
      </c>
      <c r="F3125" t="s">
        <v>2228</v>
      </c>
      <c r="G3125" t="s">
        <v>2214</v>
      </c>
      <c r="H3125">
        <v>0</v>
      </c>
      <c r="J3125" t="s">
        <v>336</v>
      </c>
      <c r="K3125" t="s">
        <v>3022</v>
      </c>
      <c r="L3125" t="s">
        <v>3073</v>
      </c>
      <c r="M3125">
        <f t="shared" si="96"/>
        <v>0</v>
      </c>
      <c r="N3125">
        <f t="shared" si="97"/>
        <v>0</v>
      </c>
    </row>
    <row r="3126" spans="1:14" x14ac:dyDescent="0.25">
      <c r="A3126" t="s">
        <v>2845</v>
      </c>
      <c r="B3126" t="s">
        <v>2845</v>
      </c>
      <c r="C3126" t="s">
        <v>2868</v>
      </c>
      <c r="D3126" t="s">
        <v>3421</v>
      </c>
      <c r="E3126" t="s">
        <v>3466</v>
      </c>
      <c r="F3126" t="s">
        <v>2228</v>
      </c>
      <c r="G3126" t="s">
        <v>2214</v>
      </c>
      <c r="H3126">
        <v>0</v>
      </c>
      <c r="J3126" t="s">
        <v>336</v>
      </c>
      <c r="K3126" t="s">
        <v>3022</v>
      </c>
      <c r="L3126" t="s">
        <v>3073</v>
      </c>
      <c r="M3126">
        <f t="shared" si="96"/>
        <v>0</v>
      </c>
      <c r="N3126">
        <f t="shared" si="97"/>
        <v>0</v>
      </c>
    </row>
    <row r="3127" spans="1:14" x14ac:dyDescent="0.25">
      <c r="A3127" t="s">
        <v>2849</v>
      </c>
      <c r="B3127" t="s">
        <v>2849</v>
      </c>
      <c r="C3127" t="s">
        <v>2868</v>
      </c>
      <c r="D3127" t="s">
        <v>3421</v>
      </c>
      <c r="E3127" t="s">
        <v>3466</v>
      </c>
      <c r="F3127" t="s">
        <v>2228</v>
      </c>
      <c r="G3127" t="s">
        <v>2214</v>
      </c>
      <c r="H3127">
        <v>0</v>
      </c>
      <c r="J3127" t="s">
        <v>336</v>
      </c>
      <c r="K3127" t="s">
        <v>3022</v>
      </c>
      <c r="L3127" t="s">
        <v>3073</v>
      </c>
      <c r="M3127">
        <f t="shared" si="96"/>
        <v>0</v>
      </c>
      <c r="N3127">
        <f t="shared" si="97"/>
        <v>0</v>
      </c>
    </row>
    <row r="3128" spans="1:14" x14ac:dyDescent="0.25">
      <c r="A3128" t="s">
        <v>2844</v>
      </c>
      <c r="B3128" t="s">
        <v>3463</v>
      </c>
      <c r="C3128" t="s">
        <v>2868</v>
      </c>
      <c r="D3128" t="s">
        <v>3421</v>
      </c>
      <c r="E3128" t="s">
        <v>3466</v>
      </c>
      <c r="F3128" t="s">
        <v>2228</v>
      </c>
      <c r="G3128" t="s">
        <v>2214</v>
      </c>
      <c r="H3128">
        <v>0</v>
      </c>
      <c r="J3128" t="s">
        <v>336</v>
      </c>
      <c r="K3128" t="s">
        <v>3022</v>
      </c>
      <c r="L3128" t="s">
        <v>3073</v>
      </c>
      <c r="M3128">
        <f t="shared" si="96"/>
        <v>0</v>
      </c>
      <c r="N3128">
        <f t="shared" si="97"/>
        <v>0</v>
      </c>
    </row>
    <row r="3129" spans="1:14" x14ac:dyDescent="0.25">
      <c r="A3129" t="s">
        <v>2844</v>
      </c>
      <c r="B3129" t="s">
        <v>3463</v>
      </c>
      <c r="C3129" t="s">
        <v>2868</v>
      </c>
      <c r="D3129" t="s">
        <v>3421</v>
      </c>
      <c r="E3129" t="s">
        <v>3466</v>
      </c>
      <c r="F3129" t="s">
        <v>2229</v>
      </c>
      <c r="G3129" t="s">
        <v>2219</v>
      </c>
      <c r="H3129">
        <v>0</v>
      </c>
      <c r="J3129" t="s">
        <v>336</v>
      </c>
      <c r="K3129" t="s">
        <v>3023</v>
      </c>
      <c r="L3129" t="s">
        <v>3074</v>
      </c>
      <c r="M3129">
        <f t="shared" si="96"/>
        <v>0</v>
      </c>
      <c r="N3129">
        <f t="shared" si="97"/>
        <v>0</v>
      </c>
    </row>
    <row r="3130" spans="1:14" x14ac:dyDescent="0.25">
      <c r="A3130" t="s">
        <v>2843</v>
      </c>
      <c r="B3130" t="s">
        <v>2843</v>
      </c>
      <c r="C3130" t="s">
        <v>2868</v>
      </c>
      <c r="D3130" t="s">
        <v>3421</v>
      </c>
      <c r="E3130" t="s">
        <v>3466</v>
      </c>
      <c r="F3130" t="s">
        <v>2229</v>
      </c>
      <c r="G3130" t="s">
        <v>2214</v>
      </c>
      <c r="H3130">
        <v>0</v>
      </c>
      <c r="I3130">
        <v>69</v>
      </c>
      <c r="J3130" t="s">
        <v>336</v>
      </c>
      <c r="K3130" t="s">
        <v>3023</v>
      </c>
      <c r="L3130" t="s">
        <v>3074</v>
      </c>
      <c r="M3130">
        <f t="shared" si="96"/>
        <v>69</v>
      </c>
      <c r="N3130">
        <f t="shared" si="97"/>
        <v>0</v>
      </c>
    </row>
    <row r="3131" spans="1:14" x14ac:dyDescent="0.25">
      <c r="A3131" t="s">
        <v>2842</v>
      </c>
      <c r="B3131" t="s">
        <v>3459</v>
      </c>
      <c r="C3131" t="s">
        <v>2868</v>
      </c>
      <c r="D3131" t="s">
        <v>3421</v>
      </c>
      <c r="E3131" t="s">
        <v>3466</v>
      </c>
      <c r="F3131" t="s">
        <v>2229</v>
      </c>
      <c r="G3131" t="s">
        <v>2214</v>
      </c>
      <c r="H3131">
        <v>0</v>
      </c>
      <c r="I3131">
        <v>69</v>
      </c>
      <c r="J3131" t="s">
        <v>336</v>
      </c>
      <c r="K3131" t="s">
        <v>3023</v>
      </c>
      <c r="L3131" t="s">
        <v>3074</v>
      </c>
      <c r="M3131">
        <f t="shared" si="96"/>
        <v>69</v>
      </c>
      <c r="N3131">
        <f t="shared" si="97"/>
        <v>0</v>
      </c>
    </row>
    <row r="3132" spans="1:14" x14ac:dyDescent="0.25">
      <c r="A3132" t="s">
        <v>2841</v>
      </c>
      <c r="B3132" t="s">
        <v>3458</v>
      </c>
      <c r="C3132" t="s">
        <v>2868</v>
      </c>
      <c r="D3132" t="s">
        <v>3421</v>
      </c>
      <c r="E3132" t="s">
        <v>3466</v>
      </c>
      <c r="F3132" t="s">
        <v>2229</v>
      </c>
      <c r="G3132" t="s">
        <v>2214</v>
      </c>
      <c r="H3132">
        <v>0</v>
      </c>
      <c r="I3132">
        <v>69</v>
      </c>
      <c r="J3132" t="s">
        <v>336</v>
      </c>
      <c r="K3132" t="s">
        <v>3023</v>
      </c>
      <c r="L3132" t="s">
        <v>3074</v>
      </c>
      <c r="M3132">
        <f t="shared" si="96"/>
        <v>69</v>
      </c>
      <c r="N3132">
        <f t="shared" si="97"/>
        <v>0</v>
      </c>
    </row>
    <row r="3133" spans="1:14" x14ac:dyDescent="0.25">
      <c r="A3133" t="s">
        <v>2838</v>
      </c>
      <c r="B3133" t="s">
        <v>3453</v>
      </c>
      <c r="C3133" t="s">
        <v>2868</v>
      </c>
      <c r="D3133" t="s">
        <v>3421</v>
      </c>
      <c r="E3133" t="s">
        <v>3466</v>
      </c>
      <c r="F3133" t="s">
        <v>2229</v>
      </c>
      <c r="G3133" t="s">
        <v>2214</v>
      </c>
      <c r="H3133">
        <v>0</v>
      </c>
      <c r="I3133">
        <v>69</v>
      </c>
      <c r="J3133" t="s">
        <v>336</v>
      </c>
      <c r="K3133" t="s">
        <v>3023</v>
      </c>
      <c r="L3133" t="s">
        <v>3074</v>
      </c>
      <c r="M3133">
        <f t="shared" si="96"/>
        <v>69</v>
      </c>
      <c r="N3133">
        <f t="shared" si="97"/>
        <v>0</v>
      </c>
    </row>
    <row r="3134" spans="1:14" x14ac:dyDescent="0.25">
      <c r="A3134" t="s">
        <v>2840</v>
      </c>
      <c r="B3134" t="s">
        <v>3454</v>
      </c>
      <c r="C3134" t="s">
        <v>2868</v>
      </c>
      <c r="D3134" t="s">
        <v>3421</v>
      </c>
      <c r="E3134" t="s">
        <v>3466</v>
      </c>
      <c r="F3134" t="s">
        <v>2229</v>
      </c>
      <c r="G3134" t="s">
        <v>2214</v>
      </c>
      <c r="H3134">
        <v>0</v>
      </c>
      <c r="I3134">
        <v>69</v>
      </c>
      <c r="J3134" t="s">
        <v>336</v>
      </c>
      <c r="K3134" t="s">
        <v>3023</v>
      </c>
      <c r="L3134" t="s">
        <v>3074</v>
      </c>
      <c r="M3134">
        <f t="shared" si="96"/>
        <v>69</v>
      </c>
      <c r="N3134">
        <f t="shared" si="97"/>
        <v>0</v>
      </c>
    </row>
    <row r="3135" spans="1:14" x14ac:dyDescent="0.25">
      <c r="A3135" t="s">
        <v>2848</v>
      </c>
      <c r="B3135" t="s">
        <v>3464</v>
      </c>
      <c r="C3135" t="s">
        <v>2868</v>
      </c>
      <c r="D3135" t="s">
        <v>3421</v>
      </c>
      <c r="E3135" t="s">
        <v>3466</v>
      </c>
      <c r="F3135" t="s">
        <v>2229</v>
      </c>
      <c r="G3135" t="s">
        <v>2214</v>
      </c>
      <c r="H3135">
        <v>0</v>
      </c>
      <c r="I3135">
        <v>69</v>
      </c>
      <c r="J3135" t="s">
        <v>336</v>
      </c>
      <c r="K3135" t="s">
        <v>3023</v>
      </c>
      <c r="L3135" t="s">
        <v>3074</v>
      </c>
      <c r="M3135">
        <f t="shared" si="96"/>
        <v>69</v>
      </c>
      <c r="N3135">
        <f t="shared" si="97"/>
        <v>0</v>
      </c>
    </row>
    <row r="3136" spans="1:14" x14ac:dyDescent="0.25">
      <c r="A3136" t="s">
        <v>2850</v>
      </c>
      <c r="B3136" t="s">
        <v>2850</v>
      </c>
      <c r="C3136" t="s">
        <v>2868</v>
      </c>
      <c r="D3136" t="s">
        <v>3421</v>
      </c>
      <c r="E3136" t="s">
        <v>3466</v>
      </c>
      <c r="F3136" t="s">
        <v>2229</v>
      </c>
      <c r="G3136" t="s">
        <v>2214</v>
      </c>
      <c r="H3136">
        <v>0</v>
      </c>
      <c r="I3136">
        <v>69</v>
      </c>
      <c r="J3136" t="s">
        <v>336</v>
      </c>
      <c r="K3136" t="s">
        <v>3023</v>
      </c>
      <c r="L3136" t="s">
        <v>3074</v>
      </c>
      <c r="M3136">
        <f t="shared" si="96"/>
        <v>69</v>
      </c>
      <c r="N3136">
        <f t="shared" si="97"/>
        <v>0</v>
      </c>
    </row>
    <row r="3137" spans="1:14" x14ac:dyDescent="0.25">
      <c r="A3137" t="s">
        <v>2849</v>
      </c>
      <c r="B3137" t="s">
        <v>2849</v>
      </c>
      <c r="C3137" t="s">
        <v>2868</v>
      </c>
      <c r="D3137" t="s">
        <v>3421</v>
      </c>
      <c r="E3137" t="s">
        <v>3466</v>
      </c>
      <c r="F3137" t="s">
        <v>2229</v>
      </c>
      <c r="G3137" t="s">
        <v>2214</v>
      </c>
      <c r="H3137">
        <v>0</v>
      </c>
      <c r="I3137">
        <v>69</v>
      </c>
      <c r="J3137" t="s">
        <v>336</v>
      </c>
      <c r="K3137" t="s">
        <v>3023</v>
      </c>
      <c r="L3137" t="s">
        <v>3074</v>
      </c>
      <c r="M3137">
        <f t="shared" si="96"/>
        <v>69</v>
      </c>
      <c r="N3137">
        <f t="shared" si="97"/>
        <v>0</v>
      </c>
    </row>
    <row r="3138" spans="1:14" x14ac:dyDescent="0.25">
      <c r="A3138" t="s">
        <v>2845</v>
      </c>
      <c r="B3138" t="s">
        <v>2845</v>
      </c>
      <c r="C3138" t="s">
        <v>2868</v>
      </c>
      <c r="D3138" t="s">
        <v>3421</v>
      </c>
      <c r="E3138" t="s">
        <v>3466</v>
      </c>
      <c r="F3138" t="s">
        <v>2229</v>
      </c>
      <c r="G3138" t="s">
        <v>2214</v>
      </c>
      <c r="H3138">
        <v>0</v>
      </c>
      <c r="I3138">
        <v>69</v>
      </c>
      <c r="J3138" t="s">
        <v>336</v>
      </c>
      <c r="K3138" t="s">
        <v>3023</v>
      </c>
      <c r="L3138" t="s">
        <v>3074</v>
      </c>
      <c r="M3138">
        <f t="shared" ref="M3138:M3201" si="98">IF(AND(F3138=F3137,G3138=G3137),M3137,I3138)-MROUND(H3138,J3138)</f>
        <v>69</v>
      </c>
      <c r="N3138">
        <f t="shared" ref="N3138:N3201" si="99">IF(M3138&gt;0,MROUND(H3138,J3138),MROUND(H3138,J3138)+M3138)</f>
        <v>0</v>
      </c>
    </row>
    <row r="3139" spans="1:14" x14ac:dyDescent="0.25">
      <c r="A3139" t="s">
        <v>2844</v>
      </c>
      <c r="B3139" t="s">
        <v>3463</v>
      </c>
      <c r="C3139" t="s">
        <v>2868</v>
      </c>
      <c r="D3139" t="s">
        <v>3421</v>
      </c>
      <c r="E3139" t="s">
        <v>3466</v>
      </c>
      <c r="F3139" t="s">
        <v>2229</v>
      </c>
      <c r="G3139" t="s">
        <v>2214</v>
      </c>
      <c r="H3139">
        <v>0</v>
      </c>
      <c r="I3139">
        <v>69</v>
      </c>
      <c r="J3139" t="s">
        <v>336</v>
      </c>
      <c r="K3139" t="s">
        <v>3023</v>
      </c>
      <c r="L3139" t="s">
        <v>3074</v>
      </c>
      <c r="M3139">
        <f t="shared" si="98"/>
        <v>69</v>
      </c>
      <c r="N3139">
        <f t="shared" si="99"/>
        <v>0</v>
      </c>
    </row>
    <row r="3140" spans="1:14" x14ac:dyDescent="0.25">
      <c r="A3140" t="s">
        <v>2841</v>
      </c>
      <c r="B3140" t="s">
        <v>3458</v>
      </c>
      <c r="C3140" t="s">
        <v>2868</v>
      </c>
      <c r="D3140" t="s">
        <v>3421</v>
      </c>
      <c r="E3140" t="s">
        <v>3466</v>
      </c>
      <c r="F3140" t="s">
        <v>2230</v>
      </c>
      <c r="G3140" t="s">
        <v>2216</v>
      </c>
      <c r="H3140">
        <v>1</v>
      </c>
      <c r="J3140" t="s">
        <v>336</v>
      </c>
      <c r="K3140" t="s">
        <v>3024</v>
      </c>
      <c r="L3140" t="s">
        <v>3266</v>
      </c>
      <c r="M3140">
        <f t="shared" si="98"/>
        <v>-1</v>
      </c>
      <c r="N3140">
        <f t="shared" si="99"/>
        <v>0</v>
      </c>
    </row>
    <row r="3141" spans="1:14" x14ac:dyDescent="0.25">
      <c r="A3141" t="s">
        <v>2842</v>
      </c>
      <c r="B3141" t="s">
        <v>3459</v>
      </c>
      <c r="C3141" t="s">
        <v>2868</v>
      </c>
      <c r="D3141" t="s">
        <v>3421</v>
      </c>
      <c r="E3141" t="s">
        <v>3466</v>
      </c>
      <c r="F3141" t="s">
        <v>2230</v>
      </c>
      <c r="G3141" t="s">
        <v>2216</v>
      </c>
      <c r="H3141">
        <v>0</v>
      </c>
      <c r="J3141" t="s">
        <v>336</v>
      </c>
      <c r="K3141" t="s">
        <v>3024</v>
      </c>
      <c r="L3141" t="s">
        <v>3266</v>
      </c>
      <c r="M3141">
        <f t="shared" si="98"/>
        <v>-1</v>
      </c>
      <c r="N3141">
        <f t="shared" si="99"/>
        <v>-1</v>
      </c>
    </row>
    <row r="3142" spans="1:14" x14ac:dyDescent="0.25">
      <c r="A3142" t="s">
        <v>2838</v>
      </c>
      <c r="B3142" t="s">
        <v>3453</v>
      </c>
      <c r="C3142" t="s">
        <v>2868</v>
      </c>
      <c r="D3142" t="s">
        <v>3421</v>
      </c>
      <c r="E3142" t="s">
        <v>3466</v>
      </c>
      <c r="F3142" t="s">
        <v>2230</v>
      </c>
      <c r="G3142" t="s">
        <v>2216</v>
      </c>
      <c r="H3142">
        <v>0</v>
      </c>
      <c r="J3142" t="s">
        <v>336</v>
      </c>
      <c r="K3142" t="s">
        <v>3024</v>
      </c>
      <c r="L3142" t="s">
        <v>3266</v>
      </c>
      <c r="M3142">
        <f t="shared" si="98"/>
        <v>-1</v>
      </c>
      <c r="N3142">
        <f t="shared" si="99"/>
        <v>-1</v>
      </c>
    </row>
    <row r="3143" spans="1:14" x14ac:dyDescent="0.25">
      <c r="A3143" t="s">
        <v>2848</v>
      </c>
      <c r="B3143" t="s">
        <v>3464</v>
      </c>
      <c r="C3143" t="s">
        <v>2868</v>
      </c>
      <c r="D3143" t="s">
        <v>3421</v>
      </c>
      <c r="E3143" t="s">
        <v>3466</v>
      </c>
      <c r="F3143" t="s">
        <v>2230</v>
      </c>
      <c r="G3143" t="s">
        <v>2216</v>
      </c>
      <c r="H3143">
        <v>0</v>
      </c>
      <c r="J3143" t="s">
        <v>336</v>
      </c>
      <c r="K3143" t="s">
        <v>3024</v>
      </c>
      <c r="L3143" t="s">
        <v>3266</v>
      </c>
      <c r="M3143">
        <f t="shared" si="98"/>
        <v>-1</v>
      </c>
      <c r="N3143">
        <f t="shared" si="99"/>
        <v>-1</v>
      </c>
    </row>
    <row r="3144" spans="1:14" x14ac:dyDescent="0.25">
      <c r="A3144" t="s">
        <v>2838</v>
      </c>
      <c r="B3144" t="s">
        <v>3453</v>
      </c>
      <c r="C3144" t="s">
        <v>2868</v>
      </c>
      <c r="D3144" t="s">
        <v>3421</v>
      </c>
      <c r="E3144" t="s">
        <v>3466</v>
      </c>
      <c r="F3144" t="s">
        <v>2230</v>
      </c>
      <c r="G3144" t="s">
        <v>2214</v>
      </c>
      <c r="H3144">
        <v>0</v>
      </c>
      <c r="I3144">
        <v>35</v>
      </c>
      <c r="J3144" t="s">
        <v>336</v>
      </c>
      <c r="K3144" t="s">
        <v>3024</v>
      </c>
      <c r="L3144" t="s">
        <v>3266</v>
      </c>
      <c r="M3144">
        <f t="shared" si="98"/>
        <v>35</v>
      </c>
      <c r="N3144">
        <f t="shared" si="99"/>
        <v>0</v>
      </c>
    </row>
    <row r="3145" spans="1:14" x14ac:dyDescent="0.25">
      <c r="A3145" t="s">
        <v>2843</v>
      </c>
      <c r="B3145" t="s">
        <v>2843</v>
      </c>
      <c r="C3145" t="s">
        <v>2868</v>
      </c>
      <c r="D3145" t="s">
        <v>3421</v>
      </c>
      <c r="E3145" t="s">
        <v>3466</v>
      </c>
      <c r="F3145" t="s">
        <v>2230</v>
      </c>
      <c r="G3145" t="s">
        <v>2214</v>
      </c>
      <c r="H3145">
        <v>0</v>
      </c>
      <c r="I3145">
        <v>35</v>
      </c>
      <c r="J3145" t="s">
        <v>336</v>
      </c>
      <c r="K3145" t="s">
        <v>3024</v>
      </c>
      <c r="L3145" t="s">
        <v>3266</v>
      </c>
      <c r="M3145">
        <f t="shared" si="98"/>
        <v>35</v>
      </c>
      <c r="N3145">
        <f t="shared" si="99"/>
        <v>0</v>
      </c>
    </row>
    <row r="3146" spans="1:14" x14ac:dyDescent="0.25">
      <c r="A3146" t="s">
        <v>2840</v>
      </c>
      <c r="B3146" t="s">
        <v>3454</v>
      </c>
      <c r="C3146" t="s">
        <v>2868</v>
      </c>
      <c r="D3146" t="s">
        <v>3421</v>
      </c>
      <c r="E3146" t="s">
        <v>3466</v>
      </c>
      <c r="F3146" t="s">
        <v>2230</v>
      </c>
      <c r="G3146" t="s">
        <v>2214</v>
      </c>
      <c r="H3146">
        <v>0</v>
      </c>
      <c r="I3146">
        <v>35</v>
      </c>
      <c r="J3146" t="s">
        <v>336</v>
      </c>
      <c r="K3146" t="s">
        <v>3024</v>
      </c>
      <c r="L3146" t="s">
        <v>3266</v>
      </c>
      <c r="M3146">
        <f t="shared" si="98"/>
        <v>35</v>
      </c>
      <c r="N3146">
        <f t="shared" si="99"/>
        <v>0</v>
      </c>
    </row>
    <row r="3147" spans="1:14" x14ac:dyDescent="0.25">
      <c r="A3147" t="s">
        <v>2842</v>
      </c>
      <c r="B3147" t="s">
        <v>3459</v>
      </c>
      <c r="C3147" t="s">
        <v>2868</v>
      </c>
      <c r="D3147" t="s">
        <v>3421</v>
      </c>
      <c r="E3147" t="s">
        <v>3466</v>
      </c>
      <c r="F3147" t="s">
        <v>2230</v>
      </c>
      <c r="G3147" t="s">
        <v>2214</v>
      </c>
      <c r="H3147">
        <v>0</v>
      </c>
      <c r="I3147">
        <v>35</v>
      </c>
      <c r="J3147" t="s">
        <v>336</v>
      </c>
      <c r="K3147" t="s">
        <v>3024</v>
      </c>
      <c r="L3147" t="s">
        <v>3266</v>
      </c>
      <c r="M3147">
        <f t="shared" si="98"/>
        <v>35</v>
      </c>
      <c r="N3147">
        <f t="shared" si="99"/>
        <v>0</v>
      </c>
    </row>
    <row r="3148" spans="1:14" x14ac:dyDescent="0.25">
      <c r="A3148" t="s">
        <v>2841</v>
      </c>
      <c r="B3148" t="s">
        <v>3458</v>
      </c>
      <c r="C3148" t="s">
        <v>2868</v>
      </c>
      <c r="D3148" t="s">
        <v>3421</v>
      </c>
      <c r="E3148" t="s">
        <v>3466</v>
      </c>
      <c r="F3148" t="s">
        <v>2230</v>
      </c>
      <c r="G3148" t="s">
        <v>2214</v>
      </c>
      <c r="H3148">
        <v>0</v>
      </c>
      <c r="I3148">
        <v>35</v>
      </c>
      <c r="J3148" t="s">
        <v>336</v>
      </c>
      <c r="K3148" t="s">
        <v>3024</v>
      </c>
      <c r="L3148" t="s">
        <v>3266</v>
      </c>
      <c r="M3148">
        <f t="shared" si="98"/>
        <v>35</v>
      </c>
      <c r="N3148">
        <f t="shared" si="99"/>
        <v>0</v>
      </c>
    </row>
    <row r="3149" spans="1:14" x14ac:dyDescent="0.25">
      <c r="A3149" t="s">
        <v>2844</v>
      </c>
      <c r="B3149" t="s">
        <v>3463</v>
      </c>
      <c r="C3149" t="s">
        <v>2868</v>
      </c>
      <c r="D3149" t="s">
        <v>3421</v>
      </c>
      <c r="E3149" t="s">
        <v>3466</v>
      </c>
      <c r="F3149" t="s">
        <v>2230</v>
      </c>
      <c r="G3149" t="s">
        <v>2214</v>
      </c>
      <c r="H3149">
        <v>0</v>
      </c>
      <c r="I3149">
        <v>35</v>
      </c>
      <c r="J3149" t="s">
        <v>336</v>
      </c>
      <c r="K3149" t="s">
        <v>3024</v>
      </c>
      <c r="L3149" t="s">
        <v>3266</v>
      </c>
      <c r="M3149">
        <f t="shared" si="98"/>
        <v>35</v>
      </c>
      <c r="N3149">
        <f t="shared" si="99"/>
        <v>0</v>
      </c>
    </row>
    <row r="3150" spans="1:14" x14ac:dyDescent="0.25">
      <c r="A3150" t="s">
        <v>2850</v>
      </c>
      <c r="B3150" t="s">
        <v>2850</v>
      </c>
      <c r="C3150" t="s">
        <v>2868</v>
      </c>
      <c r="D3150" t="s">
        <v>3421</v>
      </c>
      <c r="E3150" t="s">
        <v>3466</v>
      </c>
      <c r="F3150" t="s">
        <v>2230</v>
      </c>
      <c r="G3150" t="s">
        <v>2214</v>
      </c>
      <c r="H3150">
        <v>0</v>
      </c>
      <c r="I3150">
        <v>35</v>
      </c>
      <c r="J3150" t="s">
        <v>336</v>
      </c>
      <c r="K3150" t="s">
        <v>3024</v>
      </c>
      <c r="L3150" t="s">
        <v>3266</v>
      </c>
      <c r="M3150">
        <f t="shared" si="98"/>
        <v>35</v>
      </c>
      <c r="N3150">
        <f t="shared" si="99"/>
        <v>0</v>
      </c>
    </row>
    <row r="3151" spans="1:14" x14ac:dyDescent="0.25">
      <c r="A3151" t="s">
        <v>2849</v>
      </c>
      <c r="B3151" t="s">
        <v>2849</v>
      </c>
      <c r="C3151" t="s">
        <v>2868</v>
      </c>
      <c r="D3151" t="s">
        <v>3421</v>
      </c>
      <c r="E3151" t="s">
        <v>3466</v>
      </c>
      <c r="F3151" t="s">
        <v>2230</v>
      </c>
      <c r="G3151" t="s">
        <v>2214</v>
      </c>
      <c r="H3151">
        <v>0</v>
      </c>
      <c r="I3151">
        <v>35</v>
      </c>
      <c r="J3151" t="s">
        <v>336</v>
      </c>
      <c r="K3151" t="s">
        <v>3024</v>
      </c>
      <c r="L3151" t="s">
        <v>3266</v>
      </c>
      <c r="M3151">
        <f t="shared" si="98"/>
        <v>35</v>
      </c>
      <c r="N3151">
        <f t="shared" si="99"/>
        <v>0</v>
      </c>
    </row>
    <row r="3152" spans="1:14" x14ac:dyDescent="0.25">
      <c r="A3152" t="s">
        <v>2848</v>
      </c>
      <c r="B3152" t="s">
        <v>3464</v>
      </c>
      <c r="C3152" t="s">
        <v>2868</v>
      </c>
      <c r="D3152" t="s">
        <v>3421</v>
      </c>
      <c r="E3152" t="s">
        <v>3466</v>
      </c>
      <c r="F3152" t="s">
        <v>2230</v>
      </c>
      <c r="G3152" t="s">
        <v>2214</v>
      </c>
      <c r="H3152">
        <v>0</v>
      </c>
      <c r="I3152">
        <v>35</v>
      </c>
      <c r="J3152" t="s">
        <v>336</v>
      </c>
      <c r="K3152" t="s">
        <v>3024</v>
      </c>
      <c r="L3152" t="s">
        <v>3266</v>
      </c>
      <c r="M3152">
        <f t="shared" si="98"/>
        <v>35</v>
      </c>
      <c r="N3152">
        <f t="shared" si="99"/>
        <v>0</v>
      </c>
    </row>
    <row r="3153" spans="1:14" x14ac:dyDescent="0.25">
      <c r="A3153" t="s">
        <v>2845</v>
      </c>
      <c r="B3153" t="s">
        <v>2845</v>
      </c>
      <c r="C3153" t="s">
        <v>2868</v>
      </c>
      <c r="D3153" t="s">
        <v>3421</v>
      </c>
      <c r="E3153" t="s">
        <v>3466</v>
      </c>
      <c r="F3153" t="s">
        <v>2230</v>
      </c>
      <c r="G3153" t="s">
        <v>2214</v>
      </c>
      <c r="H3153">
        <v>0</v>
      </c>
      <c r="I3153">
        <v>35</v>
      </c>
      <c r="J3153" t="s">
        <v>336</v>
      </c>
      <c r="K3153" t="s">
        <v>3024</v>
      </c>
      <c r="L3153" t="s">
        <v>3266</v>
      </c>
      <c r="M3153">
        <f t="shared" si="98"/>
        <v>35</v>
      </c>
      <c r="N3153">
        <f t="shared" si="99"/>
        <v>0</v>
      </c>
    </row>
    <row r="3154" spans="1:14" x14ac:dyDescent="0.25">
      <c r="A3154" t="s">
        <v>2843</v>
      </c>
      <c r="B3154" t="s">
        <v>2843</v>
      </c>
      <c r="C3154" t="s">
        <v>2868</v>
      </c>
      <c r="D3154" t="s">
        <v>3421</v>
      </c>
      <c r="E3154" t="s">
        <v>3466</v>
      </c>
      <c r="F3154" t="s">
        <v>2231</v>
      </c>
      <c r="G3154" t="s">
        <v>2216</v>
      </c>
      <c r="H3154">
        <v>0</v>
      </c>
      <c r="J3154" t="s">
        <v>336</v>
      </c>
      <c r="K3154" t="s">
        <v>3025</v>
      </c>
      <c r="L3154" t="s">
        <v>3267</v>
      </c>
      <c r="M3154">
        <f t="shared" si="98"/>
        <v>0</v>
      </c>
      <c r="N3154">
        <f t="shared" si="99"/>
        <v>0</v>
      </c>
    </row>
    <row r="3155" spans="1:14" x14ac:dyDescent="0.25">
      <c r="A3155" t="s">
        <v>2838</v>
      </c>
      <c r="B3155" t="s">
        <v>3453</v>
      </c>
      <c r="C3155" t="s">
        <v>2868</v>
      </c>
      <c r="D3155" t="s">
        <v>3421</v>
      </c>
      <c r="E3155" t="s">
        <v>3466</v>
      </c>
      <c r="F3155" t="s">
        <v>2231</v>
      </c>
      <c r="G3155" t="s">
        <v>2216</v>
      </c>
      <c r="H3155">
        <v>0</v>
      </c>
      <c r="J3155" t="s">
        <v>336</v>
      </c>
      <c r="K3155" t="s">
        <v>3025</v>
      </c>
      <c r="L3155" t="s">
        <v>3267</v>
      </c>
      <c r="M3155">
        <f t="shared" si="98"/>
        <v>0</v>
      </c>
      <c r="N3155">
        <f t="shared" si="99"/>
        <v>0</v>
      </c>
    </row>
    <row r="3156" spans="1:14" x14ac:dyDescent="0.25">
      <c r="A3156" t="s">
        <v>2844</v>
      </c>
      <c r="B3156" t="s">
        <v>3463</v>
      </c>
      <c r="C3156" t="s">
        <v>2868</v>
      </c>
      <c r="D3156" t="s">
        <v>3421</v>
      </c>
      <c r="E3156" t="s">
        <v>3466</v>
      </c>
      <c r="F3156" t="s">
        <v>2231</v>
      </c>
      <c r="G3156" t="s">
        <v>2216</v>
      </c>
      <c r="H3156">
        <v>0</v>
      </c>
      <c r="J3156" t="s">
        <v>336</v>
      </c>
      <c r="K3156" t="s">
        <v>3025</v>
      </c>
      <c r="L3156" t="s">
        <v>3267</v>
      </c>
      <c r="M3156">
        <f t="shared" si="98"/>
        <v>0</v>
      </c>
      <c r="N3156">
        <f t="shared" si="99"/>
        <v>0</v>
      </c>
    </row>
    <row r="3157" spans="1:14" x14ac:dyDescent="0.25">
      <c r="A3157" t="s">
        <v>2843</v>
      </c>
      <c r="B3157" t="s">
        <v>2843</v>
      </c>
      <c r="C3157" t="s">
        <v>2868</v>
      </c>
      <c r="D3157" t="s">
        <v>3421</v>
      </c>
      <c r="E3157" t="s">
        <v>3466</v>
      </c>
      <c r="F3157" t="s">
        <v>2231</v>
      </c>
      <c r="G3157" t="s">
        <v>2219</v>
      </c>
      <c r="H3157">
        <v>0</v>
      </c>
      <c r="J3157" t="s">
        <v>336</v>
      </c>
      <c r="K3157" t="s">
        <v>3025</v>
      </c>
      <c r="L3157" t="s">
        <v>3267</v>
      </c>
      <c r="M3157">
        <f t="shared" si="98"/>
        <v>0</v>
      </c>
      <c r="N3157">
        <f t="shared" si="99"/>
        <v>0</v>
      </c>
    </row>
    <row r="3158" spans="1:14" x14ac:dyDescent="0.25">
      <c r="A3158" t="s">
        <v>2842</v>
      </c>
      <c r="B3158" t="s">
        <v>3459</v>
      </c>
      <c r="C3158" t="s">
        <v>2868</v>
      </c>
      <c r="D3158" t="s">
        <v>3421</v>
      </c>
      <c r="E3158" t="s">
        <v>3466</v>
      </c>
      <c r="F3158" t="s">
        <v>2231</v>
      </c>
      <c r="G3158" t="s">
        <v>2219</v>
      </c>
      <c r="H3158">
        <v>0</v>
      </c>
      <c r="J3158" t="s">
        <v>336</v>
      </c>
      <c r="K3158" t="s">
        <v>3025</v>
      </c>
      <c r="L3158" t="s">
        <v>3267</v>
      </c>
      <c r="M3158">
        <f t="shared" si="98"/>
        <v>0</v>
      </c>
      <c r="N3158">
        <f t="shared" si="99"/>
        <v>0</v>
      </c>
    </row>
    <row r="3159" spans="1:14" x14ac:dyDescent="0.25">
      <c r="A3159" t="s">
        <v>2840</v>
      </c>
      <c r="B3159" t="s">
        <v>3454</v>
      </c>
      <c r="C3159" t="s">
        <v>2868</v>
      </c>
      <c r="D3159" t="s">
        <v>3421</v>
      </c>
      <c r="E3159" t="s">
        <v>3466</v>
      </c>
      <c r="F3159" t="s">
        <v>2231</v>
      </c>
      <c r="G3159" t="s">
        <v>2219</v>
      </c>
      <c r="H3159">
        <v>0</v>
      </c>
      <c r="J3159" t="s">
        <v>336</v>
      </c>
      <c r="K3159" t="s">
        <v>3025</v>
      </c>
      <c r="L3159" t="s">
        <v>3267</v>
      </c>
      <c r="M3159">
        <f t="shared" si="98"/>
        <v>0</v>
      </c>
      <c r="N3159">
        <f t="shared" si="99"/>
        <v>0</v>
      </c>
    </row>
    <row r="3160" spans="1:14" x14ac:dyDescent="0.25">
      <c r="A3160" t="s">
        <v>2841</v>
      </c>
      <c r="B3160" t="s">
        <v>3458</v>
      </c>
      <c r="C3160" t="s">
        <v>2868</v>
      </c>
      <c r="D3160" t="s">
        <v>3421</v>
      </c>
      <c r="E3160" t="s">
        <v>3466</v>
      </c>
      <c r="F3160" t="s">
        <v>2231</v>
      </c>
      <c r="G3160" t="s">
        <v>2219</v>
      </c>
      <c r="H3160">
        <v>0</v>
      </c>
      <c r="J3160" t="s">
        <v>336</v>
      </c>
      <c r="K3160" t="s">
        <v>3025</v>
      </c>
      <c r="L3160" t="s">
        <v>3267</v>
      </c>
      <c r="M3160">
        <f t="shared" si="98"/>
        <v>0</v>
      </c>
      <c r="N3160">
        <f t="shared" si="99"/>
        <v>0</v>
      </c>
    </row>
    <row r="3161" spans="1:14" x14ac:dyDescent="0.25">
      <c r="A3161" t="s">
        <v>2838</v>
      </c>
      <c r="B3161" t="s">
        <v>3453</v>
      </c>
      <c r="C3161" t="s">
        <v>2868</v>
      </c>
      <c r="D3161" t="s">
        <v>3421</v>
      </c>
      <c r="E3161" t="s">
        <v>3466</v>
      </c>
      <c r="F3161" t="s">
        <v>2231</v>
      </c>
      <c r="G3161" t="s">
        <v>2219</v>
      </c>
      <c r="H3161">
        <v>0</v>
      </c>
      <c r="J3161" t="s">
        <v>336</v>
      </c>
      <c r="K3161" t="s">
        <v>3025</v>
      </c>
      <c r="L3161" t="s">
        <v>3267</v>
      </c>
      <c r="M3161">
        <f t="shared" si="98"/>
        <v>0</v>
      </c>
      <c r="N3161">
        <f t="shared" si="99"/>
        <v>0</v>
      </c>
    </row>
    <row r="3162" spans="1:14" x14ac:dyDescent="0.25">
      <c r="A3162" t="s">
        <v>2845</v>
      </c>
      <c r="B3162" t="s">
        <v>2845</v>
      </c>
      <c r="C3162" t="s">
        <v>2868</v>
      </c>
      <c r="D3162" t="s">
        <v>3421</v>
      </c>
      <c r="E3162" t="s">
        <v>3466</v>
      </c>
      <c r="F3162" t="s">
        <v>2231</v>
      </c>
      <c r="G3162" t="s">
        <v>2219</v>
      </c>
      <c r="H3162">
        <v>0</v>
      </c>
      <c r="J3162" t="s">
        <v>336</v>
      </c>
      <c r="K3162" t="s">
        <v>3025</v>
      </c>
      <c r="L3162" t="s">
        <v>3267</v>
      </c>
      <c r="M3162">
        <f t="shared" si="98"/>
        <v>0</v>
      </c>
      <c r="N3162">
        <f t="shared" si="99"/>
        <v>0</v>
      </c>
    </row>
    <row r="3163" spans="1:14" x14ac:dyDescent="0.25">
      <c r="A3163" t="s">
        <v>2848</v>
      </c>
      <c r="B3163" t="s">
        <v>3464</v>
      </c>
      <c r="C3163" t="s">
        <v>2868</v>
      </c>
      <c r="D3163" t="s">
        <v>3421</v>
      </c>
      <c r="E3163" t="s">
        <v>3466</v>
      </c>
      <c r="F3163" t="s">
        <v>2231</v>
      </c>
      <c r="G3163" t="s">
        <v>2219</v>
      </c>
      <c r="H3163">
        <v>0</v>
      </c>
      <c r="J3163" t="s">
        <v>336</v>
      </c>
      <c r="K3163" t="s">
        <v>3025</v>
      </c>
      <c r="L3163" t="s">
        <v>3267</v>
      </c>
      <c r="M3163">
        <f t="shared" si="98"/>
        <v>0</v>
      </c>
      <c r="N3163">
        <f t="shared" si="99"/>
        <v>0</v>
      </c>
    </row>
    <row r="3164" spans="1:14" x14ac:dyDescent="0.25">
      <c r="A3164" t="s">
        <v>2849</v>
      </c>
      <c r="B3164" t="s">
        <v>2849</v>
      </c>
      <c r="C3164" t="s">
        <v>2868</v>
      </c>
      <c r="D3164" t="s">
        <v>3421</v>
      </c>
      <c r="E3164" t="s">
        <v>3466</v>
      </c>
      <c r="F3164" t="s">
        <v>2231</v>
      </c>
      <c r="G3164" t="s">
        <v>2219</v>
      </c>
      <c r="H3164">
        <v>0</v>
      </c>
      <c r="J3164" t="s">
        <v>336</v>
      </c>
      <c r="K3164" t="s">
        <v>3025</v>
      </c>
      <c r="L3164" t="s">
        <v>3267</v>
      </c>
      <c r="M3164">
        <f t="shared" si="98"/>
        <v>0</v>
      </c>
      <c r="N3164">
        <f t="shared" si="99"/>
        <v>0</v>
      </c>
    </row>
    <row r="3165" spans="1:14" x14ac:dyDescent="0.25">
      <c r="A3165" t="s">
        <v>2850</v>
      </c>
      <c r="B3165" t="s">
        <v>2850</v>
      </c>
      <c r="C3165" t="s">
        <v>2868</v>
      </c>
      <c r="D3165" t="s">
        <v>3421</v>
      </c>
      <c r="E3165" t="s">
        <v>3466</v>
      </c>
      <c r="F3165" t="s">
        <v>2231</v>
      </c>
      <c r="G3165" t="s">
        <v>2219</v>
      </c>
      <c r="H3165">
        <v>0</v>
      </c>
      <c r="J3165" t="s">
        <v>336</v>
      </c>
      <c r="K3165" t="s">
        <v>3025</v>
      </c>
      <c r="L3165" t="s">
        <v>3267</v>
      </c>
      <c r="M3165">
        <f t="shared" si="98"/>
        <v>0</v>
      </c>
      <c r="N3165">
        <f t="shared" si="99"/>
        <v>0</v>
      </c>
    </row>
    <row r="3166" spans="1:14" x14ac:dyDescent="0.25">
      <c r="A3166" t="s">
        <v>2844</v>
      </c>
      <c r="B3166" t="s">
        <v>3463</v>
      </c>
      <c r="C3166" t="s">
        <v>2868</v>
      </c>
      <c r="D3166" t="s">
        <v>3421</v>
      </c>
      <c r="E3166" t="s">
        <v>3466</v>
      </c>
      <c r="F3166" t="s">
        <v>2231</v>
      </c>
      <c r="G3166" t="s">
        <v>2219</v>
      </c>
      <c r="H3166">
        <v>0</v>
      </c>
      <c r="J3166" t="s">
        <v>336</v>
      </c>
      <c r="K3166" t="s">
        <v>3025</v>
      </c>
      <c r="L3166" t="s">
        <v>3267</v>
      </c>
      <c r="M3166">
        <f t="shared" si="98"/>
        <v>0</v>
      </c>
      <c r="N3166">
        <f t="shared" si="99"/>
        <v>0</v>
      </c>
    </row>
    <row r="3167" spans="1:14" x14ac:dyDescent="0.25">
      <c r="A3167" t="s">
        <v>2841</v>
      </c>
      <c r="B3167" t="s">
        <v>3458</v>
      </c>
      <c r="C3167" t="s">
        <v>2868</v>
      </c>
      <c r="D3167" t="s">
        <v>3421</v>
      </c>
      <c r="E3167" t="s">
        <v>3466</v>
      </c>
      <c r="F3167" t="s">
        <v>2231</v>
      </c>
      <c r="G3167" t="s">
        <v>2214</v>
      </c>
      <c r="H3167">
        <v>0</v>
      </c>
      <c r="I3167">
        <v>51</v>
      </c>
      <c r="J3167" t="s">
        <v>336</v>
      </c>
      <c r="K3167" t="s">
        <v>3025</v>
      </c>
      <c r="L3167" t="s">
        <v>3267</v>
      </c>
      <c r="M3167">
        <f t="shared" si="98"/>
        <v>51</v>
      </c>
      <c r="N3167">
        <f t="shared" si="99"/>
        <v>0</v>
      </c>
    </row>
    <row r="3168" spans="1:14" x14ac:dyDescent="0.25">
      <c r="A3168" t="s">
        <v>2843</v>
      </c>
      <c r="B3168" t="s">
        <v>2843</v>
      </c>
      <c r="C3168" t="s">
        <v>2868</v>
      </c>
      <c r="D3168" t="s">
        <v>3421</v>
      </c>
      <c r="E3168" t="s">
        <v>3466</v>
      </c>
      <c r="F3168" t="s">
        <v>2231</v>
      </c>
      <c r="G3168" t="s">
        <v>2214</v>
      </c>
      <c r="H3168">
        <v>0</v>
      </c>
      <c r="I3168">
        <v>51</v>
      </c>
      <c r="J3168" t="s">
        <v>336</v>
      </c>
      <c r="K3168" t="s">
        <v>3025</v>
      </c>
      <c r="L3168" t="s">
        <v>3267</v>
      </c>
      <c r="M3168">
        <f t="shared" si="98"/>
        <v>51</v>
      </c>
      <c r="N3168">
        <f t="shared" si="99"/>
        <v>0</v>
      </c>
    </row>
    <row r="3169" spans="1:14" x14ac:dyDescent="0.25">
      <c r="A3169" t="s">
        <v>2840</v>
      </c>
      <c r="B3169" t="s">
        <v>3454</v>
      </c>
      <c r="C3169" t="s">
        <v>2868</v>
      </c>
      <c r="D3169" t="s">
        <v>3421</v>
      </c>
      <c r="E3169" t="s">
        <v>3466</v>
      </c>
      <c r="F3169" t="s">
        <v>2231</v>
      </c>
      <c r="G3169" t="s">
        <v>2214</v>
      </c>
      <c r="H3169">
        <v>0</v>
      </c>
      <c r="I3169">
        <v>51</v>
      </c>
      <c r="J3169" t="s">
        <v>336</v>
      </c>
      <c r="K3169" t="s">
        <v>3025</v>
      </c>
      <c r="L3169" t="s">
        <v>3267</v>
      </c>
      <c r="M3169">
        <f t="shared" si="98"/>
        <v>51</v>
      </c>
      <c r="N3169">
        <f t="shared" si="99"/>
        <v>0</v>
      </c>
    </row>
    <row r="3170" spans="1:14" x14ac:dyDescent="0.25">
      <c r="A3170" t="s">
        <v>2842</v>
      </c>
      <c r="B3170" t="s">
        <v>3459</v>
      </c>
      <c r="C3170" t="s">
        <v>2868</v>
      </c>
      <c r="D3170" t="s">
        <v>3421</v>
      </c>
      <c r="E3170" t="s">
        <v>3466</v>
      </c>
      <c r="F3170" t="s">
        <v>2231</v>
      </c>
      <c r="G3170" t="s">
        <v>2214</v>
      </c>
      <c r="H3170">
        <v>0</v>
      </c>
      <c r="I3170">
        <v>51</v>
      </c>
      <c r="J3170" t="s">
        <v>336</v>
      </c>
      <c r="K3170" t="s">
        <v>3025</v>
      </c>
      <c r="L3170" t="s">
        <v>3267</v>
      </c>
      <c r="M3170">
        <f t="shared" si="98"/>
        <v>51</v>
      </c>
      <c r="N3170">
        <f t="shared" si="99"/>
        <v>0</v>
      </c>
    </row>
    <row r="3171" spans="1:14" x14ac:dyDescent="0.25">
      <c r="A3171" t="s">
        <v>2838</v>
      </c>
      <c r="B3171" t="s">
        <v>3453</v>
      </c>
      <c r="C3171" t="s">
        <v>2868</v>
      </c>
      <c r="D3171" t="s">
        <v>3421</v>
      </c>
      <c r="E3171" t="s">
        <v>3466</v>
      </c>
      <c r="F3171" t="s">
        <v>2231</v>
      </c>
      <c r="G3171" t="s">
        <v>2214</v>
      </c>
      <c r="H3171">
        <v>0</v>
      </c>
      <c r="I3171">
        <v>51</v>
      </c>
      <c r="J3171" t="s">
        <v>336</v>
      </c>
      <c r="K3171" t="s">
        <v>3025</v>
      </c>
      <c r="L3171" t="s">
        <v>3267</v>
      </c>
      <c r="M3171">
        <f t="shared" si="98"/>
        <v>51</v>
      </c>
      <c r="N3171">
        <f t="shared" si="99"/>
        <v>0</v>
      </c>
    </row>
    <row r="3172" spans="1:14" x14ac:dyDescent="0.25">
      <c r="A3172" t="s">
        <v>2845</v>
      </c>
      <c r="B3172" t="s">
        <v>2845</v>
      </c>
      <c r="C3172" t="s">
        <v>2868</v>
      </c>
      <c r="D3172" t="s">
        <v>3421</v>
      </c>
      <c r="E3172" t="s">
        <v>3466</v>
      </c>
      <c r="F3172" t="s">
        <v>2231</v>
      </c>
      <c r="G3172" t="s">
        <v>2214</v>
      </c>
      <c r="H3172">
        <v>0</v>
      </c>
      <c r="I3172">
        <v>51</v>
      </c>
      <c r="J3172" t="s">
        <v>336</v>
      </c>
      <c r="K3172" t="s">
        <v>3025</v>
      </c>
      <c r="L3172" t="s">
        <v>3267</v>
      </c>
      <c r="M3172">
        <f t="shared" si="98"/>
        <v>51</v>
      </c>
      <c r="N3172">
        <f t="shared" si="99"/>
        <v>0</v>
      </c>
    </row>
    <row r="3173" spans="1:14" x14ac:dyDescent="0.25">
      <c r="A3173" t="s">
        <v>2844</v>
      </c>
      <c r="B3173" t="s">
        <v>3463</v>
      </c>
      <c r="C3173" t="s">
        <v>2868</v>
      </c>
      <c r="D3173" t="s">
        <v>3421</v>
      </c>
      <c r="E3173" t="s">
        <v>3466</v>
      </c>
      <c r="F3173" t="s">
        <v>2231</v>
      </c>
      <c r="G3173" t="s">
        <v>2214</v>
      </c>
      <c r="H3173">
        <v>0</v>
      </c>
      <c r="I3173">
        <v>51</v>
      </c>
      <c r="J3173" t="s">
        <v>336</v>
      </c>
      <c r="K3173" t="s">
        <v>3025</v>
      </c>
      <c r="L3173" t="s">
        <v>3267</v>
      </c>
      <c r="M3173">
        <f t="shared" si="98"/>
        <v>51</v>
      </c>
      <c r="N3173">
        <f t="shared" si="99"/>
        <v>0</v>
      </c>
    </row>
    <row r="3174" spans="1:14" x14ac:dyDescent="0.25">
      <c r="A3174" t="s">
        <v>2849</v>
      </c>
      <c r="B3174" t="s">
        <v>2849</v>
      </c>
      <c r="C3174" t="s">
        <v>2868</v>
      </c>
      <c r="D3174" t="s">
        <v>3421</v>
      </c>
      <c r="E3174" t="s">
        <v>3466</v>
      </c>
      <c r="F3174" t="s">
        <v>2231</v>
      </c>
      <c r="G3174" t="s">
        <v>2214</v>
      </c>
      <c r="H3174">
        <v>0</v>
      </c>
      <c r="I3174">
        <v>51</v>
      </c>
      <c r="J3174" t="s">
        <v>336</v>
      </c>
      <c r="K3174" t="s">
        <v>3025</v>
      </c>
      <c r="L3174" t="s">
        <v>3267</v>
      </c>
      <c r="M3174">
        <f t="shared" si="98"/>
        <v>51</v>
      </c>
      <c r="N3174">
        <f t="shared" si="99"/>
        <v>0</v>
      </c>
    </row>
    <row r="3175" spans="1:14" x14ac:dyDescent="0.25">
      <c r="A3175" t="s">
        <v>2848</v>
      </c>
      <c r="B3175" t="s">
        <v>3464</v>
      </c>
      <c r="C3175" t="s">
        <v>2868</v>
      </c>
      <c r="D3175" t="s">
        <v>3421</v>
      </c>
      <c r="E3175" t="s">
        <v>3466</v>
      </c>
      <c r="F3175" t="s">
        <v>2231</v>
      </c>
      <c r="G3175" t="s">
        <v>2214</v>
      </c>
      <c r="H3175">
        <v>0</v>
      </c>
      <c r="I3175">
        <v>51</v>
      </c>
      <c r="J3175" t="s">
        <v>336</v>
      </c>
      <c r="K3175" t="s">
        <v>3025</v>
      </c>
      <c r="L3175" t="s">
        <v>3267</v>
      </c>
      <c r="M3175">
        <f t="shared" si="98"/>
        <v>51</v>
      </c>
      <c r="N3175">
        <f t="shared" si="99"/>
        <v>0</v>
      </c>
    </row>
    <row r="3176" spans="1:14" x14ac:dyDescent="0.25">
      <c r="A3176" t="s">
        <v>2850</v>
      </c>
      <c r="B3176" t="s">
        <v>2850</v>
      </c>
      <c r="C3176" t="s">
        <v>2868</v>
      </c>
      <c r="D3176" t="s">
        <v>3421</v>
      </c>
      <c r="E3176" t="s">
        <v>3466</v>
      </c>
      <c r="F3176" t="s">
        <v>2231</v>
      </c>
      <c r="G3176" t="s">
        <v>2214</v>
      </c>
      <c r="H3176">
        <v>0</v>
      </c>
      <c r="I3176">
        <v>51</v>
      </c>
      <c r="J3176" t="s">
        <v>336</v>
      </c>
      <c r="K3176" t="s">
        <v>3025</v>
      </c>
      <c r="L3176" t="s">
        <v>3267</v>
      </c>
      <c r="M3176">
        <f t="shared" si="98"/>
        <v>51</v>
      </c>
      <c r="N3176">
        <f t="shared" si="99"/>
        <v>0</v>
      </c>
    </row>
    <row r="3177" spans="1:14" x14ac:dyDescent="0.25">
      <c r="A3177" t="s">
        <v>2842</v>
      </c>
      <c r="B3177" t="s">
        <v>3459</v>
      </c>
      <c r="C3177" t="s">
        <v>2868</v>
      </c>
      <c r="D3177" t="s">
        <v>3421</v>
      </c>
      <c r="E3177" t="s">
        <v>3466</v>
      </c>
      <c r="F3177" t="s">
        <v>2232</v>
      </c>
      <c r="G3177" t="s">
        <v>2214</v>
      </c>
      <c r="H3177">
        <v>1</v>
      </c>
      <c r="I3177">
        <v>34</v>
      </c>
      <c r="J3177" t="s">
        <v>336</v>
      </c>
      <c r="K3177" t="s">
        <v>3026</v>
      </c>
      <c r="L3177" t="s">
        <v>3268</v>
      </c>
      <c r="M3177">
        <f t="shared" si="98"/>
        <v>33</v>
      </c>
      <c r="N3177">
        <f t="shared" si="99"/>
        <v>1</v>
      </c>
    </row>
    <row r="3178" spans="1:14" x14ac:dyDescent="0.25">
      <c r="A3178" t="s">
        <v>2838</v>
      </c>
      <c r="B3178" t="s">
        <v>3453</v>
      </c>
      <c r="C3178" t="s">
        <v>2868</v>
      </c>
      <c r="D3178" t="s">
        <v>3421</v>
      </c>
      <c r="E3178" t="s">
        <v>3466</v>
      </c>
      <c r="F3178" t="s">
        <v>2232</v>
      </c>
      <c r="G3178" t="s">
        <v>2216</v>
      </c>
      <c r="H3178">
        <v>0</v>
      </c>
      <c r="J3178" t="s">
        <v>336</v>
      </c>
      <c r="K3178" t="s">
        <v>3026</v>
      </c>
      <c r="L3178" t="s">
        <v>3268</v>
      </c>
      <c r="M3178">
        <f t="shared" si="98"/>
        <v>0</v>
      </c>
      <c r="N3178">
        <f t="shared" si="99"/>
        <v>0</v>
      </c>
    </row>
    <row r="3179" spans="1:14" x14ac:dyDescent="0.25">
      <c r="A3179" t="s">
        <v>2841</v>
      </c>
      <c r="B3179" t="s">
        <v>3458</v>
      </c>
      <c r="C3179" t="s">
        <v>2868</v>
      </c>
      <c r="D3179" t="s">
        <v>3421</v>
      </c>
      <c r="E3179" t="s">
        <v>3466</v>
      </c>
      <c r="F3179" t="s">
        <v>2232</v>
      </c>
      <c r="G3179" t="s">
        <v>2216</v>
      </c>
      <c r="H3179">
        <v>0</v>
      </c>
      <c r="J3179" t="s">
        <v>336</v>
      </c>
      <c r="K3179" t="s">
        <v>3026</v>
      </c>
      <c r="L3179" t="s">
        <v>3268</v>
      </c>
      <c r="M3179">
        <f t="shared" si="98"/>
        <v>0</v>
      </c>
      <c r="N3179">
        <f t="shared" si="99"/>
        <v>0</v>
      </c>
    </row>
    <row r="3180" spans="1:14" x14ac:dyDescent="0.25">
      <c r="A3180" t="s">
        <v>2840</v>
      </c>
      <c r="B3180" t="s">
        <v>3454</v>
      </c>
      <c r="C3180" t="s">
        <v>2868</v>
      </c>
      <c r="D3180" t="s">
        <v>3421</v>
      </c>
      <c r="E3180" t="s">
        <v>3466</v>
      </c>
      <c r="F3180" t="s">
        <v>2232</v>
      </c>
      <c r="G3180" t="s">
        <v>2216</v>
      </c>
      <c r="H3180">
        <v>0</v>
      </c>
      <c r="J3180" t="s">
        <v>336</v>
      </c>
      <c r="K3180" t="s">
        <v>3026</v>
      </c>
      <c r="L3180" t="s">
        <v>3268</v>
      </c>
      <c r="M3180">
        <f t="shared" si="98"/>
        <v>0</v>
      </c>
      <c r="N3180">
        <f t="shared" si="99"/>
        <v>0</v>
      </c>
    </row>
    <row r="3181" spans="1:14" x14ac:dyDescent="0.25">
      <c r="A3181" t="s">
        <v>2843</v>
      </c>
      <c r="B3181" t="s">
        <v>2843</v>
      </c>
      <c r="C3181" t="s">
        <v>2868</v>
      </c>
      <c r="D3181" t="s">
        <v>3421</v>
      </c>
      <c r="E3181" t="s">
        <v>3466</v>
      </c>
      <c r="F3181" t="s">
        <v>2232</v>
      </c>
      <c r="G3181" t="s">
        <v>2216</v>
      </c>
      <c r="H3181">
        <v>0</v>
      </c>
      <c r="J3181" t="s">
        <v>336</v>
      </c>
      <c r="K3181" t="s">
        <v>3026</v>
      </c>
      <c r="L3181" t="s">
        <v>3268</v>
      </c>
      <c r="M3181">
        <f t="shared" si="98"/>
        <v>0</v>
      </c>
      <c r="N3181">
        <f t="shared" si="99"/>
        <v>0</v>
      </c>
    </row>
    <row r="3182" spans="1:14" x14ac:dyDescent="0.25">
      <c r="A3182" t="s">
        <v>2850</v>
      </c>
      <c r="B3182" t="s">
        <v>2850</v>
      </c>
      <c r="C3182" t="s">
        <v>2868</v>
      </c>
      <c r="D3182" t="s">
        <v>3421</v>
      </c>
      <c r="E3182" t="s">
        <v>3466</v>
      </c>
      <c r="F3182" t="s">
        <v>2232</v>
      </c>
      <c r="G3182" t="s">
        <v>2216</v>
      </c>
      <c r="H3182">
        <v>0</v>
      </c>
      <c r="J3182" t="s">
        <v>336</v>
      </c>
      <c r="K3182" t="s">
        <v>3026</v>
      </c>
      <c r="L3182" t="s">
        <v>3268</v>
      </c>
      <c r="M3182">
        <f t="shared" si="98"/>
        <v>0</v>
      </c>
      <c r="N3182">
        <f t="shared" si="99"/>
        <v>0</v>
      </c>
    </row>
    <row r="3183" spans="1:14" x14ac:dyDescent="0.25">
      <c r="A3183" t="s">
        <v>2844</v>
      </c>
      <c r="B3183" t="s">
        <v>3463</v>
      </c>
      <c r="C3183" t="s">
        <v>2868</v>
      </c>
      <c r="D3183" t="s">
        <v>3421</v>
      </c>
      <c r="E3183" t="s">
        <v>3466</v>
      </c>
      <c r="F3183" t="s">
        <v>2232</v>
      </c>
      <c r="G3183" t="s">
        <v>2216</v>
      </c>
      <c r="H3183">
        <v>0</v>
      </c>
      <c r="J3183" t="s">
        <v>336</v>
      </c>
      <c r="K3183" t="s">
        <v>3026</v>
      </c>
      <c r="L3183" t="s">
        <v>3268</v>
      </c>
      <c r="M3183">
        <f t="shared" si="98"/>
        <v>0</v>
      </c>
      <c r="N3183">
        <f t="shared" si="99"/>
        <v>0</v>
      </c>
    </row>
    <row r="3184" spans="1:14" x14ac:dyDescent="0.25">
      <c r="A3184" t="s">
        <v>2848</v>
      </c>
      <c r="B3184" t="s">
        <v>3464</v>
      </c>
      <c r="C3184" t="s">
        <v>2868</v>
      </c>
      <c r="D3184" t="s">
        <v>3421</v>
      </c>
      <c r="E3184" t="s">
        <v>3466</v>
      </c>
      <c r="F3184" t="s">
        <v>2232</v>
      </c>
      <c r="G3184" t="s">
        <v>2216</v>
      </c>
      <c r="H3184">
        <v>0</v>
      </c>
      <c r="J3184" t="s">
        <v>336</v>
      </c>
      <c r="K3184" t="s">
        <v>3026</v>
      </c>
      <c r="L3184" t="s">
        <v>3268</v>
      </c>
      <c r="M3184">
        <f t="shared" si="98"/>
        <v>0</v>
      </c>
      <c r="N3184">
        <f t="shared" si="99"/>
        <v>0</v>
      </c>
    </row>
    <row r="3185" spans="1:14" x14ac:dyDescent="0.25">
      <c r="A3185" t="s">
        <v>2843</v>
      </c>
      <c r="B3185" t="s">
        <v>2843</v>
      </c>
      <c r="C3185" t="s">
        <v>2868</v>
      </c>
      <c r="D3185" t="s">
        <v>3421</v>
      </c>
      <c r="E3185" t="s">
        <v>3466</v>
      </c>
      <c r="F3185" t="s">
        <v>2232</v>
      </c>
      <c r="G3185" t="s">
        <v>2214</v>
      </c>
      <c r="H3185">
        <v>0</v>
      </c>
      <c r="I3185">
        <v>34</v>
      </c>
      <c r="J3185" t="s">
        <v>336</v>
      </c>
      <c r="K3185" t="s">
        <v>3026</v>
      </c>
      <c r="L3185" t="s">
        <v>3268</v>
      </c>
      <c r="M3185">
        <f t="shared" si="98"/>
        <v>34</v>
      </c>
      <c r="N3185">
        <f t="shared" si="99"/>
        <v>0</v>
      </c>
    </row>
    <row r="3186" spans="1:14" x14ac:dyDescent="0.25">
      <c r="A3186" t="s">
        <v>2838</v>
      </c>
      <c r="B3186" t="s">
        <v>3453</v>
      </c>
      <c r="C3186" t="s">
        <v>2868</v>
      </c>
      <c r="D3186" t="s">
        <v>3421</v>
      </c>
      <c r="E3186" t="s">
        <v>3466</v>
      </c>
      <c r="F3186" t="s">
        <v>2232</v>
      </c>
      <c r="G3186" t="s">
        <v>2214</v>
      </c>
      <c r="H3186">
        <v>0</v>
      </c>
      <c r="I3186">
        <v>34</v>
      </c>
      <c r="J3186" t="s">
        <v>336</v>
      </c>
      <c r="K3186" t="s">
        <v>3026</v>
      </c>
      <c r="L3186" t="s">
        <v>3268</v>
      </c>
      <c r="M3186">
        <f t="shared" si="98"/>
        <v>34</v>
      </c>
      <c r="N3186">
        <f t="shared" si="99"/>
        <v>0</v>
      </c>
    </row>
    <row r="3187" spans="1:14" x14ac:dyDescent="0.25">
      <c r="A3187" t="s">
        <v>2840</v>
      </c>
      <c r="B3187" t="s">
        <v>3454</v>
      </c>
      <c r="C3187" t="s">
        <v>2868</v>
      </c>
      <c r="D3187" t="s">
        <v>3421</v>
      </c>
      <c r="E3187" t="s">
        <v>3466</v>
      </c>
      <c r="F3187" t="s">
        <v>2232</v>
      </c>
      <c r="G3187" t="s">
        <v>2214</v>
      </c>
      <c r="H3187">
        <v>0</v>
      </c>
      <c r="I3187">
        <v>34</v>
      </c>
      <c r="J3187" t="s">
        <v>336</v>
      </c>
      <c r="K3187" t="s">
        <v>3026</v>
      </c>
      <c r="L3187" t="s">
        <v>3268</v>
      </c>
      <c r="M3187">
        <f t="shared" si="98"/>
        <v>34</v>
      </c>
      <c r="N3187">
        <f t="shared" si="99"/>
        <v>0</v>
      </c>
    </row>
    <row r="3188" spans="1:14" x14ac:dyDescent="0.25">
      <c r="A3188" t="s">
        <v>2841</v>
      </c>
      <c r="B3188" t="s">
        <v>3458</v>
      </c>
      <c r="C3188" t="s">
        <v>2868</v>
      </c>
      <c r="D3188" t="s">
        <v>3421</v>
      </c>
      <c r="E3188" t="s">
        <v>3466</v>
      </c>
      <c r="F3188" t="s">
        <v>2232</v>
      </c>
      <c r="G3188" t="s">
        <v>2214</v>
      </c>
      <c r="H3188">
        <v>0</v>
      </c>
      <c r="I3188">
        <v>34</v>
      </c>
      <c r="J3188" t="s">
        <v>336</v>
      </c>
      <c r="K3188" t="s">
        <v>3026</v>
      </c>
      <c r="L3188" t="s">
        <v>3268</v>
      </c>
      <c r="M3188">
        <f t="shared" si="98"/>
        <v>34</v>
      </c>
      <c r="N3188">
        <f t="shared" si="99"/>
        <v>0</v>
      </c>
    </row>
    <row r="3189" spans="1:14" x14ac:dyDescent="0.25">
      <c r="A3189" t="s">
        <v>2845</v>
      </c>
      <c r="B3189" t="s">
        <v>2845</v>
      </c>
      <c r="C3189" t="s">
        <v>2868</v>
      </c>
      <c r="D3189" t="s">
        <v>3421</v>
      </c>
      <c r="E3189" t="s">
        <v>3466</v>
      </c>
      <c r="F3189" t="s">
        <v>2232</v>
      </c>
      <c r="G3189" t="s">
        <v>2214</v>
      </c>
      <c r="H3189">
        <v>0</v>
      </c>
      <c r="I3189">
        <v>34</v>
      </c>
      <c r="J3189" t="s">
        <v>336</v>
      </c>
      <c r="K3189" t="s">
        <v>3026</v>
      </c>
      <c r="L3189" t="s">
        <v>3268</v>
      </c>
      <c r="M3189">
        <f t="shared" si="98"/>
        <v>34</v>
      </c>
      <c r="N3189">
        <f t="shared" si="99"/>
        <v>0</v>
      </c>
    </row>
    <row r="3190" spans="1:14" x14ac:dyDescent="0.25">
      <c r="A3190" t="s">
        <v>2850</v>
      </c>
      <c r="B3190" t="s">
        <v>2850</v>
      </c>
      <c r="C3190" t="s">
        <v>2868</v>
      </c>
      <c r="D3190" t="s">
        <v>3421</v>
      </c>
      <c r="E3190" t="s">
        <v>3466</v>
      </c>
      <c r="F3190" t="s">
        <v>2232</v>
      </c>
      <c r="G3190" t="s">
        <v>2214</v>
      </c>
      <c r="H3190">
        <v>0</v>
      </c>
      <c r="I3190">
        <v>34</v>
      </c>
      <c r="J3190" t="s">
        <v>336</v>
      </c>
      <c r="K3190" t="s">
        <v>3026</v>
      </c>
      <c r="L3190" t="s">
        <v>3268</v>
      </c>
      <c r="M3190">
        <f t="shared" si="98"/>
        <v>34</v>
      </c>
      <c r="N3190">
        <f t="shared" si="99"/>
        <v>0</v>
      </c>
    </row>
    <row r="3191" spans="1:14" x14ac:dyDescent="0.25">
      <c r="A3191" t="s">
        <v>2849</v>
      </c>
      <c r="B3191" t="s">
        <v>2849</v>
      </c>
      <c r="C3191" t="s">
        <v>2868</v>
      </c>
      <c r="D3191" t="s">
        <v>3421</v>
      </c>
      <c r="E3191" t="s">
        <v>3466</v>
      </c>
      <c r="F3191" t="s">
        <v>2232</v>
      </c>
      <c r="G3191" t="s">
        <v>2214</v>
      </c>
      <c r="H3191">
        <v>0</v>
      </c>
      <c r="I3191">
        <v>34</v>
      </c>
      <c r="J3191" t="s">
        <v>336</v>
      </c>
      <c r="K3191" t="s">
        <v>3026</v>
      </c>
      <c r="L3191" t="s">
        <v>3268</v>
      </c>
      <c r="M3191">
        <f t="shared" si="98"/>
        <v>34</v>
      </c>
      <c r="N3191">
        <f t="shared" si="99"/>
        <v>0</v>
      </c>
    </row>
    <row r="3192" spans="1:14" x14ac:dyDescent="0.25">
      <c r="A3192" t="s">
        <v>2848</v>
      </c>
      <c r="B3192" t="s">
        <v>3464</v>
      </c>
      <c r="C3192" t="s">
        <v>2868</v>
      </c>
      <c r="D3192" t="s">
        <v>3421</v>
      </c>
      <c r="E3192" t="s">
        <v>3466</v>
      </c>
      <c r="F3192" t="s">
        <v>2232</v>
      </c>
      <c r="G3192" t="s">
        <v>2214</v>
      </c>
      <c r="H3192">
        <v>0</v>
      </c>
      <c r="I3192">
        <v>34</v>
      </c>
      <c r="J3192" t="s">
        <v>336</v>
      </c>
      <c r="K3192" t="s">
        <v>3026</v>
      </c>
      <c r="L3192" t="s">
        <v>3268</v>
      </c>
      <c r="M3192">
        <f t="shared" si="98"/>
        <v>34</v>
      </c>
      <c r="N3192">
        <f t="shared" si="99"/>
        <v>0</v>
      </c>
    </row>
    <row r="3193" spans="1:14" x14ac:dyDescent="0.25">
      <c r="A3193" t="s">
        <v>2844</v>
      </c>
      <c r="B3193" t="s">
        <v>3463</v>
      </c>
      <c r="C3193" t="s">
        <v>2868</v>
      </c>
      <c r="D3193" t="s">
        <v>3421</v>
      </c>
      <c r="E3193" t="s">
        <v>3466</v>
      </c>
      <c r="F3193" t="s">
        <v>2232</v>
      </c>
      <c r="G3193" t="s">
        <v>2214</v>
      </c>
      <c r="H3193">
        <v>0</v>
      </c>
      <c r="I3193">
        <v>34</v>
      </c>
      <c r="J3193" t="s">
        <v>336</v>
      </c>
      <c r="K3193" t="s">
        <v>3026</v>
      </c>
      <c r="L3193" t="s">
        <v>3268</v>
      </c>
      <c r="M3193">
        <f t="shared" si="98"/>
        <v>34</v>
      </c>
      <c r="N3193">
        <f t="shared" si="99"/>
        <v>0</v>
      </c>
    </row>
    <row r="3194" spans="1:14" x14ac:dyDescent="0.25">
      <c r="A3194" t="s">
        <v>2838</v>
      </c>
      <c r="B3194" t="s">
        <v>3453</v>
      </c>
      <c r="C3194" t="s">
        <v>2868</v>
      </c>
      <c r="D3194" t="s">
        <v>3421</v>
      </c>
      <c r="E3194" t="s">
        <v>3466</v>
      </c>
      <c r="F3194" t="s">
        <v>2233</v>
      </c>
      <c r="G3194" t="s">
        <v>2216</v>
      </c>
      <c r="H3194">
        <v>0</v>
      </c>
      <c r="J3194" t="s">
        <v>336</v>
      </c>
      <c r="K3194" t="s">
        <v>3027</v>
      </c>
      <c r="L3194" t="s">
        <v>3269</v>
      </c>
      <c r="M3194">
        <f t="shared" si="98"/>
        <v>0</v>
      </c>
      <c r="N3194">
        <f t="shared" si="99"/>
        <v>0</v>
      </c>
    </row>
    <row r="3195" spans="1:14" x14ac:dyDescent="0.25">
      <c r="A3195" t="s">
        <v>2841</v>
      </c>
      <c r="B3195" t="s">
        <v>3458</v>
      </c>
      <c r="C3195" t="s">
        <v>2868</v>
      </c>
      <c r="D3195" t="s">
        <v>3421</v>
      </c>
      <c r="E3195" t="s">
        <v>3466</v>
      </c>
      <c r="F3195" t="s">
        <v>2233</v>
      </c>
      <c r="G3195" t="s">
        <v>2216</v>
      </c>
      <c r="H3195">
        <v>0</v>
      </c>
      <c r="J3195" t="s">
        <v>336</v>
      </c>
      <c r="K3195" t="s">
        <v>3027</v>
      </c>
      <c r="L3195" t="s">
        <v>3269</v>
      </c>
      <c r="M3195">
        <f t="shared" si="98"/>
        <v>0</v>
      </c>
      <c r="N3195">
        <f t="shared" si="99"/>
        <v>0</v>
      </c>
    </row>
    <row r="3196" spans="1:14" x14ac:dyDescent="0.25">
      <c r="A3196" t="s">
        <v>2840</v>
      </c>
      <c r="B3196" t="s">
        <v>3454</v>
      </c>
      <c r="C3196" t="s">
        <v>2868</v>
      </c>
      <c r="D3196" t="s">
        <v>3421</v>
      </c>
      <c r="E3196" t="s">
        <v>3466</v>
      </c>
      <c r="F3196" t="s">
        <v>2233</v>
      </c>
      <c r="G3196" t="s">
        <v>2216</v>
      </c>
      <c r="H3196">
        <v>0</v>
      </c>
      <c r="J3196" t="s">
        <v>336</v>
      </c>
      <c r="K3196" t="s">
        <v>3027</v>
      </c>
      <c r="L3196" t="s">
        <v>3269</v>
      </c>
      <c r="M3196">
        <f t="shared" si="98"/>
        <v>0</v>
      </c>
      <c r="N3196">
        <f t="shared" si="99"/>
        <v>0</v>
      </c>
    </row>
    <row r="3197" spans="1:14" x14ac:dyDescent="0.25">
      <c r="A3197" t="s">
        <v>2842</v>
      </c>
      <c r="B3197" t="s">
        <v>3459</v>
      </c>
      <c r="C3197" t="s">
        <v>2868</v>
      </c>
      <c r="D3197" t="s">
        <v>3421</v>
      </c>
      <c r="E3197" t="s">
        <v>3466</v>
      </c>
      <c r="F3197" t="s">
        <v>2233</v>
      </c>
      <c r="G3197" t="s">
        <v>2216</v>
      </c>
      <c r="H3197">
        <v>0</v>
      </c>
      <c r="J3197" t="s">
        <v>336</v>
      </c>
      <c r="K3197" t="s">
        <v>3027</v>
      </c>
      <c r="L3197" t="s">
        <v>3269</v>
      </c>
      <c r="M3197">
        <f t="shared" si="98"/>
        <v>0</v>
      </c>
      <c r="N3197">
        <f t="shared" si="99"/>
        <v>0</v>
      </c>
    </row>
    <row r="3198" spans="1:14" x14ac:dyDescent="0.25">
      <c r="A3198" t="s">
        <v>2849</v>
      </c>
      <c r="B3198" t="s">
        <v>2849</v>
      </c>
      <c r="C3198" t="s">
        <v>2868</v>
      </c>
      <c r="D3198" t="s">
        <v>3421</v>
      </c>
      <c r="E3198" t="s">
        <v>3466</v>
      </c>
      <c r="F3198" t="s">
        <v>2233</v>
      </c>
      <c r="G3198" t="s">
        <v>2216</v>
      </c>
      <c r="H3198">
        <v>0</v>
      </c>
      <c r="J3198" t="s">
        <v>336</v>
      </c>
      <c r="K3198" t="s">
        <v>3027</v>
      </c>
      <c r="L3198" t="s">
        <v>3269</v>
      </c>
      <c r="M3198">
        <f t="shared" si="98"/>
        <v>0</v>
      </c>
      <c r="N3198">
        <f t="shared" si="99"/>
        <v>0</v>
      </c>
    </row>
    <row r="3199" spans="1:14" x14ac:dyDescent="0.25">
      <c r="A3199" t="s">
        <v>2848</v>
      </c>
      <c r="B3199" t="s">
        <v>3464</v>
      </c>
      <c r="C3199" t="s">
        <v>2868</v>
      </c>
      <c r="D3199" t="s">
        <v>3421</v>
      </c>
      <c r="E3199" t="s">
        <v>3466</v>
      </c>
      <c r="F3199" t="s">
        <v>2233</v>
      </c>
      <c r="G3199" t="s">
        <v>2216</v>
      </c>
      <c r="H3199">
        <v>0</v>
      </c>
      <c r="J3199" t="s">
        <v>336</v>
      </c>
      <c r="K3199" t="s">
        <v>3027</v>
      </c>
      <c r="L3199" t="s">
        <v>3269</v>
      </c>
      <c r="M3199">
        <f t="shared" si="98"/>
        <v>0</v>
      </c>
      <c r="N3199">
        <f t="shared" si="99"/>
        <v>0</v>
      </c>
    </row>
    <row r="3200" spans="1:14" x14ac:dyDescent="0.25">
      <c r="A3200" t="s">
        <v>2845</v>
      </c>
      <c r="B3200" t="s">
        <v>2845</v>
      </c>
      <c r="C3200" t="s">
        <v>2868</v>
      </c>
      <c r="D3200" t="s">
        <v>3421</v>
      </c>
      <c r="E3200" t="s">
        <v>3466</v>
      </c>
      <c r="F3200" t="s">
        <v>2233</v>
      </c>
      <c r="G3200" t="s">
        <v>2216</v>
      </c>
      <c r="H3200">
        <v>0</v>
      </c>
      <c r="J3200" t="s">
        <v>336</v>
      </c>
      <c r="K3200" t="s">
        <v>3027</v>
      </c>
      <c r="L3200" t="s">
        <v>3269</v>
      </c>
      <c r="M3200">
        <f t="shared" si="98"/>
        <v>0</v>
      </c>
      <c r="N3200">
        <f t="shared" si="99"/>
        <v>0</v>
      </c>
    </row>
    <row r="3201" spans="1:14" x14ac:dyDescent="0.25">
      <c r="A3201" t="s">
        <v>2850</v>
      </c>
      <c r="B3201" t="s">
        <v>2850</v>
      </c>
      <c r="C3201" t="s">
        <v>2868</v>
      </c>
      <c r="D3201" t="s">
        <v>3421</v>
      </c>
      <c r="E3201" t="s">
        <v>3466</v>
      </c>
      <c r="F3201" t="s">
        <v>2233</v>
      </c>
      <c r="G3201" t="s">
        <v>2216</v>
      </c>
      <c r="H3201">
        <v>0</v>
      </c>
      <c r="J3201" t="s">
        <v>336</v>
      </c>
      <c r="K3201" t="s">
        <v>3027</v>
      </c>
      <c r="L3201" t="s">
        <v>3269</v>
      </c>
      <c r="M3201">
        <f t="shared" si="98"/>
        <v>0</v>
      </c>
      <c r="N3201">
        <f t="shared" si="99"/>
        <v>0</v>
      </c>
    </row>
    <row r="3202" spans="1:14" x14ac:dyDescent="0.25">
      <c r="A3202" t="s">
        <v>2840</v>
      </c>
      <c r="B3202" t="s">
        <v>3454</v>
      </c>
      <c r="C3202" t="s">
        <v>2868</v>
      </c>
      <c r="D3202" t="s">
        <v>3421</v>
      </c>
      <c r="E3202" t="s">
        <v>3466</v>
      </c>
      <c r="F3202" t="s">
        <v>2233</v>
      </c>
      <c r="G3202" t="s">
        <v>2214</v>
      </c>
      <c r="H3202">
        <v>0</v>
      </c>
      <c r="I3202">
        <v>27</v>
      </c>
      <c r="J3202" t="s">
        <v>336</v>
      </c>
      <c r="K3202" t="s">
        <v>3027</v>
      </c>
      <c r="L3202" t="s">
        <v>3269</v>
      </c>
      <c r="M3202">
        <f t="shared" ref="M3202:M3265" si="100">IF(AND(F3202=F3201,G3202=G3201),M3201,I3202)-MROUND(H3202,J3202)</f>
        <v>27</v>
      </c>
      <c r="N3202">
        <f t="shared" ref="N3202:N3265" si="101">IF(M3202&gt;0,MROUND(H3202,J3202),MROUND(H3202,J3202)+M3202)</f>
        <v>0</v>
      </c>
    </row>
    <row r="3203" spans="1:14" x14ac:dyDescent="0.25">
      <c r="A3203" t="s">
        <v>2838</v>
      </c>
      <c r="B3203" t="s">
        <v>3453</v>
      </c>
      <c r="C3203" t="s">
        <v>2868</v>
      </c>
      <c r="D3203" t="s">
        <v>3421</v>
      </c>
      <c r="E3203" t="s">
        <v>3466</v>
      </c>
      <c r="F3203" t="s">
        <v>2233</v>
      </c>
      <c r="G3203" t="s">
        <v>2214</v>
      </c>
      <c r="H3203">
        <v>0</v>
      </c>
      <c r="I3203">
        <v>27</v>
      </c>
      <c r="J3203" t="s">
        <v>336</v>
      </c>
      <c r="K3203" t="s">
        <v>3027</v>
      </c>
      <c r="L3203" t="s">
        <v>3269</v>
      </c>
      <c r="M3203">
        <f t="shared" si="100"/>
        <v>27</v>
      </c>
      <c r="N3203">
        <f t="shared" si="101"/>
        <v>0</v>
      </c>
    </row>
    <row r="3204" spans="1:14" x14ac:dyDescent="0.25">
      <c r="A3204" t="s">
        <v>2841</v>
      </c>
      <c r="B3204" t="s">
        <v>3458</v>
      </c>
      <c r="C3204" t="s">
        <v>2868</v>
      </c>
      <c r="D3204" t="s">
        <v>3421</v>
      </c>
      <c r="E3204" t="s">
        <v>3466</v>
      </c>
      <c r="F3204" t="s">
        <v>2233</v>
      </c>
      <c r="G3204" t="s">
        <v>2214</v>
      </c>
      <c r="H3204">
        <v>0</v>
      </c>
      <c r="I3204">
        <v>27</v>
      </c>
      <c r="J3204" t="s">
        <v>336</v>
      </c>
      <c r="K3204" t="s">
        <v>3027</v>
      </c>
      <c r="L3204" t="s">
        <v>3269</v>
      </c>
      <c r="M3204">
        <f t="shared" si="100"/>
        <v>27</v>
      </c>
      <c r="N3204">
        <f t="shared" si="101"/>
        <v>0</v>
      </c>
    </row>
    <row r="3205" spans="1:14" x14ac:dyDescent="0.25">
      <c r="A3205" t="s">
        <v>2843</v>
      </c>
      <c r="B3205" t="s">
        <v>2843</v>
      </c>
      <c r="C3205" t="s">
        <v>2868</v>
      </c>
      <c r="D3205" t="s">
        <v>3421</v>
      </c>
      <c r="E3205" t="s">
        <v>3466</v>
      </c>
      <c r="F3205" t="s">
        <v>2233</v>
      </c>
      <c r="G3205" t="s">
        <v>2214</v>
      </c>
      <c r="H3205">
        <v>0</v>
      </c>
      <c r="I3205">
        <v>27</v>
      </c>
      <c r="J3205" t="s">
        <v>336</v>
      </c>
      <c r="K3205" t="s">
        <v>3027</v>
      </c>
      <c r="L3205" t="s">
        <v>3269</v>
      </c>
      <c r="M3205">
        <f t="shared" si="100"/>
        <v>27</v>
      </c>
      <c r="N3205">
        <f t="shared" si="101"/>
        <v>0</v>
      </c>
    </row>
    <row r="3206" spans="1:14" x14ac:dyDescent="0.25">
      <c r="A3206" t="s">
        <v>2842</v>
      </c>
      <c r="B3206" t="s">
        <v>3459</v>
      </c>
      <c r="C3206" t="s">
        <v>2868</v>
      </c>
      <c r="D3206" t="s">
        <v>3421</v>
      </c>
      <c r="E3206" t="s">
        <v>3466</v>
      </c>
      <c r="F3206" t="s">
        <v>2233</v>
      </c>
      <c r="G3206" t="s">
        <v>2214</v>
      </c>
      <c r="H3206">
        <v>0</v>
      </c>
      <c r="I3206">
        <v>27</v>
      </c>
      <c r="J3206" t="s">
        <v>336</v>
      </c>
      <c r="K3206" t="s">
        <v>3027</v>
      </c>
      <c r="L3206" t="s">
        <v>3269</v>
      </c>
      <c r="M3206">
        <f t="shared" si="100"/>
        <v>27</v>
      </c>
      <c r="N3206">
        <f t="shared" si="101"/>
        <v>0</v>
      </c>
    </row>
    <row r="3207" spans="1:14" x14ac:dyDescent="0.25">
      <c r="A3207" t="s">
        <v>2850</v>
      </c>
      <c r="B3207" t="s">
        <v>2850</v>
      </c>
      <c r="C3207" t="s">
        <v>2868</v>
      </c>
      <c r="D3207" t="s">
        <v>3421</v>
      </c>
      <c r="E3207" t="s">
        <v>3466</v>
      </c>
      <c r="F3207" t="s">
        <v>2233</v>
      </c>
      <c r="G3207" t="s">
        <v>2214</v>
      </c>
      <c r="H3207">
        <v>0</v>
      </c>
      <c r="I3207">
        <v>27</v>
      </c>
      <c r="J3207" t="s">
        <v>336</v>
      </c>
      <c r="K3207" t="s">
        <v>3027</v>
      </c>
      <c r="L3207" t="s">
        <v>3269</v>
      </c>
      <c r="M3207">
        <f t="shared" si="100"/>
        <v>27</v>
      </c>
      <c r="N3207">
        <f t="shared" si="101"/>
        <v>0</v>
      </c>
    </row>
    <row r="3208" spans="1:14" x14ac:dyDescent="0.25">
      <c r="A3208" t="s">
        <v>2845</v>
      </c>
      <c r="B3208" t="s">
        <v>2845</v>
      </c>
      <c r="C3208" t="s">
        <v>2868</v>
      </c>
      <c r="D3208" t="s">
        <v>3421</v>
      </c>
      <c r="E3208" t="s">
        <v>3466</v>
      </c>
      <c r="F3208" t="s">
        <v>2233</v>
      </c>
      <c r="G3208" t="s">
        <v>2214</v>
      </c>
      <c r="H3208">
        <v>0</v>
      </c>
      <c r="I3208">
        <v>27</v>
      </c>
      <c r="J3208" t="s">
        <v>336</v>
      </c>
      <c r="K3208" t="s">
        <v>3027</v>
      </c>
      <c r="L3208" t="s">
        <v>3269</v>
      </c>
      <c r="M3208">
        <f t="shared" si="100"/>
        <v>27</v>
      </c>
      <c r="N3208">
        <f t="shared" si="101"/>
        <v>0</v>
      </c>
    </row>
    <row r="3209" spans="1:14" x14ac:dyDescent="0.25">
      <c r="A3209" t="s">
        <v>2844</v>
      </c>
      <c r="B3209" t="s">
        <v>3463</v>
      </c>
      <c r="C3209" t="s">
        <v>2868</v>
      </c>
      <c r="D3209" t="s">
        <v>3421</v>
      </c>
      <c r="E3209" t="s">
        <v>3466</v>
      </c>
      <c r="F3209" t="s">
        <v>2233</v>
      </c>
      <c r="G3209" t="s">
        <v>2214</v>
      </c>
      <c r="H3209">
        <v>0</v>
      </c>
      <c r="I3209">
        <v>27</v>
      </c>
      <c r="J3209" t="s">
        <v>336</v>
      </c>
      <c r="K3209" t="s">
        <v>3027</v>
      </c>
      <c r="L3209" t="s">
        <v>3269</v>
      </c>
      <c r="M3209">
        <f t="shared" si="100"/>
        <v>27</v>
      </c>
      <c r="N3209">
        <f t="shared" si="101"/>
        <v>0</v>
      </c>
    </row>
    <row r="3210" spans="1:14" x14ac:dyDescent="0.25">
      <c r="A3210" t="s">
        <v>2849</v>
      </c>
      <c r="B3210" t="s">
        <v>2849</v>
      </c>
      <c r="C3210" t="s">
        <v>2868</v>
      </c>
      <c r="D3210" t="s">
        <v>3421</v>
      </c>
      <c r="E3210" t="s">
        <v>3466</v>
      </c>
      <c r="F3210" t="s">
        <v>2233</v>
      </c>
      <c r="G3210" t="s">
        <v>2214</v>
      </c>
      <c r="H3210">
        <v>0</v>
      </c>
      <c r="I3210">
        <v>27</v>
      </c>
      <c r="J3210" t="s">
        <v>336</v>
      </c>
      <c r="K3210" t="s">
        <v>3027</v>
      </c>
      <c r="L3210" t="s">
        <v>3269</v>
      </c>
      <c r="M3210">
        <f t="shared" si="100"/>
        <v>27</v>
      </c>
      <c r="N3210">
        <f t="shared" si="101"/>
        <v>0</v>
      </c>
    </row>
    <row r="3211" spans="1:14" x14ac:dyDescent="0.25">
      <c r="A3211" t="s">
        <v>2848</v>
      </c>
      <c r="B3211" t="s">
        <v>3464</v>
      </c>
      <c r="C3211" t="s">
        <v>2868</v>
      </c>
      <c r="D3211" t="s">
        <v>3421</v>
      </c>
      <c r="E3211" t="s">
        <v>3466</v>
      </c>
      <c r="F3211" t="s">
        <v>2233</v>
      </c>
      <c r="G3211" t="s">
        <v>2214</v>
      </c>
      <c r="H3211">
        <v>0</v>
      </c>
      <c r="I3211">
        <v>27</v>
      </c>
      <c r="J3211" t="s">
        <v>336</v>
      </c>
      <c r="K3211" t="s">
        <v>3027</v>
      </c>
      <c r="L3211" t="s">
        <v>3269</v>
      </c>
      <c r="M3211">
        <f t="shared" si="100"/>
        <v>27</v>
      </c>
      <c r="N3211">
        <f t="shared" si="101"/>
        <v>0</v>
      </c>
    </row>
    <row r="3212" spans="1:14" x14ac:dyDescent="0.25">
      <c r="A3212" t="s">
        <v>2842</v>
      </c>
      <c r="B3212" t="s">
        <v>3459</v>
      </c>
      <c r="C3212" t="s">
        <v>2868</v>
      </c>
      <c r="D3212" t="s">
        <v>3421</v>
      </c>
      <c r="E3212" t="s">
        <v>3466</v>
      </c>
      <c r="F3212" t="s">
        <v>2234</v>
      </c>
      <c r="G3212" t="s">
        <v>2219</v>
      </c>
      <c r="H3212">
        <v>1</v>
      </c>
      <c r="J3212" t="s">
        <v>336</v>
      </c>
      <c r="K3212" t="s">
        <v>3028</v>
      </c>
      <c r="L3212" t="s">
        <v>3121</v>
      </c>
      <c r="M3212">
        <f t="shared" si="100"/>
        <v>-1</v>
      </c>
      <c r="N3212">
        <f t="shared" si="101"/>
        <v>0</v>
      </c>
    </row>
    <row r="3213" spans="1:14" x14ac:dyDescent="0.25">
      <c r="A3213" t="s">
        <v>2842</v>
      </c>
      <c r="B3213" t="s">
        <v>3459</v>
      </c>
      <c r="C3213" t="s">
        <v>2868</v>
      </c>
      <c r="D3213" t="s">
        <v>3421</v>
      </c>
      <c r="E3213" t="s">
        <v>3466</v>
      </c>
      <c r="F3213" t="s">
        <v>2234</v>
      </c>
      <c r="G3213" t="s">
        <v>2214</v>
      </c>
      <c r="H3213">
        <v>1</v>
      </c>
      <c r="I3213">
        <v>7</v>
      </c>
      <c r="J3213" t="s">
        <v>336</v>
      </c>
      <c r="K3213" t="s">
        <v>3028</v>
      </c>
      <c r="L3213" t="s">
        <v>3121</v>
      </c>
      <c r="M3213">
        <f t="shared" si="100"/>
        <v>6</v>
      </c>
      <c r="N3213">
        <f t="shared" si="101"/>
        <v>1</v>
      </c>
    </row>
    <row r="3214" spans="1:14" x14ac:dyDescent="0.25">
      <c r="A3214" t="s">
        <v>2844</v>
      </c>
      <c r="B3214" t="s">
        <v>3463</v>
      </c>
      <c r="C3214" t="s">
        <v>2868</v>
      </c>
      <c r="D3214" t="s">
        <v>3421</v>
      </c>
      <c r="E3214" t="s">
        <v>3466</v>
      </c>
      <c r="F3214" t="s">
        <v>2234</v>
      </c>
      <c r="G3214" t="s">
        <v>2223</v>
      </c>
      <c r="H3214">
        <v>0</v>
      </c>
      <c r="J3214" t="s">
        <v>336</v>
      </c>
      <c r="K3214" t="s">
        <v>3028</v>
      </c>
      <c r="L3214" t="s">
        <v>3121</v>
      </c>
      <c r="M3214">
        <f t="shared" si="100"/>
        <v>0</v>
      </c>
      <c r="N3214">
        <f t="shared" si="101"/>
        <v>0</v>
      </c>
    </row>
    <row r="3215" spans="1:14" x14ac:dyDescent="0.25">
      <c r="A3215" t="s">
        <v>2843</v>
      </c>
      <c r="B3215" t="s">
        <v>2843</v>
      </c>
      <c r="C3215" t="s">
        <v>2868</v>
      </c>
      <c r="D3215" t="s">
        <v>3421</v>
      </c>
      <c r="E3215" t="s">
        <v>3466</v>
      </c>
      <c r="F3215" t="s">
        <v>2234</v>
      </c>
      <c r="G3215" t="s">
        <v>2219</v>
      </c>
      <c r="H3215">
        <v>0</v>
      </c>
      <c r="J3215" t="s">
        <v>336</v>
      </c>
      <c r="K3215" t="s">
        <v>3028</v>
      </c>
      <c r="L3215" t="s">
        <v>3121</v>
      </c>
      <c r="M3215">
        <f t="shared" si="100"/>
        <v>0</v>
      </c>
      <c r="N3215">
        <f t="shared" si="101"/>
        <v>0</v>
      </c>
    </row>
    <row r="3216" spans="1:14" x14ac:dyDescent="0.25">
      <c r="A3216" t="s">
        <v>2838</v>
      </c>
      <c r="B3216" t="s">
        <v>3453</v>
      </c>
      <c r="C3216" t="s">
        <v>2868</v>
      </c>
      <c r="D3216" t="s">
        <v>3421</v>
      </c>
      <c r="E3216" t="s">
        <v>3466</v>
      </c>
      <c r="F3216" t="s">
        <v>2234</v>
      </c>
      <c r="G3216" t="s">
        <v>2219</v>
      </c>
      <c r="H3216">
        <v>0</v>
      </c>
      <c r="J3216" t="s">
        <v>336</v>
      </c>
      <c r="K3216" t="s">
        <v>3028</v>
      </c>
      <c r="L3216" t="s">
        <v>3121</v>
      </c>
      <c r="M3216">
        <f t="shared" si="100"/>
        <v>0</v>
      </c>
      <c r="N3216">
        <f t="shared" si="101"/>
        <v>0</v>
      </c>
    </row>
    <row r="3217" spans="1:14" x14ac:dyDescent="0.25">
      <c r="A3217" t="s">
        <v>2840</v>
      </c>
      <c r="B3217" t="s">
        <v>3454</v>
      </c>
      <c r="C3217" t="s">
        <v>2868</v>
      </c>
      <c r="D3217" t="s">
        <v>3421</v>
      </c>
      <c r="E3217" t="s">
        <v>3466</v>
      </c>
      <c r="F3217" t="s">
        <v>2234</v>
      </c>
      <c r="G3217" t="s">
        <v>2219</v>
      </c>
      <c r="H3217">
        <v>0</v>
      </c>
      <c r="J3217" t="s">
        <v>336</v>
      </c>
      <c r="K3217" t="s">
        <v>3028</v>
      </c>
      <c r="L3217" t="s">
        <v>3121</v>
      </c>
      <c r="M3217">
        <f t="shared" si="100"/>
        <v>0</v>
      </c>
      <c r="N3217">
        <f t="shared" si="101"/>
        <v>0</v>
      </c>
    </row>
    <row r="3218" spans="1:14" x14ac:dyDescent="0.25">
      <c r="A3218" t="s">
        <v>2844</v>
      </c>
      <c r="B3218" t="s">
        <v>3463</v>
      </c>
      <c r="C3218" t="s">
        <v>2868</v>
      </c>
      <c r="D3218" t="s">
        <v>3421</v>
      </c>
      <c r="E3218" t="s">
        <v>3466</v>
      </c>
      <c r="F3218" t="s">
        <v>2234</v>
      </c>
      <c r="G3218" t="s">
        <v>2219</v>
      </c>
      <c r="H3218">
        <v>0</v>
      </c>
      <c r="J3218" t="s">
        <v>336</v>
      </c>
      <c r="K3218" t="s">
        <v>3028</v>
      </c>
      <c r="L3218" t="s">
        <v>3121</v>
      </c>
      <c r="M3218">
        <f t="shared" si="100"/>
        <v>0</v>
      </c>
      <c r="N3218">
        <f t="shared" si="101"/>
        <v>0</v>
      </c>
    </row>
    <row r="3219" spans="1:14" x14ac:dyDescent="0.25">
      <c r="A3219" t="s">
        <v>2840</v>
      </c>
      <c r="B3219" t="s">
        <v>3454</v>
      </c>
      <c r="C3219" t="s">
        <v>2868</v>
      </c>
      <c r="D3219" t="s">
        <v>3421</v>
      </c>
      <c r="E3219" t="s">
        <v>3466</v>
      </c>
      <c r="F3219" t="s">
        <v>2234</v>
      </c>
      <c r="G3219" t="s">
        <v>2216</v>
      </c>
      <c r="H3219">
        <v>0</v>
      </c>
      <c r="I3219">
        <v>5</v>
      </c>
      <c r="J3219" t="s">
        <v>336</v>
      </c>
      <c r="K3219" t="s">
        <v>3028</v>
      </c>
      <c r="L3219" t="s">
        <v>3121</v>
      </c>
      <c r="M3219">
        <f t="shared" si="100"/>
        <v>5</v>
      </c>
      <c r="N3219">
        <f t="shared" si="101"/>
        <v>0</v>
      </c>
    </row>
    <row r="3220" spans="1:14" x14ac:dyDescent="0.25">
      <c r="A3220" t="s">
        <v>2842</v>
      </c>
      <c r="B3220" t="s">
        <v>3459</v>
      </c>
      <c r="C3220" t="s">
        <v>2868</v>
      </c>
      <c r="D3220" t="s">
        <v>3421</v>
      </c>
      <c r="E3220" t="s">
        <v>3466</v>
      </c>
      <c r="F3220" t="s">
        <v>2234</v>
      </c>
      <c r="G3220" t="s">
        <v>2216</v>
      </c>
      <c r="H3220">
        <v>0</v>
      </c>
      <c r="I3220">
        <v>5</v>
      </c>
      <c r="J3220" t="s">
        <v>336</v>
      </c>
      <c r="K3220" t="s">
        <v>3028</v>
      </c>
      <c r="L3220" t="s">
        <v>3121</v>
      </c>
      <c r="M3220">
        <f t="shared" si="100"/>
        <v>5</v>
      </c>
      <c r="N3220">
        <f t="shared" si="101"/>
        <v>0</v>
      </c>
    </row>
    <row r="3221" spans="1:14" x14ac:dyDescent="0.25">
      <c r="A3221" t="s">
        <v>2841</v>
      </c>
      <c r="B3221" t="s">
        <v>3458</v>
      </c>
      <c r="C3221" t="s">
        <v>2868</v>
      </c>
      <c r="D3221" t="s">
        <v>3421</v>
      </c>
      <c r="E3221" t="s">
        <v>3466</v>
      </c>
      <c r="F3221" t="s">
        <v>2234</v>
      </c>
      <c r="G3221" t="s">
        <v>2216</v>
      </c>
      <c r="H3221">
        <v>0</v>
      </c>
      <c r="I3221">
        <v>5</v>
      </c>
      <c r="J3221" t="s">
        <v>336</v>
      </c>
      <c r="K3221" t="s">
        <v>3028</v>
      </c>
      <c r="L3221" t="s">
        <v>3121</v>
      </c>
      <c r="M3221">
        <f t="shared" si="100"/>
        <v>5</v>
      </c>
      <c r="N3221">
        <f t="shared" si="101"/>
        <v>0</v>
      </c>
    </row>
    <row r="3222" spans="1:14" x14ac:dyDescent="0.25">
      <c r="A3222" t="s">
        <v>2843</v>
      </c>
      <c r="B3222" t="s">
        <v>2843</v>
      </c>
      <c r="C3222" t="s">
        <v>2868</v>
      </c>
      <c r="D3222" t="s">
        <v>3421</v>
      </c>
      <c r="E3222" t="s">
        <v>3466</v>
      </c>
      <c r="F3222" t="s">
        <v>2234</v>
      </c>
      <c r="G3222" t="s">
        <v>2216</v>
      </c>
      <c r="H3222">
        <v>0</v>
      </c>
      <c r="I3222">
        <v>5</v>
      </c>
      <c r="J3222" t="s">
        <v>336</v>
      </c>
      <c r="K3222" t="s">
        <v>3028</v>
      </c>
      <c r="L3222" t="s">
        <v>3121</v>
      </c>
      <c r="M3222">
        <f t="shared" si="100"/>
        <v>5</v>
      </c>
      <c r="N3222">
        <f t="shared" si="101"/>
        <v>0</v>
      </c>
    </row>
    <row r="3223" spans="1:14" x14ac:dyDescent="0.25">
      <c r="A3223" t="s">
        <v>2838</v>
      </c>
      <c r="B3223" t="s">
        <v>3453</v>
      </c>
      <c r="C3223" t="s">
        <v>2868</v>
      </c>
      <c r="D3223" t="s">
        <v>3421</v>
      </c>
      <c r="E3223" t="s">
        <v>3466</v>
      </c>
      <c r="F3223" t="s">
        <v>2234</v>
      </c>
      <c r="G3223" t="s">
        <v>2216</v>
      </c>
      <c r="H3223">
        <v>0</v>
      </c>
      <c r="I3223">
        <v>5</v>
      </c>
      <c r="J3223" t="s">
        <v>336</v>
      </c>
      <c r="K3223" t="s">
        <v>3028</v>
      </c>
      <c r="L3223" t="s">
        <v>3121</v>
      </c>
      <c r="M3223">
        <f t="shared" si="100"/>
        <v>5</v>
      </c>
      <c r="N3223">
        <f t="shared" si="101"/>
        <v>0</v>
      </c>
    </row>
    <row r="3224" spans="1:14" x14ac:dyDescent="0.25">
      <c r="A3224" t="s">
        <v>2844</v>
      </c>
      <c r="B3224" t="s">
        <v>3463</v>
      </c>
      <c r="C3224" t="s">
        <v>2868</v>
      </c>
      <c r="D3224" t="s">
        <v>3421</v>
      </c>
      <c r="E3224" t="s">
        <v>3466</v>
      </c>
      <c r="F3224" t="s">
        <v>2234</v>
      </c>
      <c r="G3224" t="s">
        <v>2216</v>
      </c>
      <c r="H3224">
        <v>0</v>
      </c>
      <c r="I3224">
        <v>5</v>
      </c>
      <c r="J3224" t="s">
        <v>336</v>
      </c>
      <c r="K3224" t="s">
        <v>3028</v>
      </c>
      <c r="L3224" t="s">
        <v>3121</v>
      </c>
      <c r="M3224">
        <f t="shared" si="100"/>
        <v>5</v>
      </c>
      <c r="N3224">
        <f t="shared" si="101"/>
        <v>0</v>
      </c>
    </row>
    <row r="3225" spans="1:14" x14ac:dyDescent="0.25">
      <c r="A3225" t="s">
        <v>2849</v>
      </c>
      <c r="B3225" t="s">
        <v>2849</v>
      </c>
      <c r="C3225" t="s">
        <v>2868</v>
      </c>
      <c r="D3225" t="s">
        <v>3421</v>
      </c>
      <c r="E3225" t="s">
        <v>3466</v>
      </c>
      <c r="F3225" t="s">
        <v>2234</v>
      </c>
      <c r="G3225" t="s">
        <v>2216</v>
      </c>
      <c r="H3225">
        <v>0</v>
      </c>
      <c r="I3225">
        <v>5</v>
      </c>
      <c r="J3225" t="s">
        <v>336</v>
      </c>
      <c r="K3225" t="s">
        <v>3028</v>
      </c>
      <c r="L3225" t="s">
        <v>3121</v>
      </c>
      <c r="M3225">
        <f t="shared" si="100"/>
        <v>5</v>
      </c>
      <c r="N3225">
        <f t="shared" si="101"/>
        <v>0</v>
      </c>
    </row>
    <row r="3226" spans="1:14" x14ac:dyDescent="0.25">
      <c r="A3226" t="s">
        <v>2848</v>
      </c>
      <c r="B3226" t="s">
        <v>3464</v>
      </c>
      <c r="C3226" t="s">
        <v>2868</v>
      </c>
      <c r="D3226" t="s">
        <v>3421</v>
      </c>
      <c r="E3226" t="s">
        <v>3466</v>
      </c>
      <c r="F3226" t="s">
        <v>2234</v>
      </c>
      <c r="G3226" t="s">
        <v>2216</v>
      </c>
      <c r="H3226">
        <v>0</v>
      </c>
      <c r="I3226">
        <v>5</v>
      </c>
      <c r="J3226" t="s">
        <v>336</v>
      </c>
      <c r="K3226" t="s">
        <v>3028</v>
      </c>
      <c r="L3226" t="s">
        <v>3121</v>
      </c>
      <c r="M3226">
        <f t="shared" si="100"/>
        <v>5</v>
      </c>
      <c r="N3226">
        <f t="shared" si="101"/>
        <v>0</v>
      </c>
    </row>
    <row r="3227" spans="1:14" x14ac:dyDescent="0.25">
      <c r="A3227" t="s">
        <v>2845</v>
      </c>
      <c r="B3227" t="s">
        <v>2845</v>
      </c>
      <c r="C3227" t="s">
        <v>2868</v>
      </c>
      <c r="D3227" t="s">
        <v>3421</v>
      </c>
      <c r="E3227" t="s">
        <v>3466</v>
      </c>
      <c r="F3227" t="s">
        <v>2234</v>
      </c>
      <c r="G3227" t="s">
        <v>2216</v>
      </c>
      <c r="H3227">
        <v>0</v>
      </c>
      <c r="I3227">
        <v>5</v>
      </c>
      <c r="J3227" t="s">
        <v>336</v>
      </c>
      <c r="K3227" t="s">
        <v>3028</v>
      </c>
      <c r="L3227" t="s">
        <v>3121</v>
      </c>
      <c r="M3227">
        <f t="shared" si="100"/>
        <v>5</v>
      </c>
      <c r="N3227">
        <f t="shared" si="101"/>
        <v>0</v>
      </c>
    </row>
    <row r="3228" spans="1:14" x14ac:dyDescent="0.25">
      <c r="A3228" t="s">
        <v>2850</v>
      </c>
      <c r="B3228" t="s">
        <v>2850</v>
      </c>
      <c r="C3228" t="s">
        <v>2868</v>
      </c>
      <c r="D3228" t="s">
        <v>3421</v>
      </c>
      <c r="E3228" t="s">
        <v>3466</v>
      </c>
      <c r="F3228" t="s">
        <v>2234</v>
      </c>
      <c r="G3228" t="s">
        <v>2216</v>
      </c>
      <c r="H3228">
        <v>0</v>
      </c>
      <c r="I3228">
        <v>5</v>
      </c>
      <c r="J3228" t="s">
        <v>336</v>
      </c>
      <c r="K3228" t="s">
        <v>3028</v>
      </c>
      <c r="L3228" t="s">
        <v>3121</v>
      </c>
      <c r="M3228">
        <f t="shared" si="100"/>
        <v>5</v>
      </c>
      <c r="N3228">
        <f t="shared" si="101"/>
        <v>0</v>
      </c>
    </row>
    <row r="3229" spans="1:14" x14ac:dyDescent="0.25">
      <c r="A3229" t="s">
        <v>2838</v>
      </c>
      <c r="B3229" t="s">
        <v>3453</v>
      </c>
      <c r="C3229" t="s">
        <v>2868</v>
      </c>
      <c r="D3229" t="s">
        <v>3421</v>
      </c>
      <c r="E3229" t="s">
        <v>3466</v>
      </c>
      <c r="F3229" t="s">
        <v>2234</v>
      </c>
      <c r="G3229" t="s">
        <v>2214</v>
      </c>
      <c r="H3229">
        <v>0</v>
      </c>
      <c r="I3229">
        <v>7</v>
      </c>
      <c r="J3229" t="s">
        <v>336</v>
      </c>
      <c r="K3229" t="s">
        <v>3028</v>
      </c>
      <c r="L3229" t="s">
        <v>3121</v>
      </c>
      <c r="M3229">
        <f t="shared" si="100"/>
        <v>7</v>
      </c>
      <c r="N3229">
        <f t="shared" si="101"/>
        <v>0</v>
      </c>
    </row>
    <row r="3230" spans="1:14" x14ac:dyDescent="0.25">
      <c r="A3230" t="s">
        <v>2843</v>
      </c>
      <c r="B3230" t="s">
        <v>2843</v>
      </c>
      <c r="C3230" t="s">
        <v>2868</v>
      </c>
      <c r="D3230" t="s">
        <v>3421</v>
      </c>
      <c r="E3230" t="s">
        <v>3466</v>
      </c>
      <c r="F3230" t="s">
        <v>2234</v>
      </c>
      <c r="G3230" t="s">
        <v>2214</v>
      </c>
      <c r="H3230">
        <v>0</v>
      </c>
      <c r="I3230">
        <v>7</v>
      </c>
      <c r="J3230" t="s">
        <v>336</v>
      </c>
      <c r="K3230" t="s">
        <v>3028</v>
      </c>
      <c r="L3230" t="s">
        <v>3121</v>
      </c>
      <c r="M3230">
        <f t="shared" si="100"/>
        <v>7</v>
      </c>
      <c r="N3230">
        <f t="shared" si="101"/>
        <v>0</v>
      </c>
    </row>
    <row r="3231" spans="1:14" x14ac:dyDescent="0.25">
      <c r="A3231" t="s">
        <v>2840</v>
      </c>
      <c r="B3231" t="s">
        <v>3454</v>
      </c>
      <c r="C3231" t="s">
        <v>2868</v>
      </c>
      <c r="D3231" t="s">
        <v>3421</v>
      </c>
      <c r="E3231" t="s">
        <v>3466</v>
      </c>
      <c r="F3231" t="s">
        <v>2234</v>
      </c>
      <c r="G3231" t="s">
        <v>2214</v>
      </c>
      <c r="H3231">
        <v>0</v>
      </c>
      <c r="I3231">
        <v>7</v>
      </c>
      <c r="J3231" t="s">
        <v>336</v>
      </c>
      <c r="K3231" t="s">
        <v>3028</v>
      </c>
      <c r="L3231" t="s">
        <v>3121</v>
      </c>
      <c r="M3231">
        <f t="shared" si="100"/>
        <v>7</v>
      </c>
      <c r="N3231">
        <f t="shared" si="101"/>
        <v>0</v>
      </c>
    </row>
    <row r="3232" spans="1:14" x14ac:dyDescent="0.25">
      <c r="A3232" t="s">
        <v>2841</v>
      </c>
      <c r="B3232" t="s">
        <v>3458</v>
      </c>
      <c r="C3232" t="s">
        <v>2868</v>
      </c>
      <c r="D3232" t="s">
        <v>3421</v>
      </c>
      <c r="E3232" t="s">
        <v>3466</v>
      </c>
      <c r="F3232" t="s">
        <v>2234</v>
      </c>
      <c r="G3232" t="s">
        <v>2214</v>
      </c>
      <c r="H3232">
        <v>0</v>
      </c>
      <c r="I3232">
        <v>7</v>
      </c>
      <c r="J3232" t="s">
        <v>336</v>
      </c>
      <c r="K3232" t="s">
        <v>3028</v>
      </c>
      <c r="L3232" t="s">
        <v>3121</v>
      </c>
      <c r="M3232">
        <f t="shared" si="100"/>
        <v>7</v>
      </c>
      <c r="N3232">
        <f t="shared" si="101"/>
        <v>0</v>
      </c>
    </row>
    <row r="3233" spans="1:14" x14ac:dyDescent="0.25">
      <c r="A3233" t="s">
        <v>2844</v>
      </c>
      <c r="B3233" t="s">
        <v>3463</v>
      </c>
      <c r="C3233" t="s">
        <v>2868</v>
      </c>
      <c r="D3233" t="s">
        <v>3421</v>
      </c>
      <c r="E3233" t="s">
        <v>3466</v>
      </c>
      <c r="F3233" t="s">
        <v>2234</v>
      </c>
      <c r="G3233" t="s">
        <v>2214</v>
      </c>
      <c r="H3233">
        <v>0</v>
      </c>
      <c r="I3233">
        <v>7</v>
      </c>
      <c r="J3233" t="s">
        <v>336</v>
      </c>
      <c r="K3233" t="s">
        <v>3028</v>
      </c>
      <c r="L3233" t="s">
        <v>3121</v>
      </c>
      <c r="M3233">
        <f t="shared" si="100"/>
        <v>7</v>
      </c>
      <c r="N3233">
        <f t="shared" si="101"/>
        <v>0</v>
      </c>
    </row>
    <row r="3234" spans="1:14" x14ac:dyDescent="0.25">
      <c r="A3234" t="s">
        <v>2850</v>
      </c>
      <c r="B3234" t="s">
        <v>2850</v>
      </c>
      <c r="C3234" t="s">
        <v>2868</v>
      </c>
      <c r="D3234" t="s">
        <v>3421</v>
      </c>
      <c r="E3234" t="s">
        <v>3466</v>
      </c>
      <c r="F3234" t="s">
        <v>2234</v>
      </c>
      <c r="G3234" t="s">
        <v>2214</v>
      </c>
      <c r="H3234">
        <v>0</v>
      </c>
      <c r="I3234">
        <v>7</v>
      </c>
      <c r="J3234" t="s">
        <v>336</v>
      </c>
      <c r="K3234" t="s">
        <v>3028</v>
      </c>
      <c r="L3234" t="s">
        <v>3121</v>
      </c>
      <c r="M3234">
        <f t="shared" si="100"/>
        <v>7</v>
      </c>
      <c r="N3234">
        <f t="shared" si="101"/>
        <v>0</v>
      </c>
    </row>
    <row r="3235" spans="1:14" x14ac:dyDescent="0.25">
      <c r="A3235" t="s">
        <v>2848</v>
      </c>
      <c r="B3235" t="s">
        <v>3464</v>
      </c>
      <c r="C3235" t="s">
        <v>2868</v>
      </c>
      <c r="D3235" t="s">
        <v>3421</v>
      </c>
      <c r="E3235" t="s">
        <v>3466</v>
      </c>
      <c r="F3235" t="s">
        <v>2234</v>
      </c>
      <c r="G3235" t="s">
        <v>2214</v>
      </c>
      <c r="H3235">
        <v>0</v>
      </c>
      <c r="I3235">
        <v>7</v>
      </c>
      <c r="J3235" t="s">
        <v>336</v>
      </c>
      <c r="K3235" t="s">
        <v>3028</v>
      </c>
      <c r="L3235" t="s">
        <v>3121</v>
      </c>
      <c r="M3235">
        <f t="shared" si="100"/>
        <v>7</v>
      </c>
      <c r="N3235">
        <f t="shared" si="101"/>
        <v>0</v>
      </c>
    </row>
    <row r="3236" spans="1:14" x14ac:dyDescent="0.25">
      <c r="A3236" t="s">
        <v>2845</v>
      </c>
      <c r="B3236" t="s">
        <v>2845</v>
      </c>
      <c r="C3236" t="s">
        <v>2868</v>
      </c>
      <c r="D3236" t="s">
        <v>3421</v>
      </c>
      <c r="E3236" t="s">
        <v>3466</v>
      </c>
      <c r="F3236" t="s">
        <v>2234</v>
      </c>
      <c r="G3236" t="s">
        <v>2214</v>
      </c>
      <c r="H3236">
        <v>0</v>
      </c>
      <c r="I3236">
        <v>7</v>
      </c>
      <c r="J3236" t="s">
        <v>336</v>
      </c>
      <c r="K3236" t="s">
        <v>3028</v>
      </c>
      <c r="L3236" t="s">
        <v>3121</v>
      </c>
      <c r="M3236">
        <f t="shared" si="100"/>
        <v>7</v>
      </c>
      <c r="N3236">
        <f t="shared" si="101"/>
        <v>0</v>
      </c>
    </row>
    <row r="3237" spans="1:14" x14ac:dyDescent="0.25">
      <c r="A3237" t="s">
        <v>2849</v>
      </c>
      <c r="B3237" t="s">
        <v>2849</v>
      </c>
      <c r="C3237" t="s">
        <v>2868</v>
      </c>
      <c r="D3237" t="s">
        <v>3421</v>
      </c>
      <c r="E3237" t="s">
        <v>3466</v>
      </c>
      <c r="F3237" t="s">
        <v>2234</v>
      </c>
      <c r="G3237" t="s">
        <v>2214</v>
      </c>
      <c r="H3237">
        <v>0</v>
      </c>
      <c r="I3237">
        <v>7</v>
      </c>
      <c r="J3237" t="s">
        <v>336</v>
      </c>
      <c r="K3237" t="s">
        <v>3028</v>
      </c>
      <c r="L3237" t="s">
        <v>3121</v>
      </c>
      <c r="M3237">
        <f t="shared" si="100"/>
        <v>7</v>
      </c>
      <c r="N3237">
        <f t="shared" si="101"/>
        <v>0</v>
      </c>
    </row>
    <row r="3238" spans="1:14" x14ac:dyDescent="0.25">
      <c r="A3238" t="s">
        <v>2848</v>
      </c>
      <c r="B3238" t="s">
        <v>3464</v>
      </c>
      <c r="C3238" t="s">
        <v>2868</v>
      </c>
      <c r="D3238" t="s">
        <v>3421</v>
      </c>
      <c r="E3238" t="s">
        <v>3466</v>
      </c>
      <c r="F3238" t="s">
        <v>2235</v>
      </c>
      <c r="G3238" t="s">
        <v>2214</v>
      </c>
      <c r="H3238">
        <v>1</v>
      </c>
      <c r="J3238" t="s">
        <v>336</v>
      </c>
      <c r="K3238" t="s">
        <v>3029</v>
      </c>
      <c r="L3238" t="s">
        <v>3122</v>
      </c>
      <c r="M3238">
        <f t="shared" si="100"/>
        <v>-1</v>
      </c>
      <c r="N3238">
        <f t="shared" si="101"/>
        <v>0</v>
      </c>
    </row>
    <row r="3239" spans="1:14" x14ac:dyDescent="0.25">
      <c r="A3239" t="s">
        <v>2842</v>
      </c>
      <c r="B3239" t="s">
        <v>3459</v>
      </c>
      <c r="C3239" t="s">
        <v>2868</v>
      </c>
      <c r="D3239" t="s">
        <v>3421</v>
      </c>
      <c r="E3239" t="s">
        <v>3466</v>
      </c>
      <c r="F3239" t="s">
        <v>2235</v>
      </c>
      <c r="G3239" t="s">
        <v>2216</v>
      </c>
      <c r="H3239">
        <v>1</v>
      </c>
      <c r="I3239">
        <v>3</v>
      </c>
      <c r="J3239" t="s">
        <v>336</v>
      </c>
      <c r="K3239" t="s">
        <v>3029</v>
      </c>
      <c r="L3239" t="s">
        <v>3122</v>
      </c>
      <c r="M3239">
        <f t="shared" si="100"/>
        <v>2</v>
      </c>
      <c r="N3239">
        <f t="shared" si="101"/>
        <v>1</v>
      </c>
    </row>
    <row r="3240" spans="1:14" x14ac:dyDescent="0.25">
      <c r="A3240" t="s">
        <v>2840</v>
      </c>
      <c r="B3240" t="s">
        <v>3454</v>
      </c>
      <c r="C3240" t="s">
        <v>2868</v>
      </c>
      <c r="D3240" t="s">
        <v>3421</v>
      </c>
      <c r="E3240" t="s">
        <v>3466</v>
      </c>
      <c r="F3240" t="s">
        <v>2235</v>
      </c>
      <c r="G3240" t="s">
        <v>2223</v>
      </c>
      <c r="H3240">
        <v>0</v>
      </c>
      <c r="J3240" t="s">
        <v>336</v>
      </c>
      <c r="K3240" t="s">
        <v>3029</v>
      </c>
      <c r="L3240" t="s">
        <v>3122</v>
      </c>
      <c r="M3240">
        <f t="shared" si="100"/>
        <v>0</v>
      </c>
      <c r="N3240">
        <f t="shared" si="101"/>
        <v>0</v>
      </c>
    </row>
    <row r="3241" spans="1:14" x14ac:dyDescent="0.25">
      <c r="A3241" t="s">
        <v>2844</v>
      </c>
      <c r="B3241" t="s">
        <v>3463</v>
      </c>
      <c r="C3241" t="s">
        <v>2868</v>
      </c>
      <c r="D3241" t="s">
        <v>3421</v>
      </c>
      <c r="E3241" t="s">
        <v>3466</v>
      </c>
      <c r="F3241" t="s">
        <v>2235</v>
      </c>
      <c r="G3241" t="s">
        <v>2223</v>
      </c>
      <c r="H3241">
        <v>0</v>
      </c>
      <c r="J3241" t="s">
        <v>336</v>
      </c>
      <c r="K3241" t="s">
        <v>3029</v>
      </c>
      <c r="L3241" t="s">
        <v>3122</v>
      </c>
      <c r="M3241">
        <f t="shared" si="100"/>
        <v>0</v>
      </c>
      <c r="N3241">
        <f t="shared" si="101"/>
        <v>0</v>
      </c>
    </row>
    <row r="3242" spans="1:14" x14ac:dyDescent="0.25">
      <c r="A3242" t="s">
        <v>2838</v>
      </c>
      <c r="B3242" t="s">
        <v>3453</v>
      </c>
      <c r="C3242" t="s">
        <v>2868</v>
      </c>
      <c r="D3242" t="s">
        <v>3421</v>
      </c>
      <c r="E3242" t="s">
        <v>3466</v>
      </c>
      <c r="F3242" t="s">
        <v>2235</v>
      </c>
      <c r="G3242" t="s">
        <v>2214</v>
      </c>
      <c r="H3242">
        <v>0</v>
      </c>
      <c r="J3242" t="s">
        <v>336</v>
      </c>
      <c r="K3242" t="s">
        <v>3029</v>
      </c>
      <c r="L3242" t="s">
        <v>3122</v>
      </c>
      <c r="M3242">
        <f t="shared" si="100"/>
        <v>0</v>
      </c>
      <c r="N3242">
        <f t="shared" si="101"/>
        <v>0</v>
      </c>
    </row>
    <row r="3243" spans="1:14" x14ac:dyDescent="0.25">
      <c r="A3243" t="s">
        <v>2841</v>
      </c>
      <c r="B3243" t="s">
        <v>3458</v>
      </c>
      <c r="C3243" t="s">
        <v>2868</v>
      </c>
      <c r="D3243" t="s">
        <v>3421</v>
      </c>
      <c r="E3243" t="s">
        <v>3466</v>
      </c>
      <c r="F3243" t="s">
        <v>2235</v>
      </c>
      <c r="G3243" t="s">
        <v>2214</v>
      </c>
      <c r="H3243">
        <v>0</v>
      </c>
      <c r="J3243" t="s">
        <v>336</v>
      </c>
      <c r="K3243" t="s">
        <v>3029</v>
      </c>
      <c r="L3243" t="s">
        <v>3122</v>
      </c>
      <c r="M3243">
        <f t="shared" si="100"/>
        <v>0</v>
      </c>
      <c r="N3243">
        <f t="shared" si="101"/>
        <v>0</v>
      </c>
    </row>
    <row r="3244" spans="1:14" x14ac:dyDescent="0.25">
      <c r="A3244" t="s">
        <v>2842</v>
      </c>
      <c r="B3244" t="s">
        <v>3459</v>
      </c>
      <c r="C3244" t="s">
        <v>2868</v>
      </c>
      <c r="D3244" t="s">
        <v>3421</v>
      </c>
      <c r="E3244" t="s">
        <v>3466</v>
      </c>
      <c r="F3244" t="s">
        <v>2235</v>
      </c>
      <c r="G3244" t="s">
        <v>2214</v>
      </c>
      <c r="H3244">
        <v>0</v>
      </c>
      <c r="J3244" t="s">
        <v>336</v>
      </c>
      <c r="K3244" t="s">
        <v>3029</v>
      </c>
      <c r="L3244" t="s">
        <v>3122</v>
      </c>
      <c r="M3244">
        <f t="shared" si="100"/>
        <v>0</v>
      </c>
      <c r="N3244">
        <f t="shared" si="101"/>
        <v>0</v>
      </c>
    </row>
    <row r="3245" spans="1:14" x14ac:dyDescent="0.25">
      <c r="A3245" t="s">
        <v>2843</v>
      </c>
      <c r="B3245" t="s">
        <v>2843</v>
      </c>
      <c r="C3245" t="s">
        <v>2868</v>
      </c>
      <c r="D3245" t="s">
        <v>3421</v>
      </c>
      <c r="E3245" t="s">
        <v>3466</v>
      </c>
      <c r="F3245" t="s">
        <v>2235</v>
      </c>
      <c r="G3245" t="s">
        <v>2214</v>
      </c>
      <c r="H3245">
        <v>0</v>
      </c>
      <c r="J3245" t="s">
        <v>336</v>
      </c>
      <c r="K3245" t="s">
        <v>3029</v>
      </c>
      <c r="L3245" t="s">
        <v>3122</v>
      </c>
      <c r="M3245">
        <f t="shared" si="100"/>
        <v>0</v>
      </c>
      <c r="N3245">
        <f t="shared" si="101"/>
        <v>0</v>
      </c>
    </row>
    <row r="3246" spans="1:14" x14ac:dyDescent="0.25">
      <c r="A3246" t="s">
        <v>2850</v>
      </c>
      <c r="B3246" t="s">
        <v>2850</v>
      </c>
      <c r="C3246" t="s">
        <v>2868</v>
      </c>
      <c r="D3246" t="s">
        <v>3421</v>
      </c>
      <c r="E3246" t="s">
        <v>3466</v>
      </c>
      <c r="F3246" t="s">
        <v>2235</v>
      </c>
      <c r="G3246" t="s">
        <v>2214</v>
      </c>
      <c r="H3246">
        <v>0</v>
      </c>
      <c r="J3246" t="s">
        <v>336</v>
      </c>
      <c r="K3246" t="s">
        <v>3029</v>
      </c>
      <c r="L3246" t="s">
        <v>3122</v>
      </c>
      <c r="M3246">
        <f t="shared" si="100"/>
        <v>0</v>
      </c>
      <c r="N3246">
        <f t="shared" si="101"/>
        <v>0</v>
      </c>
    </row>
    <row r="3247" spans="1:14" x14ac:dyDescent="0.25">
      <c r="A3247" t="s">
        <v>2845</v>
      </c>
      <c r="B3247" t="s">
        <v>2845</v>
      </c>
      <c r="C3247" t="s">
        <v>2868</v>
      </c>
      <c r="D3247" t="s">
        <v>3421</v>
      </c>
      <c r="E3247" t="s">
        <v>3466</v>
      </c>
      <c r="F3247" t="s">
        <v>2235</v>
      </c>
      <c r="G3247" t="s">
        <v>2214</v>
      </c>
      <c r="H3247">
        <v>0</v>
      </c>
      <c r="J3247" t="s">
        <v>336</v>
      </c>
      <c r="K3247" t="s">
        <v>3029</v>
      </c>
      <c r="L3247" t="s">
        <v>3122</v>
      </c>
      <c r="M3247">
        <f t="shared" si="100"/>
        <v>0</v>
      </c>
      <c r="N3247">
        <f t="shared" si="101"/>
        <v>0</v>
      </c>
    </row>
    <row r="3248" spans="1:14" x14ac:dyDescent="0.25">
      <c r="A3248" t="s">
        <v>2849</v>
      </c>
      <c r="B3248" t="s">
        <v>2849</v>
      </c>
      <c r="C3248" t="s">
        <v>2868</v>
      </c>
      <c r="D3248" t="s">
        <v>3421</v>
      </c>
      <c r="E3248" t="s">
        <v>3466</v>
      </c>
      <c r="F3248" t="s">
        <v>2235</v>
      </c>
      <c r="G3248" t="s">
        <v>2214</v>
      </c>
      <c r="H3248">
        <v>0</v>
      </c>
      <c r="J3248" t="s">
        <v>336</v>
      </c>
      <c r="K3248" t="s">
        <v>3029</v>
      </c>
      <c r="L3248" t="s">
        <v>3122</v>
      </c>
      <c r="M3248">
        <f t="shared" si="100"/>
        <v>0</v>
      </c>
      <c r="N3248">
        <f t="shared" si="101"/>
        <v>0</v>
      </c>
    </row>
    <row r="3249" spans="1:14" x14ac:dyDescent="0.25">
      <c r="A3249" t="s">
        <v>2840</v>
      </c>
      <c r="B3249" t="s">
        <v>3454</v>
      </c>
      <c r="C3249" t="s">
        <v>2868</v>
      </c>
      <c r="D3249" t="s">
        <v>3421</v>
      </c>
      <c r="E3249" t="s">
        <v>3466</v>
      </c>
      <c r="F3249" t="s">
        <v>2235</v>
      </c>
      <c r="G3249" t="s">
        <v>2216</v>
      </c>
      <c r="H3249">
        <v>0</v>
      </c>
      <c r="I3249">
        <v>3</v>
      </c>
      <c r="J3249" t="s">
        <v>336</v>
      </c>
      <c r="K3249" t="s">
        <v>3029</v>
      </c>
      <c r="L3249" t="s">
        <v>3122</v>
      </c>
      <c r="M3249">
        <f t="shared" si="100"/>
        <v>3</v>
      </c>
      <c r="N3249">
        <f t="shared" si="101"/>
        <v>0</v>
      </c>
    </row>
    <row r="3250" spans="1:14" x14ac:dyDescent="0.25">
      <c r="A3250" t="s">
        <v>2841</v>
      </c>
      <c r="B3250" t="s">
        <v>3458</v>
      </c>
      <c r="C3250" t="s">
        <v>2868</v>
      </c>
      <c r="D3250" t="s">
        <v>3421</v>
      </c>
      <c r="E3250" t="s">
        <v>3466</v>
      </c>
      <c r="F3250" t="s">
        <v>2235</v>
      </c>
      <c r="G3250" t="s">
        <v>2216</v>
      </c>
      <c r="H3250">
        <v>0</v>
      </c>
      <c r="I3250">
        <v>3</v>
      </c>
      <c r="J3250" t="s">
        <v>336</v>
      </c>
      <c r="K3250" t="s">
        <v>3029</v>
      </c>
      <c r="L3250" t="s">
        <v>3122</v>
      </c>
      <c r="M3250">
        <f t="shared" si="100"/>
        <v>3</v>
      </c>
      <c r="N3250">
        <f t="shared" si="101"/>
        <v>0</v>
      </c>
    </row>
    <row r="3251" spans="1:14" x14ac:dyDescent="0.25">
      <c r="A3251" t="s">
        <v>2838</v>
      </c>
      <c r="B3251" t="s">
        <v>3453</v>
      </c>
      <c r="C3251" t="s">
        <v>2868</v>
      </c>
      <c r="D3251" t="s">
        <v>3421</v>
      </c>
      <c r="E3251" t="s">
        <v>3466</v>
      </c>
      <c r="F3251" t="s">
        <v>2235</v>
      </c>
      <c r="G3251" t="s">
        <v>2216</v>
      </c>
      <c r="H3251">
        <v>0</v>
      </c>
      <c r="I3251">
        <v>3</v>
      </c>
      <c r="J3251" t="s">
        <v>336</v>
      </c>
      <c r="K3251" t="s">
        <v>3029</v>
      </c>
      <c r="L3251" t="s">
        <v>3122</v>
      </c>
      <c r="M3251">
        <f t="shared" si="100"/>
        <v>3</v>
      </c>
      <c r="N3251">
        <f t="shared" si="101"/>
        <v>0</v>
      </c>
    </row>
    <row r="3252" spans="1:14" x14ac:dyDescent="0.25">
      <c r="A3252" t="s">
        <v>2843</v>
      </c>
      <c r="B3252" t="s">
        <v>2843</v>
      </c>
      <c r="C3252" t="s">
        <v>2868</v>
      </c>
      <c r="D3252" t="s">
        <v>3421</v>
      </c>
      <c r="E3252" t="s">
        <v>3466</v>
      </c>
      <c r="F3252" t="s">
        <v>2235</v>
      </c>
      <c r="G3252" t="s">
        <v>2216</v>
      </c>
      <c r="H3252">
        <v>0</v>
      </c>
      <c r="I3252">
        <v>3</v>
      </c>
      <c r="J3252" t="s">
        <v>336</v>
      </c>
      <c r="K3252" t="s">
        <v>3029</v>
      </c>
      <c r="L3252" t="s">
        <v>3122</v>
      </c>
      <c r="M3252">
        <f t="shared" si="100"/>
        <v>3</v>
      </c>
      <c r="N3252">
        <f t="shared" si="101"/>
        <v>0</v>
      </c>
    </row>
    <row r="3253" spans="1:14" x14ac:dyDescent="0.25">
      <c r="A3253" t="s">
        <v>2848</v>
      </c>
      <c r="B3253" t="s">
        <v>3464</v>
      </c>
      <c r="C3253" t="s">
        <v>2868</v>
      </c>
      <c r="D3253" t="s">
        <v>3421</v>
      </c>
      <c r="E3253" t="s">
        <v>3466</v>
      </c>
      <c r="F3253" t="s">
        <v>2235</v>
      </c>
      <c r="G3253" t="s">
        <v>2216</v>
      </c>
      <c r="H3253">
        <v>0</v>
      </c>
      <c r="I3253">
        <v>3</v>
      </c>
      <c r="J3253" t="s">
        <v>336</v>
      </c>
      <c r="K3253" t="s">
        <v>3029</v>
      </c>
      <c r="L3253" t="s">
        <v>3122</v>
      </c>
      <c r="M3253">
        <f t="shared" si="100"/>
        <v>3</v>
      </c>
      <c r="N3253">
        <f t="shared" si="101"/>
        <v>0</v>
      </c>
    </row>
    <row r="3254" spans="1:14" x14ac:dyDescent="0.25">
      <c r="A3254" t="s">
        <v>2845</v>
      </c>
      <c r="B3254" t="s">
        <v>2845</v>
      </c>
      <c r="C3254" t="s">
        <v>2868</v>
      </c>
      <c r="D3254" t="s">
        <v>3421</v>
      </c>
      <c r="E3254" t="s">
        <v>3466</v>
      </c>
      <c r="F3254" t="s">
        <v>2235</v>
      </c>
      <c r="G3254" t="s">
        <v>2216</v>
      </c>
      <c r="H3254">
        <v>0</v>
      </c>
      <c r="I3254">
        <v>3</v>
      </c>
      <c r="J3254" t="s">
        <v>336</v>
      </c>
      <c r="K3254" t="s">
        <v>3029</v>
      </c>
      <c r="L3254" t="s">
        <v>3122</v>
      </c>
      <c r="M3254">
        <f t="shared" si="100"/>
        <v>3</v>
      </c>
      <c r="N3254">
        <f t="shared" si="101"/>
        <v>0</v>
      </c>
    </row>
    <row r="3255" spans="1:14" x14ac:dyDescent="0.25">
      <c r="A3255" t="s">
        <v>2849</v>
      </c>
      <c r="B3255" t="s">
        <v>2849</v>
      </c>
      <c r="C3255" t="s">
        <v>2868</v>
      </c>
      <c r="D3255" t="s">
        <v>3421</v>
      </c>
      <c r="E3255" t="s">
        <v>3466</v>
      </c>
      <c r="F3255" t="s">
        <v>2235</v>
      </c>
      <c r="G3255" t="s">
        <v>2216</v>
      </c>
      <c r="H3255">
        <v>0</v>
      </c>
      <c r="I3255">
        <v>3</v>
      </c>
      <c r="J3255" t="s">
        <v>336</v>
      </c>
      <c r="K3255" t="s">
        <v>3029</v>
      </c>
      <c r="L3255" t="s">
        <v>3122</v>
      </c>
      <c r="M3255">
        <f t="shared" si="100"/>
        <v>3</v>
      </c>
      <c r="N3255">
        <f t="shared" si="101"/>
        <v>0</v>
      </c>
    </row>
    <row r="3256" spans="1:14" x14ac:dyDescent="0.25">
      <c r="A3256" t="s">
        <v>2844</v>
      </c>
      <c r="B3256" t="s">
        <v>3463</v>
      </c>
      <c r="C3256" t="s">
        <v>2868</v>
      </c>
      <c r="D3256" t="s">
        <v>3421</v>
      </c>
      <c r="E3256" t="s">
        <v>3466</v>
      </c>
      <c r="F3256" t="s">
        <v>2235</v>
      </c>
      <c r="G3256" t="s">
        <v>2216</v>
      </c>
      <c r="H3256">
        <v>0</v>
      </c>
      <c r="I3256">
        <v>3</v>
      </c>
      <c r="J3256" t="s">
        <v>336</v>
      </c>
      <c r="K3256" t="s">
        <v>3029</v>
      </c>
      <c r="L3256" t="s">
        <v>3122</v>
      </c>
      <c r="M3256">
        <f t="shared" si="100"/>
        <v>3</v>
      </c>
      <c r="N3256">
        <f t="shared" si="101"/>
        <v>0</v>
      </c>
    </row>
    <row r="3257" spans="1:14" x14ac:dyDescent="0.25">
      <c r="A3257" t="s">
        <v>2850</v>
      </c>
      <c r="B3257" t="s">
        <v>2850</v>
      </c>
      <c r="C3257" t="s">
        <v>2868</v>
      </c>
      <c r="D3257" t="s">
        <v>3421</v>
      </c>
      <c r="E3257" t="s">
        <v>3466</v>
      </c>
      <c r="F3257" t="s">
        <v>2235</v>
      </c>
      <c r="G3257" t="s">
        <v>2216</v>
      </c>
      <c r="H3257">
        <v>0</v>
      </c>
      <c r="I3257">
        <v>3</v>
      </c>
      <c r="J3257" t="s">
        <v>336</v>
      </c>
      <c r="K3257" t="s">
        <v>3029</v>
      </c>
      <c r="L3257" t="s">
        <v>3122</v>
      </c>
      <c r="M3257">
        <f t="shared" si="100"/>
        <v>3</v>
      </c>
      <c r="N3257">
        <f t="shared" si="101"/>
        <v>0</v>
      </c>
    </row>
    <row r="3258" spans="1:14" x14ac:dyDescent="0.25">
      <c r="A3258" t="s">
        <v>2842</v>
      </c>
      <c r="B3258" t="s">
        <v>3459</v>
      </c>
      <c r="C3258" t="s">
        <v>2868</v>
      </c>
      <c r="D3258" t="s">
        <v>3421</v>
      </c>
      <c r="E3258" t="s">
        <v>3466</v>
      </c>
      <c r="F3258" t="s">
        <v>2236</v>
      </c>
      <c r="G3258" t="s">
        <v>2214</v>
      </c>
      <c r="H3258">
        <v>1</v>
      </c>
      <c r="J3258" t="s">
        <v>336</v>
      </c>
      <c r="K3258" t="s">
        <v>3030</v>
      </c>
      <c r="L3258" t="s">
        <v>3123</v>
      </c>
      <c r="M3258">
        <f t="shared" si="100"/>
        <v>-1</v>
      </c>
      <c r="N3258">
        <f t="shared" si="101"/>
        <v>0</v>
      </c>
    </row>
    <row r="3259" spans="1:14" x14ac:dyDescent="0.25">
      <c r="A3259" t="s">
        <v>2841</v>
      </c>
      <c r="B3259" t="s">
        <v>3458</v>
      </c>
      <c r="C3259" t="s">
        <v>2868</v>
      </c>
      <c r="D3259" t="s">
        <v>3421</v>
      </c>
      <c r="E3259" t="s">
        <v>3466</v>
      </c>
      <c r="F3259" t="s">
        <v>2236</v>
      </c>
      <c r="G3259" t="s">
        <v>2216</v>
      </c>
      <c r="H3259">
        <v>1</v>
      </c>
      <c r="I3259">
        <v>4</v>
      </c>
      <c r="J3259" t="s">
        <v>336</v>
      </c>
      <c r="K3259" t="s">
        <v>3030</v>
      </c>
      <c r="L3259" t="s">
        <v>3123</v>
      </c>
      <c r="M3259">
        <f t="shared" si="100"/>
        <v>3</v>
      </c>
      <c r="N3259">
        <f t="shared" si="101"/>
        <v>1</v>
      </c>
    </row>
    <row r="3260" spans="1:14" x14ac:dyDescent="0.25">
      <c r="A3260" t="s">
        <v>2843</v>
      </c>
      <c r="B3260" t="s">
        <v>2843</v>
      </c>
      <c r="C3260" t="s">
        <v>2868</v>
      </c>
      <c r="D3260" t="s">
        <v>3421</v>
      </c>
      <c r="E3260" t="s">
        <v>3466</v>
      </c>
      <c r="F3260" t="s">
        <v>2236</v>
      </c>
      <c r="G3260" t="s">
        <v>2223</v>
      </c>
      <c r="H3260">
        <v>0</v>
      </c>
      <c r="J3260" t="s">
        <v>336</v>
      </c>
      <c r="K3260" t="s">
        <v>3030</v>
      </c>
      <c r="L3260" t="s">
        <v>3123</v>
      </c>
      <c r="M3260">
        <f t="shared" si="100"/>
        <v>0</v>
      </c>
      <c r="N3260">
        <f t="shared" si="101"/>
        <v>0</v>
      </c>
    </row>
    <row r="3261" spans="1:14" x14ac:dyDescent="0.25">
      <c r="A3261" t="s">
        <v>2838</v>
      </c>
      <c r="B3261" t="s">
        <v>3453</v>
      </c>
      <c r="C3261" t="s">
        <v>2868</v>
      </c>
      <c r="D3261" t="s">
        <v>3421</v>
      </c>
      <c r="E3261" t="s">
        <v>3466</v>
      </c>
      <c r="F3261" t="s">
        <v>2236</v>
      </c>
      <c r="G3261" t="s">
        <v>2223</v>
      </c>
      <c r="H3261">
        <v>0</v>
      </c>
      <c r="J3261" t="s">
        <v>336</v>
      </c>
      <c r="K3261" t="s">
        <v>3030</v>
      </c>
      <c r="L3261" t="s">
        <v>3123</v>
      </c>
      <c r="M3261">
        <f t="shared" si="100"/>
        <v>0</v>
      </c>
      <c r="N3261">
        <f t="shared" si="101"/>
        <v>0</v>
      </c>
    </row>
    <row r="3262" spans="1:14" x14ac:dyDescent="0.25">
      <c r="A3262" t="s">
        <v>2841</v>
      </c>
      <c r="B3262" t="s">
        <v>3458</v>
      </c>
      <c r="C3262" t="s">
        <v>2868</v>
      </c>
      <c r="D3262" t="s">
        <v>3421</v>
      </c>
      <c r="E3262" t="s">
        <v>3466</v>
      </c>
      <c r="F3262" t="s">
        <v>2236</v>
      </c>
      <c r="G3262" t="s">
        <v>2223</v>
      </c>
      <c r="H3262">
        <v>0</v>
      </c>
      <c r="J3262" t="s">
        <v>336</v>
      </c>
      <c r="K3262" t="s">
        <v>3030</v>
      </c>
      <c r="L3262" t="s">
        <v>3123</v>
      </c>
      <c r="M3262">
        <f t="shared" si="100"/>
        <v>0</v>
      </c>
      <c r="N3262">
        <f t="shared" si="101"/>
        <v>0</v>
      </c>
    </row>
    <row r="3263" spans="1:14" x14ac:dyDescent="0.25">
      <c r="A3263" t="s">
        <v>2842</v>
      </c>
      <c r="B3263" t="s">
        <v>3459</v>
      </c>
      <c r="C3263" t="s">
        <v>2868</v>
      </c>
      <c r="D3263" t="s">
        <v>3421</v>
      </c>
      <c r="E3263" t="s">
        <v>3466</v>
      </c>
      <c r="F3263" t="s">
        <v>2236</v>
      </c>
      <c r="G3263" t="s">
        <v>2223</v>
      </c>
      <c r="H3263">
        <v>0</v>
      </c>
      <c r="J3263" t="s">
        <v>336</v>
      </c>
      <c r="K3263" t="s">
        <v>3030</v>
      </c>
      <c r="L3263" t="s">
        <v>3123</v>
      </c>
      <c r="M3263">
        <f t="shared" si="100"/>
        <v>0</v>
      </c>
      <c r="N3263">
        <f t="shared" si="101"/>
        <v>0</v>
      </c>
    </row>
    <row r="3264" spans="1:14" x14ac:dyDescent="0.25">
      <c r="A3264" t="s">
        <v>2840</v>
      </c>
      <c r="B3264" t="s">
        <v>3454</v>
      </c>
      <c r="C3264" t="s">
        <v>2868</v>
      </c>
      <c r="D3264" t="s">
        <v>3421</v>
      </c>
      <c r="E3264" t="s">
        <v>3466</v>
      </c>
      <c r="F3264" t="s">
        <v>2236</v>
      </c>
      <c r="G3264" t="s">
        <v>2223</v>
      </c>
      <c r="H3264">
        <v>0</v>
      </c>
      <c r="J3264" t="s">
        <v>336</v>
      </c>
      <c r="K3264" t="s">
        <v>3030</v>
      </c>
      <c r="L3264" t="s">
        <v>3123</v>
      </c>
      <c r="M3264">
        <f t="shared" si="100"/>
        <v>0</v>
      </c>
      <c r="N3264">
        <f t="shared" si="101"/>
        <v>0</v>
      </c>
    </row>
    <row r="3265" spans="1:14" x14ac:dyDescent="0.25">
      <c r="A3265" t="s">
        <v>2845</v>
      </c>
      <c r="B3265" t="s">
        <v>2845</v>
      </c>
      <c r="C3265" t="s">
        <v>2868</v>
      </c>
      <c r="D3265" t="s">
        <v>3421</v>
      </c>
      <c r="E3265" t="s">
        <v>3466</v>
      </c>
      <c r="F3265" t="s">
        <v>2236</v>
      </c>
      <c r="G3265" t="s">
        <v>2223</v>
      </c>
      <c r="H3265">
        <v>0</v>
      </c>
      <c r="J3265" t="s">
        <v>336</v>
      </c>
      <c r="K3265" t="s">
        <v>3030</v>
      </c>
      <c r="L3265" t="s">
        <v>3123</v>
      </c>
      <c r="M3265">
        <f t="shared" si="100"/>
        <v>0</v>
      </c>
      <c r="N3265">
        <f t="shared" si="101"/>
        <v>0</v>
      </c>
    </row>
    <row r="3266" spans="1:14" x14ac:dyDescent="0.25">
      <c r="A3266" t="s">
        <v>2844</v>
      </c>
      <c r="B3266" t="s">
        <v>3463</v>
      </c>
      <c r="C3266" t="s">
        <v>2868</v>
      </c>
      <c r="D3266" t="s">
        <v>3421</v>
      </c>
      <c r="E3266" t="s">
        <v>3466</v>
      </c>
      <c r="F3266" t="s">
        <v>2236</v>
      </c>
      <c r="G3266" t="s">
        <v>2223</v>
      </c>
      <c r="H3266">
        <v>0</v>
      </c>
      <c r="J3266" t="s">
        <v>336</v>
      </c>
      <c r="K3266" t="s">
        <v>3030</v>
      </c>
      <c r="L3266" t="s">
        <v>3123</v>
      </c>
      <c r="M3266">
        <f t="shared" ref="M3266:M3329" si="102">IF(AND(F3266=F3265,G3266=G3265),M3265,I3266)-MROUND(H3266,J3266)</f>
        <v>0</v>
      </c>
      <c r="N3266">
        <f t="shared" ref="N3266:N3329" si="103">IF(M3266&gt;0,MROUND(H3266,J3266),MROUND(H3266,J3266)+M3266)</f>
        <v>0</v>
      </c>
    </row>
    <row r="3267" spans="1:14" x14ac:dyDescent="0.25">
      <c r="A3267" t="s">
        <v>2848</v>
      </c>
      <c r="B3267" t="s">
        <v>3464</v>
      </c>
      <c r="C3267" t="s">
        <v>2868</v>
      </c>
      <c r="D3267" t="s">
        <v>3421</v>
      </c>
      <c r="E3267" t="s">
        <v>3466</v>
      </c>
      <c r="F3267" t="s">
        <v>2236</v>
      </c>
      <c r="G3267" t="s">
        <v>2223</v>
      </c>
      <c r="H3267">
        <v>0</v>
      </c>
      <c r="J3267" t="s">
        <v>336</v>
      </c>
      <c r="K3267" t="s">
        <v>3030</v>
      </c>
      <c r="L3267" t="s">
        <v>3123</v>
      </c>
      <c r="M3267">
        <f t="shared" si="102"/>
        <v>0</v>
      </c>
      <c r="N3267">
        <f t="shared" si="103"/>
        <v>0</v>
      </c>
    </row>
    <row r="3268" spans="1:14" x14ac:dyDescent="0.25">
      <c r="A3268" t="s">
        <v>2840</v>
      </c>
      <c r="B3268" t="s">
        <v>3454</v>
      </c>
      <c r="C3268" t="s">
        <v>2868</v>
      </c>
      <c r="D3268" t="s">
        <v>3421</v>
      </c>
      <c r="E3268" t="s">
        <v>3466</v>
      </c>
      <c r="F3268" t="s">
        <v>2236</v>
      </c>
      <c r="G3268" t="s">
        <v>2219</v>
      </c>
      <c r="H3268">
        <v>0</v>
      </c>
      <c r="J3268" t="s">
        <v>336</v>
      </c>
      <c r="K3268" t="s">
        <v>3030</v>
      </c>
      <c r="L3268" t="s">
        <v>3123</v>
      </c>
      <c r="M3268">
        <f t="shared" si="102"/>
        <v>0</v>
      </c>
      <c r="N3268">
        <f t="shared" si="103"/>
        <v>0</v>
      </c>
    </row>
    <row r="3269" spans="1:14" x14ac:dyDescent="0.25">
      <c r="A3269" t="s">
        <v>2838</v>
      </c>
      <c r="B3269" t="s">
        <v>3453</v>
      </c>
      <c r="C3269" t="s">
        <v>2868</v>
      </c>
      <c r="D3269" t="s">
        <v>3421</v>
      </c>
      <c r="E3269" t="s">
        <v>3466</v>
      </c>
      <c r="F3269" t="s">
        <v>2236</v>
      </c>
      <c r="G3269" t="s">
        <v>2219</v>
      </c>
      <c r="H3269">
        <v>0</v>
      </c>
      <c r="J3269" t="s">
        <v>336</v>
      </c>
      <c r="K3269" t="s">
        <v>3030</v>
      </c>
      <c r="L3269" t="s">
        <v>3123</v>
      </c>
      <c r="M3269">
        <f t="shared" si="102"/>
        <v>0</v>
      </c>
      <c r="N3269">
        <f t="shared" si="103"/>
        <v>0</v>
      </c>
    </row>
    <row r="3270" spans="1:14" x14ac:dyDescent="0.25">
      <c r="A3270" t="s">
        <v>2842</v>
      </c>
      <c r="B3270" t="s">
        <v>3459</v>
      </c>
      <c r="C3270" t="s">
        <v>2868</v>
      </c>
      <c r="D3270" t="s">
        <v>3421</v>
      </c>
      <c r="E3270" t="s">
        <v>3466</v>
      </c>
      <c r="F3270" t="s">
        <v>2236</v>
      </c>
      <c r="G3270" t="s">
        <v>2219</v>
      </c>
      <c r="H3270">
        <v>0</v>
      </c>
      <c r="J3270" t="s">
        <v>336</v>
      </c>
      <c r="K3270" t="s">
        <v>3030</v>
      </c>
      <c r="L3270" t="s">
        <v>3123</v>
      </c>
      <c r="M3270">
        <f t="shared" si="102"/>
        <v>0</v>
      </c>
      <c r="N3270">
        <f t="shared" si="103"/>
        <v>0</v>
      </c>
    </row>
    <row r="3271" spans="1:14" x14ac:dyDescent="0.25">
      <c r="A3271" t="s">
        <v>2841</v>
      </c>
      <c r="B3271" t="s">
        <v>3458</v>
      </c>
      <c r="C3271" t="s">
        <v>2868</v>
      </c>
      <c r="D3271" t="s">
        <v>3421</v>
      </c>
      <c r="E3271" t="s">
        <v>3466</v>
      </c>
      <c r="F3271" t="s">
        <v>2236</v>
      </c>
      <c r="G3271" t="s">
        <v>2219</v>
      </c>
      <c r="H3271">
        <v>0</v>
      </c>
      <c r="J3271" t="s">
        <v>336</v>
      </c>
      <c r="K3271" t="s">
        <v>3030</v>
      </c>
      <c r="L3271" t="s">
        <v>3123</v>
      </c>
      <c r="M3271">
        <f t="shared" si="102"/>
        <v>0</v>
      </c>
      <c r="N3271">
        <f t="shared" si="103"/>
        <v>0</v>
      </c>
    </row>
    <row r="3272" spans="1:14" x14ac:dyDescent="0.25">
      <c r="A3272" t="s">
        <v>2848</v>
      </c>
      <c r="B3272" t="s">
        <v>3464</v>
      </c>
      <c r="C3272" t="s">
        <v>2868</v>
      </c>
      <c r="D3272" t="s">
        <v>3421</v>
      </c>
      <c r="E3272" t="s">
        <v>3466</v>
      </c>
      <c r="F3272" t="s">
        <v>2236</v>
      </c>
      <c r="G3272" t="s">
        <v>2219</v>
      </c>
      <c r="H3272">
        <v>0</v>
      </c>
      <c r="J3272" t="s">
        <v>336</v>
      </c>
      <c r="K3272" t="s">
        <v>3030</v>
      </c>
      <c r="L3272" t="s">
        <v>3123</v>
      </c>
      <c r="M3272">
        <f t="shared" si="102"/>
        <v>0</v>
      </c>
      <c r="N3272">
        <f t="shared" si="103"/>
        <v>0</v>
      </c>
    </row>
    <row r="3273" spans="1:14" x14ac:dyDescent="0.25">
      <c r="A3273" t="s">
        <v>2838</v>
      </c>
      <c r="B3273" t="s">
        <v>3453</v>
      </c>
      <c r="C3273" t="s">
        <v>2868</v>
      </c>
      <c r="D3273" t="s">
        <v>3421</v>
      </c>
      <c r="E3273" t="s">
        <v>3466</v>
      </c>
      <c r="F3273" t="s">
        <v>2236</v>
      </c>
      <c r="G3273" t="s">
        <v>2214</v>
      </c>
      <c r="H3273">
        <v>0</v>
      </c>
      <c r="J3273" t="s">
        <v>336</v>
      </c>
      <c r="K3273" t="s">
        <v>3030</v>
      </c>
      <c r="L3273" t="s">
        <v>3123</v>
      </c>
      <c r="M3273">
        <f t="shared" si="102"/>
        <v>0</v>
      </c>
      <c r="N3273">
        <f t="shared" si="103"/>
        <v>0</v>
      </c>
    </row>
    <row r="3274" spans="1:14" x14ac:dyDescent="0.25">
      <c r="A3274" t="s">
        <v>2840</v>
      </c>
      <c r="B3274" t="s">
        <v>3454</v>
      </c>
      <c r="C3274" t="s">
        <v>2868</v>
      </c>
      <c r="D3274" t="s">
        <v>3421</v>
      </c>
      <c r="E3274" t="s">
        <v>3466</v>
      </c>
      <c r="F3274" t="s">
        <v>2236</v>
      </c>
      <c r="G3274" t="s">
        <v>2214</v>
      </c>
      <c r="H3274">
        <v>0</v>
      </c>
      <c r="J3274" t="s">
        <v>336</v>
      </c>
      <c r="K3274" t="s">
        <v>3030</v>
      </c>
      <c r="L3274" t="s">
        <v>3123</v>
      </c>
      <c r="M3274">
        <f t="shared" si="102"/>
        <v>0</v>
      </c>
      <c r="N3274">
        <f t="shared" si="103"/>
        <v>0</v>
      </c>
    </row>
    <row r="3275" spans="1:14" x14ac:dyDescent="0.25">
      <c r="A3275" t="s">
        <v>2844</v>
      </c>
      <c r="B3275" t="s">
        <v>3463</v>
      </c>
      <c r="C3275" t="s">
        <v>2868</v>
      </c>
      <c r="D3275" t="s">
        <v>3421</v>
      </c>
      <c r="E3275" t="s">
        <v>3466</v>
      </c>
      <c r="F3275" t="s">
        <v>2236</v>
      </c>
      <c r="G3275" t="s">
        <v>2214</v>
      </c>
      <c r="H3275">
        <v>0</v>
      </c>
      <c r="J3275" t="s">
        <v>336</v>
      </c>
      <c r="K3275" t="s">
        <v>3030</v>
      </c>
      <c r="L3275" t="s">
        <v>3123</v>
      </c>
      <c r="M3275">
        <f t="shared" si="102"/>
        <v>0</v>
      </c>
      <c r="N3275">
        <f t="shared" si="103"/>
        <v>0</v>
      </c>
    </row>
    <row r="3276" spans="1:14" x14ac:dyDescent="0.25">
      <c r="A3276" t="s">
        <v>2849</v>
      </c>
      <c r="B3276" t="s">
        <v>2849</v>
      </c>
      <c r="C3276" t="s">
        <v>2868</v>
      </c>
      <c r="D3276" t="s">
        <v>3421</v>
      </c>
      <c r="E3276" t="s">
        <v>3466</v>
      </c>
      <c r="F3276" t="s">
        <v>2236</v>
      </c>
      <c r="G3276" t="s">
        <v>2214</v>
      </c>
      <c r="H3276">
        <v>0</v>
      </c>
      <c r="J3276" t="s">
        <v>336</v>
      </c>
      <c r="K3276" t="s">
        <v>3030</v>
      </c>
      <c r="L3276" t="s">
        <v>3123</v>
      </c>
      <c r="M3276">
        <f t="shared" si="102"/>
        <v>0</v>
      </c>
      <c r="N3276">
        <f t="shared" si="103"/>
        <v>0</v>
      </c>
    </row>
    <row r="3277" spans="1:14" x14ac:dyDescent="0.25">
      <c r="A3277" t="s">
        <v>2845</v>
      </c>
      <c r="B3277" t="s">
        <v>2845</v>
      </c>
      <c r="C3277" t="s">
        <v>2868</v>
      </c>
      <c r="D3277" t="s">
        <v>3421</v>
      </c>
      <c r="E3277" t="s">
        <v>3466</v>
      </c>
      <c r="F3277" t="s">
        <v>2236</v>
      </c>
      <c r="G3277" t="s">
        <v>2214</v>
      </c>
      <c r="H3277">
        <v>0</v>
      </c>
      <c r="J3277" t="s">
        <v>336</v>
      </c>
      <c r="K3277" t="s">
        <v>3030</v>
      </c>
      <c r="L3277" t="s">
        <v>3123</v>
      </c>
      <c r="M3277">
        <f t="shared" si="102"/>
        <v>0</v>
      </c>
      <c r="N3277">
        <f t="shared" si="103"/>
        <v>0</v>
      </c>
    </row>
    <row r="3278" spans="1:14" x14ac:dyDescent="0.25">
      <c r="A3278" t="s">
        <v>2843</v>
      </c>
      <c r="B3278" t="s">
        <v>2843</v>
      </c>
      <c r="C3278" t="s">
        <v>2868</v>
      </c>
      <c r="D3278" t="s">
        <v>3421</v>
      </c>
      <c r="E3278" t="s">
        <v>3466</v>
      </c>
      <c r="F3278" t="s">
        <v>2236</v>
      </c>
      <c r="G3278" t="s">
        <v>2216</v>
      </c>
      <c r="H3278">
        <v>0</v>
      </c>
      <c r="I3278">
        <v>4</v>
      </c>
      <c r="J3278" t="s">
        <v>336</v>
      </c>
      <c r="K3278" t="s">
        <v>3030</v>
      </c>
      <c r="L3278" t="s">
        <v>3123</v>
      </c>
      <c r="M3278">
        <f t="shared" si="102"/>
        <v>4</v>
      </c>
      <c r="N3278">
        <f t="shared" si="103"/>
        <v>0</v>
      </c>
    </row>
    <row r="3279" spans="1:14" x14ac:dyDescent="0.25">
      <c r="A3279" t="s">
        <v>2842</v>
      </c>
      <c r="B3279" t="s">
        <v>3459</v>
      </c>
      <c r="C3279" t="s">
        <v>2868</v>
      </c>
      <c r="D3279" t="s">
        <v>3421</v>
      </c>
      <c r="E3279" t="s">
        <v>3466</v>
      </c>
      <c r="F3279" t="s">
        <v>2236</v>
      </c>
      <c r="G3279" t="s">
        <v>2216</v>
      </c>
      <c r="H3279">
        <v>0</v>
      </c>
      <c r="I3279">
        <v>4</v>
      </c>
      <c r="J3279" t="s">
        <v>336</v>
      </c>
      <c r="K3279" t="s">
        <v>3030</v>
      </c>
      <c r="L3279" t="s">
        <v>3123</v>
      </c>
      <c r="M3279">
        <f t="shared" si="102"/>
        <v>4</v>
      </c>
      <c r="N3279">
        <f t="shared" si="103"/>
        <v>0</v>
      </c>
    </row>
    <row r="3280" spans="1:14" x14ac:dyDescent="0.25">
      <c r="A3280" t="s">
        <v>2838</v>
      </c>
      <c r="B3280" t="s">
        <v>3453</v>
      </c>
      <c r="C3280" t="s">
        <v>2868</v>
      </c>
      <c r="D3280" t="s">
        <v>3421</v>
      </c>
      <c r="E3280" t="s">
        <v>3466</v>
      </c>
      <c r="F3280" t="s">
        <v>2236</v>
      </c>
      <c r="G3280" t="s">
        <v>2216</v>
      </c>
      <c r="H3280">
        <v>0</v>
      </c>
      <c r="I3280">
        <v>4</v>
      </c>
      <c r="J3280" t="s">
        <v>336</v>
      </c>
      <c r="K3280" t="s">
        <v>3030</v>
      </c>
      <c r="L3280" t="s">
        <v>3123</v>
      </c>
      <c r="M3280">
        <f t="shared" si="102"/>
        <v>4</v>
      </c>
      <c r="N3280">
        <f t="shared" si="103"/>
        <v>0</v>
      </c>
    </row>
    <row r="3281" spans="1:14" x14ac:dyDescent="0.25">
      <c r="A3281" t="s">
        <v>2840</v>
      </c>
      <c r="B3281" t="s">
        <v>3454</v>
      </c>
      <c r="C3281" t="s">
        <v>2868</v>
      </c>
      <c r="D3281" t="s">
        <v>3421</v>
      </c>
      <c r="E3281" t="s">
        <v>3466</v>
      </c>
      <c r="F3281" t="s">
        <v>2236</v>
      </c>
      <c r="G3281" t="s">
        <v>2216</v>
      </c>
      <c r="H3281">
        <v>0</v>
      </c>
      <c r="I3281">
        <v>4</v>
      </c>
      <c r="J3281" t="s">
        <v>336</v>
      </c>
      <c r="K3281" t="s">
        <v>3030</v>
      </c>
      <c r="L3281" t="s">
        <v>3123</v>
      </c>
      <c r="M3281">
        <f t="shared" si="102"/>
        <v>4</v>
      </c>
      <c r="N3281">
        <f t="shared" si="103"/>
        <v>0</v>
      </c>
    </row>
    <row r="3282" spans="1:14" x14ac:dyDescent="0.25">
      <c r="A3282" t="s">
        <v>2849</v>
      </c>
      <c r="B3282" t="s">
        <v>2849</v>
      </c>
      <c r="C3282" t="s">
        <v>2868</v>
      </c>
      <c r="D3282" t="s">
        <v>3421</v>
      </c>
      <c r="E3282" t="s">
        <v>3466</v>
      </c>
      <c r="F3282" t="s">
        <v>2236</v>
      </c>
      <c r="G3282" t="s">
        <v>2216</v>
      </c>
      <c r="H3282">
        <v>0</v>
      </c>
      <c r="I3282">
        <v>4</v>
      </c>
      <c r="J3282" t="s">
        <v>336</v>
      </c>
      <c r="K3282" t="s">
        <v>3030</v>
      </c>
      <c r="L3282" t="s">
        <v>3123</v>
      </c>
      <c r="M3282">
        <f t="shared" si="102"/>
        <v>4</v>
      </c>
      <c r="N3282">
        <f t="shared" si="103"/>
        <v>0</v>
      </c>
    </row>
    <row r="3283" spans="1:14" x14ac:dyDescent="0.25">
      <c r="A3283" t="s">
        <v>2848</v>
      </c>
      <c r="B3283" t="s">
        <v>3464</v>
      </c>
      <c r="C3283" t="s">
        <v>2868</v>
      </c>
      <c r="D3283" t="s">
        <v>3421</v>
      </c>
      <c r="E3283" t="s">
        <v>3466</v>
      </c>
      <c r="F3283" t="s">
        <v>2236</v>
      </c>
      <c r="G3283" t="s">
        <v>2216</v>
      </c>
      <c r="H3283">
        <v>0</v>
      </c>
      <c r="I3283">
        <v>4</v>
      </c>
      <c r="J3283" t="s">
        <v>336</v>
      </c>
      <c r="K3283" t="s">
        <v>3030</v>
      </c>
      <c r="L3283" t="s">
        <v>3123</v>
      </c>
      <c r="M3283">
        <f t="shared" si="102"/>
        <v>4</v>
      </c>
      <c r="N3283">
        <f t="shared" si="103"/>
        <v>0</v>
      </c>
    </row>
    <row r="3284" spans="1:14" x14ac:dyDescent="0.25">
      <c r="A3284" t="s">
        <v>2850</v>
      </c>
      <c r="B3284" t="s">
        <v>2850</v>
      </c>
      <c r="C3284" t="s">
        <v>2868</v>
      </c>
      <c r="D3284" t="s">
        <v>3421</v>
      </c>
      <c r="E3284" t="s">
        <v>3466</v>
      </c>
      <c r="F3284" t="s">
        <v>2236</v>
      </c>
      <c r="G3284" t="s">
        <v>2216</v>
      </c>
      <c r="H3284">
        <v>0</v>
      </c>
      <c r="I3284">
        <v>4</v>
      </c>
      <c r="J3284" t="s">
        <v>336</v>
      </c>
      <c r="K3284" t="s">
        <v>3030</v>
      </c>
      <c r="L3284" t="s">
        <v>3123</v>
      </c>
      <c r="M3284">
        <f t="shared" si="102"/>
        <v>4</v>
      </c>
      <c r="N3284">
        <f t="shared" si="103"/>
        <v>0</v>
      </c>
    </row>
    <row r="3285" spans="1:14" x14ac:dyDescent="0.25">
      <c r="A3285" t="s">
        <v>2844</v>
      </c>
      <c r="B3285" t="s">
        <v>3463</v>
      </c>
      <c r="C3285" t="s">
        <v>2868</v>
      </c>
      <c r="D3285" t="s">
        <v>3421</v>
      </c>
      <c r="E3285" t="s">
        <v>3466</v>
      </c>
      <c r="F3285" t="s">
        <v>2236</v>
      </c>
      <c r="G3285" t="s">
        <v>2216</v>
      </c>
      <c r="H3285">
        <v>0</v>
      </c>
      <c r="I3285">
        <v>4</v>
      </c>
      <c r="J3285" t="s">
        <v>336</v>
      </c>
      <c r="K3285" t="s">
        <v>3030</v>
      </c>
      <c r="L3285" t="s">
        <v>3123</v>
      </c>
      <c r="M3285">
        <f t="shared" si="102"/>
        <v>4</v>
      </c>
      <c r="N3285">
        <f t="shared" si="103"/>
        <v>0</v>
      </c>
    </row>
    <row r="3286" spans="1:14" x14ac:dyDescent="0.25">
      <c r="A3286" t="s">
        <v>2845</v>
      </c>
      <c r="B3286" t="s">
        <v>2845</v>
      </c>
      <c r="C3286" t="s">
        <v>2868</v>
      </c>
      <c r="D3286" t="s">
        <v>3421</v>
      </c>
      <c r="E3286" t="s">
        <v>3466</v>
      </c>
      <c r="F3286" t="s">
        <v>2236</v>
      </c>
      <c r="G3286" t="s">
        <v>2216</v>
      </c>
      <c r="H3286">
        <v>0</v>
      </c>
      <c r="I3286">
        <v>4</v>
      </c>
      <c r="J3286" t="s">
        <v>336</v>
      </c>
      <c r="K3286" t="s">
        <v>3030</v>
      </c>
      <c r="L3286" t="s">
        <v>3123</v>
      </c>
      <c r="M3286">
        <f t="shared" si="102"/>
        <v>4</v>
      </c>
      <c r="N3286">
        <f t="shared" si="103"/>
        <v>0</v>
      </c>
    </row>
    <row r="3287" spans="1:14" x14ac:dyDescent="0.25">
      <c r="A3287" t="s">
        <v>2840</v>
      </c>
      <c r="B3287" t="s">
        <v>3454</v>
      </c>
      <c r="C3287" t="s">
        <v>2868</v>
      </c>
      <c r="D3287" t="s">
        <v>3421</v>
      </c>
      <c r="E3287" t="s">
        <v>3466</v>
      </c>
      <c r="F3287" t="s">
        <v>2259</v>
      </c>
      <c r="G3287" t="s">
        <v>2223</v>
      </c>
      <c r="H3287">
        <v>0</v>
      </c>
      <c r="J3287" t="s">
        <v>336</v>
      </c>
      <c r="K3287" t="s">
        <v>3031</v>
      </c>
      <c r="L3287" t="s">
        <v>3124</v>
      </c>
      <c r="M3287">
        <f t="shared" si="102"/>
        <v>0</v>
      </c>
      <c r="N3287">
        <f t="shared" si="103"/>
        <v>0</v>
      </c>
    </row>
    <row r="3288" spans="1:14" x14ac:dyDescent="0.25">
      <c r="A3288" t="s">
        <v>2844</v>
      </c>
      <c r="B3288" t="s">
        <v>3463</v>
      </c>
      <c r="C3288" t="s">
        <v>2868</v>
      </c>
      <c r="D3288" t="s">
        <v>3421</v>
      </c>
      <c r="E3288" t="s">
        <v>3466</v>
      </c>
      <c r="F3288" t="s">
        <v>2259</v>
      </c>
      <c r="G3288" t="s">
        <v>2219</v>
      </c>
      <c r="H3288">
        <v>0</v>
      </c>
      <c r="J3288" t="s">
        <v>336</v>
      </c>
      <c r="K3288" t="s">
        <v>3031</v>
      </c>
      <c r="L3288" t="s">
        <v>3124</v>
      </c>
      <c r="M3288">
        <f t="shared" si="102"/>
        <v>0</v>
      </c>
      <c r="N3288">
        <f t="shared" si="103"/>
        <v>0</v>
      </c>
    </row>
    <row r="3289" spans="1:14" x14ac:dyDescent="0.25">
      <c r="A3289" t="s">
        <v>2845</v>
      </c>
      <c r="B3289" t="s">
        <v>2845</v>
      </c>
      <c r="C3289" t="s">
        <v>2868</v>
      </c>
      <c r="D3289" t="s">
        <v>3421</v>
      </c>
      <c r="E3289" t="s">
        <v>3466</v>
      </c>
      <c r="F3289" t="s">
        <v>2259</v>
      </c>
      <c r="G3289" t="s">
        <v>2219</v>
      </c>
      <c r="H3289">
        <v>0</v>
      </c>
      <c r="J3289" t="s">
        <v>336</v>
      </c>
      <c r="K3289" t="s">
        <v>3031</v>
      </c>
      <c r="L3289" t="s">
        <v>3124</v>
      </c>
      <c r="M3289">
        <f t="shared" si="102"/>
        <v>0</v>
      </c>
      <c r="N3289">
        <f t="shared" si="103"/>
        <v>0</v>
      </c>
    </row>
    <row r="3290" spans="1:14" x14ac:dyDescent="0.25">
      <c r="A3290" t="s">
        <v>2843</v>
      </c>
      <c r="B3290" t="s">
        <v>2843</v>
      </c>
      <c r="C3290" t="s">
        <v>2868</v>
      </c>
      <c r="D3290" t="s">
        <v>3421</v>
      </c>
      <c r="E3290" t="s">
        <v>3466</v>
      </c>
      <c r="F3290" t="s">
        <v>2259</v>
      </c>
      <c r="G3290" t="s">
        <v>2214</v>
      </c>
      <c r="H3290">
        <v>0</v>
      </c>
      <c r="J3290" t="s">
        <v>336</v>
      </c>
      <c r="K3290" t="s">
        <v>3031</v>
      </c>
      <c r="L3290" t="s">
        <v>3124</v>
      </c>
      <c r="M3290">
        <f t="shared" si="102"/>
        <v>0</v>
      </c>
      <c r="N3290">
        <f t="shared" si="103"/>
        <v>0</v>
      </c>
    </row>
    <row r="3291" spans="1:14" x14ac:dyDescent="0.25">
      <c r="A3291" t="s">
        <v>2841</v>
      </c>
      <c r="B3291" t="s">
        <v>3458</v>
      </c>
      <c r="C3291" t="s">
        <v>2868</v>
      </c>
      <c r="D3291" t="s">
        <v>3421</v>
      </c>
      <c r="E3291" t="s">
        <v>3466</v>
      </c>
      <c r="F3291" t="s">
        <v>2259</v>
      </c>
      <c r="G3291" t="s">
        <v>2214</v>
      </c>
      <c r="H3291">
        <v>0</v>
      </c>
      <c r="J3291" t="s">
        <v>336</v>
      </c>
      <c r="K3291" t="s">
        <v>3031</v>
      </c>
      <c r="L3291" t="s">
        <v>3124</v>
      </c>
      <c r="M3291">
        <f t="shared" si="102"/>
        <v>0</v>
      </c>
      <c r="N3291">
        <f t="shared" si="103"/>
        <v>0</v>
      </c>
    </row>
    <row r="3292" spans="1:14" x14ac:dyDescent="0.25">
      <c r="A3292" t="s">
        <v>2840</v>
      </c>
      <c r="B3292" t="s">
        <v>3454</v>
      </c>
      <c r="C3292" t="s">
        <v>2868</v>
      </c>
      <c r="D3292" t="s">
        <v>3421</v>
      </c>
      <c r="E3292" t="s">
        <v>3466</v>
      </c>
      <c r="F3292" t="s">
        <v>2259</v>
      </c>
      <c r="G3292" t="s">
        <v>2214</v>
      </c>
      <c r="H3292">
        <v>0</v>
      </c>
      <c r="J3292" t="s">
        <v>336</v>
      </c>
      <c r="K3292" t="s">
        <v>3031</v>
      </c>
      <c r="L3292" t="s">
        <v>3124</v>
      </c>
      <c r="M3292">
        <f t="shared" si="102"/>
        <v>0</v>
      </c>
      <c r="N3292">
        <f t="shared" si="103"/>
        <v>0</v>
      </c>
    </row>
    <row r="3293" spans="1:14" x14ac:dyDescent="0.25">
      <c r="A3293" t="s">
        <v>2838</v>
      </c>
      <c r="B3293" t="s">
        <v>3453</v>
      </c>
      <c r="C3293" t="s">
        <v>2868</v>
      </c>
      <c r="D3293" t="s">
        <v>3421</v>
      </c>
      <c r="E3293" t="s">
        <v>3466</v>
      </c>
      <c r="F3293" t="s">
        <v>2259</v>
      </c>
      <c r="G3293" t="s">
        <v>2214</v>
      </c>
      <c r="H3293">
        <v>0</v>
      </c>
      <c r="J3293" t="s">
        <v>336</v>
      </c>
      <c r="K3293" t="s">
        <v>3031</v>
      </c>
      <c r="L3293" t="s">
        <v>3124</v>
      </c>
      <c r="M3293">
        <f t="shared" si="102"/>
        <v>0</v>
      </c>
      <c r="N3293">
        <f t="shared" si="103"/>
        <v>0</v>
      </c>
    </row>
    <row r="3294" spans="1:14" x14ac:dyDescent="0.25">
      <c r="A3294" t="s">
        <v>2842</v>
      </c>
      <c r="B3294" t="s">
        <v>3459</v>
      </c>
      <c r="C3294" t="s">
        <v>2868</v>
      </c>
      <c r="D3294" t="s">
        <v>3421</v>
      </c>
      <c r="E3294" t="s">
        <v>3466</v>
      </c>
      <c r="F3294" t="s">
        <v>2259</v>
      </c>
      <c r="G3294" t="s">
        <v>2214</v>
      </c>
      <c r="H3294">
        <v>0</v>
      </c>
      <c r="J3294" t="s">
        <v>336</v>
      </c>
      <c r="K3294" t="s">
        <v>3031</v>
      </c>
      <c r="L3294" t="s">
        <v>3124</v>
      </c>
      <c r="M3294">
        <f t="shared" si="102"/>
        <v>0</v>
      </c>
      <c r="N3294">
        <f t="shared" si="103"/>
        <v>0</v>
      </c>
    </row>
    <row r="3295" spans="1:14" x14ac:dyDescent="0.25">
      <c r="A3295" t="s">
        <v>2848</v>
      </c>
      <c r="B3295" t="s">
        <v>3464</v>
      </c>
      <c r="C3295" t="s">
        <v>2868</v>
      </c>
      <c r="D3295" t="s">
        <v>3421</v>
      </c>
      <c r="E3295" t="s">
        <v>3466</v>
      </c>
      <c r="F3295" t="s">
        <v>2259</v>
      </c>
      <c r="G3295" t="s">
        <v>2214</v>
      </c>
      <c r="H3295">
        <v>0</v>
      </c>
      <c r="J3295" t="s">
        <v>336</v>
      </c>
      <c r="K3295" t="s">
        <v>3031</v>
      </c>
      <c r="L3295" t="s">
        <v>3124</v>
      </c>
      <c r="M3295">
        <f t="shared" si="102"/>
        <v>0</v>
      </c>
      <c r="N3295">
        <f t="shared" si="103"/>
        <v>0</v>
      </c>
    </row>
    <row r="3296" spans="1:14" x14ac:dyDescent="0.25">
      <c r="A3296" t="s">
        <v>2845</v>
      </c>
      <c r="B3296" t="s">
        <v>2845</v>
      </c>
      <c r="C3296" t="s">
        <v>2868</v>
      </c>
      <c r="D3296" t="s">
        <v>3421</v>
      </c>
      <c r="E3296" t="s">
        <v>3466</v>
      </c>
      <c r="F3296" t="s">
        <v>2259</v>
      </c>
      <c r="G3296" t="s">
        <v>2214</v>
      </c>
      <c r="H3296">
        <v>0</v>
      </c>
      <c r="J3296" t="s">
        <v>336</v>
      </c>
      <c r="K3296" t="s">
        <v>3031</v>
      </c>
      <c r="L3296" t="s">
        <v>3124</v>
      </c>
      <c r="M3296">
        <f t="shared" si="102"/>
        <v>0</v>
      </c>
      <c r="N3296">
        <f t="shared" si="103"/>
        <v>0</v>
      </c>
    </row>
    <row r="3297" spans="1:14" x14ac:dyDescent="0.25">
      <c r="A3297" t="s">
        <v>2844</v>
      </c>
      <c r="B3297" t="s">
        <v>3463</v>
      </c>
      <c r="C3297" t="s">
        <v>2868</v>
      </c>
      <c r="D3297" t="s">
        <v>3421</v>
      </c>
      <c r="E3297" t="s">
        <v>3466</v>
      </c>
      <c r="F3297" t="s">
        <v>2259</v>
      </c>
      <c r="G3297" t="s">
        <v>2214</v>
      </c>
      <c r="H3297">
        <v>0</v>
      </c>
      <c r="J3297" t="s">
        <v>336</v>
      </c>
      <c r="K3297" t="s">
        <v>3031</v>
      </c>
      <c r="L3297" t="s">
        <v>3124</v>
      </c>
      <c r="M3297">
        <f t="shared" si="102"/>
        <v>0</v>
      </c>
      <c r="N3297">
        <f t="shared" si="103"/>
        <v>0</v>
      </c>
    </row>
    <row r="3298" spans="1:14" x14ac:dyDescent="0.25">
      <c r="A3298" t="s">
        <v>2840</v>
      </c>
      <c r="B3298" t="s">
        <v>3454</v>
      </c>
      <c r="C3298" t="s">
        <v>2868</v>
      </c>
      <c r="D3298" t="s">
        <v>3421</v>
      </c>
      <c r="E3298" t="s">
        <v>3466</v>
      </c>
      <c r="F3298" t="s">
        <v>2259</v>
      </c>
      <c r="G3298" t="s">
        <v>2216</v>
      </c>
      <c r="H3298">
        <v>0</v>
      </c>
      <c r="I3298">
        <v>12</v>
      </c>
      <c r="J3298" t="s">
        <v>336</v>
      </c>
      <c r="K3298" t="s">
        <v>3031</v>
      </c>
      <c r="L3298" t="s">
        <v>3124</v>
      </c>
      <c r="M3298">
        <f t="shared" si="102"/>
        <v>12</v>
      </c>
      <c r="N3298">
        <f t="shared" si="103"/>
        <v>0</v>
      </c>
    </row>
    <row r="3299" spans="1:14" x14ac:dyDescent="0.25">
      <c r="A3299" t="s">
        <v>2843</v>
      </c>
      <c r="B3299" t="s">
        <v>2843</v>
      </c>
      <c r="C3299" t="s">
        <v>2868</v>
      </c>
      <c r="D3299" t="s">
        <v>3421</v>
      </c>
      <c r="E3299" t="s">
        <v>3466</v>
      </c>
      <c r="F3299" t="s">
        <v>2259</v>
      </c>
      <c r="G3299" t="s">
        <v>2216</v>
      </c>
      <c r="H3299">
        <v>0</v>
      </c>
      <c r="I3299">
        <v>12</v>
      </c>
      <c r="J3299" t="s">
        <v>336</v>
      </c>
      <c r="K3299" t="s">
        <v>3031</v>
      </c>
      <c r="L3299" t="s">
        <v>3124</v>
      </c>
      <c r="M3299">
        <f t="shared" si="102"/>
        <v>12</v>
      </c>
      <c r="N3299">
        <f t="shared" si="103"/>
        <v>0</v>
      </c>
    </row>
    <row r="3300" spans="1:14" x14ac:dyDescent="0.25">
      <c r="A3300" t="s">
        <v>2838</v>
      </c>
      <c r="B3300" t="s">
        <v>3453</v>
      </c>
      <c r="C3300" t="s">
        <v>2868</v>
      </c>
      <c r="D3300" t="s">
        <v>3421</v>
      </c>
      <c r="E3300" t="s">
        <v>3466</v>
      </c>
      <c r="F3300" t="s">
        <v>2259</v>
      </c>
      <c r="G3300" t="s">
        <v>2216</v>
      </c>
      <c r="H3300">
        <v>0</v>
      </c>
      <c r="I3300">
        <v>12</v>
      </c>
      <c r="J3300" t="s">
        <v>336</v>
      </c>
      <c r="K3300" t="s">
        <v>3031</v>
      </c>
      <c r="L3300" t="s">
        <v>3124</v>
      </c>
      <c r="M3300">
        <f t="shared" si="102"/>
        <v>12</v>
      </c>
      <c r="N3300">
        <f t="shared" si="103"/>
        <v>0</v>
      </c>
    </row>
    <row r="3301" spans="1:14" x14ac:dyDescent="0.25">
      <c r="A3301" t="s">
        <v>2841</v>
      </c>
      <c r="B3301" t="s">
        <v>3458</v>
      </c>
      <c r="C3301" t="s">
        <v>2868</v>
      </c>
      <c r="D3301" t="s">
        <v>3421</v>
      </c>
      <c r="E3301" t="s">
        <v>3466</v>
      </c>
      <c r="F3301" t="s">
        <v>2259</v>
      </c>
      <c r="G3301" t="s">
        <v>2216</v>
      </c>
      <c r="H3301">
        <v>0</v>
      </c>
      <c r="I3301">
        <v>12</v>
      </c>
      <c r="J3301" t="s">
        <v>336</v>
      </c>
      <c r="K3301" t="s">
        <v>3031</v>
      </c>
      <c r="L3301" t="s">
        <v>3124</v>
      </c>
      <c r="M3301">
        <f t="shared" si="102"/>
        <v>12</v>
      </c>
      <c r="N3301">
        <f t="shared" si="103"/>
        <v>0</v>
      </c>
    </row>
    <row r="3302" spans="1:14" x14ac:dyDescent="0.25">
      <c r="A3302" t="s">
        <v>2842</v>
      </c>
      <c r="B3302" t="s">
        <v>3459</v>
      </c>
      <c r="C3302" t="s">
        <v>2868</v>
      </c>
      <c r="D3302" t="s">
        <v>3421</v>
      </c>
      <c r="E3302" t="s">
        <v>3466</v>
      </c>
      <c r="F3302" t="s">
        <v>2259</v>
      </c>
      <c r="G3302" t="s">
        <v>2216</v>
      </c>
      <c r="H3302">
        <v>0</v>
      </c>
      <c r="I3302">
        <v>12</v>
      </c>
      <c r="J3302" t="s">
        <v>336</v>
      </c>
      <c r="K3302" t="s">
        <v>3031</v>
      </c>
      <c r="L3302" t="s">
        <v>3124</v>
      </c>
      <c r="M3302">
        <f t="shared" si="102"/>
        <v>12</v>
      </c>
      <c r="N3302">
        <f t="shared" si="103"/>
        <v>0</v>
      </c>
    </row>
    <row r="3303" spans="1:14" x14ac:dyDescent="0.25">
      <c r="A3303" t="s">
        <v>2844</v>
      </c>
      <c r="B3303" t="s">
        <v>3463</v>
      </c>
      <c r="C3303" t="s">
        <v>2868</v>
      </c>
      <c r="D3303" t="s">
        <v>3421</v>
      </c>
      <c r="E3303" t="s">
        <v>3466</v>
      </c>
      <c r="F3303" t="s">
        <v>2259</v>
      </c>
      <c r="G3303" t="s">
        <v>2216</v>
      </c>
      <c r="H3303">
        <v>0</v>
      </c>
      <c r="I3303">
        <v>12</v>
      </c>
      <c r="J3303" t="s">
        <v>336</v>
      </c>
      <c r="K3303" t="s">
        <v>3031</v>
      </c>
      <c r="L3303" t="s">
        <v>3124</v>
      </c>
      <c r="M3303">
        <f t="shared" si="102"/>
        <v>12</v>
      </c>
      <c r="N3303">
        <f t="shared" si="103"/>
        <v>0</v>
      </c>
    </row>
    <row r="3304" spans="1:14" x14ac:dyDescent="0.25">
      <c r="A3304" t="s">
        <v>2845</v>
      </c>
      <c r="B3304" t="s">
        <v>2845</v>
      </c>
      <c r="C3304" t="s">
        <v>2868</v>
      </c>
      <c r="D3304" t="s">
        <v>3421</v>
      </c>
      <c r="E3304" t="s">
        <v>3466</v>
      </c>
      <c r="F3304" t="s">
        <v>2259</v>
      </c>
      <c r="G3304" t="s">
        <v>2216</v>
      </c>
      <c r="H3304">
        <v>0</v>
      </c>
      <c r="I3304">
        <v>12</v>
      </c>
      <c r="J3304" t="s">
        <v>336</v>
      </c>
      <c r="K3304" t="s">
        <v>3031</v>
      </c>
      <c r="L3304" t="s">
        <v>3124</v>
      </c>
      <c r="M3304">
        <f t="shared" si="102"/>
        <v>12</v>
      </c>
      <c r="N3304">
        <f t="shared" si="103"/>
        <v>0</v>
      </c>
    </row>
    <row r="3305" spans="1:14" x14ac:dyDescent="0.25">
      <c r="A3305" t="s">
        <v>2848</v>
      </c>
      <c r="B3305" t="s">
        <v>3464</v>
      </c>
      <c r="C3305" t="s">
        <v>2868</v>
      </c>
      <c r="D3305" t="s">
        <v>3421</v>
      </c>
      <c r="E3305" t="s">
        <v>3466</v>
      </c>
      <c r="F3305" t="s">
        <v>2259</v>
      </c>
      <c r="G3305" t="s">
        <v>2216</v>
      </c>
      <c r="H3305">
        <v>0</v>
      </c>
      <c r="I3305">
        <v>12</v>
      </c>
      <c r="J3305" t="s">
        <v>336</v>
      </c>
      <c r="K3305" t="s">
        <v>3031</v>
      </c>
      <c r="L3305" t="s">
        <v>3124</v>
      </c>
      <c r="M3305">
        <f t="shared" si="102"/>
        <v>12</v>
      </c>
      <c r="N3305">
        <f t="shared" si="103"/>
        <v>0</v>
      </c>
    </row>
    <row r="3306" spans="1:14" x14ac:dyDescent="0.25">
      <c r="A3306" t="s">
        <v>2850</v>
      </c>
      <c r="B3306" t="s">
        <v>2850</v>
      </c>
      <c r="C3306" t="s">
        <v>2868</v>
      </c>
      <c r="D3306" t="s">
        <v>3421</v>
      </c>
      <c r="E3306" t="s">
        <v>3466</v>
      </c>
      <c r="F3306" t="s">
        <v>2259</v>
      </c>
      <c r="G3306" t="s">
        <v>2216</v>
      </c>
      <c r="H3306">
        <v>0</v>
      </c>
      <c r="I3306">
        <v>12</v>
      </c>
      <c r="J3306" t="s">
        <v>336</v>
      </c>
      <c r="K3306" t="s">
        <v>3031</v>
      </c>
      <c r="L3306" t="s">
        <v>3124</v>
      </c>
      <c r="M3306">
        <f t="shared" si="102"/>
        <v>12</v>
      </c>
      <c r="N3306">
        <f t="shared" si="103"/>
        <v>0</v>
      </c>
    </row>
    <row r="3307" spans="1:14" x14ac:dyDescent="0.25">
      <c r="A3307" t="s">
        <v>2849</v>
      </c>
      <c r="B3307" t="s">
        <v>2849</v>
      </c>
      <c r="C3307" t="s">
        <v>2868</v>
      </c>
      <c r="D3307" t="s">
        <v>3421</v>
      </c>
      <c r="E3307" t="s">
        <v>3466</v>
      </c>
      <c r="F3307" t="s">
        <v>2259</v>
      </c>
      <c r="G3307" t="s">
        <v>2216</v>
      </c>
      <c r="H3307">
        <v>0</v>
      </c>
      <c r="I3307">
        <v>12</v>
      </c>
      <c r="J3307" t="s">
        <v>336</v>
      </c>
      <c r="K3307" t="s">
        <v>3031</v>
      </c>
      <c r="L3307" t="s">
        <v>3124</v>
      </c>
      <c r="M3307">
        <f t="shared" si="102"/>
        <v>12</v>
      </c>
      <c r="N3307">
        <f t="shared" si="103"/>
        <v>0</v>
      </c>
    </row>
    <row r="3308" spans="1:14" x14ac:dyDescent="0.25">
      <c r="A3308" t="s">
        <v>2843</v>
      </c>
      <c r="B3308" t="s">
        <v>2843</v>
      </c>
      <c r="C3308" t="s">
        <v>2868</v>
      </c>
      <c r="D3308" t="s">
        <v>3421</v>
      </c>
      <c r="E3308" t="s">
        <v>3466</v>
      </c>
      <c r="F3308" t="s">
        <v>2220</v>
      </c>
      <c r="G3308" t="s">
        <v>2253</v>
      </c>
      <c r="H3308">
        <v>0</v>
      </c>
      <c r="I3308">
        <v>3</v>
      </c>
      <c r="J3308" t="s">
        <v>336</v>
      </c>
      <c r="K3308" t="s">
        <v>3007</v>
      </c>
      <c r="L3308" t="s">
        <v>3103</v>
      </c>
      <c r="M3308">
        <f t="shared" si="102"/>
        <v>3</v>
      </c>
      <c r="N3308">
        <f t="shared" si="103"/>
        <v>0</v>
      </c>
    </row>
    <row r="3309" spans="1:14" x14ac:dyDescent="0.25">
      <c r="A3309" t="s">
        <v>2841</v>
      </c>
      <c r="B3309" t="s">
        <v>3458</v>
      </c>
      <c r="C3309" t="s">
        <v>2868</v>
      </c>
      <c r="D3309" t="s">
        <v>3421</v>
      </c>
      <c r="E3309" t="s">
        <v>3466</v>
      </c>
      <c r="F3309" t="s">
        <v>2220</v>
      </c>
      <c r="G3309" t="s">
        <v>2253</v>
      </c>
      <c r="H3309">
        <v>0</v>
      </c>
      <c r="I3309">
        <v>3</v>
      </c>
      <c r="J3309" t="s">
        <v>336</v>
      </c>
      <c r="K3309" t="s">
        <v>3007</v>
      </c>
      <c r="L3309" t="s">
        <v>3103</v>
      </c>
      <c r="M3309">
        <f t="shared" si="102"/>
        <v>3</v>
      </c>
      <c r="N3309">
        <f t="shared" si="103"/>
        <v>0</v>
      </c>
    </row>
    <row r="3310" spans="1:14" x14ac:dyDescent="0.25">
      <c r="A3310" t="s">
        <v>2838</v>
      </c>
      <c r="B3310" t="s">
        <v>3453</v>
      </c>
      <c r="C3310" t="s">
        <v>2868</v>
      </c>
      <c r="D3310" t="s">
        <v>3421</v>
      </c>
      <c r="E3310" t="s">
        <v>3466</v>
      </c>
      <c r="F3310" t="s">
        <v>2220</v>
      </c>
      <c r="G3310" t="s">
        <v>2253</v>
      </c>
      <c r="H3310">
        <v>0</v>
      </c>
      <c r="I3310">
        <v>3</v>
      </c>
      <c r="J3310" t="s">
        <v>336</v>
      </c>
      <c r="K3310" t="s">
        <v>3007</v>
      </c>
      <c r="L3310" t="s">
        <v>3103</v>
      </c>
      <c r="M3310">
        <f t="shared" si="102"/>
        <v>3</v>
      </c>
      <c r="N3310">
        <f t="shared" si="103"/>
        <v>0</v>
      </c>
    </row>
    <row r="3311" spans="1:14" x14ac:dyDescent="0.25">
      <c r="A3311" t="s">
        <v>2840</v>
      </c>
      <c r="B3311" t="s">
        <v>3454</v>
      </c>
      <c r="C3311" t="s">
        <v>2868</v>
      </c>
      <c r="D3311" t="s">
        <v>3421</v>
      </c>
      <c r="E3311" t="s">
        <v>3466</v>
      </c>
      <c r="F3311" t="s">
        <v>2220</v>
      </c>
      <c r="G3311" t="s">
        <v>2253</v>
      </c>
      <c r="H3311">
        <v>0</v>
      </c>
      <c r="I3311">
        <v>3</v>
      </c>
      <c r="J3311" t="s">
        <v>336</v>
      </c>
      <c r="K3311" t="s">
        <v>3007</v>
      </c>
      <c r="L3311" t="s">
        <v>3103</v>
      </c>
      <c r="M3311">
        <f t="shared" si="102"/>
        <v>3</v>
      </c>
      <c r="N3311">
        <f t="shared" si="103"/>
        <v>0</v>
      </c>
    </row>
    <row r="3312" spans="1:14" x14ac:dyDescent="0.25">
      <c r="A3312" t="s">
        <v>2842</v>
      </c>
      <c r="B3312" t="s">
        <v>3459</v>
      </c>
      <c r="C3312" t="s">
        <v>2868</v>
      </c>
      <c r="D3312" t="s">
        <v>3421</v>
      </c>
      <c r="E3312" t="s">
        <v>3466</v>
      </c>
      <c r="F3312" t="s">
        <v>2220</v>
      </c>
      <c r="G3312" t="s">
        <v>2253</v>
      </c>
      <c r="H3312">
        <v>0</v>
      </c>
      <c r="I3312">
        <v>3</v>
      </c>
      <c r="J3312" t="s">
        <v>336</v>
      </c>
      <c r="K3312" t="s">
        <v>3007</v>
      </c>
      <c r="L3312" t="s">
        <v>3103</v>
      </c>
      <c r="M3312">
        <f t="shared" si="102"/>
        <v>3</v>
      </c>
      <c r="N3312">
        <f t="shared" si="103"/>
        <v>0</v>
      </c>
    </row>
    <row r="3313" spans="1:14" x14ac:dyDescent="0.25">
      <c r="A3313" t="s">
        <v>2845</v>
      </c>
      <c r="B3313" t="s">
        <v>2845</v>
      </c>
      <c r="C3313" t="s">
        <v>2868</v>
      </c>
      <c r="D3313" t="s">
        <v>3421</v>
      </c>
      <c r="E3313" t="s">
        <v>3466</v>
      </c>
      <c r="F3313" t="s">
        <v>2220</v>
      </c>
      <c r="G3313" t="s">
        <v>2253</v>
      </c>
      <c r="H3313">
        <v>0</v>
      </c>
      <c r="I3313">
        <v>3</v>
      </c>
      <c r="J3313" t="s">
        <v>336</v>
      </c>
      <c r="K3313" t="s">
        <v>3007</v>
      </c>
      <c r="L3313" t="s">
        <v>3103</v>
      </c>
      <c r="M3313">
        <f t="shared" si="102"/>
        <v>3</v>
      </c>
      <c r="N3313">
        <f t="shared" si="103"/>
        <v>0</v>
      </c>
    </row>
    <row r="3314" spans="1:14" x14ac:dyDescent="0.25">
      <c r="A3314" t="s">
        <v>2844</v>
      </c>
      <c r="B3314" t="s">
        <v>3463</v>
      </c>
      <c r="C3314" t="s">
        <v>2868</v>
      </c>
      <c r="D3314" t="s">
        <v>3421</v>
      </c>
      <c r="E3314" t="s">
        <v>3466</v>
      </c>
      <c r="F3314" t="s">
        <v>2220</v>
      </c>
      <c r="G3314" t="s">
        <v>2253</v>
      </c>
      <c r="H3314">
        <v>0</v>
      </c>
      <c r="I3314">
        <v>3</v>
      </c>
      <c r="J3314" t="s">
        <v>336</v>
      </c>
      <c r="K3314" t="s">
        <v>3007</v>
      </c>
      <c r="L3314" t="s">
        <v>3103</v>
      </c>
      <c r="M3314">
        <f t="shared" si="102"/>
        <v>3</v>
      </c>
      <c r="N3314">
        <f t="shared" si="103"/>
        <v>0</v>
      </c>
    </row>
    <row r="3315" spans="1:14" x14ac:dyDescent="0.25">
      <c r="A3315" t="s">
        <v>2850</v>
      </c>
      <c r="B3315" t="s">
        <v>2850</v>
      </c>
      <c r="C3315" t="s">
        <v>2868</v>
      </c>
      <c r="D3315" t="s">
        <v>3421</v>
      </c>
      <c r="E3315" t="s">
        <v>3466</v>
      </c>
      <c r="F3315" t="s">
        <v>2220</v>
      </c>
      <c r="G3315" t="s">
        <v>2253</v>
      </c>
      <c r="H3315">
        <v>0</v>
      </c>
      <c r="I3315">
        <v>3</v>
      </c>
      <c r="J3315" t="s">
        <v>336</v>
      </c>
      <c r="K3315" t="s">
        <v>3007</v>
      </c>
      <c r="L3315" t="s">
        <v>3103</v>
      </c>
      <c r="M3315">
        <f t="shared" si="102"/>
        <v>3</v>
      </c>
      <c r="N3315">
        <f t="shared" si="103"/>
        <v>0</v>
      </c>
    </row>
    <row r="3316" spans="1:14" x14ac:dyDescent="0.25">
      <c r="A3316" t="s">
        <v>2848</v>
      </c>
      <c r="B3316" t="s">
        <v>3464</v>
      </c>
      <c r="C3316" t="s">
        <v>2868</v>
      </c>
      <c r="D3316" t="s">
        <v>3421</v>
      </c>
      <c r="E3316" t="s">
        <v>3466</v>
      </c>
      <c r="F3316" t="s">
        <v>2220</v>
      </c>
      <c r="G3316" t="s">
        <v>2253</v>
      </c>
      <c r="H3316">
        <v>0</v>
      </c>
      <c r="I3316">
        <v>3</v>
      </c>
      <c r="J3316" t="s">
        <v>336</v>
      </c>
      <c r="K3316" t="s">
        <v>3007</v>
      </c>
      <c r="L3316" t="s">
        <v>3103</v>
      </c>
      <c r="M3316">
        <f t="shared" si="102"/>
        <v>3</v>
      </c>
      <c r="N3316">
        <f t="shared" si="103"/>
        <v>0</v>
      </c>
    </row>
    <row r="3317" spans="1:14" x14ac:dyDescent="0.25">
      <c r="A3317" t="s">
        <v>2849</v>
      </c>
      <c r="B3317" t="s">
        <v>2849</v>
      </c>
      <c r="C3317" t="s">
        <v>2868</v>
      </c>
      <c r="D3317" t="s">
        <v>3421</v>
      </c>
      <c r="E3317" t="s">
        <v>3466</v>
      </c>
      <c r="F3317" t="s">
        <v>2220</v>
      </c>
      <c r="G3317" t="s">
        <v>2253</v>
      </c>
      <c r="H3317">
        <v>0</v>
      </c>
      <c r="I3317">
        <v>3</v>
      </c>
      <c r="J3317" t="s">
        <v>336</v>
      </c>
      <c r="K3317" t="s">
        <v>3007</v>
      </c>
      <c r="L3317" t="s">
        <v>3103</v>
      </c>
      <c r="M3317">
        <f t="shared" si="102"/>
        <v>3</v>
      </c>
      <c r="N3317">
        <f t="shared" si="103"/>
        <v>0</v>
      </c>
    </row>
    <row r="3318" spans="1:14" x14ac:dyDescent="0.25">
      <c r="A3318" t="s">
        <v>2840</v>
      </c>
      <c r="B3318" t="s">
        <v>3454</v>
      </c>
      <c r="C3318" t="s">
        <v>2868</v>
      </c>
      <c r="D3318" t="s">
        <v>3421</v>
      </c>
      <c r="E3318" t="s">
        <v>3466</v>
      </c>
      <c r="F3318" t="s">
        <v>2220</v>
      </c>
      <c r="G3318" t="s">
        <v>2221</v>
      </c>
      <c r="H3318">
        <v>0</v>
      </c>
      <c r="I3318">
        <v>58</v>
      </c>
      <c r="J3318" t="s">
        <v>336</v>
      </c>
      <c r="K3318" t="s">
        <v>3007</v>
      </c>
      <c r="L3318" t="s">
        <v>3103</v>
      </c>
      <c r="M3318">
        <f t="shared" si="102"/>
        <v>58</v>
      </c>
      <c r="N3318">
        <f t="shared" si="103"/>
        <v>0</v>
      </c>
    </row>
    <row r="3319" spans="1:14" x14ac:dyDescent="0.25">
      <c r="A3319" t="s">
        <v>2841</v>
      </c>
      <c r="B3319" t="s">
        <v>3458</v>
      </c>
      <c r="C3319" t="s">
        <v>2868</v>
      </c>
      <c r="D3319" t="s">
        <v>3421</v>
      </c>
      <c r="E3319" t="s">
        <v>3466</v>
      </c>
      <c r="F3319" t="s">
        <v>2220</v>
      </c>
      <c r="G3319" t="s">
        <v>2221</v>
      </c>
      <c r="H3319">
        <v>0</v>
      </c>
      <c r="I3319">
        <v>58</v>
      </c>
      <c r="J3319" t="s">
        <v>336</v>
      </c>
      <c r="K3319" t="s">
        <v>3007</v>
      </c>
      <c r="L3319" t="s">
        <v>3103</v>
      </c>
      <c r="M3319">
        <f t="shared" si="102"/>
        <v>58</v>
      </c>
      <c r="N3319">
        <f t="shared" si="103"/>
        <v>0</v>
      </c>
    </row>
    <row r="3320" spans="1:14" x14ac:dyDescent="0.25">
      <c r="A3320" t="s">
        <v>2843</v>
      </c>
      <c r="B3320" t="s">
        <v>2843</v>
      </c>
      <c r="C3320" t="s">
        <v>2868</v>
      </c>
      <c r="D3320" t="s">
        <v>3421</v>
      </c>
      <c r="E3320" t="s">
        <v>3466</v>
      </c>
      <c r="F3320" t="s">
        <v>2220</v>
      </c>
      <c r="G3320" t="s">
        <v>2221</v>
      </c>
      <c r="H3320">
        <v>0</v>
      </c>
      <c r="I3320">
        <v>58</v>
      </c>
      <c r="J3320" t="s">
        <v>336</v>
      </c>
      <c r="K3320" t="s">
        <v>3007</v>
      </c>
      <c r="L3320" t="s">
        <v>3103</v>
      </c>
      <c r="M3320">
        <f t="shared" si="102"/>
        <v>58</v>
      </c>
      <c r="N3320">
        <f t="shared" si="103"/>
        <v>0</v>
      </c>
    </row>
    <row r="3321" spans="1:14" x14ac:dyDescent="0.25">
      <c r="A3321" t="s">
        <v>2842</v>
      </c>
      <c r="B3321" t="s">
        <v>3459</v>
      </c>
      <c r="C3321" t="s">
        <v>2868</v>
      </c>
      <c r="D3321" t="s">
        <v>3421</v>
      </c>
      <c r="E3321" t="s">
        <v>3466</v>
      </c>
      <c r="F3321" t="s">
        <v>2220</v>
      </c>
      <c r="G3321" t="s">
        <v>2221</v>
      </c>
      <c r="H3321">
        <v>0</v>
      </c>
      <c r="I3321">
        <v>58</v>
      </c>
      <c r="J3321" t="s">
        <v>336</v>
      </c>
      <c r="K3321" t="s">
        <v>3007</v>
      </c>
      <c r="L3321" t="s">
        <v>3103</v>
      </c>
      <c r="M3321">
        <f t="shared" si="102"/>
        <v>58</v>
      </c>
      <c r="N3321">
        <f t="shared" si="103"/>
        <v>0</v>
      </c>
    </row>
    <row r="3322" spans="1:14" x14ac:dyDescent="0.25">
      <c r="A3322" t="s">
        <v>2838</v>
      </c>
      <c r="B3322" t="s">
        <v>3453</v>
      </c>
      <c r="C3322" t="s">
        <v>2868</v>
      </c>
      <c r="D3322" t="s">
        <v>3421</v>
      </c>
      <c r="E3322" t="s">
        <v>3466</v>
      </c>
      <c r="F3322" t="s">
        <v>2220</v>
      </c>
      <c r="G3322" t="s">
        <v>2221</v>
      </c>
      <c r="H3322">
        <v>0</v>
      </c>
      <c r="I3322">
        <v>58</v>
      </c>
      <c r="J3322" t="s">
        <v>336</v>
      </c>
      <c r="K3322" t="s">
        <v>3007</v>
      </c>
      <c r="L3322" t="s">
        <v>3103</v>
      </c>
      <c r="M3322">
        <f t="shared" si="102"/>
        <v>58</v>
      </c>
      <c r="N3322">
        <f t="shared" si="103"/>
        <v>0</v>
      </c>
    </row>
    <row r="3323" spans="1:14" x14ac:dyDescent="0.25">
      <c r="A3323" t="s">
        <v>2849</v>
      </c>
      <c r="B3323" t="s">
        <v>2849</v>
      </c>
      <c r="C3323" t="s">
        <v>2868</v>
      </c>
      <c r="D3323" t="s">
        <v>3421</v>
      </c>
      <c r="E3323" t="s">
        <v>3466</v>
      </c>
      <c r="F3323" t="s">
        <v>2220</v>
      </c>
      <c r="G3323" t="s">
        <v>2221</v>
      </c>
      <c r="H3323">
        <v>0</v>
      </c>
      <c r="I3323">
        <v>58</v>
      </c>
      <c r="J3323" t="s">
        <v>336</v>
      </c>
      <c r="K3323" t="s">
        <v>3007</v>
      </c>
      <c r="L3323" t="s">
        <v>3103</v>
      </c>
      <c r="M3323">
        <f t="shared" si="102"/>
        <v>58</v>
      </c>
      <c r="N3323">
        <f t="shared" si="103"/>
        <v>0</v>
      </c>
    </row>
    <row r="3324" spans="1:14" x14ac:dyDescent="0.25">
      <c r="A3324" t="s">
        <v>2848</v>
      </c>
      <c r="B3324" t="s">
        <v>3464</v>
      </c>
      <c r="C3324" t="s">
        <v>2868</v>
      </c>
      <c r="D3324" t="s">
        <v>3421</v>
      </c>
      <c r="E3324" t="s">
        <v>3466</v>
      </c>
      <c r="F3324" t="s">
        <v>2220</v>
      </c>
      <c r="G3324" t="s">
        <v>2221</v>
      </c>
      <c r="H3324">
        <v>0</v>
      </c>
      <c r="I3324">
        <v>58</v>
      </c>
      <c r="J3324" t="s">
        <v>336</v>
      </c>
      <c r="K3324" t="s">
        <v>3007</v>
      </c>
      <c r="L3324" t="s">
        <v>3103</v>
      </c>
      <c r="M3324">
        <f t="shared" si="102"/>
        <v>58</v>
      </c>
      <c r="N3324">
        <f t="shared" si="103"/>
        <v>0</v>
      </c>
    </row>
    <row r="3325" spans="1:14" x14ac:dyDescent="0.25">
      <c r="A3325" t="s">
        <v>2845</v>
      </c>
      <c r="B3325" t="s">
        <v>2845</v>
      </c>
      <c r="C3325" t="s">
        <v>2868</v>
      </c>
      <c r="D3325" t="s">
        <v>3421</v>
      </c>
      <c r="E3325" t="s">
        <v>3466</v>
      </c>
      <c r="F3325" t="s">
        <v>2220</v>
      </c>
      <c r="G3325" t="s">
        <v>2221</v>
      </c>
      <c r="H3325">
        <v>0</v>
      </c>
      <c r="I3325">
        <v>58</v>
      </c>
      <c r="J3325" t="s">
        <v>336</v>
      </c>
      <c r="K3325" t="s">
        <v>3007</v>
      </c>
      <c r="L3325" t="s">
        <v>3103</v>
      </c>
      <c r="M3325">
        <f t="shared" si="102"/>
        <v>58</v>
      </c>
      <c r="N3325">
        <f t="shared" si="103"/>
        <v>0</v>
      </c>
    </row>
    <row r="3326" spans="1:14" x14ac:dyDescent="0.25">
      <c r="A3326" t="s">
        <v>2850</v>
      </c>
      <c r="B3326" t="s">
        <v>2850</v>
      </c>
      <c r="C3326" t="s">
        <v>2868</v>
      </c>
      <c r="D3326" t="s">
        <v>3421</v>
      </c>
      <c r="E3326" t="s">
        <v>3466</v>
      </c>
      <c r="F3326" t="s">
        <v>2220</v>
      </c>
      <c r="G3326" t="s">
        <v>2221</v>
      </c>
      <c r="H3326">
        <v>0</v>
      </c>
      <c r="I3326">
        <v>58</v>
      </c>
      <c r="J3326" t="s">
        <v>336</v>
      </c>
      <c r="K3326" t="s">
        <v>3007</v>
      </c>
      <c r="L3326" t="s">
        <v>3103</v>
      </c>
      <c r="M3326">
        <f t="shared" si="102"/>
        <v>58</v>
      </c>
      <c r="N3326">
        <f t="shared" si="103"/>
        <v>0</v>
      </c>
    </row>
    <row r="3327" spans="1:14" x14ac:dyDescent="0.25">
      <c r="A3327" t="s">
        <v>2844</v>
      </c>
      <c r="B3327" t="s">
        <v>3463</v>
      </c>
      <c r="C3327" t="s">
        <v>2868</v>
      </c>
      <c r="D3327" t="s">
        <v>3421</v>
      </c>
      <c r="E3327" t="s">
        <v>3466</v>
      </c>
      <c r="F3327" t="s">
        <v>2220</v>
      </c>
      <c r="G3327" t="s">
        <v>2221</v>
      </c>
      <c r="H3327">
        <v>0</v>
      </c>
      <c r="I3327">
        <v>58</v>
      </c>
      <c r="J3327" t="s">
        <v>336</v>
      </c>
      <c r="K3327" t="s">
        <v>3007</v>
      </c>
      <c r="L3327" t="s">
        <v>3103</v>
      </c>
      <c r="M3327">
        <f t="shared" si="102"/>
        <v>58</v>
      </c>
      <c r="N3327">
        <f t="shared" si="103"/>
        <v>0</v>
      </c>
    </row>
    <row r="3328" spans="1:14" x14ac:dyDescent="0.25">
      <c r="A3328" t="s">
        <v>2843</v>
      </c>
      <c r="B3328" t="s">
        <v>2843</v>
      </c>
      <c r="C3328" t="s">
        <v>2868</v>
      </c>
      <c r="D3328" t="s">
        <v>3421</v>
      </c>
      <c r="E3328" t="s">
        <v>3466</v>
      </c>
      <c r="F3328" t="s">
        <v>2255</v>
      </c>
      <c r="G3328" t="s">
        <v>2256</v>
      </c>
      <c r="H3328">
        <v>1</v>
      </c>
      <c r="J3328" t="s">
        <v>336</v>
      </c>
      <c r="K3328" t="s">
        <v>3009</v>
      </c>
      <c r="L3328" t="s">
        <v>3270</v>
      </c>
      <c r="M3328">
        <f t="shared" si="102"/>
        <v>-1</v>
      </c>
      <c r="N3328">
        <f t="shared" si="103"/>
        <v>0</v>
      </c>
    </row>
    <row r="3329" spans="1:14" x14ac:dyDescent="0.25">
      <c r="A3329" t="s">
        <v>2838</v>
      </c>
      <c r="B3329" t="s">
        <v>3453</v>
      </c>
      <c r="C3329" t="s">
        <v>2868</v>
      </c>
      <c r="D3329" t="s">
        <v>3421</v>
      </c>
      <c r="E3329" t="s">
        <v>3466</v>
      </c>
      <c r="F3329" t="s">
        <v>2255</v>
      </c>
      <c r="G3329" t="s">
        <v>2256</v>
      </c>
      <c r="H3329">
        <v>0</v>
      </c>
      <c r="J3329" t="s">
        <v>336</v>
      </c>
      <c r="K3329" t="s">
        <v>3009</v>
      </c>
      <c r="L3329" t="s">
        <v>3270</v>
      </c>
      <c r="M3329">
        <f t="shared" si="102"/>
        <v>-1</v>
      </c>
      <c r="N3329">
        <f t="shared" si="103"/>
        <v>-1</v>
      </c>
    </row>
    <row r="3330" spans="1:14" x14ac:dyDescent="0.25">
      <c r="A3330" t="s">
        <v>2840</v>
      </c>
      <c r="B3330" t="s">
        <v>3454</v>
      </c>
      <c r="C3330" t="s">
        <v>2868</v>
      </c>
      <c r="D3330" t="s">
        <v>3421</v>
      </c>
      <c r="E3330" t="s">
        <v>3466</v>
      </c>
      <c r="F3330" t="s">
        <v>2255</v>
      </c>
      <c r="G3330" t="s">
        <v>2256</v>
      </c>
      <c r="H3330">
        <v>0</v>
      </c>
      <c r="J3330" t="s">
        <v>336</v>
      </c>
      <c r="K3330" t="s">
        <v>3009</v>
      </c>
      <c r="L3330" t="s">
        <v>3270</v>
      </c>
      <c r="M3330">
        <f t="shared" ref="M3330:M3393" si="104">IF(AND(F3330=F3329,G3330=G3329),M3329,I3330)-MROUND(H3330,J3330)</f>
        <v>-1</v>
      </c>
      <c r="N3330">
        <f t="shared" ref="N3330:N3393" si="105">IF(M3330&gt;0,MROUND(H3330,J3330),MROUND(H3330,J3330)+M3330)</f>
        <v>-1</v>
      </c>
    </row>
    <row r="3331" spans="1:14" x14ac:dyDescent="0.25">
      <c r="A3331" t="s">
        <v>2845</v>
      </c>
      <c r="B3331" t="s">
        <v>2845</v>
      </c>
      <c r="C3331" t="s">
        <v>2868</v>
      </c>
      <c r="D3331" t="s">
        <v>3421</v>
      </c>
      <c r="E3331" t="s">
        <v>3466</v>
      </c>
      <c r="F3331" t="s">
        <v>2255</v>
      </c>
      <c r="G3331" t="s">
        <v>2256</v>
      </c>
      <c r="H3331">
        <v>0</v>
      </c>
      <c r="J3331" t="s">
        <v>336</v>
      </c>
      <c r="K3331" t="s">
        <v>3009</v>
      </c>
      <c r="L3331" t="s">
        <v>3270</v>
      </c>
      <c r="M3331">
        <f t="shared" si="104"/>
        <v>-1</v>
      </c>
      <c r="N3331">
        <f t="shared" si="105"/>
        <v>-1</v>
      </c>
    </row>
    <row r="3332" spans="1:14" x14ac:dyDescent="0.25">
      <c r="A3332" t="s">
        <v>2850</v>
      </c>
      <c r="B3332" t="s">
        <v>2850</v>
      </c>
      <c r="C3332" t="s">
        <v>2868</v>
      </c>
      <c r="D3332" t="s">
        <v>3421</v>
      </c>
      <c r="E3332" t="s">
        <v>3466</v>
      </c>
      <c r="F3332" t="s">
        <v>2255</v>
      </c>
      <c r="G3332" t="s">
        <v>2256</v>
      </c>
      <c r="H3332">
        <v>0</v>
      </c>
      <c r="J3332" t="s">
        <v>336</v>
      </c>
      <c r="K3332" t="s">
        <v>3009</v>
      </c>
      <c r="L3332" t="s">
        <v>3270</v>
      </c>
      <c r="M3332">
        <f t="shared" si="104"/>
        <v>-1</v>
      </c>
      <c r="N3332">
        <f t="shared" si="105"/>
        <v>-1</v>
      </c>
    </row>
    <row r="3333" spans="1:14" x14ac:dyDescent="0.25">
      <c r="A3333" t="s">
        <v>2838</v>
      </c>
      <c r="B3333" t="s">
        <v>3453</v>
      </c>
      <c r="C3333" t="s">
        <v>2868</v>
      </c>
      <c r="D3333" t="s">
        <v>3421</v>
      </c>
      <c r="E3333" t="s">
        <v>3466</v>
      </c>
      <c r="F3333" t="s">
        <v>2255</v>
      </c>
      <c r="G3333" t="s">
        <v>2260</v>
      </c>
      <c r="H3333">
        <v>0</v>
      </c>
      <c r="J3333" t="s">
        <v>336</v>
      </c>
      <c r="K3333" t="s">
        <v>3009</v>
      </c>
      <c r="L3333" t="s">
        <v>3270</v>
      </c>
      <c r="M3333">
        <f t="shared" si="104"/>
        <v>0</v>
      </c>
      <c r="N3333">
        <f t="shared" si="105"/>
        <v>0</v>
      </c>
    </row>
    <row r="3334" spans="1:14" x14ac:dyDescent="0.25">
      <c r="A3334" t="s">
        <v>2840</v>
      </c>
      <c r="B3334" t="s">
        <v>3454</v>
      </c>
      <c r="C3334" t="s">
        <v>2868</v>
      </c>
      <c r="D3334" t="s">
        <v>3421</v>
      </c>
      <c r="E3334" t="s">
        <v>3466</v>
      </c>
      <c r="F3334" t="s">
        <v>2255</v>
      </c>
      <c r="G3334" t="s">
        <v>2260</v>
      </c>
      <c r="H3334">
        <v>0</v>
      </c>
      <c r="J3334" t="s">
        <v>336</v>
      </c>
      <c r="K3334" t="s">
        <v>3009</v>
      </c>
      <c r="L3334" t="s">
        <v>3270</v>
      </c>
      <c r="M3334">
        <f t="shared" si="104"/>
        <v>0</v>
      </c>
      <c r="N3334">
        <f t="shared" si="105"/>
        <v>0</v>
      </c>
    </row>
    <row r="3335" spans="1:14" x14ac:dyDescent="0.25">
      <c r="A3335" t="s">
        <v>2843</v>
      </c>
      <c r="B3335" t="s">
        <v>2843</v>
      </c>
      <c r="C3335" t="s">
        <v>2868</v>
      </c>
      <c r="D3335" t="s">
        <v>3421</v>
      </c>
      <c r="E3335" t="s">
        <v>3466</v>
      </c>
      <c r="F3335" t="s">
        <v>2255</v>
      </c>
      <c r="G3335" t="s">
        <v>2260</v>
      </c>
      <c r="H3335">
        <v>0</v>
      </c>
      <c r="J3335" t="s">
        <v>336</v>
      </c>
      <c r="K3335" t="s">
        <v>3009</v>
      </c>
      <c r="L3335" t="s">
        <v>3270</v>
      </c>
      <c r="M3335">
        <f t="shared" si="104"/>
        <v>0</v>
      </c>
      <c r="N3335">
        <f t="shared" si="105"/>
        <v>0</v>
      </c>
    </row>
    <row r="3336" spans="1:14" x14ac:dyDescent="0.25">
      <c r="A3336" t="s">
        <v>2849</v>
      </c>
      <c r="B3336" t="s">
        <v>2849</v>
      </c>
      <c r="C3336" t="s">
        <v>2868</v>
      </c>
      <c r="D3336" t="s">
        <v>3421</v>
      </c>
      <c r="E3336" t="s">
        <v>3466</v>
      </c>
      <c r="F3336" t="s">
        <v>2255</v>
      </c>
      <c r="G3336" t="s">
        <v>2260</v>
      </c>
      <c r="H3336">
        <v>0</v>
      </c>
      <c r="J3336" t="s">
        <v>336</v>
      </c>
      <c r="K3336" t="s">
        <v>3009</v>
      </c>
      <c r="L3336" t="s">
        <v>3270</v>
      </c>
      <c r="M3336">
        <f t="shared" si="104"/>
        <v>0</v>
      </c>
      <c r="N3336">
        <f t="shared" si="105"/>
        <v>0</v>
      </c>
    </row>
    <row r="3337" spans="1:14" x14ac:dyDescent="0.25">
      <c r="A3337" t="s">
        <v>2848</v>
      </c>
      <c r="B3337" t="s">
        <v>3464</v>
      </c>
      <c r="C3337" t="s">
        <v>2868</v>
      </c>
      <c r="D3337" t="s">
        <v>3421</v>
      </c>
      <c r="E3337" t="s">
        <v>3466</v>
      </c>
      <c r="F3337" t="s">
        <v>2255</v>
      </c>
      <c r="G3337" t="s">
        <v>2260</v>
      </c>
      <c r="H3337">
        <v>0</v>
      </c>
      <c r="J3337" t="s">
        <v>336</v>
      </c>
      <c r="K3337" t="s">
        <v>3009</v>
      </c>
      <c r="L3337" t="s">
        <v>3270</v>
      </c>
      <c r="M3337">
        <f t="shared" si="104"/>
        <v>0</v>
      </c>
      <c r="N3337">
        <f t="shared" si="105"/>
        <v>0</v>
      </c>
    </row>
    <row r="3338" spans="1:14" x14ac:dyDescent="0.25">
      <c r="A3338" t="s">
        <v>2845</v>
      </c>
      <c r="B3338" t="s">
        <v>2845</v>
      </c>
      <c r="C3338" t="s">
        <v>2868</v>
      </c>
      <c r="D3338" t="s">
        <v>3421</v>
      </c>
      <c r="E3338" t="s">
        <v>3466</v>
      </c>
      <c r="F3338" t="s">
        <v>2255</v>
      </c>
      <c r="G3338" t="s">
        <v>2260</v>
      </c>
      <c r="H3338">
        <v>0</v>
      </c>
      <c r="J3338" t="s">
        <v>336</v>
      </c>
      <c r="K3338" t="s">
        <v>3009</v>
      </c>
      <c r="L3338" t="s">
        <v>3270</v>
      </c>
      <c r="M3338">
        <f t="shared" si="104"/>
        <v>0</v>
      </c>
      <c r="N3338">
        <f t="shared" si="105"/>
        <v>0</v>
      </c>
    </row>
    <row r="3339" spans="1:14" x14ac:dyDescent="0.25">
      <c r="A3339" t="s">
        <v>2844</v>
      </c>
      <c r="B3339" t="s">
        <v>3463</v>
      </c>
      <c r="C3339" t="s">
        <v>2868</v>
      </c>
      <c r="D3339" t="s">
        <v>3421</v>
      </c>
      <c r="E3339" t="s">
        <v>3466</v>
      </c>
      <c r="F3339" t="s">
        <v>2255</v>
      </c>
      <c r="G3339" t="s">
        <v>2260</v>
      </c>
      <c r="H3339">
        <v>0</v>
      </c>
      <c r="J3339" t="s">
        <v>336</v>
      </c>
      <c r="K3339" t="s">
        <v>3009</v>
      </c>
      <c r="L3339" t="s">
        <v>3270</v>
      </c>
      <c r="M3339">
        <f t="shared" si="104"/>
        <v>0</v>
      </c>
      <c r="N3339">
        <f t="shared" si="105"/>
        <v>0</v>
      </c>
    </row>
    <row r="3340" spans="1:14" x14ac:dyDescent="0.25">
      <c r="A3340" t="s">
        <v>2840</v>
      </c>
      <c r="B3340" t="s">
        <v>3454</v>
      </c>
      <c r="C3340" t="s">
        <v>2868</v>
      </c>
      <c r="D3340" t="s">
        <v>3421</v>
      </c>
      <c r="E3340" t="s">
        <v>3466</v>
      </c>
      <c r="F3340" t="s">
        <v>2255</v>
      </c>
      <c r="G3340" t="s">
        <v>342</v>
      </c>
      <c r="H3340">
        <v>0</v>
      </c>
      <c r="J3340" t="s">
        <v>336</v>
      </c>
      <c r="K3340" t="s">
        <v>3009</v>
      </c>
      <c r="L3340" t="s">
        <v>3270</v>
      </c>
      <c r="M3340">
        <f t="shared" si="104"/>
        <v>0</v>
      </c>
      <c r="N3340">
        <f t="shared" si="105"/>
        <v>0</v>
      </c>
    </row>
    <row r="3341" spans="1:14" x14ac:dyDescent="0.25">
      <c r="A3341" t="s">
        <v>2850</v>
      </c>
      <c r="B3341" t="s">
        <v>2850</v>
      </c>
      <c r="C3341" t="s">
        <v>2868</v>
      </c>
      <c r="D3341" t="s">
        <v>3421</v>
      </c>
      <c r="E3341" t="s">
        <v>3466</v>
      </c>
      <c r="F3341" t="s">
        <v>2255</v>
      </c>
      <c r="G3341" t="s">
        <v>342</v>
      </c>
      <c r="H3341">
        <v>0</v>
      </c>
      <c r="J3341" t="s">
        <v>336</v>
      </c>
      <c r="K3341" t="s">
        <v>3009</v>
      </c>
      <c r="L3341" t="s">
        <v>3270</v>
      </c>
      <c r="M3341">
        <f t="shared" si="104"/>
        <v>0</v>
      </c>
      <c r="N3341">
        <f t="shared" si="105"/>
        <v>0</v>
      </c>
    </row>
    <row r="3342" spans="1:14" x14ac:dyDescent="0.25">
      <c r="A3342" t="s">
        <v>2843</v>
      </c>
      <c r="B3342" t="s">
        <v>2843</v>
      </c>
      <c r="C3342" t="s">
        <v>2868</v>
      </c>
      <c r="D3342" t="s">
        <v>3421</v>
      </c>
      <c r="E3342" t="s">
        <v>3466</v>
      </c>
      <c r="F3342" t="s">
        <v>2242</v>
      </c>
      <c r="G3342" t="s">
        <v>2244</v>
      </c>
      <c r="H3342">
        <v>0</v>
      </c>
      <c r="I3342">
        <v>6</v>
      </c>
      <c r="J3342" t="s">
        <v>336</v>
      </c>
      <c r="K3342" t="s">
        <v>3034</v>
      </c>
      <c r="L3342" t="s">
        <v>3271</v>
      </c>
      <c r="M3342">
        <f t="shared" si="104"/>
        <v>6</v>
      </c>
      <c r="N3342">
        <f t="shared" si="105"/>
        <v>0</v>
      </c>
    </row>
    <row r="3343" spans="1:14" x14ac:dyDescent="0.25">
      <c r="A3343" t="s">
        <v>2841</v>
      </c>
      <c r="B3343" t="s">
        <v>3458</v>
      </c>
      <c r="C3343" t="s">
        <v>2868</v>
      </c>
      <c r="D3343" t="s">
        <v>3421</v>
      </c>
      <c r="E3343" t="s">
        <v>3466</v>
      </c>
      <c r="F3343" t="s">
        <v>2242</v>
      </c>
      <c r="G3343" t="s">
        <v>2244</v>
      </c>
      <c r="H3343">
        <v>0</v>
      </c>
      <c r="I3343">
        <v>6</v>
      </c>
      <c r="J3343" t="s">
        <v>336</v>
      </c>
      <c r="K3343" t="s">
        <v>3034</v>
      </c>
      <c r="L3343" t="s">
        <v>3271</v>
      </c>
      <c r="M3343">
        <f t="shared" si="104"/>
        <v>6</v>
      </c>
      <c r="N3343">
        <f t="shared" si="105"/>
        <v>0</v>
      </c>
    </row>
    <row r="3344" spans="1:14" x14ac:dyDescent="0.25">
      <c r="A3344" t="s">
        <v>2842</v>
      </c>
      <c r="B3344" t="s">
        <v>3459</v>
      </c>
      <c r="C3344" t="s">
        <v>2868</v>
      </c>
      <c r="D3344" t="s">
        <v>3421</v>
      </c>
      <c r="E3344" t="s">
        <v>3466</v>
      </c>
      <c r="F3344" t="s">
        <v>2242</v>
      </c>
      <c r="G3344" t="s">
        <v>2244</v>
      </c>
      <c r="H3344">
        <v>0</v>
      </c>
      <c r="I3344">
        <v>6</v>
      </c>
      <c r="J3344" t="s">
        <v>336</v>
      </c>
      <c r="K3344" t="s">
        <v>3034</v>
      </c>
      <c r="L3344" t="s">
        <v>3271</v>
      </c>
      <c r="M3344">
        <f t="shared" si="104"/>
        <v>6</v>
      </c>
      <c r="N3344">
        <f t="shared" si="105"/>
        <v>0</v>
      </c>
    </row>
    <row r="3345" spans="1:14" x14ac:dyDescent="0.25">
      <c r="A3345" t="s">
        <v>2838</v>
      </c>
      <c r="B3345" t="s">
        <v>3453</v>
      </c>
      <c r="C3345" t="s">
        <v>2868</v>
      </c>
      <c r="D3345" t="s">
        <v>3421</v>
      </c>
      <c r="E3345" t="s">
        <v>3466</v>
      </c>
      <c r="F3345" t="s">
        <v>2242</v>
      </c>
      <c r="G3345" t="s">
        <v>2244</v>
      </c>
      <c r="H3345">
        <v>0</v>
      </c>
      <c r="I3345">
        <v>6</v>
      </c>
      <c r="J3345" t="s">
        <v>336</v>
      </c>
      <c r="K3345" t="s">
        <v>3034</v>
      </c>
      <c r="L3345" t="s">
        <v>3271</v>
      </c>
      <c r="M3345">
        <f t="shared" si="104"/>
        <v>6</v>
      </c>
      <c r="N3345">
        <f t="shared" si="105"/>
        <v>0</v>
      </c>
    </row>
    <row r="3346" spans="1:14" x14ac:dyDescent="0.25">
      <c r="A3346" t="s">
        <v>2840</v>
      </c>
      <c r="B3346" t="s">
        <v>3454</v>
      </c>
      <c r="C3346" t="s">
        <v>2868</v>
      </c>
      <c r="D3346" t="s">
        <v>3421</v>
      </c>
      <c r="E3346" t="s">
        <v>3466</v>
      </c>
      <c r="F3346" t="s">
        <v>2242</v>
      </c>
      <c r="G3346" t="s">
        <v>2244</v>
      </c>
      <c r="H3346">
        <v>0</v>
      </c>
      <c r="I3346">
        <v>6</v>
      </c>
      <c r="J3346" t="s">
        <v>336</v>
      </c>
      <c r="K3346" t="s">
        <v>3034</v>
      </c>
      <c r="L3346" t="s">
        <v>3271</v>
      </c>
      <c r="M3346">
        <f t="shared" si="104"/>
        <v>6</v>
      </c>
      <c r="N3346">
        <f t="shared" si="105"/>
        <v>0</v>
      </c>
    </row>
    <row r="3347" spans="1:14" x14ac:dyDescent="0.25">
      <c r="A3347" t="s">
        <v>2849</v>
      </c>
      <c r="B3347" t="s">
        <v>2849</v>
      </c>
      <c r="C3347" t="s">
        <v>2868</v>
      </c>
      <c r="D3347" t="s">
        <v>3421</v>
      </c>
      <c r="E3347" t="s">
        <v>3466</v>
      </c>
      <c r="F3347" t="s">
        <v>2242</v>
      </c>
      <c r="G3347" t="s">
        <v>2244</v>
      </c>
      <c r="H3347">
        <v>0</v>
      </c>
      <c r="I3347">
        <v>6</v>
      </c>
      <c r="J3347" t="s">
        <v>336</v>
      </c>
      <c r="K3347" t="s">
        <v>3034</v>
      </c>
      <c r="L3347" t="s">
        <v>3271</v>
      </c>
      <c r="M3347">
        <f t="shared" si="104"/>
        <v>6</v>
      </c>
      <c r="N3347">
        <f t="shared" si="105"/>
        <v>0</v>
      </c>
    </row>
    <row r="3348" spans="1:14" x14ac:dyDescent="0.25">
      <c r="A3348" t="s">
        <v>2850</v>
      </c>
      <c r="B3348" t="s">
        <v>2850</v>
      </c>
      <c r="C3348" t="s">
        <v>2868</v>
      </c>
      <c r="D3348" t="s">
        <v>3421</v>
      </c>
      <c r="E3348" t="s">
        <v>3466</v>
      </c>
      <c r="F3348" t="s">
        <v>2242</v>
      </c>
      <c r="G3348" t="s">
        <v>2244</v>
      </c>
      <c r="H3348">
        <v>0</v>
      </c>
      <c r="I3348">
        <v>6</v>
      </c>
      <c r="J3348" t="s">
        <v>336</v>
      </c>
      <c r="K3348" t="s">
        <v>3034</v>
      </c>
      <c r="L3348" t="s">
        <v>3271</v>
      </c>
      <c r="M3348">
        <f t="shared" si="104"/>
        <v>6</v>
      </c>
      <c r="N3348">
        <f t="shared" si="105"/>
        <v>0</v>
      </c>
    </row>
    <row r="3349" spans="1:14" x14ac:dyDescent="0.25">
      <c r="A3349" t="s">
        <v>2848</v>
      </c>
      <c r="B3349" t="s">
        <v>3464</v>
      </c>
      <c r="C3349" t="s">
        <v>2868</v>
      </c>
      <c r="D3349" t="s">
        <v>3421</v>
      </c>
      <c r="E3349" t="s">
        <v>3466</v>
      </c>
      <c r="F3349" t="s">
        <v>2242</v>
      </c>
      <c r="G3349" t="s">
        <v>2244</v>
      </c>
      <c r="H3349">
        <v>0</v>
      </c>
      <c r="I3349">
        <v>6</v>
      </c>
      <c r="J3349" t="s">
        <v>336</v>
      </c>
      <c r="K3349" t="s">
        <v>3034</v>
      </c>
      <c r="L3349" t="s">
        <v>3271</v>
      </c>
      <c r="M3349">
        <f t="shared" si="104"/>
        <v>6</v>
      </c>
      <c r="N3349">
        <f t="shared" si="105"/>
        <v>0</v>
      </c>
    </row>
    <row r="3350" spans="1:14" x14ac:dyDescent="0.25">
      <c r="A3350" t="s">
        <v>2844</v>
      </c>
      <c r="B3350" t="s">
        <v>3463</v>
      </c>
      <c r="C3350" t="s">
        <v>2868</v>
      </c>
      <c r="D3350" t="s">
        <v>3421</v>
      </c>
      <c r="E3350" t="s">
        <v>3466</v>
      </c>
      <c r="F3350" t="s">
        <v>2242</v>
      </c>
      <c r="G3350" t="s">
        <v>2244</v>
      </c>
      <c r="H3350">
        <v>0</v>
      </c>
      <c r="I3350">
        <v>6</v>
      </c>
      <c r="J3350" t="s">
        <v>336</v>
      </c>
      <c r="K3350" t="s">
        <v>3034</v>
      </c>
      <c r="L3350" t="s">
        <v>3271</v>
      </c>
      <c r="M3350">
        <f t="shared" si="104"/>
        <v>6</v>
      </c>
      <c r="N3350">
        <f t="shared" si="105"/>
        <v>0</v>
      </c>
    </row>
    <row r="3351" spans="1:14" x14ac:dyDescent="0.25">
      <c r="A3351" t="s">
        <v>2845</v>
      </c>
      <c r="B3351" t="s">
        <v>2845</v>
      </c>
      <c r="C3351" t="s">
        <v>2868</v>
      </c>
      <c r="D3351" t="s">
        <v>3421</v>
      </c>
      <c r="E3351" t="s">
        <v>3466</v>
      </c>
      <c r="F3351" t="s">
        <v>2242</v>
      </c>
      <c r="G3351" t="s">
        <v>2244</v>
      </c>
      <c r="H3351">
        <v>0</v>
      </c>
      <c r="I3351">
        <v>6</v>
      </c>
      <c r="J3351" t="s">
        <v>336</v>
      </c>
      <c r="K3351" t="s">
        <v>3034</v>
      </c>
      <c r="L3351" t="s">
        <v>3271</v>
      </c>
      <c r="M3351">
        <f t="shared" si="104"/>
        <v>6</v>
      </c>
      <c r="N3351">
        <f t="shared" si="105"/>
        <v>0</v>
      </c>
    </row>
    <row r="3352" spans="1:14" x14ac:dyDescent="0.25">
      <c r="A3352" t="s">
        <v>2840</v>
      </c>
      <c r="B3352" t="s">
        <v>3454</v>
      </c>
      <c r="C3352" t="s">
        <v>2868</v>
      </c>
      <c r="D3352" t="s">
        <v>3421</v>
      </c>
      <c r="E3352" t="s">
        <v>3466</v>
      </c>
      <c r="F3352" t="s">
        <v>2242</v>
      </c>
      <c r="G3352" t="s">
        <v>2243</v>
      </c>
      <c r="H3352">
        <v>0</v>
      </c>
      <c r="I3352">
        <v>18</v>
      </c>
      <c r="J3352" t="s">
        <v>336</v>
      </c>
      <c r="K3352" t="s">
        <v>3034</v>
      </c>
      <c r="L3352" t="s">
        <v>3271</v>
      </c>
      <c r="M3352">
        <f t="shared" si="104"/>
        <v>18</v>
      </c>
      <c r="N3352">
        <f t="shared" si="105"/>
        <v>0</v>
      </c>
    </row>
    <row r="3353" spans="1:14" x14ac:dyDescent="0.25">
      <c r="A3353" t="s">
        <v>2843</v>
      </c>
      <c r="B3353" t="s">
        <v>2843</v>
      </c>
      <c r="C3353" t="s">
        <v>2868</v>
      </c>
      <c r="D3353" t="s">
        <v>3421</v>
      </c>
      <c r="E3353" t="s">
        <v>3466</v>
      </c>
      <c r="F3353" t="s">
        <v>2242</v>
      </c>
      <c r="G3353" t="s">
        <v>2243</v>
      </c>
      <c r="H3353">
        <v>0</v>
      </c>
      <c r="I3353">
        <v>18</v>
      </c>
      <c r="J3353" t="s">
        <v>336</v>
      </c>
      <c r="K3353" t="s">
        <v>3034</v>
      </c>
      <c r="L3353" t="s">
        <v>3271</v>
      </c>
      <c r="M3353">
        <f t="shared" si="104"/>
        <v>18</v>
      </c>
      <c r="N3353">
        <f t="shared" si="105"/>
        <v>0</v>
      </c>
    </row>
    <row r="3354" spans="1:14" x14ac:dyDescent="0.25">
      <c r="A3354" t="s">
        <v>2842</v>
      </c>
      <c r="B3354" t="s">
        <v>3459</v>
      </c>
      <c r="C3354" t="s">
        <v>2868</v>
      </c>
      <c r="D3354" t="s">
        <v>3421</v>
      </c>
      <c r="E3354" t="s">
        <v>3466</v>
      </c>
      <c r="F3354" t="s">
        <v>2242</v>
      </c>
      <c r="G3354" t="s">
        <v>2243</v>
      </c>
      <c r="H3354">
        <v>0</v>
      </c>
      <c r="I3354">
        <v>18</v>
      </c>
      <c r="J3354" t="s">
        <v>336</v>
      </c>
      <c r="K3354" t="s">
        <v>3034</v>
      </c>
      <c r="L3354" t="s">
        <v>3271</v>
      </c>
      <c r="M3354">
        <f t="shared" si="104"/>
        <v>18</v>
      </c>
      <c r="N3354">
        <f t="shared" si="105"/>
        <v>0</v>
      </c>
    </row>
    <row r="3355" spans="1:14" x14ac:dyDescent="0.25">
      <c r="A3355" t="s">
        <v>2841</v>
      </c>
      <c r="B3355" t="s">
        <v>3458</v>
      </c>
      <c r="C3355" t="s">
        <v>2868</v>
      </c>
      <c r="D3355" t="s">
        <v>3421</v>
      </c>
      <c r="E3355" t="s">
        <v>3466</v>
      </c>
      <c r="F3355" t="s">
        <v>2242</v>
      </c>
      <c r="G3355" t="s">
        <v>2243</v>
      </c>
      <c r="H3355">
        <v>0</v>
      </c>
      <c r="I3355">
        <v>18</v>
      </c>
      <c r="J3355" t="s">
        <v>336</v>
      </c>
      <c r="K3355" t="s">
        <v>3034</v>
      </c>
      <c r="L3355" t="s">
        <v>3271</v>
      </c>
      <c r="M3355">
        <f t="shared" si="104"/>
        <v>18</v>
      </c>
      <c r="N3355">
        <f t="shared" si="105"/>
        <v>0</v>
      </c>
    </row>
    <row r="3356" spans="1:14" x14ac:dyDescent="0.25">
      <c r="A3356" t="s">
        <v>2838</v>
      </c>
      <c r="B3356" t="s">
        <v>3453</v>
      </c>
      <c r="C3356" t="s">
        <v>2868</v>
      </c>
      <c r="D3356" t="s">
        <v>3421</v>
      </c>
      <c r="E3356" t="s">
        <v>3466</v>
      </c>
      <c r="F3356" t="s">
        <v>2242</v>
      </c>
      <c r="G3356" t="s">
        <v>2243</v>
      </c>
      <c r="H3356">
        <v>0</v>
      </c>
      <c r="I3356">
        <v>18</v>
      </c>
      <c r="J3356" t="s">
        <v>336</v>
      </c>
      <c r="K3356" t="s">
        <v>3034</v>
      </c>
      <c r="L3356" t="s">
        <v>3271</v>
      </c>
      <c r="M3356">
        <f t="shared" si="104"/>
        <v>18</v>
      </c>
      <c r="N3356">
        <f t="shared" si="105"/>
        <v>0</v>
      </c>
    </row>
    <row r="3357" spans="1:14" x14ac:dyDescent="0.25">
      <c r="A3357" t="s">
        <v>2850</v>
      </c>
      <c r="B3357" t="s">
        <v>2850</v>
      </c>
      <c r="C3357" t="s">
        <v>2868</v>
      </c>
      <c r="D3357" t="s">
        <v>3421</v>
      </c>
      <c r="E3357" t="s">
        <v>3466</v>
      </c>
      <c r="F3357" t="s">
        <v>2242</v>
      </c>
      <c r="G3357" t="s">
        <v>2243</v>
      </c>
      <c r="H3357">
        <v>0</v>
      </c>
      <c r="I3357">
        <v>18</v>
      </c>
      <c r="J3357" t="s">
        <v>336</v>
      </c>
      <c r="K3357" t="s">
        <v>3034</v>
      </c>
      <c r="L3357" t="s">
        <v>3271</v>
      </c>
      <c r="M3357">
        <f t="shared" si="104"/>
        <v>18</v>
      </c>
      <c r="N3357">
        <f t="shared" si="105"/>
        <v>0</v>
      </c>
    </row>
    <row r="3358" spans="1:14" x14ac:dyDescent="0.25">
      <c r="A3358" t="s">
        <v>2845</v>
      </c>
      <c r="B3358" t="s">
        <v>2845</v>
      </c>
      <c r="C3358" t="s">
        <v>2868</v>
      </c>
      <c r="D3358" t="s">
        <v>3421</v>
      </c>
      <c r="E3358" t="s">
        <v>3466</v>
      </c>
      <c r="F3358" t="s">
        <v>2242</v>
      </c>
      <c r="G3358" t="s">
        <v>2243</v>
      </c>
      <c r="H3358">
        <v>0</v>
      </c>
      <c r="I3358">
        <v>18</v>
      </c>
      <c r="J3358" t="s">
        <v>336</v>
      </c>
      <c r="K3358" t="s">
        <v>3034</v>
      </c>
      <c r="L3358" t="s">
        <v>3271</v>
      </c>
      <c r="M3358">
        <f t="shared" si="104"/>
        <v>18</v>
      </c>
      <c r="N3358">
        <f t="shared" si="105"/>
        <v>0</v>
      </c>
    </row>
    <row r="3359" spans="1:14" x14ac:dyDescent="0.25">
      <c r="A3359" t="s">
        <v>2848</v>
      </c>
      <c r="B3359" t="s">
        <v>3464</v>
      </c>
      <c r="C3359" t="s">
        <v>2868</v>
      </c>
      <c r="D3359" t="s">
        <v>3421</v>
      </c>
      <c r="E3359" t="s">
        <v>3466</v>
      </c>
      <c r="F3359" t="s">
        <v>2242</v>
      </c>
      <c r="G3359" t="s">
        <v>2243</v>
      </c>
      <c r="H3359">
        <v>0</v>
      </c>
      <c r="I3359">
        <v>18</v>
      </c>
      <c r="J3359" t="s">
        <v>336</v>
      </c>
      <c r="K3359" t="s">
        <v>3034</v>
      </c>
      <c r="L3359" t="s">
        <v>3271</v>
      </c>
      <c r="M3359">
        <f t="shared" si="104"/>
        <v>18</v>
      </c>
      <c r="N3359">
        <f t="shared" si="105"/>
        <v>0</v>
      </c>
    </row>
    <row r="3360" spans="1:14" x14ac:dyDescent="0.25">
      <c r="A3360" t="s">
        <v>2844</v>
      </c>
      <c r="B3360" t="s">
        <v>3463</v>
      </c>
      <c r="C3360" t="s">
        <v>2868</v>
      </c>
      <c r="D3360" t="s">
        <v>3421</v>
      </c>
      <c r="E3360" t="s">
        <v>3466</v>
      </c>
      <c r="F3360" t="s">
        <v>2242</v>
      </c>
      <c r="G3360" t="s">
        <v>2243</v>
      </c>
      <c r="H3360">
        <v>0</v>
      </c>
      <c r="I3360">
        <v>18</v>
      </c>
      <c r="J3360" t="s">
        <v>336</v>
      </c>
      <c r="K3360" t="s">
        <v>3034</v>
      </c>
      <c r="L3360" t="s">
        <v>3271</v>
      </c>
      <c r="M3360">
        <f t="shared" si="104"/>
        <v>18</v>
      </c>
      <c r="N3360">
        <f t="shared" si="105"/>
        <v>0</v>
      </c>
    </row>
    <row r="3361" spans="1:14" x14ac:dyDescent="0.25">
      <c r="A3361" t="s">
        <v>2849</v>
      </c>
      <c r="B3361" t="s">
        <v>2849</v>
      </c>
      <c r="C3361" t="s">
        <v>2868</v>
      </c>
      <c r="D3361" t="s">
        <v>3421</v>
      </c>
      <c r="E3361" t="s">
        <v>3466</v>
      </c>
      <c r="F3361" t="s">
        <v>2242</v>
      </c>
      <c r="G3361" t="s">
        <v>2243</v>
      </c>
      <c r="H3361">
        <v>0</v>
      </c>
      <c r="I3361">
        <v>18</v>
      </c>
      <c r="J3361" t="s">
        <v>336</v>
      </c>
      <c r="K3361" t="s">
        <v>3034</v>
      </c>
      <c r="L3361" t="s">
        <v>3271</v>
      </c>
      <c r="M3361">
        <f t="shared" si="104"/>
        <v>18</v>
      </c>
      <c r="N3361">
        <f t="shared" si="105"/>
        <v>0</v>
      </c>
    </row>
    <row r="3362" spans="1:14" x14ac:dyDescent="0.25">
      <c r="A3362" t="s">
        <v>2842</v>
      </c>
      <c r="B3362" t="s">
        <v>3459</v>
      </c>
      <c r="C3362" t="s">
        <v>2868</v>
      </c>
      <c r="D3362" t="s">
        <v>3421</v>
      </c>
      <c r="E3362" t="s">
        <v>3466</v>
      </c>
      <c r="F3362" t="s">
        <v>2242</v>
      </c>
      <c r="G3362" t="s">
        <v>2216</v>
      </c>
      <c r="H3362">
        <v>0</v>
      </c>
      <c r="I3362">
        <v>40</v>
      </c>
      <c r="J3362" t="s">
        <v>336</v>
      </c>
      <c r="K3362" t="s">
        <v>3034</v>
      </c>
      <c r="L3362" t="s">
        <v>3271</v>
      </c>
      <c r="M3362">
        <f t="shared" si="104"/>
        <v>40</v>
      </c>
      <c r="N3362">
        <f t="shared" si="105"/>
        <v>0</v>
      </c>
    </row>
    <row r="3363" spans="1:14" x14ac:dyDescent="0.25">
      <c r="A3363" t="s">
        <v>2841</v>
      </c>
      <c r="B3363" t="s">
        <v>3458</v>
      </c>
      <c r="C3363" t="s">
        <v>2868</v>
      </c>
      <c r="D3363" t="s">
        <v>3421</v>
      </c>
      <c r="E3363" t="s">
        <v>3466</v>
      </c>
      <c r="F3363" t="s">
        <v>2242</v>
      </c>
      <c r="G3363" t="s">
        <v>2216</v>
      </c>
      <c r="H3363">
        <v>0</v>
      </c>
      <c r="I3363">
        <v>40</v>
      </c>
      <c r="J3363" t="s">
        <v>336</v>
      </c>
      <c r="K3363" t="s">
        <v>3034</v>
      </c>
      <c r="L3363" t="s">
        <v>3271</v>
      </c>
      <c r="M3363">
        <f t="shared" si="104"/>
        <v>40</v>
      </c>
      <c r="N3363">
        <f t="shared" si="105"/>
        <v>0</v>
      </c>
    </row>
    <row r="3364" spans="1:14" x14ac:dyDescent="0.25">
      <c r="A3364" t="s">
        <v>2843</v>
      </c>
      <c r="B3364" t="s">
        <v>2843</v>
      </c>
      <c r="C3364" t="s">
        <v>2868</v>
      </c>
      <c r="D3364" t="s">
        <v>3421</v>
      </c>
      <c r="E3364" t="s">
        <v>3466</v>
      </c>
      <c r="F3364" t="s">
        <v>2242</v>
      </c>
      <c r="G3364" t="s">
        <v>2216</v>
      </c>
      <c r="H3364">
        <v>0</v>
      </c>
      <c r="I3364">
        <v>40</v>
      </c>
      <c r="J3364" t="s">
        <v>336</v>
      </c>
      <c r="K3364" t="s">
        <v>3034</v>
      </c>
      <c r="L3364" t="s">
        <v>3271</v>
      </c>
      <c r="M3364">
        <f t="shared" si="104"/>
        <v>40</v>
      </c>
      <c r="N3364">
        <f t="shared" si="105"/>
        <v>0</v>
      </c>
    </row>
    <row r="3365" spans="1:14" x14ac:dyDescent="0.25">
      <c r="A3365" t="s">
        <v>2838</v>
      </c>
      <c r="B3365" t="s">
        <v>3453</v>
      </c>
      <c r="C3365" t="s">
        <v>2868</v>
      </c>
      <c r="D3365" t="s">
        <v>3421</v>
      </c>
      <c r="E3365" t="s">
        <v>3466</v>
      </c>
      <c r="F3365" t="s">
        <v>2242</v>
      </c>
      <c r="G3365" t="s">
        <v>2216</v>
      </c>
      <c r="H3365">
        <v>0</v>
      </c>
      <c r="I3365">
        <v>40</v>
      </c>
      <c r="J3365" t="s">
        <v>336</v>
      </c>
      <c r="K3365" t="s">
        <v>3034</v>
      </c>
      <c r="L3365" t="s">
        <v>3271</v>
      </c>
      <c r="M3365">
        <f t="shared" si="104"/>
        <v>40</v>
      </c>
      <c r="N3365">
        <f t="shared" si="105"/>
        <v>0</v>
      </c>
    </row>
    <row r="3366" spans="1:14" x14ac:dyDescent="0.25">
      <c r="A3366" t="s">
        <v>2840</v>
      </c>
      <c r="B3366" t="s">
        <v>3454</v>
      </c>
      <c r="C3366" t="s">
        <v>2868</v>
      </c>
      <c r="D3366" t="s">
        <v>3421</v>
      </c>
      <c r="E3366" t="s">
        <v>3466</v>
      </c>
      <c r="F3366" t="s">
        <v>2242</v>
      </c>
      <c r="G3366" t="s">
        <v>2216</v>
      </c>
      <c r="H3366">
        <v>0</v>
      </c>
      <c r="I3366">
        <v>40</v>
      </c>
      <c r="J3366" t="s">
        <v>336</v>
      </c>
      <c r="K3366" t="s">
        <v>3034</v>
      </c>
      <c r="L3366" t="s">
        <v>3271</v>
      </c>
      <c r="M3366">
        <f t="shared" si="104"/>
        <v>40</v>
      </c>
      <c r="N3366">
        <f t="shared" si="105"/>
        <v>0</v>
      </c>
    </row>
    <row r="3367" spans="1:14" x14ac:dyDescent="0.25">
      <c r="A3367" t="s">
        <v>2849</v>
      </c>
      <c r="B3367" t="s">
        <v>2849</v>
      </c>
      <c r="C3367" t="s">
        <v>2868</v>
      </c>
      <c r="D3367" t="s">
        <v>3421</v>
      </c>
      <c r="E3367" t="s">
        <v>3466</v>
      </c>
      <c r="F3367" t="s">
        <v>2242</v>
      </c>
      <c r="G3367" t="s">
        <v>2216</v>
      </c>
      <c r="H3367">
        <v>0</v>
      </c>
      <c r="I3367">
        <v>40</v>
      </c>
      <c r="J3367" t="s">
        <v>336</v>
      </c>
      <c r="K3367" t="s">
        <v>3034</v>
      </c>
      <c r="L3367" t="s">
        <v>3271</v>
      </c>
      <c r="M3367">
        <f t="shared" si="104"/>
        <v>40</v>
      </c>
      <c r="N3367">
        <f t="shared" si="105"/>
        <v>0</v>
      </c>
    </row>
    <row r="3368" spans="1:14" x14ac:dyDescent="0.25">
      <c r="A3368" t="s">
        <v>2845</v>
      </c>
      <c r="B3368" t="s">
        <v>2845</v>
      </c>
      <c r="C3368" t="s">
        <v>2868</v>
      </c>
      <c r="D3368" t="s">
        <v>3421</v>
      </c>
      <c r="E3368" t="s">
        <v>3466</v>
      </c>
      <c r="F3368" t="s">
        <v>2242</v>
      </c>
      <c r="G3368" t="s">
        <v>2216</v>
      </c>
      <c r="H3368">
        <v>0</v>
      </c>
      <c r="I3368">
        <v>40</v>
      </c>
      <c r="J3368" t="s">
        <v>336</v>
      </c>
      <c r="K3368" t="s">
        <v>3034</v>
      </c>
      <c r="L3368" t="s">
        <v>3271</v>
      </c>
      <c r="M3368">
        <f t="shared" si="104"/>
        <v>40</v>
      </c>
      <c r="N3368">
        <f t="shared" si="105"/>
        <v>0</v>
      </c>
    </row>
    <row r="3369" spans="1:14" x14ac:dyDescent="0.25">
      <c r="A3369" t="s">
        <v>2844</v>
      </c>
      <c r="B3369" t="s">
        <v>3463</v>
      </c>
      <c r="C3369" t="s">
        <v>2868</v>
      </c>
      <c r="D3369" t="s">
        <v>3421</v>
      </c>
      <c r="E3369" t="s">
        <v>3466</v>
      </c>
      <c r="F3369" t="s">
        <v>2242</v>
      </c>
      <c r="G3369" t="s">
        <v>2216</v>
      </c>
      <c r="H3369">
        <v>0</v>
      </c>
      <c r="I3369">
        <v>40</v>
      </c>
      <c r="J3369" t="s">
        <v>336</v>
      </c>
      <c r="K3369" t="s">
        <v>3034</v>
      </c>
      <c r="L3369" t="s">
        <v>3271</v>
      </c>
      <c r="M3369">
        <f t="shared" si="104"/>
        <v>40</v>
      </c>
      <c r="N3369">
        <f t="shared" si="105"/>
        <v>0</v>
      </c>
    </row>
    <row r="3370" spans="1:14" x14ac:dyDescent="0.25">
      <c r="A3370" t="s">
        <v>2848</v>
      </c>
      <c r="B3370" t="s">
        <v>3464</v>
      </c>
      <c r="C3370" t="s">
        <v>2868</v>
      </c>
      <c r="D3370" t="s">
        <v>3421</v>
      </c>
      <c r="E3370" t="s">
        <v>3466</v>
      </c>
      <c r="F3370" t="s">
        <v>2242</v>
      </c>
      <c r="G3370" t="s">
        <v>2216</v>
      </c>
      <c r="H3370">
        <v>0</v>
      </c>
      <c r="I3370">
        <v>40</v>
      </c>
      <c r="J3370" t="s">
        <v>336</v>
      </c>
      <c r="K3370" t="s">
        <v>3034</v>
      </c>
      <c r="L3370" t="s">
        <v>3271</v>
      </c>
      <c r="M3370">
        <f t="shared" si="104"/>
        <v>40</v>
      </c>
      <c r="N3370">
        <f t="shared" si="105"/>
        <v>0</v>
      </c>
    </row>
    <row r="3371" spans="1:14" x14ac:dyDescent="0.25">
      <c r="A3371" t="s">
        <v>2850</v>
      </c>
      <c r="B3371" t="s">
        <v>2850</v>
      </c>
      <c r="C3371" t="s">
        <v>2868</v>
      </c>
      <c r="D3371" t="s">
        <v>3421</v>
      </c>
      <c r="E3371" t="s">
        <v>3466</v>
      </c>
      <c r="F3371" t="s">
        <v>2242</v>
      </c>
      <c r="G3371" t="s">
        <v>2216</v>
      </c>
      <c r="H3371">
        <v>0</v>
      </c>
      <c r="I3371">
        <v>40</v>
      </c>
      <c r="J3371" t="s">
        <v>336</v>
      </c>
      <c r="K3371" t="s">
        <v>3034</v>
      </c>
      <c r="L3371" t="s">
        <v>3271</v>
      </c>
      <c r="M3371">
        <f t="shared" si="104"/>
        <v>40</v>
      </c>
      <c r="N3371">
        <f t="shared" si="105"/>
        <v>0</v>
      </c>
    </row>
    <row r="3372" spans="1:14" x14ac:dyDescent="0.25">
      <c r="A3372" t="s">
        <v>2843</v>
      </c>
      <c r="B3372" t="s">
        <v>2843</v>
      </c>
      <c r="C3372" t="s">
        <v>2868</v>
      </c>
      <c r="D3372" t="s">
        <v>3421</v>
      </c>
      <c r="E3372" t="s">
        <v>3466</v>
      </c>
      <c r="F3372" t="s">
        <v>2245</v>
      </c>
      <c r="G3372" t="s">
        <v>2773</v>
      </c>
      <c r="H3372">
        <v>1</v>
      </c>
      <c r="J3372" t="s">
        <v>336</v>
      </c>
      <c r="K3372" t="s">
        <v>3035</v>
      </c>
      <c r="L3372" t="s">
        <v>3272</v>
      </c>
      <c r="M3372">
        <f t="shared" si="104"/>
        <v>-1</v>
      </c>
      <c r="N3372">
        <f t="shared" si="105"/>
        <v>0</v>
      </c>
    </row>
    <row r="3373" spans="1:14" x14ac:dyDescent="0.25">
      <c r="A3373" t="s">
        <v>2843</v>
      </c>
      <c r="B3373" t="s">
        <v>2843</v>
      </c>
      <c r="C3373" t="s">
        <v>2868</v>
      </c>
      <c r="D3373" t="s">
        <v>3421</v>
      </c>
      <c r="E3373" t="s">
        <v>3466</v>
      </c>
      <c r="F3373" t="s">
        <v>2245</v>
      </c>
      <c r="G3373" t="s">
        <v>2246</v>
      </c>
      <c r="H3373">
        <v>0</v>
      </c>
      <c r="I3373">
        <v>18</v>
      </c>
      <c r="J3373" t="s">
        <v>336</v>
      </c>
      <c r="K3373" t="s">
        <v>3035</v>
      </c>
      <c r="L3373" t="s">
        <v>3272</v>
      </c>
      <c r="M3373">
        <f t="shared" si="104"/>
        <v>18</v>
      </c>
      <c r="N3373">
        <f t="shared" si="105"/>
        <v>0</v>
      </c>
    </row>
    <row r="3374" spans="1:14" x14ac:dyDescent="0.25">
      <c r="A3374" t="s">
        <v>2841</v>
      </c>
      <c r="B3374" t="s">
        <v>3458</v>
      </c>
      <c r="C3374" t="s">
        <v>2868</v>
      </c>
      <c r="D3374" t="s">
        <v>3421</v>
      </c>
      <c r="E3374" t="s">
        <v>3466</v>
      </c>
      <c r="F3374" t="s">
        <v>2245</v>
      </c>
      <c r="G3374" t="s">
        <v>2246</v>
      </c>
      <c r="H3374">
        <v>0</v>
      </c>
      <c r="I3374">
        <v>18</v>
      </c>
      <c r="J3374" t="s">
        <v>336</v>
      </c>
      <c r="K3374" t="s">
        <v>3035</v>
      </c>
      <c r="L3374" t="s">
        <v>3272</v>
      </c>
      <c r="M3374">
        <f t="shared" si="104"/>
        <v>18</v>
      </c>
      <c r="N3374">
        <f t="shared" si="105"/>
        <v>0</v>
      </c>
    </row>
    <row r="3375" spans="1:14" x14ac:dyDescent="0.25">
      <c r="A3375" t="s">
        <v>2840</v>
      </c>
      <c r="B3375" t="s">
        <v>3454</v>
      </c>
      <c r="C3375" t="s">
        <v>2868</v>
      </c>
      <c r="D3375" t="s">
        <v>3421</v>
      </c>
      <c r="E3375" t="s">
        <v>3466</v>
      </c>
      <c r="F3375" t="s">
        <v>2245</v>
      </c>
      <c r="G3375" t="s">
        <v>2246</v>
      </c>
      <c r="H3375">
        <v>0</v>
      </c>
      <c r="I3375">
        <v>18</v>
      </c>
      <c r="J3375" t="s">
        <v>336</v>
      </c>
      <c r="K3375" t="s">
        <v>3035</v>
      </c>
      <c r="L3375" t="s">
        <v>3272</v>
      </c>
      <c r="M3375">
        <f t="shared" si="104"/>
        <v>18</v>
      </c>
      <c r="N3375">
        <f t="shared" si="105"/>
        <v>0</v>
      </c>
    </row>
    <row r="3376" spans="1:14" x14ac:dyDescent="0.25">
      <c r="A3376" t="s">
        <v>2842</v>
      </c>
      <c r="B3376" t="s">
        <v>3459</v>
      </c>
      <c r="C3376" t="s">
        <v>2868</v>
      </c>
      <c r="D3376" t="s">
        <v>3421</v>
      </c>
      <c r="E3376" t="s">
        <v>3466</v>
      </c>
      <c r="F3376" t="s">
        <v>2245</v>
      </c>
      <c r="G3376" t="s">
        <v>2246</v>
      </c>
      <c r="H3376">
        <v>0</v>
      </c>
      <c r="I3376">
        <v>18</v>
      </c>
      <c r="J3376" t="s">
        <v>336</v>
      </c>
      <c r="K3376" t="s">
        <v>3035</v>
      </c>
      <c r="L3376" t="s">
        <v>3272</v>
      </c>
      <c r="M3376">
        <f t="shared" si="104"/>
        <v>18</v>
      </c>
      <c r="N3376">
        <f t="shared" si="105"/>
        <v>0</v>
      </c>
    </row>
    <row r="3377" spans="1:14" x14ac:dyDescent="0.25">
      <c r="A3377" t="s">
        <v>2838</v>
      </c>
      <c r="B3377" t="s">
        <v>3453</v>
      </c>
      <c r="C3377" t="s">
        <v>2868</v>
      </c>
      <c r="D3377" t="s">
        <v>3421</v>
      </c>
      <c r="E3377" t="s">
        <v>3466</v>
      </c>
      <c r="F3377" t="s">
        <v>2245</v>
      </c>
      <c r="G3377" t="s">
        <v>2246</v>
      </c>
      <c r="H3377">
        <v>0</v>
      </c>
      <c r="I3377">
        <v>18</v>
      </c>
      <c r="J3377" t="s">
        <v>336</v>
      </c>
      <c r="K3377" t="s">
        <v>3035</v>
      </c>
      <c r="L3377" t="s">
        <v>3272</v>
      </c>
      <c r="M3377">
        <f t="shared" si="104"/>
        <v>18</v>
      </c>
      <c r="N3377">
        <f t="shared" si="105"/>
        <v>0</v>
      </c>
    </row>
    <row r="3378" spans="1:14" x14ac:dyDescent="0.25">
      <c r="A3378" t="s">
        <v>2848</v>
      </c>
      <c r="B3378" t="s">
        <v>3464</v>
      </c>
      <c r="C3378" t="s">
        <v>2868</v>
      </c>
      <c r="D3378" t="s">
        <v>3421</v>
      </c>
      <c r="E3378" t="s">
        <v>3466</v>
      </c>
      <c r="F3378" t="s">
        <v>2245</v>
      </c>
      <c r="G3378" t="s">
        <v>2246</v>
      </c>
      <c r="H3378">
        <v>0</v>
      </c>
      <c r="I3378">
        <v>18</v>
      </c>
      <c r="J3378" t="s">
        <v>336</v>
      </c>
      <c r="K3378" t="s">
        <v>3035</v>
      </c>
      <c r="L3378" t="s">
        <v>3272</v>
      </c>
      <c r="M3378">
        <f t="shared" si="104"/>
        <v>18</v>
      </c>
      <c r="N3378">
        <f t="shared" si="105"/>
        <v>0</v>
      </c>
    </row>
    <row r="3379" spans="1:14" x14ac:dyDescent="0.25">
      <c r="A3379" t="s">
        <v>2844</v>
      </c>
      <c r="B3379" t="s">
        <v>3463</v>
      </c>
      <c r="C3379" t="s">
        <v>2868</v>
      </c>
      <c r="D3379" t="s">
        <v>3421</v>
      </c>
      <c r="E3379" t="s">
        <v>3466</v>
      </c>
      <c r="F3379" t="s">
        <v>2245</v>
      </c>
      <c r="G3379" t="s">
        <v>2246</v>
      </c>
      <c r="H3379">
        <v>0</v>
      </c>
      <c r="I3379">
        <v>18</v>
      </c>
      <c r="J3379" t="s">
        <v>336</v>
      </c>
      <c r="K3379" t="s">
        <v>3035</v>
      </c>
      <c r="L3379" t="s">
        <v>3272</v>
      </c>
      <c r="M3379">
        <f t="shared" si="104"/>
        <v>18</v>
      </c>
      <c r="N3379">
        <f t="shared" si="105"/>
        <v>0</v>
      </c>
    </row>
    <row r="3380" spans="1:14" x14ac:dyDescent="0.25">
      <c r="A3380" t="s">
        <v>2849</v>
      </c>
      <c r="B3380" t="s">
        <v>2849</v>
      </c>
      <c r="C3380" t="s">
        <v>2868</v>
      </c>
      <c r="D3380" t="s">
        <v>3421</v>
      </c>
      <c r="E3380" t="s">
        <v>3466</v>
      </c>
      <c r="F3380" t="s">
        <v>2245</v>
      </c>
      <c r="G3380" t="s">
        <v>2246</v>
      </c>
      <c r="H3380">
        <v>0</v>
      </c>
      <c r="I3380">
        <v>18</v>
      </c>
      <c r="J3380" t="s">
        <v>336</v>
      </c>
      <c r="K3380" t="s">
        <v>3035</v>
      </c>
      <c r="L3380" t="s">
        <v>3272</v>
      </c>
      <c r="M3380">
        <f t="shared" si="104"/>
        <v>18</v>
      </c>
      <c r="N3380">
        <f t="shared" si="105"/>
        <v>0</v>
      </c>
    </row>
    <row r="3381" spans="1:14" x14ac:dyDescent="0.25">
      <c r="A3381" t="s">
        <v>2845</v>
      </c>
      <c r="B3381" t="s">
        <v>2845</v>
      </c>
      <c r="C3381" t="s">
        <v>2868</v>
      </c>
      <c r="D3381" t="s">
        <v>3421</v>
      </c>
      <c r="E3381" t="s">
        <v>3466</v>
      </c>
      <c r="F3381" t="s">
        <v>2245</v>
      </c>
      <c r="G3381" t="s">
        <v>2246</v>
      </c>
      <c r="H3381">
        <v>0</v>
      </c>
      <c r="I3381">
        <v>18</v>
      </c>
      <c r="J3381" t="s">
        <v>336</v>
      </c>
      <c r="K3381" t="s">
        <v>3035</v>
      </c>
      <c r="L3381" t="s">
        <v>3272</v>
      </c>
      <c r="M3381">
        <f t="shared" si="104"/>
        <v>18</v>
      </c>
      <c r="N3381">
        <f t="shared" si="105"/>
        <v>0</v>
      </c>
    </row>
    <row r="3382" spans="1:14" x14ac:dyDescent="0.25">
      <c r="A3382" t="s">
        <v>2850</v>
      </c>
      <c r="B3382" t="s">
        <v>2850</v>
      </c>
      <c r="C3382" t="s">
        <v>2868</v>
      </c>
      <c r="D3382" t="s">
        <v>3421</v>
      </c>
      <c r="E3382" t="s">
        <v>3466</v>
      </c>
      <c r="F3382" t="s">
        <v>2245</v>
      </c>
      <c r="G3382" t="s">
        <v>2246</v>
      </c>
      <c r="H3382">
        <v>0</v>
      </c>
      <c r="I3382">
        <v>18</v>
      </c>
      <c r="J3382" t="s">
        <v>336</v>
      </c>
      <c r="K3382" t="s">
        <v>3035</v>
      </c>
      <c r="L3382" t="s">
        <v>3272</v>
      </c>
      <c r="M3382">
        <f t="shared" si="104"/>
        <v>18</v>
      </c>
      <c r="N3382">
        <f t="shared" si="105"/>
        <v>0</v>
      </c>
    </row>
    <row r="3383" spans="1:14" x14ac:dyDescent="0.25">
      <c r="A3383" t="s">
        <v>2842</v>
      </c>
      <c r="B3383" t="s">
        <v>3459</v>
      </c>
      <c r="C3383" t="s">
        <v>2868</v>
      </c>
      <c r="D3383" t="s">
        <v>3421</v>
      </c>
      <c r="E3383" t="s">
        <v>3466</v>
      </c>
      <c r="F3383" t="s">
        <v>2245</v>
      </c>
      <c r="G3383" t="s">
        <v>2244</v>
      </c>
      <c r="H3383">
        <v>0</v>
      </c>
      <c r="I3383">
        <v>20</v>
      </c>
      <c r="J3383" t="s">
        <v>336</v>
      </c>
      <c r="K3383" t="s">
        <v>3035</v>
      </c>
      <c r="L3383" t="s">
        <v>3272</v>
      </c>
      <c r="M3383">
        <f t="shared" si="104"/>
        <v>20</v>
      </c>
      <c r="N3383">
        <f t="shared" si="105"/>
        <v>0</v>
      </c>
    </row>
    <row r="3384" spans="1:14" x14ac:dyDescent="0.25">
      <c r="A3384" t="s">
        <v>2838</v>
      </c>
      <c r="B3384" t="s">
        <v>3453</v>
      </c>
      <c r="C3384" t="s">
        <v>2868</v>
      </c>
      <c r="D3384" t="s">
        <v>3421</v>
      </c>
      <c r="E3384" t="s">
        <v>3466</v>
      </c>
      <c r="F3384" t="s">
        <v>2245</v>
      </c>
      <c r="G3384" t="s">
        <v>2244</v>
      </c>
      <c r="H3384">
        <v>0</v>
      </c>
      <c r="I3384">
        <v>20</v>
      </c>
      <c r="J3384" t="s">
        <v>336</v>
      </c>
      <c r="K3384" t="s">
        <v>3035</v>
      </c>
      <c r="L3384" t="s">
        <v>3272</v>
      </c>
      <c r="M3384">
        <f t="shared" si="104"/>
        <v>20</v>
      </c>
      <c r="N3384">
        <f t="shared" si="105"/>
        <v>0</v>
      </c>
    </row>
    <row r="3385" spans="1:14" x14ac:dyDescent="0.25">
      <c r="A3385" t="s">
        <v>2841</v>
      </c>
      <c r="B3385" t="s">
        <v>3458</v>
      </c>
      <c r="C3385" t="s">
        <v>2868</v>
      </c>
      <c r="D3385" t="s">
        <v>3421</v>
      </c>
      <c r="E3385" t="s">
        <v>3466</v>
      </c>
      <c r="F3385" t="s">
        <v>2245</v>
      </c>
      <c r="G3385" t="s">
        <v>2244</v>
      </c>
      <c r="H3385">
        <v>0</v>
      </c>
      <c r="I3385">
        <v>20</v>
      </c>
      <c r="J3385" t="s">
        <v>336</v>
      </c>
      <c r="K3385" t="s">
        <v>3035</v>
      </c>
      <c r="L3385" t="s">
        <v>3272</v>
      </c>
      <c r="M3385">
        <f t="shared" si="104"/>
        <v>20</v>
      </c>
      <c r="N3385">
        <f t="shared" si="105"/>
        <v>0</v>
      </c>
    </row>
    <row r="3386" spans="1:14" x14ac:dyDescent="0.25">
      <c r="A3386" t="s">
        <v>2840</v>
      </c>
      <c r="B3386" t="s">
        <v>3454</v>
      </c>
      <c r="C3386" t="s">
        <v>2868</v>
      </c>
      <c r="D3386" t="s">
        <v>3421</v>
      </c>
      <c r="E3386" t="s">
        <v>3466</v>
      </c>
      <c r="F3386" t="s">
        <v>2245</v>
      </c>
      <c r="G3386" t="s">
        <v>2244</v>
      </c>
      <c r="H3386">
        <v>0</v>
      </c>
      <c r="I3386">
        <v>20</v>
      </c>
      <c r="J3386" t="s">
        <v>336</v>
      </c>
      <c r="K3386" t="s">
        <v>3035</v>
      </c>
      <c r="L3386" t="s">
        <v>3272</v>
      </c>
      <c r="M3386">
        <f t="shared" si="104"/>
        <v>20</v>
      </c>
      <c r="N3386">
        <f t="shared" si="105"/>
        <v>0</v>
      </c>
    </row>
    <row r="3387" spans="1:14" x14ac:dyDescent="0.25">
      <c r="A3387" t="s">
        <v>2843</v>
      </c>
      <c r="B3387" t="s">
        <v>2843</v>
      </c>
      <c r="C3387" t="s">
        <v>2868</v>
      </c>
      <c r="D3387" t="s">
        <v>3421</v>
      </c>
      <c r="E3387" t="s">
        <v>3466</v>
      </c>
      <c r="F3387" t="s">
        <v>2245</v>
      </c>
      <c r="G3387" t="s">
        <v>2244</v>
      </c>
      <c r="H3387">
        <v>0</v>
      </c>
      <c r="I3387">
        <v>20</v>
      </c>
      <c r="J3387" t="s">
        <v>336</v>
      </c>
      <c r="K3387" t="s">
        <v>3035</v>
      </c>
      <c r="L3387" t="s">
        <v>3272</v>
      </c>
      <c r="M3387">
        <f t="shared" si="104"/>
        <v>20</v>
      </c>
      <c r="N3387">
        <f t="shared" si="105"/>
        <v>0</v>
      </c>
    </row>
    <row r="3388" spans="1:14" x14ac:dyDescent="0.25">
      <c r="A3388" t="s">
        <v>2848</v>
      </c>
      <c r="B3388" t="s">
        <v>3464</v>
      </c>
      <c r="C3388" t="s">
        <v>2868</v>
      </c>
      <c r="D3388" t="s">
        <v>3421</v>
      </c>
      <c r="E3388" t="s">
        <v>3466</v>
      </c>
      <c r="F3388" t="s">
        <v>2245</v>
      </c>
      <c r="G3388" t="s">
        <v>2244</v>
      </c>
      <c r="H3388">
        <v>0</v>
      </c>
      <c r="I3388">
        <v>20</v>
      </c>
      <c r="J3388" t="s">
        <v>336</v>
      </c>
      <c r="K3388" t="s">
        <v>3035</v>
      </c>
      <c r="L3388" t="s">
        <v>3272</v>
      </c>
      <c r="M3388">
        <f t="shared" si="104"/>
        <v>20</v>
      </c>
      <c r="N3388">
        <f t="shared" si="105"/>
        <v>0</v>
      </c>
    </row>
    <row r="3389" spans="1:14" x14ac:dyDescent="0.25">
      <c r="A3389" t="s">
        <v>2844</v>
      </c>
      <c r="B3389" t="s">
        <v>3463</v>
      </c>
      <c r="C3389" t="s">
        <v>2868</v>
      </c>
      <c r="D3389" t="s">
        <v>3421</v>
      </c>
      <c r="E3389" t="s">
        <v>3466</v>
      </c>
      <c r="F3389" t="s">
        <v>2245</v>
      </c>
      <c r="G3389" t="s">
        <v>2244</v>
      </c>
      <c r="H3389">
        <v>0</v>
      </c>
      <c r="I3389">
        <v>20</v>
      </c>
      <c r="J3389" t="s">
        <v>336</v>
      </c>
      <c r="K3389" t="s">
        <v>3035</v>
      </c>
      <c r="L3389" t="s">
        <v>3272</v>
      </c>
      <c r="M3389">
        <f t="shared" si="104"/>
        <v>20</v>
      </c>
      <c r="N3389">
        <f t="shared" si="105"/>
        <v>0</v>
      </c>
    </row>
    <row r="3390" spans="1:14" x14ac:dyDescent="0.25">
      <c r="A3390" t="s">
        <v>2850</v>
      </c>
      <c r="B3390" t="s">
        <v>2850</v>
      </c>
      <c r="C3390" t="s">
        <v>2868</v>
      </c>
      <c r="D3390" t="s">
        <v>3421</v>
      </c>
      <c r="E3390" t="s">
        <v>3466</v>
      </c>
      <c r="F3390" t="s">
        <v>2245</v>
      </c>
      <c r="G3390" t="s">
        <v>2244</v>
      </c>
      <c r="H3390">
        <v>0</v>
      </c>
      <c r="I3390">
        <v>20</v>
      </c>
      <c r="J3390" t="s">
        <v>336</v>
      </c>
      <c r="K3390" t="s">
        <v>3035</v>
      </c>
      <c r="L3390" t="s">
        <v>3272</v>
      </c>
      <c r="M3390">
        <f t="shared" si="104"/>
        <v>20</v>
      </c>
      <c r="N3390">
        <f t="shared" si="105"/>
        <v>0</v>
      </c>
    </row>
    <row r="3391" spans="1:14" x14ac:dyDescent="0.25">
      <c r="A3391" t="s">
        <v>2845</v>
      </c>
      <c r="B3391" t="s">
        <v>2845</v>
      </c>
      <c r="C3391" t="s">
        <v>2868</v>
      </c>
      <c r="D3391" t="s">
        <v>3421</v>
      </c>
      <c r="E3391" t="s">
        <v>3466</v>
      </c>
      <c r="F3391" t="s">
        <v>2245</v>
      </c>
      <c r="G3391" t="s">
        <v>2244</v>
      </c>
      <c r="H3391">
        <v>0</v>
      </c>
      <c r="I3391">
        <v>20</v>
      </c>
      <c r="J3391" t="s">
        <v>336</v>
      </c>
      <c r="K3391" t="s">
        <v>3035</v>
      </c>
      <c r="L3391" t="s">
        <v>3272</v>
      </c>
      <c r="M3391">
        <f t="shared" si="104"/>
        <v>20</v>
      </c>
      <c r="N3391">
        <f t="shared" si="105"/>
        <v>0</v>
      </c>
    </row>
    <row r="3392" spans="1:14" x14ac:dyDescent="0.25">
      <c r="A3392" t="s">
        <v>2849</v>
      </c>
      <c r="B3392" t="s">
        <v>2849</v>
      </c>
      <c r="C3392" t="s">
        <v>2868</v>
      </c>
      <c r="D3392" t="s">
        <v>3421</v>
      </c>
      <c r="E3392" t="s">
        <v>3466</v>
      </c>
      <c r="F3392" t="s">
        <v>2245</v>
      </c>
      <c r="G3392" t="s">
        <v>2244</v>
      </c>
      <c r="H3392">
        <v>0</v>
      </c>
      <c r="I3392">
        <v>20</v>
      </c>
      <c r="J3392" t="s">
        <v>336</v>
      </c>
      <c r="K3392" t="s">
        <v>3035</v>
      </c>
      <c r="L3392" t="s">
        <v>3272</v>
      </c>
      <c r="M3392">
        <f t="shared" si="104"/>
        <v>20</v>
      </c>
      <c r="N3392">
        <f t="shared" si="105"/>
        <v>0</v>
      </c>
    </row>
    <row r="3393" spans="1:14" x14ac:dyDescent="0.25">
      <c r="A3393" t="s">
        <v>2840</v>
      </c>
      <c r="B3393" t="s">
        <v>3454</v>
      </c>
      <c r="C3393" t="s">
        <v>2868</v>
      </c>
      <c r="D3393" t="s">
        <v>3421</v>
      </c>
      <c r="E3393" t="s">
        <v>3466</v>
      </c>
      <c r="F3393" t="s">
        <v>2245</v>
      </c>
      <c r="G3393" t="s">
        <v>2243</v>
      </c>
      <c r="H3393">
        <v>0</v>
      </c>
      <c r="I3393">
        <v>30</v>
      </c>
      <c r="J3393" t="s">
        <v>336</v>
      </c>
      <c r="K3393" t="s">
        <v>3035</v>
      </c>
      <c r="L3393" t="s">
        <v>3272</v>
      </c>
      <c r="M3393">
        <f t="shared" si="104"/>
        <v>30</v>
      </c>
      <c r="N3393">
        <f t="shared" si="105"/>
        <v>0</v>
      </c>
    </row>
    <row r="3394" spans="1:14" x14ac:dyDescent="0.25">
      <c r="A3394" t="s">
        <v>2838</v>
      </c>
      <c r="B3394" t="s">
        <v>3453</v>
      </c>
      <c r="C3394" t="s">
        <v>2868</v>
      </c>
      <c r="D3394" t="s">
        <v>3421</v>
      </c>
      <c r="E3394" t="s">
        <v>3466</v>
      </c>
      <c r="F3394" t="s">
        <v>2245</v>
      </c>
      <c r="G3394" t="s">
        <v>2243</v>
      </c>
      <c r="H3394">
        <v>0</v>
      </c>
      <c r="I3394">
        <v>30</v>
      </c>
      <c r="J3394" t="s">
        <v>336</v>
      </c>
      <c r="K3394" t="s">
        <v>3035</v>
      </c>
      <c r="L3394" t="s">
        <v>3272</v>
      </c>
      <c r="M3394">
        <f t="shared" ref="M3394:M3462" si="106">IF(AND(F3394=F3393,G3394=G3393),M3393,I3394)-MROUND(H3394,J3394)</f>
        <v>30</v>
      </c>
      <c r="N3394">
        <f t="shared" ref="N3394:N3457" si="107">IF(M3394&gt;0,MROUND(H3394,J3394),MROUND(H3394,J3394)+M3394)</f>
        <v>0</v>
      </c>
    </row>
    <row r="3395" spans="1:14" x14ac:dyDescent="0.25">
      <c r="A3395" t="s">
        <v>2843</v>
      </c>
      <c r="B3395" t="s">
        <v>2843</v>
      </c>
      <c r="C3395" t="s">
        <v>2868</v>
      </c>
      <c r="D3395" t="s">
        <v>3421</v>
      </c>
      <c r="E3395" t="s">
        <v>3466</v>
      </c>
      <c r="F3395" t="s">
        <v>2245</v>
      </c>
      <c r="G3395" t="s">
        <v>2243</v>
      </c>
      <c r="H3395">
        <v>0</v>
      </c>
      <c r="I3395">
        <v>30</v>
      </c>
      <c r="J3395" t="s">
        <v>336</v>
      </c>
      <c r="K3395" t="s">
        <v>3035</v>
      </c>
      <c r="L3395" t="s">
        <v>3272</v>
      </c>
      <c r="M3395">
        <f t="shared" si="106"/>
        <v>30</v>
      </c>
      <c r="N3395">
        <f t="shared" si="107"/>
        <v>0</v>
      </c>
    </row>
    <row r="3396" spans="1:14" x14ac:dyDescent="0.25">
      <c r="A3396" t="s">
        <v>2841</v>
      </c>
      <c r="B3396" t="s">
        <v>3458</v>
      </c>
      <c r="C3396" t="s">
        <v>2868</v>
      </c>
      <c r="D3396" t="s">
        <v>3421</v>
      </c>
      <c r="E3396" t="s">
        <v>3466</v>
      </c>
      <c r="F3396" t="s">
        <v>2245</v>
      </c>
      <c r="G3396" t="s">
        <v>2243</v>
      </c>
      <c r="H3396">
        <v>0</v>
      </c>
      <c r="I3396">
        <v>30</v>
      </c>
      <c r="J3396" t="s">
        <v>336</v>
      </c>
      <c r="K3396" t="s">
        <v>3035</v>
      </c>
      <c r="L3396" t="s">
        <v>3272</v>
      </c>
      <c r="M3396">
        <f t="shared" si="106"/>
        <v>30</v>
      </c>
      <c r="N3396">
        <f t="shared" si="107"/>
        <v>0</v>
      </c>
    </row>
    <row r="3397" spans="1:14" x14ac:dyDescent="0.25">
      <c r="A3397" t="s">
        <v>2842</v>
      </c>
      <c r="B3397" t="s">
        <v>3459</v>
      </c>
      <c r="C3397" t="s">
        <v>2868</v>
      </c>
      <c r="D3397" t="s">
        <v>3421</v>
      </c>
      <c r="E3397" t="s">
        <v>3466</v>
      </c>
      <c r="F3397" t="s">
        <v>2245</v>
      </c>
      <c r="G3397" t="s">
        <v>2243</v>
      </c>
      <c r="H3397">
        <v>0</v>
      </c>
      <c r="I3397">
        <v>30</v>
      </c>
      <c r="J3397" t="s">
        <v>336</v>
      </c>
      <c r="K3397" t="s">
        <v>3035</v>
      </c>
      <c r="L3397" t="s">
        <v>3272</v>
      </c>
      <c r="M3397">
        <f t="shared" si="106"/>
        <v>30</v>
      </c>
      <c r="N3397">
        <f t="shared" si="107"/>
        <v>0</v>
      </c>
    </row>
    <row r="3398" spans="1:14" x14ac:dyDescent="0.25">
      <c r="A3398" t="s">
        <v>2850</v>
      </c>
      <c r="B3398" t="s">
        <v>2850</v>
      </c>
      <c r="C3398" t="s">
        <v>2868</v>
      </c>
      <c r="D3398" t="s">
        <v>3421</v>
      </c>
      <c r="E3398" t="s">
        <v>3466</v>
      </c>
      <c r="F3398" t="s">
        <v>2245</v>
      </c>
      <c r="G3398" t="s">
        <v>2243</v>
      </c>
      <c r="H3398">
        <v>0</v>
      </c>
      <c r="I3398">
        <v>30</v>
      </c>
      <c r="J3398" t="s">
        <v>336</v>
      </c>
      <c r="K3398" t="s">
        <v>3035</v>
      </c>
      <c r="L3398" t="s">
        <v>3272</v>
      </c>
      <c r="M3398">
        <f t="shared" si="106"/>
        <v>30</v>
      </c>
      <c r="N3398">
        <f t="shared" si="107"/>
        <v>0</v>
      </c>
    </row>
    <row r="3399" spans="1:14" x14ac:dyDescent="0.25">
      <c r="A3399" t="s">
        <v>2845</v>
      </c>
      <c r="B3399" t="s">
        <v>2845</v>
      </c>
      <c r="C3399" t="s">
        <v>2868</v>
      </c>
      <c r="D3399" t="s">
        <v>3421</v>
      </c>
      <c r="E3399" t="s">
        <v>3466</v>
      </c>
      <c r="F3399" t="s">
        <v>2245</v>
      </c>
      <c r="G3399" t="s">
        <v>2243</v>
      </c>
      <c r="H3399">
        <v>0</v>
      </c>
      <c r="I3399">
        <v>30</v>
      </c>
      <c r="J3399" t="s">
        <v>336</v>
      </c>
      <c r="K3399" t="s">
        <v>3035</v>
      </c>
      <c r="L3399" t="s">
        <v>3272</v>
      </c>
      <c r="M3399">
        <f t="shared" si="106"/>
        <v>30</v>
      </c>
      <c r="N3399">
        <f t="shared" si="107"/>
        <v>0</v>
      </c>
    </row>
    <row r="3400" spans="1:14" x14ac:dyDescent="0.25">
      <c r="A3400" t="s">
        <v>2849</v>
      </c>
      <c r="B3400" t="s">
        <v>2849</v>
      </c>
      <c r="C3400" t="s">
        <v>2868</v>
      </c>
      <c r="D3400" t="s">
        <v>3421</v>
      </c>
      <c r="E3400" t="s">
        <v>3466</v>
      </c>
      <c r="F3400" t="s">
        <v>2245</v>
      </c>
      <c r="G3400" t="s">
        <v>2243</v>
      </c>
      <c r="H3400">
        <v>0</v>
      </c>
      <c r="I3400">
        <v>30</v>
      </c>
      <c r="J3400" t="s">
        <v>336</v>
      </c>
      <c r="K3400" t="s">
        <v>3035</v>
      </c>
      <c r="L3400" t="s">
        <v>3272</v>
      </c>
      <c r="M3400">
        <f t="shared" si="106"/>
        <v>30</v>
      </c>
      <c r="N3400">
        <f t="shared" si="107"/>
        <v>0</v>
      </c>
    </row>
    <row r="3401" spans="1:14" x14ac:dyDescent="0.25">
      <c r="A3401" t="s">
        <v>2848</v>
      </c>
      <c r="B3401" t="s">
        <v>3464</v>
      </c>
      <c r="C3401" t="s">
        <v>2868</v>
      </c>
      <c r="D3401" t="s">
        <v>3421</v>
      </c>
      <c r="E3401" t="s">
        <v>3466</v>
      </c>
      <c r="F3401" t="s">
        <v>2245</v>
      </c>
      <c r="G3401" t="s">
        <v>2243</v>
      </c>
      <c r="H3401">
        <v>0</v>
      </c>
      <c r="I3401">
        <v>30</v>
      </c>
      <c r="J3401" t="s">
        <v>336</v>
      </c>
      <c r="K3401" t="s">
        <v>3035</v>
      </c>
      <c r="L3401" t="s">
        <v>3272</v>
      </c>
      <c r="M3401">
        <f t="shared" si="106"/>
        <v>30</v>
      </c>
      <c r="N3401">
        <f t="shared" si="107"/>
        <v>0</v>
      </c>
    </row>
    <row r="3402" spans="1:14" x14ac:dyDescent="0.25">
      <c r="A3402" t="s">
        <v>2844</v>
      </c>
      <c r="B3402" t="s">
        <v>3463</v>
      </c>
      <c r="C3402" t="s">
        <v>2868</v>
      </c>
      <c r="D3402" t="s">
        <v>3421</v>
      </c>
      <c r="E3402" t="s">
        <v>3466</v>
      </c>
      <c r="F3402" t="s">
        <v>2245</v>
      </c>
      <c r="G3402" t="s">
        <v>2243</v>
      </c>
      <c r="H3402">
        <v>0</v>
      </c>
      <c r="I3402">
        <v>30</v>
      </c>
      <c r="J3402" t="s">
        <v>336</v>
      </c>
      <c r="K3402" t="s">
        <v>3035</v>
      </c>
      <c r="L3402" t="s">
        <v>3272</v>
      </c>
      <c r="M3402">
        <f t="shared" si="106"/>
        <v>30</v>
      </c>
      <c r="N3402">
        <f t="shared" si="107"/>
        <v>0</v>
      </c>
    </row>
    <row r="3403" spans="1:14" x14ac:dyDescent="0.25">
      <c r="A3403" t="s">
        <v>2848</v>
      </c>
      <c r="B3403" t="s">
        <v>3464</v>
      </c>
      <c r="C3403" t="s">
        <v>2868</v>
      </c>
      <c r="D3403" t="s">
        <v>3421</v>
      </c>
      <c r="E3403" t="s">
        <v>3466</v>
      </c>
      <c r="F3403" t="s">
        <v>2247</v>
      </c>
      <c r="G3403" t="s">
        <v>2216</v>
      </c>
      <c r="H3403">
        <v>2</v>
      </c>
      <c r="I3403">
        <v>21</v>
      </c>
      <c r="J3403" t="s">
        <v>336</v>
      </c>
      <c r="K3403" t="s">
        <v>3037</v>
      </c>
      <c r="L3403" t="s">
        <v>3273</v>
      </c>
      <c r="M3403">
        <f t="shared" si="106"/>
        <v>19</v>
      </c>
      <c r="N3403">
        <f t="shared" si="107"/>
        <v>2</v>
      </c>
    </row>
    <row r="3404" spans="1:14" x14ac:dyDescent="0.25">
      <c r="A3404" t="s">
        <v>2844</v>
      </c>
      <c r="B3404" t="s">
        <v>3463</v>
      </c>
      <c r="C3404" t="s">
        <v>2868</v>
      </c>
      <c r="D3404" t="s">
        <v>3421</v>
      </c>
      <c r="E3404" t="s">
        <v>3466</v>
      </c>
      <c r="F3404" t="s">
        <v>2247</v>
      </c>
      <c r="G3404" t="s">
        <v>2244</v>
      </c>
      <c r="H3404">
        <v>1</v>
      </c>
      <c r="J3404" t="s">
        <v>336</v>
      </c>
      <c r="K3404" t="s">
        <v>3037</v>
      </c>
      <c r="L3404" t="s">
        <v>3273</v>
      </c>
      <c r="M3404">
        <f t="shared" si="106"/>
        <v>-1</v>
      </c>
      <c r="N3404">
        <f t="shared" si="107"/>
        <v>0</v>
      </c>
    </row>
    <row r="3405" spans="1:14" x14ac:dyDescent="0.25">
      <c r="A3405" t="s">
        <v>2841</v>
      </c>
      <c r="B3405" t="s">
        <v>3458</v>
      </c>
      <c r="C3405" t="s">
        <v>2868</v>
      </c>
      <c r="D3405" t="s">
        <v>3421</v>
      </c>
      <c r="E3405" t="s">
        <v>3466</v>
      </c>
      <c r="F3405" t="s">
        <v>2247</v>
      </c>
      <c r="G3405" t="s">
        <v>2244</v>
      </c>
      <c r="H3405">
        <v>0</v>
      </c>
      <c r="J3405" t="s">
        <v>336</v>
      </c>
      <c r="K3405" t="s">
        <v>3037</v>
      </c>
      <c r="L3405" t="s">
        <v>3273</v>
      </c>
      <c r="M3405">
        <f t="shared" si="106"/>
        <v>-1</v>
      </c>
      <c r="N3405">
        <f t="shared" si="107"/>
        <v>-1</v>
      </c>
    </row>
    <row r="3406" spans="1:14" x14ac:dyDescent="0.25">
      <c r="A3406" t="s">
        <v>2842</v>
      </c>
      <c r="B3406" t="s">
        <v>3459</v>
      </c>
      <c r="C3406" t="s">
        <v>2868</v>
      </c>
      <c r="D3406" t="s">
        <v>3421</v>
      </c>
      <c r="E3406" t="s">
        <v>3466</v>
      </c>
      <c r="F3406" t="s">
        <v>2247</v>
      </c>
      <c r="G3406" t="s">
        <v>2244</v>
      </c>
      <c r="H3406">
        <v>0</v>
      </c>
      <c r="J3406" t="s">
        <v>336</v>
      </c>
      <c r="K3406" t="s">
        <v>3037</v>
      </c>
      <c r="L3406" t="s">
        <v>3273</v>
      </c>
      <c r="M3406">
        <f t="shared" si="106"/>
        <v>-1</v>
      </c>
      <c r="N3406">
        <f t="shared" si="107"/>
        <v>-1</v>
      </c>
    </row>
    <row r="3407" spans="1:14" x14ac:dyDescent="0.25">
      <c r="A3407" t="s">
        <v>2843</v>
      </c>
      <c r="B3407" t="s">
        <v>2843</v>
      </c>
      <c r="C3407" t="s">
        <v>2868</v>
      </c>
      <c r="D3407" t="s">
        <v>3421</v>
      </c>
      <c r="E3407" t="s">
        <v>3466</v>
      </c>
      <c r="F3407" t="s">
        <v>2247</v>
      </c>
      <c r="G3407" t="s">
        <v>2244</v>
      </c>
      <c r="H3407">
        <v>0</v>
      </c>
      <c r="J3407" t="s">
        <v>336</v>
      </c>
      <c r="K3407" t="s">
        <v>3037</v>
      </c>
      <c r="L3407" t="s">
        <v>3273</v>
      </c>
      <c r="M3407">
        <f t="shared" si="106"/>
        <v>-1</v>
      </c>
      <c r="N3407">
        <f t="shared" si="107"/>
        <v>-1</v>
      </c>
    </row>
    <row r="3408" spans="1:14" x14ac:dyDescent="0.25">
      <c r="A3408" t="s">
        <v>2840</v>
      </c>
      <c r="B3408" t="s">
        <v>3454</v>
      </c>
      <c r="C3408" t="s">
        <v>2868</v>
      </c>
      <c r="D3408" t="s">
        <v>3421</v>
      </c>
      <c r="E3408" t="s">
        <v>3466</v>
      </c>
      <c r="F3408" t="s">
        <v>2247</v>
      </c>
      <c r="G3408" t="s">
        <v>2244</v>
      </c>
      <c r="H3408">
        <v>0</v>
      </c>
      <c r="J3408" t="s">
        <v>336</v>
      </c>
      <c r="K3408" t="s">
        <v>3037</v>
      </c>
      <c r="L3408" t="s">
        <v>3273</v>
      </c>
      <c r="M3408">
        <f t="shared" si="106"/>
        <v>-1</v>
      </c>
      <c r="N3408">
        <f t="shared" si="107"/>
        <v>-1</v>
      </c>
    </row>
    <row r="3409" spans="1:14" x14ac:dyDescent="0.25">
      <c r="A3409" t="s">
        <v>2838</v>
      </c>
      <c r="B3409" t="s">
        <v>3453</v>
      </c>
      <c r="C3409" t="s">
        <v>2868</v>
      </c>
      <c r="D3409" t="s">
        <v>3421</v>
      </c>
      <c r="E3409" t="s">
        <v>3466</v>
      </c>
      <c r="F3409" t="s">
        <v>2247</v>
      </c>
      <c r="G3409" t="s">
        <v>2244</v>
      </c>
      <c r="H3409">
        <v>0</v>
      </c>
      <c r="J3409" t="s">
        <v>336</v>
      </c>
      <c r="K3409" t="s">
        <v>3037</v>
      </c>
      <c r="L3409" t="s">
        <v>3273</v>
      </c>
      <c r="M3409">
        <f t="shared" si="106"/>
        <v>-1</v>
      </c>
      <c r="N3409">
        <f t="shared" si="107"/>
        <v>-1</v>
      </c>
    </row>
    <row r="3410" spans="1:14" x14ac:dyDescent="0.25">
      <c r="A3410" t="s">
        <v>2850</v>
      </c>
      <c r="B3410" t="s">
        <v>2850</v>
      </c>
      <c r="C3410" t="s">
        <v>2868</v>
      </c>
      <c r="D3410" t="s">
        <v>3421</v>
      </c>
      <c r="E3410" t="s">
        <v>3466</v>
      </c>
      <c r="F3410" t="s">
        <v>2247</v>
      </c>
      <c r="G3410" t="s">
        <v>2244</v>
      </c>
      <c r="H3410">
        <v>0</v>
      </c>
      <c r="J3410" t="s">
        <v>336</v>
      </c>
      <c r="K3410" t="s">
        <v>3037</v>
      </c>
      <c r="L3410" t="s">
        <v>3273</v>
      </c>
      <c r="M3410">
        <f t="shared" si="106"/>
        <v>-1</v>
      </c>
      <c r="N3410">
        <f t="shared" si="107"/>
        <v>-1</v>
      </c>
    </row>
    <row r="3411" spans="1:14" x14ac:dyDescent="0.25">
      <c r="A3411" t="s">
        <v>2845</v>
      </c>
      <c r="B3411" t="s">
        <v>2845</v>
      </c>
      <c r="C3411" t="s">
        <v>2868</v>
      </c>
      <c r="D3411" t="s">
        <v>3421</v>
      </c>
      <c r="E3411" t="s">
        <v>3466</v>
      </c>
      <c r="F3411" t="s">
        <v>2247</v>
      </c>
      <c r="G3411" t="s">
        <v>2244</v>
      </c>
      <c r="H3411">
        <v>0</v>
      </c>
      <c r="J3411" t="s">
        <v>336</v>
      </c>
      <c r="K3411" t="s">
        <v>3037</v>
      </c>
      <c r="L3411" t="s">
        <v>3273</v>
      </c>
      <c r="M3411">
        <f t="shared" si="106"/>
        <v>-1</v>
      </c>
      <c r="N3411">
        <f t="shared" si="107"/>
        <v>-1</v>
      </c>
    </row>
    <row r="3412" spans="1:14" x14ac:dyDescent="0.25">
      <c r="A3412" t="s">
        <v>2849</v>
      </c>
      <c r="B3412" t="s">
        <v>2849</v>
      </c>
      <c r="C3412" t="s">
        <v>2868</v>
      </c>
      <c r="D3412" t="s">
        <v>3421</v>
      </c>
      <c r="E3412" t="s">
        <v>3466</v>
      </c>
      <c r="F3412" t="s">
        <v>2247</v>
      </c>
      <c r="G3412" t="s">
        <v>2244</v>
      </c>
      <c r="H3412">
        <v>0</v>
      </c>
      <c r="J3412" t="s">
        <v>336</v>
      </c>
      <c r="K3412" t="s">
        <v>3037</v>
      </c>
      <c r="L3412" t="s">
        <v>3273</v>
      </c>
      <c r="M3412">
        <f t="shared" si="106"/>
        <v>-1</v>
      </c>
      <c r="N3412">
        <f t="shared" si="107"/>
        <v>-1</v>
      </c>
    </row>
    <row r="3413" spans="1:14" x14ac:dyDescent="0.25">
      <c r="A3413" t="s">
        <v>2848</v>
      </c>
      <c r="B3413" t="s">
        <v>3464</v>
      </c>
      <c r="C3413" t="s">
        <v>2868</v>
      </c>
      <c r="D3413" t="s">
        <v>3421</v>
      </c>
      <c r="E3413" t="s">
        <v>3466</v>
      </c>
      <c r="F3413" t="s">
        <v>2247</v>
      </c>
      <c r="G3413" t="s">
        <v>2244</v>
      </c>
      <c r="H3413">
        <v>0</v>
      </c>
      <c r="J3413" t="s">
        <v>336</v>
      </c>
      <c r="K3413" t="s">
        <v>3037</v>
      </c>
      <c r="L3413" t="s">
        <v>3273</v>
      </c>
      <c r="M3413">
        <f t="shared" si="106"/>
        <v>-1</v>
      </c>
      <c r="N3413">
        <f t="shared" si="107"/>
        <v>-1</v>
      </c>
    </row>
    <row r="3414" spans="1:14" x14ac:dyDescent="0.25">
      <c r="A3414" t="s">
        <v>2841</v>
      </c>
      <c r="B3414" t="s">
        <v>3458</v>
      </c>
      <c r="C3414" t="s">
        <v>2868</v>
      </c>
      <c r="D3414" t="s">
        <v>3421</v>
      </c>
      <c r="E3414" t="s">
        <v>3466</v>
      </c>
      <c r="F3414" t="s">
        <v>2247</v>
      </c>
      <c r="G3414" t="s">
        <v>2243</v>
      </c>
      <c r="H3414">
        <v>0</v>
      </c>
      <c r="I3414">
        <v>8</v>
      </c>
      <c r="J3414" t="s">
        <v>336</v>
      </c>
      <c r="K3414" t="s">
        <v>3037</v>
      </c>
      <c r="L3414" t="s">
        <v>3273</v>
      </c>
      <c r="M3414">
        <f t="shared" si="106"/>
        <v>8</v>
      </c>
      <c r="N3414">
        <f t="shared" si="107"/>
        <v>0</v>
      </c>
    </row>
    <row r="3415" spans="1:14" x14ac:dyDescent="0.25">
      <c r="A3415" t="s">
        <v>2840</v>
      </c>
      <c r="B3415" t="s">
        <v>3454</v>
      </c>
      <c r="C3415" t="s">
        <v>2868</v>
      </c>
      <c r="D3415" t="s">
        <v>3421</v>
      </c>
      <c r="E3415" t="s">
        <v>3466</v>
      </c>
      <c r="F3415" t="s">
        <v>2247</v>
      </c>
      <c r="G3415" t="s">
        <v>2243</v>
      </c>
      <c r="H3415">
        <v>0</v>
      </c>
      <c r="I3415">
        <v>8</v>
      </c>
      <c r="J3415" t="s">
        <v>336</v>
      </c>
      <c r="K3415" t="s">
        <v>3037</v>
      </c>
      <c r="L3415" t="s">
        <v>3273</v>
      </c>
      <c r="M3415">
        <f t="shared" si="106"/>
        <v>8</v>
      </c>
      <c r="N3415">
        <f t="shared" si="107"/>
        <v>0</v>
      </c>
    </row>
    <row r="3416" spans="1:14" x14ac:dyDescent="0.25">
      <c r="A3416" t="s">
        <v>2838</v>
      </c>
      <c r="B3416" t="s">
        <v>3453</v>
      </c>
      <c r="C3416" t="s">
        <v>2868</v>
      </c>
      <c r="D3416" t="s">
        <v>3421</v>
      </c>
      <c r="E3416" t="s">
        <v>3466</v>
      </c>
      <c r="F3416" t="s">
        <v>2247</v>
      </c>
      <c r="G3416" t="s">
        <v>2243</v>
      </c>
      <c r="H3416">
        <v>0</v>
      </c>
      <c r="I3416">
        <v>8</v>
      </c>
      <c r="J3416" t="s">
        <v>336</v>
      </c>
      <c r="K3416" t="s">
        <v>3037</v>
      </c>
      <c r="L3416" t="s">
        <v>3273</v>
      </c>
      <c r="M3416">
        <f t="shared" si="106"/>
        <v>8</v>
      </c>
      <c r="N3416">
        <f t="shared" si="107"/>
        <v>0</v>
      </c>
    </row>
    <row r="3417" spans="1:14" x14ac:dyDescent="0.25">
      <c r="A3417" t="s">
        <v>2842</v>
      </c>
      <c r="B3417" t="s">
        <v>3459</v>
      </c>
      <c r="C3417" t="s">
        <v>2868</v>
      </c>
      <c r="D3417" t="s">
        <v>3421</v>
      </c>
      <c r="E3417" t="s">
        <v>3466</v>
      </c>
      <c r="F3417" t="s">
        <v>2247</v>
      </c>
      <c r="G3417" t="s">
        <v>2243</v>
      </c>
      <c r="H3417">
        <v>0</v>
      </c>
      <c r="I3417">
        <v>8</v>
      </c>
      <c r="J3417" t="s">
        <v>336</v>
      </c>
      <c r="K3417" t="s">
        <v>3037</v>
      </c>
      <c r="L3417" t="s">
        <v>3273</v>
      </c>
      <c r="M3417">
        <f t="shared" si="106"/>
        <v>8</v>
      </c>
      <c r="N3417">
        <f t="shared" si="107"/>
        <v>0</v>
      </c>
    </row>
    <row r="3418" spans="1:14" x14ac:dyDescent="0.25">
      <c r="A3418" t="s">
        <v>2843</v>
      </c>
      <c r="B3418" t="s">
        <v>2843</v>
      </c>
      <c r="C3418" t="s">
        <v>2868</v>
      </c>
      <c r="D3418" t="s">
        <v>3421</v>
      </c>
      <c r="E3418" t="s">
        <v>3466</v>
      </c>
      <c r="F3418" t="s">
        <v>2247</v>
      </c>
      <c r="G3418" t="s">
        <v>2243</v>
      </c>
      <c r="H3418">
        <v>0</v>
      </c>
      <c r="I3418">
        <v>8</v>
      </c>
      <c r="J3418" t="s">
        <v>336</v>
      </c>
      <c r="K3418" t="s">
        <v>3037</v>
      </c>
      <c r="L3418" t="s">
        <v>3273</v>
      </c>
      <c r="M3418">
        <f t="shared" si="106"/>
        <v>8</v>
      </c>
      <c r="N3418">
        <f t="shared" si="107"/>
        <v>0</v>
      </c>
    </row>
    <row r="3419" spans="1:14" x14ac:dyDescent="0.25">
      <c r="A3419" t="s">
        <v>2848</v>
      </c>
      <c r="B3419" t="s">
        <v>3464</v>
      </c>
      <c r="C3419" t="s">
        <v>2868</v>
      </c>
      <c r="D3419" t="s">
        <v>3421</v>
      </c>
      <c r="E3419" t="s">
        <v>3466</v>
      </c>
      <c r="F3419" t="s">
        <v>2247</v>
      </c>
      <c r="G3419" t="s">
        <v>2243</v>
      </c>
      <c r="H3419">
        <v>0</v>
      </c>
      <c r="I3419">
        <v>8</v>
      </c>
      <c r="J3419" t="s">
        <v>336</v>
      </c>
      <c r="K3419" t="s">
        <v>3037</v>
      </c>
      <c r="L3419" t="s">
        <v>3273</v>
      </c>
      <c r="M3419">
        <f t="shared" si="106"/>
        <v>8</v>
      </c>
      <c r="N3419">
        <f t="shared" si="107"/>
        <v>0</v>
      </c>
    </row>
    <row r="3420" spans="1:14" x14ac:dyDescent="0.25">
      <c r="A3420" t="s">
        <v>2845</v>
      </c>
      <c r="B3420" t="s">
        <v>2845</v>
      </c>
      <c r="C3420" t="s">
        <v>2868</v>
      </c>
      <c r="D3420" t="s">
        <v>3421</v>
      </c>
      <c r="E3420" t="s">
        <v>3466</v>
      </c>
      <c r="F3420" t="s">
        <v>2247</v>
      </c>
      <c r="G3420" t="s">
        <v>2243</v>
      </c>
      <c r="H3420">
        <v>0</v>
      </c>
      <c r="I3420">
        <v>8</v>
      </c>
      <c r="J3420" t="s">
        <v>336</v>
      </c>
      <c r="K3420" t="s">
        <v>3037</v>
      </c>
      <c r="L3420" t="s">
        <v>3273</v>
      </c>
      <c r="M3420">
        <f t="shared" si="106"/>
        <v>8</v>
      </c>
      <c r="N3420">
        <f t="shared" si="107"/>
        <v>0</v>
      </c>
    </row>
    <row r="3421" spans="1:14" x14ac:dyDescent="0.25">
      <c r="A3421" t="s">
        <v>2849</v>
      </c>
      <c r="B3421" t="s">
        <v>2849</v>
      </c>
      <c r="C3421" t="s">
        <v>2868</v>
      </c>
      <c r="D3421" t="s">
        <v>3421</v>
      </c>
      <c r="E3421" t="s">
        <v>3466</v>
      </c>
      <c r="F3421" t="s">
        <v>2247</v>
      </c>
      <c r="G3421" t="s">
        <v>2243</v>
      </c>
      <c r="H3421">
        <v>0</v>
      </c>
      <c r="I3421">
        <v>8</v>
      </c>
      <c r="J3421" t="s">
        <v>336</v>
      </c>
      <c r="K3421" t="s">
        <v>3037</v>
      </c>
      <c r="L3421" t="s">
        <v>3273</v>
      </c>
      <c r="M3421">
        <f t="shared" si="106"/>
        <v>8</v>
      </c>
      <c r="N3421">
        <f t="shared" si="107"/>
        <v>0</v>
      </c>
    </row>
    <row r="3422" spans="1:14" x14ac:dyDescent="0.25">
      <c r="A3422" t="s">
        <v>2844</v>
      </c>
      <c r="B3422" t="s">
        <v>3463</v>
      </c>
      <c r="C3422" t="s">
        <v>2868</v>
      </c>
      <c r="D3422" t="s">
        <v>3421</v>
      </c>
      <c r="E3422" t="s">
        <v>3466</v>
      </c>
      <c r="F3422" t="s">
        <v>2247</v>
      </c>
      <c r="G3422" t="s">
        <v>2243</v>
      </c>
      <c r="H3422">
        <v>0</v>
      </c>
      <c r="I3422">
        <v>8</v>
      </c>
      <c r="J3422" t="s">
        <v>336</v>
      </c>
      <c r="K3422" t="s">
        <v>3037</v>
      </c>
      <c r="L3422" t="s">
        <v>3273</v>
      </c>
      <c r="M3422">
        <f t="shared" si="106"/>
        <v>8</v>
      </c>
      <c r="N3422">
        <f t="shared" si="107"/>
        <v>0</v>
      </c>
    </row>
    <row r="3423" spans="1:14" x14ac:dyDescent="0.25">
      <c r="A3423" t="s">
        <v>2850</v>
      </c>
      <c r="B3423" t="s">
        <v>2850</v>
      </c>
      <c r="C3423" t="s">
        <v>2868</v>
      </c>
      <c r="D3423" t="s">
        <v>3421</v>
      </c>
      <c r="E3423" t="s">
        <v>3466</v>
      </c>
      <c r="F3423" t="s">
        <v>2247</v>
      </c>
      <c r="G3423" t="s">
        <v>2243</v>
      </c>
      <c r="H3423">
        <v>0</v>
      </c>
      <c r="I3423">
        <v>8</v>
      </c>
      <c r="J3423" t="s">
        <v>336</v>
      </c>
      <c r="K3423" t="s">
        <v>3037</v>
      </c>
      <c r="L3423" t="s">
        <v>3273</v>
      </c>
      <c r="M3423">
        <f t="shared" si="106"/>
        <v>8</v>
      </c>
      <c r="N3423">
        <f t="shared" si="107"/>
        <v>0</v>
      </c>
    </row>
    <row r="3424" spans="1:14" x14ac:dyDescent="0.25">
      <c r="A3424" t="s">
        <v>2840</v>
      </c>
      <c r="B3424" t="s">
        <v>3454</v>
      </c>
      <c r="C3424" t="s">
        <v>2868</v>
      </c>
      <c r="D3424" t="s">
        <v>3421</v>
      </c>
      <c r="E3424" t="s">
        <v>3466</v>
      </c>
      <c r="F3424" t="s">
        <v>2247</v>
      </c>
      <c r="G3424" t="s">
        <v>2216</v>
      </c>
      <c r="H3424">
        <v>0</v>
      </c>
      <c r="I3424">
        <v>21</v>
      </c>
      <c r="J3424" t="s">
        <v>336</v>
      </c>
      <c r="K3424" t="s">
        <v>3037</v>
      </c>
      <c r="L3424" t="s">
        <v>3273</v>
      </c>
      <c r="M3424">
        <f t="shared" si="106"/>
        <v>21</v>
      </c>
      <c r="N3424">
        <f t="shared" si="107"/>
        <v>0</v>
      </c>
    </row>
    <row r="3425" spans="1:14" x14ac:dyDescent="0.25">
      <c r="A3425" t="s">
        <v>2838</v>
      </c>
      <c r="B3425" t="s">
        <v>3453</v>
      </c>
      <c r="C3425" t="s">
        <v>2868</v>
      </c>
      <c r="D3425" t="s">
        <v>3421</v>
      </c>
      <c r="E3425" t="s">
        <v>3466</v>
      </c>
      <c r="F3425" t="s">
        <v>2247</v>
      </c>
      <c r="G3425" t="s">
        <v>2216</v>
      </c>
      <c r="H3425">
        <v>0</v>
      </c>
      <c r="I3425">
        <v>21</v>
      </c>
      <c r="J3425" t="s">
        <v>336</v>
      </c>
      <c r="K3425" t="s">
        <v>3037</v>
      </c>
      <c r="L3425" t="s">
        <v>3273</v>
      </c>
      <c r="M3425">
        <f t="shared" si="106"/>
        <v>21</v>
      </c>
      <c r="N3425">
        <f t="shared" si="107"/>
        <v>0</v>
      </c>
    </row>
    <row r="3426" spans="1:14" x14ac:dyDescent="0.25">
      <c r="A3426" t="s">
        <v>2841</v>
      </c>
      <c r="B3426" t="s">
        <v>3458</v>
      </c>
      <c r="C3426" t="s">
        <v>2868</v>
      </c>
      <c r="D3426" t="s">
        <v>3421</v>
      </c>
      <c r="E3426" t="s">
        <v>3466</v>
      </c>
      <c r="F3426" t="s">
        <v>2247</v>
      </c>
      <c r="G3426" t="s">
        <v>2216</v>
      </c>
      <c r="H3426">
        <v>0</v>
      </c>
      <c r="I3426">
        <v>21</v>
      </c>
      <c r="J3426" t="s">
        <v>336</v>
      </c>
      <c r="K3426" t="s">
        <v>3037</v>
      </c>
      <c r="L3426" t="s">
        <v>3273</v>
      </c>
      <c r="M3426">
        <f t="shared" si="106"/>
        <v>21</v>
      </c>
      <c r="N3426">
        <f t="shared" si="107"/>
        <v>0</v>
      </c>
    </row>
    <row r="3427" spans="1:14" x14ac:dyDescent="0.25">
      <c r="A3427" t="s">
        <v>2842</v>
      </c>
      <c r="B3427" t="s">
        <v>3459</v>
      </c>
      <c r="C3427" t="s">
        <v>2868</v>
      </c>
      <c r="D3427" t="s">
        <v>3421</v>
      </c>
      <c r="E3427" t="s">
        <v>3466</v>
      </c>
      <c r="F3427" t="s">
        <v>2247</v>
      </c>
      <c r="G3427" t="s">
        <v>2216</v>
      </c>
      <c r="H3427">
        <v>0</v>
      </c>
      <c r="I3427">
        <v>21</v>
      </c>
      <c r="J3427" t="s">
        <v>336</v>
      </c>
      <c r="K3427" t="s">
        <v>3037</v>
      </c>
      <c r="L3427" t="s">
        <v>3273</v>
      </c>
      <c r="M3427">
        <f t="shared" si="106"/>
        <v>21</v>
      </c>
      <c r="N3427">
        <f t="shared" si="107"/>
        <v>0</v>
      </c>
    </row>
    <row r="3428" spans="1:14" x14ac:dyDescent="0.25">
      <c r="A3428" t="s">
        <v>2843</v>
      </c>
      <c r="B3428" t="s">
        <v>2843</v>
      </c>
      <c r="C3428" t="s">
        <v>2868</v>
      </c>
      <c r="D3428" t="s">
        <v>3421</v>
      </c>
      <c r="E3428" t="s">
        <v>3466</v>
      </c>
      <c r="F3428" t="s">
        <v>2247</v>
      </c>
      <c r="G3428" t="s">
        <v>2216</v>
      </c>
      <c r="H3428">
        <v>0</v>
      </c>
      <c r="I3428">
        <v>21</v>
      </c>
      <c r="J3428" t="s">
        <v>336</v>
      </c>
      <c r="K3428" t="s">
        <v>3037</v>
      </c>
      <c r="L3428" t="s">
        <v>3273</v>
      </c>
      <c r="M3428">
        <f t="shared" si="106"/>
        <v>21</v>
      </c>
      <c r="N3428">
        <f t="shared" si="107"/>
        <v>0</v>
      </c>
    </row>
    <row r="3429" spans="1:14" x14ac:dyDescent="0.25">
      <c r="A3429" t="s">
        <v>2850</v>
      </c>
      <c r="B3429" t="s">
        <v>2850</v>
      </c>
      <c r="C3429" t="s">
        <v>2868</v>
      </c>
      <c r="D3429" t="s">
        <v>3421</v>
      </c>
      <c r="E3429" t="s">
        <v>3466</v>
      </c>
      <c r="F3429" t="s">
        <v>2247</v>
      </c>
      <c r="G3429" t="s">
        <v>2216</v>
      </c>
      <c r="H3429">
        <v>0</v>
      </c>
      <c r="I3429">
        <v>21</v>
      </c>
      <c r="J3429" t="s">
        <v>336</v>
      </c>
      <c r="K3429" t="s">
        <v>3037</v>
      </c>
      <c r="L3429" t="s">
        <v>3273</v>
      </c>
      <c r="M3429">
        <f t="shared" si="106"/>
        <v>21</v>
      </c>
      <c r="N3429">
        <f t="shared" si="107"/>
        <v>0</v>
      </c>
    </row>
    <row r="3430" spans="1:14" x14ac:dyDescent="0.25">
      <c r="A3430" t="s">
        <v>2844</v>
      </c>
      <c r="B3430" t="s">
        <v>3463</v>
      </c>
      <c r="C3430" t="s">
        <v>2868</v>
      </c>
      <c r="D3430" t="s">
        <v>3421</v>
      </c>
      <c r="E3430" t="s">
        <v>3466</v>
      </c>
      <c r="F3430" t="s">
        <v>2247</v>
      </c>
      <c r="G3430" t="s">
        <v>2216</v>
      </c>
      <c r="H3430">
        <v>0</v>
      </c>
      <c r="I3430">
        <v>21</v>
      </c>
      <c r="J3430" t="s">
        <v>336</v>
      </c>
      <c r="K3430" t="s">
        <v>3037</v>
      </c>
      <c r="L3430" t="s">
        <v>3273</v>
      </c>
      <c r="M3430">
        <f t="shared" si="106"/>
        <v>21</v>
      </c>
      <c r="N3430">
        <f t="shared" si="107"/>
        <v>0</v>
      </c>
    </row>
    <row r="3431" spans="1:14" x14ac:dyDescent="0.25">
      <c r="A3431" t="s">
        <v>2845</v>
      </c>
      <c r="B3431" t="s">
        <v>2845</v>
      </c>
      <c r="C3431" t="s">
        <v>2868</v>
      </c>
      <c r="D3431" t="s">
        <v>3421</v>
      </c>
      <c r="E3431" t="s">
        <v>3466</v>
      </c>
      <c r="F3431" t="s">
        <v>2247</v>
      </c>
      <c r="G3431" t="s">
        <v>2216</v>
      </c>
      <c r="H3431">
        <v>0</v>
      </c>
      <c r="I3431">
        <v>21</v>
      </c>
      <c r="J3431" t="s">
        <v>336</v>
      </c>
      <c r="K3431" t="s">
        <v>3037</v>
      </c>
      <c r="L3431" t="s">
        <v>3273</v>
      </c>
      <c r="M3431">
        <f t="shared" si="106"/>
        <v>21</v>
      </c>
      <c r="N3431">
        <f t="shared" si="107"/>
        <v>0</v>
      </c>
    </row>
    <row r="3432" spans="1:14" x14ac:dyDescent="0.25">
      <c r="A3432" t="s">
        <v>2849</v>
      </c>
      <c r="B3432" t="s">
        <v>2849</v>
      </c>
      <c r="C3432" t="s">
        <v>2868</v>
      </c>
      <c r="D3432" t="s">
        <v>3421</v>
      </c>
      <c r="E3432" t="s">
        <v>3466</v>
      </c>
      <c r="F3432" t="s">
        <v>2247</v>
      </c>
      <c r="G3432" t="s">
        <v>2216</v>
      </c>
      <c r="H3432">
        <v>0</v>
      </c>
      <c r="I3432">
        <v>21</v>
      </c>
      <c r="J3432" t="s">
        <v>336</v>
      </c>
      <c r="K3432" t="s">
        <v>3037</v>
      </c>
      <c r="L3432" t="s">
        <v>3273</v>
      </c>
      <c r="M3432">
        <f t="shared" si="106"/>
        <v>21</v>
      </c>
      <c r="N3432">
        <f t="shared" si="107"/>
        <v>0</v>
      </c>
    </row>
    <row r="3433" spans="1:14" x14ac:dyDescent="0.25">
      <c r="A3433" t="s">
        <v>2843</v>
      </c>
      <c r="B3433" t="s">
        <v>2843</v>
      </c>
      <c r="C3433" t="s">
        <v>2868</v>
      </c>
      <c r="D3433" t="s">
        <v>3421</v>
      </c>
      <c r="E3433" t="s">
        <v>3466</v>
      </c>
      <c r="F3433" t="s">
        <v>3055</v>
      </c>
      <c r="G3433" t="s">
        <v>22</v>
      </c>
      <c r="H3433">
        <v>0</v>
      </c>
      <c r="I3433">
        <v>3</v>
      </c>
      <c r="J3433" t="s">
        <v>336</v>
      </c>
      <c r="K3433" t="s">
        <v>3274</v>
      </c>
      <c r="L3433" t="s">
        <v>3275</v>
      </c>
      <c r="M3433">
        <f t="shared" si="106"/>
        <v>3</v>
      </c>
      <c r="N3433">
        <f t="shared" si="107"/>
        <v>0</v>
      </c>
    </row>
    <row r="3434" spans="1:14" x14ac:dyDescent="0.25">
      <c r="A3434" t="s">
        <v>2841</v>
      </c>
      <c r="B3434" t="s">
        <v>3458</v>
      </c>
      <c r="C3434" t="s">
        <v>2868</v>
      </c>
      <c r="D3434" t="s">
        <v>3421</v>
      </c>
      <c r="E3434" t="s">
        <v>3466</v>
      </c>
      <c r="F3434" t="s">
        <v>3055</v>
      </c>
      <c r="G3434" t="s">
        <v>22</v>
      </c>
      <c r="H3434">
        <v>0</v>
      </c>
      <c r="I3434">
        <v>3</v>
      </c>
      <c r="J3434" t="s">
        <v>336</v>
      </c>
      <c r="K3434" t="s">
        <v>3274</v>
      </c>
      <c r="L3434" t="s">
        <v>3275</v>
      </c>
      <c r="M3434">
        <f t="shared" si="106"/>
        <v>3</v>
      </c>
      <c r="N3434">
        <f t="shared" si="107"/>
        <v>0</v>
      </c>
    </row>
    <row r="3435" spans="1:14" x14ac:dyDescent="0.25">
      <c r="A3435" t="s">
        <v>2840</v>
      </c>
      <c r="B3435" t="s">
        <v>3454</v>
      </c>
      <c r="C3435" t="s">
        <v>2868</v>
      </c>
      <c r="D3435" t="s">
        <v>3421</v>
      </c>
      <c r="E3435" t="s">
        <v>3466</v>
      </c>
      <c r="F3435" t="s">
        <v>3055</v>
      </c>
      <c r="G3435" t="s">
        <v>22</v>
      </c>
      <c r="H3435">
        <v>0</v>
      </c>
      <c r="I3435">
        <v>3</v>
      </c>
      <c r="J3435" t="s">
        <v>336</v>
      </c>
      <c r="K3435" t="s">
        <v>3274</v>
      </c>
      <c r="L3435" t="s">
        <v>3275</v>
      </c>
      <c r="M3435">
        <f t="shared" si="106"/>
        <v>3</v>
      </c>
      <c r="N3435">
        <f t="shared" si="107"/>
        <v>0</v>
      </c>
    </row>
    <row r="3436" spans="1:14" x14ac:dyDescent="0.25">
      <c r="A3436" t="s">
        <v>2838</v>
      </c>
      <c r="B3436" t="s">
        <v>3453</v>
      </c>
      <c r="C3436" t="s">
        <v>2868</v>
      </c>
      <c r="D3436" t="s">
        <v>3421</v>
      </c>
      <c r="E3436" t="s">
        <v>3466</v>
      </c>
      <c r="F3436" t="s">
        <v>3055</v>
      </c>
      <c r="G3436" t="s">
        <v>22</v>
      </c>
      <c r="H3436">
        <v>0</v>
      </c>
      <c r="I3436">
        <v>3</v>
      </c>
      <c r="J3436" t="s">
        <v>336</v>
      </c>
      <c r="K3436" t="s">
        <v>3274</v>
      </c>
      <c r="L3436" t="s">
        <v>3275</v>
      </c>
      <c r="M3436">
        <f t="shared" si="106"/>
        <v>3</v>
      </c>
      <c r="N3436">
        <f t="shared" si="107"/>
        <v>0</v>
      </c>
    </row>
    <row r="3437" spans="1:14" x14ac:dyDescent="0.25">
      <c r="A3437" t="s">
        <v>2842</v>
      </c>
      <c r="B3437" t="s">
        <v>3459</v>
      </c>
      <c r="C3437" t="s">
        <v>2868</v>
      </c>
      <c r="D3437" t="s">
        <v>3421</v>
      </c>
      <c r="E3437" t="s">
        <v>3466</v>
      </c>
      <c r="F3437" t="s">
        <v>3055</v>
      </c>
      <c r="G3437" t="s">
        <v>22</v>
      </c>
      <c r="H3437">
        <v>0</v>
      </c>
      <c r="I3437">
        <v>3</v>
      </c>
      <c r="J3437" t="s">
        <v>336</v>
      </c>
      <c r="K3437" t="s">
        <v>3274</v>
      </c>
      <c r="L3437" t="s">
        <v>3275</v>
      </c>
      <c r="M3437">
        <f t="shared" si="106"/>
        <v>3</v>
      </c>
      <c r="N3437">
        <f t="shared" si="107"/>
        <v>0</v>
      </c>
    </row>
    <row r="3438" spans="1:14" x14ac:dyDescent="0.25">
      <c r="A3438" t="s">
        <v>2848</v>
      </c>
      <c r="B3438" t="s">
        <v>3464</v>
      </c>
      <c r="C3438" t="s">
        <v>2868</v>
      </c>
      <c r="D3438" t="s">
        <v>3421</v>
      </c>
      <c r="E3438" t="s">
        <v>3466</v>
      </c>
      <c r="F3438" t="s">
        <v>3055</v>
      </c>
      <c r="G3438" t="s">
        <v>22</v>
      </c>
      <c r="H3438">
        <v>0</v>
      </c>
      <c r="I3438">
        <v>3</v>
      </c>
      <c r="J3438" t="s">
        <v>336</v>
      </c>
      <c r="K3438" t="s">
        <v>3274</v>
      </c>
      <c r="L3438" t="s">
        <v>3275</v>
      </c>
      <c r="M3438">
        <f t="shared" si="106"/>
        <v>3</v>
      </c>
      <c r="N3438">
        <f t="shared" si="107"/>
        <v>0</v>
      </c>
    </row>
    <row r="3439" spans="1:14" x14ac:dyDescent="0.25">
      <c r="A3439" t="s">
        <v>2844</v>
      </c>
      <c r="B3439" t="s">
        <v>3463</v>
      </c>
      <c r="C3439" t="s">
        <v>2868</v>
      </c>
      <c r="D3439" t="s">
        <v>3421</v>
      </c>
      <c r="E3439" t="s">
        <v>3466</v>
      </c>
      <c r="F3439" t="s">
        <v>3055</v>
      </c>
      <c r="G3439" t="s">
        <v>22</v>
      </c>
      <c r="H3439">
        <v>0</v>
      </c>
      <c r="I3439">
        <v>3</v>
      </c>
      <c r="J3439" t="s">
        <v>336</v>
      </c>
      <c r="K3439" t="s">
        <v>3274</v>
      </c>
      <c r="L3439" t="s">
        <v>3275</v>
      </c>
      <c r="M3439">
        <f t="shared" si="106"/>
        <v>3</v>
      </c>
      <c r="N3439">
        <f t="shared" si="107"/>
        <v>0</v>
      </c>
    </row>
    <row r="3440" spans="1:14" x14ac:dyDescent="0.25">
      <c r="A3440" t="s">
        <v>2850</v>
      </c>
      <c r="B3440" t="s">
        <v>2850</v>
      </c>
      <c r="C3440" t="s">
        <v>2868</v>
      </c>
      <c r="D3440" t="s">
        <v>3421</v>
      </c>
      <c r="E3440" t="s">
        <v>3466</v>
      </c>
      <c r="F3440" t="s">
        <v>3055</v>
      </c>
      <c r="G3440" t="s">
        <v>22</v>
      </c>
      <c r="H3440">
        <v>0</v>
      </c>
      <c r="I3440">
        <v>3</v>
      </c>
      <c r="J3440" t="s">
        <v>336</v>
      </c>
      <c r="K3440" t="s">
        <v>3274</v>
      </c>
      <c r="L3440" t="s">
        <v>3275</v>
      </c>
      <c r="M3440">
        <f t="shared" si="106"/>
        <v>3</v>
      </c>
      <c r="N3440">
        <f t="shared" si="107"/>
        <v>0</v>
      </c>
    </row>
    <row r="3441" spans="1:14" x14ac:dyDescent="0.25">
      <c r="A3441" t="s">
        <v>2845</v>
      </c>
      <c r="B3441" t="s">
        <v>2845</v>
      </c>
      <c r="C3441" t="s">
        <v>2868</v>
      </c>
      <c r="D3441" t="s">
        <v>3421</v>
      </c>
      <c r="E3441" t="s">
        <v>3466</v>
      </c>
      <c r="F3441" t="s">
        <v>3055</v>
      </c>
      <c r="G3441" t="s">
        <v>22</v>
      </c>
      <c r="H3441">
        <v>0</v>
      </c>
      <c r="I3441">
        <v>3</v>
      </c>
      <c r="J3441" t="s">
        <v>336</v>
      </c>
      <c r="K3441" t="s">
        <v>3274</v>
      </c>
      <c r="L3441" t="s">
        <v>3275</v>
      </c>
      <c r="M3441">
        <f t="shared" si="106"/>
        <v>3</v>
      </c>
      <c r="N3441">
        <f t="shared" si="107"/>
        <v>0</v>
      </c>
    </row>
    <row r="3442" spans="1:14" x14ac:dyDescent="0.25">
      <c r="A3442" t="s">
        <v>2849</v>
      </c>
      <c r="B3442" t="s">
        <v>2849</v>
      </c>
      <c r="C3442" t="s">
        <v>2868</v>
      </c>
      <c r="D3442" t="s">
        <v>3421</v>
      </c>
      <c r="E3442" t="s">
        <v>3466</v>
      </c>
      <c r="F3442" t="s">
        <v>3055</v>
      </c>
      <c r="G3442" t="s">
        <v>22</v>
      </c>
      <c r="H3442">
        <v>0</v>
      </c>
      <c r="I3442">
        <v>3</v>
      </c>
      <c r="J3442" t="s">
        <v>336</v>
      </c>
      <c r="K3442" t="s">
        <v>3274</v>
      </c>
      <c r="L3442" t="s">
        <v>3275</v>
      </c>
      <c r="M3442">
        <f t="shared" si="106"/>
        <v>3</v>
      </c>
      <c r="N3442">
        <f t="shared" si="107"/>
        <v>0</v>
      </c>
    </row>
    <row r="3443" spans="1:14" x14ac:dyDescent="0.25">
      <c r="A3443" t="s">
        <v>2841</v>
      </c>
      <c r="B3443" t="s">
        <v>3458</v>
      </c>
      <c r="C3443" t="s">
        <v>2868</v>
      </c>
      <c r="D3443" t="s">
        <v>3421</v>
      </c>
      <c r="E3443" t="s">
        <v>3466</v>
      </c>
      <c r="F3443" t="s">
        <v>3056</v>
      </c>
      <c r="G3443" t="s">
        <v>22</v>
      </c>
      <c r="H3443">
        <v>0</v>
      </c>
      <c r="I3443">
        <v>37</v>
      </c>
      <c r="J3443" t="s">
        <v>336</v>
      </c>
      <c r="K3443" t="s">
        <v>3276</v>
      </c>
      <c r="L3443" t="s">
        <v>3277</v>
      </c>
      <c r="M3443">
        <f t="shared" si="106"/>
        <v>37</v>
      </c>
      <c r="N3443">
        <f t="shared" si="107"/>
        <v>0</v>
      </c>
    </row>
    <row r="3444" spans="1:14" x14ac:dyDescent="0.25">
      <c r="A3444" t="s">
        <v>2838</v>
      </c>
      <c r="B3444" t="s">
        <v>3453</v>
      </c>
      <c r="C3444" t="s">
        <v>2868</v>
      </c>
      <c r="D3444" t="s">
        <v>3421</v>
      </c>
      <c r="E3444" t="s">
        <v>3466</v>
      </c>
      <c r="F3444" t="s">
        <v>3056</v>
      </c>
      <c r="G3444" t="s">
        <v>22</v>
      </c>
      <c r="H3444">
        <v>0</v>
      </c>
      <c r="I3444">
        <v>37</v>
      </c>
      <c r="J3444" t="s">
        <v>336</v>
      </c>
      <c r="K3444" t="s">
        <v>3276</v>
      </c>
      <c r="L3444" t="s">
        <v>3277</v>
      </c>
      <c r="M3444">
        <f t="shared" si="106"/>
        <v>37</v>
      </c>
      <c r="N3444">
        <f t="shared" si="107"/>
        <v>0</v>
      </c>
    </row>
    <row r="3445" spans="1:14" x14ac:dyDescent="0.25">
      <c r="A3445" t="s">
        <v>2842</v>
      </c>
      <c r="B3445" t="s">
        <v>3459</v>
      </c>
      <c r="C3445" t="s">
        <v>2868</v>
      </c>
      <c r="D3445" t="s">
        <v>3421</v>
      </c>
      <c r="E3445" t="s">
        <v>3466</v>
      </c>
      <c r="F3445" t="s">
        <v>3056</v>
      </c>
      <c r="G3445" t="s">
        <v>22</v>
      </c>
      <c r="H3445">
        <v>0</v>
      </c>
      <c r="I3445">
        <v>37</v>
      </c>
      <c r="J3445" t="s">
        <v>336</v>
      </c>
      <c r="K3445" t="s">
        <v>3276</v>
      </c>
      <c r="L3445" t="s">
        <v>3277</v>
      </c>
      <c r="M3445">
        <f t="shared" si="106"/>
        <v>37</v>
      </c>
      <c r="N3445">
        <f t="shared" si="107"/>
        <v>0</v>
      </c>
    </row>
    <row r="3446" spans="1:14" x14ac:dyDescent="0.25">
      <c r="A3446" t="s">
        <v>2843</v>
      </c>
      <c r="B3446" t="s">
        <v>2843</v>
      </c>
      <c r="C3446" t="s">
        <v>2868</v>
      </c>
      <c r="D3446" t="s">
        <v>3421</v>
      </c>
      <c r="E3446" t="s">
        <v>3466</v>
      </c>
      <c r="F3446" t="s">
        <v>3056</v>
      </c>
      <c r="G3446" t="s">
        <v>22</v>
      </c>
      <c r="H3446">
        <v>0</v>
      </c>
      <c r="I3446">
        <v>37</v>
      </c>
      <c r="J3446" t="s">
        <v>336</v>
      </c>
      <c r="K3446" t="s">
        <v>3276</v>
      </c>
      <c r="L3446" t="s">
        <v>3277</v>
      </c>
      <c r="M3446">
        <f t="shared" si="106"/>
        <v>37</v>
      </c>
      <c r="N3446">
        <f t="shared" si="107"/>
        <v>0</v>
      </c>
    </row>
    <row r="3447" spans="1:14" x14ac:dyDescent="0.25">
      <c r="A3447" t="s">
        <v>2840</v>
      </c>
      <c r="B3447" t="s">
        <v>3454</v>
      </c>
      <c r="C3447" t="s">
        <v>2868</v>
      </c>
      <c r="D3447" t="s">
        <v>3421</v>
      </c>
      <c r="E3447" t="s">
        <v>3466</v>
      </c>
      <c r="F3447" t="s">
        <v>3056</v>
      </c>
      <c r="G3447" t="s">
        <v>22</v>
      </c>
      <c r="H3447">
        <v>0</v>
      </c>
      <c r="I3447">
        <v>37</v>
      </c>
      <c r="J3447" t="s">
        <v>336</v>
      </c>
      <c r="K3447" t="s">
        <v>3276</v>
      </c>
      <c r="L3447" t="s">
        <v>3277</v>
      </c>
      <c r="M3447">
        <f t="shared" si="106"/>
        <v>37</v>
      </c>
      <c r="N3447">
        <f t="shared" si="107"/>
        <v>0</v>
      </c>
    </row>
    <row r="3448" spans="1:14" x14ac:dyDescent="0.25">
      <c r="A3448" t="s">
        <v>2850</v>
      </c>
      <c r="B3448" t="s">
        <v>2850</v>
      </c>
      <c r="C3448" t="s">
        <v>2868</v>
      </c>
      <c r="D3448" t="s">
        <v>3421</v>
      </c>
      <c r="E3448" t="s">
        <v>3466</v>
      </c>
      <c r="F3448" t="s">
        <v>3056</v>
      </c>
      <c r="G3448" t="s">
        <v>22</v>
      </c>
      <c r="H3448">
        <v>0</v>
      </c>
      <c r="I3448">
        <v>37</v>
      </c>
      <c r="J3448" t="s">
        <v>336</v>
      </c>
      <c r="K3448" t="s">
        <v>3276</v>
      </c>
      <c r="L3448" t="s">
        <v>3277</v>
      </c>
      <c r="M3448">
        <f t="shared" si="106"/>
        <v>37</v>
      </c>
      <c r="N3448">
        <f t="shared" si="107"/>
        <v>0</v>
      </c>
    </row>
    <row r="3449" spans="1:14" x14ac:dyDescent="0.25">
      <c r="A3449" t="s">
        <v>2849</v>
      </c>
      <c r="B3449" t="s">
        <v>2849</v>
      </c>
      <c r="C3449" t="s">
        <v>2868</v>
      </c>
      <c r="D3449" t="s">
        <v>3421</v>
      </c>
      <c r="E3449" t="s">
        <v>3466</v>
      </c>
      <c r="F3449" t="s">
        <v>3056</v>
      </c>
      <c r="G3449" t="s">
        <v>22</v>
      </c>
      <c r="H3449">
        <v>0</v>
      </c>
      <c r="I3449">
        <v>37</v>
      </c>
      <c r="J3449" t="s">
        <v>336</v>
      </c>
      <c r="K3449" t="s">
        <v>3276</v>
      </c>
      <c r="L3449" t="s">
        <v>3277</v>
      </c>
      <c r="M3449">
        <f t="shared" si="106"/>
        <v>37</v>
      </c>
      <c r="N3449">
        <f t="shared" si="107"/>
        <v>0</v>
      </c>
    </row>
    <row r="3450" spans="1:14" x14ac:dyDescent="0.25">
      <c r="A3450" t="s">
        <v>2844</v>
      </c>
      <c r="B3450" t="s">
        <v>3463</v>
      </c>
      <c r="C3450" t="s">
        <v>2868</v>
      </c>
      <c r="D3450" t="s">
        <v>3421</v>
      </c>
      <c r="E3450" t="s">
        <v>3466</v>
      </c>
      <c r="F3450" t="s">
        <v>3056</v>
      </c>
      <c r="G3450" t="s">
        <v>22</v>
      </c>
      <c r="H3450">
        <v>0</v>
      </c>
      <c r="I3450">
        <v>37</v>
      </c>
      <c r="J3450" t="s">
        <v>336</v>
      </c>
      <c r="K3450" t="s">
        <v>3276</v>
      </c>
      <c r="L3450" t="s">
        <v>3277</v>
      </c>
      <c r="M3450">
        <f t="shared" si="106"/>
        <v>37</v>
      </c>
      <c r="N3450">
        <f t="shared" si="107"/>
        <v>0</v>
      </c>
    </row>
    <row r="3451" spans="1:14" x14ac:dyDescent="0.25">
      <c r="A3451" t="s">
        <v>2848</v>
      </c>
      <c r="B3451" t="s">
        <v>3464</v>
      </c>
      <c r="C3451" t="s">
        <v>2868</v>
      </c>
      <c r="D3451" t="s">
        <v>3421</v>
      </c>
      <c r="E3451" t="s">
        <v>3466</v>
      </c>
      <c r="F3451" t="s">
        <v>3056</v>
      </c>
      <c r="G3451" t="s">
        <v>22</v>
      </c>
      <c r="H3451">
        <v>0</v>
      </c>
      <c r="I3451">
        <v>37</v>
      </c>
      <c r="J3451" t="s">
        <v>336</v>
      </c>
      <c r="K3451" t="s">
        <v>3276</v>
      </c>
      <c r="L3451" t="s">
        <v>3277</v>
      </c>
      <c r="M3451">
        <f t="shared" si="106"/>
        <v>37</v>
      </c>
      <c r="N3451">
        <f t="shared" si="107"/>
        <v>0</v>
      </c>
    </row>
    <row r="3452" spans="1:14" x14ac:dyDescent="0.25">
      <c r="A3452" t="s">
        <v>2845</v>
      </c>
      <c r="B3452" t="s">
        <v>2845</v>
      </c>
      <c r="C3452" t="s">
        <v>2868</v>
      </c>
      <c r="D3452" t="s">
        <v>3421</v>
      </c>
      <c r="E3452" t="s">
        <v>3466</v>
      </c>
      <c r="F3452" t="s">
        <v>3056</v>
      </c>
      <c r="G3452" t="s">
        <v>22</v>
      </c>
      <c r="H3452">
        <v>0</v>
      </c>
      <c r="I3452">
        <v>37</v>
      </c>
      <c r="J3452" t="s">
        <v>336</v>
      </c>
      <c r="K3452" t="s">
        <v>3276</v>
      </c>
      <c r="L3452" t="s">
        <v>3277</v>
      </c>
      <c r="M3452">
        <f t="shared" si="106"/>
        <v>37</v>
      </c>
      <c r="N3452">
        <f t="shared" si="107"/>
        <v>0</v>
      </c>
    </row>
    <row r="3453" spans="1:14" x14ac:dyDescent="0.25">
      <c r="A3453" t="s">
        <v>2840</v>
      </c>
      <c r="B3453" t="s">
        <v>3454</v>
      </c>
      <c r="C3453" t="s">
        <v>2868</v>
      </c>
      <c r="D3453" t="s">
        <v>3421</v>
      </c>
      <c r="E3453" t="s">
        <v>3466</v>
      </c>
      <c r="F3453" t="s">
        <v>3059</v>
      </c>
      <c r="G3453" t="s">
        <v>22</v>
      </c>
      <c r="H3453">
        <v>0</v>
      </c>
      <c r="I3453">
        <v>241</v>
      </c>
      <c r="J3453" t="s">
        <v>336</v>
      </c>
      <c r="K3453" t="s">
        <v>3278</v>
      </c>
      <c r="L3453" t="s">
        <v>3279</v>
      </c>
      <c r="M3453">
        <f t="shared" si="106"/>
        <v>241</v>
      </c>
      <c r="N3453">
        <f t="shared" si="107"/>
        <v>0</v>
      </c>
    </row>
    <row r="3454" spans="1:14" x14ac:dyDescent="0.25">
      <c r="A3454" t="s">
        <v>2841</v>
      </c>
      <c r="B3454" t="s">
        <v>3458</v>
      </c>
      <c r="C3454" t="s">
        <v>2868</v>
      </c>
      <c r="D3454" t="s">
        <v>3421</v>
      </c>
      <c r="E3454" t="s">
        <v>3466</v>
      </c>
      <c r="F3454" t="s">
        <v>3059</v>
      </c>
      <c r="G3454" t="s">
        <v>22</v>
      </c>
      <c r="H3454">
        <v>0</v>
      </c>
      <c r="I3454">
        <v>241</v>
      </c>
      <c r="J3454" t="s">
        <v>336</v>
      </c>
      <c r="K3454" t="s">
        <v>3278</v>
      </c>
      <c r="L3454" t="s">
        <v>3279</v>
      </c>
      <c r="M3454">
        <f t="shared" si="106"/>
        <v>241</v>
      </c>
      <c r="N3454">
        <f t="shared" si="107"/>
        <v>0</v>
      </c>
    </row>
    <row r="3455" spans="1:14" x14ac:dyDescent="0.25">
      <c r="A3455" t="s">
        <v>2838</v>
      </c>
      <c r="B3455" t="s">
        <v>3453</v>
      </c>
      <c r="C3455" t="s">
        <v>2868</v>
      </c>
      <c r="D3455" t="s">
        <v>3421</v>
      </c>
      <c r="E3455" t="s">
        <v>3466</v>
      </c>
      <c r="F3455" t="s">
        <v>3059</v>
      </c>
      <c r="G3455" t="s">
        <v>22</v>
      </c>
      <c r="H3455">
        <v>0</v>
      </c>
      <c r="I3455">
        <v>241</v>
      </c>
      <c r="J3455" t="s">
        <v>336</v>
      </c>
      <c r="K3455" t="s">
        <v>3278</v>
      </c>
      <c r="L3455" t="s">
        <v>3279</v>
      </c>
      <c r="M3455">
        <f t="shared" si="106"/>
        <v>241</v>
      </c>
      <c r="N3455">
        <f t="shared" si="107"/>
        <v>0</v>
      </c>
    </row>
    <row r="3456" spans="1:14" x14ac:dyDescent="0.25">
      <c r="A3456" t="s">
        <v>2842</v>
      </c>
      <c r="B3456" t="s">
        <v>3459</v>
      </c>
      <c r="C3456" t="s">
        <v>2868</v>
      </c>
      <c r="D3456" t="s">
        <v>3421</v>
      </c>
      <c r="E3456" t="s">
        <v>3466</v>
      </c>
      <c r="F3456" t="s">
        <v>3059</v>
      </c>
      <c r="G3456" t="s">
        <v>22</v>
      </c>
      <c r="H3456">
        <v>0</v>
      </c>
      <c r="I3456">
        <v>241</v>
      </c>
      <c r="J3456" t="s">
        <v>336</v>
      </c>
      <c r="K3456" t="s">
        <v>3278</v>
      </c>
      <c r="L3456" t="s">
        <v>3279</v>
      </c>
      <c r="M3456">
        <f t="shared" si="106"/>
        <v>241</v>
      </c>
      <c r="N3456">
        <f t="shared" si="107"/>
        <v>0</v>
      </c>
    </row>
    <row r="3457" spans="1:14" x14ac:dyDescent="0.25">
      <c r="A3457" t="s">
        <v>2843</v>
      </c>
      <c r="B3457" t="s">
        <v>2843</v>
      </c>
      <c r="C3457" t="s">
        <v>2868</v>
      </c>
      <c r="D3457" t="s">
        <v>3421</v>
      </c>
      <c r="E3457" t="s">
        <v>3466</v>
      </c>
      <c r="F3457" t="s">
        <v>3059</v>
      </c>
      <c r="G3457" t="s">
        <v>22</v>
      </c>
      <c r="H3457">
        <v>0</v>
      </c>
      <c r="I3457">
        <v>241</v>
      </c>
      <c r="J3457" t="s">
        <v>336</v>
      </c>
      <c r="K3457" t="s">
        <v>3278</v>
      </c>
      <c r="L3457" t="s">
        <v>3279</v>
      </c>
      <c r="M3457">
        <f t="shared" si="106"/>
        <v>241</v>
      </c>
      <c r="N3457">
        <f t="shared" si="107"/>
        <v>0</v>
      </c>
    </row>
    <row r="3458" spans="1:14" x14ac:dyDescent="0.25">
      <c r="A3458" t="s">
        <v>2845</v>
      </c>
      <c r="B3458" t="s">
        <v>2845</v>
      </c>
      <c r="C3458" t="s">
        <v>2868</v>
      </c>
      <c r="D3458" t="s">
        <v>3421</v>
      </c>
      <c r="E3458" t="s">
        <v>3466</v>
      </c>
      <c r="F3458" t="s">
        <v>3059</v>
      </c>
      <c r="G3458" t="s">
        <v>22</v>
      </c>
      <c r="H3458">
        <v>0</v>
      </c>
      <c r="I3458">
        <v>241</v>
      </c>
      <c r="J3458" t="s">
        <v>336</v>
      </c>
      <c r="K3458" t="s">
        <v>3278</v>
      </c>
      <c r="L3458" t="s">
        <v>3279</v>
      </c>
      <c r="M3458">
        <f t="shared" si="106"/>
        <v>241</v>
      </c>
      <c r="N3458">
        <f t="shared" ref="N3458:N3521" si="108">IF(M3458&gt;0,MROUND(H3458,J3458),MROUND(H3458,J3458)+M3458)</f>
        <v>0</v>
      </c>
    </row>
    <row r="3459" spans="1:14" x14ac:dyDescent="0.25">
      <c r="A3459" t="s">
        <v>2850</v>
      </c>
      <c r="B3459" t="s">
        <v>2850</v>
      </c>
      <c r="C3459" t="s">
        <v>2868</v>
      </c>
      <c r="D3459" t="s">
        <v>3421</v>
      </c>
      <c r="E3459" t="s">
        <v>3466</v>
      </c>
      <c r="F3459" t="s">
        <v>3059</v>
      </c>
      <c r="G3459" t="s">
        <v>22</v>
      </c>
      <c r="H3459">
        <v>0</v>
      </c>
      <c r="I3459">
        <v>241</v>
      </c>
      <c r="J3459" t="s">
        <v>336</v>
      </c>
      <c r="K3459" t="s">
        <v>3278</v>
      </c>
      <c r="L3459" t="s">
        <v>3279</v>
      </c>
      <c r="M3459">
        <f t="shared" si="106"/>
        <v>241</v>
      </c>
      <c r="N3459">
        <f t="shared" si="108"/>
        <v>0</v>
      </c>
    </row>
    <row r="3460" spans="1:14" x14ac:dyDescent="0.25">
      <c r="A3460" t="s">
        <v>2849</v>
      </c>
      <c r="B3460" t="s">
        <v>2849</v>
      </c>
      <c r="C3460" t="s">
        <v>2868</v>
      </c>
      <c r="D3460" t="s">
        <v>3421</v>
      </c>
      <c r="E3460" t="s">
        <v>3466</v>
      </c>
      <c r="F3460" t="s">
        <v>3059</v>
      </c>
      <c r="G3460" t="s">
        <v>22</v>
      </c>
      <c r="H3460">
        <v>0</v>
      </c>
      <c r="I3460">
        <v>241</v>
      </c>
      <c r="J3460" t="s">
        <v>336</v>
      </c>
      <c r="K3460" t="s">
        <v>3278</v>
      </c>
      <c r="L3460" t="s">
        <v>3279</v>
      </c>
      <c r="M3460">
        <f t="shared" si="106"/>
        <v>241</v>
      </c>
      <c r="N3460">
        <f t="shared" si="108"/>
        <v>0</v>
      </c>
    </row>
    <row r="3461" spans="1:14" x14ac:dyDescent="0.25">
      <c r="A3461" t="s">
        <v>2844</v>
      </c>
      <c r="B3461" t="s">
        <v>3463</v>
      </c>
      <c r="C3461" t="s">
        <v>2868</v>
      </c>
      <c r="D3461" t="s">
        <v>3421</v>
      </c>
      <c r="E3461" t="s">
        <v>3466</v>
      </c>
      <c r="F3461" t="s">
        <v>3059</v>
      </c>
      <c r="G3461" t="s">
        <v>22</v>
      </c>
      <c r="H3461">
        <v>0</v>
      </c>
      <c r="I3461">
        <v>241</v>
      </c>
      <c r="J3461" t="s">
        <v>336</v>
      </c>
      <c r="K3461" t="s">
        <v>3278</v>
      </c>
      <c r="L3461" t="s">
        <v>3279</v>
      </c>
      <c r="M3461">
        <f t="shared" si="106"/>
        <v>241</v>
      </c>
      <c r="N3461">
        <f t="shared" si="108"/>
        <v>0</v>
      </c>
    </row>
    <row r="3462" spans="1:14" x14ac:dyDescent="0.25">
      <c r="A3462" t="s">
        <v>2848</v>
      </c>
      <c r="B3462" t="s">
        <v>3464</v>
      </c>
      <c r="C3462" t="s">
        <v>2868</v>
      </c>
      <c r="D3462" t="s">
        <v>3421</v>
      </c>
      <c r="E3462" t="s">
        <v>3466</v>
      </c>
      <c r="F3462" t="s">
        <v>3059</v>
      </c>
      <c r="G3462" t="s">
        <v>22</v>
      </c>
      <c r="H3462">
        <v>0</v>
      </c>
      <c r="I3462">
        <v>241</v>
      </c>
      <c r="J3462" t="s">
        <v>336</v>
      </c>
      <c r="K3462" t="s">
        <v>3278</v>
      </c>
      <c r="L3462" t="s">
        <v>3279</v>
      </c>
      <c r="M3462">
        <f t="shared" si="106"/>
        <v>241</v>
      </c>
      <c r="N3462">
        <f t="shared" si="108"/>
        <v>0</v>
      </c>
    </row>
  </sheetData>
  <sortState ref="A2:P294">
    <sortCondition descending="1" ref="F2"/>
  </sortState>
  <pageMargins left="0.7" right="0.7" top="0.75" bottom="0.75" header="0.3" footer="0.3"/>
  <pageSetup paperSize="9" scale="57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2:O995"/>
  <sheetViews>
    <sheetView workbookViewId="0">
      <selection activeCell="L2096" sqref="L2096"/>
    </sheetView>
  </sheetViews>
  <sheetFormatPr defaultRowHeight="15" x14ac:dyDescent="0.25"/>
  <cols>
    <col min="1" max="1" width="51.42578125" bestFit="1" customWidth="1"/>
    <col min="7" max="7" width="30.5703125" customWidth="1"/>
    <col min="12" max="12" width="59.140625" bestFit="1" customWidth="1"/>
  </cols>
  <sheetData>
    <row r="2" spans="1:15" x14ac:dyDescent="0.25">
      <c r="A2" t="s">
        <v>2838</v>
      </c>
      <c r="B2" t="s">
        <v>3453</v>
      </c>
      <c r="C2" t="s">
        <v>2868</v>
      </c>
      <c r="D2" t="s">
        <v>3421</v>
      </c>
      <c r="E2" t="s">
        <v>3466</v>
      </c>
      <c r="F2" t="s">
        <v>175</v>
      </c>
      <c r="G2" t="s">
        <v>176</v>
      </c>
      <c r="J2" t="s">
        <v>336</v>
      </c>
      <c r="K2" t="s">
        <v>814</v>
      </c>
      <c r="L2" t="s">
        <v>3108</v>
      </c>
      <c r="M2" t="s">
        <v>3065</v>
      </c>
      <c r="N2" t="s">
        <v>3068</v>
      </c>
      <c r="O2">
        <f t="shared" ref="O2:O65" si="0">IF(AND(F2=F1,A2=A1),O1,N2)-1</f>
        <v>4</v>
      </c>
    </row>
    <row r="3" spans="1:15" x14ac:dyDescent="0.25">
      <c r="A3" t="s">
        <v>2838</v>
      </c>
      <c r="B3" t="s">
        <v>3453</v>
      </c>
      <c r="C3" t="s">
        <v>2868</v>
      </c>
      <c r="D3" t="s">
        <v>3421</v>
      </c>
      <c r="E3" t="s">
        <v>3466</v>
      </c>
      <c r="F3" t="s">
        <v>175</v>
      </c>
      <c r="G3" t="s">
        <v>203</v>
      </c>
      <c r="J3" t="s">
        <v>336</v>
      </c>
      <c r="K3" t="s">
        <v>814</v>
      </c>
      <c r="L3" t="s">
        <v>3108</v>
      </c>
      <c r="M3" t="s">
        <v>3065</v>
      </c>
      <c r="N3" t="s">
        <v>3068</v>
      </c>
      <c r="O3">
        <f t="shared" si="0"/>
        <v>3</v>
      </c>
    </row>
    <row r="4" spans="1:15" x14ac:dyDescent="0.25">
      <c r="A4" t="s">
        <v>2838</v>
      </c>
      <c r="B4" t="s">
        <v>3453</v>
      </c>
      <c r="C4" t="s">
        <v>2868</v>
      </c>
      <c r="D4" t="s">
        <v>3421</v>
      </c>
      <c r="E4" t="s">
        <v>3466</v>
      </c>
      <c r="F4" t="s">
        <v>175</v>
      </c>
      <c r="G4" t="s">
        <v>2218</v>
      </c>
      <c r="J4" t="s">
        <v>336</v>
      </c>
      <c r="K4" t="s">
        <v>814</v>
      </c>
      <c r="L4" t="s">
        <v>3108</v>
      </c>
      <c r="M4" t="s">
        <v>3065</v>
      </c>
      <c r="N4" t="s">
        <v>3068</v>
      </c>
      <c r="O4">
        <f t="shared" si="0"/>
        <v>2</v>
      </c>
    </row>
    <row r="5" spans="1:15" x14ac:dyDescent="0.25">
      <c r="A5" t="s">
        <v>2838</v>
      </c>
      <c r="B5" t="s">
        <v>3453</v>
      </c>
      <c r="C5" t="s">
        <v>2868</v>
      </c>
      <c r="D5" t="s">
        <v>3421</v>
      </c>
      <c r="E5" t="s">
        <v>3466</v>
      </c>
      <c r="F5" t="s">
        <v>175</v>
      </c>
      <c r="G5" t="s">
        <v>270</v>
      </c>
      <c r="J5" t="s">
        <v>336</v>
      </c>
      <c r="K5" t="s">
        <v>814</v>
      </c>
      <c r="L5" t="s">
        <v>3108</v>
      </c>
      <c r="M5" t="s">
        <v>3065</v>
      </c>
      <c r="N5" t="s">
        <v>3068</v>
      </c>
      <c r="O5">
        <f t="shared" si="0"/>
        <v>1</v>
      </c>
    </row>
    <row r="6" spans="1:15" x14ac:dyDescent="0.25">
      <c r="A6" t="s">
        <v>2838</v>
      </c>
      <c r="B6" t="s">
        <v>3453</v>
      </c>
      <c r="C6" t="s">
        <v>2868</v>
      </c>
      <c r="D6" t="s">
        <v>3421</v>
      </c>
      <c r="E6" t="s">
        <v>3466</v>
      </c>
      <c r="F6" t="s">
        <v>271</v>
      </c>
      <c r="G6" t="s">
        <v>235</v>
      </c>
      <c r="J6" t="s">
        <v>336</v>
      </c>
      <c r="K6" t="s">
        <v>816</v>
      </c>
      <c r="L6" t="s">
        <v>3113</v>
      </c>
      <c r="M6" t="s">
        <v>3065</v>
      </c>
      <c r="N6" t="s">
        <v>3068</v>
      </c>
      <c r="O6">
        <f t="shared" si="0"/>
        <v>4</v>
      </c>
    </row>
    <row r="7" spans="1:15" x14ac:dyDescent="0.25">
      <c r="A7" t="s">
        <v>2838</v>
      </c>
      <c r="B7" t="s">
        <v>3453</v>
      </c>
      <c r="C7" t="s">
        <v>2868</v>
      </c>
      <c r="D7" t="s">
        <v>3421</v>
      </c>
      <c r="E7" t="s">
        <v>3466</v>
      </c>
      <c r="F7" t="s">
        <v>2217</v>
      </c>
      <c r="G7" t="s">
        <v>2216</v>
      </c>
      <c r="I7">
        <v>173</v>
      </c>
      <c r="J7" t="s">
        <v>336</v>
      </c>
      <c r="K7" t="s">
        <v>3003</v>
      </c>
      <c r="L7" t="s">
        <v>3263</v>
      </c>
      <c r="M7" t="s">
        <v>3065</v>
      </c>
      <c r="N7" t="s">
        <v>3290</v>
      </c>
      <c r="O7">
        <f t="shared" si="0"/>
        <v>3</v>
      </c>
    </row>
    <row r="8" spans="1:15" x14ac:dyDescent="0.25">
      <c r="A8" t="s">
        <v>2838</v>
      </c>
      <c r="B8" t="s">
        <v>3453</v>
      </c>
      <c r="C8" t="s">
        <v>2868</v>
      </c>
      <c r="D8" t="s">
        <v>3421</v>
      </c>
      <c r="E8" t="s">
        <v>3466</v>
      </c>
      <c r="F8" t="s">
        <v>2217</v>
      </c>
      <c r="G8" t="s">
        <v>2214</v>
      </c>
      <c r="I8">
        <v>37</v>
      </c>
      <c r="J8" t="s">
        <v>336</v>
      </c>
      <c r="K8" t="s">
        <v>3003</v>
      </c>
      <c r="L8" t="s">
        <v>3263</v>
      </c>
      <c r="M8" t="s">
        <v>3065</v>
      </c>
      <c r="N8" t="s">
        <v>3290</v>
      </c>
      <c r="O8">
        <f t="shared" si="0"/>
        <v>2</v>
      </c>
    </row>
    <row r="9" spans="1:15" x14ac:dyDescent="0.25">
      <c r="A9" t="s">
        <v>2838</v>
      </c>
      <c r="B9" t="s">
        <v>3453</v>
      </c>
      <c r="C9" t="s">
        <v>2868</v>
      </c>
      <c r="D9" t="s">
        <v>3421</v>
      </c>
      <c r="E9" t="s">
        <v>3466</v>
      </c>
      <c r="F9" t="s">
        <v>2217</v>
      </c>
      <c r="G9" t="s">
        <v>2223</v>
      </c>
      <c r="I9">
        <v>1</v>
      </c>
      <c r="J9" t="s">
        <v>336</v>
      </c>
      <c r="K9" t="s">
        <v>3003</v>
      </c>
      <c r="L9" t="s">
        <v>3263</v>
      </c>
      <c r="M9" t="s">
        <v>3065</v>
      </c>
      <c r="N9" t="s">
        <v>3290</v>
      </c>
      <c r="O9">
        <f t="shared" si="0"/>
        <v>1</v>
      </c>
    </row>
    <row r="10" spans="1:15" x14ac:dyDescent="0.25">
      <c r="A10" t="s">
        <v>2838</v>
      </c>
      <c r="B10" t="s">
        <v>3453</v>
      </c>
      <c r="C10" t="s">
        <v>2868</v>
      </c>
      <c r="D10" t="s">
        <v>3421</v>
      </c>
      <c r="E10" t="s">
        <v>3466</v>
      </c>
      <c r="F10" t="s">
        <v>2217</v>
      </c>
      <c r="G10" t="s">
        <v>2219</v>
      </c>
      <c r="J10" t="s">
        <v>336</v>
      </c>
      <c r="K10" t="s">
        <v>3003</v>
      </c>
      <c r="L10" t="s">
        <v>3263</v>
      </c>
      <c r="M10" t="s">
        <v>3065</v>
      </c>
      <c r="N10" t="s">
        <v>3290</v>
      </c>
      <c r="O10">
        <f t="shared" si="0"/>
        <v>0</v>
      </c>
    </row>
    <row r="11" spans="1:15" x14ac:dyDescent="0.25">
      <c r="A11" t="s">
        <v>2838</v>
      </c>
      <c r="B11" t="s">
        <v>3453</v>
      </c>
      <c r="C11" t="s">
        <v>2868</v>
      </c>
      <c r="D11" t="s">
        <v>3421</v>
      </c>
      <c r="E11" t="s">
        <v>3466</v>
      </c>
      <c r="F11" t="s">
        <v>2215</v>
      </c>
      <c r="G11" t="s">
        <v>2216</v>
      </c>
      <c r="I11">
        <v>214</v>
      </c>
      <c r="J11" t="s">
        <v>336</v>
      </c>
      <c r="K11" t="s">
        <v>3005</v>
      </c>
      <c r="L11" t="s">
        <v>3264</v>
      </c>
      <c r="M11" t="s">
        <v>3065</v>
      </c>
      <c r="N11" t="s">
        <v>3290</v>
      </c>
      <c r="O11">
        <f t="shared" si="0"/>
        <v>3</v>
      </c>
    </row>
    <row r="12" spans="1:15" x14ac:dyDescent="0.25">
      <c r="A12" t="s">
        <v>2838</v>
      </c>
      <c r="B12" t="s">
        <v>3453</v>
      </c>
      <c r="C12" t="s">
        <v>2868</v>
      </c>
      <c r="D12" t="s">
        <v>3421</v>
      </c>
      <c r="E12" t="s">
        <v>3466</v>
      </c>
      <c r="F12" t="s">
        <v>2215</v>
      </c>
      <c r="G12" t="s">
        <v>2214</v>
      </c>
      <c r="I12">
        <v>1</v>
      </c>
      <c r="J12" t="s">
        <v>336</v>
      </c>
      <c r="K12" t="s">
        <v>3005</v>
      </c>
      <c r="L12" t="s">
        <v>3264</v>
      </c>
      <c r="M12" t="s">
        <v>3065</v>
      </c>
      <c r="N12" t="s">
        <v>3290</v>
      </c>
      <c r="O12">
        <f t="shared" si="0"/>
        <v>2</v>
      </c>
    </row>
    <row r="13" spans="1:15" x14ac:dyDescent="0.25">
      <c r="A13" t="s">
        <v>2838</v>
      </c>
      <c r="B13" t="s">
        <v>3453</v>
      </c>
      <c r="C13" t="s">
        <v>2868</v>
      </c>
      <c r="D13" t="s">
        <v>3421</v>
      </c>
      <c r="E13" t="s">
        <v>3466</v>
      </c>
      <c r="F13" t="s">
        <v>2215</v>
      </c>
      <c r="G13" t="s">
        <v>2223</v>
      </c>
      <c r="J13" t="s">
        <v>336</v>
      </c>
      <c r="K13" t="s">
        <v>3005</v>
      </c>
      <c r="L13" t="s">
        <v>3264</v>
      </c>
      <c r="M13" t="s">
        <v>3065</v>
      </c>
      <c r="N13" t="s">
        <v>3290</v>
      </c>
      <c r="O13">
        <f t="shared" si="0"/>
        <v>1</v>
      </c>
    </row>
    <row r="14" spans="1:15" x14ac:dyDescent="0.25">
      <c r="A14" t="s">
        <v>2838</v>
      </c>
      <c r="B14" t="s">
        <v>3453</v>
      </c>
      <c r="C14" t="s">
        <v>2868</v>
      </c>
      <c r="D14" t="s">
        <v>3421</v>
      </c>
      <c r="E14" t="s">
        <v>3466</v>
      </c>
      <c r="F14" t="s">
        <v>2220</v>
      </c>
      <c r="G14" t="s">
        <v>2221</v>
      </c>
      <c r="I14">
        <v>58</v>
      </c>
      <c r="J14" t="s">
        <v>336</v>
      </c>
      <c r="K14" t="s">
        <v>3007</v>
      </c>
      <c r="L14" t="s">
        <v>3103</v>
      </c>
      <c r="M14" t="s">
        <v>3065</v>
      </c>
      <c r="N14" t="s">
        <v>3290</v>
      </c>
      <c r="O14">
        <f t="shared" si="0"/>
        <v>3</v>
      </c>
    </row>
    <row r="15" spans="1:15" x14ac:dyDescent="0.25">
      <c r="A15" t="s">
        <v>2838</v>
      </c>
      <c r="B15" t="s">
        <v>3453</v>
      </c>
      <c r="C15" t="s">
        <v>2868</v>
      </c>
      <c r="D15" t="s">
        <v>3421</v>
      </c>
      <c r="E15" t="s">
        <v>3466</v>
      </c>
      <c r="F15" t="s">
        <v>2220</v>
      </c>
      <c r="G15" t="s">
        <v>2253</v>
      </c>
      <c r="I15">
        <v>3</v>
      </c>
      <c r="J15" t="s">
        <v>336</v>
      </c>
      <c r="K15" t="s">
        <v>3007</v>
      </c>
      <c r="L15" t="s">
        <v>3103</v>
      </c>
      <c r="M15" t="s">
        <v>3065</v>
      </c>
      <c r="N15" t="s">
        <v>3290</v>
      </c>
      <c r="O15">
        <f t="shared" si="0"/>
        <v>2</v>
      </c>
    </row>
    <row r="16" spans="1:15" x14ac:dyDescent="0.25">
      <c r="A16" t="s">
        <v>2838</v>
      </c>
      <c r="B16" t="s">
        <v>3453</v>
      </c>
      <c r="C16" t="s">
        <v>2868</v>
      </c>
      <c r="D16" t="s">
        <v>3421</v>
      </c>
      <c r="E16" t="s">
        <v>3466</v>
      </c>
      <c r="F16" t="s">
        <v>2254</v>
      </c>
      <c r="G16" t="s">
        <v>178</v>
      </c>
      <c r="I16">
        <v>60</v>
      </c>
      <c r="J16" t="s">
        <v>336</v>
      </c>
      <c r="K16" t="s">
        <v>3008</v>
      </c>
      <c r="L16" t="s">
        <v>3220</v>
      </c>
      <c r="M16" t="s">
        <v>3065</v>
      </c>
      <c r="N16" t="s">
        <v>3290</v>
      </c>
      <c r="O16">
        <f t="shared" si="0"/>
        <v>3</v>
      </c>
    </row>
    <row r="17" spans="1:15" x14ac:dyDescent="0.25">
      <c r="A17" t="s">
        <v>2838</v>
      </c>
      <c r="B17" t="s">
        <v>3453</v>
      </c>
      <c r="C17" t="s">
        <v>2868</v>
      </c>
      <c r="D17" t="s">
        <v>3421</v>
      </c>
      <c r="E17" t="s">
        <v>3466</v>
      </c>
      <c r="F17" t="s">
        <v>2254</v>
      </c>
      <c r="G17" t="s">
        <v>256</v>
      </c>
      <c r="I17">
        <v>39</v>
      </c>
      <c r="J17" t="s">
        <v>336</v>
      </c>
      <c r="K17" t="s">
        <v>3008</v>
      </c>
      <c r="L17" t="s">
        <v>3220</v>
      </c>
      <c r="M17" t="s">
        <v>3065</v>
      </c>
      <c r="N17" t="s">
        <v>3290</v>
      </c>
      <c r="O17">
        <f t="shared" si="0"/>
        <v>2</v>
      </c>
    </row>
    <row r="18" spans="1:15" x14ac:dyDescent="0.25">
      <c r="A18" t="s">
        <v>2838</v>
      </c>
      <c r="B18" t="s">
        <v>3453</v>
      </c>
      <c r="C18" t="s">
        <v>2868</v>
      </c>
      <c r="D18" t="s">
        <v>3421</v>
      </c>
      <c r="E18" t="s">
        <v>3466</v>
      </c>
      <c r="F18" t="s">
        <v>2254</v>
      </c>
      <c r="G18" t="s">
        <v>297</v>
      </c>
      <c r="I18">
        <v>13</v>
      </c>
      <c r="J18" t="s">
        <v>336</v>
      </c>
      <c r="K18" t="s">
        <v>3008</v>
      </c>
      <c r="L18" t="s">
        <v>3220</v>
      </c>
      <c r="M18" t="s">
        <v>3065</v>
      </c>
      <c r="N18" t="s">
        <v>3290</v>
      </c>
      <c r="O18">
        <f t="shared" si="0"/>
        <v>1</v>
      </c>
    </row>
    <row r="19" spans="1:15" x14ac:dyDescent="0.25">
      <c r="A19" t="s">
        <v>2838</v>
      </c>
      <c r="B19" t="s">
        <v>3453</v>
      </c>
      <c r="C19" t="s">
        <v>2868</v>
      </c>
      <c r="D19" t="s">
        <v>3421</v>
      </c>
      <c r="E19" t="s">
        <v>3466</v>
      </c>
      <c r="F19" t="s">
        <v>2254</v>
      </c>
      <c r="G19" t="s">
        <v>295</v>
      </c>
      <c r="I19">
        <v>10</v>
      </c>
      <c r="J19" t="s">
        <v>336</v>
      </c>
      <c r="K19" t="s">
        <v>3008</v>
      </c>
      <c r="L19" t="s">
        <v>3220</v>
      </c>
      <c r="M19" t="s">
        <v>3065</v>
      </c>
      <c r="N19" t="s">
        <v>3290</v>
      </c>
      <c r="O19">
        <f t="shared" si="0"/>
        <v>0</v>
      </c>
    </row>
    <row r="20" spans="1:15" x14ac:dyDescent="0.25">
      <c r="A20" t="s">
        <v>2838</v>
      </c>
      <c r="B20" t="s">
        <v>3453</v>
      </c>
      <c r="C20" t="s">
        <v>2868</v>
      </c>
      <c r="D20" t="s">
        <v>3421</v>
      </c>
      <c r="E20" t="s">
        <v>3466</v>
      </c>
      <c r="F20" t="s">
        <v>2255</v>
      </c>
      <c r="G20" t="s">
        <v>2256</v>
      </c>
      <c r="J20" t="s">
        <v>336</v>
      </c>
      <c r="K20" t="s">
        <v>3009</v>
      </c>
      <c r="L20" t="s">
        <v>3270</v>
      </c>
      <c r="M20" t="s">
        <v>3065</v>
      </c>
      <c r="N20" t="s">
        <v>3290</v>
      </c>
      <c r="O20">
        <f t="shared" si="0"/>
        <v>3</v>
      </c>
    </row>
    <row r="21" spans="1:15" x14ac:dyDescent="0.25">
      <c r="A21" t="s">
        <v>2838</v>
      </c>
      <c r="B21" t="s">
        <v>3453</v>
      </c>
      <c r="C21" t="s">
        <v>2868</v>
      </c>
      <c r="D21" t="s">
        <v>3421</v>
      </c>
      <c r="E21" t="s">
        <v>3466</v>
      </c>
      <c r="F21" t="s">
        <v>2255</v>
      </c>
      <c r="G21" t="s">
        <v>2260</v>
      </c>
      <c r="J21" t="s">
        <v>336</v>
      </c>
      <c r="K21" t="s">
        <v>3009</v>
      </c>
      <c r="L21" t="s">
        <v>3270</v>
      </c>
      <c r="M21" t="s">
        <v>3065</v>
      </c>
      <c r="N21" t="s">
        <v>3290</v>
      </c>
      <c r="O21">
        <f t="shared" si="0"/>
        <v>2</v>
      </c>
    </row>
    <row r="22" spans="1:15" x14ac:dyDescent="0.25">
      <c r="A22" t="s">
        <v>2838</v>
      </c>
      <c r="B22" t="s">
        <v>3453</v>
      </c>
      <c r="C22" t="s">
        <v>2868</v>
      </c>
      <c r="D22" t="s">
        <v>3421</v>
      </c>
      <c r="E22" t="s">
        <v>3466</v>
      </c>
      <c r="F22" t="s">
        <v>3298</v>
      </c>
      <c r="G22" t="s">
        <v>2216</v>
      </c>
      <c r="I22">
        <v>70</v>
      </c>
      <c r="J22" t="s">
        <v>336</v>
      </c>
      <c r="K22" t="s">
        <v>3010</v>
      </c>
      <c r="L22" t="s">
        <v>3312</v>
      </c>
      <c r="M22" t="s">
        <v>3065</v>
      </c>
      <c r="N22" t="s">
        <v>3290</v>
      </c>
      <c r="O22">
        <f t="shared" si="0"/>
        <v>3</v>
      </c>
    </row>
    <row r="23" spans="1:15" x14ac:dyDescent="0.25">
      <c r="A23" t="s">
        <v>2838</v>
      </c>
      <c r="B23" t="s">
        <v>3453</v>
      </c>
      <c r="C23" t="s">
        <v>2868</v>
      </c>
      <c r="D23" t="s">
        <v>3421</v>
      </c>
      <c r="E23" t="s">
        <v>3466</v>
      </c>
      <c r="F23" t="s">
        <v>3298</v>
      </c>
      <c r="G23" t="s">
        <v>2214</v>
      </c>
      <c r="I23">
        <v>39</v>
      </c>
      <c r="J23" t="s">
        <v>336</v>
      </c>
      <c r="K23" t="s">
        <v>3010</v>
      </c>
      <c r="L23" t="s">
        <v>3312</v>
      </c>
      <c r="M23" t="s">
        <v>3065</v>
      </c>
      <c r="N23" t="s">
        <v>3290</v>
      </c>
      <c r="O23">
        <f t="shared" si="0"/>
        <v>2</v>
      </c>
    </row>
    <row r="24" spans="1:15" x14ac:dyDescent="0.25">
      <c r="A24" t="s">
        <v>2838</v>
      </c>
      <c r="B24" t="s">
        <v>3453</v>
      </c>
      <c r="C24" t="s">
        <v>2868</v>
      </c>
      <c r="D24" t="s">
        <v>3421</v>
      </c>
      <c r="E24" t="s">
        <v>3466</v>
      </c>
      <c r="F24" t="s">
        <v>2222</v>
      </c>
      <c r="G24" t="s">
        <v>2224</v>
      </c>
      <c r="I24">
        <v>51</v>
      </c>
      <c r="J24" t="s">
        <v>336</v>
      </c>
      <c r="K24" t="s">
        <v>3012</v>
      </c>
      <c r="L24" t="s">
        <v>3251</v>
      </c>
      <c r="M24" t="s">
        <v>3065</v>
      </c>
      <c r="N24" t="s">
        <v>3290</v>
      </c>
      <c r="O24">
        <f t="shared" si="0"/>
        <v>3</v>
      </c>
    </row>
    <row r="25" spans="1:15" x14ac:dyDescent="0.25">
      <c r="A25" t="s">
        <v>2838</v>
      </c>
      <c r="B25" t="s">
        <v>3453</v>
      </c>
      <c r="C25" t="s">
        <v>2868</v>
      </c>
      <c r="D25" t="s">
        <v>3421</v>
      </c>
      <c r="E25" t="s">
        <v>3466</v>
      </c>
      <c r="F25" t="s">
        <v>2222</v>
      </c>
      <c r="G25" t="s">
        <v>2216</v>
      </c>
      <c r="I25">
        <v>17</v>
      </c>
      <c r="J25" t="s">
        <v>336</v>
      </c>
      <c r="K25" t="s">
        <v>3012</v>
      </c>
      <c r="L25" t="s">
        <v>3251</v>
      </c>
      <c r="M25" t="s">
        <v>3065</v>
      </c>
      <c r="N25" t="s">
        <v>3290</v>
      </c>
      <c r="O25">
        <f t="shared" si="0"/>
        <v>2</v>
      </c>
    </row>
    <row r="26" spans="1:15" x14ac:dyDescent="0.25">
      <c r="A26" t="s">
        <v>2838</v>
      </c>
      <c r="B26" t="s">
        <v>3453</v>
      </c>
      <c r="C26" t="s">
        <v>2868</v>
      </c>
      <c r="D26" t="s">
        <v>3421</v>
      </c>
      <c r="E26" t="s">
        <v>3466</v>
      </c>
      <c r="F26" t="s">
        <v>2222</v>
      </c>
      <c r="G26" t="s">
        <v>2223</v>
      </c>
      <c r="J26" t="s">
        <v>336</v>
      </c>
      <c r="K26" t="s">
        <v>3012</v>
      </c>
      <c r="L26" t="s">
        <v>3251</v>
      </c>
      <c r="M26" t="s">
        <v>3065</v>
      </c>
      <c r="N26" t="s">
        <v>3290</v>
      </c>
      <c r="O26">
        <f t="shared" si="0"/>
        <v>1</v>
      </c>
    </row>
    <row r="27" spans="1:15" x14ac:dyDescent="0.25">
      <c r="A27" t="s">
        <v>2838</v>
      </c>
      <c r="B27" t="s">
        <v>3453</v>
      </c>
      <c r="C27" t="s">
        <v>2868</v>
      </c>
      <c r="D27" t="s">
        <v>3421</v>
      </c>
      <c r="E27" t="s">
        <v>3466</v>
      </c>
      <c r="F27" t="s">
        <v>2225</v>
      </c>
      <c r="G27" t="s">
        <v>2214</v>
      </c>
      <c r="J27" t="s">
        <v>336</v>
      </c>
      <c r="K27" t="s">
        <v>3014</v>
      </c>
      <c r="L27" t="s">
        <v>3261</v>
      </c>
      <c r="M27" t="s">
        <v>3065</v>
      </c>
      <c r="N27" t="s">
        <v>3290</v>
      </c>
      <c r="O27">
        <f t="shared" si="0"/>
        <v>3</v>
      </c>
    </row>
    <row r="28" spans="1:15" x14ac:dyDescent="0.25">
      <c r="A28" t="s">
        <v>2838</v>
      </c>
      <c r="B28" t="s">
        <v>3453</v>
      </c>
      <c r="C28" t="s">
        <v>2868</v>
      </c>
      <c r="D28" t="s">
        <v>3421</v>
      </c>
      <c r="E28" t="s">
        <v>3466</v>
      </c>
      <c r="F28" t="s">
        <v>2226</v>
      </c>
      <c r="G28" t="s">
        <v>2224</v>
      </c>
      <c r="J28" t="s">
        <v>336</v>
      </c>
      <c r="K28" t="s">
        <v>3016</v>
      </c>
      <c r="L28" t="s">
        <v>3262</v>
      </c>
      <c r="M28" t="s">
        <v>3065</v>
      </c>
      <c r="N28" t="s">
        <v>3290</v>
      </c>
      <c r="O28">
        <f t="shared" si="0"/>
        <v>3</v>
      </c>
    </row>
    <row r="29" spans="1:15" x14ac:dyDescent="0.25">
      <c r="A29" t="s">
        <v>2838</v>
      </c>
      <c r="B29" t="s">
        <v>3453</v>
      </c>
      <c r="C29" t="s">
        <v>2868</v>
      </c>
      <c r="D29" t="s">
        <v>3421</v>
      </c>
      <c r="E29" t="s">
        <v>3466</v>
      </c>
      <c r="F29" t="s">
        <v>2213</v>
      </c>
      <c r="G29" t="s">
        <v>2214</v>
      </c>
      <c r="I29">
        <v>40</v>
      </c>
      <c r="J29" t="s">
        <v>336</v>
      </c>
      <c r="K29" t="s">
        <v>3018</v>
      </c>
      <c r="L29" t="s">
        <v>3208</v>
      </c>
      <c r="M29" t="s">
        <v>3065</v>
      </c>
      <c r="N29" t="s">
        <v>3290</v>
      </c>
      <c r="O29">
        <f t="shared" si="0"/>
        <v>3</v>
      </c>
    </row>
    <row r="30" spans="1:15" x14ac:dyDescent="0.25">
      <c r="A30" t="s">
        <v>2838</v>
      </c>
      <c r="B30" t="s">
        <v>3453</v>
      </c>
      <c r="C30" t="s">
        <v>2868</v>
      </c>
      <c r="D30" t="s">
        <v>3421</v>
      </c>
      <c r="E30" t="s">
        <v>3466</v>
      </c>
      <c r="F30" t="s">
        <v>2213</v>
      </c>
      <c r="G30" t="s">
        <v>2216</v>
      </c>
      <c r="I30">
        <v>33</v>
      </c>
      <c r="J30" t="s">
        <v>336</v>
      </c>
      <c r="K30" t="s">
        <v>3018</v>
      </c>
      <c r="L30" t="s">
        <v>3208</v>
      </c>
      <c r="M30" t="s">
        <v>3065</v>
      </c>
      <c r="N30" t="s">
        <v>3290</v>
      </c>
      <c r="O30">
        <f t="shared" si="0"/>
        <v>2</v>
      </c>
    </row>
    <row r="31" spans="1:15" x14ac:dyDescent="0.25">
      <c r="A31" t="s">
        <v>2838</v>
      </c>
      <c r="B31" t="s">
        <v>3453</v>
      </c>
      <c r="C31" t="s">
        <v>2868</v>
      </c>
      <c r="D31" t="s">
        <v>3421</v>
      </c>
      <c r="E31" t="s">
        <v>3466</v>
      </c>
      <c r="F31" t="s">
        <v>2213</v>
      </c>
      <c r="G31" t="s">
        <v>2223</v>
      </c>
      <c r="J31" t="s">
        <v>336</v>
      </c>
      <c r="K31" t="s">
        <v>3018</v>
      </c>
      <c r="L31" t="s">
        <v>3208</v>
      </c>
      <c r="M31" t="s">
        <v>3065</v>
      </c>
      <c r="N31" t="s">
        <v>3290</v>
      </c>
      <c r="O31">
        <f t="shared" si="0"/>
        <v>1</v>
      </c>
    </row>
    <row r="32" spans="1:15" x14ac:dyDescent="0.25">
      <c r="A32" t="s">
        <v>2838</v>
      </c>
      <c r="B32" t="s">
        <v>3453</v>
      </c>
      <c r="C32" t="s">
        <v>2868</v>
      </c>
      <c r="D32" t="s">
        <v>3421</v>
      </c>
      <c r="E32" t="s">
        <v>3466</v>
      </c>
      <c r="F32" t="s">
        <v>2213</v>
      </c>
      <c r="G32" t="s">
        <v>2777</v>
      </c>
      <c r="J32" t="s">
        <v>336</v>
      </c>
      <c r="K32" t="s">
        <v>3018</v>
      </c>
      <c r="L32" t="s">
        <v>3208</v>
      </c>
      <c r="M32" t="s">
        <v>3065</v>
      </c>
      <c r="N32" t="s">
        <v>3290</v>
      </c>
      <c r="O32">
        <f t="shared" si="0"/>
        <v>0</v>
      </c>
    </row>
    <row r="33" spans="1:15" x14ac:dyDescent="0.25">
      <c r="A33" t="s">
        <v>2838</v>
      </c>
      <c r="B33" t="s">
        <v>3453</v>
      </c>
      <c r="C33" t="s">
        <v>2868</v>
      </c>
      <c r="D33" t="s">
        <v>3421</v>
      </c>
      <c r="E33" t="s">
        <v>3466</v>
      </c>
      <c r="F33" t="s">
        <v>2227</v>
      </c>
      <c r="G33" t="s">
        <v>2214</v>
      </c>
      <c r="I33">
        <v>19</v>
      </c>
      <c r="J33" t="s">
        <v>336</v>
      </c>
      <c r="K33" t="s">
        <v>3019</v>
      </c>
      <c r="L33" t="s">
        <v>3252</v>
      </c>
      <c r="M33" t="s">
        <v>3065</v>
      </c>
      <c r="N33" t="s">
        <v>3290</v>
      </c>
      <c r="O33">
        <f t="shared" si="0"/>
        <v>3</v>
      </c>
    </row>
    <row r="34" spans="1:15" x14ac:dyDescent="0.25">
      <c r="A34" t="s">
        <v>2838</v>
      </c>
      <c r="B34" t="s">
        <v>3453</v>
      </c>
      <c r="C34" t="s">
        <v>2868</v>
      </c>
      <c r="D34" t="s">
        <v>3421</v>
      </c>
      <c r="E34" t="s">
        <v>3466</v>
      </c>
      <c r="F34" t="s">
        <v>2227</v>
      </c>
      <c r="G34" t="s">
        <v>2216</v>
      </c>
      <c r="I34">
        <v>18</v>
      </c>
      <c r="J34" t="s">
        <v>336</v>
      </c>
      <c r="K34" t="s">
        <v>3019</v>
      </c>
      <c r="L34" t="s">
        <v>3252</v>
      </c>
      <c r="M34" t="s">
        <v>3065</v>
      </c>
      <c r="N34" t="s">
        <v>3290</v>
      </c>
      <c r="O34">
        <f t="shared" si="0"/>
        <v>2</v>
      </c>
    </row>
    <row r="35" spans="1:15" x14ac:dyDescent="0.25">
      <c r="A35" t="s">
        <v>2838</v>
      </c>
      <c r="B35" t="s">
        <v>3453</v>
      </c>
      <c r="C35" t="s">
        <v>2868</v>
      </c>
      <c r="D35" t="s">
        <v>3421</v>
      </c>
      <c r="E35" t="s">
        <v>3466</v>
      </c>
      <c r="F35" t="s">
        <v>2227</v>
      </c>
      <c r="G35" t="s">
        <v>2223</v>
      </c>
      <c r="J35" t="s">
        <v>336</v>
      </c>
      <c r="K35" t="s">
        <v>3019</v>
      </c>
      <c r="L35" t="s">
        <v>3252</v>
      </c>
      <c r="M35" t="s">
        <v>3065</v>
      </c>
      <c r="N35" t="s">
        <v>3290</v>
      </c>
      <c r="O35">
        <f t="shared" si="0"/>
        <v>1</v>
      </c>
    </row>
    <row r="36" spans="1:15" x14ac:dyDescent="0.25">
      <c r="A36" t="s">
        <v>2838</v>
      </c>
      <c r="B36" t="s">
        <v>3453</v>
      </c>
      <c r="C36" t="s">
        <v>2868</v>
      </c>
      <c r="D36" t="s">
        <v>3421</v>
      </c>
      <c r="E36" t="s">
        <v>3466</v>
      </c>
      <c r="F36" t="s">
        <v>2257</v>
      </c>
      <c r="G36" t="s">
        <v>2214</v>
      </c>
      <c r="J36" t="s">
        <v>336</v>
      </c>
      <c r="K36" t="s">
        <v>3020</v>
      </c>
      <c r="L36" t="s">
        <v>3265</v>
      </c>
      <c r="M36" t="s">
        <v>3065</v>
      </c>
      <c r="N36" t="s">
        <v>3290</v>
      </c>
      <c r="O36">
        <f t="shared" si="0"/>
        <v>3</v>
      </c>
    </row>
    <row r="37" spans="1:15" x14ac:dyDescent="0.25">
      <c r="A37" t="s">
        <v>2838</v>
      </c>
      <c r="B37" t="s">
        <v>3453</v>
      </c>
      <c r="C37" t="s">
        <v>2868</v>
      </c>
      <c r="D37" t="s">
        <v>3421</v>
      </c>
      <c r="E37" t="s">
        <v>3466</v>
      </c>
      <c r="F37" t="s">
        <v>2258</v>
      </c>
      <c r="G37" t="s">
        <v>2214</v>
      </c>
      <c r="J37" t="s">
        <v>336</v>
      </c>
      <c r="K37" t="s">
        <v>3021</v>
      </c>
      <c r="L37" t="s">
        <v>3072</v>
      </c>
      <c r="M37" t="s">
        <v>3065</v>
      </c>
      <c r="N37" t="s">
        <v>3290</v>
      </c>
      <c r="O37">
        <f t="shared" si="0"/>
        <v>3</v>
      </c>
    </row>
    <row r="38" spans="1:15" x14ac:dyDescent="0.25">
      <c r="A38" t="s">
        <v>2838</v>
      </c>
      <c r="B38" t="s">
        <v>3453</v>
      </c>
      <c r="C38" t="s">
        <v>2868</v>
      </c>
      <c r="D38" t="s">
        <v>3421</v>
      </c>
      <c r="E38" t="s">
        <v>3466</v>
      </c>
      <c r="F38" t="s">
        <v>2228</v>
      </c>
      <c r="G38" t="s">
        <v>2214</v>
      </c>
      <c r="J38" t="s">
        <v>336</v>
      </c>
      <c r="K38" t="s">
        <v>3022</v>
      </c>
      <c r="L38" t="s">
        <v>3073</v>
      </c>
      <c r="M38" t="s">
        <v>3065</v>
      </c>
      <c r="N38" t="s">
        <v>3290</v>
      </c>
      <c r="O38">
        <f t="shared" si="0"/>
        <v>3</v>
      </c>
    </row>
    <row r="39" spans="1:15" x14ac:dyDescent="0.25">
      <c r="A39" t="s">
        <v>2838</v>
      </c>
      <c r="B39" t="s">
        <v>3453</v>
      </c>
      <c r="C39" t="s">
        <v>2868</v>
      </c>
      <c r="D39" t="s">
        <v>3421</v>
      </c>
      <c r="E39" t="s">
        <v>3466</v>
      </c>
      <c r="F39" t="s">
        <v>2229</v>
      </c>
      <c r="G39" t="s">
        <v>2214</v>
      </c>
      <c r="I39">
        <v>69</v>
      </c>
      <c r="J39" t="s">
        <v>336</v>
      </c>
      <c r="K39" t="s">
        <v>3023</v>
      </c>
      <c r="L39" t="s">
        <v>3074</v>
      </c>
      <c r="M39" t="s">
        <v>3065</v>
      </c>
      <c r="N39" t="s">
        <v>3290</v>
      </c>
      <c r="O39">
        <f t="shared" si="0"/>
        <v>3</v>
      </c>
    </row>
    <row r="40" spans="1:15" x14ac:dyDescent="0.25">
      <c r="A40" t="s">
        <v>2838</v>
      </c>
      <c r="B40" t="s">
        <v>3453</v>
      </c>
      <c r="C40" t="s">
        <v>2868</v>
      </c>
      <c r="D40" t="s">
        <v>3421</v>
      </c>
      <c r="E40" t="s">
        <v>3466</v>
      </c>
      <c r="F40" t="s">
        <v>2230</v>
      </c>
      <c r="G40" t="s">
        <v>2214</v>
      </c>
      <c r="I40">
        <v>35</v>
      </c>
      <c r="J40" t="s">
        <v>336</v>
      </c>
      <c r="K40" t="s">
        <v>3024</v>
      </c>
      <c r="L40" t="s">
        <v>3266</v>
      </c>
      <c r="M40" t="s">
        <v>3065</v>
      </c>
      <c r="N40" t="s">
        <v>3290</v>
      </c>
      <c r="O40">
        <f t="shared" si="0"/>
        <v>3</v>
      </c>
    </row>
    <row r="41" spans="1:15" x14ac:dyDescent="0.25">
      <c r="A41" t="s">
        <v>2838</v>
      </c>
      <c r="B41" t="s">
        <v>3453</v>
      </c>
      <c r="C41" t="s">
        <v>2868</v>
      </c>
      <c r="D41" t="s">
        <v>3421</v>
      </c>
      <c r="E41" t="s">
        <v>3466</v>
      </c>
      <c r="F41" t="s">
        <v>2230</v>
      </c>
      <c r="G41" t="s">
        <v>2216</v>
      </c>
      <c r="J41" t="s">
        <v>336</v>
      </c>
      <c r="K41" t="s">
        <v>3024</v>
      </c>
      <c r="L41" t="s">
        <v>3266</v>
      </c>
      <c r="M41" t="s">
        <v>3065</v>
      </c>
      <c r="N41" t="s">
        <v>3290</v>
      </c>
      <c r="O41">
        <f t="shared" si="0"/>
        <v>2</v>
      </c>
    </row>
    <row r="42" spans="1:15" x14ac:dyDescent="0.25">
      <c r="A42" t="s">
        <v>2838</v>
      </c>
      <c r="B42" t="s">
        <v>3453</v>
      </c>
      <c r="C42" t="s">
        <v>2868</v>
      </c>
      <c r="D42" t="s">
        <v>3421</v>
      </c>
      <c r="E42" t="s">
        <v>3466</v>
      </c>
      <c r="F42" t="s">
        <v>2231</v>
      </c>
      <c r="G42" t="s">
        <v>2214</v>
      </c>
      <c r="I42">
        <v>51</v>
      </c>
      <c r="J42" t="s">
        <v>336</v>
      </c>
      <c r="K42" t="s">
        <v>3025</v>
      </c>
      <c r="L42" t="s">
        <v>3267</v>
      </c>
      <c r="M42" t="s">
        <v>3065</v>
      </c>
      <c r="N42" t="s">
        <v>3290</v>
      </c>
      <c r="O42">
        <f t="shared" si="0"/>
        <v>3</v>
      </c>
    </row>
    <row r="43" spans="1:15" x14ac:dyDescent="0.25">
      <c r="A43" t="s">
        <v>2838</v>
      </c>
      <c r="B43" t="s">
        <v>3453</v>
      </c>
      <c r="C43" t="s">
        <v>2868</v>
      </c>
      <c r="D43" t="s">
        <v>3421</v>
      </c>
      <c r="E43" t="s">
        <v>3466</v>
      </c>
      <c r="F43" t="s">
        <v>2231</v>
      </c>
      <c r="G43" t="s">
        <v>2216</v>
      </c>
      <c r="J43" t="s">
        <v>336</v>
      </c>
      <c r="K43" t="s">
        <v>3025</v>
      </c>
      <c r="L43" t="s">
        <v>3267</v>
      </c>
      <c r="M43" t="s">
        <v>3065</v>
      </c>
      <c r="N43" t="s">
        <v>3290</v>
      </c>
      <c r="O43">
        <f t="shared" si="0"/>
        <v>2</v>
      </c>
    </row>
    <row r="44" spans="1:15" x14ac:dyDescent="0.25">
      <c r="A44" t="s">
        <v>2838</v>
      </c>
      <c r="B44" t="s">
        <v>3453</v>
      </c>
      <c r="C44" t="s">
        <v>2868</v>
      </c>
      <c r="D44" t="s">
        <v>3421</v>
      </c>
      <c r="E44" t="s">
        <v>3466</v>
      </c>
      <c r="F44" t="s">
        <v>2231</v>
      </c>
      <c r="G44" t="s">
        <v>2219</v>
      </c>
      <c r="J44" t="s">
        <v>336</v>
      </c>
      <c r="K44" t="s">
        <v>3025</v>
      </c>
      <c r="L44" t="s">
        <v>3267</v>
      </c>
      <c r="M44" t="s">
        <v>3065</v>
      </c>
      <c r="N44" t="s">
        <v>3290</v>
      </c>
      <c r="O44">
        <f t="shared" si="0"/>
        <v>1</v>
      </c>
    </row>
    <row r="45" spans="1:15" x14ac:dyDescent="0.25">
      <c r="A45" t="s">
        <v>2838</v>
      </c>
      <c r="B45" t="s">
        <v>3453</v>
      </c>
      <c r="C45" t="s">
        <v>2868</v>
      </c>
      <c r="D45" t="s">
        <v>3421</v>
      </c>
      <c r="E45" t="s">
        <v>3466</v>
      </c>
      <c r="F45" t="s">
        <v>2232</v>
      </c>
      <c r="G45" t="s">
        <v>2214</v>
      </c>
      <c r="I45">
        <v>34</v>
      </c>
      <c r="J45" t="s">
        <v>336</v>
      </c>
      <c r="K45" t="s">
        <v>3026</v>
      </c>
      <c r="L45" t="s">
        <v>3268</v>
      </c>
      <c r="M45" t="s">
        <v>3065</v>
      </c>
      <c r="N45" t="s">
        <v>3290</v>
      </c>
      <c r="O45">
        <f t="shared" si="0"/>
        <v>3</v>
      </c>
    </row>
    <row r="46" spans="1:15" x14ac:dyDescent="0.25">
      <c r="A46" t="s">
        <v>2838</v>
      </c>
      <c r="B46" t="s">
        <v>3453</v>
      </c>
      <c r="C46" t="s">
        <v>2868</v>
      </c>
      <c r="D46" t="s">
        <v>3421</v>
      </c>
      <c r="E46" t="s">
        <v>3466</v>
      </c>
      <c r="F46" t="s">
        <v>2232</v>
      </c>
      <c r="G46" t="s">
        <v>2216</v>
      </c>
      <c r="J46" t="s">
        <v>336</v>
      </c>
      <c r="K46" t="s">
        <v>3026</v>
      </c>
      <c r="L46" t="s">
        <v>3268</v>
      </c>
      <c r="M46" t="s">
        <v>3065</v>
      </c>
      <c r="N46" t="s">
        <v>3290</v>
      </c>
      <c r="O46">
        <f t="shared" si="0"/>
        <v>2</v>
      </c>
    </row>
    <row r="47" spans="1:15" x14ac:dyDescent="0.25">
      <c r="A47" t="s">
        <v>2838</v>
      </c>
      <c r="B47" t="s">
        <v>3453</v>
      </c>
      <c r="C47" t="s">
        <v>2868</v>
      </c>
      <c r="D47" t="s">
        <v>3421</v>
      </c>
      <c r="E47" t="s">
        <v>3466</v>
      </c>
      <c r="F47" t="s">
        <v>2233</v>
      </c>
      <c r="G47" t="s">
        <v>2214</v>
      </c>
      <c r="I47">
        <v>27</v>
      </c>
      <c r="J47" t="s">
        <v>336</v>
      </c>
      <c r="K47" t="s">
        <v>3027</v>
      </c>
      <c r="L47" t="s">
        <v>3269</v>
      </c>
      <c r="M47" t="s">
        <v>3065</v>
      </c>
      <c r="N47" t="s">
        <v>3290</v>
      </c>
      <c r="O47">
        <f t="shared" si="0"/>
        <v>3</v>
      </c>
    </row>
    <row r="48" spans="1:15" x14ac:dyDescent="0.25">
      <c r="A48" t="s">
        <v>2838</v>
      </c>
      <c r="B48" t="s">
        <v>3453</v>
      </c>
      <c r="C48" t="s">
        <v>2868</v>
      </c>
      <c r="D48" t="s">
        <v>3421</v>
      </c>
      <c r="E48" t="s">
        <v>3466</v>
      </c>
      <c r="F48" t="s">
        <v>2233</v>
      </c>
      <c r="G48" t="s">
        <v>2216</v>
      </c>
      <c r="J48" t="s">
        <v>336</v>
      </c>
      <c r="K48" t="s">
        <v>3027</v>
      </c>
      <c r="L48" t="s">
        <v>3269</v>
      </c>
      <c r="M48" t="s">
        <v>3065</v>
      </c>
      <c r="N48" t="s">
        <v>3290</v>
      </c>
      <c r="O48">
        <f t="shared" si="0"/>
        <v>2</v>
      </c>
    </row>
    <row r="49" spans="1:15" x14ac:dyDescent="0.25">
      <c r="A49" t="s">
        <v>2838</v>
      </c>
      <c r="B49" t="s">
        <v>3453</v>
      </c>
      <c r="C49" t="s">
        <v>2868</v>
      </c>
      <c r="D49" t="s">
        <v>3421</v>
      </c>
      <c r="E49" t="s">
        <v>3466</v>
      </c>
      <c r="F49" t="s">
        <v>2234</v>
      </c>
      <c r="G49" t="s">
        <v>2214</v>
      </c>
      <c r="I49">
        <v>7</v>
      </c>
      <c r="J49" t="s">
        <v>336</v>
      </c>
      <c r="K49" t="s">
        <v>3028</v>
      </c>
      <c r="L49" t="s">
        <v>3121</v>
      </c>
      <c r="M49" t="s">
        <v>3065</v>
      </c>
      <c r="N49" t="s">
        <v>3290</v>
      </c>
      <c r="O49">
        <f t="shared" si="0"/>
        <v>3</v>
      </c>
    </row>
    <row r="50" spans="1:15" x14ac:dyDescent="0.25">
      <c r="A50" t="s">
        <v>2838</v>
      </c>
      <c r="B50" t="s">
        <v>3453</v>
      </c>
      <c r="C50" t="s">
        <v>2868</v>
      </c>
      <c r="D50" t="s">
        <v>3421</v>
      </c>
      <c r="E50" t="s">
        <v>3466</v>
      </c>
      <c r="F50" t="s">
        <v>2234</v>
      </c>
      <c r="G50" t="s">
        <v>2216</v>
      </c>
      <c r="I50">
        <v>5</v>
      </c>
      <c r="J50" t="s">
        <v>336</v>
      </c>
      <c r="K50" t="s">
        <v>3028</v>
      </c>
      <c r="L50" t="s">
        <v>3121</v>
      </c>
      <c r="M50" t="s">
        <v>3065</v>
      </c>
      <c r="N50" t="s">
        <v>3290</v>
      </c>
      <c r="O50">
        <f t="shared" si="0"/>
        <v>2</v>
      </c>
    </row>
    <row r="51" spans="1:15" x14ac:dyDescent="0.25">
      <c r="A51" t="s">
        <v>2838</v>
      </c>
      <c r="B51" t="s">
        <v>3453</v>
      </c>
      <c r="C51" t="s">
        <v>2868</v>
      </c>
      <c r="D51" t="s">
        <v>3421</v>
      </c>
      <c r="E51" t="s">
        <v>3466</v>
      </c>
      <c r="F51" t="s">
        <v>2234</v>
      </c>
      <c r="G51" t="s">
        <v>2219</v>
      </c>
      <c r="J51" t="s">
        <v>336</v>
      </c>
      <c r="K51" t="s">
        <v>3028</v>
      </c>
      <c r="L51" t="s">
        <v>3121</v>
      </c>
      <c r="M51" t="s">
        <v>3065</v>
      </c>
      <c r="N51" t="s">
        <v>3290</v>
      </c>
      <c r="O51">
        <f t="shared" si="0"/>
        <v>1</v>
      </c>
    </row>
    <row r="52" spans="1:15" x14ac:dyDescent="0.25">
      <c r="A52" t="s">
        <v>2838</v>
      </c>
      <c r="B52" t="s">
        <v>3453</v>
      </c>
      <c r="C52" t="s">
        <v>2868</v>
      </c>
      <c r="D52" t="s">
        <v>3421</v>
      </c>
      <c r="E52" t="s">
        <v>3466</v>
      </c>
      <c r="F52" t="s">
        <v>2235</v>
      </c>
      <c r="G52" t="s">
        <v>2216</v>
      </c>
      <c r="I52">
        <v>3</v>
      </c>
      <c r="J52" t="s">
        <v>336</v>
      </c>
      <c r="K52" t="s">
        <v>3029</v>
      </c>
      <c r="L52" t="s">
        <v>3122</v>
      </c>
      <c r="M52" t="s">
        <v>3065</v>
      </c>
      <c r="N52" t="s">
        <v>3290</v>
      </c>
      <c r="O52">
        <f t="shared" si="0"/>
        <v>3</v>
      </c>
    </row>
    <row r="53" spans="1:15" x14ac:dyDescent="0.25">
      <c r="A53" t="s">
        <v>2838</v>
      </c>
      <c r="B53" t="s">
        <v>3453</v>
      </c>
      <c r="C53" t="s">
        <v>2868</v>
      </c>
      <c r="D53" t="s">
        <v>3421</v>
      </c>
      <c r="E53" t="s">
        <v>3466</v>
      </c>
      <c r="F53" t="s">
        <v>2235</v>
      </c>
      <c r="G53" t="s">
        <v>2214</v>
      </c>
      <c r="J53" t="s">
        <v>336</v>
      </c>
      <c r="K53" t="s">
        <v>3029</v>
      </c>
      <c r="L53" t="s">
        <v>3122</v>
      </c>
      <c r="M53" t="s">
        <v>3065</v>
      </c>
      <c r="N53" t="s">
        <v>3290</v>
      </c>
      <c r="O53">
        <f t="shared" si="0"/>
        <v>2</v>
      </c>
    </row>
    <row r="54" spans="1:15" x14ac:dyDescent="0.25">
      <c r="A54" t="s">
        <v>2838</v>
      </c>
      <c r="B54" t="s">
        <v>3453</v>
      </c>
      <c r="C54" t="s">
        <v>2868</v>
      </c>
      <c r="D54" t="s">
        <v>3421</v>
      </c>
      <c r="E54" t="s">
        <v>3466</v>
      </c>
      <c r="F54" t="s">
        <v>2236</v>
      </c>
      <c r="G54" t="s">
        <v>2216</v>
      </c>
      <c r="I54">
        <v>4</v>
      </c>
      <c r="J54" t="s">
        <v>336</v>
      </c>
      <c r="K54" t="s">
        <v>3030</v>
      </c>
      <c r="L54" t="s">
        <v>3123</v>
      </c>
      <c r="M54" t="s">
        <v>3065</v>
      </c>
      <c r="N54" t="s">
        <v>3290</v>
      </c>
      <c r="O54">
        <f t="shared" si="0"/>
        <v>3</v>
      </c>
    </row>
    <row r="55" spans="1:15" x14ac:dyDescent="0.25">
      <c r="A55" t="s">
        <v>2838</v>
      </c>
      <c r="B55" t="s">
        <v>3453</v>
      </c>
      <c r="C55" t="s">
        <v>2868</v>
      </c>
      <c r="D55" t="s">
        <v>3421</v>
      </c>
      <c r="E55" t="s">
        <v>3466</v>
      </c>
      <c r="F55" t="s">
        <v>2236</v>
      </c>
      <c r="G55" t="s">
        <v>2223</v>
      </c>
      <c r="J55" t="s">
        <v>336</v>
      </c>
      <c r="K55" t="s">
        <v>3030</v>
      </c>
      <c r="L55" t="s">
        <v>3123</v>
      </c>
      <c r="M55" t="s">
        <v>3065</v>
      </c>
      <c r="N55" t="s">
        <v>3290</v>
      </c>
      <c r="O55">
        <f t="shared" si="0"/>
        <v>2</v>
      </c>
    </row>
    <row r="56" spans="1:15" x14ac:dyDescent="0.25">
      <c r="A56" t="s">
        <v>2838</v>
      </c>
      <c r="B56" t="s">
        <v>3453</v>
      </c>
      <c r="C56" t="s">
        <v>2868</v>
      </c>
      <c r="D56" t="s">
        <v>3421</v>
      </c>
      <c r="E56" t="s">
        <v>3466</v>
      </c>
      <c r="F56" t="s">
        <v>2236</v>
      </c>
      <c r="G56" t="s">
        <v>2219</v>
      </c>
      <c r="J56" t="s">
        <v>336</v>
      </c>
      <c r="K56" t="s">
        <v>3030</v>
      </c>
      <c r="L56" t="s">
        <v>3123</v>
      </c>
      <c r="M56" t="s">
        <v>3065</v>
      </c>
      <c r="N56" t="s">
        <v>3290</v>
      </c>
      <c r="O56">
        <f t="shared" si="0"/>
        <v>1</v>
      </c>
    </row>
    <row r="57" spans="1:15" x14ac:dyDescent="0.25">
      <c r="A57" t="s">
        <v>2838</v>
      </c>
      <c r="B57" t="s">
        <v>3453</v>
      </c>
      <c r="C57" t="s">
        <v>2868</v>
      </c>
      <c r="D57" t="s">
        <v>3421</v>
      </c>
      <c r="E57" t="s">
        <v>3466</v>
      </c>
      <c r="F57" t="s">
        <v>2236</v>
      </c>
      <c r="G57" t="s">
        <v>2214</v>
      </c>
      <c r="J57" t="s">
        <v>336</v>
      </c>
      <c r="K57" t="s">
        <v>3030</v>
      </c>
      <c r="L57" t="s">
        <v>3123</v>
      </c>
      <c r="M57" t="s">
        <v>3065</v>
      </c>
      <c r="N57" t="s">
        <v>3290</v>
      </c>
      <c r="O57">
        <f t="shared" si="0"/>
        <v>0</v>
      </c>
    </row>
    <row r="58" spans="1:15" x14ac:dyDescent="0.25">
      <c r="A58" t="s">
        <v>2838</v>
      </c>
      <c r="B58" t="s">
        <v>3453</v>
      </c>
      <c r="C58" t="s">
        <v>2868</v>
      </c>
      <c r="D58" t="s">
        <v>3421</v>
      </c>
      <c r="E58" t="s">
        <v>3466</v>
      </c>
      <c r="F58" t="s">
        <v>2259</v>
      </c>
      <c r="G58" t="s">
        <v>2216</v>
      </c>
      <c r="I58">
        <v>12</v>
      </c>
      <c r="J58" t="s">
        <v>336</v>
      </c>
      <c r="K58" t="s">
        <v>3031</v>
      </c>
      <c r="L58" t="s">
        <v>3124</v>
      </c>
      <c r="M58" t="s">
        <v>3065</v>
      </c>
      <c r="N58" t="s">
        <v>3290</v>
      </c>
      <c r="O58">
        <f t="shared" si="0"/>
        <v>3</v>
      </c>
    </row>
    <row r="59" spans="1:15" x14ac:dyDescent="0.25">
      <c r="A59" t="s">
        <v>2838</v>
      </c>
      <c r="B59" t="s">
        <v>3453</v>
      </c>
      <c r="C59" t="s">
        <v>2868</v>
      </c>
      <c r="D59" t="s">
        <v>3421</v>
      </c>
      <c r="E59" t="s">
        <v>3466</v>
      </c>
      <c r="F59" t="s">
        <v>2259</v>
      </c>
      <c r="G59" t="s">
        <v>2214</v>
      </c>
      <c r="J59" t="s">
        <v>336</v>
      </c>
      <c r="K59" t="s">
        <v>3031</v>
      </c>
      <c r="L59" t="s">
        <v>3124</v>
      </c>
      <c r="M59" t="s">
        <v>3065</v>
      </c>
      <c r="N59" t="s">
        <v>3290</v>
      </c>
      <c r="O59">
        <f t="shared" si="0"/>
        <v>2</v>
      </c>
    </row>
    <row r="60" spans="1:15" x14ac:dyDescent="0.25">
      <c r="A60" t="s">
        <v>2838</v>
      </c>
      <c r="B60" t="s">
        <v>3453</v>
      </c>
      <c r="C60" t="s">
        <v>2868</v>
      </c>
      <c r="D60" t="s">
        <v>3421</v>
      </c>
      <c r="E60" t="s">
        <v>3466</v>
      </c>
      <c r="F60" t="s">
        <v>217</v>
      </c>
      <c r="G60" t="s">
        <v>288</v>
      </c>
      <c r="I60">
        <v>8</v>
      </c>
      <c r="J60" t="s">
        <v>336</v>
      </c>
      <c r="K60" t="s">
        <v>1451</v>
      </c>
      <c r="L60" t="s">
        <v>3071</v>
      </c>
      <c r="M60" t="s">
        <v>3065</v>
      </c>
      <c r="N60" t="s">
        <v>3068</v>
      </c>
      <c r="O60">
        <f t="shared" si="0"/>
        <v>4</v>
      </c>
    </row>
    <row r="61" spans="1:15" x14ac:dyDescent="0.25">
      <c r="A61" t="s">
        <v>2838</v>
      </c>
      <c r="B61" t="s">
        <v>3453</v>
      </c>
      <c r="C61" t="s">
        <v>2868</v>
      </c>
      <c r="D61" t="s">
        <v>3421</v>
      </c>
      <c r="E61" t="s">
        <v>3466</v>
      </c>
      <c r="F61" t="s">
        <v>217</v>
      </c>
      <c r="G61" t="s">
        <v>220</v>
      </c>
      <c r="I61">
        <v>5</v>
      </c>
      <c r="J61" t="s">
        <v>336</v>
      </c>
      <c r="K61" t="s">
        <v>1451</v>
      </c>
      <c r="L61" t="s">
        <v>3071</v>
      </c>
      <c r="M61" t="s">
        <v>3065</v>
      </c>
      <c r="N61" t="s">
        <v>3068</v>
      </c>
      <c r="O61">
        <f t="shared" si="0"/>
        <v>3</v>
      </c>
    </row>
    <row r="62" spans="1:15" x14ac:dyDescent="0.25">
      <c r="A62" t="s">
        <v>2838</v>
      </c>
      <c r="B62" t="s">
        <v>3453</v>
      </c>
      <c r="C62" t="s">
        <v>2868</v>
      </c>
      <c r="D62" t="s">
        <v>3421</v>
      </c>
      <c r="E62" t="s">
        <v>3466</v>
      </c>
      <c r="F62" t="s">
        <v>217</v>
      </c>
      <c r="G62" t="s">
        <v>219</v>
      </c>
      <c r="J62" t="s">
        <v>336</v>
      </c>
      <c r="K62" t="s">
        <v>1451</v>
      </c>
      <c r="L62" t="s">
        <v>3071</v>
      </c>
      <c r="M62" t="s">
        <v>3065</v>
      </c>
      <c r="N62" t="s">
        <v>3068</v>
      </c>
      <c r="O62">
        <f t="shared" si="0"/>
        <v>2</v>
      </c>
    </row>
    <row r="63" spans="1:15" x14ac:dyDescent="0.25">
      <c r="A63" t="s">
        <v>2838</v>
      </c>
      <c r="B63" t="s">
        <v>3453</v>
      </c>
      <c r="C63" t="s">
        <v>2868</v>
      </c>
      <c r="D63" t="s">
        <v>3421</v>
      </c>
      <c r="E63" t="s">
        <v>3466</v>
      </c>
      <c r="F63" t="s">
        <v>217</v>
      </c>
      <c r="G63" t="s">
        <v>71</v>
      </c>
      <c r="J63" t="s">
        <v>336</v>
      </c>
      <c r="K63" t="s">
        <v>1451</v>
      </c>
      <c r="L63" t="s">
        <v>3071</v>
      </c>
      <c r="M63" t="s">
        <v>3065</v>
      </c>
      <c r="N63" t="s">
        <v>3068</v>
      </c>
      <c r="O63">
        <f t="shared" si="0"/>
        <v>1</v>
      </c>
    </row>
    <row r="64" spans="1:15" x14ac:dyDescent="0.25">
      <c r="A64" t="s">
        <v>2838</v>
      </c>
      <c r="B64" t="s">
        <v>3453</v>
      </c>
      <c r="C64" t="s">
        <v>2868</v>
      </c>
      <c r="D64" t="s">
        <v>3421</v>
      </c>
      <c r="E64" t="s">
        <v>3466</v>
      </c>
      <c r="F64" t="s">
        <v>217</v>
      </c>
      <c r="G64" t="s">
        <v>2262</v>
      </c>
      <c r="J64" t="s">
        <v>336</v>
      </c>
      <c r="K64" t="s">
        <v>1451</v>
      </c>
      <c r="L64" t="s">
        <v>3071</v>
      </c>
      <c r="M64" t="s">
        <v>3065</v>
      </c>
      <c r="N64" t="s">
        <v>3068</v>
      </c>
      <c r="O64">
        <f t="shared" si="0"/>
        <v>0</v>
      </c>
    </row>
    <row r="65" spans="1:15" x14ac:dyDescent="0.25">
      <c r="A65" t="s">
        <v>2838</v>
      </c>
      <c r="B65" t="s">
        <v>3453</v>
      </c>
      <c r="C65" t="s">
        <v>2868</v>
      </c>
      <c r="D65" t="s">
        <v>3421</v>
      </c>
      <c r="E65" t="s">
        <v>3466</v>
      </c>
      <c r="F65" t="s">
        <v>217</v>
      </c>
      <c r="G65" t="s">
        <v>311</v>
      </c>
      <c r="J65" t="s">
        <v>336</v>
      </c>
      <c r="K65" t="s">
        <v>1451</v>
      </c>
      <c r="L65" t="s">
        <v>3071</v>
      </c>
      <c r="M65" t="s">
        <v>3065</v>
      </c>
      <c r="N65" t="s">
        <v>3068</v>
      </c>
      <c r="O65">
        <f t="shared" si="0"/>
        <v>-1</v>
      </c>
    </row>
    <row r="66" spans="1:15" x14ac:dyDescent="0.25">
      <c r="A66" t="s">
        <v>2838</v>
      </c>
      <c r="B66" t="s">
        <v>3453</v>
      </c>
      <c r="C66" t="s">
        <v>2868</v>
      </c>
      <c r="D66" t="s">
        <v>3421</v>
      </c>
      <c r="E66" t="s">
        <v>3466</v>
      </c>
      <c r="F66" t="s">
        <v>2303</v>
      </c>
      <c r="G66" t="s">
        <v>2261</v>
      </c>
      <c r="J66" t="s">
        <v>336</v>
      </c>
      <c r="K66" t="s">
        <v>3032</v>
      </c>
      <c r="L66" t="s">
        <v>3201</v>
      </c>
      <c r="M66" t="s">
        <v>3065</v>
      </c>
      <c r="N66" t="s">
        <v>3068</v>
      </c>
      <c r="O66">
        <f t="shared" ref="O66:O129" si="1">IF(AND(F66=F65,A66=A65),O65,N66)-1</f>
        <v>4</v>
      </c>
    </row>
    <row r="67" spans="1:15" x14ac:dyDescent="0.25">
      <c r="A67" t="s">
        <v>2838</v>
      </c>
      <c r="B67" t="s">
        <v>3453</v>
      </c>
      <c r="C67" t="s">
        <v>2868</v>
      </c>
      <c r="D67" t="s">
        <v>3421</v>
      </c>
      <c r="E67" t="s">
        <v>3466</v>
      </c>
      <c r="F67" t="s">
        <v>2303</v>
      </c>
      <c r="G67" t="s">
        <v>2241</v>
      </c>
      <c r="J67" t="s">
        <v>336</v>
      </c>
      <c r="K67" t="s">
        <v>3032</v>
      </c>
      <c r="L67" t="s">
        <v>3201</v>
      </c>
      <c r="M67" t="s">
        <v>3065</v>
      </c>
      <c r="N67" t="s">
        <v>3068</v>
      </c>
      <c r="O67">
        <f t="shared" si="1"/>
        <v>3</v>
      </c>
    </row>
    <row r="68" spans="1:15" x14ac:dyDescent="0.25">
      <c r="A68" t="s">
        <v>2838</v>
      </c>
      <c r="B68" t="s">
        <v>3453</v>
      </c>
      <c r="C68" t="s">
        <v>2868</v>
      </c>
      <c r="D68" t="s">
        <v>3421</v>
      </c>
      <c r="E68" t="s">
        <v>3466</v>
      </c>
      <c r="F68" t="s">
        <v>70</v>
      </c>
      <c r="G68" t="s">
        <v>2276</v>
      </c>
      <c r="I68">
        <v>18</v>
      </c>
      <c r="J68" t="s">
        <v>336</v>
      </c>
      <c r="K68" t="s">
        <v>1455</v>
      </c>
      <c r="L68" t="s">
        <v>3245</v>
      </c>
      <c r="M68" t="s">
        <v>3065</v>
      </c>
      <c r="N68" t="s">
        <v>3291</v>
      </c>
      <c r="O68">
        <f t="shared" si="1"/>
        <v>6</v>
      </c>
    </row>
    <row r="69" spans="1:15" x14ac:dyDescent="0.25">
      <c r="A69" t="s">
        <v>2838</v>
      </c>
      <c r="B69" t="s">
        <v>3453</v>
      </c>
      <c r="C69" t="s">
        <v>2868</v>
      </c>
      <c r="D69" t="s">
        <v>3421</v>
      </c>
      <c r="E69" t="s">
        <v>3466</v>
      </c>
      <c r="F69" t="s">
        <v>70</v>
      </c>
      <c r="G69" t="s">
        <v>2771</v>
      </c>
      <c r="J69" t="s">
        <v>336</v>
      </c>
      <c r="K69" t="s">
        <v>1455</v>
      </c>
      <c r="L69" t="s">
        <v>3245</v>
      </c>
      <c r="M69" t="s">
        <v>3065</v>
      </c>
      <c r="N69" t="s">
        <v>3291</v>
      </c>
      <c r="O69">
        <f t="shared" si="1"/>
        <v>5</v>
      </c>
    </row>
    <row r="70" spans="1:15" x14ac:dyDescent="0.25">
      <c r="A70" t="s">
        <v>2838</v>
      </c>
      <c r="B70" t="s">
        <v>3453</v>
      </c>
      <c r="C70" t="s">
        <v>2868</v>
      </c>
      <c r="D70" t="s">
        <v>3421</v>
      </c>
      <c r="E70" t="s">
        <v>3466</v>
      </c>
      <c r="F70" t="s">
        <v>70</v>
      </c>
      <c r="G70" t="s">
        <v>2772</v>
      </c>
      <c r="J70" t="s">
        <v>336</v>
      </c>
      <c r="K70" t="s">
        <v>1455</v>
      </c>
      <c r="L70" t="s">
        <v>3245</v>
      </c>
      <c r="M70" t="s">
        <v>3065</v>
      </c>
      <c r="N70" t="s">
        <v>3291</v>
      </c>
      <c r="O70">
        <f t="shared" si="1"/>
        <v>4</v>
      </c>
    </row>
    <row r="71" spans="1:15" x14ac:dyDescent="0.25">
      <c r="A71" t="s">
        <v>2838</v>
      </c>
      <c r="B71" t="s">
        <v>3453</v>
      </c>
      <c r="C71" t="s">
        <v>2868</v>
      </c>
      <c r="D71" t="s">
        <v>3421</v>
      </c>
      <c r="E71" t="s">
        <v>3466</v>
      </c>
      <c r="F71" t="s">
        <v>2206</v>
      </c>
      <c r="G71" t="s">
        <v>2210</v>
      </c>
      <c r="J71" t="s">
        <v>336</v>
      </c>
      <c r="K71" t="s">
        <v>2856</v>
      </c>
      <c r="L71" t="s">
        <v>3260</v>
      </c>
      <c r="M71" t="s">
        <v>3065</v>
      </c>
      <c r="N71" t="s">
        <v>3290</v>
      </c>
      <c r="O71">
        <f t="shared" si="1"/>
        <v>3</v>
      </c>
    </row>
    <row r="72" spans="1:15" x14ac:dyDescent="0.25">
      <c r="A72" t="s">
        <v>2838</v>
      </c>
      <c r="B72" t="s">
        <v>3453</v>
      </c>
      <c r="C72" t="s">
        <v>2868</v>
      </c>
      <c r="D72" t="s">
        <v>3421</v>
      </c>
      <c r="E72" t="s">
        <v>3466</v>
      </c>
      <c r="F72" t="s">
        <v>62</v>
      </c>
      <c r="G72" t="s">
        <v>71</v>
      </c>
      <c r="I72">
        <v>4</v>
      </c>
      <c r="J72" t="s">
        <v>336</v>
      </c>
      <c r="K72" t="s">
        <v>1459</v>
      </c>
      <c r="L72" t="s">
        <v>3083</v>
      </c>
      <c r="M72" t="s">
        <v>3065</v>
      </c>
      <c r="N72" t="s">
        <v>3068</v>
      </c>
      <c r="O72">
        <f t="shared" si="1"/>
        <v>4</v>
      </c>
    </row>
    <row r="73" spans="1:15" x14ac:dyDescent="0.25">
      <c r="A73" t="s">
        <v>2838</v>
      </c>
      <c r="B73" t="s">
        <v>3453</v>
      </c>
      <c r="C73" t="s">
        <v>2868</v>
      </c>
      <c r="D73" t="s">
        <v>3421</v>
      </c>
      <c r="E73" t="s">
        <v>3466</v>
      </c>
      <c r="F73" t="s">
        <v>62</v>
      </c>
      <c r="G73" t="s">
        <v>63</v>
      </c>
      <c r="J73" t="s">
        <v>336</v>
      </c>
      <c r="K73" t="s">
        <v>1459</v>
      </c>
      <c r="L73" t="s">
        <v>3083</v>
      </c>
      <c r="M73" t="s">
        <v>3065</v>
      </c>
      <c r="N73" t="s">
        <v>3068</v>
      </c>
      <c r="O73">
        <f t="shared" si="1"/>
        <v>3</v>
      </c>
    </row>
    <row r="74" spans="1:15" x14ac:dyDescent="0.25">
      <c r="A74" t="s">
        <v>2838</v>
      </c>
      <c r="B74" t="s">
        <v>3453</v>
      </c>
      <c r="C74" t="s">
        <v>2868</v>
      </c>
      <c r="D74" t="s">
        <v>3421</v>
      </c>
      <c r="E74" t="s">
        <v>3466</v>
      </c>
      <c r="F74" t="s">
        <v>2283</v>
      </c>
      <c r="G74" t="s">
        <v>289</v>
      </c>
      <c r="J74" t="s">
        <v>336</v>
      </c>
      <c r="K74" t="s">
        <v>1468</v>
      </c>
      <c r="L74" t="s">
        <v>3249</v>
      </c>
      <c r="M74" t="s">
        <v>3065</v>
      </c>
      <c r="N74" t="s">
        <v>3291</v>
      </c>
      <c r="O74">
        <f t="shared" si="1"/>
        <v>6</v>
      </c>
    </row>
    <row r="75" spans="1:15" x14ac:dyDescent="0.25">
      <c r="A75" t="s">
        <v>2838</v>
      </c>
      <c r="B75" t="s">
        <v>3453</v>
      </c>
      <c r="C75" t="s">
        <v>2868</v>
      </c>
      <c r="D75" t="s">
        <v>3421</v>
      </c>
      <c r="E75" t="s">
        <v>3466</v>
      </c>
      <c r="F75" t="s">
        <v>2283</v>
      </c>
      <c r="G75" t="s">
        <v>2239</v>
      </c>
      <c r="J75" t="s">
        <v>336</v>
      </c>
      <c r="K75" t="s">
        <v>1468</v>
      </c>
      <c r="L75" t="s">
        <v>3249</v>
      </c>
      <c r="M75" t="s">
        <v>3065</v>
      </c>
      <c r="N75" t="s">
        <v>3291</v>
      </c>
      <c r="O75">
        <f t="shared" si="1"/>
        <v>5</v>
      </c>
    </row>
    <row r="76" spans="1:15" x14ac:dyDescent="0.25">
      <c r="A76" t="s">
        <v>2838</v>
      </c>
      <c r="B76" t="s">
        <v>3453</v>
      </c>
      <c r="C76" t="s">
        <v>2868</v>
      </c>
      <c r="D76" t="s">
        <v>3421</v>
      </c>
      <c r="E76" t="s">
        <v>3466</v>
      </c>
      <c r="F76" t="s">
        <v>2283</v>
      </c>
      <c r="G76" t="s">
        <v>227</v>
      </c>
      <c r="J76" t="s">
        <v>336</v>
      </c>
      <c r="K76" t="s">
        <v>1468</v>
      </c>
      <c r="L76" t="s">
        <v>3249</v>
      </c>
      <c r="M76" t="s">
        <v>3065</v>
      </c>
      <c r="N76" t="s">
        <v>3291</v>
      </c>
      <c r="O76">
        <f t="shared" si="1"/>
        <v>4</v>
      </c>
    </row>
    <row r="77" spans="1:15" x14ac:dyDescent="0.25">
      <c r="A77" t="s">
        <v>2838</v>
      </c>
      <c r="B77" t="s">
        <v>3453</v>
      </c>
      <c r="C77" t="s">
        <v>2868</v>
      </c>
      <c r="D77" t="s">
        <v>3421</v>
      </c>
      <c r="E77" t="s">
        <v>3466</v>
      </c>
      <c r="F77" t="s">
        <v>2283</v>
      </c>
      <c r="G77" t="s">
        <v>296</v>
      </c>
      <c r="J77" t="s">
        <v>336</v>
      </c>
      <c r="K77" t="s">
        <v>1468</v>
      </c>
      <c r="L77" t="s">
        <v>3249</v>
      </c>
      <c r="M77" t="s">
        <v>3065</v>
      </c>
      <c r="N77" t="s">
        <v>3291</v>
      </c>
      <c r="O77">
        <f t="shared" si="1"/>
        <v>3</v>
      </c>
    </row>
    <row r="78" spans="1:15" x14ac:dyDescent="0.25">
      <c r="A78" t="s">
        <v>2838</v>
      </c>
      <c r="B78" t="s">
        <v>3453</v>
      </c>
      <c r="C78" t="s">
        <v>2868</v>
      </c>
      <c r="D78" t="s">
        <v>3421</v>
      </c>
      <c r="E78" t="s">
        <v>3466</v>
      </c>
      <c r="F78" t="s">
        <v>194</v>
      </c>
      <c r="G78" t="s">
        <v>289</v>
      </c>
      <c r="I78">
        <v>5</v>
      </c>
      <c r="J78" t="s">
        <v>336</v>
      </c>
      <c r="K78" t="s">
        <v>1470</v>
      </c>
      <c r="L78" t="s">
        <v>3250</v>
      </c>
      <c r="M78" t="s">
        <v>3065</v>
      </c>
      <c r="N78" t="s">
        <v>3291</v>
      </c>
      <c r="O78">
        <f t="shared" si="1"/>
        <v>6</v>
      </c>
    </row>
    <row r="79" spans="1:15" x14ac:dyDescent="0.25">
      <c r="A79" t="s">
        <v>2838</v>
      </c>
      <c r="B79" t="s">
        <v>3453</v>
      </c>
      <c r="C79" t="s">
        <v>2868</v>
      </c>
      <c r="D79" t="s">
        <v>3421</v>
      </c>
      <c r="E79" t="s">
        <v>3466</v>
      </c>
      <c r="F79" t="s">
        <v>194</v>
      </c>
      <c r="G79" t="s">
        <v>133</v>
      </c>
      <c r="J79" t="s">
        <v>336</v>
      </c>
      <c r="K79" t="s">
        <v>1470</v>
      </c>
      <c r="L79" t="s">
        <v>3250</v>
      </c>
      <c r="M79" t="s">
        <v>3065</v>
      </c>
      <c r="N79" t="s">
        <v>3291</v>
      </c>
      <c r="O79">
        <f t="shared" si="1"/>
        <v>5</v>
      </c>
    </row>
    <row r="80" spans="1:15" x14ac:dyDescent="0.25">
      <c r="A80" t="s">
        <v>2838</v>
      </c>
      <c r="B80" t="s">
        <v>3453</v>
      </c>
      <c r="C80" t="s">
        <v>2868</v>
      </c>
      <c r="D80" t="s">
        <v>3421</v>
      </c>
      <c r="E80" t="s">
        <v>3466</v>
      </c>
      <c r="F80" t="s">
        <v>194</v>
      </c>
      <c r="G80" t="s">
        <v>227</v>
      </c>
      <c r="J80" t="s">
        <v>336</v>
      </c>
      <c r="K80" t="s">
        <v>1470</v>
      </c>
      <c r="L80" t="s">
        <v>3250</v>
      </c>
      <c r="M80" t="s">
        <v>3065</v>
      </c>
      <c r="N80" t="s">
        <v>3291</v>
      </c>
      <c r="O80">
        <f t="shared" si="1"/>
        <v>4</v>
      </c>
    </row>
    <row r="81" spans="1:15" x14ac:dyDescent="0.25">
      <c r="A81" t="s">
        <v>2838</v>
      </c>
      <c r="B81" t="s">
        <v>3453</v>
      </c>
      <c r="C81" t="s">
        <v>2868</v>
      </c>
      <c r="D81" t="s">
        <v>3421</v>
      </c>
      <c r="E81" t="s">
        <v>3466</v>
      </c>
      <c r="F81" t="s">
        <v>194</v>
      </c>
      <c r="G81" t="s">
        <v>297</v>
      </c>
      <c r="J81" t="s">
        <v>336</v>
      </c>
      <c r="K81" t="s">
        <v>1470</v>
      </c>
      <c r="L81" t="s">
        <v>3250</v>
      </c>
      <c r="M81" t="s">
        <v>3065</v>
      </c>
      <c r="N81" t="s">
        <v>3291</v>
      </c>
      <c r="O81">
        <f t="shared" si="1"/>
        <v>3</v>
      </c>
    </row>
    <row r="82" spans="1:15" x14ac:dyDescent="0.25">
      <c r="A82" t="s">
        <v>2838</v>
      </c>
      <c r="B82" t="s">
        <v>3453</v>
      </c>
      <c r="C82" t="s">
        <v>2868</v>
      </c>
      <c r="D82" t="s">
        <v>3421</v>
      </c>
      <c r="E82" t="s">
        <v>3466</v>
      </c>
      <c r="F82" t="s">
        <v>194</v>
      </c>
      <c r="G82" t="s">
        <v>258</v>
      </c>
      <c r="J82" t="s">
        <v>336</v>
      </c>
      <c r="K82" t="s">
        <v>1470</v>
      </c>
      <c r="L82" t="s">
        <v>3250</v>
      </c>
      <c r="M82" t="s">
        <v>3065</v>
      </c>
      <c r="N82" t="s">
        <v>3291</v>
      </c>
      <c r="O82">
        <f t="shared" si="1"/>
        <v>2</v>
      </c>
    </row>
    <row r="83" spans="1:15" x14ac:dyDescent="0.25">
      <c r="A83" t="s">
        <v>2838</v>
      </c>
      <c r="B83" t="s">
        <v>3453</v>
      </c>
      <c r="C83" t="s">
        <v>2868</v>
      </c>
      <c r="D83" t="s">
        <v>3421</v>
      </c>
      <c r="E83" t="s">
        <v>3466</v>
      </c>
      <c r="F83" t="s">
        <v>2284</v>
      </c>
      <c r="G83" t="s">
        <v>227</v>
      </c>
      <c r="J83" t="s">
        <v>336</v>
      </c>
      <c r="K83" t="s">
        <v>1476</v>
      </c>
      <c r="L83" t="s">
        <v>3175</v>
      </c>
      <c r="M83" t="s">
        <v>3065</v>
      </c>
      <c r="N83" t="s">
        <v>3291</v>
      </c>
      <c r="O83">
        <f t="shared" si="1"/>
        <v>6</v>
      </c>
    </row>
    <row r="84" spans="1:15" x14ac:dyDescent="0.25">
      <c r="A84" t="s">
        <v>2838</v>
      </c>
      <c r="B84" t="s">
        <v>3453</v>
      </c>
      <c r="C84" t="s">
        <v>2868</v>
      </c>
      <c r="D84" t="s">
        <v>3421</v>
      </c>
      <c r="E84" t="s">
        <v>3466</v>
      </c>
      <c r="F84" t="s">
        <v>2284</v>
      </c>
      <c r="G84" t="s">
        <v>297</v>
      </c>
      <c r="J84" t="s">
        <v>336</v>
      </c>
      <c r="K84" t="s">
        <v>1476</v>
      </c>
      <c r="L84" t="s">
        <v>3175</v>
      </c>
      <c r="M84" t="s">
        <v>3065</v>
      </c>
      <c r="N84" t="s">
        <v>3291</v>
      </c>
      <c r="O84">
        <f t="shared" si="1"/>
        <v>5</v>
      </c>
    </row>
    <row r="85" spans="1:15" x14ac:dyDescent="0.25">
      <c r="A85" t="s">
        <v>2838</v>
      </c>
      <c r="B85" t="s">
        <v>3453</v>
      </c>
      <c r="C85" t="s">
        <v>2868</v>
      </c>
      <c r="D85" t="s">
        <v>3421</v>
      </c>
      <c r="E85" t="s">
        <v>3466</v>
      </c>
      <c r="F85" t="s">
        <v>2284</v>
      </c>
      <c r="G85" t="s">
        <v>258</v>
      </c>
      <c r="J85" t="s">
        <v>336</v>
      </c>
      <c r="K85" t="s">
        <v>1476</v>
      </c>
      <c r="L85" t="s">
        <v>3175</v>
      </c>
      <c r="M85" t="s">
        <v>3065</v>
      </c>
      <c r="N85" t="s">
        <v>3291</v>
      </c>
      <c r="O85">
        <f t="shared" si="1"/>
        <v>4</v>
      </c>
    </row>
    <row r="86" spans="1:15" x14ac:dyDescent="0.25">
      <c r="A86" t="s">
        <v>2838</v>
      </c>
      <c r="B86" t="s">
        <v>3453</v>
      </c>
      <c r="C86" t="s">
        <v>2868</v>
      </c>
      <c r="D86" t="s">
        <v>3421</v>
      </c>
      <c r="E86" t="s">
        <v>3466</v>
      </c>
      <c r="F86" t="s">
        <v>2305</v>
      </c>
      <c r="G86" t="s">
        <v>2203</v>
      </c>
      <c r="J86" t="s">
        <v>336</v>
      </c>
      <c r="K86" t="s">
        <v>2394</v>
      </c>
      <c r="L86" t="s">
        <v>3292</v>
      </c>
      <c r="M86" t="s">
        <v>3065</v>
      </c>
      <c r="N86" t="s">
        <v>3068</v>
      </c>
      <c r="O86">
        <f t="shared" si="1"/>
        <v>4</v>
      </c>
    </row>
    <row r="87" spans="1:15" x14ac:dyDescent="0.25">
      <c r="A87" t="s">
        <v>2838</v>
      </c>
      <c r="B87" t="s">
        <v>3453</v>
      </c>
      <c r="C87" t="s">
        <v>2868</v>
      </c>
      <c r="D87" t="s">
        <v>3421</v>
      </c>
      <c r="E87" t="s">
        <v>3466</v>
      </c>
      <c r="F87" t="s">
        <v>338</v>
      </c>
      <c r="G87" t="s">
        <v>340</v>
      </c>
      <c r="I87">
        <v>1</v>
      </c>
      <c r="J87" t="s">
        <v>336</v>
      </c>
      <c r="K87" t="s">
        <v>2852</v>
      </c>
      <c r="L87" t="s">
        <v>3248</v>
      </c>
      <c r="M87" t="s">
        <v>3065</v>
      </c>
      <c r="N87" t="s">
        <v>3291</v>
      </c>
      <c r="O87">
        <f t="shared" si="1"/>
        <v>6</v>
      </c>
    </row>
    <row r="88" spans="1:15" x14ac:dyDescent="0.25">
      <c r="A88" t="s">
        <v>2838</v>
      </c>
      <c r="B88" t="s">
        <v>3453</v>
      </c>
      <c r="C88" t="s">
        <v>2868</v>
      </c>
      <c r="D88" t="s">
        <v>3421</v>
      </c>
      <c r="E88" t="s">
        <v>3466</v>
      </c>
      <c r="F88" t="s">
        <v>338</v>
      </c>
      <c r="G88" t="s">
        <v>339</v>
      </c>
      <c r="J88" t="s">
        <v>336</v>
      </c>
      <c r="K88" t="s">
        <v>2852</v>
      </c>
      <c r="L88" t="s">
        <v>3248</v>
      </c>
      <c r="M88" t="s">
        <v>3065</v>
      </c>
      <c r="N88" t="s">
        <v>3291</v>
      </c>
      <c r="O88">
        <f t="shared" si="1"/>
        <v>5</v>
      </c>
    </row>
    <row r="89" spans="1:15" x14ac:dyDescent="0.25">
      <c r="A89" t="s">
        <v>2838</v>
      </c>
      <c r="B89" t="s">
        <v>3453</v>
      </c>
      <c r="C89" t="s">
        <v>2868</v>
      </c>
      <c r="D89" t="s">
        <v>3421</v>
      </c>
      <c r="E89" t="s">
        <v>3466</v>
      </c>
      <c r="F89" t="s">
        <v>338</v>
      </c>
      <c r="G89" t="s">
        <v>2312</v>
      </c>
      <c r="J89" t="s">
        <v>336</v>
      </c>
      <c r="K89" t="s">
        <v>2852</v>
      </c>
      <c r="L89" t="s">
        <v>3248</v>
      </c>
      <c r="M89" t="s">
        <v>3065</v>
      </c>
      <c r="N89" t="s">
        <v>3291</v>
      </c>
      <c r="O89">
        <f t="shared" si="1"/>
        <v>4</v>
      </c>
    </row>
    <row r="90" spans="1:15" x14ac:dyDescent="0.25">
      <c r="A90" t="s">
        <v>2838</v>
      </c>
      <c r="B90" t="s">
        <v>3453</v>
      </c>
      <c r="C90" t="s">
        <v>2868</v>
      </c>
      <c r="D90" t="s">
        <v>3421</v>
      </c>
      <c r="E90" t="s">
        <v>3466</v>
      </c>
      <c r="F90" t="s">
        <v>338</v>
      </c>
      <c r="G90" t="s">
        <v>342</v>
      </c>
      <c r="J90" t="s">
        <v>336</v>
      </c>
      <c r="K90" t="s">
        <v>2852</v>
      </c>
      <c r="L90" t="s">
        <v>3248</v>
      </c>
      <c r="M90" t="s">
        <v>3065</v>
      </c>
      <c r="N90" t="s">
        <v>3291</v>
      </c>
      <c r="O90">
        <f t="shared" si="1"/>
        <v>3</v>
      </c>
    </row>
    <row r="91" spans="1:15" x14ac:dyDescent="0.25">
      <c r="A91" t="s">
        <v>2838</v>
      </c>
      <c r="B91" t="s">
        <v>3453</v>
      </c>
      <c r="C91" t="s">
        <v>2868</v>
      </c>
      <c r="D91" t="s">
        <v>3421</v>
      </c>
      <c r="E91" t="s">
        <v>3466</v>
      </c>
      <c r="F91" t="s">
        <v>338</v>
      </c>
      <c r="G91" t="s">
        <v>344</v>
      </c>
      <c r="J91" t="s">
        <v>336</v>
      </c>
      <c r="K91" t="s">
        <v>2852</v>
      </c>
      <c r="L91" t="s">
        <v>3248</v>
      </c>
      <c r="M91" t="s">
        <v>3065</v>
      </c>
      <c r="N91" t="s">
        <v>3291</v>
      </c>
      <c r="O91">
        <f t="shared" si="1"/>
        <v>2</v>
      </c>
    </row>
    <row r="92" spans="1:15" x14ac:dyDescent="0.25">
      <c r="A92" t="s">
        <v>2838</v>
      </c>
      <c r="B92" t="s">
        <v>3453</v>
      </c>
      <c r="C92" t="s">
        <v>2868</v>
      </c>
      <c r="D92" t="s">
        <v>3421</v>
      </c>
      <c r="E92" t="s">
        <v>3466</v>
      </c>
      <c r="F92" t="s">
        <v>2242</v>
      </c>
      <c r="G92" t="s">
        <v>2216</v>
      </c>
      <c r="I92">
        <v>40</v>
      </c>
      <c r="J92" t="s">
        <v>336</v>
      </c>
      <c r="K92" t="s">
        <v>3034</v>
      </c>
      <c r="L92" t="s">
        <v>3271</v>
      </c>
      <c r="M92" t="s">
        <v>3065</v>
      </c>
      <c r="N92" t="s">
        <v>3290</v>
      </c>
      <c r="O92">
        <f t="shared" si="1"/>
        <v>3</v>
      </c>
    </row>
    <row r="93" spans="1:15" x14ac:dyDescent="0.25">
      <c r="A93" t="s">
        <v>2838</v>
      </c>
      <c r="B93" t="s">
        <v>3453</v>
      </c>
      <c r="C93" t="s">
        <v>2868</v>
      </c>
      <c r="D93" t="s">
        <v>3421</v>
      </c>
      <c r="E93" t="s">
        <v>3466</v>
      </c>
      <c r="F93" t="s">
        <v>2242</v>
      </c>
      <c r="G93" t="s">
        <v>2243</v>
      </c>
      <c r="I93">
        <v>18</v>
      </c>
      <c r="J93" t="s">
        <v>336</v>
      </c>
      <c r="K93" t="s">
        <v>3034</v>
      </c>
      <c r="L93" t="s">
        <v>3271</v>
      </c>
      <c r="M93" t="s">
        <v>3065</v>
      </c>
      <c r="N93" t="s">
        <v>3290</v>
      </c>
      <c r="O93">
        <f t="shared" si="1"/>
        <v>2</v>
      </c>
    </row>
    <row r="94" spans="1:15" x14ac:dyDescent="0.25">
      <c r="A94" t="s">
        <v>2838</v>
      </c>
      <c r="B94" t="s">
        <v>3453</v>
      </c>
      <c r="C94" t="s">
        <v>2868</v>
      </c>
      <c r="D94" t="s">
        <v>3421</v>
      </c>
      <c r="E94" t="s">
        <v>3466</v>
      </c>
      <c r="F94" t="s">
        <v>2242</v>
      </c>
      <c r="G94" t="s">
        <v>2244</v>
      </c>
      <c r="I94">
        <v>6</v>
      </c>
      <c r="J94" t="s">
        <v>336</v>
      </c>
      <c r="K94" t="s">
        <v>3034</v>
      </c>
      <c r="L94" t="s">
        <v>3271</v>
      </c>
      <c r="M94" t="s">
        <v>3065</v>
      </c>
      <c r="N94" t="s">
        <v>3290</v>
      </c>
      <c r="O94">
        <f t="shared" si="1"/>
        <v>1</v>
      </c>
    </row>
    <row r="95" spans="1:15" x14ac:dyDescent="0.25">
      <c r="A95" t="s">
        <v>2838</v>
      </c>
      <c r="B95" t="s">
        <v>3453</v>
      </c>
      <c r="C95" t="s">
        <v>2868</v>
      </c>
      <c r="D95" t="s">
        <v>3421</v>
      </c>
      <c r="E95" t="s">
        <v>3466</v>
      </c>
      <c r="F95" t="s">
        <v>2245</v>
      </c>
      <c r="G95" t="s">
        <v>2243</v>
      </c>
      <c r="I95">
        <v>30</v>
      </c>
      <c r="J95" t="s">
        <v>336</v>
      </c>
      <c r="K95" t="s">
        <v>3035</v>
      </c>
      <c r="L95" t="s">
        <v>3272</v>
      </c>
      <c r="M95" t="s">
        <v>3065</v>
      </c>
      <c r="N95" t="s">
        <v>3290</v>
      </c>
      <c r="O95">
        <f t="shared" si="1"/>
        <v>3</v>
      </c>
    </row>
    <row r="96" spans="1:15" x14ac:dyDescent="0.25">
      <c r="A96" t="s">
        <v>2838</v>
      </c>
      <c r="B96" t="s">
        <v>3453</v>
      </c>
      <c r="C96" t="s">
        <v>2868</v>
      </c>
      <c r="D96" t="s">
        <v>3421</v>
      </c>
      <c r="E96" t="s">
        <v>3466</v>
      </c>
      <c r="F96" t="s">
        <v>2245</v>
      </c>
      <c r="G96" t="s">
        <v>2244</v>
      </c>
      <c r="I96">
        <v>20</v>
      </c>
      <c r="J96" t="s">
        <v>336</v>
      </c>
      <c r="K96" t="s">
        <v>3035</v>
      </c>
      <c r="L96" t="s">
        <v>3272</v>
      </c>
      <c r="M96" t="s">
        <v>3065</v>
      </c>
      <c r="N96" t="s">
        <v>3290</v>
      </c>
      <c r="O96">
        <f t="shared" si="1"/>
        <v>2</v>
      </c>
    </row>
    <row r="97" spans="1:15" x14ac:dyDescent="0.25">
      <c r="A97" t="s">
        <v>2838</v>
      </c>
      <c r="B97" t="s">
        <v>3453</v>
      </c>
      <c r="C97" t="s">
        <v>2868</v>
      </c>
      <c r="D97" t="s">
        <v>3421</v>
      </c>
      <c r="E97" t="s">
        <v>3466</v>
      </c>
      <c r="F97" t="s">
        <v>2245</v>
      </c>
      <c r="G97" t="s">
        <v>2246</v>
      </c>
      <c r="I97">
        <v>18</v>
      </c>
      <c r="J97" t="s">
        <v>336</v>
      </c>
      <c r="K97" t="s">
        <v>3035</v>
      </c>
      <c r="L97" t="s">
        <v>3272</v>
      </c>
      <c r="M97" t="s">
        <v>3065</v>
      </c>
      <c r="N97" t="s">
        <v>3290</v>
      </c>
      <c r="O97">
        <f t="shared" si="1"/>
        <v>1</v>
      </c>
    </row>
    <row r="98" spans="1:15" x14ac:dyDescent="0.25">
      <c r="A98" t="s">
        <v>2838</v>
      </c>
      <c r="B98" t="s">
        <v>3453</v>
      </c>
      <c r="C98" t="s">
        <v>2868</v>
      </c>
      <c r="D98" t="s">
        <v>3421</v>
      </c>
      <c r="E98" t="s">
        <v>3466</v>
      </c>
      <c r="F98" t="s">
        <v>2247</v>
      </c>
      <c r="G98" t="s">
        <v>2216</v>
      </c>
      <c r="I98">
        <v>21</v>
      </c>
      <c r="J98" t="s">
        <v>336</v>
      </c>
      <c r="K98" t="s">
        <v>3037</v>
      </c>
      <c r="L98" t="s">
        <v>3273</v>
      </c>
      <c r="M98" t="s">
        <v>3065</v>
      </c>
      <c r="N98" t="s">
        <v>3290</v>
      </c>
      <c r="O98">
        <f t="shared" si="1"/>
        <v>3</v>
      </c>
    </row>
    <row r="99" spans="1:15" x14ac:dyDescent="0.25">
      <c r="A99" t="s">
        <v>2838</v>
      </c>
      <c r="B99" t="s">
        <v>3453</v>
      </c>
      <c r="C99" t="s">
        <v>2868</v>
      </c>
      <c r="D99" t="s">
        <v>3421</v>
      </c>
      <c r="E99" t="s">
        <v>3466</v>
      </c>
      <c r="F99" t="s">
        <v>2247</v>
      </c>
      <c r="G99" t="s">
        <v>2243</v>
      </c>
      <c r="I99">
        <v>8</v>
      </c>
      <c r="J99" t="s">
        <v>336</v>
      </c>
      <c r="K99" t="s">
        <v>3037</v>
      </c>
      <c r="L99" t="s">
        <v>3273</v>
      </c>
      <c r="M99" t="s">
        <v>3065</v>
      </c>
      <c r="N99" t="s">
        <v>3290</v>
      </c>
      <c r="O99">
        <f t="shared" si="1"/>
        <v>2</v>
      </c>
    </row>
    <row r="100" spans="1:15" x14ac:dyDescent="0.25">
      <c r="A100" t="s">
        <v>2838</v>
      </c>
      <c r="B100" t="s">
        <v>3453</v>
      </c>
      <c r="C100" t="s">
        <v>2868</v>
      </c>
      <c r="D100" t="s">
        <v>3421</v>
      </c>
      <c r="E100" t="s">
        <v>3466</v>
      </c>
      <c r="F100" t="s">
        <v>2247</v>
      </c>
      <c r="G100" t="s">
        <v>2244</v>
      </c>
      <c r="J100" t="s">
        <v>336</v>
      </c>
      <c r="K100" t="s">
        <v>3037</v>
      </c>
      <c r="L100" t="s">
        <v>3273</v>
      </c>
      <c r="M100" t="s">
        <v>3065</v>
      </c>
      <c r="N100" t="s">
        <v>3290</v>
      </c>
      <c r="O100">
        <f t="shared" si="1"/>
        <v>1</v>
      </c>
    </row>
    <row r="101" spans="1:15" x14ac:dyDescent="0.25">
      <c r="A101" t="s">
        <v>2838</v>
      </c>
      <c r="B101" t="s">
        <v>3453</v>
      </c>
      <c r="C101" t="s">
        <v>2868</v>
      </c>
      <c r="D101" t="s">
        <v>3421</v>
      </c>
      <c r="E101" t="s">
        <v>3466</v>
      </c>
      <c r="F101" t="s">
        <v>128</v>
      </c>
      <c r="G101" t="s">
        <v>159</v>
      </c>
      <c r="I101">
        <v>15</v>
      </c>
      <c r="J101" t="s">
        <v>336</v>
      </c>
      <c r="K101" t="s">
        <v>1919</v>
      </c>
      <c r="L101" t="s">
        <v>3110</v>
      </c>
      <c r="M101" t="s">
        <v>3065</v>
      </c>
      <c r="N101" t="s">
        <v>3068</v>
      </c>
      <c r="O101">
        <f t="shared" si="1"/>
        <v>4</v>
      </c>
    </row>
    <row r="102" spans="1:15" x14ac:dyDescent="0.25">
      <c r="A102" t="s">
        <v>2838</v>
      </c>
      <c r="B102" t="s">
        <v>3453</v>
      </c>
      <c r="C102" t="s">
        <v>2868</v>
      </c>
      <c r="D102" t="s">
        <v>3421</v>
      </c>
      <c r="E102" t="s">
        <v>3466</v>
      </c>
      <c r="F102" t="s">
        <v>128</v>
      </c>
      <c r="G102" t="s">
        <v>195</v>
      </c>
      <c r="J102" t="s">
        <v>336</v>
      </c>
      <c r="K102" t="s">
        <v>1919</v>
      </c>
      <c r="L102" t="s">
        <v>3110</v>
      </c>
      <c r="M102" t="s">
        <v>3065</v>
      </c>
      <c r="N102" t="s">
        <v>3068</v>
      </c>
      <c r="O102">
        <f t="shared" si="1"/>
        <v>3</v>
      </c>
    </row>
    <row r="103" spans="1:15" x14ac:dyDescent="0.25">
      <c r="A103" t="s">
        <v>2838</v>
      </c>
      <c r="B103" t="s">
        <v>3453</v>
      </c>
      <c r="C103" t="s">
        <v>2868</v>
      </c>
      <c r="D103" t="s">
        <v>3421</v>
      </c>
      <c r="E103" t="s">
        <v>3466</v>
      </c>
      <c r="F103" t="s">
        <v>128</v>
      </c>
      <c r="G103" t="s">
        <v>306</v>
      </c>
      <c r="J103" t="s">
        <v>336</v>
      </c>
      <c r="K103" t="s">
        <v>1919</v>
      </c>
      <c r="L103" t="s">
        <v>3110</v>
      </c>
      <c r="M103" t="s">
        <v>3065</v>
      </c>
      <c r="N103" t="s">
        <v>3068</v>
      </c>
      <c r="O103">
        <f t="shared" si="1"/>
        <v>2</v>
      </c>
    </row>
    <row r="104" spans="1:15" x14ac:dyDescent="0.25">
      <c r="A104" t="s">
        <v>2838</v>
      </c>
      <c r="B104" t="s">
        <v>3453</v>
      </c>
      <c r="C104" t="s">
        <v>2868</v>
      </c>
      <c r="D104" t="s">
        <v>3421</v>
      </c>
      <c r="E104" t="s">
        <v>3466</v>
      </c>
      <c r="F104" t="s">
        <v>158</v>
      </c>
      <c r="G104" t="s">
        <v>304</v>
      </c>
      <c r="I104">
        <v>5</v>
      </c>
      <c r="J104" t="s">
        <v>336</v>
      </c>
      <c r="K104" t="s">
        <v>1924</v>
      </c>
      <c r="L104" t="s">
        <v>3109</v>
      </c>
      <c r="M104" t="s">
        <v>3065</v>
      </c>
      <c r="N104" t="s">
        <v>3068</v>
      </c>
      <c r="O104">
        <f t="shared" si="1"/>
        <v>4</v>
      </c>
    </row>
    <row r="105" spans="1:15" x14ac:dyDescent="0.25">
      <c r="A105" t="s">
        <v>2838</v>
      </c>
      <c r="B105" t="s">
        <v>3453</v>
      </c>
      <c r="C105" t="s">
        <v>2868</v>
      </c>
      <c r="D105" t="s">
        <v>3421</v>
      </c>
      <c r="E105" t="s">
        <v>3466</v>
      </c>
      <c r="F105" t="s">
        <v>158</v>
      </c>
      <c r="G105" t="s">
        <v>195</v>
      </c>
      <c r="I105">
        <v>4</v>
      </c>
      <c r="J105" t="s">
        <v>336</v>
      </c>
      <c r="K105" t="s">
        <v>1924</v>
      </c>
      <c r="L105" t="s">
        <v>3109</v>
      </c>
      <c r="M105" t="s">
        <v>3065</v>
      </c>
      <c r="N105" t="s">
        <v>3068</v>
      </c>
      <c r="O105">
        <f t="shared" si="1"/>
        <v>3</v>
      </c>
    </row>
    <row r="106" spans="1:15" x14ac:dyDescent="0.25">
      <c r="A106" t="s">
        <v>2838</v>
      </c>
      <c r="B106" t="s">
        <v>3453</v>
      </c>
      <c r="C106" t="s">
        <v>2868</v>
      </c>
      <c r="D106" t="s">
        <v>3421</v>
      </c>
      <c r="E106" t="s">
        <v>3466</v>
      </c>
      <c r="F106" t="s">
        <v>158</v>
      </c>
      <c r="G106" t="s">
        <v>159</v>
      </c>
      <c r="I106">
        <v>3</v>
      </c>
      <c r="J106" t="s">
        <v>336</v>
      </c>
      <c r="K106" t="s">
        <v>1924</v>
      </c>
      <c r="L106" t="s">
        <v>3109</v>
      </c>
      <c r="M106" t="s">
        <v>3065</v>
      </c>
      <c r="N106" t="s">
        <v>3068</v>
      </c>
      <c r="O106">
        <f t="shared" si="1"/>
        <v>2</v>
      </c>
    </row>
    <row r="107" spans="1:15" x14ac:dyDescent="0.25">
      <c r="A107" t="s">
        <v>2838</v>
      </c>
      <c r="B107" t="s">
        <v>3453</v>
      </c>
      <c r="C107" t="s">
        <v>2868</v>
      </c>
      <c r="D107" t="s">
        <v>3421</v>
      </c>
      <c r="E107" t="s">
        <v>3466</v>
      </c>
      <c r="F107" t="s">
        <v>158</v>
      </c>
      <c r="G107" t="s">
        <v>308</v>
      </c>
      <c r="I107">
        <v>3</v>
      </c>
      <c r="J107" t="s">
        <v>336</v>
      </c>
      <c r="K107" t="s">
        <v>1924</v>
      </c>
      <c r="L107" t="s">
        <v>3109</v>
      </c>
      <c r="M107" t="s">
        <v>3065</v>
      </c>
      <c r="N107" t="s">
        <v>3068</v>
      </c>
      <c r="O107">
        <f t="shared" si="1"/>
        <v>1</v>
      </c>
    </row>
    <row r="108" spans="1:15" x14ac:dyDescent="0.25">
      <c r="A108" t="s">
        <v>2838</v>
      </c>
      <c r="B108" t="s">
        <v>3453</v>
      </c>
      <c r="C108" t="s">
        <v>2868</v>
      </c>
      <c r="D108" t="s">
        <v>3421</v>
      </c>
      <c r="E108" t="s">
        <v>3466</v>
      </c>
      <c r="F108" t="s">
        <v>158</v>
      </c>
      <c r="G108" t="s">
        <v>306</v>
      </c>
      <c r="I108">
        <v>2</v>
      </c>
      <c r="J108" t="s">
        <v>336</v>
      </c>
      <c r="K108" t="s">
        <v>1924</v>
      </c>
      <c r="L108" t="s">
        <v>3109</v>
      </c>
      <c r="M108" t="s">
        <v>3065</v>
      </c>
      <c r="N108" t="s">
        <v>3068</v>
      </c>
      <c r="O108">
        <f t="shared" si="1"/>
        <v>0</v>
      </c>
    </row>
    <row r="109" spans="1:15" x14ac:dyDescent="0.25">
      <c r="A109" t="s">
        <v>2838</v>
      </c>
      <c r="B109" t="s">
        <v>3453</v>
      </c>
      <c r="C109" t="s">
        <v>2868</v>
      </c>
      <c r="D109" t="s">
        <v>3421</v>
      </c>
      <c r="E109" t="s">
        <v>3466</v>
      </c>
      <c r="F109" t="s">
        <v>158</v>
      </c>
      <c r="G109" t="s">
        <v>116</v>
      </c>
      <c r="H109">
        <v>1</v>
      </c>
      <c r="I109">
        <v>4</v>
      </c>
      <c r="J109" t="s">
        <v>336</v>
      </c>
      <c r="K109" t="s">
        <v>1924</v>
      </c>
      <c r="L109" t="s">
        <v>3109</v>
      </c>
      <c r="M109" t="s">
        <v>3065</v>
      </c>
      <c r="N109" t="s">
        <v>3068</v>
      </c>
      <c r="O109">
        <f t="shared" si="1"/>
        <v>-1</v>
      </c>
    </row>
    <row r="110" spans="1:15" x14ac:dyDescent="0.25">
      <c r="A110" t="s">
        <v>2838</v>
      </c>
      <c r="B110" t="s">
        <v>3453</v>
      </c>
      <c r="C110" t="s">
        <v>2868</v>
      </c>
      <c r="D110" t="s">
        <v>3421</v>
      </c>
      <c r="E110" t="s">
        <v>3466</v>
      </c>
      <c r="F110" t="s">
        <v>115</v>
      </c>
      <c r="G110" t="s">
        <v>159</v>
      </c>
      <c r="I110">
        <v>23</v>
      </c>
      <c r="J110" t="s">
        <v>336</v>
      </c>
      <c r="K110" t="s">
        <v>1927</v>
      </c>
      <c r="L110" t="s">
        <v>3111</v>
      </c>
      <c r="M110" t="s">
        <v>3065</v>
      </c>
      <c r="N110" t="s">
        <v>3068</v>
      </c>
      <c r="O110">
        <f t="shared" si="1"/>
        <v>4</v>
      </c>
    </row>
    <row r="111" spans="1:15" x14ac:dyDescent="0.25">
      <c r="A111" t="s">
        <v>2838</v>
      </c>
      <c r="B111" t="s">
        <v>3453</v>
      </c>
      <c r="C111" t="s">
        <v>2868</v>
      </c>
      <c r="D111" t="s">
        <v>3421</v>
      </c>
      <c r="E111" t="s">
        <v>3466</v>
      </c>
      <c r="F111" t="s">
        <v>115</v>
      </c>
      <c r="G111" t="s">
        <v>308</v>
      </c>
      <c r="I111">
        <v>2</v>
      </c>
      <c r="J111" t="s">
        <v>336</v>
      </c>
      <c r="K111" t="s">
        <v>1927</v>
      </c>
      <c r="L111" t="s">
        <v>3111</v>
      </c>
      <c r="M111" t="s">
        <v>3065</v>
      </c>
      <c r="N111" t="s">
        <v>3068</v>
      </c>
      <c r="O111">
        <f t="shared" si="1"/>
        <v>3</v>
      </c>
    </row>
    <row r="112" spans="1:15" x14ac:dyDescent="0.25">
      <c r="A112" t="s">
        <v>2838</v>
      </c>
      <c r="B112" t="s">
        <v>3453</v>
      </c>
      <c r="C112" t="s">
        <v>2868</v>
      </c>
      <c r="D112" t="s">
        <v>3421</v>
      </c>
      <c r="E112" t="s">
        <v>3466</v>
      </c>
      <c r="F112" t="s">
        <v>115</v>
      </c>
      <c r="G112" t="s">
        <v>305</v>
      </c>
      <c r="J112" t="s">
        <v>336</v>
      </c>
      <c r="K112" t="s">
        <v>1927</v>
      </c>
      <c r="L112" t="s">
        <v>3111</v>
      </c>
      <c r="M112" t="s">
        <v>3065</v>
      </c>
      <c r="N112" t="s">
        <v>3068</v>
      </c>
      <c r="O112">
        <f t="shared" si="1"/>
        <v>2</v>
      </c>
    </row>
    <row r="113" spans="1:15" x14ac:dyDescent="0.25">
      <c r="A113" t="s">
        <v>2838</v>
      </c>
      <c r="B113" t="s">
        <v>3453</v>
      </c>
      <c r="C113" t="s">
        <v>2868</v>
      </c>
      <c r="D113" t="s">
        <v>3421</v>
      </c>
      <c r="E113" t="s">
        <v>3466</v>
      </c>
      <c r="F113" t="s">
        <v>115</v>
      </c>
      <c r="G113" t="s">
        <v>306</v>
      </c>
      <c r="J113" t="s">
        <v>336</v>
      </c>
      <c r="K113" t="s">
        <v>1927</v>
      </c>
      <c r="L113" t="s">
        <v>3111</v>
      </c>
      <c r="M113" t="s">
        <v>3065</v>
      </c>
      <c r="N113" t="s">
        <v>3068</v>
      </c>
      <c r="O113">
        <f t="shared" si="1"/>
        <v>1</v>
      </c>
    </row>
    <row r="114" spans="1:15" x14ac:dyDescent="0.25">
      <c r="A114" t="s">
        <v>2840</v>
      </c>
      <c r="B114" t="s">
        <v>3454</v>
      </c>
      <c r="C114" t="s">
        <v>2868</v>
      </c>
      <c r="D114" t="s">
        <v>3421</v>
      </c>
      <c r="E114" t="s">
        <v>3466</v>
      </c>
      <c r="F114" t="s">
        <v>175</v>
      </c>
      <c r="G114" t="s">
        <v>176</v>
      </c>
      <c r="J114" t="s">
        <v>336</v>
      </c>
      <c r="K114" t="s">
        <v>814</v>
      </c>
      <c r="L114" t="s">
        <v>3108</v>
      </c>
      <c r="M114" t="s">
        <v>3064</v>
      </c>
      <c r="N114" t="s">
        <v>2761</v>
      </c>
      <c r="O114">
        <f t="shared" si="1"/>
        <v>2</v>
      </c>
    </row>
    <row r="115" spans="1:15" x14ac:dyDescent="0.25">
      <c r="A115" t="s">
        <v>2840</v>
      </c>
      <c r="B115" t="s">
        <v>3454</v>
      </c>
      <c r="C115" t="s">
        <v>2868</v>
      </c>
      <c r="D115" t="s">
        <v>3421</v>
      </c>
      <c r="E115" t="s">
        <v>3466</v>
      </c>
      <c r="F115" t="s">
        <v>175</v>
      </c>
      <c r="G115" t="s">
        <v>234</v>
      </c>
      <c r="J115" t="s">
        <v>336</v>
      </c>
      <c r="K115" t="s">
        <v>814</v>
      </c>
      <c r="L115" t="s">
        <v>3108</v>
      </c>
      <c r="M115" t="s">
        <v>3064</v>
      </c>
      <c r="N115" t="s">
        <v>2761</v>
      </c>
      <c r="O115">
        <f t="shared" si="1"/>
        <v>1</v>
      </c>
    </row>
    <row r="116" spans="1:15" x14ac:dyDescent="0.25">
      <c r="A116" t="s">
        <v>2840</v>
      </c>
      <c r="B116" t="s">
        <v>3454</v>
      </c>
      <c r="C116" t="s">
        <v>2868</v>
      </c>
      <c r="D116" t="s">
        <v>3421</v>
      </c>
      <c r="E116" t="s">
        <v>3466</v>
      </c>
      <c r="F116" t="s">
        <v>175</v>
      </c>
      <c r="G116" t="s">
        <v>3439</v>
      </c>
      <c r="J116" t="s">
        <v>336</v>
      </c>
      <c r="K116" t="s">
        <v>814</v>
      </c>
      <c r="L116" t="s">
        <v>3108</v>
      </c>
      <c r="M116" t="s">
        <v>3064</v>
      </c>
      <c r="N116" t="s">
        <v>2761</v>
      </c>
      <c r="O116">
        <f t="shared" si="1"/>
        <v>0</v>
      </c>
    </row>
    <row r="117" spans="1:15" x14ac:dyDescent="0.25">
      <c r="A117" t="s">
        <v>2840</v>
      </c>
      <c r="B117" t="s">
        <v>3454</v>
      </c>
      <c r="C117" t="s">
        <v>2868</v>
      </c>
      <c r="D117" t="s">
        <v>3421</v>
      </c>
      <c r="E117" t="s">
        <v>3466</v>
      </c>
      <c r="F117" t="s">
        <v>271</v>
      </c>
      <c r="G117" t="s">
        <v>270</v>
      </c>
      <c r="J117" t="s">
        <v>336</v>
      </c>
      <c r="K117" t="s">
        <v>816</v>
      </c>
      <c r="L117" t="s">
        <v>3113</v>
      </c>
      <c r="M117" t="s">
        <v>3064</v>
      </c>
      <c r="N117" t="s">
        <v>2761</v>
      </c>
      <c r="O117">
        <f t="shared" si="1"/>
        <v>2</v>
      </c>
    </row>
    <row r="118" spans="1:15" x14ac:dyDescent="0.25">
      <c r="A118" t="s">
        <v>2840</v>
      </c>
      <c r="B118" t="s">
        <v>3454</v>
      </c>
      <c r="C118" t="s">
        <v>2868</v>
      </c>
      <c r="D118" t="s">
        <v>3421</v>
      </c>
      <c r="E118" t="s">
        <v>3466</v>
      </c>
      <c r="F118" t="s">
        <v>271</v>
      </c>
      <c r="G118" t="s">
        <v>235</v>
      </c>
      <c r="J118" t="s">
        <v>336</v>
      </c>
      <c r="K118" t="s">
        <v>816</v>
      </c>
      <c r="L118" t="s">
        <v>3113</v>
      </c>
      <c r="M118" t="s">
        <v>3064</v>
      </c>
      <c r="N118" t="s">
        <v>2761</v>
      </c>
      <c r="O118">
        <f t="shared" si="1"/>
        <v>1</v>
      </c>
    </row>
    <row r="119" spans="1:15" x14ac:dyDescent="0.25">
      <c r="A119" t="s">
        <v>2840</v>
      </c>
      <c r="B119" t="s">
        <v>3454</v>
      </c>
      <c r="C119" t="s">
        <v>2868</v>
      </c>
      <c r="D119" t="s">
        <v>3421</v>
      </c>
      <c r="E119" t="s">
        <v>3466</v>
      </c>
      <c r="F119" t="s">
        <v>2217</v>
      </c>
      <c r="G119" t="s">
        <v>2216</v>
      </c>
      <c r="I119">
        <v>173</v>
      </c>
      <c r="J119" t="s">
        <v>336</v>
      </c>
      <c r="K119" t="s">
        <v>3003</v>
      </c>
      <c r="L119" t="s">
        <v>3263</v>
      </c>
      <c r="M119" t="s">
        <v>3064</v>
      </c>
      <c r="N119" t="s">
        <v>3290</v>
      </c>
      <c r="O119">
        <f t="shared" si="1"/>
        <v>3</v>
      </c>
    </row>
    <row r="120" spans="1:15" x14ac:dyDescent="0.25">
      <c r="A120" t="s">
        <v>2840</v>
      </c>
      <c r="B120" t="s">
        <v>3454</v>
      </c>
      <c r="C120" t="s">
        <v>2868</v>
      </c>
      <c r="D120" t="s">
        <v>3421</v>
      </c>
      <c r="E120" t="s">
        <v>3466</v>
      </c>
      <c r="F120" t="s">
        <v>2217</v>
      </c>
      <c r="G120" t="s">
        <v>2214</v>
      </c>
      <c r="I120">
        <v>37</v>
      </c>
      <c r="J120" t="s">
        <v>336</v>
      </c>
      <c r="K120" t="s">
        <v>3003</v>
      </c>
      <c r="L120" t="s">
        <v>3263</v>
      </c>
      <c r="M120" t="s">
        <v>3064</v>
      </c>
      <c r="N120" t="s">
        <v>3290</v>
      </c>
      <c r="O120">
        <f t="shared" si="1"/>
        <v>2</v>
      </c>
    </row>
    <row r="121" spans="1:15" x14ac:dyDescent="0.25">
      <c r="A121" t="s">
        <v>2840</v>
      </c>
      <c r="B121" t="s">
        <v>3454</v>
      </c>
      <c r="C121" t="s">
        <v>2868</v>
      </c>
      <c r="D121" t="s">
        <v>3421</v>
      </c>
      <c r="E121" t="s">
        <v>3466</v>
      </c>
      <c r="F121" t="s">
        <v>2217</v>
      </c>
      <c r="G121" t="s">
        <v>2223</v>
      </c>
      <c r="I121">
        <v>1</v>
      </c>
      <c r="J121" t="s">
        <v>336</v>
      </c>
      <c r="K121" t="s">
        <v>3003</v>
      </c>
      <c r="L121" t="s">
        <v>3263</v>
      </c>
      <c r="M121" t="s">
        <v>3064</v>
      </c>
      <c r="N121" t="s">
        <v>3290</v>
      </c>
      <c r="O121">
        <f t="shared" si="1"/>
        <v>1</v>
      </c>
    </row>
    <row r="122" spans="1:15" x14ac:dyDescent="0.25">
      <c r="A122" t="s">
        <v>2840</v>
      </c>
      <c r="B122" t="s">
        <v>3454</v>
      </c>
      <c r="C122" t="s">
        <v>2868</v>
      </c>
      <c r="D122" t="s">
        <v>3421</v>
      </c>
      <c r="E122" t="s">
        <v>3466</v>
      </c>
      <c r="F122" t="s">
        <v>2215</v>
      </c>
      <c r="G122" t="s">
        <v>2216</v>
      </c>
      <c r="I122">
        <v>214</v>
      </c>
      <c r="J122" t="s">
        <v>336</v>
      </c>
      <c r="K122" t="s">
        <v>3005</v>
      </c>
      <c r="L122" t="s">
        <v>3264</v>
      </c>
      <c r="M122" t="s">
        <v>3064</v>
      </c>
      <c r="N122" t="s">
        <v>3290</v>
      </c>
      <c r="O122">
        <f t="shared" si="1"/>
        <v>3</v>
      </c>
    </row>
    <row r="123" spans="1:15" x14ac:dyDescent="0.25">
      <c r="A123" t="s">
        <v>2840</v>
      </c>
      <c r="B123" t="s">
        <v>3454</v>
      </c>
      <c r="C123" t="s">
        <v>2868</v>
      </c>
      <c r="D123" t="s">
        <v>3421</v>
      </c>
      <c r="E123" t="s">
        <v>3466</v>
      </c>
      <c r="F123" t="s">
        <v>2215</v>
      </c>
      <c r="G123" t="s">
        <v>2214</v>
      </c>
      <c r="I123">
        <v>1</v>
      </c>
      <c r="J123" t="s">
        <v>336</v>
      </c>
      <c r="K123" t="s">
        <v>3005</v>
      </c>
      <c r="L123" t="s">
        <v>3264</v>
      </c>
      <c r="M123" t="s">
        <v>3064</v>
      </c>
      <c r="N123" t="s">
        <v>3290</v>
      </c>
      <c r="O123">
        <f t="shared" si="1"/>
        <v>2</v>
      </c>
    </row>
    <row r="124" spans="1:15" x14ac:dyDescent="0.25">
      <c r="A124" t="s">
        <v>2840</v>
      </c>
      <c r="B124" t="s">
        <v>3454</v>
      </c>
      <c r="C124" t="s">
        <v>2868</v>
      </c>
      <c r="D124" t="s">
        <v>3421</v>
      </c>
      <c r="E124" t="s">
        <v>3466</v>
      </c>
      <c r="F124" t="s">
        <v>2215</v>
      </c>
      <c r="G124" t="s">
        <v>2219</v>
      </c>
      <c r="J124" t="s">
        <v>336</v>
      </c>
      <c r="K124" t="s">
        <v>3005</v>
      </c>
      <c r="L124" t="s">
        <v>3264</v>
      </c>
      <c r="M124" t="s">
        <v>3064</v>
      </c>
      <c r="N124" t="s">
        <v>3290</v>
      </c>
      <c r="O124">
        <f t="shared" si="1"/>
        <v>1</v>
      </c>
    </row>
    <row r="125" spans="1:15" x14ac:dyDescent="0.25">
      <c r="A125" t="s">
        <v>2840</v>
      </c>
      <c r="B125" t="s">
        <v>3454</v>
      </c>
      <c r="C125" t="s">
        <v>2868</v>
      </c>
      <c r="D125" t="s">
        <v>3421</v>
      </c>
      <c r="E125" t="s">
        <v>3466</v>
      </c>
      <c r="F125" t="s">
        <v>2220</v>
      </c>
      <c r="G125" t="s">
        <v>2221</v>
      </c>
      <c r="I125">
        <v>58</v>
      </c>
      <c r="J125" t="s">
        <v>336</v>
      </c>
      <c r="K125" t="s">
        <v>3007</v>
      </c>
      <c r="L125" t="s">
        <v>3103</v>
      </c>
      <c r="M125" t="s">
        <v>3064</v>
      </c>
      <c r="N125" t="s">
        <v>3290</v>
      </c>
      <c r="O125">
        <f t="shared" si="1"/>
        <v>3</v>
      </c>
    </row>
    <row r="126" spans="1:15" x14ac:dyDescent="0.25">
      <c r="A126" t="s">
        <v>2840</v>
      </c>
      <c r="B126" t="s">
        <v>3454</v>
      </c>
      <c r="C126" t="s">
        <v>2868</v>
      </c>
      <c r="D126" t="s">
        <v>3421</v>
      </c>
      <c r="E126" t="s">
        <v>3466</v>
      </c>
      <c r="F126" t="s">
        <v>2220</v>
      </c>
      <c r="G126" t="s">
        <v>2253</v>
      </c>
      <c r="I126">
        <v>3</v>
      </c>
      <c r="J126" t="s">
        <v>336</v>
      </c>
      <c r="K126" t="s">
        <v>3007</v>
      </c>
      <c r="L126" t="s">
        <v>3103</v>
      </c>
      <c r="M126" t="s">
        <v>3064</v>
      </c>
      <c r="N126" t="s">
        <v>3290</v>
      </c>
      <c r="O126">
        <f t="shared" si="1"/>
        <v>2</v>
      </c>
    </row>
    <row r="127" spans="1:15" x14ac:dyDescent="0.25">
      <c r="A127" t="s">
        <v>2840</v>
      </c>
      <c r="B127" t="s">
        <v>3454</v>
      </c>
      <c r="C127" t="s">
        <v>2868</v>
      </c>
      <c r="D127" t="s">
        <v>3421</v>
      </c>
      <c r="E127" t="s">
        <v>3466</v>
      </c>
      <c r="F127" t="s">
        <v>2254</v>
      </c>
      <c r="G127" t="s">
        <v>178</v>
      </c>
      <c r="I127">
        <v>60</v>
      </c>
      <c r="J127" t="s">
        <v>336</v>
      </c>
      <c r="K127" t="s">
        <v>3008</v>
      </c>
      <c r="L127" t="s">
        <v>3220</v>
      </c>
      <c r="M127" t="s">
        <v>3064</v>
      </c>
      <c r="N127" t="s">
        <v>3290</v>
      </c>
      <c r="O127">
        <f t="shared" si="1"/>
        <v>3</v>
      </c>
    </row>
    <row r="128" spans="1:15" x14ac:dyDescent="0.25">
      <c r="A128" t="s">
        <v>2840</v>
      </c>
      <c r="B128" t="s">
        <v>3454</v>
      </c>
      <c r="C128" t="s">
        <v>2868</v>
      </c>
      <c r="D128" t="s">
        <v>3421</v>
      </c>
      <c r="E128" t="s">
        <v>3466</v>
      </c>
      <c r="F128" t="s">
        <v>2254</v>
      </c>
      <c r="G128" t="s">
        <v>256</v>
      </c>
      <c r="I128">
        <v>39</v>
      </c>
      <c r="J128" t="s">
        <v>336</v>
      </c>
      <c r="K128" t="s">
        <v>3008</v>
      </c>
      <c r="L128" t="s">
        <v>3220</v>
      </c>
      <c r="M128" t="s">
        <v>3064</v>
      </c>
      <c r="N128" t="s">
        <v>3290</v>
      </c>
      <c r="O128">
        <f t="shared" si="1"/>
        <v>2</v>
      </c>
    </row>
    <row r="129" spans="1:15" x14ac:dyDescent="0.25">
      <c r="A129" t="s">
        <v>2840</v>
      </c>
      <c r="B129" t="s">
        <v>3454</v>
      </c>
      <c r="C129" t="s">
        <v>2868</v>
      </c>
      <c r="D129" t="s">
        <v>3421</v>
      </c>
      <c r="E129" t="s">
        <v>3466</v>
      </c>
      <c r="F129" t="s">
        <v>2254</v>
      </c>
      <c r="G129" t="s">
        <v>297</v>
      </c>
      <c r="I129">
        <v>13</v>
      </c>
      <c r="J129" t="s">
        <v>336</v>
      </c>
      <c r="K129" t="s">
        <v>3008</v>
      </c>
      <c r="L129" t="s">
        <v>3220</v>
      </c>
      <c r="M129" t="s">
        <v>3064</v>
      </c>
      <c r="N129" t="s">
        <v>3290</v>
      </c>
      <c r="O129">
        <f t="shared" si="1"/>
        <v>1</v>
      </c>
    </row>
    <row r="130" spans="1:15" x14ac:dyDescent="0.25">
      <c r="A130" t="s">
        <v>2840</v>
      </c>
      <c r="B130" t="s">
        <v>3454</v>
      </c>
      <c r="C130" t="s">
        <v>2868</v>
      </c>
      <c r="D130" t="s">
        <v>3421</v>
      </c>
      <c r="E130" t="s">
        <v>3466</v>
      </c>
      <c r="F130" t="s">
        <v>2254</v>
      </c>
      <c r="G130" t="s">
        <v>295</v>
      </c>
      <c r="I130">
        <v>10</v>
      </c>
      <c r="J130" t="s">
        <v>336</v>
      </c>
      <c r="K130" t="s">
        <v>3008</v>
      </c>
      <c r="L130" t="s">
        <v>3220</v>
      </c>
      <c r="M130" t="s">
        <v>3064</v>
      </c>
      <c r="N130" t="s">
        <v>3290</v>
      </c>
      <c r="O130">
        <f t="shared" ref="O130:O193" si="2">IF(AND(F130=F129,A130=A129),O129,N130)-1</f>
        <v>0</v>
      </c>
    </row>
    <row r="131" spans="1:15" x14ac:dyDescent="0.25">
      <c r="A131" t="s">
        <v>2840</v>
      </c>
      <c r="B131" t="s">
        <v>3454</v>
      </c>
      <c r="C131" t="s">
        <v>2868</v>
      </c>
      <c r="D131" t="s">
        <v>3421</v>
      </c>
      <c r="E131" t="s">
        <v>3466</v>
      </c>
      <c r="F131" t="s">
        <v>2255</v>
      </c>
      <c r="G131" t="s">
        <v>2256</v>
      </c>
      <c r="J131" t="s">
        <v>336</v>
      </c>
      <c r="K131" t="s">
        <v>3009</v>
      </c>
      <c r="L131" t="s">
        <v>3270</v>
      </c>
      <c r="M131" t="s">
        <v>3064</v>
      </c>
      <c r="N131" t="s">
        <v>3290</v>
      </c>
      <c r="O131">
        <f t="shared" si="2"/>
        <v>3</v>
      </c>
    </row>
    <row r="132" spans="1:15" x14ac:dyDescent="0.25">
      <c r="A132" t="s">
        <v>2840</v>
      </c>
      <c r="B132" t="s">
        <v>3454</v>
      </c>
      <c r="C132" t="s">
        <v>2868</v>
      </c>
      <c r="D132" t="s">
        <v>3421</v>
      </c>
      <c r="E132" t="s">
        <v>3466</v>
      </c>
      <c r="F132" t="s">
        <v>2255</v>
      </c>
      <c r="G132" t="s">
        <v>2260</v>
      </c>
      <c r="J132" t="s">
        <v>336</v>
      </c>
      <c r="K132" t="s">
        <v>3009</v>
      </c>
      <c r="L132" t="s">
        <v>3270</v>
      </c>
      <c r="M132" t="s">
        <v>3064</v>
      </c>
      <c r="N132" t="s">
        <v>3290</v>
      </c>
      <c r="O132">
        <f t="shared" si="2"/>
        <v>2</v>
      </c>
    </row>
    <row r="133" spans="1:15" x14ac:dyDescent="0.25">
      <c r="A133" t="s">
        <v>2840</v>
      </c>
      <c r="B133" t="s">
        <v>3454</v>
      </c>
      <c r="C133" t="s">
        <v>2868</v>
      </c>
      <c r="D133" t="s">
        <v>3421</v>
      </c>
      <c r="E133" t="s">
        <v>3466</v>
      </c>
      <c r="F133" t="s">
        <v>2255</v>
      </c>
      <c r="G133" t="s">
        <v>342</v>
      </c>
      <c r="J133" t="s">
        <v>336</v>
      </c>
      <c r="K133" t="s">
        <v>3009</v>
      </c>
      <c r="L133" t="s">
        <v>3270</v>
      </c>
      <c r="M133" t="s">
        <v>3064</v>
      </c>
      <c r="N133" t="s">
        <v>3290</v>
      </c>
      <c r="O133">
        <f t="shared" si="2"/>
        <v>1</v>
      </c>
    </row>
    <row r="134" spans="1:15" x14ac:dyDescent="0.25">
      <c r="A134" t="s">
        <v>2840</v>
      </c>
      <c r="B134" t="s">
        <v>3454</v>
      </c>
      <c r="C134" t="s">
        <v>2868</v>
      </c>
      <c r="D134" t="s">
        <v>3421</v>
      </c>
      <c r="E134" t="s">
        <v>3466</v>
      </c>
      <c r="F134" t="s">
        <v>3298</v>
      </c>
      <c r="G134" t="s">
        <v>2216</v>
      </c>
      <c r="I134">
        <v>70</v>
      </c>
      <c r="J134" t="s">
        <v>336</v>
      </c>
      <c r="K134" t="s">
        <v>3010</v>
      </c>
      <c r="L134" t="s">
        <v>3312</v>
      </c>
      <c r="M134" t="s">
        <v>3064</v>
      </c>
      <c r="N134" t="s">
        <v>3290</v>
      </c>
      <c r="O134">
        <f t="shared" si="2"/>
        <v>3</v>
      </c>
    </row>
    <row r="135" spans="1:15" x14ac:dyDescent="0.25">
      <c r="A135" t="s">
        <v>2840</v>
      </c>
      <c r="B135" t="s">
        <v>3454</v>
      </c>
      <c r="C135" t="s">
        <v>2868</v>
      </c>
      <c r="D135" t="s">
        <v>3421</v>
      </c>
      <c r="E135" t="s">
        <v>3466</v>
      </c>
      <c r="F135" t="s">
        <v>3298</v>
      </c>
      <c r="G135" t="s">
        <v>2214</v>
      </c>
      <c r="I135">
        <v>39</v>
      </c>
      <c r="J135" t="s">
        <v>336</v>
      </c>
      <c r="K135" t="s">
        <v>3010</v>
      </c>
      <c r="L135" t="s">
        <v>3312</v>
      </c>
      <c r="M135" t="s">
        <v>3064</v>
      </c>
      <c r="N135" t="s">
        <v>3290</v>
      </c>
      <c r="O135">
        <f t="shared" si="2"/>
        <v>2</v>
      </c>
    </row>
    <row r="136" spans="1:15" x14ac:dyDescent="0.25">
      <c r="A136" t="s">
        <v>2840</v>
      </c>
      <c r="B136" t="s">
        <v>3454</v>
      </c>
      <c r="C136" t="s">
        <v>2868</v>
      </c>
      <c r="D136" t="s">
        <v>3421</v>
      </c>
      <c r="E136" t="s">
        <v>3466</v>
      </c>
      <c r="F136" t="s">
        <v>2222</v>
      </c>
      <c r="G136" t="s">
        <v>2224</v>
      </c>
      <c r="I136">
        <v>51</v>
      </c>
      <c r="J136" t="s">
        <v>336</v>
      </c>
      <c r="K136" t="s">
        <v>3012</v>
      </c>
      <c r="L136" t="s">
        <v>3251</v>
      </c>
      <c r="M136" t="s">
        <v>3064</v>
      </c>
      <c r="N136" t="s">
        <v>3290</v>
      </c>
      <c r="O136">
        <f t="shared" si="2"/>
        <v>3</v>
      </c>
    </row>
    <row r="137" spans="1:15" x14ac:dyDescent="0.25">
      <c r="A137" t="s">
        <v>2840</v>
      </c>
      <c r="B137" t="s">
        <v>3454</v>
      </c>
      <c r="C137" t="s">
        <v>2868</v>
      </c>
      <c r="D137" t="s">
        <v>3421</v>
      </c>
      <c r="E137" t="s">
        <v>3466</v>
      </c>
      <c r="F137" t="s">
        <v>2222</v>
      </c>
      <c r="G137" t="s">
        <v>2216</v>
      </c>
      <c r="I137">
        <v>17</v>
      </c>
      <c r="J137" t="s">
        <v>336</v>
      </c>
      <c r="K137" t="s">
        <v>3012</v>
      </c>
      <c r="L137" t="s">
        <v>3251</v>
      </c>
      <c r="M137" t="s">
        <v>3064</v>
      </c>
      <c r="N137" t="s">
        <v>3290</v>
      </c>
      <c r="O137">
        <f t="shared" si="2"/>
        <v>2</v>
      </c>
    </row>
    <row r="138" spans="1:15" x14ac:dyDescent="0.25">
      <c r="A138" t="s">
        <v>2840</v>
      </c>
      <c r="B138" t="s">
        <v>3454</v>
      </c>
      <c r="C138" t="s">
        <v>2868</v>
      </c>
      <c r="D138" t="s">
        <v>3421</v>
      </c>
      <c r="E138" t="s">
        <v>3466</v>
      </c>
      <c r="F138" t="s">
        <v>2222</v>
      </c>
      <c r="G138" t="s">
        <v>2223</v>
      </c>
      <c r="J138" t="s">
        <v>336</v>
      </c>
      <c r="K138" t="s">
        <v>3012</v>
      </c>
      <c r="L138" t="s">
        <v>3251</v>
      </c>
      <c r="M138" t="s">
        <v>3064</v>
      </c>
      <c r="N138" t="s">
        <v>3290</v>
      </c>
      <c r="O138">
        <f t="shared" si="2"/>
        <v>1</v>
      </c>
    </row>
    <row r="139" spans="1:15" x14ac:dyDescent="0.25">
      <c r="A139" t="s">
        <v>2840</v>
      </c>
      <c r="B139" t="s">
        <v>3454</v>
      </c>
      <c r="C139" t="s">
        <v>2868</v>
      </c>
      <c r="D139" t="s">
        <v>3421</v>
      </c>
      <c r="E139" t="s">
        <v>3466</v>
      </c>
      <c r="F139" t="s">
        <v>2225</v>
      </c>
      <c r="G139" t="s">
        <v>2216</v>
      </c>
      <c r="J139" t="s">
        <v>336</v>
      </c>
      <c r="K139" t="s">
        <v>3014</v>
      </c>
      <c r="L139" t="s">
        <v>3261</v>
      </c>
      <c r="M139" t="s">
        <v>3064</v>
      </c>
      <c r="N139" t="s">
        <v>3290</v>
      </c>
      <c r="O139">
        <f t="shared" si="2"/>
        <v>3</v>
      </c>
    </row>
    <row r="140" spans="1:15" x14ac:dyDescent="0.25">
      <c r="A140" t="s">
        <v>2840</v>
      </c>
      <c r="B140" t="s">
        <v>3454</v>
      </c>
      <c r="C140" t="s">
        <v>2868</v>
      </c>
      <c r="D140" t="s">
        <v>3421</v>
      </c>
      <c r="E140" t="s">
        <v>3466</v>
      </c>
      <c r="F140" t="s">
        <v>2226</v>
      </c>
      <c r="G140" t="s">
        <v>2216</v>
      </c>
      <c r="J140" t="s">
        <v>336</v>
      </c>
      <c r="K140" t="s">
        <v>3016</v>
      </c>
      <c r="L140" t="s">
        <v>3262</v>
      </c>
      <c r="M140" t="s">
        <v>3064</v>
      </c>
      <c r="N140" t="s">
        <v>3290</v>
      </c>
      <c r="O140">
        <f t="shared" si="2"/>
        <v>3</v>
      </c>
    </row>
    <row r="141" spans="1:15" x14ac:dyDescent="0.25">
      <c r="A141" t="s">
        <v>2840</v>
      </c>
      <c r="B141" t="s">
        <v>3454</v>
      </c>
      <c r="C141" t="s">
        <v>2868</v>
      </c>
      <c r="D141" t="s">
        <v>3421</v>
      </c>
      <c r="E141" t="s">
        <v>3466</v>
      </c>
      <c r="F141" t="s">
        <v>2213</v>
      </c>
      <c r="G141" t="s">
        <v>2214</v>
      </c>
      <c r="I141">
        <v>40</v>
      </c>
      <c r="J141" t="s">
        <v>336</v>
      </c>
      <c r="K141" t="s">
        <v>3018</v>
      </c>
      <c r="L141" t="s">
        <v>3208</v>
      </c>
      <c r="M141" t="s">
        <v>3064</v>
      </c>
      <c r="N141" t="s">
        <v>3290</v>
      </c>
      <c r="O141">
        <f t="shared" si="2"/>
        <v>3</v>
      </c>
    </row>
    <row r="142" spans="1:15" x14ac:dyDescent="0.25">
      <c r="A142" t="s">
        <v>2840</v>
      </c>
      <c r="B142" t="s">
        <v>3454</v>
      </c>
      <c r="C142" t="s">
        <v>2868</v>
      </c>
      <c r="D142" t="s">
        <v>3421</v>
      </c>
      <c r="E142" t="s">
        <v>3466</v>
      </c>
      <c r="F142" t="s">
        <v>2213</v>
      </c>
      <c r="G142" t="s">
        <v>2216</v>
      </c>
      <c r="I142">
        <v>33</v>
      </c>
      <c r="J142" t="s">
        <v>336</v>
      </c>
      <c r="K142" t="s">
        <v>3018</v>
      </c>
      <c r="L142" t="s">
        <v>3208</v>
      </c>
      <c r="M142" t="s">
        <v>3064</v>
      </c>
      <c r="N142" t="s">
        <v>3290</v>
      </c>
      <c r="O142">
        <f t="shared" si="2"/>
        <v>2</v>
      </c>
    </row>
    <row r="143" spans="1:15" x14ac:dyDescent="0.25">
      <c r="A143" t="s">
        <v>2840</v>
      </c>
      <c r="B143" t="s">
        <v>3454</v>
      </c>
      <c r="C143" t="s">
        <v>2868</v>
      </c>
      <c r="D143" t="s">
        <v>3421</v>
      </c>
      <c r="E143" t="s">
        <v>3466</v>
      </c>
      <c r="F143" t="s">
        <v>2227</v>
      </c>
      <c r="G143" t="s">
        <v>2214</v>
      </c>
      <c r="I143">
        <v>19</v>
      </c>
      <c r="J143" t="s">
        <v>336</v>
      </c>
      <c r="K143" t="s">
        <v>3019</v>
      </c>
      <c r="L143" t="s">
        <v>3252</v>
      </c>
      <c r="M143" t="s">
        <v>3064</v>
      </c>
      <c r="N143" t="s">
        <v>3290</v>
      </c>
      <c r="O143">
        <f t="shared" si="2"/>
        <v>3</v>
      </c>
    </row>
    <row r="144" spans="1:15" x14ac:dyDescent="0.25">
      <c r="A144" t="s">
        <v>2840</v>
      </c>
      <c r="B144" t="s">
        <v>3454</v>
      </c>
      <c r="C144" t="s">
        <v>2868</v>
      </c>
      <c r="D144" t="s">
        <v>3421</v>
      </c>
      <c r="E144" t="s">
        <v>3466</v>
      </c>
      <c r="F144" t="s">
        <v>2227</v>
      </c>
      <c r="G144" t="s">
        <v>2216</v>
      </c>
      <c r="I144">
        <v>18</v>
      </c>
      <c r="J144" t="s">
        <v>336</v>
      </c>
      <c r="K144" t="s">
        <v>3019</v>
      </c>
      <c r="L144" t="s">
        <v>3252</v>
      </c>
      <c r="M144" t="s">
        <v>3064</v>
      </c>
      <c r="N144" t="s">
        <v>3290</v>
      </c>
      <c r="O144">
        <f t="shared" si="2"/>
        <v>2</v>
      </c>
    </row>
    <row r="145" spans="1:15" x14ac:dyDescent="0.25">
      <c r="A145" t="s">
        <v>2840</v>
      </c>
      <c r="B145" t="s">
        <v>3454</v>
      </c>
      <c r="C145" t="s">
        <v>2868</v>
      </c>
      <c r="D145" t="s">
        <v>3421</v>
      </c>
      <c r="E145" t="s">
        <v>3466</v>
      </c>
      <c r="F145" t="s">
        <v>2257</v>
      </c>
      <c r="G145" t="s">
        <v>2214</v>
      </c>
      <c r="J145" t="s">
        <v>336</v>
      </c>
      <c r="K145" t="s">
        <v>3020</v>
      </c>
      <c r="L145" t="s">
        <v>3265</v>
      </c>
      <c r="M145" t="s">
        <v>3064</v>
      </c>
      <c r="N145" t="s">
        <v>3290</v>
      </c>
      <c r="O145">
        <f t="shared" si="2"/>
        <v>3</v>
      </c>
    </row>
    <row r="146" spans="1:15" x14ac:dyDescent="0.25">
      <c r="A146" t="s">
        <v>2840</v>
      </c>
      <c r="B146" t="s">
        <v>3454</v>
      </c>
      <c r="C146" t="s">
        <v>2868</v>
      </c>
      <c r="D146" t="s">
        <v>3421</v>
      </c>
      <c r="E146" t="s">
        <v>3466</v>
      </c>
      <c r="F146" t="s">
        <v>2258</v>
      </c>
      <c r="G146" t="s">
        <v>2214</v>
      </c>
      <c r="J146" t="s">
        <v>336</v>
      </c>
      <c r="K146" t="s">
        <v>3021</v>
      </c>
      <c r="L146" t="s">
        <v>3072</v>
      </c>
      <c r="M146" t="s">
        <v>3064</v>
      </c>
      <c r="N146" t="s">
        <v>3290</v>
      </c>
      <c r="O146">
        <f t="shared" si="2"/>
        <v>3</v>
      </c>
    </row>
    <row r="147" spans="1:15" x14ac:dyDescent="0.25">
      <c r="A147" t="s">
        <v>2840</v>
      </c>
      <c r="B147" t="s">
        <v>3454</v>
      </c>
      <c r="C147" t="s">
        <v>2868</v>
      </c>
      <c r="D147" t="s">
        <v>3421</v>
      </c>
      <c r="E147" t="s">
        <v>3466</v>
      </c>
      <c r="F147" t="s">
        <v>2228</v>
      </c>
      <c r="G147" t="s">
        <v>2214</v>
      </c>
      <c r="J147" t="s">
        <v>336</v>
      </c>
      <c r="K147" t="s">
        <v>3022</v>
      </c>
      <c r="L147" t="s">
        <v>3073</v>
      </c>
      <c r="M147" t="s">
        <v>3064</v>
      </c>
      <c r="N147" t="s">
        <v>3290</v>
      </c>
      <c r="O147">
        <f t="shared" si="2"/>
        <v>3</v>
      </c>
    </row>
    <row r="148" spans="1:15" x14ac:dyDescent="0.25">
      <c r="A148" t="s">
        <v>2840</v>
      </c>
      <c r="B148" t="s">
        <v>3454</v>
      </c>
      <c r="C148" t="s">
        <v>2868</v>
      </c>
      <c r="D148" t="s">
        <v>3421</v>
      </c>
      <c r="E148" t="s">
        <v>3466</v>
      </c>
      <c r="F148" t="s">
        <v>2229</v>
      </c>
      <c r="G148" t="s">
        <v>2214</v>
      </c>
      <c r="I148">
        <v>69</v>
      </c>
      <c r="J148" t="s">
        <v>336</v>
      </c>
      <c r="K148" t="s">
        <v>3023</v>
      </c>
      <c r="L148" t="s">
        <v>3074</v>
      </c>
      <c r="M148" t="s">
        <v>3064</v>
      </c>
      <c r="N148" t="s">
        <v>3290</v>
      </c>
      <c r="O148">
        <f t="shared" si="2"/>
        <v>3</v>
      </c>
    </row>
    <row r="149" spans="1:15" x14ac:dyDescent="0.25">
      <c r="A149" t="s">
        <v>2840</v>
      </c>
      <c r="B149" t="s">
        <v>3454</v>
      </c>
      <c r="C149" t="s">
        <v>2868</v>
      </c>
      <c r="D149" t="s">
        <v>3421</v>
      </c>
      <c r="E149" t="s">
        <v>3466</v>
      </c>
      <c r="F149" t="s">
        <v>2230</v>
      </c>
      <c r="G149" t="s">
        <v>2214</v>
      </c>
      <c r="I149">
        <v>35</v>
      </c>
      <c r="J149" t="s">
        <v>336</v>
      </c>
      <c r="K149" t="s">
        <v>3024</v>
      </c>
      <c r="L149" t="s">
        <v>3266</v>
      </c>
      <c r="M149" t="s">
        <v>3064</v>
      </c>
      <c r="N149" t="s">
        <v>3290</v>
      </c>
      <c r="O149">
        <f t="shared" si="2"/>
        <v>3</v>
      </c>
    </row>
    <row r="150" spans="1:15" x14ac:dyDescent="0.25">
      <c r="A150" t="s">
        <v>2840</v>
      </c>
      <c r="B150" t="s">
        <v>3454</v>
      </c>
      <c r="C150" t="s">
        <v>2868</v>
      </c>
      <c r="D150" t="s">
        <v>3421</v>
      </c>
      <c r="E150" t="s">
        <v>3466</v>
      </c>
      <c r="F150" t="s">
        <v>2231</v>
      </c>
      <c r="G150" t="s">
        <v>2214</v>
      </c>
      <c r="I150">
        <v>51</v>
      </c>
      <c r="J150" t="s">
        <v>336</v>
      </c>
      <c r="K150" t="s">
        <v>3025</v>
      </c>
      <c r="L150" t="s">
        <v>3267</v>
      </c>
      <c r="M150" t="s">
        <v>3064</v>
      </c>
      <c r="N150" t="s">
        <v>3290</v>
      </c>
      <c r="O150">
        <f t="shared" si="2"/>
        <v>3</v>
      </c>
    </row>
    <row r="151" spans="1:15" x14ac:dyDescent="0.25">
      <c r="A151" t="s">
        <v>2840</v>
      </c>
      <c r="B151" t="s">
        <v>3454</v>
      </c>
      <c r="C151" t="s">
        <v>2868</v>
      </c>
      <c r="D151" t="s">
        <v>3421</v>
      </c>
      <c r="E151" t="s">
        <v>3466</v>
      </c>
      <c r="F151" t="s">
        <v>2231</v>
      </c>
      <c r="G151" t="s">
        <v>2219</v>
      </c>
      <c r="J151" t="s">
        <v>336</v>
      </c>
      <c r="K151" t="s">
        <v>3025</v>
      </c>
      <c r="L151" t="s">
        <v>3267</v>
      </c>
      <c r="M151" t="s">
        <v>3064</v>
      </c>
      <c r="N151" t="s">
        <v>3290</v>
      </c>
      <c r="O151">
        <f t="shared" si="2"/>
        <v>2</v>
      </c>
    </row>
    <row r="152" spans="1:15" x14ac:dyDescent="0.25">
      <c r="A152" t="s">
        <v>2840</v>
      </c>
      <c r="B152" t="s">
        <v>3454</v>
      </c>
      <c r="C152" t="s">
        <v>2868</v>
      </c>
      <c r="D152" t="s">
        <v>3421</v>
      </c>
      <c r="E152" t="s">
        <v>3466</v>
      </c>
      <c r="F152" t="s">
        <v>2232</v>
      </c>
      <c r="G152" t="s">
        <v>2214</v>
      </c>
      <c r="I152">
        <v>34</v>
      </c>
      <c r="J152" t="s">
        <v>336</v>
      </c>
      <c r="K152" t="s">
        <v>3026</v>
      </c>
      <c r="L152" t="s">
        <v>3268</v>
      </c>
      <c r="M152" t="s">
        <v>3064</v>
      </c>
      <c r="N152" t="s">
        <v>3290</v>
      </c>
      <c r="O152">
        <f t="shared" si="2"/>
        <v>3</v>
      </c>
    </row>
    <row r="153" spans="1:15" x14ac:dyDescent="0.25">
      <c r="A153" t="s">
        <v>2840</v>
      </c>
      <c r="B153" t="s">
        <v>3454</v>
      </c>
      <c r="C153" t="s">
        <v>2868</v>
      </c>
      <c r="D153" t="s">
        <v>3421</v>
      </c>
      <c r="E153" t="s">
        <v>3466</v>
      </c>
      <c r="F153" t="s">
        <v>2232</v>
      </c>
      <c r="G153" t="s">
        <v>2216</v>
      </c>
      <c r="J153" t="s">
        <v>336</v>
      </c>
      <c r="K153" t="s">
        <v>3026</v>
      </c>
      <c r="L153" t="s">
        <v>3268</v>
      </c>
      <c r="M153" t="s">
        <v>3064</v>
      </c>
      <c r="N153" t="s">
        <v>3290</v>
      </c>
      <c r="O153">
        <f t="shared" si="2"/>
        <v>2</v>
      </c>
    </row>
    <row r="154" spans="1:15" x14ac:dyDescent="0.25">
      <c r="A154" t="s">
        <v>2840</v>
      </c>
      <c r="B154" t="s">
        <v>3454</v>
      </c>
      <c r="C154" t="s">
        <v>2868</v>
      </c>
      <c r="D154" t="s">
        <v>3421</v>
      </c>
      <c r="E154" t="s">
        <v>3466</v>
      </c>
      <c r="F154" t="s">
        <v>2233</v>
      </c>
      <c r="G154" t="s">
        <v>2214</v>
      </c>
      <c r="I154">
        <v>27</v>
      </c>
      <c r="J154" t="s">
        <v>336</v>
      </c>
      <c r="K154" t="s">
        <v>3027</v>
      </c>
      <c r="L154" t="s">
        <v>3269</v>
      </c>
      <c r="M154" t="s">
        <v>3064</v>
      </c>
      <c r="N154" t="s">
        <v>3290</v>
      </c>
      <c r="O154">
        <f t="shared" si="2"/>
        <v>3</v>
      </c>
    </row>
    <row r="155" spans="1:15" x14ac:dyDescent="0.25">
      <c r="A155" t="s">
        <v>2840</v>
      </c>
      <c r="B155" t="s">
        <v>3454</v>
      </c>
      <c r="C155" t="s">
        <v>2868</v>
      </c>
      <c r="D155" t="s">
        <v>3421</v>
      </c>
      <c r="E155" t="s">
        <v>3466</v>
      </c>
      <c r="F155" t="s">
        <v>2233</v>
      </c>
      <c r="G155" t="s">
        <v>2216</v>
      </c>
      <c r="J155" t="s">
        <v>336</v>
      </c>
      <c r="K155" t="s">
        <v>3027</v>
      </c>
      <c r="L155" t="s">
        <v>3269</v>
      </c>
      <c r="M155" t="s">
        <v>3064</v>
      </c>
      <c r="N155" t="s">
        <v>3290</v>
      </c>
      <c r="O155">
        <f t="shared" si="2"/>
        <v>2</v>
      </c>
    </row>
    <row r="156" spans="1:15" x14ac:dyDescent="0.25">
      <c r="A156" t="s">
        <v>2840</v>
      </c>
      <c r="B156" t="s">
        <v>3454</v>
      </c>
      <c r="C156" t="s">
        <v>2868</v>
      </c>
      <c r="D156" t="s">
        <v>3421</v>
      </c>
      <c r="E156" t="s">
        <v>3466</v>
      </c>
      <c r="F156" t="s">
        <v>2234</v>
      </c>
      <c r="G156" t="s">
        <v>2214</v>
      </c>
      <c r="I156">
        <v>7</v>
      </c>
      <c r="J156" t="s">
        <v>336</v>
      </c>
      <c r="K156" t="s">
        <v>3028</v>
      </c>
      <c r="L156" t="s">
        <v>3121</v>
      </c>
      <c r="M156" t="s">
        <v>3064</v>
      </c>
      <c r="N156" t="s">
        <v>3290</v>
      </c>
      <c r="O156">
        <f t="shared" si="2"/>
        <v>3</v>
      </c>
    </row>
    <row r="157" spans="1:15" x14ac:dyDescent="0.25">
      <c r="A157" t="s">
        <v>2840</v>
      </c>
      <c r="B157" t="s">
        <v>3454</v>
      </c>
      <c r="C157" t="s">
        <v>2868</v>
      </c>
      <c r="D157" t="s">
        <v>3421</v>
      </c>
      <c r="E157" t="s">
        <v>3466</v>
      </c>
      <c r="F157" t="s">
        <v>2234</v>
      </c>
      <c r="G157" t="s">
        <v>2216</v>
      </c>
      <c r="I157">
        <v>5</v>
      </c>
      <c r="J157" t="s">
        <v>336</v>
      </c>
      <c r="K157" t="s">
        <v>3028</v>
      </c>
      <c r="L157" t="s">
        <v>3121</v>
      </c>
      <c r="M157" t="s">
        <v>3064</v>
      </c>
      <c r="N157" t="s">
        <v>3290</v>
      </c>
      <c r="O157">
        <f t="shared" si="2"/>
        <v>2</v>
      </c>
    </row>
    <row r="158" spans="1:15" x14ac:dyDescent="0.25">
      <c r="A158" t="s">
        <v>2840</v>
      </c>
      <c r="B158" t="s">
        <v>3454</v>
      </c>
      <c r="C158" t="s">
        <v>2868</v>
      </c>
      <c r="D158" t="s">
        <v>3421</v>
      </c>
      <c r="E158" t="s">
        <v>3466</v>
      </c>
      <c r="F158" t="s">
        <v>2234</v>
      </c>
      <c r="G158" t="s">
        <v>2219</v>
      </c>
      <c r="J158" t="s">
        <v>336</v>
      </c>
      <c r="K158" t="s">
        <v>3028</v>
      </c>
      <c r="L158" t="s">
        <v>3121</v>
      </c>
      <c r="M158" t="s">
        <v>3064</v>
      </c>
      <c r="N158" t="s">
        <v>3290</v>
      </c>
      <c r="O158">
        <f t="shared" si="2"/>
        <v>1</v>
      </c>
    </row>
    <row r="159" spans="1:15" x14ac:dyDescent="0.25">
      <c r="A159" t="s">
        <v>2840</v>
      </c>
      <c r="B159" t="s">
        <v>3454</v>
      </c>
      <c r="C159" t="s">
        <v>2868</v>
      </c>
      <c r="D159" t="s">
        <v>3421</v>
      </c>
      <c r="E159" t="s">
        <v>3466</v>
      </c>
      <c r="F159" t="s">
        <v>2235</v>
      </c>
      <c r="G159" t="s">
        <v>2216</v>
      </c>
      <c r="I159">
        <v>3</v>
      </c>
      <c r="J159" t="s">
        <v>336</v>
      </c>
      <c r="K159" t="s">
        <v>3029</v>
      </c>
      <c r="L159" t="s">
        <v>3122</v>
      </c>
      <c r="M159" t="s">
        <v>3064</v>
      </c>
      <c r="N159" t="s">
        <v>3290</v>
      </c>
      <c r="O159">
        <f t="shared" si="2"/>
        <v>3</v>
      </c>
    </row>
    <row r="160" spans="1:15" x14ac:dyDescent="0.25">
      <c r="A160" t="s">
        <v>2840</v>
      </c>
      <c r="B160" t="s">
        <v>3454</v>
      </c>
      <c r="C160" t="s">
        <v>2868</v>
      </c>
      <c r="D160" t="s">
        <v>3421</v>
      </c>
      <c r="E160" t="s">
        <v>3466</v>
      </c>
      <c r="F160" t="s">
        <v>2235</v>
      </c>
      <c r="G160" t="s">
        <v>2223</v>
      </c>
      <c r="J160" t="s">
        <v>336</v>
      </c>
      <c r="K160" t="s">
        <v>3029</v>
      </c>
      <c r="L160" t="s">
        <v>3122</v>
      </c>
      <c r="M160" t="s">
        <v>3064</v>
      </c>
      <c r="N160" t="s">
        <v>3290</v>
      </c>
      <c r="O160">
        <f t="shared" si="2"/>
        <v>2</v>
      </c>
    </row>
    <row r="161" spans="1:15" x14ac:dyDescent="0.25">
      <c r="A161" t="s">
        <v>2840</v>
      </c>
      <c r="B161" t="s">
        <v>3454</v>
      </c>
      <c r="C161" t="s">
        <v>2868</v>
      </c>
      <c r="D161" t="s">
        <v>3421</v>
      </c>
      <c r="E161" t="s">
        <v>3466</v>
      </c>
      <c r="F161" t="s">
        <v>2236</v>
      </c>
      <c r="G161" t="s">
        <v>2216</v>
      </c>
      <c r="I161">
        <v>4</v>
      </c>
      <c r="J161" t="s">
        <v>336</v>
      </c>
      <c r="K161" t="s">
        <v>3030</v>
      </c>
      <c r="L161" t="s">
        <v>3123</v>
      </c>
      <c r="M161" t="s">
        <v>3064</v>
      </c>
      <c r="N161" t="s">
        <v>3290</v>
      </c>
      <c r="O161">
        <f t="shared" si="2"/>
        <v>3</v>
      </c>
    </row>
    <row r="162" spans="1:15" x14ac:dyDescent="0.25">
      <c r="A162" t="s">
        <v>2840</v>
      </c>
      <c r="B162" t="s">
        <v>3454</v>
      </c>
      <c r="C162" t="s">
        <v>2868</v>
      </c>
      <c r="D162" t="s">
        <v>3421</v>
      </c>
      <c r="E162" t="s">
        <v>3466</v>
      </c>
      <c r="F162" t="s">
        <v>2236</v>
      </c>
      <c r="G162" t="s">
        <v>2223</v>
      </c>
      <c r="J162" t="s">
        <v>336</v>
      </c>
      <c r="K162" t="s">
        <v>3030</v>
      </c>
      <c r="L162" t="s">
        <v>3123</v>
      </c>
      <c r="M162" t="s">
        <v>3064</v>
      </c>
      <c r="N162" t="s">
        <v>3290</v>
      </c>
      <c r="O162">
        <f t="shared" si="2"/>
        <v>2</v>
      </c>
    </row>
    <row r="163" spans="1:15" x14ac:dyDescent="0.25">
      <c r="A163" t="s">
        <v>2840</v>
      </c>
      <c r="B163" t="s">
        <v>3454</v>
      </c>
      <c r="C163" t="s">
        <v>2868</v>
      </c>
      <c r="D163" t="s">
        <v>3421</v>
      </c>
      <c r="E163" t="s">
        <v>3466</v>
      </c>
      <c r="F163" t="s">
        <v>2236</v>
      </c>
      <c r="G163" t="s">
        <v>2219</v>
      </c>
      <c r="J163" t="s">
        <v>336</v>
      </c>
      <c r="K163" t="s">
        <v>3030</v>
      </c>
      <c r="L163" t="s">
        <v>3123</v>
      </c>
      <c r="M163" t="s">
        <v>3064</v>
      </c>
      <c r="N163" t="s">
        <v>3290</v>
      </c>
      <c r="O163">
        <f t="shared" si="2"/>
        <v>1</v>
      </c>
    </row>
    <row r="164" spans="1:15" x14ac:dyDescent="0.25">
      <c r="A164" t="s">
        <v>2840</v>
      </c>
      <c r="B164" t="s">
        <v>3454</v>
      </c>
      <c r="C164" t="s">
        <v>2868</v>
      </c>
      <c r="D164" t="s">
        <v>3421</v>
      </c>
      <c r="E164" t="s">
        <v>3466</v>
      </c>
      <c r="F164" t="s">
        <v>2236</v>
      </c>
      <c r="G164" t="s">
        <v>2214</v>
      </c>
      <c r="J164" t="s">
        <v>336</v>
      </c>
      <c r="K164" t="s">
        <v>3030</v>
      </c>
      <c r="L164" t="s">
        <v>3123</v>
      </c>
      <c r="M164" t="s">
        <v>3064</v>
      </c>
      <c r="N164" t="s">
        <v>3290</v>
      </c>
      <c r="O164">
        <f t="shared" si="2"/>
        <v>0</v>
      </c>
    </row>
    <row r="165" spans="1:15" x14ac:dyDescent="0.25">
      <c r="A165" t="s">
        <v>2840</v>
      </c>
      <c r="B165" t="s">
        <v>3454</v>
      </c>
      <c r="C165" t="s">
        <v>2868</v>
      </c>
      <c r="D165" t="s">
        <v>3421</v>
      </c>
      <c r="E165" t="s">
        <v>3466</v>
      </c>
      <c r="F165" t="s">
        <v>2259</v>
      </c>
      <c r="G165" t="s">
        <v>2216</v>
      </c>
      <c r="I165">
        <v>12</v>
      </c>
      <c r="J165" t="s">
        <v>336</v>
      </c>
      <c r="K165" t="s">
        <v>3031</v>
      </c>
      <c r="L165" t="s">
        <v>3124</v>
      </c>
      <c r="M165" t="s">
        <v>3064</v>
      </c>
      <c r="N165" t="s">
        <v>3290</v>
      </c>
      <c r="O165">
        <f t="shared" si="2"/>
        <v>3</v>
      </c>
    </row>
    <row r="166" spans="1:15" x14ac:dyDescent="0.25">
      <c r="A166" t="s">
        <v>2840</v>
      </c>
      <c r="B166" t="s">
        <v>3454</v>
      </c>
      <c r="C166" t="s">
        <v>2868</v>
      </c>
      <c r="D166" t="s">
        <v>3421</v>
      </c>
      <c r="E166" t="s">
        <v>3466</v>
      </c>
      <c r="F166" t="s">
        <v>2259</v>
      </c>
      <c r="G166" t="s">
        <v>2223</v>
      </c>
      <c r="J166" t="s">
        <v>336</v>
      </c>
      <c r="K166" t="s">
        <v>3031</v>
      </c>
      <c r="L166" t="s">
        <v>3124</v>
      </c>
      <c r="M166" t="s">
        <v>3064</v>
      </c>
      <c r="N166" t="s">
        <v>3290</v>
      </c>
      <c r="O166">
        <f t="shared" si="2"/>
        <v>2</v>
      </c>
    </row>
    <row r="167" spans="1:15" x14ac:dyDescent="0.25">
      <c r="A167" t="s">
        <v>2840</v>
      </c>
      <c r="B167" t="s">
        <v>3454</v>
      </c>
      <c r="C167" t="s">
        <v>2868</v>
      </c>
      <c r="D167" t="s">
        <v>3421</v>
      </c>
      <c r="E167" t="s">
        <v>3466</v>
      </c>
      <c r="F167" t="s">
        <v>2259</v>
      </c>
      <c r="G167" t="s">
        <v>2214</v>
      </c>
      <c r="J167" t="s">
        <v>336</v>
      </c>
      <c r="K167" t="s">
        <v>3031</v>
      </c>
      <c r="L167" t="s">
        <v>3124</v>
      </c>
      <c r="M167" t="s">
        <v>3064</v>
      </c>
      <c r="N167" t="s">
        <v>3290</v>
      </c>
      <c r="O167">
        <f t="shared" si="2"/>
        <v>1</v>
      </c>
    </row>
    <row r="168" spans="1:15" x14ac:dyDescent="0.25">
      <c r="A168" t="s">
        <v>2840</v>
      </c>
      <c r="B168" t="s">
        <v>3454</v>
      </c>
      <c r="C168" t="s">
        <v>2868</v>
      </c>
      <c r="D168" t="s">
        <v>3421</v>
      </c>
      <c r="E168" t="s">
        <v>3466</v>
      </c>
      <c r="F168" t="s">
        <v>217</v>
      </c>
      <c r="G168" t="s">
        <v>288</v>
      </c>
      <c r="I168">
        <v>8</v>
      </c>
      <c r="J168" t="s">
        <v>336</v>
      </c>
      <c r="K168" t="s">
        <v>1451</v>
      </c>
      <c r="L168" t="s">
        <v>3071</v>
      </c>
      <c r="M168" t="s">
        <v>3064</v>
      </c>
      <c r="N168" t="s">
        <v>2761</v>
      </c>
      <c r="O168">
        <f t="shared" si="2"/>
        <v>2</v>
      </c>
    </row>
    <row r="169" spans="1:15" x14ac:dyDescent="0.25">
      <c r="A169" t="s">
        <v>2840</v>
      </c>
      <c r="B169" t="s">
        <v>3454</v>
      </c>
      <c r="C169" t="s">
        <v>2868</v>
      </c>
      <c r="D169" t="s">
        <v>3421</v>
      </c>
      <c r="E169" t="s">
        <v>3466</v>
      </c>
      <c r="F169" t="s">
        <v>217</v>
      </c>
      <c r="G169" t="s">
        <v>220</v>
      </c>
      <c r="I169">
        <v>5</v>
      </c>
      <c r="J169" t="s">
        <v>336</v>
      </c>
      <c r="K169" t="s">
        <v>1451</v>
      </c>
      <c r="L169" t="s">
        <v>3071</v>
      </c>
      <c r="M169" t="s">
        <v>3064</v>
      </c>
      <c r="N169" t="s">
        <v>2761</v>
      </c>
      <c r="O169">
        <f t="shared" si="2"/>
        <v>1</v>
      </c>
    </row>
    <row r="170" spans="1:15" x14ac:dyDescent="0.25">
      <c r="A170" t="s">
        <v>2840</v>
      </c>
      <c r="B170" t="s">
        <v>3454</v>
      </c>
      <c r="C170" t="s">
        <v>2868</v>
      </c>
      <c r="D170" t="s">
        <v>3421</v>
      </c>
      <c r="E170" t="s">
        <v>3466</v>
      </c>
      <c r="F170" t="s">
        <v>217</v>
      </c>
      <c r="G170" t="s">
        <v>2262</v>
      </c>
      <c r="J170" t="s">
        <v>336</v>
      </c>
      <c r="K170" t="s">
        <v>1451</v>
      </c>
      <c r="L170" t="s">
        <v>3071</v>
      </c>
      <c r="M170" t="s">
        <v>3064</v>
      </c>
      <c r="N170" t="s">
        <v>2761</v>
      </c>
      <c r="O170">
        <f t="shared" si="2"/>
        <v>0</v>
      </c>
    </row>
    <row r="171" spans="1:15" x14ac:dyDescent="0.25">
      <c r="A171" t="s">
        <v>2840</v>
      </c>
      <c r="B171" t="s">
        <v>3454</v>
      </c>
      <c r="C171" t="s">
        <v>2868</v>
      </c>
      <c r="D171" t="s">
        <v>3421</v>
      </c>
      <c r="E171" t="s">
        <v>3466</v>
      </c>
      <c r="F171" t="s">
        <v>217</v>
      </c>
      <c r="G171" t="s">
        <v>311</v>
      </c>
      <c r="J171" t="s">
        <v>336</v>
      </c>
      <c r="K171" t="s">
        <v>1451</v>
      </c>
      <c r="L171" t="s">
        <v>3071</v>
      </c>
      <c r="M171" t="s">
        <v>3064</v>
      </c>
      <c r="N171" t="s">
        <v>2761</v>
      </c>
      <c r="O171">
        <f t="shared" si="2"/>
        <v>-1</v>
      </c>
    </row>
    <row r="172" spans="1:15" x14ac:dyDescent="0.25">
      <c r="A172" t="s">
        <v>2840</v>
      </c>
      <c r="B172" t="s">
        <v>3454</v>
      </c>
      <c r="C172" t="s">
        <v>2868</v>
      </c>
      <c r="D172" t="s">
        <v>3421</v>
      </c>
      <c r="E172" t="s">
        <v>3466</v>
      </c>
      <c r="F172" t="s">
        <v>2303</v>
      </c>
      <c r="G172" t="s">
        <v>2241</v>
      </c>
      <c r="J172" t="s">
        <v>336</v>
      </c>
      <c r="K172" t="s">
        <v>3032</v>
      </c>
      <c r="L172" t="s">
        <v>3201</v>
      </c>
      <c r="M172" t="s">
        <v>3064</v>
      </c>
      <c r="N172" t="s">
        <v>2761</v>
      </c>
      <c r="O172">
        <f t="shared" si="2"/>
        <v>2</v>
      </c>
    </row>
    <row r="173" spans="1:15" x14ac:dyDescent="0.25">
      <c r="A173" t="s">
        <v>2840</v>
      </c>
      <c r="B173" t="s">
        <v>3454</v>
      </c>
      <c r="C173" t="s">
        <v>2868</v>
      </c>
      <c r="D173" t="s">
        <v>3421</v>
      </c>
      <c r="E173" t="s">
        <v>3466</v>
      </c>
      <c r="F173" t="s">
        <v>70</v>
      </c>
      <c r="G173" t="s">
        <v>2276</v>
      </c>
      <c r="I173">
        <v>18</v>
      </c>
      <c r="J173" t="s">
        <v>336</v>
      </c>
      <c r="K173" t="s">
        <v>1455</v>
      </c>
      <c r="L173" t="s">
        <v>3245</v>
      </c>
      <c r="M173" t="s">
        <v>3064</v>
      </c>
      <c r="N173" t="s">
        <v>2761</v>
      </c>
      <c r="O173">
        <f t="shared" si="2"/>
        <v>2</v>
      </c>
    </row>
    <row r="174" spans="1:15" x14ac:dyDescent="0.25">
      <c r="A174" t="s">
        <v>2840</v>
      </c>
      <c r="B174" t="s">
        <v>3454</v>
      </c>
      <c r="C174" t="s">
        <v>2868</v>
      </c>
      <c r="D174" t="s">
        <v>3421</v>
      </c>
      <c r="E174" t="s">
        <v>3466</v>
      </c>
      <c r="F174" t="s">
        <v>70</v>
      </c>
      <c r="G174" t="s">
        <v>230</v>
      </c>
      <c r="I174">
        <v>1</v>
      </c>
      <c r="J174" t="s">
        <v>336</v>
      </c>
      <c r="K174" t="s">
        <v>1455</v>
      </c>
      <c r="L174" t="s">
        <v>3245</v>
      </c>
      <c r="M174" t="s">
        <v>3064</v>
      </c>
      <c r="N174" t="s">
        <v>2761</v>
      </c>
      <c r="O174">
        <f t="shared" si="2"/>
        <v>1</v>
      </c>
    </row>
    <row r="175" spans="1:15" x14ac:dyDescent="0.25">
      <c r="A175" t="s">
        <v>2840</v>
      </c>
      <c r="B175" t="s">
        <v>3454</v>
      </c>
      <c r="C175" t="s">
        <v>2868</v>
      </c>
      <c r="D175" t="s">
        <v>3421</v>
      </c>
      <c r="E175" t="s">
        <v>3466</v>
      </c>
      <c r="F175" t="s">
        <v>70</v>
      </c>
      <c r="G175" t="s">
        <v>2771</v>
      </c>
      <c r="J175" t="s">
        <v>336</v>
      </c>
      <c r="K175" t="s">
        <v>1455</v>
      </c>
      <c r="L175" t="s">
        <v>3245</v>
      </c>
      <c r="M175" t="s">
        <v>3064</v>
      </c>
      <c r="N175" t="s">
        <v>2761</v>
      </c>
      <c r="O175">
        <f t="shared" si="2"/>
        <v>0</v>
      </c>
    </row>
    <row r="176" spans="1:15" x14ac:dyDescent="0.25">
      <c r="A176" t="s">
        <v>2840</v>
      </c>
      <c r="B176" t="s">
        <v>3454</v>
      </c>
      <c r="C176" t="s">
        <v>2868</v>
      </c>
      <c r="D176" t="s">
        <v>3421</v>
      </c>
      <c r="E176" t="s">
        <v>3466</v>
      </c>
      <c r="F176" t="s">
        <v>2206</v>
      </c>
      <c r="G176" t="s">
        <v>2207</v>
      </c>
      <c r="J176" t="s">
        <v>336</v>
      </c>
      <c r="K176" t="s">
        <v>2856</v>
      </c>
      <c r="L176" t="s">
        <v>3260</v>
      </c>
      <c r="M176" t="s">
        <v>3064</v>
      </c>
      <c r="N176" t="s">
        <v>3290</v>
      </c>
      <c r="O176">
        <f t="shared" si="2"/>
        <v>3</v>
      </c>
    </row>
    <row r="177" spans="1:15" x14ac:dyDescent="0.25">
      <c r="A177" t="s">
        <v>2840</v>
      </c>
      <c r="B177" t="s">
        <v>3454</v>
      </c>
      <c r="C177" t="s">
        <v>2868</v>
      </c>
      <c r="D177" t="s">
        <v>3421</v>
      </c>
      <c r="E177" t="s">
        <v>3466</v>
      </c>
      <c r="F177" t="s">
        <v>2206</v>
      </c>
      <c r="G177" t="s">
        <v>2209</v>
      </c>
      <c r="J177" t="s">
        <v>336</v>
      </c>
      <c r="K177" t="s">
        <v>2856</v>
      </c>
      <c r="L177" t="s">
        <v>3260</v>
      </c>
      <c r="M177" t="s">
        <v>3064</v>
      </c>
      <c r="N177" t="s">
        <v>3290</v>
      </c>
      <c r="O177">
        <f t="shared" si="2"/>
        <v>2</v>
      </c>
    </row>
    <row r="178" spans="1:15" x14ac:dyDescent="0.25">
      <c r="A178" t="s">
        <v>2840</v>
      </c>
      <c r="B178" t="s">
        <v>3454</v>
      </c>
      <c r="C178" t="s">
        <v>2868</v>
      </c>
      <c r="D178" t="s">
        <v>3421</v>
      </c>
      <c r="E178" t="s">
        <v>3466</v>
      </c>
      <c r="F178" t="s">
        <v>2206</v>
      </c>
      <c r="G178" t="s">
        <v>2210</v>
      </c>
      <c r="J178" t="s">
        <v>336</v>
      </c>
      <c r="K178" t="s">
        <v>2856</v>
      </c>
      <c r="L178" t="s">
        <v>3260</v>
      </c>
      <c r="M178" t="s">
        <v>3064</v>
      </c>
      <c r="N178" t="s">
        <v>3290</v>
      </c>
      <c r="O178">
        <f t="shared" si="2"/>
        <v>1</v>
      </c>
    </row>
    <row r="179" spans="1:15" x14ac:dyDescent="0.25">
      <c r="A179" t="s">
        <v>2840</v>
      </c>
      <c r="B179" t="s">
        <v>3454</v>
      </c>
      <c r="C179" t="s">
        <v>2868</v>
      </c>
      <c r="D179" t="s">
        <v>3421</v>
      </c>
      <c r="E179" t="s">
        <v>3466</v>
      </c>
      <c r="F179" t="s">
        <v>62</v>
      </c>
      <c r="G179" t="s">
        <v>71</v>
      </c>
      <c r="I179">
        <v>4</v>
      </c>
      <c r="J179" t="s">
        <v>336</v>
      </c>
      <c r="K179" t="s">
        <v>1459</v>
      </c>
      <c r="L179" t="s">
        <v>3083</v>
      </c>
      <c r="M179" t="s">
        <v>3064</v>
      </c>
      <c r="N179" t="s">
        <v>2761</v>
      </c>
      <c r="O179">
        <f t="shared" si="2"/>
        <v>2</v>
      </c>
    </row>
    <row r="180" spans="1:15" x14ac:dyDescent="0.25">
      <c r="A180" t="s">
        <v>2840</v>
      </c>
      <c r="B180" t="s">
        <v>3454</v>
      </c>
      <c r="C180" t="s">
        <v>2868</v>
      </c>
      <c r="D180" t="s">
        <v>3421</v>
      </c>
      <c r="E180" t="s">
        <v>3466</v>
      </c>
      <c r="F180" t="s">
        <v>62</v>
      </c>
      <c r="G180" t="s">
        <v>63</v>
      </c>
      <c r="J180" t="s">
        <v>336</v>
      </c>
      <c r="K180" t="s">
        <v>1459</v>
      </c>
      <c r="L180" t="s">
        <v>3083</v>
      </c>
      <c r="M180" t="s">
        <v>3064</v>
      </c>
      <c r="N180" t="s">
        <v>2761</v>
      </c>
      <c r="O180">
        <f t="shared" si="2"/>
        <v>1</v>
      </c>
    </row>
    <row r="181" spans="1:15" x14ac:dyDescent="0.25">
      <c r="A181" t="s">
        <v>2840</v>
      </c>
      <c r="B181" t="s">
        <v>3454</v>
      </c>
      <c r="C181" t="s">
        <v>2868</v>
      </c>
      <c r="D181" t="s">
        <v>3421</v>
      </c>
      <c r="E181" t="s">
        <v>3466</v>
      </c>
      <c r="F181" t="s">
        <v>2283</v>
      </c>
      <c r="G181" t="s">
        <v>133</v>
      </c>
      <c r="J181" t="s">
        <v>336</v>
      </c>
      <c r="K181" t="s">
        <v>1468</v>
      </c>
      <c r="L181" t="s">
        <v>3249</v>
      </c>
      <c r="M181" t="s">
        <v>3064</v>
      </c>
      <c r="N181" t="s">
        <v>2761</v>
      </c>
      <c r="O181">
        <f t="shared" si="2"/>
        <v>2</v>
      </c>
    </row>
    <row r="182" spans="1:15" x14ac:dyDescent="0.25">
      <c r="A182" t="s">
        <v>2840</v>
      </c>
      <c r="B182" t="s">
        <v>3454</v>
      </c>
      <c r="C182" t="s">
        <v>2868</v>
      </c>
      <c r="D182" t="s">
        <v>3421</v>
      </c>
      <c r="E182" t="s">
        <v>3466</v>
      </c>
      <c r="F182" t="s">
        <v>2283</v>
      </c>
      <c r="G182" t="s">
        <v>289</v>
      </c>
      <c r="J182" t="s">
        <v>336</v>
      </c>
      <c r="K182" t="s">
        <v>1468</v>
      </c>
      <c r="L182" t="s">
        <v>3249</v>
      </c>
      <c r="M182" t="s">
        <v>3064</v>
      </c>
      <c r="N182" t="s">
        <v>2761</v>
      </c>
      <c r="O182">
        <f t="shared" si="2"/>
        <v>1</v>
      </c>
    </row>
    <row r="183" spans="1:15" x14ac:dyDescent="0.25">
      <c r="A183" t="s">
        <v>2840</v>
      </c>
      <c r="B183" t="s">
        <v>3454</v>
      </c>
      <c r="C183" t="s">
        <v>2868</v>
      </c>
      <c r="D183" t="s">
        <v>3421</v>
      </c>
      <c r="E183" t="s">
        <v>3466</v>
      </c>
      <c r="F183" t="s">
        <v>2283</v>
      </c>
      <c r="G183" t="s">
        <v>227</v>
      </c>
      <c r="J183" t="s">
        <v>336</v>
      </c>
      <c r="K183" t="s">
        <v>1468</v>
      </c>
      <c r="L183" t="s">
        <v>3249</v>
      </c>
      <c r="M183" t="s">
        <v>3064</v>
      </c>
      <c r="N183" t="s">
        <v>2761</v>
      </c>
      <c r="O183">
        <f t="shared" si="2"/>
        <v>0</v>
      </c>
    </row>
    <row r="184" spans="1:15" x14ac:dyDescent="0.25">
      <c r="A184" t="s">
        <v>2840</v>
      </c>
      <c r="B184" t="s">
        <v>3454</v>
      </c>
      <c r="C184" t="s">
        <v>2868</v>
      </c>
      <c r="D184" t="s">
        <v>3421</v>
      </c>
      <c r="E184" t="s">
        <v>3466</v>
      </c>
      <c r="F184" t="s">
        <v>2283</v>
      </c>
      <c r="G184" t="s">
        <v>297</v>
      </c>
      <c r="J184" t="s">
        <v>336</v>
      </c>
      <c r="K184" t="s">
        <v>1468</v>
      </c>
      <c r="L184" t="s">
        <v>3249</v>
      </c>
      <c r="M184" t="s">
        <v>3064</v>
      </c>
      <c r="N184" t="s">
        <v>2761</v>
      </c>
      <c r="O184">
        <f t="shared" si="2"/>
        <v>-1</v>
      </c>
    </row>
    <row r="185" spans="1:15" x14ac:dyDescent="0.25">
      <c r="A185" t="s">
        <v>2840</v>
      </c>
      <c r="B185" t="s">
        <v>3454</v>
      </c>
      <c r="C185" t="s">
        <v>2868</v>
      </c>
      <c r="D185" t="s">
        <v>3421</v>
      </c>
      <c r="E185" t="s">
        <v>3466</v>
      </c>
      <c r="F185" t="s">
        <v>194</v>
      </c>
      <c r="G185" t="s">
        <v>289</v>
      </c>
      <c r="I185">
        <v>5</v>
      </c>
      <c r="J185" t="s">
        <v>336</v>
      </c>
      <c r="K185" t="s">
        <v>1470</v>
      </c>
      <c r="L185" t="s">
        <v>3250</v>
      </c>
      <c r="M185" t="s">
        <v>3064</v>
      </c>
      <c r="N185" t="s">
        <v>2761</v>
      </c>
      <c r="O185">
        <f t="shared" si="2"/>
        <v>2</v>
      </c>
    </row>
    <row r="186" spans="1:15" x14ac:dyDescent="0.25">
      <c r="A186" t="s">
        <v>2840</v>
      </c>
      <c r="B186" t="s">
        <v>3454</v>
      </c>
      <c r="C186" t="s">
        <v>2868</v>
      </c>
      <c r="D186" t="s">
        <v>3421</v>
      </c>
      <c r="E186" t="s">
        <v>3466</v>
      </c>
      <c r="F186" t="s">
        <v>194</v>
      </c>
      <c r="G186" t="s">
        <v>227</v>
      </c>
      <c r="J186" t="s">
        <v>336</v>
      </c>
      <c r="K186" t="s">
        <v>1470</v>
      </c>
      <c r="L186" t="s">
        <v>3250</v>
      </c>
      <c r="M186" t="s">
        <v>3064</v>
      </c>
      <c r="N186" t="s">
        <v>2761</v>
      </c>
      <c r="O186">
        <f t="shared" si="2"/>
        <v>1</v>
      </c>
    </row>
    <row r="187" spans="1:15" x14ac:dyDescent="0.25">
      <c r="A187" t="s">
        <v>2840</v>
      </c>
      <c r="B187" t="s">
        <v>3454</v>
      </c>
      <c r="C187" t="s">
        <v>2868</v>
      </c>
      <c r="D187" t="s">
        <v>3421</v>
      </c>
      <c r="E187" t="s">
        <v>3466</v>
      </c>
      <c r="F187" t="s">
        <v>194</v>
      </c>
      <c r="G187" t="s">
        <v>258</v>
      </c>
      <c r="J187" t="s">
        <v>336</v>
      </c>
      <c r="K187" t="s">
        <v>1470</v>
      </c>
      <c r="L187" t="s">
        <v>3250</v>
      </c>
      <c r="M187" t="s">
        <v>3064</v>
      </c>
      <c r="N187" t="s">
        <v>2761</v>
      </c>
      <c r="O187">
        <f t="shared" si="2"/>
        <v>0</v>
      </c>
    </row>
    <row r="188" spans="1:15" x14ac:dyDescent="0.25">
      <c r="A188" t="s">
        <v>2840</v>
      </c>
      <c r="B188" t="s">
        <v>3454</v>
      </c>
      <c r="C188" t="s">
        <v>2868</v>
      </c>
      <c r="D188" t="s">
        <v>3421</v>
      </c>
      <c r="E188" t="s">
        <v>3466</v>
      </c>
      <c r="F188" t="s">
        <v>2284</v>
      </c>
      <c r="G188" t="s">
        <v>133</v>
      </c>
      <c r="J188" t="s">
        <v>336</v>
      </c>
      <c r="K188" t="s">
        <v>1476</v>
      </c>
      <c r="L188" t="s">
        <v>3175</v>
      </c>
      <c r="M188" t="s">
        <v>3064</v>
      </c>
      <c r="N188" t="s">
        <v>2761</v>
      </c>
      <c r="O188">
        <f t="shared" si="2"/>
        <v>2</v>
      </c>
    </row>
    <row r="189" spans="1:15" x14ac:dyDescent="0.25">
      <c r="A189" t="s">
        <v>2840</v>
      </c>
      <c r="B189" t="s">
        <v>3454</v>
      </c>
      <c r="C189" t="s">
        <v>2868</v>
      </c>
      <c r="D189" t="s">
        <v>3421</v>
      </c>
      <c r="E189" t="s">
        <v>3466</v>
      </c>
      <c r="F189" t="s">
        <v>2284</v>
      </c>
      <c r="G189" t="s">
        <v>289</v>
      </c>
      <c r="J189" t="s">
        <v>336</v>
      </c>
      <c r="K189" t="s">
        <v>1476</v>
      </c>
      <c r="L189" t="s">
        <v>3175</v>
      </c>
      <c r="M189" t="s">
        <v>3064</v>
      </c>
      <c r="N189" t="s">
        <v>2761</v>
      </c>
      <c r="O189">
        <f t="shared" si="2"/>
        <v>1</v>
      </c>
    </row>
    <row r="190" spans="1:15" x14ac:dyDescent="0.25">
      <c r="A190" t="s">
        <v>2840</v>
      </c>
      <c r="B190" t="s">
        <v>3454</v>
      </c>
      <c r="C190" t="s">
        <v>2868</v>
      </c>
      <c r="D190" t="s">
        <v>3421</v>
      </c>
      <c r="E190" t="s">
        <v>3466</v>
      </c>
      <c r="F190" t="s">
        <v>2284</v>
      </c>
      <c r="G190" t="s">
        <v>227</v>
      </c>
      <c r="J190" t="s">
        <v>336</v>
      </c>
      <c r="K190" t="s">
        <v>1476</v>
      </c>
      <c r="L190" t="s">
        <v>3175</v>
      </c>
      <c r="M190" t="s">
        <v>3064</v>
      </c>
      <c r="N190" t="s">
        <v>2761</v>
      </c>
      <c r="O190">
        <f t="shared" si="2"/>
        <v>0</v>
      </c>
    </row>
    <row r="191" spans="1:15" x14ac:dyDescent="0.25">
      <c r="A191" t="s">
        <v>2840</v>
      </c>
      <c r="B191" t="s">
        <v>3454</v>
      </c>
      <c r="C191" t="s">
        <v>2868</v>
      </c>
      <c r="D191" t="s">
        <v>3421</v>
      </c>
      <c r="E191" t="s">
        <v>3466</v>
      </c>
      <c r="F191" t="s">
        <v>2284</v>
      </c>
      <c r="G191" t="s">
        <v>297</v>
      </c>
      <c r="J191" t="s">
        <v>336</v>
      </c>
      <c r="K191" t="s">
        <v>1476</v>
      </c>
      <c r="L191" t="s">
        <v>3175</v>
      </c>
      <c r="M191" t="s">
        <v>3064</v>
      </c>
      <c r="N191" t="s">
        <v>2761</v>
      </c>
      <c r="O191">
        <f t="shared" si="2"/>
        <v>-1</v>
      </c>
    </row>
    <row r="192" spans="1:15" x14ac:dyDescent="0.25">
      <c r="A192" t="s">
        <v>2840</v>
      </c>
      <c r="B192" t="s">
        <v>3454</v>
      </c>
      <c r="C192" t="s">
        <v>2868</v>
      </c>
      <c r="D192" t="s">
        <v>3421</v>
      </c>
      <c r="E192" t="s">
        <v>3466</v>
      </c>
      <c r="F192" t="s">
        <v>2305</v>
      </c>
      <c r="G192" t="s">
        <v>2203</v>
      </c>
      <c r="J192" t="s">
        <v>336</v>
      </c>
      <c r="K192" t="s">
        <v>2394</v>
      </c>
      <c r="L192" t="s">
        <v>3292</v>
      </c>
      <c r="M192" t="s">
        <v>3064</v>
      </c>
      <c r="N192" t="s">
        <v>2761</v>
      </c>
      <c r="O192">
        <f t="shared" si="2"/>
        <v>2</v>
      </c>
    </row>
    <row r="193" spans="1:15" x14ac:dyDescent="0.25">
      <c r="A193" t="s">
        <v>2840</v>
      </c>
      <c r="B193" t="s">
        <v>3454</v>
      </c>
      <c r="C193" t="s">
        <v>2868</v>
      </c>
      <c r="D193" t="s">
        <v>3421</v>
      </c>
      <c r="E193" t="s">
        <v>3466</v>
      </c>
      <c r="F193" t="s">
        <v>338</v>
      </c>
      <c r="G193" t="s">
        <v>340</v>
      </c>
      <c r="I193">
        <v>1</v>
      </c>
      <c r="J193" t="s">
        <v>336</v>
      </c>
      <c r="K193" t="s">
        <v>2852</v>
      </c>
      <c r="L193" t="s">
        <v>3248</v>
      </c>
      <c r="M193" t="s">
        <v>3064</v>
      </c>
      <c r="N193" t="s">
        <v>2761</v>
      </c>
      <c r="O193">
        <f t="shared" si="2"/>
        <v>2</v>
      </c>
    </row>
    <row r="194" spans="1:15" x14ac:dyDescent="0.25">
      <c r="A194" t="s">
        <v>2840</v>
      </c>
      <c r="B194" t="s">
        <v>3454</v>
      </c>
      <c r="C194" t="s">
        <v>2868</v>
      </c>
      <c r="D194" t="s">
        <v>3421</v>
      </c>
      <c r="E194" t="s">
        <v>3466</v>
      </c>
      <c r="F194" t="s">
        <v>338</v>
      </c>
      <c r="G194" t="s">
        <v>2200</v>
      </c>
      <c r="J194" t="s">
        <v>336</v>
      </c>
      <c r="K194" t="s">
        <v>2852</v>
      </c>
      <c r="L194" t="s">
        <v>3248</v>
      </c>
      <c r="M194" t="s">
        <v>3064</v>
      </c>
      <c r="N194" t="s">
        <v>2761</v>
      </c>
      <c r="O194">
        <f t="shared" ref="O194:O257" si="3">IF(AND(F194=F193,A194=A193),O193,N194)-1</f>
        <v>1</v>
      </c>
    </row>
    <row r="195" spans="1:15" x14ac:dyDescent="0.25">
      <c r="A195" t="s">
        <v>2840</v>
      </c>
      <c r="B195" t="s">
        <v>3454</v>
      </c>
      <c r="C195" t="s">
        <v>2868</v>
      </c>
      <c r="D195" t="s">
        <v>3421</v>
      </c>
      <c r="E195" t="s">
        <v>3466</v>
      </c>
      <c r="F195" t="s">
        <v>338</v>
      </c>
      <c r="G195" t="s">
        <v>339</v>
      </c>
      <c r="J195" t="s">
        <v>336</v>
      </c>
      <c r="K195" t="s">
        <v>2852</v>
      </c>
      <c r="L195" t="s">
        <v>3248</v>
      </c>
      <c r="M195" t="s">
        <v>3064</v>
      </c>
      <c r="N195" t="s">
        <v>2761</v>
      </c>
      <c r="O195">
        <f t="shared" si="3"/>
        <v>0</v>
      </c>
    </row>
    <row r="196" spans="1:15" x14ac:dyDescent="0.25">
      <c r="A196" t="s">
        <v>2840</v>
      </c>
      <c r="B196" t="s">
        <v>3454</v>
      </c>
      <c r="C196" t="s">
        <v>2868</v>
      </c>
      <c r="D196" t="s">
        <v>3421</v>
      </c>
      <c r="E196" t="s">
        <v>3466</v>
      </c>
      <c r="F196" t="s">
        <v>338</v>
      </c>
      <c r="G196" t="s">
        <v>2240</v>
      </c>
      <c r="J196" t="s">
        <v>336</v>
      </c>
      <c r="K196" t="s">
        <v>2852</v>
      </c>
      <c r="L196" t="s">
        <v>3248</v>
      </c>
      <c r="M196" t="s">
        <v>3064</v>
      </c>
      <c r="N196" t="s">
        <v>2761</v>
      </c>
      <c r="O196">
        <f t="shared" si="3"/>
        <v>-1</v>
      </c>
    </row>
    <row r="197" spans="1:15" x14ac:dyDescent="0.25">
      <c r="A197" t="s">
        <v>2840</v>
      </c>
      <c r="B197" t="s">
        <v>3454</v>
      </c>
      <c r="C197" t="s">
        <v>2868</v>
      </c>
      <c r="D197" t="s">
        <v>3421</v>
      </c>
      <c r="E197" t="s">
        <v>3466</v>
      </c>
      <c r="F197" t="s">
        <v>338</v>
      </c>
      <c r="G197" t="s">
        <v>2312</v>
      </c>
      <c r="J197" t="s">
        <v>336</v>
      </c>
      <c r="K197" t="s">
        <v>2852</v>
      </c>
      <c r="L197" t="s">
        <v>3248</v>
      </c>
      <c r="M197" t="s">
        <v>3064</v>
      </c>
      <c r="N197" t="s">
        <v>2761</v>
      </c>
      <c r="O197">
        <f t="shared" si="3"/>
        <v>-2</v>
      </c>
    </row>
    <row r="198" spans="1:15" x14ac:dyDescent="0.25">
      <c r="A198" t="s">
        <v>2840</v>
      </c>
      <c r="B198" t="s">
        <v>3454</v>
      </c>
      <c r="C198" t="s">
        <v>2868</v>
      </c>
      <c r="D198" t="s">
        <v>3421</v>
      </c>
      <c r="E198" t="s">
        <v>3466</v>
      </c>
      <c r="F198" t="s">
        <v>338</v>
      </c>
      <c r="G198" t="s">
        <v>342</v>
      </c>
      <c r="J198" t="s">
        <v>336</v>
      </c>
      <c r="K198" t="s">
        <v>2852</v>
      </c>
      <c r="L198" t="s">
        <v>3248</v>
      </c>
      <c r="M198" t="s">
        <v>3064</v>
      </c>
      <c r="N198" t="s">
        <v>2761</v>
      </c>
      <c r="O198">
        <f t="shared" si="3"/>
        <v>-3</v>
      </c>
    </row>
    <row r="199" spans="1:15" x14ac:dyDescent="0.25">
      <c r="A199" t="s">
        <v>2840</v>
      </c>
      <c r="B199" t="s">
        <v>3454</v>
      </c>
      <c r="C199" t="s">
        <v>2868</v>
      </c>
      <c r="D199" t="s">
        <v>3421</v>
      </c>
      <c r="E199" t="s">
        <v>3466</v>
      </c>
      <c r="F199" t="s">
        <v>338</v>
      </c>
      <c r="G199" t="s">
        <v>345</v>
      </c>
      <c r="J199" t="s">
        <v>336</v>
      </c>
      <c r="K199" t="s">
        <v>2852</v>
      </c>
      <c r="L199" t="s">
        <v>3248</v>
      </c>
      <c r="M199" t="s">
        <v>3064</v>
      </c>
      <c r="N199" t="s">
        <v>2761</v>
      </c>
      <c r="O199">
        <f t="shared" si="3"/>
        <v>-4</v>
      </c>
    </row>
    <row r="200" spans="1:15" x14ac:dyDescent="0.25">
      <c r="A200" t="s">
        <v>2840</v>
      </c>
      <c r="B200" t="s">
        <v>3454</v>
      </c>
      <c r="C200" t="s">
        <v>2868</v>
      </c>
      <c r="D200" t="s">
        <v>3421</v>
      </c>
      <c r="E200" t="s">
        <v>3466</v>
      </c>
      <c r="F200" t="s">
        <v>2242</v>
      </c>
      <c r="G200" t="s">
        <v>2216</v>
      </c>
      <c r="I200">
        <v>40</v>
      </c>
      <c r="J200" t="s">
        <v>336</v>
      </c>
      <c r="K200" t="s">
        <v>3034</v>
      </c>
      <c r="L200" t="s">
        <v>3271</v>
      </c>
      <c r="M200" t="s">
        <v>3064</v>
      </c>
      <c r="N200" t="s">
        <v>3290</v>
      </c>
      <c r="O200">
        <f t="shared" si="3"/>
        <v>3</v>
      </c>
    </row>
    <row r="201" spans="1:15" x14ac:dyDescent="0.25">
      <c r="A201" t="s">
        <v>2840</v>
      </c>
      <c r="B201" t="s">
        <v>3454</v>
      </c>
      <c r="C201" t="s">
        <v>2868</v>
      </c>
      <c r="D201" t="s">
        <v>3421</v>
      </c>
      <c r="E201" t="s">
        <v>3466</v>
      </c>
      <c r="F201" t="s">
        <v>2242</v>
      </c>
      <c r="G201" t="s">
        <v>2243</v>
      </c>
      <c r="I201">
        <v>18</v>
      </c>
      <c r="J201" t="s">
        <v>336</v>
      </c>
      <c r="K201" t="s">
        <v>3034</v>
      </c>
      <c r="L201" t="s">
        <v>3271</v>
      </c>
      <c r="M201" t="s">
        <v>3064</v>
      </c>
      <c r="N201" t="s">
        <v>3290</v>
      </c>
      <c r="O201">
        <f t="shared" si="3"/>
        <v>2</v>
      </c>
    </row>
    <row r="202" spans="1:15" x14ac:dyDescent="0.25">
      <c r="A202" t="s">
        <v>2840</v>
      </c>
      <c r="B202" t="s">
        <v>3454</v>
      </c>
      <c r="C202" t="s">
        <v>2868</v>
      </c>
      <c r="D202" t="s">
        <v>3421</v>
      </c>
      <c r="E202" t="s">
        <v>3466</v>
      </c>
      <c r="F202" t="s">
        <v>2242</v>
      </c>
      <c r="G202" t="s">
        <v>2244</v>
      </c>
      <c r="I202">
        <v>6</v>
      </c>
      <c r="J202" t="s">
        <v>336</v>
      </c>
      <c r="K202" t="s">
        <v>3034</v>
      </c>
      <c r="L202" t="s">
        <v>3271</v>
      </c>
      <c r="M202" t="s">
        <v>3064</v>
      </c>
      <c r="N202" t="s">
        <v>3290</v>
      </c>
      <c r="O202">
        <f t="shared" si="3"/>
        <v>1</v>
      </c>
    </row>
    <row r="203" spans="1:15" x14ac:dyDescent="0.25">
      <c r="A203" t="s">
        <v>2840</v>
      </c>
      <c r="B203" t="s">
        <v>3454</v>
      </c>
      <c r="C203" t="s">
        <v>2868</v>
      </c>
      <c r="D203" t="s">
        <v>3421</v>
      </c>
      <c r="E203" t="s">
        <v>3466</v>
      </c>
      <c r="F203" t="s">
        <v>2245</v>
      </c>
      <c r="G203" t="s">
        <v>2243</v>
      </c>
      <c r="I203">
        <v>30</v>
      </c>
      <c r="J203" t="s">
        <v>336</v>
      </c>
      <c r="K203" t="s">
        <v>3035</v>
      </c>
      <c r="L203" t="s">
        <v>3272</v>
      </c>
      <c r="M203" t="s">
        <v>3064</v>
      </c>
      <c r="N203" t="s">
        <v>3290</v>
      </c>
      <c r="O203">
        <f t="shared" si="3"/>
        <v>3</v>
      </c>
    </row>
    <row r="204" spans="1:15" x14ac:dyDescent="0.25">
      <c r="A204" t="s">
        <v>2840</v>
      </c>
      <c r="B204" t="s">
        <v>3454</v>
      </c>
      <c r="C204" t="s">
        <v>2868</v>
      </c>
      <c r="D204" t="s">
        <v>3421</v>
      </c>
      <c r="E204" t="s">
        <v>3466</v>
      </c>
      <c r="F204" t="s">
        <v>2245</v>
      </c>
      <c r="G204" t="s">
        <v>2244</v>
      </c>
      <c r="I204">
        <v>20</v>
      </c>
      <c r="J204" t="s">
        <v>336</v>
      </c>
      <c r="K204" t="s">
        <v>3035</v>
      </c>
      <c r="L204" t="s">
        <v>3272</v>
      </c>
      <c r="M204" t="s">
        <v>3064</v>
      </c>
      <c r="N204" t="s">
        <v>3290</v>
      </c>
      <c r="O204">
        <f t="shared" si="3"/>
        <v>2</v>
      </c>
    </row>
    <row r="205" spans="1:15" x14ac:dyDescent="0.25">
      <c r="A205" t="s">
        <v>2840</v>
      </c>
      <c r="B205" t="s">
        <v>3454</v>
      </c>
      <c r="C205" t="s">
        <v>2868</v>
      </c>
      <c r="D205" t="s">
        <v>3421</v>
      </c>
      <c r="E205" t="s">
        <v>3466</v>
      </c>
      <c r="F205" t="s">
        <v>2245</v>
      </c>
      <c r="G205" t="s">
        <v>2246</v>
      </c>
      <c r="I205">
        <v>18</v>
      </c>
      <c r="J205" t="s">
        <v>336</v>
      </c>
      <c r="K205" t="s">
        <v>3035</v>
      </c>
      <c r="L205" t="s">
        <v>3272</v>
      </c>
      <c r="M205" t="s">
        <v>3064</v>
      </c>
      <c r="N205" t="s">
        <v>3290</v>
      </c>
      <c r="O205">
        <f t="shared" si="3"/>
        <v>1</v>
      </c>
    </row>
    <row r="206" spans="1:15" x14ac:dyDescent="0.25">
      <c r="A206" t="s">
        <v>2840</v>
      </c>
      <c r="B206" t="s">
        <v>3454</v>
      </c>
      <c r="C206" t="s">
        <v>2868</v>
      </c>
      <c r="D206" t="s">
        <v>3421</v>
      </c>
      <c r="E206" t="s">
        <v>3466</v>
      </c>
      <c r="F206" t="s">
        <v>2247</v>
      </c>
      <c r="G206" t="s">
        <v>2216</v>
      </c>
      <c r="I206">
        <v>21</v>
      </c>
      <c r="J206" t="s">
        <v>336</v>
      </c>
      <c r="K206" t="s">
        <v>3037</v>
      </c>
      <c r="L206" t="s">
        <v>3273</v>
      </c>
      <c r="M206" t="s">
        <v>3064</v>
      </c>
      <c r="N206" t="s">
        <v>3290</v>
      </c>
      <c r="O206">
        <f t="shared" si="3"/>
        <v>3</v>
      </c>
    </row>
    <row r="207" spans="1:15" x14ac:dyDescent="0.25">
      <c r="A207" t="s">
        <v>2840</v>
      </c>
      <c r="B207" t="s">
        <v>3454</v>
      </c>
      <c r="C207" t="s">
        <v>2868</v>
      </c>
      <c r="D207" t="s">
        <v>3421</v>
      </c>
      <c r="E207" t="s">
        <v>3466</v>
      </c>
      <c r="F207" t="s">
        <v>2247</v>
      </c>
      <c r="G207" t="s">
        <v>2243</v>
      </c>
      <c r="I207">
        <v>8</v>
      </c>
      <c r="J207" t="s">
        <v>336</v>
      </c>
      <c r="K207" t="s">
        <v>3037</v>
      </c>
      <c r="L207" t="s">
        <v>3273</v>
      </c>
      <c r="M207" t="s">
        <v>3064</v>
      </c>
      <c r="N207" t="s">
        <v>3290</v>
      </c>
      <c r="O207">
        <f t="shared" si="3"/>
        <v>2</v>
      </c>
    </row>
    <row r="208" spans="1:15" x14ac:dyDescent="0.25">
      <c r="A208" t="s">
        <v>2840</v>
      </c>
      <c r="B208" t="s">
        <v>3454</v>
      </c>
      <c r="C208" t="s">
        <v>2868</v>
      </c>
      <c r="D208" t="s">
        <v>3421</v>
      </c>
      <c r="E208" t="s">
        <v>3466</v>
      </c>
      <c r="F208" t="s">
        <v>2247</v>
      </c>
      <c r="G208" t="s">
        <v>2244</v>
      </c>
      <c r="J208" t="s">
        <v>336</v>
      </c>
      <c r="K208" t="s">
        <v>3037</v>
      </c>
      <c r="L208" t="s">
        <v>3273</v>
      </c>
      <c r="M208" t="s">
        <v>3064</v>
      </c>
      <c r="N208" t="s">
        <v>3290</v>
      </c>
      <c r="O208">
        <f t="shared" si="3"/>
        <v>1</v>
      </c>
    </row>
    <row r="209" spans="1:15" x14ac:dyDescent="0.25">
      <c r="A209" t="s">
        <v>2840</v>
      </c>
      <c r="B209" t="s">
        <v>3454</v>
      </c>
      <c r="C209" t="s">
        <v>2868</v>
      </c>
      <c r="D209" t="s">
        <v>3421</v>
      </c>
      <c r="E209" t="s">
        <v>3466</v>
      </c>
      <c r="F209" t="s">
        <v>128</v>
      </c>
      <c r="G209" t="s">
        <v>159</v>
      </c>
      <c r="I209">
        <v>15</v>
      </c>
      <c r="J209" t="s">
        <v>336</v>
      </c>
      <c r="K209" t="s">
        <v>1919</v>
      </c>
      <c r="L209" t="s">
        <v>3110</v>
      </c>
      <c r="M209" t="s">
        <v>3064</v>
      </c>
      <c r="N209" t="s">
        <v>2761</v>
      </c>
      <c r="O209">
        <f t="shared" si="3"/>
        <v>2</v>
      </c>
    </row>
    <row r="210" spans="1:15" x14ac:dyDescent="0.25">
      <c r="A210" t="s">
        <v>2840</v>
      </c>
      <c r="B210" t="s">
        <v>3454</v>
      </c>
      <c r="C210" t="s">
        <v>2868</v>
      </c>
      <c r="D210" t="s">
        <v>3421</v>
      </c>
      <c r="E210" t="s">
        <v>3466</v>
      </c>
      <c r="F210" t="s">
        <v>128</v>
      </c>
      <c r="G210" t="s">
        <v>308</v>
      </c>
      <c r="I210">
        <v>1</v>
      </c>
      <c r="J210" t="s">
        <v>336</v>
      </c>
      <c r="K210" t="s">
        <v>1919</v>
      </c>
      <c r="L210" t="s">
        <v>3110</v>
      </c>
      <c r="M210" t="s">
        <v>3064</v>
      </c>
      <c r="N210" t="s">
        <v>2761</v>
      </c>
      <c r="O210">
        <f t="shared" si="3"/>
        <v>1</v>
      </c>
    </row>
    <row r="211" spans="1:15" x14ac:dyDescent="0.25">
      <c r="A211" t="s">
        <v>2840</v>
      </c>
      <c r="B211" t="s">
        <v>3454</v>
      </c>
      <c r="C211" t="s">
        <v>2868</v>
      </c>
      <c r="D211" t="s">
        <v>3421</v>
      </c>
      <c r="E211" t="s">
        <v>3466</v>
      </c>
      <c r="F211" t="s">
        <v>128</v>
      </c>
      <c r="G211" t="s">
        <v>305</v>
      </c>
      <c r="I211">
        <v>1</v>
      </c>
      <c r="J211" t="s">
        <v>336</v>
      </c>
      <c r="K211" t="s">
        <v>1919</v>
      </c>
      <c r="L211" t="s">
        <v>3110</v>
      </c>
      <c r="M211" t="s">
        <v>3064</v>
      </c>
      <c r="N211" t="s">
        <v>2761</v>
      </c>
      <c r="O211">
        <f t="shared" si="3"/>
        <v>0</v>
      </c>
    </row>
    <row r="212" spans="1:15" x14ac:dyDescent="0.25">
      <c r="A212" t="s">
        <v>2840</v>
      </c>
      <c r="B212" t="s">
        <v>3454</v>
      </c>
      <c r="C212" t="s">
        <v>2868</v>
      </c>
      <c r="D212" t="s">
        <v>3421</v>
      </c>
      <c r="E212" t="s">
        <v>3466</v>
      </c>
      <c r="F212" t="s">
        <v>128</v>
      </c>
      <c r="G212" t="s">
        <v>195</v>
      </c>
      <c r="J212" t="s">
        <v>336</v>
      </c>
      <c r="K212" t="s">
        <v>1919</v>
      </c>
      <c r="L212" t="s">
        <v>3110</v>
      </c>
      <c r="M212" t="s">
        <v>3064</v>
      </c>
      <c r="N212" t="s">
        <v>2761</v>
      </c>
      <c r="O212">
        <f t="shared" si="3"/>
        <v>-1</v>
      </c>
    </row>
    <row r="213" spans="1:15" x14ac:dyDescent="0.25">
      <c r="A213" t="s">
        <v>2840</v>
      </c>
      <c r="B213" t="s">
        <v>3454</v>
      </c>
      <c r="C213" t="s">
        <v>2868</v>
      </c>
      <c r="D213" t="s">
        <v>3421</v>
      </c>
      <c r="E213" t="s">
        <v>3466</v>
      </c>
      <c r="F213" t="s">
        <v>158</v>
      </c>
      <c r="G213" t="s">
        <v>304</v>
      </c>
      <c r="I213">
        <v>5</v>
      </c>
      <c r="J213" t="s">
        <v>336</v>
      </c>
      <c r="K213" t="s">
        <v>1924</v>
      </c>
      <c r="L213" t="s">
        <v>3109</v>
      </c>
      <c r="M213" t="s">
        <v>3064</v>
      </c>
      <c r="N213" t="s">
        <v>2761</v>
      </c>
      <c r="O213">
        <f t="shared" si="3"/>
        <v>2</v>
      </c>
    </row>
    <row r="214" spans="1:15" x14ac:dyDescent="0.25">
      <c r="A214" t="s">
        <v>2840</v>
      </c>
      <c r="B214" t="s">
        <v>3454</v>
      </c>
      <c r="C214" t="s">
        <v>2868</v>
      </c>
      <c r="D214" t="s">
        <v>3421</v>
      </c>
      <c r="E214" t="s">
        <v>3466</v>
      </c>
      <c r="F214" t="s">
        <v>158</v>
      </c>
      <c r="G214" t="s">
        <v>195</v>
      </c>
      <c r="I214">
        <v>4</v>
      </c>
      <c r="J214" t="s">
        <v>336</v>
      </c>
      <c r="K214" t="s">
        <v>1924</v>
      </c>
      <c r="L214" t="s">
        <v>3109</v>
      </c>
      <c r="M214" t="s">
        <v>3064</v>
      </c>
      <c r="N214" t="s">
        <v>2761</v>
      </c>
      <c r="O214">
        <f t="shared" si="3"/>
        <v>1</v>
      </c>
    </row>
    <row r="215" spans="1:15" x14ac:dyDescent="0.25">
      <c r="A215" t="s">
        <v>2840</v>
      </c>
      <c r="B215" t="s">
        <v>3454</v>
      </c>
      <c r="C215" t="s">
        <v>2868</v>
      </c>
      <c r="D215" t="s">
        <v>3421</v>
      </c>
      <c r="E215" t="s">
        <v>3466</v>
      </c>
      <c r="F215" t="s">
        <v>158</v>
      </c>
      <c r="G215" t="s">
        <v>116</v>
      </c>
      <c r="I215">
        <v>4</v>
      </c>
      <c r="J215" t="s">
        <v>336</v>
      </c>
      <c r="K215" t="s">
        <v>1924</v>
      </c>
      <c r="L215" t="s">
        <v>3109</v>
      </c>
      <c r="M215" t="s">
        <v>3064</v>
      </c>
      <c r="N215" t="s">
        <v>2761</v>
      </c>
      <c r="O215">
        <f t="shared" si="3"/>
        <v>0</v>
      </c>
    </row>
    <row r="216" spans="1:15" x14ac:dyDescent="0.25">
      <c r="A216" t="s">
        <v>2840</v>
      </c>
      <c r="B216" t="s">
        <v>3454</v>
      </c>
      <c r="C216" t="s">
        <v>2868</v>
      </c>
      <c r="D216" t="s">
        <v>3421</v>
      </c>
      <c r="E216" t="s">
        <v>3466</v>
      </c>
      <c r="F216" t="s">
        <v>158</v>
      </c>
      <c r="G216" t="s">
        <v>308</v>
      </c>
      <c r="I216">
        <v>3</v>
      </c>
      <c r="J216" t="s">
        <v>336</v>
      </c>
      <c r="K216" t="s">
        <v>1924</v>
      </c>
      <c r="L216" t="s">
        <v>3109</v>
      </c>
      <c r="M216" t="s">
        <v>3064</v>
      </c>
      <c r="N216" t="s">
        <v>2761</v>
      </c>
      <c r="O216">
        <f t="shared" si="3"/>
        <v>-1</v>
      </c>
    </row>
    <row r="217" spans="1:15" x14ac:dyDescent="0.25">
      <c r="A217" t="s">
        <v>2840</v>
      </c>
      <c r="B217" t="s">
        <v>3454</v>
      </c>
      <c r="C217" t="s">
        <v>2868</v>
      </c>
      <c r="D217" t="s">
        <v>3421</v>
      </c>
      <c r="E217" t="s">
        <v>3466</v>
      </c>
      <c r="F217" t="s">
        <v>158</v>
      </c>
      <c r="G217" t="s">
        <v>306</v>
      </c>
      <c r="I217">
        <v>2</v>
      </c>
      <c r="J217" t="s">
        <v>336</v>
      </c>
      <c r="K217" t="s">
        <v>1924</v>
      </c>
      <c r="L217" t="s">
        <v>3109</v>
      </c>
      <c r="M217" t="s">
        <v>3064</v>
      </c>
      <c r="N217" t="s">
        <v>2761</v>
      </c>
      <c r="O217">
        <f t="shared" si="3"/>
        <v>-2</v>
      </c>
    </row>
    <row r="218" spans="1:15" x14ac:dyDescent="0.25">
      <c r="A218" t="s">
        <v>2840</v>
      </c>
      <c r="B218" t="s">
        <v>3454</v>
      </c>
      <c r="C218" t="s">
        <v>2868</v>
      </c>
      <c r="D218" t="s">
        <v>3421</v>
      </c>
      <c r="E218" t="s">
        <v>3466</v>
      </c>
      <c r="F218" t="s">
        <v>158</v>
      </c>
      <c r="G218" t="s">
        <v>157</v>
      </c>
      <c r="I218">
        <v>1</v>
      </c>
      <c r="J218" t="s">
        <v>336</v>
      </c>
      <c r="K218" t="s">
        <v>1924</v>
      </c>
      <c r="L218" t="s">
        <v>3109</v>
      </c>
      <c r="M218" t="s">
        <v>3064</v>
      </c>
      <c r="N218" t="s">
        <v>2761</v>
      </c>
      <c r="O218">
        <f t="shared" si="3"/>
        <v>-3</v>
      </c>
    </row>
    <row r="219" spans="1:15" x14ac:dyDescent="0.25">
      <c r="A219" t="s">
        <v>2840</v>
      </c>
      <c r="B219" t="s">
        <v>3454</v>
      </c>
      <c r="C219" t="s">
        <v>2868</v>
      </c>
      <c r="D219" t="s">
        <v>3421</v>
      </c>
      <c r="E219" t="s">
        <v>3466</v>
      </c>
      <c r="F219" t="s">
        <v>158</v>
      </c>
      <c r="G219" t="s">
        <v>305</v>
      </c>
      <c r="J219" t="s">
        <v>336</v>
      </c>
      <c r="K219" t="s">
        <v>1924</v>
      </c>
      <c r="L219" t="s">
        <v>3109</v>
      </c>
      <c r="M219" t="s">
        <v>3064</v>
      </c>
      <c r="N219" t="s">
        <v>2761</v>
      </c>
      <c r="O219">
        <f t="shared" si="3"/>
        <v>-4</v>
      </c>
    </row>
    <row r="220" spans="1:15" x14ac:dyDescent="0.25">
      <c r="A220" t="s">
        <v>2840</v>
      </c>
      <c r="B220" t="s">
        <v>3454</v>
      </c>
      <c r="C220" t="s">
        <v>2868</v>
      </c>
      <c r="D220" t="s">
        <v>3421</v>
      </c>
      <c r="E220" t="s">
        <v>3466</v>
      </c>
      <c r="F220" t="s">
        <v>158</v>
      </c>
      <c r="G220" t="s">
        <v>196</v>
      </c>
      <c r="H220">
        <v>2</v>
      </c>
      <c r="I220">
        <v>2</v>
      </c>
      <c r="J220" t="s">
        <v>336</v>
      </c>
      <c r="K220" t="s">
        <v>1924</v>
      </c>
      <c r="L220" t="s">
        <v>3109</v>
      </c>
      <c r="M220" t="s">
        <v>3064</v>
      </c>
      <c r="N220" t="s">
        <v>2761</v>
      </c>
      <c r="O220">
        <f t="shared" si="3"/>
        <v>-5</v>
      </c>
    </row>
    <row r="221" spans="1:15" x14ac:dyDescent="0.25">
      <c r="A221" t="s">
        <v>2840</v>
      </c>
      <c r="B221" t="s">
        <v>3454</v>
      </c>
      <c r="C221" t="s">
        <v>2868</v>
      </c>
      <c r="D221" t="s">
        <v>3421</v>
      </c>
      <c r="E221" t="s">
        <v>3466</v>
      </c>
      <c r="F221" t="s">
        <v>115</v>
      </c>
      <c r="G221" t="s">
        <v>159</v>
      </c>
      <c r="I221">
        <v>23</v>
      </c>
      <c r="J221" t="s">
        <v>336</v>
      </c>
      <c r="K221" t="s">
        <v>1927</v>
      </c>
      <c r="L221" t="s">
        <v>3111</v>
      </c>
      <c r="M221" t="s">
        <v>3064</v>
      </c>
      <c r="N221" t="s">
        <v>2761</v>
      </c>
      <c r="O221">
        <f t="shared" si="3"/>
        <v>2</v>
      </c>
    </row>
    <row r="222" spans="1:15" x14ac:dyDescent="0.25">
      <c r="A222" t="s">
        <v>2840</v>
      </c>
      <c r="B222" t="s">
        <v>3454</v>
      </c>
      <c r="C222" t="s">
        <v>2868</v>
      </c>
      <c r="D222" t="s">
        <v>3421</v>
      </c>
      <c r="E222" t="s">
        <v>3466</v>
      </c>
      <c r="F222" t="s">
        <v>115</v>
      </c>
      <c r="G222" t="s">
        <v>305</v>
      </c>
      <c r="J222" t="s">
        <v>336</v>
      </c>
      <c r="K222" t="s">
        <v>1927</v>
      </c>
      <c r="L222" t="s">
        <v>3111</v>
      </c>
      <c r="M222" t="s">
        <v>3064</v>
      </c>
      <c r="N222" t="s">
        <v>2761</v>
      </c>
      <c r="O222">
        <f t="shared" si="3"/>
        <v>1</v>
      </c>
    </row>
    <row r="223" spans="1:15" x14ac:dyDescent="0.25">
      <c r="A223" t="s">
        <v>2840</v>
      </c>
      <c r="B223" t="s">
        <v>3454</v>
      </c>
      <c r="C223" t="s">
        <v>2868</v>
      </c>
      <c r="D223" t="s">
        <v>3421</v>
      </c>
      <c r="E223" t="s">
        <v>3466</v>
      </c>
      <c r="F223" t="s">
        <v>115</v>
      </c>
      <c r="G223" t="s">
        <v>306</v>
      </c>
      <c r="J223" t="s">
        <v>336</v>
      </c>
      <c r="K223" t="s">
        <v>1927</v>
      </c>
      <c r="L223" t="s">
        <v>3111</v>
      </c>
      <c r="M223" t="s">
        <v>3064</v>
      </c>
      <c r="N223" t="s">
        <v>2761</v>
      </c>
      <c r="O223">
        <f t="shared" si="3"/>
        <v>0</v>
      </c>
    </row>
    <row r="224" spans="1:15" x14ac:dyDescent="0.25">
      <c r="A224" t="s">
        <v>2841</v>
      </c>
      <c r="B224" t="s">
        <v>3458</v>
      </c>
      <c r="C224" t="s">
        <v>2868</v>
      </c>
      <c r="D224" t="s">
        <v>3421</v>
      </c>
      <c r="E224" t="s">
        <v>3466</v>
      </c>
      <c r="F224" t="s">
        <v>175</v>
      </c>
      <c r="G224" t="s">
        <v>176</v>
      </c>
      <c r="J224" t="s">
        <v>336</v>
      </c>
      <c r="K224" t="s">
        <v>814</v>
      </c>
      <c r="L224" t="s">
        <v>3108</v>
      </c>
      <c r="M224" t="s">
        <v>3065</v>
      </c>
      <c r="N224" t="s">
        <v>3068</v>
      </c>
      <c r="O224">
        <f t="shared" si="3"/>
        <v>4</v>
      </c>
    </row>
    <row r="225" spans="1:15" x14ac:dyDescent="0.25">
      <c r="A225" t="s">
        <v>2841</v>
      </c>
      <c r="B225" t="s">
        <v>3458</v>
      </c>
      <c r="C225" t="s">
        <v>2868</v>
      </c>
      <c r="D225" t="s">
        <v>3421</v>
      </c>
      <c r="E225" t="s">
        <v>3466</v>
      </c>
      <c r="F225" t="s">
        <v>175</v>
      </c>
      <c r="G225" t="s">
        <v>203</v>
      </c>
      <c r="J225" t="s">
        <v>336</v>
      </c>
      <c r="K225" t="s">
        <v>814</v>
      </c>
      <c r="L225" t="s">
        <v>3108</v>
      </c>
      <c r="M225" t="s">
        <v>3065</v>
      </c>
      <c r="N225" t="s">
        <v>3068</v>
      </c>
      <c r="O225">
        <f t="shared" si="3"/>
        <v>3</v>
      </c>
    </row>
    <row r="226" spans="1:15" x14ac:dyDescent="0.25">
      <c r="A226" t="s">
        <v>2841</v>
      </c>
      <c r="B226" t="s">
        <v>3458</v>
      </c>
      <c r="C226" t="s">
        <v>2868</v>
      </c>
      <c r="D226" t="s">
        <v>3421</v>
      </c>
      <c r="E226" t="s">
        <v>3466</v>
      </c>
      <c r="F226" t="s">
        <v>2217</v>
      </c>
      <c r="G226" t="s">
        <v>2216</v>
      </c>
      <c r="I226">
        <v>173</v>
      </c>
      <c r="J226" t="s">
        <v>336</v>
      </c>
      <c r="K226" t="s">
        <v>3003</v>
      </c>
      <c r="L226" t="s">
        <v>3263</v>
      </c>
      <c r="M226" t="s">
        <v>3065</v>
      </c>
      <c r="N226" t="s">
        <v>3290</v>
      </c>
      <c r="O226">
        <f t="shared" si="3"/>
        <v>3</v>
      </c>
    </row>
    <row r="227" spans="1:15" x14ac:dyDescent="0.25">
      <c r="A227" t="s">
        <v>2841</v>
      </c>
      <c r="B227" t="s">
        <v>3458</v>
      </c>
      <c r="C227" t="s">
        <v>2868</v>
      </c>
      <c r="D227" t="s">
        <v>3421</v>
      </c>
      <c r="E227" t="s">
        <v>3466</v>
      </c>
      <c r="F227" t="s">
        <v>2217</v>
      </c>
      <c r="G227" t="s">
        <v>2223</v>
      </c>
      <c r="I227">
        <v>1</v>
      </c>
      <c r="J227" t="s">
        <v>336</v>
      </c>
      <c r="K227" t="s">
        <v>3003</v>
      </c>
      <c r="L227" t="s">
        <v>3263</v>
      </c>
      <c r="M227" t="s">
        <v>3065</v>
      </c>
      <c r="N227" t="s">
        <v>3290</v>
      </c>
      <c r="O227">
        <f t="shared" si="3"/>
        <v>2</v>
      </c>
    </row>
    <row r="228" spans="1:15" x14ac:dyDescent="0.25">
      <c r="A228" t="s">
        <v>2841</v>
      </c>
      <c r="B228" t="s">
        <v>3458</v>
      </c>
      <c r="C228" t="s">
        <v>2868</v>
      </c>
      <c r="D228" t="s">
        <v>3421</v>
      </c>
      <c r="E228" t="s">
        <v>3466</v>
      </c>
      <c r="F228" t="s">
        <v>2217</v>
      </c>
      <c r="G228" t="s">
        <v>2214</v>
      </c>
      <c r="H228">
        <v>1</v>
      </c>
      <c r="I228">
        <v>37</v>
      </c>
      <c r="J228" t="s">
        <v>336</v>
      </c>
      <c r="K228" t="s">
        <v>3003</v>
      </c>
      <c r="L228" t="s">
        <v>3263</v>
      </c>
      <c r="M228" t="s">
        <v>3065</v>
      </c>
      <c r="N228" t="s">
        <v>3290</v>
      </c>
      <c r="O228">
        <f t="shared" si="3"/>
        <v>1</v>
      </c>
    </row>
    <row r="229" spans="1:15" x14ac:dyDescent="0.25">
      <c r="A229" t="s">
        <v>2841</v>
      </c>
      <c r="B229" t="s">
        <v>3458</v>
      </c>
      <c r="C229" t="s">
        <v>2868</v>
      </c>
      <c r="D229" t="s">
        <v>3421</v>
      </c>
      <c r="E229" t="s">
        <v>3466</v>
      </c>
      <c r="F229" t="s">
        <v>2215</v>
      </c>
      <c r="G229" t="s">
        <v>2216</v>
      </c>
      <c r="I229">
        <v>214</v>
      </c>
      <c r="J229" t="s">
        <v>336</v>
      </c>
      <c r="K229" t="s">
        <v>3005</v>
      </c>
      <c r="L229" t="s">
        <v>3264</v>
      </c>
      <c r="M229" t="s">
        <v>3065</v>
      </c>
      <c r="N229" t="s">
        <v>3290</v>
      </c>
      <c r="O229">
        <f t="shared" si="3"/>
        <v>3</v>
      </c>
    </row>
    <row r="230" spans="1:15" x14ac:dyDescent="0.25">
      <c r="A230" t="s">
        <v>2841</v>
      </c>
      <c r="B230" t="s">
        <v>3458</v>
      </c>
      <c r="C230" t="s">
        <v>2868</v>
      </c>
      <c r="D230" t="s">
        <v>3421</v>
      </c>
      <c r="E230" t="s">
        <v>3466</v>
      </c>
      <c r="F230" t="s">
        <v>2215</v>
      </c>
      <c r="G230" t="s">
        <v>2214</v>
      </c>
      <c r="I230">
        <v>1</v>
      </c>
      <c r="J230" t="s">
        <v>336</v>
      </c>
      <c r="K230" t="s">
        <v>3005</v>
      </c>
      <c r="L230" t="s">
        <v>3264</v>
      </c>
      <c r="M230" t="s">
        <v>3065</v>
      </c>
      <c r="N230" t="s">
        <v>3290</v>
      </c>
      <c r="O230">
        <f t="shared" si="3"/>
        <v>2</v>
      </c>
    </row>
    <row r="231" spans="1:15" x14ac:dyDescent="0.25">
      <c r="A231" t="s">
        <v>2841</v>
      </c>
      <c r="B231" t="s">
        <v>3458</v>
      </c>
      <c r="C231" t="s">
        <v>2868</v>
      </c>
      <c r="D231" t="s">
        <v>3421</v>
      </c>
      <c r="E231" t="s">
        <v>3466</v>
      </c>
      <c r="F231" t="s">
        <v>2220</v>
      </c>
      <c r="G231" t="s">
        <v>2221</v>
      </c>
      <c r="I231">
        <v>58</v>
      </c>
      <c r="J231" t="s">
        <v>336</v>
      </c>
      <c r="K231" t="s">
        <v>3007</v>
      </c>
      <c r="L231" t="s">
        <v>3103</v>
      </c>
      <c r="M231" t="s">
        <v>3065</v>
      </c>
      <c r="N231" t="s">
        <v>3290</v>
      </c>
      <c r="O231">
        <f t="shared" si="3"/>
        <v>3</v>
      </c>
    </row>
    <row r="232" spans="1:15" x14ac:dyDescent="0.25">
      <c r="A232" t="s">
        <v>2841</v>
      </c>
      <c r="B232" t="s">
        <v>3458</v>
      </c>
      <c r="C232" t="s">
        <v>2868</v>
      </c>
      <c r="D232" t="s">
        <v>3421</v>
      </c>
      <c r="E232" t="s">
        <v>3466</v>
      </c>
      <c r="F232" t="s">
        <v>2220</v>
      </c>
      <c r="G232" t="s">
        <v>2253</v>
      </c>
      <c r="I232">
        <v>3</v>
      </c>
      <c r="J232" t="s">
        <v>336</v>
      </c>
      <c r="K232" t="s">
        <v>3007</v>
      </c>
      <c r="L232" t="s">
        <v>3103</v>
      </c>
      <c r="M232" t="s">
        <v>3065</v>
      </c>
      <c r="N232" t="s">
        <v>3290</v>
      </c>
      <c r="O232">
        <f t="shared" si="3"/>
        <v>2</v>
      </c>
    </row>
    <row r="233" spans="1:15" x14ac:dyDescent="0.25">
      <c r="A233" t="s">
        <v>2841</v>
      </c>
      <c r="B233" t="s">
        <v>3458</v>
      </c>
      <c r="C233" t="s">
        <v>2868</v>
      </c>
      <c r="D233" t="s">
        <v>3421</v>
      </c>
      <c r="E233" t="s">
        <v>3466</v>
      </c>
      <c r="F233" t="s">
        <v>2254</v>
      </c>
      <c r="G233" t="s">
        <v>178</v>
      </c>
      <c r="I233">
        <v>60</v>
      </c>
      <c r="J233" t="s">
        <v>336</v>
      </c>
      <c r="K233" t="s">
        <v>3008</v>
      </c>
      <c r="L233" t="s">
        <v>3220</v>
      </c>
      <c r="M233" t="s">
        <v>3065</v>
      </c>
      <c r="N233" t="s">
        <v>3290</v>
      </c>
      <c r="O233">
        <f t="shared" si="3"/>
        <v>3</v>
      </c>
    </row>
    <row r="234" spans="1:15" x14ac:dyDescent="0.25">
      <c r="A234" t="s">
        <v>2841</v>
      </c>
      <c r="B234" t="s">
        <v>3458</v>
      </c>
      <c r="C234" t="s">
        <v>2868</v>
      </c>
      <c r="D234" t="s">
        <v>3421</v>
      </c>
      <c r="E234" t="s">
        <v>3466</v>
      </c>
      <c r="F234" t="s">
        <v>2254</v>
      </c>
      <c r="G234" t="s">
        <v>256</v>
      </c>
      <c r="I234">
        <v>39</v>
      </c>
      <c r="J234" t="s">
        <v>336</v>
      </c>
      <c r="K234" t="s">
        <v>3008</v>
      </c>
      <c r="L234" t="s">
        <v>3220</v>
      </c>
      <c r="M234" t="s">
        <v>3065</v>
      </c>
      <c r="N234" t="s">
        <v>3290</v>
      </c>
      <c r="O234">
        <f t="shared" si="3"/>
        <v>2</v>
      </c>
    </row>
    <row r="235" spans="1:15" x14ac:dyDescent="0.25">
      <c r="A235" t="s">
        <v>2841</v>
      </c>
      <c r="B235" t="s">
        <v>3458</v>
      </c>
      <c r="C235" t="s">
        <v>2868</v>
      </c>
      <c r="D235" t="s">
        <v>3421</v>
      </c>
      <c r="E235" t="s">
        <v>3466</v>
      </c>
      <c r="F235" t="s">
        <v>2254</v>
      </c>
      <c r="G235" t="s">
        <v>297</v>
      </c>
      <c r="I235">
        <v>13</v>
      </c>
      <c r="J235" t="s">
        <v>336</v>
      </c>
      <c r="K235" t="s">
        <v>3008</v>
      </c>
      <c r="L235" t="s">
        <v>3220</v>
      </c>
      <c r="M235" t="s">
        <v>3065</v>
      </c>
      <c r="N235" t="s">
        <v>3290</v>
      </c>
      <c r="O235">
        <f t="shared" si="3"/>
        <v>1</v>
      </c>
    </row>
    <row r="236" spans="1:15" x14ac:dyDescent="0.25">
      <c r="A236" t="s">
        <v>2841</v>
      </c>
      <c r="B236" t="s">
        <v>3458</v>
      </c>
      <c r="C236" t="s">
        <v>2868</v>
      </c>
      <c r="D236" t="s">
        <v>3421</v>
      </c>
      <c r="E236" t="s">
        <v>3466</v>
      </c>
      <c r="F236" t="s">
        <v>2254</v>
      </c>
      <c r="G236" t="s">
        <v>295</v>
      </c>
      <c r="I236">
        <v>10</v>
      </c>
      <c r="J236" t="s">
        <v>336</v>
      </c>
      <c r="K236" t="s">
        <v>3008</v>
      </c>
      <c r="L236" t="s">
        <v>3220</v>
      </c>
      <c r="M236" t="s">
        <v>3065</v>
      </c>
      <c r="N236" t="s">
        <v>3290</v>
      </c>
      <c r="O236">
        <f t="shared" si="3"/>
        <v>0</v>
      </c>
    </row>
    <row r="237" spans="1:15" x14ac:dyDescent="0.25">
      <c r="A237" t="s">
        <v>2841</v>
      </c>
      <c r="B237" t="s">
        <v>3458</v>
      </c>
      <c r="C237" t="s">
        <v>2868</v>
      </c>
      <c r="D237" t="s">
        <v>3421</v>
      </c>
      <c r="E237" t="s">
        <v>3466</v>
      </c>
      <c r="F237" t="s">
        <v>3298</v>
      </c>
      <c r="G237" t="s">
        <v>2216</v>
      </c>
      <c r="I237">
        <v>70</v>
      </c>
      <c r="J237" t="s">
        <v>336</v>
      </c>
      <c r="K237" t="s">
        <v>3010</v>
      </c>
      <c r="L237" t="s">
        <v>3312</v>
      </c>
      <c r="M237" t="s">
        <v>3065</v>
      </c>
      <c r="N237" t="s">
        <v>3290</v>
      </c>
      <c r="O237">
        <f t="shared" si="3"/>
        <v>3</v>
      </c>
    </row>
    <row r="238" spans="1:15" x14ac:dyDescent="0.25">
      <c r="A238" t="s">
        <v>2841</v>
      </c>
      <c r="B238" t="s">
        <v>3458</v>
      </c>
      <c r="C238" t="s">
        <v>2868</v>
      </c>
      <c r="D238" t="s">
        <v>3421</v>
      </c>
      <c r="E238" t="s">
        <v>3466</v>
      </c>
      <c r="F238" t="s">
        <v>3298</v>
      </c>
      <c r="G238" t="s">
        <v>2214</v>
      </c>
      <c r="I238">
        <v>39</v>
      </c>
      <c r="J238" t="s">
        <v>336</v>
      </c>
      <c r="K238" t="s">
        <v>3010</v>
      </c>
      <c r="L238" t="s">
        <v>3312</v>
      </c>
      <c r="M238" t="s">
        <v>3065</v>
      </c>
      <c r="N238" t="s">
        <v>3290</v>
      </c>
      <c r="O238">
        <f t="shared" si="3"/>
        <v>2</v>
      </c>
    </row>
    <row r="239" spans="1:15" x14ac:dyDescent="0.25">
      <c r="A239" t="s">
        <v>2841</v>
      </c>
      <c r="B239" t="s">
        <v>3458</v>
      </c>
      <c r="C239" t="s">
        <v>2868</v>
      </c>
      <c r="D239" t="s">
        <v>3421</v>
      </c>
      <c r="E239" t="s">
        <v>3466</v>
      </c>
      <c r="F239" t="s">
        <v>2222</v>
      </c>
      <c r="G239" t="s">
        <v>2224</v>
      </c>
      <c r="I239">
        <v>51</v>
      </c>
      <c r="J239" t="s">
        <v>336</v>
      </c>
      <c r="K239" t="s">
        <v>3012</v>
      </c>
      <c r="L239" t="s">
        <v>3251</v>
      </c>
      <c r="M239" t="s">
        <v>3065</v>
      </c>
      <c r="N239" t="s">
        <v>3290</v>
      </c>
      <c r="O239">
        <f t="shared" si="3"/>
        <v>3</v>
      </c>
    </row>
    <row r="240" spans="1:15" x14ac:dyDescent="0.25">
      <c r="A240" t="s">
        <v>2841</v>
      </c>
      <c r="B240" t="s">
        <v>3458</v>
      </c>
      <c r="C240" t="s">
        <v>2868</v>
      </c>
      <c r="D240" t="s">
        <v>3421</v>
      </c>
      <c r="E240" t="s">
        <v>3466</v>
      </c>
      <c r="F240" t="s">
        <v>2222</v>
      </c>
      <c r="G240" t="s">
        <v>2216</v>
      </c>
      <c r="I240">
        <v>17</v>
      </c>
      <c r="J240" t="s">
        <v>336</v>
      </c>
      <c r="K240" t="s">
        <v>3012</v>
      </c>
      <c r="L240" t="s">
        <v>3251</v>
      </c>
      <c r="M240" t="s">
        <v>3065</v>
      </c>
      <c r="N240" t="s">
        <v>3290</v>
      </c>
      <c r="O240">
        <f t="shared" si="3"/>
        <v>2</v>
      </c>
    </row>
    <row r="241" spans="1:15" x14ac:dyDescent="0.25">
      <c r="A241" t="s">
        <v>2841</v>
      </c>
      <c r="B241" t="s">
        <v>3458</v>
      </c>
      <c r="C241" t="s">
        <v>2868</v>
      </c>
      <c r="D241" t="s">
        <v>3421</v>
      </c>
      <c r="E241" t="s">
        <v>3466</v>
      </c>
      <c r="F241" t="s">
        <v>2222</v>
      </c>
      <c r="G241" t="s">
        <v>2223</v>
      </c>
      <c r="J241" t="s">
        <v>336</v>
      </c>
      <c r="K241" t="s">
        <v>3012</v>
      </c>
      <c r="L241" t="s">
        <v>3251</v>
      </c>
      <c r="M241" t="s">
        <v>3065</v>
      </c>
      <c r="N241" t="s">
        <v>3290</v>
      </c>
      <c r="O241">
        <f t="shared" si="3"/>
        <v>1</v>
      </c>
    </row>
    <row r="242" spans="1:15" x14ac:dyDescent="0.25">
      <c r="A242" t="s">
        <v>2841</v>
      </c>
      <c r="B242" t="s">
        <v>3458</v>
      </c>
      <c r="C242" t="s">
        <v>2868</v>
      </c>
      <c r="D242" t="s">
        <v>3421</v>
      </c>
      <c r="E242" t="s">
        <v>3466</v>
      </c>
      <c r="F242" t="s">
        <v>2213</v>
      </c>
      <c r="G242" t="s">
        <v>2214</v>
      </c>
      <c r="I242">
        <v>40</v>
      </c>
      <c r="J242" t="s">
        <v>336</v>
      </c>
      <c r="K242" t="s">
        <v>3018</v>
      </c>
      <c r="L242" t="s">
        <v>3208</v>
      </c>
      <c r="M242" t="s">
        <v>3065</v>
      </c>
      <c r="N242" t="s">
        <v>3290</v>
      </c>
      <c r="O242">
        <f t="shared" si="3"/>
        <v>3</v>
      </c>
    </row>
    <row r="243" spans="1:15" x14ac:dyDescent="0.25">
      <c r="A243" t="s">
        <v>2841</v>
      </c>
      <c r="B243" t="s">
        <v>3458</v>
      </c>
      <c r="C243" t="s">
        <v>2868</v>
      </c>
      <c r="D243" t="s">
        <v>3421</v>
      </c>
      <c r="E243" t="s">
        <v>3466</v>
      </c>
      <c r="F243" t="s">
        <v>2213</v>
      </c>
      <c r="G243" t="s">
        <v>2216</v>
      </c>
      <c r="I243">
        <v>33</v>
      </c>
      <c r="J243" t="s">
        <v>336</v>
      </c>
      <c r="K243" t="s">
        <v>3018</v>
      </c>
      <c r="L243" t="s">
        <v>3208</v>
      </c>
      <c r="M243" t="s">
        <v>3065</v>
      </c>
      <c r="N243" t="s">
        <v>3290</v>
      </c>
      <c r="O243">
        <f t="shared" si="3"/>
        <v>2</v>
      </c>
    </row>
    <row r="244" spans="1:15" x14ac:dyDescent="0.25">
      <c r="A244" t="s">
        <v>2841</v>
      </c>
      <c r="B244" t="s">
        <v>3458</v>
      </c>
      <c r="C244" t="s">
        <v>2868</v>
      </c>
      <c r="D244" t="s">
        <v>3421</v>
      </c>
      <c r="E244" t="s">
        <v>3466</v>
      </c>
      <c r="F244" t="s">
        <v>2213</v>
      </c>
      <c r="G244" t="s">
        <v>2223</v>
      </c>
      <c r="J244" t="s">
        <v>336</v>
      </c>
      <c r="K244" t="s">
        <v>3018</v>
      </c>
      <c r="L244" t="s">
        <v>3208</v>
      </c>
      <c r="M244" t="s">
        <v>3065</v>
      </c>
      <c r="N244" t="s">
        <v>3290</v>
      </c>
      <c r="O244">
        <f t="shared" si="3"/>
        <v>1</v>
      </c>
    </row>
    <row r="245" spans="1:15" x14ac:dyDescent="0.25">
      <c r="A245" t="s">
        <v>2841</v>
      </c>
      <c r="B245" t="s">
        <v>3458</v>
      </c>
      <c r="C245" t="s">
        <v>2868</v>
      </c>
      <c r="D245" t="s">
        <v>3421</v>
      </c>
      <c r="E245" t="s">
        <v>3466</v>
      </c>
      <c r="F245" t="s">
        <v>2227</v>
      </c>
      <c r="G245" t="s">
        <v>2214</v>
      </c>
      <c r="I245">
        <v>19</v>
      </c>
      <c r="J245" t="s">
        <v>336</v>
      </c>
      <c r="K245" t="s">
        <v>3019</v>
      </c>
      <c r="L245" t="s">
        <v>3252</v>
      </c>
      <c r="M245" t="s">
        <v>3065</v>
      </c>
      <c r="N245" t="s">
        <v>3290</v>
      </c>
      <c r="O245">
        <f t="shared" si="3"/>
        <v>3</v>
      </c>
    </row>
    <row r="246" spans="1:15" x14ac:dyDescent="0.25">
      <c r="A246" t="s">
        <v>2841</v>
      </c>
      <c r="B246" t="s">
        <v>3458</v>
      </c>
      <c r="C246" t="s">
        <v>2868</v>
      </c>
      <c r="D246" t="s">
        <v>3421</v>
      </c>
      <c r="E246" t="s">
        <v>3466</v>
      </c>
      <c r="F246" t="s">
        <v>2227</v>
      </c>
      <c r="G246" t="s">
        <v>2216</v>
      </c>
      <c r="I246">
        <v>18</v>
      </c>
      <c r="J246" t="s">
        <v>336</v>
      </c>
      <c r="K246" t="s">
        <v>3019</v>
      </c>
      <c r="L246" t="s">
        <v>3252</v>
      </c>
      <c r="M246" t="s">
        <v>3065</v>
      </c>
      <c r="N246" t="s">
        <v>3290</v>
      </c>
      <c r="O246">
        <f t="shared" si="3"/>
        <v>2</v>
      </c>
    </row>
    <row r="247" spans="1:15" x14ac:dyDescent="0.25">
      <c r="A247" t="s">
        <v>2841</v>
      </c>
      <c r="B247" t="s">
        <v>3458</v>
      </c>
      <c r="C247" t="s">
        <v>2868</v>
      </c>
      <c r="D247" t="s">
        <v>3421</v>
      </c>
      <c r="E247" t="s">
        <v>3466</v>
      </c>
      <c r="F247" t="s">
        <v>2227</v>
      </c>
      <c r="G247" t="s">
        <v>2223</v>
      </c>
      <c r="J247" t="s">
        <v>336</v>
      </c>
      <c r="K247" t="s">
        <v>3019</v>
      </c>
      <c r="L247" t="s">
        <v>3252</v>
      </c>
      <c r="M247" t="s">
        <v>3065</v>
      </c>
      <c r="N247" t="s">
        <v>3290</v>
      </c>
      <c r="O247">
        <f t="shared" si="3"/>
        <v>1</v>
      </c>
    </row>
    <row r="248" spans="1:15" x14ac:dyDescent="0.25">
      <c r="A248" t="s">
        <v>2841</v>
      </c>
      <c r="B248" t="s">
        <v>3458</v>
      </c>
      <c r="C248" t="s">
        <v>2868</v>
      </c>
      <c r="D248" t="s">
        <v>3421</v>
      </c>
      <c r="E248" t="s">
        <v>3466</v>
      </c>
      <c r="F248" t="s">
        <v>2257</v>
      </c>
      <c r="G248" t="s">
        <v>2214</v>
      </c>
      <c r="J248" t="s">
        <v>336</v>
      </c>
      <c r="K248" t="s">
        <v>3020</v>
      </c>
      <c r="L248" t="s">
        <v>3265</v>
      </c>
      <c r="M248" t="s">
        <v>3065</v>
      </c>
      <c r="N248" t="s">
        <v>3290</v>
      </c>
      <c r="O248">
        <f t="shared" si="3"/>
        <v>3</v>
      </c>
    </row>
    <row r="249" spans="1:15" x14ac:dyDescent="0.25">
      <c r="A249" t="s">
        <v>2841</v>
      </c>
      <c r="B249" t="s">
        <v>3458</v>
      </c>
      <c r="C249" t="s">
        <v>2868</v>
      </c>
      <c r="D249" t="s">
        <v>3421</v>
      </c>
      <c r="E249" t="s">
        <v>3466</v>
      </c>
      <c r="F249" t="s">
        <v>2258</v>
      </c>
      <c r="G249" t="s">
        <v>2214</v>
      </c>
      <c r="J249" t="s">
        <v>336</v>
      </c>
      <c r="K249" t="s">
        <v>3021</v>
      </c>
      <c r="L249" t="s">
        <v>3072</v>
      </c>
      <c r="M249" t="s">
        <v>3065</v>
      </c>
      <c r="N249" t="s">
        <v>3290</v>
      </c>
      <c r="O249">
        <f t="shared" si="3"/>
        <v>3</v>
      </c>
    </row>
    <row r="250" spans="1:15" x14ac:dyDescent="0.25">
      <c r="A250" t="s">
        <v>2841</v>
      </c>
      <c r="B250" t="s">
        <v>3458</v>
      </c>
      <c r="C250" t="s">
        <v>2868</v>
      </c>
      <c r="D250" t="s">
        <v>3421</v>
      </c>
      <c r="E250" t="s">
        <v>3466</v>
      </c>
      <c r="F250" t="s">
        <v>2228</v>
      </c>
      <c r="G250" t="s">
        <v>2214</v>
      </c>
      <c r="J250" t="s">
        <v>336</v>
      </c>
      <c r="K250" t="s">
        <v>3022</v>
      </c>
      <c r="L250" t="s">
        <v>3073</v>
      </c>
      <c r="M250" t="s">
        <v>3065</v>
      </c>
      <c r="N250" t="s">
        <v>3290</v>
      </c>
      <c r="O250">
        <f t="shared" si="3"/>
        <v>3</v>
      </c>
    </row>
    <row r="251" spans="1:15" x14ac:dyDescent="0.25">
      <c r="A251" t="s">
        <v>2841</v>
      </c>
      <c r="B251" t="s">
        <v>3458</v>
      </c>
      <c r="C251" t="s">
        <v>2868</v>
      </c>
      <c r="D251" t="s">
        <v>3421</v>
      </c>
      <c r="E251" t="s">
        <v>3466</v>
      </c>
      <c r="F251" t="s">
        <v>2229</v>
      </c>
      <c r="G251" t="s">
        <v>2214</v>
      </c>
      <c r="I251">
        <v>69</v>
      </c>
      <c r="J251" t="s">
        <v>336</v>
      </c>
      <c r="K251" t="s">
        <v>3023</v>
      </c>
      <c r="L251" t="s">
        <v>3074</v>
      </c>
      <c r="M251" t="s">
        <v>3065</v>
      </c>
      <c r="N251" t="s">
        <v>3290</v>
      </c>
      <c r="O251">
        <f t="shared" si="3"/>
        <v>3</v>
      </c>
    </row>
    <row r="252" spans="1:15" x14ac:dyDescent="0.25">
      <c r="A252" t="s">
        <v>2841</v>
      </c>
      <c r="B252" t="s">
        <v>3458</v>
      </c>
      <c r="C252" t="s">
        <v>2868</v>
      </c>
      <c r="D252" t="s">
        <v>3421</v>
      </c>
      <c r="E252" t="s">
        <v>3466</v>
      </c>
      <c r="F252" t="s">
        <v>2230</v>
      </c>
      <c r="G252" t="s">
        <v>2214</v>
      </c>
      <c r="I252">
        <v>35</v>
      </c>
      <c r="J252" t="s">
        <v>336</v>
      </c>
      <c r="K252" t="s">
        <v>3024</v>
      </c>
      <c r="L252" t="s">
        <v>3266</v>
      </c>
      <c r="M252" t="s">
        <v>3065</v>
      </c>
      <c r="N252" t="s">
        <v>3290</v>
      </c>
      <c r="O252">
        <f t="shared" si="3"/>
        <v>3</v>
      </c>
    </row>
    <row r="253" spans="1:15" x14ac:dyDescent="0.25">
      <c r="A253" t="s">
        <v>2841</v>
      </c>
      <c r="B253" t="s">
        <v>3458</v>
      </c>
      <c r="C253" t="s">
        <v>2868</v>
      </c>
      <c r="D253" t="s">
        <v>3421</v>
      </c>
      <c r="E253" t="s">
        <v>3466</v>
      </c>
      <c r="F253" t="s">
        <v>2231</v>
      </c>
      <c r="G253" t="s">
        <v>2214</v>
      </c>
      <c r="I253">
        <v>51</v>
      </c>
      <c r="J253" t="s">
        <v>336</v>
      </c>
      <c r="K253" t="s">
        <v>3025</v>
      </c>
      <c r="L253" t="s">
        <v>3267</v>
      </c>
      <c r="M253" t="s">
        <v>3065</v>
      </c>
      <c r="N253" t="s">
        <v>3290</v>
      </c>
      <c r="O253">
        <f t="shared" si="3"/>
        <v>3</v>
      </c>
    </row>
    <row r="254" spans="1:15" x14ac:dyDescent="0.25">
      <c r="A254" t="s">
        <v>2841</v>
      </c>
      <c r="B254" t="s">
        <v>3458</v>
      </c>
      <c r="C254" t="s">
        <v>2868</v>
      </c>
      <c r="D254" t="s">
        <v>3421</v>
      </c>
      <c r="E254" t="s">
        <v>3466</v>
      </c>
      <c r="F254" t="s">
        <v>2231</v>
      </c>
      <c r="G254" t="s">
        <v>2219</v>
      </c>
      <c r="J254" t="s">
        <v>336</v>
      </c>
      <c r="K254" t="s">
        <v>3025</v>
      </c>
      <c r="L254" t="s">
        <v>3267</v>
      </c>
      <c r="M254" t="s">
        <v>3065</v>
      </c>
      <c r="N254" t="s">
        <v>3290</v>
      </c>
      <c r="O254">
        <f t="shared" si="3"/>
        <v>2</v>
      </c>
    </row>
    <row r="255" spans="1:15" x14ac:dyDescent="0.25">
      <c r="A255" t="s">
        <v>2841</v>
      </c>
      <c r="B255" t="s">
        <v>3458</v>
      </c>
      <c r="C255" t="s">
        <v>2868</v>
      </c>
      <c r="D255" t="s">
        <v>3421</v>
      </c>
      <c r="E255" t="s">
        <v>3466</v>
      </c>
      <c r="F255" t="s">
        <v>2232</v>
      </c>
      <c r="G255" t="s">
        <v>2214</v>
      </c>
      <c r="I255">
        <v>34</v>
      </c>
      <c r="J255" t="s">
        <v>336</v>
      </c>
      <c r="K255" t="s">
        <v>3026</v>
      </c>
      <c r="L255" t="s">
        <v>3268</v>
      </c>
      <c r="M255" t="s">
        <v>3065</v>
      </c>
      <c r="N255" t="s">
        <v>3290</v>
      </c>
      <c r="O255">
        <f t="shared" si="3"/>
        <v>3</v>
      </c>
    </row>
    <row r="256" spans="1:15" x14ac:dyDescent="0.25">
      <c r="A256" t="s">
        <v>2841</v>
      </c>
      <c r="B256" t="s">
        <v>3458</v>
      </c>
      <c r="C256" t="s">
        <v>2868</v>
      </c>
      <c r="D256" t="s">
        <v>3421</v>
      </c>
      <c r="E256" t="s">
        <v>3466</v>
      </c>
      <c r="F256" t="s">
        <v>2232</v>
      </c>
      <c r="G256" t="s">
        <v>2216</v>
      </c>
      <c r="J256" t="s">
        <v>336</v>
      </c>
      <c r="K256" t="s">
        <v>3026</v>
      </c>
      <c r="L256" t="s">
        <v>3268</v>
      </c>
      <c r="M256" t="s">
        <v>3065</v>
      </c>
      <c r="N256" t="s">
        <v>3290</v>
      </c>
      <c r="O256">
        <f t="shared" si="3"/>
        <v>2</v>
      </c>
    </row>
    <row r="257" spans="1:15" x14ac:dyDescent="0.25">
      <c r="A257" t="s">
        <v>2841</v>
      </c>
      <c r="B257" t="s">
        <v>3458</v>
      </c>
      <c r="C257" t="s">
        <v>2868</v>
      </c>
      <c r="D257" t="s">
        <v>3421</v>
      </c>
      <c r="E257" t="s">
        <v>3466</v>
      </c>
      <c r="F257" t="s">
        <v>2233</v>
      </c>
      <c r="G257" t="s">
        <v>2214</v>
      </c>
      <c r="I257">
        <v>27</v>
      </c>
      <c r="J257" t="s">
        <v>336</v>
      </c>
      <c r="K257" t="s">
        <v>3027</v>
      </c>
      <c r="L257" t="s">
        <v>3269</v>
      </c>
      <c r="M257" t="s">
        <v>3065</v>
      </c>
      <c r="N257" t="s">
        <v>3290</v>
      </c>
      <c r="O257">
        <f t="shared" si="3"/>
        <v>3</v>
      </c>
    </row>
    <row r="258" spans="1:15" x14ac:dyDescent="0.25">
      <c r="A258" t="s">
        <v>2841</v>
      </c>
      <c r="B258" t="s">
        <v>3458</v>
      </c>
      <c r="C258" t="s">
        <v>2868</v>
      </c>
      <c r="D258" t="s">
        <v>3421</v>
      </c>
      <c r="E258" t="s">
        <v>3466</v>
      </c>
      <c r="F258" t="s">
        <v>2233</v>
      </c>
      <c r="G258" t="s">
        <v>2216</v>
      </c>
      <c r="J258" t="s">
        <v>336</v>
      </c>
      <c r="K258" t="s">
        <v>3027</v>
      </c>
      <c r="L258" t="s">
        <v>3269</v>
      </c>
      <c r="M258" t="s">
        <v>3065</v>
      </c>
      <c r="N258" t="s">
        <v>3290</v>
      </c>
      <c r="O258">
        <f t="shared" ref="O258:O321" si="4">IF(AND(F258=F257,A258=A257),O257,N258)-1</f>
        <v>2</v>
      </c>
    </row>
    <row r="259" spans="1:15" x14ac:dyDescent="0.25">
      <c r="A259" t="s">
        <v>2841</v>
      </c>
      <c r="B259" t="s">
        <v>3458</v>
      </c>
      <c r="C259" t="s">
        <v>2868</v>
      </c>
      <c r="D259" t="s">
        <v>3421</v>
      </c>
      <c r="E259" t="s">
        <v>3466</v>
      </c>
      <c r="F259" t="s">
        <v>2234</v>
      </c>
      <c r="G259" t="s">
        <v>2214</v>
      </c>
      <c r="I259">
        <v>7</v>
      </c>
      <c r="J259" t="s">
        <v>336</v>
      </c>
      <c r="K259" t="s">
        <v>3028</v>
      </c>
      <c r="L259" t="s">
        <v>3121</v>
      </c>
      <c r="M259" t="s">
        <v>3065</v>
      </c>
      <c r="N259" t="s">
        <v>3290</v>
      </c>
      <c r="O259">
        <f t="shared" si="4"/>
        <v>3</v>
      </c>
    </row>
    <row r="260" spans="1:15" x14ac:dyDescent="0.25">
      <c r="A260" t="s">
        <v>2841</v>
      </c>
      <c r="B260" t="s">
        <v>3458</v>
      </c>
      <c r="C260" t="s">
        <v>2868</v>
      </c>
      <c r="D260" t="s">
        <v>3421</v>
      </c>
      <c r="E260" t="s">
        <v>3466</v>
      </c>
      <c r="F260" t="s">
        <v>2234</v>
      </c>
      <c r="G260" t="s">
        <v>2216</v>
      </c>
      <c r="I260">
        <v>5</v>
      </c>
      <c r="J260" t="s">
        <v>336</v>
      </c>
      <c r="K260" t="s">
        <v>3028</v>
      </c>
      <c r="L260" t="s">
        <v>3121</v>
      </c>
      <c r="M260" t="s">
        <v>3065</v>
      </c>
      <c r="N260" t="s">
        <v>3290</v>
      </c>
      <c r="O260">
        <f t="shared" si="4"/>
        <v>2</v>
      </c>
    </row>
    <row r="261" spans="1:15" x14ac:dyDescent="0.25">
      <c r="A261" t="s">
        <v>2841</v>
      </c>
      <c r="B261" t="s">
        <v>3458</v>
      </c>
      <c r="C261" t="s">
        <v>2868</v>
      </c>
      <c r="D261" t="s">
        <v>3421</v>
      </c>
      <c r="E261" t="s">
        <v>3466</v>
      </c>
      <c r="F261" t="s">
        <v>2235</v>
      </c>
      <c r="G261" t="s">
        <v>2216</v>
      </c>
      <c r="I261">
        <v>3</v>
      </c>
      <c r="J261" t="s">
        <v>336</v>
      </c>
      <c r="K261" t="s">
        <v>3029</v>
      </c>
      <c r="L261" t="s">
        <v>3122</v>
      </c>
      <c r="M261" t="s">
        <v>3065</v>
      </c>
      <c r="N261" t="s">
        <v>3290</v>
      </c>
      <c r="O261">
        <f t="shared" si="4"/>
        <v>3</v>
      </c>
    </row>
    <row r="262" spans="1:15" x14ac:dyDescent="0.25">
      <c r="A262" t="s">
        <v>2841</v>
      </c>
      <c r="B262" t="s">
        <v>3458</v>
      </c>
      <c r="C262" t="s">
        <v>2868</v>
      </c>
      <c r="D262" t="s">
        <v>3421</v>
      </c>
      <c r="E262" t="s">
        <v>3466</v>
      </c>
      <c r="F262" t="s">
        <v>2235</v>
      </c>
      <c r="G262" t="s">
        <v>2214</v>
      </c>
      <c r="J262" t="s">
        <v>336</v>
      </c>
      <c r="K262" t="s">
        <v>3029</v>
      </c>
      <c r="L262" t="s">
        <v>3122</v>
      </c>
      <c r="M262" t="s">
        <v>3065</v>
      </c>
      <c r="N262" t="s">
        <v>3290</v>
      </c>
      <c r="O262">
        <f t="shared" si="4"/>
        <v>2</v>
      </c>
    </row>
    <row r="263" spans="1:15" x14ac:dyDescent="0.25">
      <c r="A263" t="s">
        <v>2841</v>
      </c>
      <c r="B263" t="s">
        <v>3458</v>
      </c>
      <c r="C263" t="s">
        <v>2868</v>
      </c>
      <c r="D263" t="s">
        <v>3421</v>
      </c>
      <c r="E263" t="s">
        <v>3466</v>
      </c>
      <c r="F263" t="s">
        <v>2236</v>
      </c>
      <c r="G263" t="s">
        <v>2223</v>
      </c>
      <c r="J263" t="s">
        <v>336</v>
      </c>
      <c r="K263" t="s">
        <v>3030</v>
      </c>
      <c r="L263" t="s">
        <v>3123</v>
      </c>
      <c r="M263" t="s">
        <v>3065</v>
      </c>
      <c r="N263" t="s">
        <v>3290</v>
      </c>
      <c r="O263">
        <f t="shared" si="4"/>
        <v>3</v>
      </c>
    </row>
    <row r="264" spans="1:15" x14ac:dyDescent="0.25">
      <c r="A264" t="s">
        <v>2841</v>
      </c>
      <c r="B264" t="s">
        <v>3458</v>
      </c>
      <c r="C264" t="s">
        <v>2868</v>
      </c>
      <c r="D264" t="s">
        <v>3421</v>
      </c>
      <c r="E264" t="s">
        <v>3466</v>
      </c>
      <c r="F264" t="s">
        <v>2236</v>
      </c>
      <c r="G264" t="s">
        <v>2219</v>
      </c>
      <c r="J264" t="s">
        <v>336</v>
      </c>
      <c r="K264" t="s">
        <v>3030</v>
      </c>
      <c r="L264" t="s">
        <v>3123</v>
      </c>
      <c r="M264" t="s">
        <v>3065</v>
      </c>
      <c r="N264" t="s">
        <v>3290</v>
      </c>
      <c r="O264">
        <f t="shared" si="4"/>
        <v>2</v>
      </c>
    </row>
    <row r="265" spans="1:15" x14ac:dyDescent="0.25">
      <c r="A265" t="s">
        <v>2841</v>
      </c>
      <c r="B265" t="s">
        <v>3458</v>
      </c>
      <c r="C265" t="s">
        <v>2868</v>
      </c>
      <c r="D265" t="s">
        <v>3421</v>
      </c>
      <c r="E265" t="s">
        <v>3466</v>
      </c>
      <c r="F265" t="s">
        <v>2236</v>
      </c>
      <c r="G265" t="s">
        <v>2216</v>
      </c>
      <c r="H265">
        <v>1</v>
      </c>
      <c r="I265">
        <v>4</v>
      </c>
      <c r="J265" t="s">
        <v>336</v>
      </c>
      <c r="K265" t="s">
        <v>3030</v>
      </c>
      <c r="L265" t="s">
        <v>3123</v>
      </c>
      <c r="M265" t="s">
        <v>3065</v>
      </c>
      <c r="N265" t="s">
        <v>3290</v>
      </c>
      <c r="O265">
        <f t="shared" si="4"/>
        <v>1</v>
      </c>
    </row>
    <row r="266" spans="1:15" x14ac:dyDescent="0.25">
      <c r="A266" t="s">
        <v>2841</v>
      </c>
      <c r="B266" t="s">
        <v>3458</v>
      </c>
      <c r="C266" t="s">
        <v>2868</v>
      </c>
      <c r="D266" t="s">
        <v>3421</v>
      </c>
      <c r="E266" t="s">
        <v>3466</v>
      </c>
      <c r="F266" t="s">
        <v>2259</v>
      </c>
      <c r="G266" t="s">
        <v>2216</v>
      </c>
      <c r="I266">
        <v>12</v>
      </c>
      <c r="J266" t="s">
        <v>336</v>
      </c>
      <c r="K266" t="s">
        <v>3031</v>
      </c>
      <c r="L266" t="s">
        <v>3124</v>
      </c>
      <c r="M266" t="s">
        <v>3065</v>
      </c>
      <c r="N266" t="s">
        <v>3290</v>
      </c>
      <c r="O266">
        <f t="shared" si="4"/>
        <v>3</v>
      </c>
    </row>
    <row r="267" spans="1:15" x14ac:dyDescent="0.25">
      <c r="A267" t="s">
        <v>2841</v>
      </c>
      <c r="B267" t="s">
        <v>3458</v>
      </c>
      <c r="C267" t="s">
        <v>2868</v>
      </c>
      <c r="D267" t="s">
        <v>3421</v>
      </c>
      <c r="E267" t="s">
        <v>3466</v>
      </c>
      <c r="F267" t="s">
        <v>2259</v>
      </c>
      <c r="G267" t="s">
        <v>2214</v>
      </c>
      <c r="J267" t="s">
        <v>336</v>
      </c>
      <c r="K267" t="s">
        <v>3031</v>
      </c>
      <c r="L267" t="s">
        <v>3124</v>
      </c>
      <c r="M267" t="s">
        <v>3065</v>
      </c>
      <c r="N267" t="s">
        <v>3290</v>
      </c>
      <c r="O267">
        <f t="shared" si="4"/>
        <v>2</v>
      </c>
    </row>
    <row r="268" spans="1:15" x14ac:dyDescent="0.25">
      <c r="A268" t="s">
        <v>2841</v>
      </c>
      <c r="B268" t="s">
        <v>3458</v>
      </c>
      <c r="C268" t="s">
        <v>2868</v>
      </c>
      <c r="D268" t="s">
        <v>3421</v>
      </c>
      <c r="E268" t="s">
        <v>3466</v>
      </c>
      <c r="F268" t="s">
        <v>217</v>
      </c>
      <c r="G268" t="s">
        <v>288</v>
      </c>
      <c r="I268">
        <v>8</v>
      </c>
      <c r="J268" t="s">
        <v>336</v>
      </c>
      <c r="K268" t="s">
        <v>1451</v>
      </c>
      <c r="L268" t="s">
        <v>3071</v>
      </c>
      <c r="M268" t="s">
        <v>3065</v>
      </c>
      <c r="N268" t="s">
        <v>3068</v>
      </c>
      <c r="O268">
        <f t="shared" si="4"/>
        <v>4</v>
      </c>
    </row>
    <row r="269" spans="1:15" x14ac:dyDescent="0.25">
      <c r="A269" t="s">
        <v>2841</v>
      </c>
      <c r="B269" t="s">
        <v>3458</v>
      </c>
      <c r="C269" t="s">
        <v>2868</v>
      </c>
      <c r="D269" t="s">
        <v>3421</v>
      </c>
      <c r="E269" t="s">
        <v>3466</v>
      </c>
      <c r="F269" t="s">
        <v>217</v>
      </c>
      <c r="G269" t="s">
        <v>220</v>
      </c>
      <c r="I269">
        <v>5</v>
      </c>
      <c r="J269" t="s">
        <v>336</v>
      </c>
      <c r="K269" t="s">
        <v>1451</v>
      </c>
      <c r="L269" t="s">
        <v>3071</v>
      </c>
      <c r="M269" t="s">
        <v>3065</v>
      </c>
      <c r="N269" t="s">
        <v>3068</v>
      </c>
      <c r="O269">
        <f t="shared" si="4"/>
        <v>3</v>
      </c>
    </row>
    <row r="270" spans="1:15" x14ac:dyDescent="0.25">
      <c r="A270" t="s">
        <v>2841</v>
      </c>
      <c r="B270" t="s">
        <v>3458</v>
      </c>
      <c r="C270" t="s">
        <v>2868</v>
      </c>
      <c r="D270" t="s">
        <v>3421</v>
      </c>
      <c r="E270" t="s">
        <v>3466</v>
      </c>
      <c r="F270" t="s">
        <v>217</v>
      </c>
      <c r="G270" t="s">
        <v>218</v>
      </c>
      <c r="J270" t="s">
        <v>336</v>
      </c>
      <c r="K270" t="s">
        <v>1451</v>
      </c>
      <c r="L270" t="s">
        <v>3071</v>
      </c>
      <c r="M270" t="s">
        <v>3065</v>
      </c>
      <c r="N270" t="s">
        <v>3068</v>
      </c>
      <c r="O270">
        <f t="shared" si="4"/>
        <v>2</v>
      </c>
    </row>
    <row r="271" spans="1:15" x14ac:dyDescent="0.25">
      <c r="A271" t="s">
        <v>2841</v>
      </c>
      <c r="B271" t="s">
        <v>3458</v>
      </c>
      <c r="C271" t="s">
        <v>2868</v>
      </c>
      <c r="D271" t="s">
        <v>3421</v>
      </c>
      <c r="E271" t="s">
        <v>3466</v>
      </c>
      <c r="F271" t="s">
        <v>217</v>
      </c>
      <c r="G271" t="s">
        <v>219</v>
      </c>
      <c r="J271" t="s">
        <v>336</v>
      </c>
      <c r="K271" t="s">
        <v>1451</v>
      </c>
      <c r="L271" t="s">
        <v>3071</v>
      </c>
      <c r="M271" t="s">
        <v>3065</v>
      </c>
      <c r="N271" t="s">
        <v>3068</v>
      </c>
      <c r="O271">
        <f t="shared" si="4"/>
        <v>1</v>
      </c>
    </row>
    <row r="272" spans="1:15" x14ac:dyDescent="0.25">
      <c r="A272" t="s">
        <v>2841</v>
      </c>
      <c r="B272" t="s">
        <v>3458</v>
      </c>
      <c r="C272" t="s">
        <v>2868</v>
      </c>
      <c r="D272" t="s">
        <v>3421</v>
      </c>
      <c r="E272" t="s">
        <v>3466</v>
      </c>
      <c r="F272" t="s">
        <v>217</v>
      </c>
      <c r="G272" t="s">
        <v>2262</v>
      </c>
      <c r="J272" t="s">
        <v>336</v>
      </c>
      <c r="K272" t="s">
        <v>1451</v>
      </c>
      <c r="L272" t="s">
        <v>3071</v>
      </c>
      <c r="M272" t="s">
        <v>3065</v>
      </c>
      <c r="N272" t="s">
        <v>3068</v>
      </c>
      <c r="O272">
        <f t="shared" si="4"/>
        <v>0</v>
      </c>
    </row>
    <row r="273" spans="1:15" x14ac:dyDescent="0.25">
      <c r="A273" t="s">
        <v>2841</v>
      </c>
      <c r="B273" t="s">
        <v>3458</v>
      </c>
      <c r="C273" t="s">
        <v>2868</v>
      </c>
      <c r="D273" t="s">
        <v>3421</v>
      </c>
      <c r="E273" t="s">
        <v>3466</v>
      </c>
      <c r="F273" t="s">
        <v>217</v>
      </c>
      <c r="G273" t="s">
        <v>311</v>
      </c>
      <c r="J273" t="s">
        <v>336</v>
      </c>
      <c r="K273" t="s">
        <v>1451</v>
      </c>
      <c r="L273" t="s">
        <v>3071</v>
      </c>
      <c r="M273" t="s">
        <v>3065</v>
      </c>
      <c r="N273" t="s">
        <v>3068</v>
      </c>
      <c r="O273">
        <f t="shared" si="4"/>
        <v>-1</v>
      </c>
    </row>
    <row r="274" spans="1:15" x14ac:dyDescent="0.25">
      <c r="A274" t="s">
        <v>2841</v>
      </c>
      <c r="B274" t="s">
        <v>3458</v>
      </c>
      <c r="C274" t="s">
        <v>2868</v>
      </c>
      <c r="D274" t="s">
        <v>3421</v>
      </c>
      <c r="E274" t="s">
        <v>3466</v>
      </c>
      <c r="F274" t="s">
        <v>70</v>
      </c>
      <c r="G274" t="s">
        <v>2276</v>
      </c>
      <c r="I274">
        <v>18</v>
      </c>
      <c r="J274" t="s">
        <v>336</v>
      </c>
      <c r="K274" t="s">
        <v>1455</v>
      </c>
      <c r="L274" t="s">
        <v>3245</v>
      </c>
      <c r="M274" t="s">
        <v>3065</v>
      </c>
      <c r="N274" t="s">
        <v>3291</v>
      </c>
      <c r="O274">
        <f t="shared" si="4"/>
        <v>6</v>
      </c>
    </row>
    <row r="275" spans="1:15" x14ac:dyDescent="0.25">
      <c r="A275" t="s">
        <v>2841</v>
      </c>
      <c r="B275" t="s">
        <v>3458</v>
      </c>
      <c r="C275" t="s">
        <v>2868</v>
      </c>
      <c r="D275" t="s">
        <v>3421</v>
      </c>
      <c r="E275" t="s">
        <v>3466</v>
      </c>
      <c r="F275" t="s">
        <v>70</v>
      </c>
      <c r="G275" t="s">
        <v>71</v>
      </c>
      <c r="J275" t="s">
        <v>336</v>
      </c>
      <c r="K275" t="s">
        <v>1455</v>
      </c>
      <c r="L275" t="s">
        <v>3245</v>
      </c>
      <c r="M275" t="s">
        <v>3065</v>
      </c>
      <c r="N275" t="s">
        <v>3291</v>
      </c>
      <c r="O275">
        <f t="shared" si="4"/>
        <v>5</v>
      </c>
    </row>
    <row r="276" spans="1:15" x14ac:dyDescent="0.25">
      <c r="A276" t="s">
        <v>2841</v>
      </c>
      <c r="B276" t="s">
        <v>3458</v>
      </c>
      <c r="C276" t="s">
        <v>2868</v>
      </c>
      <c r="D276" t="s">
        <v>3421</v>
      </c>
      <c r="E276" t="s">
        <v>3466</v>
      </c>
      <c r="F276" t="s">
        <v>70</v>
      </c>
      <c r="G276" t="s">
        <v>3052</v>
      </c>
      <c r="J276" t="s">
        <v>336</v>
      </c>
      <c r="K276" t="s">
        <v>1455</v>
      </c>
      <c r="L276" t="s">
        <v>3245</v>
      </c>
      <c r="M276" t="s">
        <v>3065</v>
      </c>
      <c r="N276" t="s">
        <v>3291</v>
      </c>
      <c r="O276">
        <f t="shared" si="4"/>
        <v>4</v>
      </c>
    </row>
    <row r="277" spans="1:15" x14ac:dyDescent="0.25">
      <c r="A277" t="s">
        <v>2841</v>
      </c>
      <c r="B277" t="s">
        <v>3458</v>
      </c>
      <c r="C277" t="s">
        <v>2868</v>
      </c>
      <c r="D277" t="s">
        <v>3421</v>
      </c>
      <c r="E277" t="s">
        <v>3466</v>
      </c>
      <c r="F277" t="s">
        <v>70</v>
      </c>
      <c r="G277" t="s">
        <v>231</v>
      </c>
      <c r="J277" t="s">
        <v>336</v>
      </c>
      <c r="K277" t="s">
        <v>1455</v>
      </c>
      <c r="L277" t="s">
        <v>3245</v>
      </c>
      <c r="M277" t="s">
        <v>3065</v>
      </c>
      <c r="N277" t="s">
        <v>3291</v>
      </c>
      <c r="O277">
        <f t="shared" si="4"/>
        <v>3</v>
      </c>
    </row>
    <row r="278" spans="1:15" x14ac:dyDescent="0.25">
      <c r="A278" t="s">
        <v>2841</v>
      </c>
      <c r="B278" t="s">
        <v>3458</v>
      </c>
      <c r="C278" t="s">
        <v>2868</v>
      </c>
      <c r="D278" t="s">
        <v>3421</v>
      </c>
      <c r="E278" t="s">
        <v>3466</v>
      </c>
      <c r="F278" t="s">
        <v>2206</v>
      </c>
      <c r="G278" t="s">
        <v>2207</v>
      </c>
      <c r="J278" t="s">
        <v>336</v>
      </c>
      <c r="K278" t="s">
        <v>2856</v>
      </c>
      <c r="L278" t="s">
        <v>3260</v>
      </c>
      <c r="M278" t="s">
        <v>3065</v>
      </c>
      <c r="N278" t="s">
        <v>3290</v>
      </c>
      <c r="O278">
        <f t="shared" si="4"/>
        <v>3</v>
      </c>
    </row>
    <row r="279" spans="1:15" x14ac:dyDescent="0.25">
      <c r="A279" t="s">
        <v>2841</v>
      </c>
      <c r="B279" t="s">
        <v>3458</v>
      </c>
      <c r="C279" t="s">
        <v>2868</v>
      </c>
      <c r="D279" t="s">
        <v>3421</v>
      </c>
      <c r="E279" t="s">
        <v>3466</v>
      </c>
      <c r="F279" t="s">
        <v>2206</v>
      </c>
      <c r="G279" t="s">
        <v>2208</v>
      </c>
      <c r="J279" t="s">
        <v>336</v>
      </c>
      <c r="K279" t="s">
        <v>2856</v>
      </c>
      <c r="L279" t="s">
        <v>3260</v>
      </c>
      <c r="M279" t="s">
        <v>3065</v>
      </c>
      <c r="N279" t="s">
        <v>3290</v>
      </c>
      <c r="O279">
        <f t="shared" si="4"/>
        <v>2</v>
      </c>
    </row>
    <row r="280" spans="1:15" x14ac:dyDescent="0.25">
      <c r="A280" t="s">
        <v>2841</v>
      </c>
      <c r="B280" t="s">
        <v>3458</v>
      </c>
      <c r="C280" t="s">
        <v>2868</v>
      </c>
      <c r="D280" t="s">
        <v>3421</v>
      </c>
      <c r="E280" t="s">
        <v>3466</v>
      </c>
      <c r="F280" t="s">
        <v>2206</v>
      </c>
      <c r="G280" t="s">
        <v>2209</v>
      </c>
      <c r="J280" t="s">
        <v>336</v>
      </c>
      <c r="K280" t="s">
        <v>2856</v>
      </c>
      <c r="L280" t="s">
        <v>3260</v>
      </c>
      <c r="M280" t="s">
        <v>3065</v>
      </c>
      <c r="N280" t="s">
        <v>3290</v>
      </c>
      <c r="O280">
        <f t="shared" si="4"/>
        <v>1</v>
      </c>
    </row>
    <row r="281" spans="1:15" x14ac:dyDescent="0.25">
      <c r="A281" t="s">
        <v>2841</v>
      </c>
      <c r="B281" t="s">
        <v>3458</v>
      </c>
      <c r="C281" t="s">
        <v>2868</v>
      </c>
      <c r="D281" t="s">
        <v>3421</v>
      </c>
      <c r="E281" t="s">
        <v>3466</v>
      </c>
      <c r="F281" t="s">
        <v>2206</v>
      </c>
      <c r="G281" t="s">
        <v>2210</v>
      </c>
      <c r="J281" t="s">
        <v>336</v>
      </c>
      <c r="K281" t="s">
        <v>2856</v>
      </c>
      <c r="L281" t="s">
        <v>3260</v>
      </c>
      <c r="M281" t="s">
        <v>3065</v>
      </c>
      <c r="N281" t="s">
        <v>3290</v>
      </c>
      <c r="O281">
        <f t="shared" si="4"/>
        <v>0</v>
      </c>
    </row>
    <row r="282" spans="1:15" x14ac:dyDescent="0.25">
      <c r="A282" t="s">
        <v>2841</v>
      </c>
      <c r="B282" t="s">
        <v>3458</v>
      </c>
      <c r="C282" t="s">
        <v>2868</v>
      </c>
      <c r="D282" t="s">
        <v>3421</v>
      </c>
      <c r="E282" t="s">
        <v>3466</v>
      </c>
      <c r="F282" t="s">
        <v>62</v>
      </c>
      <c r="G282" t="s">
        <v>71</v>
      </c>
      <c r="I282">
        <v>4</v>
      </c>
      <c r="J282" t="s">
        <v>336</v>
      </c>
      <c r="K282" t="s">
        <v>1459</v>
      </c>
      <c r="L282" t="s">
        <v>3083</v>
      </c>
      <c r="M282" t="s">
        <v>3065</v>
      </c>
      <c r="N282" t="s">
        <v>3068</v>
      </c>
      <c r="O282">
        <f t="shared" si="4"/>
        <v>4</v>
      </c>
    </row>
    <row r="283" spans="1:15" x14ac:dyDescent="0.25">
      <c r="A283" t="s">
        <v>2841</v>
      </c>
      <c r="B283" t="s">
        <v>3458</v>
      </c>
      <c r="C283" t="s">
        <v>2868</v>
      </c>
      <c r="D283" t="s">
        <v>3421</v>
      </c>
      <c r="E283" t="s">
        <v>3466</v>
      </c>
      <c r="F283" t="s">
        <v>62</v>
      </c>
      <c r="G283" t="s">
        <v>63</v>
      </c>
      <c r="J283" t="s">
        <v>336</v>
      </c>
      <c r="K283" t="s">
        <v>1459</v>
      </c>
      <c r="L283" t="s">
        <v>3083</v>
      </c>
      <c r="M283" t="s">
        <v>3065</v>
      </c>
      <c r="N283" t="s">
        <v>3068</v>
      </c>
      <c r="O283">
        <f t="shared" si="4"/>
        <v>3</v>
      </c>
    </row>
    <row r="284" spans="1:15" x14ac:dyDescent="0.25">
      <c r="A284" t="s">
        <v>2841</v>
      </c>
      <c r="B284" t="s">
        <v>3458</v>
      </c>
      <c r="C284" t="s">
        <v>2868</v>
      </c>
      <c r="D284" t="s">
        <v>3421</v>
      </c>
      <c r="E284" t="s">
        <v>3466</v>
      </c>
      <c r="F284" t="s">
        <v>2283</v>
      </c>
      <c r="G284" t="s">
        <v>133</v>
      </c>
      <c r="J284" t="s">
        <v>336</v>
      </c>
      <c r="K284" t="s">
        <v>1468</v>
      </c>
      <c r="L284" t="s">
        <v>3249</v>
      </c>
      <c r="M284" t="s">
        <v>3065</v>
      </c>
      <c r="N284" t="s">
        <v>3291</v>
      </c>
      <c r="O284">
        <f t="shared" si="4"/>
        <v>6</v>
      </c>
    </row>
    <row r="285" spans="1:15" x14ac:dyDescent="0.25">
      <c r="A285" t="s">
        <v>2841</v>
      </c>
      <c r="B285" t="s">
        <v>3458</v>
      </c>
      <c r="C285" t="s">
        <v>2868</v>
      </c>
      <c r="D285" t="s">
        <v>3421</v>
      </c>
      <c r="E285" t="s">
        <v>3466</v>
      </c>
      <c r="F285" t="s">
        <v>2283</v>
      </c>
      <c r="G285" t="s">
        <v>289</v>
      </c>
      <c r="J285" t="s">
        <v>336</v>
      </c>
      <c r="K285" t="s">
        <v>1468</v>
      </c>
      <c r="L285" t="s">
        <v>3249</v>
      </c>
      <c r="M285" t="s">
        <v>3065</v>
      </c>
      <c r="N285" t="s">
        <v>3291</v>
      </c>
      <c r="O285">
        <f t="shared" si="4"/>
        <v>5</v>
      </c>
    </row>
    <row r="286" spans="1:15" x14ac:dyDescent="0.25">
      <c r="A286" t="s">
        <v>2841</v>
      </c>
      <c r="B286" t="s">
        <v>3458</v>
      </c>
      <c r="C286" t="s">
        <v>2868</v>
      </c>
      <c r="D286" t="s">
        <v>3421</v>
      </c>
      <c r="E286" t="s">
        <v>3466</v>
      </c>
      <c r="F286" t="s">
        <v>2283</v>
      </c>
      <c r="G286" t="s">
        <v>2239</v>
      </c>
      <c r="J286" t="s">
        <v>336</v>
      </c>
      <c r="K286" t="s">
        <v>1468</v>
      </c>
      <c r="L286" t="s">
        <v>3249</v>
      </c>
      <c r="M286" t="s">
        <v>3065</v>
      </c>
      <c r="N286" t="s">
        <v>3291</v>
      </c>
      <c r="O286">
        <f t="shared" si="4"/>
        <v>4</v>
      </c>
    </row>
    <row r="287" spans="1:15" x14ac:dyDescent="0.25">
      <c r="A287" t="s">
        <v>2841</v>
      </c>
      <c r="B287" t="s">
        <v>3458</v>
      </c>
      <c r="C287" t="s">
        <v>2868</v>
      </c>
      <c r="D287" t="s">
        <v>3421</v>
      </c>
      <c r="E287" t="s">
        <v>3466</v>
      </c>
      <c r="F287" t="s">
        <v>2283</v>
      </c>
      <c r="G287" t="s">
        <v>297</v>
      </c>
      <c r="J287" t="s">
        <v>336</v>
      </c>
      <c r="K287" t="s">
        <v>1468</v>
      </c>
      <c r="L287" t="s">
        <v>3249</v>
      </c>
      <c r="M287" t="s">
        <v>3065</v>
      </c>
      <c r="N287" t="s">
        <v>3291</v>
      </c>
      <c r="O287">
        <f t="shared" si="4"/>
        <v>3</v>
      </c>
    </row>
    <row r="288" spans="1:15" x14ac:dyDescent="0.25">
      <c r="A288" t="s">
        <v>2841</v>
      </c>
      <c r="B288" t="s">
        <v>3458</v>
      </c>
      <c r="C288" t="s">
        <v>2868</v>
      </c>
      <c r="D288" t="s">
        <v>3421</v>
      </c>
      <c r="E288" t="s">
        <v>3466</v>
      </c>
      <c r="F288" t="s">
        <v>2283</v>
      </c>
      <c r="G288" t="s">
        <v>258</v>
      </c>
      <c r="J288" t="s">
        <v>336</v>
      </c>
      <c r="K288" t="s">
        <v>1468</v>
      </c>
      <c r="L288" t="s">
        <v>3249</v>
      </c>
      <c r="M288" t="s">
        <v>3065</v>
      </c>
      <c r="N288" t="s">
        <v>3291</v>
      </c>
      <c r="O288">
        <f t="shared" si="4"/>
        <v>2</v>
      </c>
    </row>
    <row r="289" spans="1:15" x14ac:dyDescent="0.25">
      <c r="A289" t="s">
        <v>2841</v>
      </c>
      <c r="B289" t="s">
        <v>3458</v>
      </c>
      <c r="C289" t="s">
        <v>2868</v>
      </c>
      <c r="D289" t="s">
        <v>3421</v>
      </c>
      <c r="E289" t="s">
        <v>3466</v>
      </c>
      <c r="F289" t="s">
        <v>194</v>
      </c>
      <c r="G289" t="s">
        <v>289</v>
      </c>
      <c r="I289">
        <v>5</v>
      </c>
      <c r="J289" t="s">
        <v>336</v>
      </c>
      <c r="K289" t="s">
        <v>1470</v>
      </c>
      <c r="L289" t="s">
        <v>3250</v>
      </c>
      <c r="M289" t="s">
        <v>3065</v>
      </c>
      <c r="N289" t="s">
        <v>3291</v>
      </c>
      <c r="O289">
        <f t="shared" si="4"/>
        <v>6</v>
      </c>
    </row>
    <row r="290" spans="1:15" x14ac:dyDescent="0.25">
      <c r="A290" t="s">
        <v>2841</v>
      </c>
      <c r="B290" t="s">
        <v>3458</v>
      </c>
      <c r="C290" t="s">
        <v>2868</v>
      </c>
      <c r="D290" t="s">
        <v>3421</v>
      </c>
      <c r="E290" t="s">
        <v>3466</v>
      </c>
      <c r="F290" t="s">
        <v>194</v>
      </c>
      <c r="G290" t="s">
        <v>133</v>
      </c>
      <c r="J290" t="s">
        <v>336</v>
      </c>
      <c r="K290" t="s">
        <v>1470</v>
      </c>
      <c r="L290" t="s">
        <v>3250</v>
      </c>
      <c r="M290" t="s">
        <v>3065</v>
      </c>
      <c r="N290" t="s">
        <v>3291</v>
      </c>
      <c r="O290">
        <f t="shared" si="4"/>
        <v>5</v>
      </c>
    </row>
    <row r="291" spans="1:15" x14ac:dyDescent="0.25">
      <c r="A291" t="s">
        <v>2841</v>
      </c>
      <c r="B291" t="s">
        <v>3458</v>
      </c>
      <c r="C291" t="s">
        <v>2868</v>
      </c>
      <c r="D291" t="s">
        <v>3421</v>
      </c>
      <c r="E291" t="s">
        <v>3466</v>
      </c>
      <c r="F291" t="s">
        <v>194</v>
      </c>
      <c r="G291" t="s">
        <v>227</v>
      </c>
      <c r="J291" t="s">
        <v>336</v>
      </c>
      <c r="K291" t="s">
        <v>1470</v>
      </c>
      <c r="L291" t="s">
        <v>3250</v>
      </c>
      <c r="M291" t="s">
        <v>3065</v>
      </c>
      <c r="N291" t="s">
        <v>3291</v>
      </c>
      <c r="O291">
        <f t="shared" si="4"/>
        <v>4</v>
      </c>
    </row>
    <row r="292" spans="1:15" x14ac:dyDescent="0.25">
      <c r="A292" t="s">
        <v>2841</v>
      </c>
      <c r="B292" t="s">
        <v>3458</v>
      </c>
      <c r="C292" t="s">
        <v>2868</v>
      </c>
      <c r="D292" t="s">
        <v>3421</v>
      </c>
      <c r="E292" t="s">
        <v>3466</v>
      </c>
      <c r="F292" t="s">
        <v>194</v>
      </c>
      <c r="G292" t="s">
        <v>297</v>
      </c>
      <c r="J292" t="s">
        <v>336</v>
      </c>
      <c r="K292" t="s">
        <v>1470</v>
      </c>
      <c r="L292" t="s">
        <v>3250</v>
      </c>
      <c r="M292" t="s">
        <v>3065</v>
      </c>
      <c r="N292" t="s">
        <v>3291</v>
      </c>
      <c r="O292">
        <f t="shared" si="4"/>
        <v>3</v>
      </c>
    </row>
    <row r="293" spans="1:15" x14ac:dyDescent="0.25">
      <c r="A293" t="s">
        <v>2841</v>
      </c>
      <c r="B293" t="s">
        <v>3458</v>
      </c>
      <c r="C293" t="s">
        <v>2868</v>
      </c>
      <c r="D293" t="s">
        <v>3421</v>
      </c>
      <c r="E293" t="s">
        <v>3466</v>
      </c>
      <c r="F293" t="s">
        <v>2284</v>
      </c>
      <c r="G293" t="s">
        <v>146</v>
      </c>
      <c r="J293" t="s">
        <v>336</v>
      </c>
      <c r="K293" t="s">
        <v>1476</v>
      </c>
      <c r="L293" t="s">
        <v>3175</v>
      </c>
      <c r="M293" t="s">
        <v>3065</v>
      </c>
      <c r="N293" t="s">
        <v>3291</v>
      </c>
      <c r="O293">
        <f t="shared" si="4"/>
        <v>6</v>
      </c>
    </row>
    <row r="294" spans="1:15" x14ac:dyDescent="0.25">
      <c r="A294" t="s">
        <v>2841</v>
      </c>
      <c r="B294" t="s">
        <v>3458</v>
      </c>
      <c r="C294" t="s">
        <v>2868</v>
      </c>
      <c r="D294" t="s">
        <v>3421</v>
      </c>
      <c r="E294" t="s">
        <v>3466</v>
      </c>
      <c r="F294" t="s">
        <v>2284</v>
      </c>
      <c r="G294" t="s">
        <v>297</v>
      </c>
      <c r="J294" t="s">
        <v>336</v>
      </c>
      <c r="K294" t="s">
        <v>1476</v>
      </c>
      <c r="L294" t="s">
        <v>3175</v>
      </c>
      <c r="M294" t="s">
        <v>3065</v>
      </c>
      <c r="N294" t="s">
        <v>3291</v>
      </c>
      <c r="O294">
        <f t="shared" si="4"/>
        <v>5</v>
      </c>
    </row>
    <row r="295" spans="1:15" x14ac:dyDescent="0.25">
      <c r="A295" t="s">
        <v>2841</v>
      </c>
      <c r="B295" t="s">
        <v>3458</v>
      </c>
      <c r="C295" t="s">
        <v>2868</v>
      </c>
      <c r="D295" t="s">
        <v>3421</v>
      </c>
      <c r="E295" t="s">
        <v>3466</v>
      </c>
      <c r="F295" t="s">
        <v>2284</v>
      </c>
      <c r="G295" t="s">
        <v>258</v>
      </c>
      <c r="J295" t="s">
        <v>336</v>
      </c>
      <c r="K295" t="s">
        <v>1476</v>
      </c>
      <c r="L295" t="s">
        <v>3175</v>
      </c>
      <c r="M295" t="s">
        <v>3065</v>
      </c>
      <c r="N295" t="s">
        <v>3291</v>
      </c>
      <c r="O295">
        <f t="shared" si="4"/>
        <v>4</v>
      </c>
    </row>
    <row r="296" spans="1:15" x14ac:dyDescent="0.25">
      <c r="A296" t="s">
        <v>2841</v>
      </c>
      <c r="B296" t="s">
        <v>3458</v>
      </c>
      <c r="C296" t="s">
        <v>2868</v>
      </c>
      <c r="D296" t="s">
        <v>3421</v>
      </c>
      <c r="E296" t="s">
        <v>3466</v>
      </c>
      <c r="F296" t="s">
        <v>338</v>
      </c>
      <c r="G296" t="s">
        <v>2200</v>
      </c>
      <c r="J296" t="s">
        <v>336</v>
      </c>
      <c r="K296" t="s">
        <v>2852</v>
      </c>
      <c r="L296" t="s">
        <v>3248</v>
      </c>
      <c r="M296" t="s">
        <v>3065</v>
      </c>
      <c r="N296" t="s">
        <v>3291</v>
      </c>
      <c r="O296">
        <f t="shared" si="4"/>
        <v>6</v>
      </c>
    </row>
    <row r="297" spans="1:15" x14ac:dyDescent="0.25">
      <c r="A297" t="s">
        <v>2841</v>
      </c>
      <c r="B297" t="s">
        <v>3458</v>
      </c>
      <c r="C297" t="s">
        <v>2868</v>
      </c>
      <c r="D297" t="s">
        <v>3421</v>
      </c>
      <c r="E297" t="s">
        <v>3466</v>
      </c>
      <c r="F297" t="s">
        <v>338</v>
      </c>
      <c r="G297" t="s">
        <v>339</v>
      </c>
      <c r="J297" t="s">
        <v>336</v>
      </c>
      <c r="K297" t="s">
        <v>2852</v>
      </c>
      <c r="L297" t="s">
        <v>3248</v>
      </c>
      <c r="M297" t="s">
        <v>3065</v>
      </c>
      <c r="N297" t="s">
        <v>3291</v>
      </c>
      <c r="O297">
        <f t="shared" si="4"/>
        <v>5</v>
      </c>
    </row>
    <row r="298" spans="1:15" x14ac:dyDescent="0.25">
      <c r="A298" t="s">
        <v>2841</v>
      </c>
      <c r="B298" t="s">
        <v>3458</v>
      </c>
      <c r="C298" t="s">
        <v>2868</v>
      </c>
      <c r="D298" t="s">
        <v>3421</v>
      </c>
      <c r="E298" t="s">
        <v>3466</v>
      </c>
      <c r="F298" t="s">
        <v>338</v>
      </c>
      <c r="G298" t="s">
        <v>342</v>
      </c>
      <c r="J298" t="s">
        <v>336</v>
      </c>
      <c r="K298" t="s">
        <v>2852</v>
      </c>
      <c r="L298" t="s">
        <v>3248</v>
      </c>
      <c r="M298" t="s">
        <v>3065</v>
      </c>
      <c r="N298" t="s">
        <v>3291</v>
      </c>
      <c r="O298">
        <f t="shared" si="4"/>
        <v>4</v>
      </c>
    </row>
    <row r="299" spans="1:15" x14ac:dyDescent="0.25">
      <c r="A299" t="s">
        <v>2841</v>
      </c>
      <c r="B299" t="s">
        <v>3458</v>
      </c>
      <c r="C299" t="s">
        <v>2868</v>
      </c>
      <c r="D299" t="s">
        <v>3421</v>
      </c>
      <c r="E299" t="s">
        <v>3466</v>
      </c>
      <c r="F299" t="s">
        <v>338</v>
      </c>
      <c r="G299" t="s">
        <v>340</v>
      </c>
      <c r="H299">
        <v>1</v>
      </c>
      <c r="I299">
        <v>1</v>
      </c>
      <c r="J299" t="s">
        <v>336</v>
      </c>
      <c r="K299" t="s">
        <v>2852</v>
      </c>
      <c r="L299" t="s">
        <v>3248</v>
      </c>
      <c r="M299" t="s">
        <v>3065</v>
      </c>
      <c r="N299" t="s">
        <v>3291</v>
      </c>
      <c r="O299">
        <f t="shared" si="4"/>
        <v>3</v>
      </c>
    </row>
    <row r="300" spans="1:15" x14ac:dyDescent="0.25">
      <c r="A300" t="s">
        <v>2841</v>
      </c>
      <c r="B300" t="s">
        <v>3458</v>
      </c>
      <c r="C300" t="s">
        <v>2868</v>
      </c>
      <c r="D300" t="s">
        <v>3421</v>
      </c>
      <c r="E300" t="s">
        <v>3466</v>
      </c>
      <c r="F300" t="s">
        <v>2242</v>
      </c>
      <c r="G300" t="s">
        <v>2216</v>
      </c>
      <c r="I300">
        <v>40</v>
      </c>
      <c r="J300" t="s">
        <v>336</v>
      </c>
      <c r="K300" t="s">
        <v>3034</v>
      </c>
      <c r="L300" t="s">
        <v>3271</v>
      </c>
      <c r="M300" t="s">
        <v>3065</v>
      </c>
      <c r="N300" t="s">
        <v>3290</v>
      </c>
      <c r="O300">
        <f t="shared" si="4"/>
        <v>3</v>
      </c>
    </row>
    <row r="301" spans="1:15" x14ac:dyDescent="0.25">
      <c r="A301" t="s">
        <v>2841</v>
      </c>
      <c r="B301" t="s">
        <v>3458</v>
      </c>
      <c r="C301" t="s">
        <v>2868</v>
      </c>
      <c r="D301" t="s">
        <v>3421</v>
      </c>
      <c r="E301" t="s">
        <v>3466</v>
      </c>
      <c r="F301" t="s">
        <v>2242</v>
      </c>
      <c r="G301" t="s">
        <v>2243</v>
      </c>
      <c r="I301">
        <v>18</v>
      </c>
      <c r="J301" t="s">
        <v>336</v>
      </c>
      <c r="K301" t="s">
        <v>3034</v>
      </c>
      <c r="L301" t="s">
        <v>3271</v>
      </c>
      <c r="M301" t="s">
        <v>3065</v>
      </c>
      <c r="N301" t="s">
        <v>3290</v>
      </c>
      <c r="O301">
        <f t="shared" si="4"/>
        <v>2</v>
      </c>
    </row>
    <row r="302" spans="1:15" x14ac:dyDescent="0.25">
      <c r="A302" t="s">
        <v>2841</v>
      </c>
      <c r="B302" t="s">
        <v>3458</v>
      </c>
      <c r="C302" t="s">
        <v>2868</v>
      </c>
      <c r="D302" t="s">
        <v>3421</v>
      </c>
      <c r="E302" t="s">
        <v>3466</v>
      </c>
      <c r="F302" t="s">
        <v>2242</v>
      </c>
      <c r="G302" t="s">
        <v>2244</v>
      </c>
      <c r="I302">
        <v>6</v>
      </c>
      <c r="J302" t="s">
        <v>336</v>
      </c>
      <c r="K302" t="s">
        <v>3034</v>
      </c>
      <c r="L302" t="s">
        <v>3271</v>
      </c>
      <c r="M302" t="s">
        <v>3065</v>
      </c>
      <c r="N302" t="s">
        <v>3290</v>
      </c>
      <c r="O302">
        <f t="shared" si="4"/>
        <v>1</v>
      </c>
    </row>
    <row r="303" spans="1:15" x14ac:dyDescent="0.25">
      <c r="A303" t="s">
        <v>2841</v>
      </c>
      <c r="B303" t="s">
        <v>3458</v>
      </c>
      <c r="C303" t="s">
        <v>2868</v>
      </c>
      <c r="D303" t="s">
        <v>3421</v>
      </c>
      <c r="E303" t="s">
        <v>3466</v>
      </c>
      <c r="F303" t="s">
        <v>2245</v>
      </c>
      <c r="G303" t="s">
        <v>2243</v>
      </c>
      <c r="I303">
        <v>30</v>
      </c>
      <c r="J303" t="s">
        <v>336</v>
      </c>
      <c r="K303" t="s">
        <v>3035</v>
      </c>
      <c r="L303" t="s">
        <v>3272</v>
      </c>
      <c r="M303" t="s">
        <v>3065</v>
      </c>
      <c r="N303" t="s">
        <v>3290</v>
      </c>
      <c r="O303">
        <f t="shared" si="4"/>
        <v>3</v>
      </c>
    </row>
    <row r="304" spans="1:15" x14ac:dyDescent="0.25">
      <c r="A304" t="s">
        <v>2841</v>
      </c>
      <c r="B304" t="s">
        <v>3458</v>
      </c>
      <c r="C304" t="s">
        <v>2868</v>
      </c>
      <c r="D304" t="s">
        <v>3421</v>
      </c>
      <c r="E304" t="s">
        <v>3466</v>
      </c>
      <c r="F304" t="s">
        <v>2245</v>
      </c>
      <c r="G304" t="s">
        <v>2244</v>
      </c>
      <c r="I304">
        <v>20</v>
      </c>
      <c r="J304" t="s">
        <v>336</v>
      </c>
      <c r="K304" t="s">
        <v>3035</v>
      </c>
      <c r="L304" t="s">
        <v>3272</v>
      </c>
      <c r="M304" t="s">
        <v>3065</v>
      </c>
      <c r="N304" t="s">
        <v>3290</v>
      </c>
      <c r="O304">
        <f t="shared" si="4"/>
        <v>2</v>
      </c>
    </row>
    <row r="305" spans="1:15" x14ac:dyDescent="0.25">
      <c r="A305" t="s">
        <v>2841</v>
      </c>
      <c r="B305" t="s">
        <v>3458</v>
      </c>
      <c r="C305" t="s">
        <v>2868</v>
      </c>
      <c r="D305" t="s">
        <v>3421</v>
      </c>
      <c r="E305" t="s">
        <v>3466</v>
      </c>
      <c r="F305" t="s">
        <v>2245</v>
      </c>
      <c r="G305" t="s">
        <v>2246</v>
      </c>
      <c r="I305">
        <v>18</v>
      </c>
      <c r="J305" t="s">
        <v>336</v>
      </c>
      <c r="K305" t="s">
        <v>3035</v>
      </c>
      <c r="L305" t="s">
        <v>3272</v>
      </c>
      <c r="M305" t="s">
        <v>3065</v>
      </c>
      <c r="N305" t="s">
        <v>3290</v>
      </c>
      <c r="O305">
        <f t="shared" si="4"/>
        <v>1</v>
      </c>
    </row>
    <row r="306" spans="1:15" x14ac:dyDescent="0.25">
      <c r="A306" t="s">
        <v>2841</v>
      </c>
      <c r="B306" t="s">
        <v>3458</v>
      </c>
      <c r="C306" t="s">
        <v>2868</v>
      </c>
      <c r="D306" t="s">
        <v>3421</v>
      </c>
      <c r="E306" t="s">
        <v>3466</v>
      </c>
      <c r="F306" t="s">
        <v>2247</v>
      </c>
      <c r="G306" t="s">
        <v>2216</v>
      </c>
      <c r="I306">
        <v>21</v>
      </c>
      <c r="J306" t="s">
        <v>336</v>
      </c>
      <c r="K306" t="s">
        <v>3037</v>
      </c>
      <c r="L306" t="s">
        <v>3273</v>
      </c>
      <c r="M306" t="s">
        <v>3065</v>
      </c>
      <c r="N306" t="s">
        <v>3290</v>
      </c>
      <c r="O306">
        <f t="shared" si="4"/>
        <v>3</v>
      </c>
    </row>
    <row r="307" spans="1:15" x14ac:dyDescent="0.25">
      <c r="A307" t="s">
        <v>2841</v>
      </c>
      <c r="B307" t="s">
        <v>3458</v>
      </c>
      <c r="C307" t="s">
        <v>2868</v>
      </c>
      <c r="D307" t="s">
        <v>3421</v>
      </c>
      <c r="E307" t="s">
        <v>3466</v>
      </c>
      <c r="F307" t="s">
        <v>2247</v>
      </c>
      <c r="G307" t="s">
        <v>2243</v>
      </c>
      <c r="I307">
        <v>8</v>
      </c>
      <c r="J307" t="s">
        <v>336</v>
      </c>
      <c r="K307" t="s">
        <v>3037</v>
      </c>
      <c r="L307" t="s">
        <v>3273</v>
      </c>
      <c r="M307" t="s">
        <v>3065</v>
      </c>
      <c r="N307" t="s">
        <v>3290</v>
      </c>
      <c r="O307">
        <f t="shared" si="4"/>
        <v>2</v>
      </c>
    </row>
    <row r="308" spans="1:15" x14ac:dyDescent="0.25">
      <c r="A308" t="s">
        <v>2841</v>
      </c>
      <c r="B308" t="s">
        <v>3458</v>
      </c>
      <c r="C308" t="s">
        <v>2868</v>
      </c>
      <c r="D308" t="s">
        <v>3421</v>
      </c>
      <c r="E308" t="s">
        <v>3466</v>
      </c>
      <c r="F308" t="s">
        <v>2247</v>
      </c>
      <c r="G308" t="s">
        <v>2244</v>
      </c>
      <c r="J308" t="s">
        <v>336</v>
      </c>
      <c r="K308" t="s">
        <v>3037</v>
      </c>
      <c r="L308" t="s">
        <v>3273</v>
      </c>
      <c r="M308" t="s">
        <v>3065</v>
      </c>
      <c r="N308" t="s">
        <v>3290</v>
      </c>
      <c r="O308">
        <f t="shared" si="4"/>
        <v>1</v>
      </c>
    </row>
    <row r="309" spans="1:15" x14ac:dyDescent="0.25">
      <c r="A309" t="s">
        <v>2841</v>
      </c>
      <c r="B309" t="s">
        <v>3458</v>
      </c>
      <c r="C309" t="s">
        <v>2868</v>
      </c>
      <c r="D309" t="s">
        <v>3421</v>
      </c>
      <c r="E309" t="s">
        <v>3466</v>
      </c>
      <c r="F309" t="s">
        <v>128</v>
      </c>
      <c r="G309" t="s">
        <v>159</v>
      </c>
      <c r="H309">
        <v>1</v>
      </c>
      <c r="I309">
        <v>15</v>
      </c>
      <c r="J309" t="s">
        <v>336</v>
      </c>
      <c r="K309" t="s">
        <v>1919</v>
      </c>
      <c r="L309" t="s">
        <v>3110</v>
      </c>
      <c r="M309" t="s">
        <v>3065</v>
      </c>
      <c r="N309" t="s">
        <v>3068</v>
      </c>
      <c r="O309">
        <f t="shared" si="4"/>
        <v>4</v>
      </c>
    </row>
    <row r="310" spans="1:15" x14ac:dyDescent="0.25">
      <c r="A310" t="s">
        <v>2841</v>
      </c>
      <c r="B310" t="s">
        <v>3458</v>
      </c>
      <c r="C310" t="s">
        <v>2868</v>
      </c>
      <c r="D310" t="s">
        <v>3421</v>
      </c>
      <c r="E310" t="s">
        <v>3466</v>
      </c>
      <c r="F310" t="s">
        <v>128</v>
      </c>
      <c r="G310" t="s">
        <v>266</v>
      </c>
      <c r="H310">
        <v>1</v>
      </c>
      <c r="I310">
        <v>1</v>
      </c>
      <c r="J310" t="s">
        <v>336</v>
      </c>
      <c r="K310" t="s">
        <v>1919</v>
      </c>
      <c r="L310" t="s">
        <v>3110</v>
      </c>
      <c r="M310" t="s">
        <v>3065</v>
      </c>
      <c r="N310" t="s">
        <v>3068</v>
      </c>
      <c r="O310">
        <f t="shared" si="4"/>
        <v>3</v>
      </c>
    </row>
    <row r="311" spans="1:15" x14ac:dyDescent="0.25">
      <c r="A311" t="s">
        <v>2841</v>
      </c>
      <c r="B311" t="s">
        <v>3458</v>
      </c>
      <c r="C311" t="s">
        <v>2868</v>
      </c>
      <c r="D311" t="s">
        <v>3421</v>
      </c>
      <c r="E311" t="s">
        <v>3466</v>
      </c>
      <c r="F311" t="s">
        <v>158</v>
      </c>
      <c r="G311" t="s">
        <v>304</v>
      </c>
      <c r="I311">
        <v>5</v>
      </c>
      <c r="J311" t="s">
        <v>336</v>
      </c>
      <c r="K311" t="s">
        <v>1924</v>
      </c>
      <c r="L311" t="s">
        <v>3109</v>
      </c>
      <c r="M311" t="s">
        <v>3065</v>
      </c>
      <c r="N311" t="s">
        <v>3068</v>
      </c>
      <c r="O311">
        <f t="shared" si="4"/>
        <v>4</v>
      </c>
    </row>
    <row r="312" spans="1:15" x14ac:dyDescent="0.25">
      <c r="A312" t="s">
        <v>2841</v>
      </c>
      <c r="B312" t="s">
        <v>3458</v>
      </c>
      <c r="C312" t="s">
        <v>2868</v>
      </c>
      <c r="D312" t="s">
        <v>3421</v>
      </c>
      <c r="E312" t="s">
        <v>3466</v>
      </c>
      <c r="F312" t="s">
        <v>158</v>
      </c>
      <c r="G312" t="s">
        <v>116</v>
      </c>
      <c r="I312">
        <v>4</v>
      </c>
      <c r="J312" t="s">
        <v>336</v>
      </c>
      <c r="K312" t="s">
        <v>1924</v>
      </c>
      <c r="L312" t="s">
        <v>3109</v>
      </c>
      <c r="M312" t="s">
        <v>3065</v>
      </c>
      <c r="N312" t="s">
        <v>3068</v>
      </c>
      <c r="O312">
        <f t="shared" si="4"/>
        <v>3</v>
      </c>
    </row>
    <row r="313" spans="1:15" x14ac:dyDescent="0.25">
      <c r="A313" t="s">
        <v>2841</v>
      </c>
      <c r="B313" t="s">
        <v>3458</v>
      </c>
      <c r="C313" t="s">
        <v>2868</v>
      </c>
      <c r="D313" t="s">
        <v>3421</v>
      </c>
      <c r="E313" t="s">
        <v>3466</v>
      </c>
      <c r="F313" t="s">
        <v>158</v>
      </c>
      <c r="G313" t="s">
        <v>159</v>
      </c>
      <c r="I313">
        <v>3</v>
      </c>
      <c r="J313" t="s">
        <v>336</v>
      </c>
      <c r="K313" t="s">
        <v>1924</v>
      </c>
      <c r="L313" t="s">
        <v>3109</v>
      </c>
      <c r="M313" t="s">
        <v>3065</v>
      </c>
      <c r="N313" t="s">
        <v>3068</v>
      </c>
      <c r="O313">
        <f t="shared" si="4"/>
        <v>2</v>
      </c>
    </row>
    <row r="314" spans="1:15" x14ac:dyDescent="0.25">
      <c r="A314" t="s">
        <v>2841</v>
      </c>
      <c r="B314" t="s">
        <v>3458</v>
      </c>
      <c r="C314" t="s">
        <v>2868</v>
      </c>
      <c r="D314" t="s">
        <v>3421</v>
      </c>
      <c r="E314" t="s">
        <v>3466</v>
      </c>
      <c r="F314" t="s">
        <v>158</v>
      </c>
      <c r="G314" t="s">
        <v>308</v>
      </c>
      <c r="I314">
        <v>3</v>
      </c>
      <c r="J314" t="s">
        <v>336</v>
      </c>
      <c r="K314" t="s">
        <v>1924</v>
      </c>
      <c r="L314" t="s">
        <v>3109</v>
      </c>
      <c r="M314" t="s">
        <v>3065</v>
      </c>
      <c r="N314" t="s">
        <v>3068</v>
      </c>
      <c r="O314">
        <f t="shared" si="4"/>
        <v>1</v>
      </c>
    </row>
    <row r="315" spans="1:15" x14ac:dyDescent="0.25">
      <c r="A315" t="s">
        <v>2841</v>
      </c>
      <c r="B315" t="s">
        <v>3458</v>
      </c>
      <c r="C315" t="s">
        <v>2868</v>
      </c>
      <c r="D315" t="s">
        <v>3421</v>
      </c>
      <c r="E315" t="s">
        <v>3466</v>
      </c>
      <c r="F315" t="s">
        <v>158</v>
      </c>
      <c r="G315" t="s">
        <v>266</v>
      </c>
      <c r="J315" t="s">
        <v>336</v>
      </c>
      <c r="K315" t="s">
        <v>1924</v>
      </c>
      <c r="L315" t="s">
        <v>3109</v>
      </c>
      <c r="M315" t="s">
        <v>3065</v>
      </c>
      <c r="N315" t="s">
        <v>3068</v>
      </c>
      <c r="O315">
        <f t="shared" si="4"/>
        <v>0</v>
      </c>
    </row>
    <row r="316" spans="1:15" x14ac:dyDescent="0.25">
      <c r="A316" t="s">
        <v>2841</v>
      </c>
      <c r="B316" t="s">
        <v>3458</v>
      </c>
      <c r="C316" t="s">
        <v>2868</v>
      </c>
      <c r="D316" t="s">
        <v>3421</v>
      </c>
      <c r="E316" t="s">
        <v>3466</v>
      </c>
      <c r="F316" t="s">
        <v>158</v>
      </c>
      <c r="G316" t="s">
        <v>195</v>
      </c>
      <c r="H316">
        <v>2</v>
      </c>
      <c r="I316">
        <v>4</v>
      </c>
      <c r="J316" t="s">
        <v>336</v>
      </c>
      <c r="K316" t="s">
        <v>1924</v>
      </c>
      <c r="L316" t="s">
        <v>3109</v>
      </c>
      <c r="M316" t="s">
        <v>3065</v>
      </c>
      <c r="N316" t="s">
        <v>3068</v>
      </c>
      <c r="O316">
        <f t="shared" si="4"/>
        <v>-1</v>
      </c>
    </row>
    <row r="317" spans="1:15" x14ac:dyDescent="0.25">
      <c r="A317" t="s">
        <v>2841</v>
      </c>
      <c r="B317" t="s">
        <v>3458</v>
      </c>
      <c r="C317" t="s">
        <v>2868</v>
      </c>
      <c r="D317" t="s">
        <v>3421</v>
      </c>
      <c r="E317" t="s">
        <v>3466</v>
      </c>
      <c r="F317" t="s">
        <v>115</v>
      </c>
      <c r="G317" t="s">
        <v>159</v>
      </c>
      <c r="I317">
        <v>23</v>
      </c>
      <c r="J317" t="s">
        <v>336</v>
      </c>
      <c r="K317" t="s">
        <v>1927</v>
      </c>
      <c r="L317" t="s">
        <v>3111</v>
      </c>
      <c r="M317" t="s">
        <v>3065</v>
      </c>
      <c r="N317" t="s">
        <v>3068</v>
      </c>
      <c r="O317">
        <f t="shared" si="4"/>
        <v>4</v>
      </c>
    </row>
    <row r="318" spans="1:15" x14ac:dyDescent="0.25">
      <c r="A318" t="s">
        <v>2841</v>
      </c>
      <c r="B318" t="s">
        <v>3458</v>
      </c>
      <c r="C318" t="s">
        <v>2868</v>
      </c>
      <c r="D318" t="s">
        <v>3421</v>
      </c>
      <c r="E318" t="s">
        <v>3466</v>
      </c>
      <c r="F318" t="s">
        <v>115</v>
      </c>
      <c r="G318" t="s">
        <v>116</v>
      </c>
      <c r="J318" t="s">
        <v>336</v>
      </c>
      <c r="K318" t="s">
        <v>1927</v>
      </c>
      <c r="L318" t="s">
        <v>3111</v>
      </c>
      <c r="M318" t="s">
        <v>3065</v>
      </c>
      <c r="N318" t="s">
        <v>3068</v>
      </c>
      <c r="O318">
        <f t="shared" si="4"/>
        <v>3</v>
      </c>
    </row>
    <row r="319" spans="1:15" x14ac:dyDescent="0.25">
      <c r="A319" t="s">
        <v>2841</v>
      </c>
      <c r="B319" t="s">
        <v>3458</v>
      </c>
      <c r="C319" t="s">
        <v>2868</v>
      </c>
      <c r="D319" t="s">
        <v>3421</v>
      </c>
      <c r="E319" t="s">
        <v>3466</v>
      </c>
      <c r="F319" t="s">
        <v>115</v>
      </c>
      <c r="G319" t="s">
        <v>306</v>
      </c>
      <c r="J319" t="s">
        <v>336</v>
      </c>
      <c r="K319" t="s">
        <v>1927</v>
      </c>
      <c r="L319" t="s">
        <v>3111</v>
      </c>
      <c r="M319" t="s">
        <v>3065</v>
      </c>
      <c r="N319" t="s">
        <v>3068</v>
      </c>
      <c r="O319">
        <f t="shared" si="4"/>
        <v>2</v>
      </c>
    </row>
    <row r="320" spans="1:15" x14ac:dyDescent="0.25">
      <c r="A320" t="s">
        <v>2841</v>
      </c>
      <c r="B320" t="s">
        <v>3458</v>
      </c>
      <c r="C320" t="s">
        <v>2868</v>
      </c>
      <c r="D320" t="s">
        <v>3421</v>
      </c>
      <c r="E320" t="s">
        <v>3466</v>
      </c>
      <c r="F320" t="s">
        <v>115</v>
      </c>
      <c r="G320" t="s">
        <v>266</v>
      </c>
      <c r="J320" t="s">
        <v>336</v>
      </c>
      <c r="K320" t="s">
        <v>1927</v>
      </c>
      <c r="L320" t="s">
        <v>3111</v>
      </c>
      <c r="M320" t="s">
        <v>3065</v>
      </c>
      <c r="N320" t="s">
        <v>3068</v>
      </c>
      <c r="O320">
        <f t="shared" si="4"/>
        <v>1</v>
      </c>
    </row>
    <row r="321" spans="1:15" x14ac:dyDescent="0.25">
      <c r="A321" t="s">
        <v>2842</v>
      </c>
      <c r="B321" t="s">
        <v>3459</v>
      </c>
      <c r="C321" t="s">
        <v>2868</v>
      </c>
      <c r="D321" t="s">
        <v>3421</v>
      </c>
      <c r="E321" t="s">
        <v>3466</v>
      </c>
      <c r="F321" t="s">
        <v>175</v>
      </c>
      <c r="G321" t="s">
        <v>176</v>
      </c>
      <c r="J321" t="s">
        <v>336</v>
      </c>
      <c r="K321" t="s">
        <v>814</v>
      </c>
      <c r="L321" t="s">
        <v>3108</v>
      </c>
      <c r="M321" t="s">
        <v>3065</v>
      </c>
      <c r="N321" t="s">
        <v>3068</v>
      </c>
      <c r="O321">
        <f t="shared" si="4"/>
        <v>4</v>
      </c>
    </row>
    <row r="322" spans="1:15" x14ac:dyDescent="0.25">
      <c r="A322" t="s">
        <v>2842</v>
      </c>
      <c r="B322" t="s">
        <v>3459</v>
      </c>
      <c r="C322" t="s">
        <v>2868</v>
      </c>
      <c r="D322" t="s">
        <v>3421</v>
      </c>
      <c r="E322" t="s">
        <v>3466</v>
      </c>
      <c r="F322" t="s">
        <v>175</v>
      </c>
      <c r="G322" t="s">
        <v>2218</v>
      </c>
      <c r="J322" t="s">
        <v>336</v>
      </c>
      <c r="K322" t="s">
        <v>814</v>
      </c>
      <c r="L322" t="s">
        <v>3108</v>
      </c>
      <c r="M322" t="s">
        <v>3065</v>
      </c>
      <c r="N322" t="s">
        <v>3068</v>
      </c>
      <c r="O322">
        <f t="shared" ref="O322:O385" si="5">IF(AND(F322=F321,A322=A321),O321,N322)-1</f>
        <v>3</v>
      </c>
    </row>
    <row r="323" spans="1:15" x14ac:dyDescent="0.25">
      <c r="A323" t="s">
        <v>2842</v>
      </c>
      <c r="B323" t="s">
        <v>3459</v>
      </c>
      <c r="C323" t="s">
        <v>2868</v>
      </c>
      <c r="D323" t="s">
        <v>3421</v>
      </c>
      <c r="E323" t="s">
        <v>3466</v>
      </c>
      <c r="F323" t="s">
        <v>175</v>
      </c>
      <c r="G323" t="s">
        <v>234</v>
      </c>
      <c r="J323" t="s">
        <v>336</v>
      </c>
      <c r="K323" t="s">
        <v>814</v>
      </c>
      <c r="L323" t="s">
        <v>3108</v>
      </c>
      <c r="M323" t="s">
        <v>3065</v>
      </c>
      <c r="N323" t="s">
        <v>3068</v>
      </c>
      <c r="O323">
        <f t="shared" si="5"/>
        <v>2</v>
      </c>
    </row>
    <row r="324" spans="1:15" x14ac:dyDescent="0.25">
      <c r="A324" t="s">
        <v>2842</v>
      </c>
      <c r="B324" t="s">
        <v>3459</v>
      </c>
      <c r="C324" t="s">
        <v>2868</v>
      </c>
      <c r="D324" t="s">
        <v>3421</v>
      </c>
      <c r="E324" t="s">
        <v>3466</v>
      </c>
      <c r="F324" t="s">
        <v>271</v>
      </c>
      <c r="G324" t="s">
        <v>3460</v>
      </c>
      <c r="J324" t="s">
        <v>336</v>
      </c>
      <c r="K324" t="s">
        <v>816</v>
      </c>
      <c r="L324" t="s">
        <v>3113</v>
      </c>
      <c r="M324" t="s">
        <v>3065</v>
      </c>
      <c r="N324" t="s">
        <v>3068</v>
      </c>
      <c r="O324">
        <f t="shared" si="5"/>
        <v>4</v>
      </c>
    </row>
    <row r="325" spans="1:15" x14ac:dyDescent="0.25">
      <c r="A325" t="s">
        <v>2842</v>
      </c>
      <c r="B325" t="s">
        <v>3459</v>
      </c>
      <c r="C325" t="s">
        <v>2868</v>
      </c>
      <c r="D325" t="s">
        <v>3421</v>
      </c>
      <c r="E325" t="s">
        <v>3466</v>
      </c>
      <c r="F325" t="s">
        <v>271</v>
      </c>
      <c r="G325" t="s">
        <v>270</v>
      </c>
      <c r="J325" t="s">
        <v>336</v>
      </c>
      <c r="K325" t="s">
        <v>816</v>
      </c>
      <c r="L325" t="s">
        <v>3113</v>
      </c>
      <c r="M325" t="s">
        <v>3065</v>
      </c>
      <c r="N325" t="s">
        <v>3068</v>
      </c>
      <c r="O325">
        <f t="shared" si="5"/>
        <v>3</v>
      </c>
    </row>
    <row r="326" spans="1:15" x14ac:dyDescent="0.25">
      <c r="A326" t="s">
        <v>2842</v>
      </c>
      <c r="B326" t="s">
        <v>3459</v>
      </c>
      <c r="C326" t="s">
        <v>2868</v>
      </c>
      <c r="D326" t="s">
        <v>3421</v>
      </c>
      <c r="E326" t="s">
        <v>3466</v>
      </c>
      <c r="F326" t="s">
        <v>2217</v>
      </c>
      <c r="G326" t="s">
        <v>2216</v>
      </c>
      <c r="I326">
        <v>173</v>
      </c>
      <c r="J326" t="s">
        <v>336</v>
      </c>
      <c r="K326" t="s">
        <v>3003</v>
      </c>
      <c r="L326" t="s">
        <v>3263</v>
      </c>
      <c r="M326" t="s">
        <v>3065</v>
      </c>
      <c r="N326" t="s">
        <v>3290</v>
      </c>
      <c r="O326">
        <f t="shared" si="5"/>
        <v>3</v>
      </c>
    </row>
    <row r="327" spans="1:15" x14ac:dyDescent="0.25">
      <c r="A327" t="s">
        <v>2842</v>
      </c>
      <c r="B327" t="s">
        <v>3459</v>
      </c>
      <c r="C327" t="s">
        <v>2868</v>
      </c>
      <c r="D327" t="s">
        <v>3421</v>
      </c>
      <c r="E327" t="s">
        <v>3466</v>
      </c>
      <c r="F327" t="s">
        <v>2217</v>
      </c>
      <c r="G327" t="s">
        <v>2214</v>
      </c>
      <c r="I327">
        <v>37</v>
      </c>
      <c r="J327" t="s">
        <v>336</v>
      </c>
      <c r="K327" t="s">
        <v>3003</v>
      </c>
      <c r="L327" t="s">
        <v>3263</v>
      </c>
      <c r="M327" t="s">
        <v>3065</v>
      </c>
      <c r="N327" t="s">
        <v>3290</v>
      </c>
      <c r="O327">
        <f t="shared" si="5"/>
        <v>2</v>
      </c>
    </row>
    <row r="328" spans="1:15" x14ac:dyDescent="0.25">
      <c r="A328" t="s">
        <v>2842</v>
      </c>
      <c r="B328" t="s">
        <v>3459</v>
      </c>
      <c r="C328" t="s">
        <v>2868</v>
      </c>
      <c r="D328" t="s">
        <v>3421</v>
      </c>
      <c r="E328" t="s">
        <v>3466</v>
      </c>
      <c r="F328" t="s">
        <v>2217</v>
      </c>
      <c r="G328" t="s">
        <v>2223</v>
      </c>
      <c r="I328">
        <v>1</v>
      </c>
      <c r="J328" t="s">
        <v>336</v>
      </c>
      <c r="K328" t="s">
        <v>3003</v>
      </c>
      <c r="L328" t="s">
        <v>3263</v>
      </c>
      <c r="M328" t="s">
        <v>3065</v>
      </c>
      <c r="N328" t="s">
        <v>3290</v>
      </c>
      <c r="O328">
        <f t="shared" si="5"/>
        <v>1</v>
      </c>
    </row>
    <row r="329" spans="1:15" x14ac:dyDescent="0.25">
      <c r="A329" t="s">
        <v>2842</v>
      </c>
      <c r="B329" t="s">
        <v>3459</v>
      </c>
      <c r="C329" t="s">
        <v>2868</v>
      </c>
      <c r="D329" t="s">
        <v>3421</v>
      </c>
      <c r="E329" t="s">
        <v>3466</v>
      </c>
      <c r="F329" t="s">
        <v>2215</v>
      </c>
      <c r="G329" t="s">
        <v>2216</v>
      </c>
      <c r="I329">
        <v>214</v>
      </c>
      <c r="J329" t="s">
        <v>336</v>
      </c>
      <c r="K329" t="s">
        <v>3005</v>
      </c>
      <c r="L329" t="s">
        <v>3264</v>
      </c>
      <c r="M329" t="s">
        <v>3065</v>
      </c>
      <c r="N329" t="s">
        <v>3290</v>
      </c>
      <c r="O329">
        <f t="shared" si="5"/>
        <v>3</v>
      </c>
    </row>
    <row r="330" spans="1:15" x14ac:dyDescent="0.25">
      <c r="A330" t="s">
        <v>2842</v>
      </c>
      <c r="B330" t="s">
        <v>3459</v>
      </c>
      <c r="C330" t="s">
        <v>2868</v>
      </c>
      <c r="D330" t="s">
        <v>3421</v>
      </c>
      <c r="E330" t="s">
        <v>3466</v>
      </c>
      <c r="F330" t="s">
        <v>2215</v>
      </c>
      <c r="G330" t="s">
        <v>2214</v>
      </c>
      <c r="I330">
        <v>1</v>
      </c>
      <c r="J330" t="s">
        <v>336</v>
      </c>
      <c r="K330" t="s">
        <v>3005</v>
      </c>
      <c r="L330" t="s">
        <v>3264</v>
      </c>
      <c r="M330" t="s">
        <v>3065</v>
      </c>
      <c r="N330" t="s">
        <v>3290</v>
      </c>
      <c r="O330">
        <f t="shared" si="5"/>
        <v>2</v>
      </c>
    </row>
    <row r="331" spans="1:15" x14ac:dyDescent="0.25">
      <c r="A331" t="s">
        <v>2842</v>
      </c>
      <c r="B331" t="s">
        <v>3459</v>
      </c>
      <c r="C331" t="s">
        <v>2868</v>
      </c>
      <c r="D331" t="s">
        <v>3421</v>
      </c>
      <c r="E331" t="s">
        <v>3466</v>
      </c>
      <c r="F331" t="s">
        <v>2220</v>
      </c>
      <c r="G331" t="s">
        <v>2221</v>
      </c>
      <c r="I331">
        <v>58</v>
      </c>
      <c r="J331" t="s">
        <v>336</v>
      </c>
      <c r="K331" t="s">
        <v>3007</v>
      </c>
      <c r="L331" t="s">
        <v>3103</v>
      </c>
      <c r="M331" t="s">
        <v>3065</v>
      </c>
      <c r="N331" t="s">
        <v>3290</v>
      </c>
      <c r="O331">
        <f t="shared" si="5"/>
        <v>3</v>
      </c>
    </row>
    <row r="332" spans="1:15" x14ac:dyDescent="0.25">
      <c r="A332" t="s">
        <v>2842</v>
      </c>
      <c r="B332" t="s">
        <v>3459</v>
      </c>
      <c r="C332" t="s">
        <v>2868</v>
      </c>
      <c r="D332" t="s">
        <v>3421</v>
      </c>
      <c r="E332" t="s">
        <v>3466</v>
      </c>
      <c r="F332" t="s">
        <v>2220</v>
      </c>
      <c r="G332" t="s">
        <v>2253</v>
      </c>
      <c r="I332">
        <v>3</v>
      </c>
      <c r="J332" t="s">
        <v>336</v>
      </c>
      <c r="K332" t="s">
        <v>3007</v>
      </c>
      <c r="L332" t="s">
        <v>3103</v>
      </c>
      <c r="M332" t="s">
        <v>3065</v>
      </c>
      <c r="N332" t="s">
        <v>3290</v>
      </c>
      <c r="O332">
        <f t="shared" si="5"/>
        <v>2</v>
      </c>
    </row>
    <row r="333" spans="1:15" x14ac:dyDescent="0.25">
      <c r="A333" t="s">
        <v>2842</v>
      </c>
      <c r="B333" t="s">
        <v>3459</v>
      </c>
      <c r="C333" t="s">
        <v>2868</v>
      </c>
      <c r="D333" t="s">
        <v>3421</v>
      </c>
      <c r="E333" t="s">
        <v>3466</v>
      </c>
      <c r="F333" t="s">
        <v>2254</v>
      </c>
      <c r="G333" t="s">
        <v>178</v>
      </c>
      <c r="I333">
        <v>60</v>
      </c>
      <c r="J333" t="s">
        <v>336</v>
      </c>
      <c r="K333" t="s">
        <v>3008</v>
      </c>
      <c r="L333" t="s">
        <v>3220</v>
      </c>
      <c r="M333" t="s">
        <v>3065</v>
      </c>
      <c r="N333" t="s">
        <v>3290</v>
      </c>
      <c r="O333">
        <f t="shared" si="5"/>
        <v>3</v>
      </c>
    </row>
    <row r="334" spans="1:15" x14ac:dyDescent="0.25">
      <c r="A334" t="s">
        <v>2842</v>
      </c>
      <c r="B334" t="s">
        <v>3459</v>
      </c>
      <c r="C334" t="s">
        <v>2868</v>
      </c>
      <c r="D334" t="s">
        <v>3421</v>
      </c>
      <c r="E334" t="s">
        <v>3466</v>
      </c>
      <c r="F334" t="s">
        <v>2254</v>
      </c>
      <c r="G334" t="s">
        <v>256</v>
      </c>
      <c r="I334">
        <v>39</v>
      </c>
      <c r="J334" t="s">
        <v>336</v>
      </c>
      <c r="K334" t="s">
        <v>3008</v>
      </c>
      <c r="L334" t="s">
        <v>3220</v>
      </c>
      <c r="M334" t="s">
        <v>3065</v>
      </c>
      <c r="N334" t="s">
        <v>3290</v>
      </c>
      <c r="O334">
        <f t="shared" si="5"/>
        <v>2</v>
      </c>
    </row>
    <row r="335" spans="1:15" x14ac:dyDescent="0.25">
      <c r="A335" t="s">
        <v>2842</v>
      </c>
      <c r="B335" t="s">
        <v>3459</v>
      </c>
      <c r="C335" t="s">
        <v>2868</v>
      </c>
      <c r="D335" t="s">
        <v>3421</v>
      </c>
      <c r="E335" t="s">
        <v>3466</v>
      </c>
      <c r="F335" t="s">
        <v>2254</v>
      </c>
      <c r="G335" t="s">
        <v>297</v>
      </c>
      <c r="I335">
        <v>13</v>
      </c>
      <c r="J335" t="s">
        <v>336</v>
      </c>
      <c r="K335" t="s">
        <v>3008</v>
      </c>
      <c r="L335" t="s">
        <v>3220</v>
      </c>
      <c r="M335" t="s">
        <v>3065</v>
      </c>
      <c r="N335" t="s">
        <v>3290</v>
      </c>
      <c r="O335">
        <f t="shared" si="5"/>
        <v>1</v>
      </c>
    </row>
    <row r="336" spans="1:15" x14ac:dyDescent="0.25">
      <c r="A336" t="s">
        <v>2842</v>
      </c>
      <c r="B336" t="s">
        <v>3459</v>
      </c>
      <c r="C336" t="s">
        <v>2868</v>
      </c>
      <c r="D336" t="s">
        <v>3421</v>
      </c>
      <c r="E336" t="s">
        <v>3466</v>
      </c>
      <c r="F336" t="s">
        <v>2254</v>
      </c>
      <c r="G336" t="s">
        <v>295</v>
      </c>
      <c r="I336">
        <v>10</v>
      </c>
      <c r="J336" t="s">
        <v>336</v>
      </c>
      <c r="K336" t="s">
        <v>3008</v>
      </c>
      <c r="L336" t="s">
        <v>3220</v>
      </c>
      <c r="M336" t="s">
        <v>3065</v>
      </c>
      <c r="N336" t="s">
        <v>3290</v>
      </c>
      <c r="O336">
        <f t="shared" si="5"/>
        <v>0</v>
      </c>
    </row>
    <row r="337" spans="1:15" x14ac:dyDescent="0.25">
      <c r="A337" t="s">
        <v>2842</v>
      </c>
      <c r="B337" t="s">
        <v>3459</v>
      </c>
      <c r="C337" t="s">
        <v>2868</v>
      </c>
      <c r="D337" t="s">
        <v>3421</v>
      </c>
      <c r="E337" t="s">
        <v>3466</v>
      </c>
      <c r="F337" t="s">
        <v>3298</v>
      </c>
      <c r="G337" t="s">
        <v>2216</v>
      </c>
      <c r="I337">
        <v>70</v>
      </c>
      <c r="J337" t="s">
        <v>336</v>
      </c>
      <c r="K337" t="s">
        <v>3010</v>
      </c>
      <c r="L337" t="s">
        <v>3312</v>
      </c>
      <c r="M337" t="s">
        <v>3065</v>
      </c>
      <c r="N337" t="s">
        <v>3290</v>
      </c>
      <c r="O337">
        <f t="shared" si="5"/>
        <v>3</v>
      </c>
    </row>
    <row r="338" spans="1:15" x14ac:dyDescent="0.25">
      <c r="A338" t="s">
        <v>2842</v>
      </c>
      <c r="B338" t="s">
        <v>3459</v>
      </c>
      <c r="C338" t="s">
        <v>2868</v>
      </c>
      <c r="D338" t="s">
        <v>3421</v>
      </c>
      <c r="E338" t="s">
        <v>3466</v>
      </c>
      <c r="F338" t="s">
        <v>3298</v>
      </c>
      <c r="G338" t="s">
        <v>2214</v>
      </c>
      <c r="I338">
        <v>39</v>
      </c>
      <c r="J338" t="s">
        <v>336</v>
      </c>
      <c r="K338" t="s">
        <v>3010</v>
      </c>
      <c r="L338" t="s">
        <v>3312</v>
      </c>
      <c r="M338" t="s">
        <v>3065</v>
      </c>
      <c r="N338" t="s">
        <v>3290</v>
      </c>
      <c r="O338">
        <f t="shared" si="5"/>
        <v>2</v>
      </c>
    </row>
    <row r="339" spans="1:15" x14ac:dyDescent="0.25">
      <c r="A339" t="s">
        <v>2842</v>
      </c>
      <c r="B339" t="s">
        <v>3459</v>
      </c>
      <c r="C339" t="s">
        <v>2868</v>
      </c>
      <c r="D339" t="s">
        <v>3421</v>
      </c>
      <c r="E339" t="s">
        <v>3466</v>
      </c>
      <c r="F339" t="s">
        <v>2222</v>
      </c>
      <c r="G339" t="s">
        <v>2224</v>
      </c>
      <c r="H339">
        <v>1</v>
      </c>
      <c r="I339">
        <v>51</v>
      </c>
      <c r="J339" t="s">
        <v>336</v>
      </c>
      <c r="K339" t="s">
        <v>3012</v>
      </c>
      <c r="L339" t="s">
        <v>3251</v>
      </c>
      <c r="M339" t="s">
        <v>3065</v>
      </c>
      <c r="N339" t="s">
        <v>3290</v>
      </c>
      <c r="O339">
        <f t="shared" si="5"/>
        <v>3</v>
      </c>
    </row>
    <row r="340" spans="1:15" x14ac:dyDescent="0.25">
      <c r="A340" t="s">
        <v>2842</v>
      </c>
      <c r="B340" t="s">
        <v>3459</v>
      </c>
      <c r="C340" t="s">
        <v>2868</v>
      </c>
      <c r="D340" t="s">
        <v>3421</v>
      </c>
      <c r="E340" t="s">
        <v>3466</v>
      </c>
      <c r="F340" t="s">
        <v>2222</v>
      </c>
      <c r="G340" t="s">
        <v>2216</v>
      </c>
      <c r="H340">
        <v>3</v>
      </c>
      <c r="I340">
        <v>17</v>
      </c>
      <c r="J340" t="s">
        <v>336</v>
      </c>
      <c r="K340" t="s">
        <v>3012</v>
      </c>
      <c r="L340" t="s">
        <v>3251</v>
      </c>
      <c r="M340" t="s">
        <v>3065</v>
      </c>
      <c r="N340" t="s">
        <v>3290</v>
      </c>
      <c r="O340">
        <f t="shared" si="5"/>
        <v>2</v>
      </c>
    </row>
    <row r="341" spans="1:15" x14ac:dyDescent="0.25">
      <c r="A341" t="s">
        <v>2842</v>
      </c>
      <c r="B341" t="s">
        <v>3459</v>
      </c>
      <c r="C341" t="s">
        <v>2868</v>
      </c>
      <c r="D341" t="s">
        <v>3421</v>
      </c>
      <c r="E341" t="s">
        <v>3466</v>
      </c>
      <c r="F341" t="s">
        <v>2213</v>
      </c>
      <c r="G341" t="s">
        <v>2214</v>
      </c>
      <c r="I341">
        <v>40</v>
      </c>
      <c r="J341" t="s">
        <v>336</v>
      </c>
      <c r="K341" t="s">
        <v>3018</v>
      </c>
      <c r="L341" t="s">
        <v>3208</v>
      </c>
      <c r="M341" t="s">
        <v>3065</v>
      </c>
      <c r="N341" t="s">
        <v>3290</v>
      </c>
      <c r="O341">
        <f t="shared" si="5"/>
        <v>3</v>
      </c>
    </row>
    <row r="342" spans="1:15" x14ac:dyDescent="0.25">
      <c r="A342" t="s">
        <v>2842</v>
      </c>
      <c r="B342" t="s">
        <v>3459</v>
      </c>
      <c r="C342" t="s">
        <v>2868</v>
      </c>
      <c r="D342" t="s">
        <v>3421</v>
      </c>
      <c r="E342" t="s">
        <v>3466</v>
      </c>
      <c r="F342" t="s">
        <v>2213</v>
      </c>
      <c r="G342" t="s">
        <v>2216</v>
      </c>
      <c r="I342">
        <v>33</v>
      </c>
      <c r="J342" t="s">
        <v>336</v>
      </c>
      <c r="K342" t="s">
        <v>3018</v>
      </c>
      <c r="L342" t="s">
        <v>3208</v>
      </c>
      <c r="M342" t="s">
        <v>3065</v>
      </c>
      <c r="N342" t="s">
        <v>3290</v>
      </c>
      <c r="O342">
        <f t="shared" si="5"/>
        <v>2</v>
      </c>
    </row>
    <row r="343" spans="1:15" x14ac:dyDescent="0.25">
      <c r="A343" t="s">
        <v>2842</v>
      </c>
      <c r="B343" t="s">
        <v>3459</v>
      </c>
      <c r="C343" t="s">
        <v>2868</v>
      </c>
      <c r="D343" t="s">
        <v>3421</v>
      </c>
      <c r="E343" t="s">
        <v>3466</v>
      </c>
      <c r="F343" t="s">
        <v>2227</v>
      </c>
      <c r="G343" t="s">
        <v>2214</v>
      </c>
      <c r="I343">
        <v>19</v>
      </c>
      <c r="J343" t="s">
        <v>336</v>
      </c>
      <c r="K343" t="s">
        <v>3019</v>
      </c>
      <c r="L343" t="s">
        <v>3252</v>
      </c>
      <c r="M343" t="s">
        <v>3065</v>
      </c>
      <c r="N343" t="s">
        <v>3290</v>
      </c>
      <c r="O343">
        <f t="shared" si="5"/>
        <v>3</v>
      </c>
    </row>
    <row r="344" spans="1:15" x14ac:dyDescent="0.25">
      <c r="A344" t="s">
        <v>2842</v>
      </c>
      <c r="B344" t="s">
        <v>3459</v>
      </c>
      <c r="C344" t="s">
        <v>2868</v>
      </c>
      <c r="D344" t="s">
        <v>3421</v>
      </c>
      <c r="E344" t="s">
        <v>3466</v>
      </c>
      <c r="F344" t="s">
        <v>2227</v>
      </c>
      <c r="G344" t="s">
        <v>2216</v>
      </c>
      <c r="I344">
        <v>18</v>
      </c>
      <c r="J344" t="s">
        <v>336</v>
      </c>
      <c r="K344" t="s">
        <v>3019</v>
      </c>
      <c r="L344" t="s">
        <v>3252</v>
      </c>
      <c r="M344" t="s">
        <v>3065</v>
      </c>
      <c r="N344" t="s">
        <v>3290</v>
      </c>
      <c r="O344">
        <f t="shared" si="5"/>
        <v>2</v>
      </c>
    </row>
    <row r="345" spans="1:15" x14ac:dyDescent="0.25">
      <c r="A345" t="s">
        <v>2842</v>
      </c>
      <c r="B345" t="s">
        <v>3459</v>
      </c>
      <c r="C345" t="s">
        <v>2868</v>
      </c>
      <c r="D345" t="s">
        <v>3421</v>
      </c>
      <c r="E345" t="s">
        <v>3466</v>
      </c>
      <c r="F345" t="s">
        <v>2227</v>
      </c>
      <c r="G345" t="s">
        <v>2223</v>
      </c>
      <c r="J345" t="s">
        <v>336</v>
      </c>
      <c r="K345" t="s">
        <v>3019</v>
      </c>
      <c r="L345" t="s">
        <v>3252</v>
      </c>
      <c r="M345" t="s">
        <v>3065</v>
      </c>
      <c r="N345" t="s">
        <v>3290</v>
      </c>
      <c r="O345">
        <f t="shared" si="5"/>
        <v>1</v>
      </c>
    </row>
    <row r="346" spans="1:15" x14ac:dyDescent="0.25">
      <c r="A346" t="s">
        <v>2842</v>
      </c>
      <c r="B346" t="s">
        <v>3459</v>
      </c>
      <c r="C346" t="s">
        <v>2868</v>
      </c>
      <c r="D346" t="s">
        <v>3421</v>
      </c>
      <c r="E346" t="s">
        <v>3466</v>
      </c>
      <c r="F346" t="s">
        <v>2257</v>
      </c>
      <c r="G346" t="s">
        <v>2214</v>
      </c>
      <c r="J346" t="s">
        <v>336</v>
      </c>
      <c r="K346" t="s">
        <v>3020</v>
      </c>
      <c r="L346" t="s">
        <v>3265</v>
      </c>
      <c r="M346" t="s">
        <v>3065</v>
      </c>
      <c r="N346" t="s">
        <v>3290</v>
      </c>
      <c r="O346">
        <f t="shared" si="5"/>
        <v>3</v>
      </c>
    </row>
    <row r="347" spans="1:15" x14ac:dyDescent="0.25">
      <c r="A347" t="s">
        <v>2842</v>
      </c>
      <c r="B347" t="s">
        <v>3459</v>
      </c>
      <c r="C347" t="s">
        <v>2868</v>
      </c>
      <c r="D347" t="s">
        <v>3421</v>
      </c>
      <c r="E347" t="s">
        <v>3466</v>
      </c>
      <c r="F347" t="s">
        <v>2228</v>
      </c>
      <c r="G347" t="s">
        <v>2214</v>
      </c>
      <c r="J347" t="s">
        <v>336</v>
      </c>
      <c r="K347" t="s">
        <v>3022</v>
      </c>
      <c r="L347" t="s">
        <v>3073</v>
      </c>
      <c r="M347" t="s">
        <v>3065</v>
      </c>
      <c r="N347" t="s">
        <v>3290</v>
      </c>
      <c r="O347">
        <f t="shared" si="5"/>
        <v>3</v>
      </c>
    </row>
    <row r="348" spans="1:15" x14ac:dyDescent="0.25">
      <c r="A348" t="s">
        <v>2842</v>
      </c>
      <c r="B348" t="s">
        <v>3459</v>
      </c>
      <c r="C348" t="s">
        <v>2868</v>
      </c>
      <c r="D348" t="s">
        <v>3421</v>
      </c>
      <c r="E348" t="s">
        <v>3466</v>
      </c>
      <c r="F348" t="s">
        <v>2229</v>
      </c>
      <c r="G348" t="s">
        <v>2214</v>
      </c>
      <c r="I348">
        <v>69</v>
      </c>
      <c r="J348" t="s">
        <v>336</v>
      </c>
      <c r="K348" t="s">
        <v>3023</v>
      </c>
      <c r="L348" t="s">
        <v>3074</v>
      </c>
      <c r="M348" t="s">
        <v>3065</v>
      </c>
      <c r="N348" t="s">
        <v>3290</v>
      </c>
      <c r="O348">
        <f t="shared" si="5"/>
        <v>3</v>
      </c>
    </row>
    <row r="349" spans="1:15" x14ac:dyDescent="0.25">
      <c r="A349" t="s">
        <v>2842</v>
      </c>
      <c r="B349" t="s">
        <v>3459</v>
      </c>
      <c r="C349" t="s">
        <v>2868</v>
      </c>
      <c r="D349" t="s">
        <v>3421</v>
      </c>
      <c r="E349" t="s">
        <v>3466</v>
      </c>
      <c r="F349" t="s">
        <v>2230</v>
      </c>
      <c r="G349" t="s">
        <v>2214</v>
      </c>
      <c r="I349">
        <v>35</v>
      </c>
      <c r="J349" t="s">
        <v>336</v>
      </c>
      <c r="K349" t="s">
        <v>3024</v>
      </c>
      <c r="L349" t="s">
        <v>3266</v>
      </c>
      <c r="M349" t="s">
        <v>3065</v>
      </c>
      <c r="N349" t="s">
        <v>3290</v>
      </c>
      <c r="O349">
        <f t="shared" si="5"/>
        <v>3</v>
      </c>
    </row>
    <row r="350" spans="1:15" x14ac:dyDescent="0.25">
      <c r="A350" t="s">
        <v>2842</v>
      </c>
      <c r="B350" t="s">
        <v>3459</v>
      </c>
      <c r="C350" t="s">
        <v>2868</v>
      </c>
      <c r="D350" t="s">
        <v>3421</v>
      </c>
      <c r="E350" t="s">
        <v>3466</v>
      </c>
      <c r="F350" t="s">
        <v>2230</v>
      </c>
      <c r="G350" t="s">
        <v>2216</v>
      </c>
      <c r="J350" t="s">
        <v>336</v>
      </c>
      <c r="K350" t="s">
        <v>3024</v>
      </c>
      <c r="L350" t="s">
        <v>3266</v>
      </c>
      <c r="M350" t="s">
        <v>3065</v>
      </c>
      <c r="N350" t="s">
        <v>3290</v>
      </c>
      <c r="O350">
        <f t="shared" si="5"/>
        <v>2</v>
      </c>
    </row>
    <row r="351" spans="1:15" x14ac:dyDescent="0.25">
      <c r="A351" t="s">
        <v>2842</v>
      </c>
      <c r="B351" t="s">
        <v>3459</v>
      </c>
      <c r="C351" t="s">
        <v>2868</v>
      </c>
      <c r="D351" t="s">
        <v>3421</v>
      </c>
      <c r="E351" t="s">
        <v>3466</v>
      </c>
      <c r="F351" t="s">
        <v>2231</v>
      </c>
      <c r="G351" t="s">
        <v>2214</v>
      </c>
      <c r="I351">
        <v>51</v>
      </c>
      <c r="J351" t="s">
        <v>336</v>
      </c>
      <c r="K351" t="s">
        <v>3025</v>
      </c>
      <c r="L351" t="s">
        <v>3267</v>
      </c>
      <c r="M351" t="s">
        <v>3065</v>
      </c>
      <c r="N351" t="s">
        <v>3290</v>
      </c>
      <c r="O351">
        <f t="shared" si="5"/>
        <v>3</v>
      </c>
    </row>
    <row r="352" spans="1:15" x14ac:dyDescent="0.25">
      <c r="A352" t="s">
        <v>2842</v>
      </c>
      <c r="B352" t="s">
        <v>3459</v>
      </c>
      <c r="C352" t="s">
        <v>2868</v>
      </c>
      <c r="D352" t="s">
        <v>3421</v>
      </c>
      <c r="E352" t="s">
        <v>3466</v>
      </c>
      <c r="F352" t="s">
        <v>2231</v>
      </c>
      <c r="G352" t="s">
        <v>2219</v>
      </c>
      <c r="J352" t="s">
        <v>336</v>
      </c>
      <c r="K352" t="s">
        <v>3025</v>
      </c>
      <c r="L352" t="s">
        <v>3267</v>
      </c>
      <c r="M352" t="s">
        <v>3065</v>
      </c>
      <c r="N352" t="s">
        <v>3290</v>
      </c>
      <c r="O352">
        <f t="shared" si="5"/>
        <v>2</v>
      </c>
    </row>
    <row r="353" spans="1:15" x14ac:dyDescent="0.25">
      <c r="A353" t="s">
        <v>2842</v>
      </c>
      <c r="B353" t="s">
        <v>3459</v>
      </c>
      <c r="C353" t="s">
        <v>2868</v>
      </c>
      <c r="D353" t="s">
        <v>3421</v>
      </c>
      <c r="E353" t="s">
        <v>3466</v>
      </c>
      <c r="F353" t="s">
        <v>2232</v>
      </c>
      <c r="G353" t="s">
        <v>2214</v>
      </c>
      <c r="H353">
        <v>1</v>
      </c>
      <c r="I353">
        <v>34</v>
      </c>
      <c r="J353" t="s">
        <v>336</v>
      </c>
      <c r="K353" t="s">
        <v>3026</v>
      </c>
      <c r="L353" t="s">
        <v>3268</v>
      </c>
      <c r="M353" t="s">
        <v>3065</v>
      </c>
      <c r="N353" t="s">
        <v>3290</v>
      </c>
      <c r="O353">
        <f t="shared" si="5"/>
        <v>3</v>
      </c>
    </row>
    <row r="354" spans="1:15" x14ac:dyDescent="0.25">
      <c r="A354" t="s">
        <v>2842</v>
      </c>
      <c r="B354" t="s">
        <v>3459</v>
      </c>
      <c r="C354" t="s">
        <v>2868</v>
      </c>
      <c r="D354" t="s">
        <v>3421</v>
      </c>
      <c r="E354" t="s">
        <v>3466</v>
      </c>
      <c r="F354" t="s">
        <v>2233</v>
      </c>
      <c r="G354" t="s">
        <v>2214</v>
      </c>
      <c r="I354">
        <v>27</v>
      </c>
      <c r="J354" t="s">
        <v>336</v>
      </c>
      <c r="K354" t="s">
        <v>3027</v>
      </c>
      <c r="L354" t="s">
        <v>3269</v>
      </c>
      <c r="M354" t="s">
        <v>3065</v>
      </c>
      <c r="N354" t="s">
        <v>3290</v>
      </c>
      <c r="O354">
        <f t="shared" si="5"/>
        <v>3</v>
      </c>
    </row>
    <row r="355" spans="1:15" x14ac:dyDescent="0.25">
      <c r="A355" t="s">
        <v>2842</v>
      </c>
      <c r="B355" t="s">
        <v>3459</v>
      </c>
      <c r="C355" t="s">
        <v>2868</v>
      </c>
      <c r="D355" t="s">
        <v>3421</v>
      </c>
      <c r="E355" t="s">
        <v>3466</v>
      </c>
      <c r="F355" t="s">
        <v>2233</v>
      </c>
      <c r="G355" t="s">
        <v>2216</v>
      </c>
      <c r="J355" t="s">
        <v>336</v>
      </c>
      <c r="K355" t="s">
        <v>3027</v>
      </c>
      <c r="L355" t="s">
        <v>3269</v>
      </c>
      <c r="M355" t="s">
        <v>3065</v>
      </c>
      <c r="N355" t="s">
        <v>3290</v>
      </c>
      <c r="O355">
        <f t="shared" si="5"/>
        <v>2</v>
      </c>
    </row>
    <row r="356" spans="1:15" x14ac:dyDescent="0.25">
      <c r="A356" t="s">
        <v>2842</v>
      </c>
      <c r="B356" t="s">
        <v>3459</v>
      </c>
      <c r="C356" t="s">
        <v>2868</v>
      </c>
      <c r="D356" t="s">
        <v>3421</v>
      </c>
      <c r="E356" t="s">
        <v>3466</v>
      </c>
      <c r="F356" t="s">
        <v>2234</v>
      </c>
      <c r="G356" t="s">
        <v>2216</v>
      </c>
      <c r="I356">
        <v>5</v>
      </c>
      <c r="J356" t="s">
        <v>336</v>
      </c>
      <c r="K356" t="s">
        <v>3028</v>
      </c>
      <c r="L356" t="s">
        <v>3121</v>
      </c>
      <c r="M356" t="s">
        <v>3065</v>
      </c>
      <c r="N356" t="s">
        <v>3290</v>
      </c>
      <c r="O356">
        <f t="shared" si="5"/>
        <v>3</v>
      </c>
    </row>
    <row r="357" spans="1:15" x14ac:dyDescent="0.25">
      <c r="A357" t="s">
        <v>2842</v>
      </c>
      <c r="B357" t="s">
        <v>3459</v>
      </c>
      <c r="C357" t="s">
        <v>2868</v>
      </c>
      <c r="D357" t="s">
        <v>3421</v>
      </c>
      <c r="E357" t="s">
        <v>3466</v>
      </c>
      <c r="F357" t="s">
        <v>2234</v>
      </c>
      <c r="G357" t="s">
        <v>2214</v>
      </c>
      <c r="H357">
        <v>1</v>
      </c>
      <c r="I357">
        <v>7</v>
      </c>
      <c r="J357" t="s">
        <v>336</v>
      </c>
      <c r="K357" t="s">
        <v>3028</v>
      </c>
      <c r="L357" t="s">
        <v>3121</v>
      </c>
      <c r="M357" t="s">
        <v>3065</v>
      </c>
      <c r="N357" t="s">
        <v>3290</v>
      </c>
      <c r="O357">
        <f t="shared" si="5"/>
        <v>2</v>
      </c>
    </row>
    <row r="358" spans="1:15" x14ac:dyDescent="0.25">
      <c r="A358" t="s">
        <v>2842</v>
      </c>
      <c r="B358" t="s">
        <v>3459</v>
      </c>
      <c r="C358" t="s">
        <v>2868</v>
      </c>
      <c r="D358" t="s">
        <v>3421</v>
      </c>
      <c r="E358" t="s">
        <v>3466</v>
      </c>
      <c r="F358" t="s">
        <v>2235</v>
      </c>
      <c r="G358" t="s">
        <v>2214</v>
      </c>
      <c r="J358" t="s">
        <v>336</v>
      </c>
      <c r="K358" t="s">
        <v>3029</v>
      </c>
      <c r="L358" t="s">
        <v>3122</v>
      </c>
      <c r="M358" t="s">
        <v>3065</v>
      </c>
      <c r="N358" t="s">
        <v>3290</v>
      </c>
      <c r="O358">
        <f t="shared" si="5"/>
        <v>3</v>
      </c>
    </row>
    <row r="359" spans="1:15" x14ac:dyDescent="0.25">
      <c r="A359" t="s">
        <v>2842</v>
      </c>
      <c r="B359" t="s">
        <v>3459</v>
      </c>
      <c r="C359" t="s">
        <v>2868</v>
      </c>
      <c r="D359" t="s">
        <v>3421</v>
      </c>
      <c r="E359" t="s">
        <v>3466</v>
      </c>
      <c r="F359" t="s">
        <v>2235</v>
      </c>
      <c r="G359" t="s">
        <v>2216</v>
      </c>
      <c r="H359">
        <v>1</v>
      </c>
      <c r="I359">
        <v>3</v>
      </c>
      <c r="J359" t="s">
        <v>336</v>
      </c>
      <c r="K359" t="s">
        <v>3029</v>
      </c>
      <c r="L359" t="s">
        <v>3122</v>
      </c>
      <c r="M359" t="s">
        <v>3065</v>
      </c>
      <c r="N359" t="s">
        <v>3290</v>
      </c>
      <c r="O359">
        <f t="shared" si="5"/>
        <v>2</v>
      </c>
    </row>
    <row r="360" spans="1:15" x14ac:dyDescent="0.25">
      <c r="A360" t="s">
        <v>2842</v>
      </c>
      <c r="B360" t="s">
        <v>3459</v>
      </c>
      <c r="C360" t="s">
        <v>2868</v>
      </c>
      <c r="D360" t="s">
        <v>3421</v>
      </c>
      <c r="E360" t="s">
        <v>3466</v>
      </c>
      <c r="F360" t="s">
        <v>2236</v>
      </c>
      <c r="G360" t="s">
        <v>2216</v>
      </c>
      <c r="I360">
        <v>4</v>
      </c>
      <c r="J360" t="s">
        <v>336</v>
      </c>
      <c r="K360" t="s">
        <v>3030</v>
      </c>
      <c r="L360" t="s">
        <v>3123</v>
      </c>
      <c r="M360" t="s">
        <v>3065</v>
      </c>
      <c r="N360" t="s">
        <v>3290</v>
      </c>
      <c r="O360">
        <f t="shared" si="5"/>
        <v>3</v>
      </c>
    </row>
    <row r="361" spans="1:15" x14ac:dyDescent="0.25">
      <c r="A361" t="s">
        <v>2842</v>
      </c>
      <c r="B361" t="s">
        <v>3459</v>
      </c>
      <c r="C361" t="s">
        <v>2868</v>
      </c>
      <c r="D361" t="s">
        <v>3421</v>
      </c>
      <c r="E361" t="s">
        <v>3466</v>
      </c>
      <c r="F361" t="s">
        <v>2236</v>
      </c>
      <c r="G361" t="s">
        <v>2223</v>
      </c>
      <c r="J361" t="s">
        <v>336</v>
      </c>
      <c r="K361" t="s">
        <v>3030</v>
      </c>
      <c r="L361" t="s">
        <v>3123</v>
      </c>
      <c r="M361" t="s">
        <v>3065</v>
      </c>
      <c r="N361" t="s">
        <v>3290</v>
      </c>
      <c r="O361">
        <f t="shared" si="5"/>
        <v>2</v>
      </c>
    </row>
    <row r="362" spans="1:15" x14ac:dyDescent="0.25">
      <c r="A362" t="s">
        <v>2842</v>
      </c>
      <c r="B362" t="s">
        <v>3459</v>
      </c>
      <c r="C362" t="s">
        <v>2868</v>
      </c>
      <c r="D362" t="s">
        <v>3421</v>
      </c>
      <c r="E362" t="s">
        <v>3466</v>
      </c>
      <c r="F362" t="s">
        <v>2236</v>
      </c>
      <c r="G362" t="s">
        <v>2219</v>
      </c>
      <c r="J362" t="s">
        <v>336</v>
      </c>
      <c r="K362" t="s">
        <v>3030</v>
      </c>
      <c r="L362" t="s">
        <v>3123</v>
      </c>
      <c r="M362" t="s">
        <v>3065</v>
      </c>
      <c r="N362" t="s">
        <v>3290</v>
      </c>
      <c r="O362">
        <f t="shared" si="5"/>
        <v>1</v>
      </c>
    </row>
    <row r="363" spans="1:15" x14ac:dyDescent="0.25">
      <c r="A363" t="s">
        <v>2842</v>
      </c>
      <c r="B363" t="s">
        <v>3459</v>
      </c>
      <c r="C363" t="s">
        <v>2868</v>
      </c>
      <c r="D363" t="s">
        <v>3421</v>
      </c>
      <c r="E363" t="s">
        <v>3466</v>
      </c>
      <c r="F363" t="s">
        <v>2259</v>
      </c>
      <c r="G363" t="s">
        <v>2216</v>
      </c>
      <c r="I363">
        <v>12</v>
      </c>
      <c r="J363" t="s">
        <v>336</v>
      </c>
      <c r="K363" t="s">
        <v>3031</v>
      </c>
      <c r="L363" t="s">
        <v>3124</v>
      </c>
      <c r="M363" t="s">
        <v>3065</v>
      </c>
      <c r="N363" t="s">
        <v>3290</v>
      </c>
      <c r="O363">
        <f t="shared" si="5"/>
        <v>3</v>
      </c>
    </row>
    <row r="364" spans="1:15" x14ac:dyDescent="0.25">
      <c r="A364" t="s">
        <v>2842</v>
      </c>
      <c r="B364" t="s">
        <v>3459</v>
      </c>
      <c r="C364" t="s">
        <v>2868</v>
      </c>
      <c r="D364" t="s">
        <v>3421</v>
      </c>
      <c r="E364" t="s">
        <v>3466</v>
      </c>
      <c r="F364" t="s">
        <v>2259</v>
      </c>
      <c r="G364" t="s">
        <v>2214</v>
      </c>
      <c r="J364" t="s">
        <v>336</v>
      </c>
      <c r="K364" t="s">
        <v>3031</v>
      </c>
      <c r="L364" t="s">
        <v>3124</v>
      </c>
      <c r="M364" t="s">
        <v>3065</v>
      </c>
      <c r="N364" t="s">
        <v>3290</v>
      </c>
      <c r="O364">
        <f t="shared" si="5"/>
        <v>2</v>
      </c>
    </row>
    <row r="365" spans="1:15" x14ac:dyDescent="0.25">
      <c r="A365" t="s">
        <v>2842</v>
      </c>
      <c r="B365" t="s">
        <v>3459</v>
      </c>
      <c r="C365" t="s">
        <v>2868</v>
      </c>
      <c r="D365" t="s">
        <v>3421</v>
      </c>
      <c r="E365" t="s">
        <v>3466</v>
      </c>
      <c r="F365" t="s">
        <v>217</v>
      </c>
      <c r="G365" t="s">
        <v>288</v>
      </c>
      <c r="I365">
        <v>8</v>
      </c>
      <c r="J365" t="s">
        <v>336</v>
      </c>
      <c r="K365" t="s">
        <v>1451</v>
      </c>
      <c r="L365" t="s">
        <v>3071</v>
      </c>
      <c r="M365" t="s">
        <v>3065</v>
      </c>
      <c r="N365" t="s">
        <v>3068</v>
      </c>
      <c r="O365">
        <f t="shared" si="5"/>
        <v>4</v>
      </c>
    </row>
    <row r="366" spans="1:15" x14ac:dyDescent="0.25">
      <c r="A366" t="s">
        <v>2842</v>
      </c>
      <c r="B366" t="s">
        <v>3459</v>
      </c>
      <c r="C366" t="s">
        <v>2868</v>
      </c>
      <c r="D366" t="s">
        <v>3421</v>
      </c>
      <c r="E366" t="s">
        <v>3466</v>
      </c>
      <c r="F366" t="s">
        <v>217</v>
      </c>
      <c r="G366" t="s">
        <v>220</v>
      </c>
      <c r="I366">
        <v>5</v>
      </c>
      <c r="J366" t="s">
        <v>336</v>
      </c>
      <c r="K366" t="s">
        <v>1451</v>
      </c>
      <c r="L366" t="s">
        <v>3071</v>
      </c>
      <c r="M366" t="s">
        <v>3065</v>
      </c>
      <c r="N366" t="s">
        <v>3068</v>
      </c>
      <c r="O366">
        <f t="shared" si="5"/>
        <v>3</v>
      </c>
    </row>
    <row r="367" spans="1:15" x14ac:dyDescent="0.25">
      <c r="A367" t="s">
        <v>2842</v>
      </c>
      <c r="B367" t="s">
        <v>3459</v>
      </c>
      <c r="C367" t="s">
        <v>2868</v>
      </c>
      <c r="D367" t="s">
        <v>3421</v>
      </c>
      <c r="E367" t="s">
        <v>3466</v>
      </c>
      <c r="F367" t="s">
        <v>217</v>
      </c>
      <c r="G367" t="s">
        <v>219</v>
      </c>
      <c r="J367" t="s">
        <v>336</v>
      </c>
      <c r="K367" t="s">
        <v>1451</v>
      </c>
      <c r="L367" t="s">
        <v>3071</v>
      </c>
      <c r="M367" t="s">
        <v>3065</v>
      </c>
      <c r="N367" t="s">
        <v>3068</v>
      </c>
      <c r="O367">
        <f t="shared" si="5"/>
        <v>2</v>
      </c>
    </row>
    <row r="368" spans="1:15" x14ac:dyDescent="0.25">
      <c r="A368" t="s">
        <v>2842</v>
      </c>
      <c r="B368" t="s">
        <v>3459</v>
      </c>
      <c r="C368" t="s">
        <v>2868</v>
      </c>
      <c r="D368" t="s">
        <v>3421</v>
      </c>
      <c r="E368" t="s">
        <v>3466</v>
      </c>
      <c r="F368" t="s">
        <v>217</v>
      </c>
      <c r="G368" t="s">
        <v>2262</v>
      </c>
      <c r="J368" t="s">
        <v>336</v>
      </c>
      <c r="K368" t="s">
        <v>1451</v>
      </c>
      <c r="L368" t="s">
        <v>3071</v>
      </c>
      <c r="M368" t="s">
        <v>3065</v>
      </c>
      <c r="N368" t="s">
        <v>3068</v>
      </c>
      <c r="O368">
        <f t="shared" si="5"/>
        <v>1</v>
      </c>
    </row>
    <row r="369" spans="1:15" x14ac:dyDescent="0.25">
      <c r="A369" t="s">
        <v>2842</v>
      </c>
      <c r="B369" t="s">
        <v>3459</v>
      </c>
      <c r="C369" t="s">
        <v>2868</v>
      </c>
      <c r="D369" t="s">
        <v>3421</v>
      </c>
      <c r="E369" t="s">
        <v>3466</v>
      </c>
      <c r="F369" t="s">
        <v>217</v>
      </c>
      <c r="G369" t="s">
        <v>311</v>
      </c>
      <c r="J369" t="s">
        <v>336</v>
      </c>
      <c r="K369" t="s">
        <v>1451</v>
      </c>
      <c r="L369" t="s">
        <v>3071</v>
      </c>
      <c r="M369" t="s">
        <v>3065</v>
      </c>
      <c r="N369" t="s">
        <v>3068</v>
      </c>
      <c r="O369">
        <f t="shared" si="5"/>
        <v>0</v>
      </c>
    </row>
    <row r="370" spans="1:15" x14ac:dyDescent="0.25">
      <c r="A370" t="s">
        <v>2842</v>
      </c>
      <c r="B370" t="s">
        <v>3459</v>
      </c>
      <c r="C370" t="s">
        <v>2868</v>
      </c>
      <c r="D370" t="s">
        <v>3421</v>
      </c>
      <c r="E370" t="s">
        <v>3466</v>
      </c>
      <c r="F370" t="s">
        <v>2303</v>
      </c>
      <c r="G370" t="s">
        <v>2241</v>
      </c>
      <c r="J370" t="s">
        <v>336</v>
      </c>
      <c r="K370" t="s">
        <v>3032</v>
      </c>
      <c r="L370" t="s">
        <v>3201</v>
      </c>
      <c r="M370" t="s">
        <v>3065</v>
      </c>
      <c r="N370" t="s">
        <v>3068</v>
      </c>
      <c r="O370">
        <f t="shared" si="5"/>
        <v>4</v>
      </c>
    </row>
    <row r="371" spans="1:15" x14ac:dyDescent="0.25">
      <c r="A371" t="s">
        <v>2842</v>
      </c>
      <c r="B371" t="s">
        <v>3459</v>
      </c>
      <c r="C371" t="s">
        <v>2868</v>
      </c>
      <c r="D371" t="s">
        <v>3421</v>
      </c>
      <c r="E371" t="s">
        <v>3466</v>
      </c>
      <c r="F371" t="s">
        <v>2303</v>
      </c>
      <c r="G371" t="s">
        <v>345</v>
      </c>
      <c r="J371" t="s">
        <v>336</v>
      </c>
      <c r="K371" t="s">
        <v>3032</v>
      </c>
      <c r="L371" t="s">
        <v>3201</v>
      </c>
      <c r="M371" t="s">
        <v>3065</v>
      </c>
      <c r="N371" t="s">
        <v>3068</v>
      </c>
      <c r="O371">
        <f t="shared" si="5"/>
        <v>3</v>
      </c>
    </row>
    <row r="372" spans="1:15" x14ac:dyDescent="0.25">
      <c r="A372" t="s">
        <v>2842</v>
      </c>
      <c r="B372" t="s">
        <v>3459</v>
      </c>
      <c r="C372" t="s">
        <v>2868</v>
      </c>
      <c r="D372" t="s">
        <v>3421</v>
      </c>
      <c r="E372" t="s">
        <v>3466</v>
      </c>
      <c r="F372" t="s">
        <v>70</v>
      </c>
      <c r="G372" t="s">
        <v>2276</v>
      </c>
      <c r="I372">
        <v>18</v>
      </c>
      <c r="J372" t="s">
        <v>336</v>
      </c>
      <c r="K372" t="s">
        <v>1455</v>
      </c>
      <c r="L372" t="s">
        <v>3245</v>
      </c>
      <c r="M372" t="s">
        <v>3065</v>
      </c>
      <c r="N372" t="s">
        <v>3291</v>
      </c>
      <c r="O372">
        <f t="shared" si="5"/>
        <v>6</v>
      </c>
    </row>
    <row r="373" spans="1:15" x14ac:dyDescent="0.25">
      <c r="A373" t="s">
        <v>2842</v>
      </c>
      <c r="B373" t="s">
        <v>3459</v>
      </c>
      <c r="C373" t="s">
        <v>2868</v>
      </c>
      <c r="D373" t="s">
        <v>3421</v>
      </c>
      <c r="E373" t="s">
        <v>3466</v>
      </c>
      <c r="F373" t="s">
        <v>70</v>
      </c>
      <c r="G373" t="s">
        <v>230</v>
      </c>
      <c r="I373">
        <v>1</v>
      </c>
      <c r="J373" t="s">
        <v>336</v>
      </c>
      <c r="K373" t="s">
        <v>1455</v>
      </c>
      <c r="L373" t="s">
        <v>3245</v>
      </c>
      <c r="M373" t="s">
        <v>3065</v>
      </c>
      <c r="N373" t="s">
        <v>3291</v>
      </c>
      <c r="O373">
        <f t="shared" si="5"/>
        <v>5</v>
      </c>
    </row>
    <row r="374" spans="1:15" x14ac:dyDescent="0.25">
      <c r="A374" t="s">
        <v>2842</v>
      </c>
      <c r="B374" t="s">
        <v>3459</v>
      </c>
      <c r="C374" t="s">
        <v>2868</v>
      </c>
      <c r="D374" t="s">
        <v>3421</v>
      </c>
      <c r="E374" t="s">
        <v>3466</v>
      </c>
      <c r="F374" t="s">
        <v>70</v>
      </c>
      <c r="G374" t="s">
        <v>3052</v>
      </c>
      <c r="J374" t="s">
        <v>336</v>
      </c>
      <c r="K374" t="s">
        <v>1455</v>
      </c>
      <c r="L374" t="s">
        <v>3245</v>
      </c>
      <c r="M374" t="s">
        <v>3065</v>
      </c>
      <c r="N374" t="s">
        <v>3291</v>
      </c>
      <c r="O374">
        <f t="shared" si="5"/>
        <v>4</v>
      </c>
    </row>
    <row r="375" spans="1:15" x14ac:dyDescent="0.25">
      <c r="A375" t="s">
        <v>2842</v>
      </c>
      <c r="B375" t="s">
        <v>3459</v>
      </c>
      <c r="C375" t="s">
        <v>2868</v>
      </c>
      <c r="D375" t="s">
        <v>3421</v>
      </c>
      <c r="E375" t="s">
        <v>3466</v>
      </c>
      <c r="F375" t="s">
        <v>2206</v>
      </c>
      <c r="G375" t="s">
        <v>2207</v>
      </c>
      <c r="J375" t="s">
        <v>336</v>
      </c>
      <c r="K375" t="s">
        <v>2856</v>
      </c>
      <c r="L375" t="s">
        <v>3260</v>
      </c>
      <c r="M375" t="s">
        <v>3065</v>
      </c>
      <c r="N375" t="s">
        <v>3290</v>
      </c>
      <c r="O375">
        <f t="shared" si="5"/>
        <v>3</v>
      </c>
    </row>
    <row r="376" spans="1:15" x14ac:dyDescent="0.25">
      <c r="A376" t="s">
        <v>2842</v>
      </c>
      <c r="B376" t="s">
        <v>3459</v>
      </c>
      <c r="C376" t="s">
        <v>2868</v>
      </c>
      <c r="D376" t="s">
        <v>3421</v>
      </c>
      <c r="E376" t="s">
        <v>3466</v>
      </c>
      <c r="F376" t="s">
        <v>2206</v>
      </c>
      <c r="G376" t="s">
        <v>2208</v>
      </c>
      <c r="J376" t="s">
        <v>336</v>
      </c>
      <c r="K376" t="s">
        <v>2856</v>
      </c>
      <c r="L376" t="s">
        <v>3260</v>
      </c>
      <c r="M376" t="s">
        <v>3065</v>
      </c>
      <c r="N376" t="s">
        <v>3290</v>
      </c>
      <c r="O376">
        <f t="shared" si="5"/>
        <v>2</v>
      </c>
    </row>
    <row r="377" spans="1:15" x14ac:dyDescent="0.25">
      <c r="A377" t="s">
        <v>2842</v>
      </c>
      <c r="B377" t="s">
        <v>3459</v>
      </c>
      <c r="C377" t="s">
        <v>2868</v>
      </c>
      <c r="D377" t="s">
        <v>3421</v>
      </c>
      <c r="E377" t="s">
        <v>3466</v>
      </c>
      <c r="F377" t="s">
        <v>2206</v>
      </c>
      <c r="G377" t="s">
        <v>2209</v>
      </c>
      <c r="J377" t="s">
        <v>336</v>
      </c>
      <c r="K377" t="s">
        <v>2856</v>
      </c>
      <c r="L377" t="s">
        <v>3260</v>
      </c>
      <c r="M377" t="s">
        <v>3065</v>
      </c>
      <c r="N377" t="s">
        <v>3290</v>
      </c>
      <c r="O377">
        <f t="shared" si="5"/>
        <v>1</v>
      </c>
    </row>
    <row r="378" spans="1:15" x14ac:dyDescent="0.25">
      <c r="A378" t="s">
        <v>2842</v>
      </c>
      <c r="B378" t="s">
        <v>3459</v>
      </c>
      <c r="C378" t="s">
        <v>2868</v>
      </c>
      <c r="D378" t="s">
        <v>3421</v>
      </c>
      <c r="E378" t="s">
        <v>3466</v>
      </c>
      <c r="F378" t="s">
        <v>2206</v>
      </c>
      <c r="G378" t="s">
        <v>2210</v>
      </c>
      <c r="J378" t="s">
        <v>336</v>
      </c>
      <c r="K378" t="s">
        <v>2856</v>
      </c>
      <c r="L378" t="s">
        <v>3260</v>
      </c>
      <c r="M378" t="s">
        <v>3065</v>
      </c>
      <c r="N378" t="s">
        <v>3290</v>
      </c>
      <c r="O378">
        <f t="shared" si="5"/>
        <v>0</v>
      </c>
    </row>
    <row r="379" spans="1:15" x14ac:dyDescent="0.25">
      <c r="A379" t="s">
        <v>2842</v>
      </c>
      <c r="B379" t="s">
        <v>3459</v>
      </c>
      <c r="C379" t="s">
        <v>2868</v>
      </c>
      <c r="D379" t="s">
        <v>3421</v>
      </c>
      <c r="E379" t="s">
        <v>3466</v>
      </c>
      <c r="F379" t="s">
        <v>62</v>
      </c>
      <c r="G379" t="s">
        <v>71</v>
      </c>
      <c r="I379">
        <v>4</v>
      </c>
      <c r="J379" t="s">
        <v>336</v>
      </c>
      <c r="K379" t="s">
        <v>1459</v>
      </c>
      <c r="L379" t="s">
        <v>3083</v>
      </c>
      <c r="M379" t="s">
        <v>3065</v>
      </c>
      <c r="N379" t="s">
        <v>3068</v>
      </c>
      <c r="O379">
        <f t="shared" si="5"/>
        <v>4</v>
      </c>
    </row>
    <row r="380" spans="1:15" x14ac:dyDescent="0.25">
      <c r="A380" t="s">
        <v>2842</v>
      </c>
      <c r="B380" t="s">
        <v>3459</v>
      </c>
      <c r="C380" t="s">
        <v>2868</v>
      </c>
      <c r="D380" t="s">
        <v>3421</v>
      </c>
      <c r="E380" t="s">
        <v>3466</v>
      </c>
      <c r="F380" t="s">
        <v>62</v>
      </c>
      <c r="G380" t="s">
        <v>63</v>
      </c>
      <c r="J380" t="s">
        <v>336</v>
      </c>
      <c r="K380" t="s">
        <v>1459</v>
      </c>
      <c r="L380" t="s">
        <v>3083</v>
      </c>
      <c r="M380" t="s">
        <v>3065</v>
      </c>
      <c r="N380" t="s">
        <v>3068</v>
      </c>
      <c r="O380">
        <f t="shared" si="5"/>
        <v>3</v>
      </c>
    </row>
    <row r="381" spans="1:15" x14ac:dyDescent="0.25">
      <c r="A381" t="s">
        <v>2842</v>
      </c>
      <c r="B381" t="s">
        <v>3459</v>
      </c>
      <c r="C381" t="s">
        <v>2868</v>
      </c>
      <c r="D381" t="s">
        <v>3421</v>
      </c>
      <c r="E381" t="s">
        <v>3466</v>
      </c>
      <c r="F381" t="s">
        <v>2283</v>
      </c>
      <c r="G381" t="s">
        <v>133</v>
      </c>
      <c r="J381" t="s">
        <v>336</v>
      </c>
      <c r="K381" t="s">
        <v>1468</v>
      </c>
      <c r="L381" t="s">
        <v>3249</v>
      </c>
      <c r="M381" t="s">
        <v>3065</v>
      </c>
      <c r="N381" t="s">
        <v>3291</v>
      </c>
      <c r="O381">
        <f t="shared" si="5"/>
        <v>6</v>
      </c>
    </row>
    <row r="382" spans="1:15" x14ac:dyDescent="0.25">
      <c r="A382" t="s">
        <v>2842</v>
      </c>
      <c r="B382" t="s">
        <v>3459</v>
      </c>
      <c r="C382" t="s">
        <v>2868</v>
      </c>
      <c r="D382" t="s">
        <v>3421</v>
      </c>
      <c r="E382" t="s">
        <v>3466</v>
      </c>
      <c r="F382" t="s">
        <v>2283</v>
      </c>
      <c r="G382" t="s">
        <v>289</v>
      </c>
      <c r="J382" t="s">
        <v>336</v>
      </c>
      <c r="K382" t="s">
        <v>1468</v>
      </c>
      <c r="L382" t="s">
        <v>3249</v>
      </c>
      <c r="M382" t="s">
        <v>3065</v>
      </c>
      <c r="N382" t="s">
        <v>3291</v>
      </c>
      <c r="O382">
        <f t="shared" si="5"/>
        <v>5</v>
      </c>
    </row>
    <row r="383" spans="1:15" x14ac:dyDescent="0.25">
      <c r="A383" t="s">
        <v>2842</v>
      </c>
      <c r="B383" t="s">
        <v>3459</v>
      </c>
      <c r="C383" t="s">
        <v>2868</v>
      </c>
      <c r="D383" t="s">
        <v>3421</v>
      </c>
      <c r="E383" t="s">
        <v>3466</v>
      </c>
      <c r="F383" t="s">
        <v>2283</v>
      </c>
      <c r="G383" t="s">
        <v>297</v>
      </c>
      <c r="J383" t="s">
        <v>336</v>
      </c>
      <c r="K383" t="s">
        <v>1468</v>
      </c>
      <c r="L383" t="s">
        <v>3249</v>
      </c>
      <c r="M383" t="s">
        <v>3065</v>
      </c>
      <c r="N383" t="s">
        <v>3291</v>
      </c>
      <c r="O383">
        <f t="shared" si="5"/>
        <v>4</v>
      </c>
    </row>
    <row r="384" spans="1:15" x14ac:dyDescent="0.25">
      <c r="A384" t="s">
        <v>2842</v>
      </c>
      <c r="B384" t="s">
        <v>3459</v>
      </c>
      <c r="C384" t="s">
        <v>2868</v>
      </c>
      <c r="D384" t="s">
        <v>3421</v>
      </c>
      <c r="E384" t="s">
        <v>3466</v>
      </c>
      <c r="F384" t="s">
        <v>2283</v>
      </c>
      <c r="G384" t="s">
        <v>258</v>
      </c>
      <c r="J384" t="s">
        <v>336</v>
      </c>
      <c r="K384" t="s">
        <v>1468</v>
      </c>
      <c r="L384" t="s">
        <v>3249</v>
      </c>
      <c r="M384" t="s">
        <v>3065</v>
      </c>
      <c r="N384" t="s">
        <v>3291</v>
      </c>
      <c r="O384">
        <f t="shared" si="5"/>
        <v>3</v>
      </c>
    </row>
    <row r="385" spans="1:15" x14ac:dyDescent="0.25">
      <c r="A385" t="s">
        <v>2842</v>
      </c>
      <c r="B385" t="s">
        <v>3459</v>
      </c>
      <c r="C385" t="s">
        <v>2868</v>
      </c>
      <c r="D385" t="s">
        <v>3421</v>
      </c>
      <c r="E385" t="s">
        <v>3466</v>
      </c>
      <c r="F385" t="s">
        <v>2283</v>
      </c>
      <c r="G385" t="s">
        <v>296</v>
      </c>
      <c r="J385" t="s">
        <v>336</v>
      </c>
      <c r="K385" t="s">
        <v>1468</v>
      </c>
      <c r="L385" t="s">
        <v>3249</v>
      </c>
      <c r="M385" t="s">
        <v>3065</v>
      </c>
      <c r="N385" t="s">
        <v>3291</v>
      </c>
      <c r="O385">
        <f t="shared" si="5"/>
        <v>2</v>
      </c>
    </row>
    <row r="386" spans="1:15" x14ac:dyDescent="0.25">
      <c r="A386" t="s">
        <v>2842</v>
      </c>
      <c r="B386" t="s">
        <v>3459</v>
      </c>
      <c r="C386" t="s">
        <v>2868</v>
      </c>
      <c r="D386" t="s">
        <v>3421</v>
      </c>
      <c r="E386" t="s">
        <v>3466</v>
      </c>
      <c r="F386" t="s">
        <v>194</v>
      </c>
      <c r="G386" t="s">
        <v>289</v>
      </c>
      <c r="I386">
        <v>5</v>
      </c>
      <c r="J386" t="s">
        <v>336</v>
      </c>
      <c r="K386" t="s">
        <v>1470</v>
      </c>
      <c r="L386" t="s">
        <v>3250</v>
      </c>
      <c r="M386" t="s">
        <v>3065</v>
      </c>
      <c r="N386" t="s">
        <v>3291</v>
      </c>
      <c r="O386">
        <f t="shared" ref="O386:O449" si="6">IF(AND(F386=F385,A386=A385),O385,N386)-1</f>
        <v>6</v>
      </c>
    </row>
    <row r="387" spans="1:15" x14ac:dyDescent="0.25">
      <c r="A387" t="s">
        <v>2842</v>
      </c>
      <c r="B387" t="s">
        <v>3459</v>
      </c>
      <c r="C387" t="s">
        <v>2868</v>
      </c>
      <c r="D387" t="s">
        <v>3421</v>
      </c>
      <c r="E387" t="s">
        <v>3466</v>
      </c>
      <c r="F387" t="s">
        <v>194</v>
      </c>
      <c r="G387" t="s">
        <v>297</v>
      </c>
      <c r="J387" t="s">
        <v>336</v>
      </c>
      <c r="K387" t="s">
        <v>1470</v>
      </c>
      <c r="L387" t="s">
        <v>3250</v>
      </c>
      <c r="M387" t="s">
        <v>3065</v>
      </c>
      <c r="N387" t="s">
        <v>3291</v>
      </c>
      <c r="O387">
        <f t="shared" si="6"/>
        <v>5</v>
      </c>
    </row>
    <row r="388" spans="1:15" x14ac:dyDescent="0.25">
      <c r="A388" t="s">
        <v>2842</v>
      </c>
      <c r="B388" t="s">
        <v>3459</v>
      </c>
      <c r="C388" t="s">
        <v>2868</v>
      </c>
      <c r="D388" t="s">
        <v>3421</v>
      </c>
      <c r="E388" t="s">
        <v>3466</v>
      </c>
      <c r="F388" t="s">
        <v>2284</v>
      </c>
      <c r="G388" t="s">
        <v>146</v>
      </c>
      <c r="J388" t="s">
        <v>336</v>
      </c>
      <c r="K388" t="s">
        <v>1476</v>
      </c>
      <c r="L388" t="s">
        <v>3175</v>
      </c>
      <c r="M388" t="s">
        <v>3065</v>
      </c>
      <c r="N388" t="s">
        <v>3291</v>
      </c>
      <c r="O388">
        <f t="shared" si="6"/>
        <v>6</v>
      </c>
    </row>
    <row r="389" spans="1:15" x14ac:dyDescent="0.25">
      <c r="A389" t="s">
        <v>2842</v>
      </c>
      <c r="B389" t="s">
        <v>3459</v>
      </c>
      <c r="C389" t="s">
        <v>2868</v>
      </c>
      <c r="D389" t="s">
        <v>3421</v>
      </c>
      <c r="E389" t="s">
        <v>3466</v>
      </c>
      <c r="F389" t="s">
        <v>2284</v>
      </c>
      <c r="G389" t="s">
        <v>289</v>
      </c>
      <c r="J389" t="s">
        <v>336</v>
      </c>
      <c r="K389" t="s">
        <v>1476</v>
      </c>
      <c r="L389" t="s">
        <v>3175</v>
      </c>
      <c r="M389" t="s">
        <v>3065</v>
      </c>
      <c r="N389" t="s">
        <v>3291</v>
      </c>
      <c r="O389">
        <f t="shared" si="6"/>
        <v>5</v>
      </c>
    </row>
    <row r="390" spans="1:15" x14ac:dyDescent="0.25">
      <c r="A390" t="s">
        <v>2842</v>
      </c>
      <c r="B390" t="s">
        <v>3459</v>
      </c>
      <c r="C390" t="s">
        <v>2868</v>
      </c>
      <c r="D390" t="s">
        <v>3421</v>
      </c>
      <c r="E390" t="s">
        <v>3466</v>
      </c>
      <c r="F390" t="s">
        <v>2284</v>
      </c>
      <c r="G390" t="s">
        <v>227</v>
      </c>
      <c r="J390" t="s">
        <v>336</v>
      </c>
      <c r="K390" t="s">
        <v>1476</v>
      </c>
      <c r="L390" t="s">
        <v>3175</v>
      </c>
      <c r="M390" t="s">
        <v>3065</v>
      </c>
      <c r="N390" t="s">
        <v>3291</v>
      </c>
      <c r="O390">
        <f t="shared" si="6"/>
        <v>4</v>
      </c>
    </row>
    <row r="391" spans="1:15" x14ac:dyDescent="0.25">
      <c r="A391" t="s">
        <v>2842</v>
      </c>
      <c r="B391" t="s">
        <v>3459</v>
      </c>
      <c r="C391" t="s">
        <v>2868</v>
      </c>
      <c r="D391" t="s">
        <v>3421</v>
      </c>
      <c r="E391" t="s">
        <v>3466</v>
      </c>
      <c r="F391" t="s">
        <v>2284</v>
      </c>
      <c r="G391" t="s">
        <v>258</v>
      </c>
      <c r="J391" t="s">
        <v>336</v>
      </c>
      <c r="K391" t="s">
        <v>1476</v>
      </c>
      <c r="L391" t="s">
        <v>3175</v>
      </c>
      <c r="M391" t="s">
        <v>3065</v>
      </c>
      <c r="N391" t="s">
        <v>3291</v>
      </c>
      <c r="O391">
        <f t="shared" si="6"/>
        <v>3</v>
      </c>
    </row>
    <row r="392" spans="1:15" x14ac:dyDescent="0.25">
      <c r="A392" t="s">
        <v>2842</v>
      </c>
      <c r="B392" t="s">
        <v>3459</v>
      </c>
      <c r="C392" t="s">
        <v>2868</v>
      </c>
      <c r="D392" t="s">
        <v>3421</v>
      </c>
      <c r="E392" t="s">
        <v>3466</v>
      </c>
      <c r="F392" t="s">
        <v>2305</v>
      </c>
      <c r="G392" t="s">
        <v>340</v>
      </c>
      <c r="J392" t="s">
        <v>336</v>
      </c>
      <c r="K392" t="s">
        <v>2394</v>
      </c>
      <c r="L392" t="s">
        <v>3292</v>
      </c>
      <c r="M392" t="s">
        <v>3065</v>
      </c>
      <c r="N392" t="s">
        <v>3068</v>
      </c>
      <c r="O392">
        <f t="shared" si="6"/>
        <v>4</v>
      </c>
    </row>
    <row r="393" spans="1:15" x14ac:dyDescent="0.25">
      <c r="A393" t="s">
        <v>2842</v>
      </c>
      <c r="B393" t="s">
        <v>3459</v>
      </c>
      <c r="C393" t="s">
        <v>2868</v>
      </c>
      <c r="D393" t="s">
        <v>3421</v>
      </c>
      <c r="E393" t="s">
        <v>3466</v>
      </c>
      <c r="F393" t="s">
        <v>2305</v>
      </c>
      <c r="G393" t="s">
        <v>2203</v>
      </c>
      <c r="J393" t="s">
        <v>336</v>
      </c>
      <c r="K393" t="s">
        <v>2394</v>
      </c>
      <c r="L393" t="s">
        <v>3292</v>
      </c>
      <c r="M393" t="s">
        <v>3065</v>
      </c>
      <c r="N393" t="s">
        <v>3068</v>
      </c>
      <c r="O393">
        <f t="shared" si="6"/>
        <v>3</v>
      </c>
    </row>
    <row r="394" spans="1:15" x14ac:dyDescent="0.25">
      <c r="A394" t="s">
        <v>2842</v>
      </c>
      <c r="B394" t="s">
        <v>3459</v>
      </c>
      <c r="C394" t="s">
        <v>2868</v>
      </c>
      <c r="D394" t="s">
        <v>3421</v>
      </c>
      <c r="E394" t="s">
        <v>3466</v>
      </c>
      <c r="F394" t="s">
        <v>338</v>
      </c>
      <c r="G394" t="s">
        <v>2199</v>
      </c>
      <c r="J394" t="s">
        <v>336</v>
      </c>
      <c r="K394" t="s">
        <v>2852</v>
      </c>
      <c r="L394" t="s">
        <v>3248</v>
      </c>
      <c r="M394" t="s">
        <v>3065</v>
      </c>
      <c r="N394" t="s">
        <v>3291</v>
      </c>
      <c r="O394">
        <f t="shared" si="6"/>
        <v>6</v>
      </c>
    </row>
    <row r="395" spans="1:15" x14ac:dyDescent="0.25">
      <c r="A395" t="s">
        <v>2842</v>
      </c>
      <c r="B395" t="s">
        <v>3459</v>
      </c>
      <c r="C395" t="s">
        <v>2868</v>
      </c>
      <c r="D395" t="s">
        <v>3421</v>
      </c>
      <c r="E395" t="s">
        <v>3466</v>
      </c>
      <c r="F395" t="s">
        <v>338</v>
      </c>
      <c r="G395" t="s">
        <v>342</v>
      </c>
      <c r="J395" t="s">
        <v>336</v>
      </c>
      <c r="K395" t="s">
        <v>2852</v>
      </c>
      <c r="L395" t="s">
        <v>3248</v>
      </c>
      <c r="M395" t="s">
        <v>3065</v>
      </c>
      <c r="N395" t="s">
        <v>3291</v>
      </c>
      <c r="O395">
        <f t="shared" si="6"/>
        <v>5</v>
      </c>
    </row>
    <row r="396" spans="1:15" x14ac:dyDescent="0.25">
      <c r="A396" t="s">
        <v>2842</v>
      </c>
      <c r="B396" t="s">
        <v>3459</v>
      </c>
      <c r="C396" t="s">
        <v>2868</v>
      </c>
      <c r="D396" t="s">
        <v>3421</v>
      </c>
      <c r="E396" t="s">
        <v>3466</v>
      </c>
      <c r="F396" t="s">
        <v>338</v>
      </c>
      <c r="G396" t="s">
        <v>343</v>
      </c>
      <c r="J396" t="s">
        <v>336</v>
      </c>
      <c r="K396" t="s">
        <v>2852</v>
      </c>
      <c r="L396" t="s">
        <v>3248</v>
      </c>
      <c r="M396" t="s">
        <v>3065</v>
      </c>
      <c r="N396" t="s">
        <v>3291</v>
      </c>
      <c r="O396">
        <f t="shared" si="6"/>
        <v>4</v>
      </c>
    </row>
    <row r="397" spans="1:15" x14ac:dyDescent="0.25">
      <c r="A397" t="s">
        <v>2842</v>
      </c>
      <c r="B397" t="s">
        <v>3459</v>
      </c>
      <c r="C397" t="s">
        <v>2868</v>
      </c>
      <c r="D397" t="s">
        <v>3421</v>
      </c>
      <c r="E397" t="s">
        <v>3466</v>
      </c>
      <c r="F397" t="s">
        <v>2242</v>
      </c>
      <c r="G397" t="s">
        <v>2216</v>
      </c>
      <c r="I397">
        <v>40</v>
      </c>
      <c r="J397" t="s">
        <v>336</v>
      </c>
      <c r="K397" t="s">
        <v>3034</v>
      </c>
      <c r="L397" t="s">
        <v>3271</v>
      </c>
      <c r="M397" t="s">
        <v>3065</v>
      </c>
      <c r="N397" t="s">
        <v>3290</v>
      </c>
      <c r="O397">
        <f t="shared" si="6"/>
        <v>3</v>
      </c>
    </row>
    <row r="398" spans="1:15" x14ac:dyDescent="0.25">
      <c r="A398" t="s">
        <v>2842</v>
      </c>
      <c r="B398" t="s">
        <v>3459</v>
      </c>
      <c r="C398" t="s">
        <v>2868</v>
      </c>
      <c r="D398" t="s">
        <v>3421</v>
      </c>
      <c r="E398" t="s">
        <v>3466</v>
      </c>
      <c r="F398" t="s">
        <v>2242</v>
      </c>
      <c r="G398" t="s">
        <v>2243</v>
      </c>
      <c r="I398">
        <v>18</v>
      </c>
      <c r="J398" t="s">
        <v>336</v>
      </c>
      <c r="K398" t="s">
        <v>3034</v>
      </c>
      <c r="L398" t="s">
        <v>3271</v>
      </c>
      <c r="M398" t="s">
        <v>3065</v>
      </c>
      <c r="N398" t="s">
        <v>3290</v>
      </c>
      <c r="O398">
        <f t="shared" si="6"/>
        <v>2</v>
      </c>
    </row>
    <row r="399" spans="1:15" x14ac:dyDescent="0.25">
      <c r="A399" t="s">
        <v>2842</v>
      </c>
      <c r="B399" t="s">
        <v>3459</v>
      </c>
      <c r="C399" t="s">
        <v>2868</v>
      </c>
      <c r="D399" t="s">
        <v>3421</v>
      </c>
      <c r="E399" t="s">
        <v>3466</v>
      </c>
      <c r="F399" t="s">
        <v>2242</v>
      </c>
      <c r="G399" t="s">
        <v>2244</v>
      </c>
      <c r="I399">
        <v>6</v>
      </c>
      <c r="J399" t="s">
        <v>336</v>
      </c>
      <c r="K399" t="s">
        <v>3034</v>
      </c>
      <c r="L399" t="s">
        <v>3271</v>
      </c>
      <c r="M399" t="s">
        <v>3065</v>
      </c>
      <c r="N399" t="s">
        <v>3290</v>
      </c>
      <c r="O399">
        <f t="shared" si="6"/>
        <v>1</v>
      </c>
    </row>
    <row r="400" spans="1:15" x14ac:dyDescent="0.25">
      <c r="A400" t="s">
        <v>2842</v>
      </c>
      <c r="B400" t="s">
        <v>3459</v>
      </c>
      <c r="C400" t="s">
        <v>2868</v>
      </c>
      <c r="D400" t="s">
        <v>3421</v>
      </c>
      <c r="E400" t="s">
        <v>3466</v>
      </c>
      <c r="F400" t="s">
        <v>2245</v>
      </c>
      <c r="G400" t="s">
        <v>2243</v>
      </c>
      <c r="I400">
        <v>30</v>
      </c>
      <c r="J400" t="s">
        <v>336</v>
      </c>
      <c r="K400" t="s">
        <v>3035</v>
      </c>
      <c r="L400" t="s">
        <v>3272</v>
      </c>
      <c r="M400" t="s">
        <v>3065</v>
      </c>
      <c r="N400" t="s">
        <v>3290</v>
      </c>
      <c r="O400">
        <f t="shared" si="6"/>
        <v>3</v>
      </c>
    </row>
    <row r="401" spans="1:15" x14ac:dyDescent="0.25">
      <c r="A401" t="s">
        <v>2842</v>
      </c>
      <c r="B401" t="s">
        <v>3459</v>
      </c>
      <c r="C401" t="s">
        <v>2868</v>
      </c>
      <c r="D401" t="s">
        <v>3421</v>
      </c>
      <c r="E401" t="s">
        <v>3466</v>
      </c>
      <c r="F401" t="s">
        <v>2245</v>
      </c>
      <c r="G401" t="s">
        <v>2244</v>
      </c>
      <c r="I401">
        <v>20</v>
      </c>
      <c r="J401" t="s">
        <v>336</v>
      </c>
      <c r="K401" t="s">
        <v>3035</v>
      </c>
      <c r="L401" t="s">
        <v>3272</v>
      </c>
      <c r="M401" t="s">
        <v>3065</v>
      </c>
      <c r="N401" t="s">
        <v>3290</v>
      </c>
      <c r="O401">
        <f t="shared" si="6"/>
        <v>2</v>
      </c>
    </row>
    <row r="402" spans="1:15" x14ac:dyDescent="0.25">
      <c r="A402" t="s">
        <v>2842</v>
      </c>
      <c r="B402" t="s">
        <v>3459</v>
      </c>
      <c r="C402" t="s">
        <v>2868</v>
      </c>
      <c r="D402" t="s">
        <v>3421</v>
      </c>
      <c r="E402" t="s">
        <v>3466</v>
      </c>
      <c r="F402" t="s">
        <v>2245</v>
      </c>
      <c r="G402" t="s">
        <v>2246</v>
      </c>
      <c r="I402">
        <v>18</v>
      </c>
      <c r="J402" t="s">
        <v>336</v>
      </c>
      <c r="K402" t="s">
        <v>3035</v>
      </c>
      <c r="L402" t="s">
        <v>3272</v>
      </c>
      <c r="M402" t="s">
        <v>3065</v>
      </c>
      <c r="N402" t="s">
        <v>3290</v>
      </c>
      <c r="O402">
        <f t="shared" si="6"/>
        <v>1</v>
      </c>
    </row>
    <row r="403" spans="1:15" x14ac:dyDescent="0.25">
      <c r="A403" t="s">
        <v>2842</v>
      </c>
      <c r="B403" t="s">
        <v>3459</v>
      </c>
      <c r="C403" t="s">
        <v>2868</v>
      </c>
      <c r="D403" t="s">
        <v>3421</v>
      </c>
      <c r="E403" t="s">
        <v>3466</v>
      </c>
      <c r="F403" t="s">
        <v>2247</v>
      </c>
      <c r="G403" t="s">
        <v>2216</v>
      </c>
      <c r="I403">
        <v>21</v>
      </c>
      <c r="J403" t="s">
        <v>336</v>
      </c>
      <c r="K403" t="s">
        <v>3037</v>
      </c>
      <c r="L403" t="s">
        <v>3273</v>
      </c>
      <c r="M403" t="s">
        <v>3065</v>
      </c>
      <c r="N403" t="s">
        <v>3290</v>
      </c>
      <c r="O403">
        <f t="shared" si="6"/>
        <v>3</v>
      </c>
    </row>
    <row r="404" spans="1:15" x14ac:dyDescent="0.25">
      <c r="A404" t="s">
        <v>2842</v>
      </c>
      <c r="B404" t="s">
        <v>3459</v>
      </c>
      <c r="C404" t="s">
        <v>2868</v>
      </c>
      <c r="D404" t="s">
        <v>3421</v>
      </c>
      <c r="E404" t="s">
        <v>3466</v>
      </c>
      <c r="F404" t="s">
        <v>2247</v>
      </c>
      <c r="G404" t="s">
        <v>2243</v>
      </c>
      <c r="I404">
        <v>8</v>
      </c>
      <c r="J404" t="s">
        <v>336</v>
      </c>
      <c r="K404" t="s">
        <v>3037</v>
      </c>
      <c r="L404" t="s">
        <v>3273</v>
      </c>
      <c r="M404" t="s">
        <v>3065</v>
      </c>
      <c r="N404" t="s">
        <v>3290</v>
      </c>
      <c r="O404">
        <f t="shared" si="6"/>
        <v>2</v>
      </c>
    </row>
    <row r="405" spans="1:15" x14ac:dyDescent="0.25">
      <c r="A405" t="s">
        <v>2842</v>
      </c>
      <c r="B405" t="s">
        <v>3459</v>
      </c>
      <c r="C405" t="s">
        <v>2868</v>
      </c>
      <c r="D405" t="s">
        <v>3421</v>
      </c>
      <c r="E405" t="s">
        <v>3466</v>
      </c>
      <c r="F405" t="s">
        <v>2247</v>
      </c>
      <c r="G405" t="s">
        <v>2244</v>
      </c>
      <c r="J405" t="s">
        <v>336</v>
      </c>
      <c r="K405" t="s">
        <v>3037</v>
      </c>
      <c r="L405" t="s">
        <v>3273</v>
      </c>
      <c r="M405" t="s">
        <v>3065</v>
      </c>
      <c r="N405" t="s">
        <v>3290</v>
      </c>
      <c r="O405">
        <f t="shared" si="6"/>
        <v>1</v>
      </c>
    </row>
    <row r="406" spans="1:15" x14ac:dyDescent="0.25">
      <c r="A406" t="s">
        <v>2842</v>
      </c>
      <c r="B406" t="s">
        <v>3459</v>
      </c>
      <c r="C406" t="s">
        <v>2868</v>
      </c>
      <c r="D406" t="s">
        <v>3421</v>
      </c>
      <c r="E406" t="s">
        <v>3466</v>
      </c>
      <c r="F406" t="s">
        <v>128</v>
      </c>
      <c r="G406" t="s">
        <v>159</v>
      </c>
      <c r="I406">
        <v>15</v>
      </c>
      <c r="J406" t="s">
        <v>336</v>
      </c>
      <c r="K406" t="s">
        <v>1919</v>
      </c>
      <c r="L406" t="s">
        <v>3110</v>
      </c>
      <c r="M406" t="s">
        <v>3065</v>
      </c>
      <c r="N406" t="s">
        <v>3068</v>
      </c>
      <c r="O406">
        <f t="shared" si="6"/>
        <v>4</v>
      </c>
    </row>
    <row r="407" spans="1:15" x14ac:dyDescent="0.25">
      <c r="A407" t="s">
        <v>2842</v>
      </c>
      <c r="B407" t="s">
        <v>3459</v>
      </c>
      <c r="C407" t="s">
        <v>2868</v>
      </c>
      <c r="D407" t="s">
        <v>3421</v>
      </c>
      <c r="E407" t="s">
        <v>3466</v>
      </c>
      <c r="F407" t="s">
        <v>128</v>
      </c>
      <c r="G407" t="s">
        <v>196</v>
      </c>
      <c r="J407" t="s">
        <v>336</v>
      </c>
      <c r="K407" t="s">
        <v>1919</v>
      </c>
      <c r="L407" t="s">
        <v>3110</v>
      </c>
      <c r="M407" t="s">
        <v>3065</v>
      </c>
      <c r="N407" t="s">
        <v>3068</v>
      </c>
      <c r="O407">
        <f t="shared" si="6"/>
        <v>3</v>
      </c>
    </row>
    <row r="408" spans="1:15" x14ac:dyDescent="0.25">
      <c r="A408" t="s">
        <v>2842</v>
      </c>
      <c r="B408" t="s">
        <v>3459</v>
      </c>
      <c r="C408" t="s">
        <v>2868</v>
      </c>
      <c r="D408" t="s">
        <v>3421</v>
      </c>
      <c r="E408" t="s">
        <v>3466</v>
      </c>
      <c r="F408" t="s">
        <v>128</v>
      </c>
      <c r="G408" t="s">
        <v>306</v>
      </c>
      <c r="J408" t="s">
        <v>336</v>
      </c>
      <c r="K408" t="s">
        <v>1919</v>
      </c>
      <c r="L408" t="s">
        <v>3110</v>
      </c>
      <c r="M408" t="s">
        <v>3065</v>
      </c>
      <c r="N408" t="s">
        <v>3068</v>
      </c>
      <c r="O408">
        <f t="shared" si="6"/>
        <v>2</v>
      </c>
    </row>
    <row r="409" spans="1:15" x14ac:dyDescent="0.25">
      <c r="A409" t="s">
        <v>2842</v>
      </c>
      <c r="B409" t="s">
        <v>3459</v>
      </c>
      <c r="C409" t="s">
        <v>2868</v>
      </c>
      <c r="D409" t="s">
        <v>3421</v>
      </c>
      <c r="E409" t="s">
        <v>3466</v>
      </c>
      <c r="F409" t="s">
        <v>158</v>
      </c>
      <c r="G409" t="s">
        <v>304</v>
      </c>
      <c r="I409">
        <v>5</v>
      </c>
      <c r="J409" t="s">
        <v>336</v>
      </c>
      <c r="K409" t="s">
        <v>1924</v>
      </c>
      <c r="L409" t="s">
        <v>3109</v>
      </c>
      <c r="M409" t="s">
        <v>3065</v>
      </c>
      <c r="N409" t="s">
        <v>3068</v>
      </c>
      <c r="O409">
        <f t="shared" si="6"/>
        <v>4</v>
      </c>
    </row>
    <row r="410" spans="1:15" x14ac:dyDescent="0.25">
      <c r="A410" t="s">
        <v>2842</v>
      </c>
      <c r="B410" t="s">
        <v>3459</v>
      </c>
      <c r="C410" t="s">
        <v>2868</v>
      </c>
      <c r="D410" t="s">
        <v>3421</v>
      </c>
      <c r="E410" t="s">
        <v>3466</v>
      </c>
      <c r="F410" t="s">
        <v>158</v>
      </c>
      <c r="G410" t="s">
        <v>195</v>
      </c>
      <c r="I410">
        <v>4</v>
      </c>
      <c r="J410" t="s">
        <v>336</v>
      </c>
      <c r="K410" t="s">
        <v>1924</v>
      </c>
      <c r="L410" t="s">
        <v>3109</v>
      </c>
      <c r="M410" t="s">
        <v>3065</v>
      </c>
      <c r="N410" t="s">
        <v>3068</v>
      </c>
      <c r="O410">
        <f t="shared" si="6"/>
        <v>3</v>
      </c>
    </row>
    <row r="411" spans="1:15" x14ac:dyDescent="0.25">
      <c r="A411" t="s">
        <v>2842</v>
      </c>
      <c r="B411" t="s">
        <v>3459</v>
      </c>
      <c r="C411" t="s">
        <v>2868</v>
      </c>
      <c r="D411" t="s">
        <v>3421</v>
      </c>
      <c r="E411" t="s">
        <v>3466</v>
      </c>
      <c r="F411" t="s">
        <v>158</v>
      </c>
      <c r="G411" t="s">
        <v>116</v>
      </c>
      <c r="I411">
        <v>4</v>
      </c>
      <c r="J411" t="s">
        <v>336</v>
      </c>
      <c r="K411" t="s">
        <v>1924</v>
      </c>
      <c r="L411" t="s">
        <v>3109</v>
      </c>
      <c r="M411" t="s">
        <v>3065</v>
      </c>
      <c r="N411" t="s">
        <v>3068</v>
      </c>
      <c r="O411">
        <f t="shared" si="6"/>
        <v>2</v>
      </c>
    </row>
    <row r="412" spans="1:15" x14ac:dyDescent="0.25">
      <c r="A412" t="s">
        <v>2842</v>
      </c>
      <c r="B412" t="s">
        <v>3459</v>
      </c>
      <c r="C412" t="s">
        <v>2868</v>
      </c>
      <c r="D412" t="s">
        <v>3421</v>
      </c>
      <c r="E412" t="s">
        <v>3466</v>
      </c>
      <c r="F412" t="s">
        <v>158</v>
      </c>
      <c r="G412" t="s">
        <v>159</v>
      </c>
      <c r="I412">
        <v>3</v>
      </c>
      <c r="J412" t="s">
        <v>336</v>
      </c>
      <c r="K412" t="s">
        <v>1924</v>
      </c>
      <c r="L412" t="s">
        <v>3109</v>
      </c>
      <c r="M412" t="s">
        <v>3065</v>
      </c>
      <c r="N412" t="s">
        <v>3068</v>
      </c>
      <c r="O412">
        <f t="shared" si="6"/>
        <v>1</v>
      </c>
    </row>
    <row r="413" spans="1:15" x14ac:dyDescent="0.25">
      <c r="A413" t="s">
        <v>2842</v>
      </c>
      <c r="B413" t="s">
        <v>3459</v>
      </c>
      <c r="C413" t="s">
        <v>2868</v>
      </c>
      <c r="D413" t="s">
        <v>3421</v>
      </c>
      <c r="E413" t="s">
        <v>3466</v>
      </c>
      <c r="F413" t="s">
        <v>158</v>
      </c>
      <c r="G413" t="s">
        <v>308</v>
      </c>
      <c r="I413">
        <v>3</v>
      </c>
      <c r="J413" t="s">
        <v>336</v>
      </c>
      <c r="K413" t="s">
        <v>1924</v>
      </c>
      <c r="L413" t="s">
        <v>3109</v>
      </c>
      <c r="M413" t="s">
        <v>3065</v>
      </c>
      <c r="N413" t="s">
        <v>3068</v>
      </c>
      <c r="O413">
        <f t="shared" si="6"/>
        <v>0</v>
      </c>
    </row>
    <row r="414" spans="1:15" x14ac:dyDescent="0.25">
      <c r="A414" t="s">
        <v>2842</v>
      </c>
      <c r="B414" t="s">
        <v>3459</v>
      </c>
      <c r="C414" t="s">
        <v>2868</v>
      </c>
      <c r="D414" t="s">
        <v>3421</v>
      </c>
      <c r="E414" t="s">
        <v>3466</v>
      </c>
      <c r="F414" t="s">
        <v>158</v>
      </c>
      <c r="G414" t="s">
        <v>196</v>
      </c>
      <c r="I414">
        <v>2</v>
      </c>
      <c r="J414" t="s">
        <v>336</v>
      </c>
      <c r="K414" t="s">
        <v>1924</v>
      </c>
      <c r="L414" t="s">
        <v>3109</v>
      </c>
      <c r="M414" t="s">
        <v>3065</v>
      </c>
      <c r="N414" t="s">
        <v>3068</v>
      </c>
      <c r="O414">
        <f t="shared" si="6"/>
        <v>-1</v>
      </c>
    </row>
    <row r="415" spans="1:15" x14ac:dyDescent="0.25">
      <c r="A415" t="s">
        <v>2842</v>
      </c>
      <c r="B415" t="s">
        <v>3459</v>
      </c>
      <c r="C415" t="s">
        <v>2868</v>
      </c>
      <c r="D415" t="s">
        <v>3421</v>
      </c>
      <c r="E415" t="s">
        <v>3466</v>
      </c>
      <c r="F415" t="s">
        <v>158</v>
      </c>
      <c r="G415" t="s">
        <v>306</v>
      </c>
      <c r="I415">
        <v>2</v>
      </c>
      <c r="J415" t="s">
        <v>336</v>
      </c>
      <c r="K415" t="s">
        <v>1924</v>
      </c>
      <c r="L415" t="s">
        <v>3109</v>
      </c>
      <c r="M415" t="s">
        <v>3065</v>
      </c>
      <c r="N415" t="s">
        <v>3068</v>
      </c>
      <c r="O415">
        <f t="shared" si="6"/>
        <v>-2</v>
      </c>
    </row>
    <row r="416" spans="1:15" x14ac:dyDescent="0.25">
      <c r="A416" t="s">
        <v>2842</v>
      </c>
      <c r="B416" t="s">
        <v>3459</v>
      </c>
      <c r="C416" t="s">
        <v>2868</v>
      </c>
      <c r="D416" t="s">
        <v>3421</v>
      </c>
      <c r="E416" t="s">
        <v>3466</v>
      </c>
      <c r="F416" t="s">
        <v>158</v>
      </c>
      <c r="G416" t="s">
        <v>157</v>
      </c>
      <c r="H416">
        <v>1</v>
      </c>
      <c r="I416">
        <v>1</v>
      </c>
      <c r="J416" t="s">
        <v>336</v>
      </c>
      <c r="K416" t="s">
        <v>1924</v>
      </c>
      <c r="L416" t="s">
        <v>3109</v>
      </c>
      <c r="M416" t="s">
        <v>3065</v>
      </c>
      <c r="N416" t="s">
        <v>3068</v>
      </c>
      <c r="O416">
        <f t="shared" si="6"/>
        <v>-3</v>
      </c>
    </row>
    <row r="417" spans="1:15" x14ac:dyDescent="0.25">
      <c r="A417" t="s">
        <v>2842</v>
      </c>
      <c r="B417" t="s">
        <v>3459</v>
      </c>
      <c r="C417" t="s">
        <v>2868</v>
      </c>
      <c r="D417" t="s">
        <v>3421</v>
      </c>
      <c r="E417" t="s">
        <v>3466</v>
      </c>
      <c r="F417" t="s">
        <v>115</v>
      </c>
      <c r="G417" t="s">
        <v>159</v>
      </c>
      <c r="I417">
        <v>23</v>
      </c>
      <c r="J417" t="s">
        <v>336</v>
      </c>
      <c r="K417" t="s">
        <v>1927</v>
      </c>
      <c r="L417" t="s">
        <v>3111</v>
      </c>
      <c r="M417" t="s">
        <v>3065</v>
      </c>
      <c r="N417" t="s">
        <v>3068</v>
      </c>
      <c r="O417">
        <f t="shared" si="6"/>
        <v>4</v>
      </c>
    </row>
    <row r="418" spans="1:15" x14ac:dyDescent="0.25">
      <c r="A418" t="s">
        <v>2842</v>
      </c>
      <c r="B418" t="s">
        <v>3459</v>
      </c>
      <c r="C418" t="s">
        <v>2868</v>
      </c>
      <c r="D418" t="s">
        <v>3421</v>
      </c>
      <c r="E418" t="s">
        <v>3466</v>
      </c>
      <c r="F418" t="s">
        <v>115</v>
      </c>
      <c r="G418" t="s">
        <v>308</v>
      </c>
      <c r="I418">
        <v>2</v>
      </c>
      <c r="J418" t="s">
        <v>336</v>
      </c>
      <c r="K418" t="s">
        <v>1927</v>
      </c>
      <c r="L418" t="s">
        <v>3111</v>
      </c>
      <c r="M418" t="s">
        <v>3065</v>
      </c>
      <c r="N418" t="s">
        <v>3068</v>
      </c>
      <c r="O418">
        <f t="shared" si="6"/>
        <v>3</v>
      </c>
    </row>
    <row r="419" spans="1:15" x14ac:dyDescent="0.25">
      <c r="A419" t="s">
        <v>2842</v>
      </c>
      <c r="B419" t="s">
        <v>3459</v>
      </c>
      <c r="C419" t="s">
        <v>2868</v>
      </c>
      <c r="D419" t="s">
        <v>3421</v>
      </c>
      <c r="E419" t="s">
        <v>3466</v>
      </c>
      <c r="F419" t="s">
        <v>115</v>
      </c>
      <c r="G419" t="s">
        <v>116</v>
      </c>
      <c r="J419" t="s">
        <v>336</v>
      </c>
      <c r="K419" t="s">
        <v>1927</v>
      </c>
      <c r="L419" t="s">
        <v>3111</v>
      </c>
      <c r="M419" t="s">
        <v>3065</v>
      </c>
      <c r="N419" t="s">
        <v>3068</v>
      </c>
      <c r="O419">
        <f t="shared" si="6"/>
        <v>2</v>
      </c>
    </row>
    <row r="420" spans="1:15" x14ac:dyDescent="0.25">
      <c r="A420" t="s">
        <v>2842</v>
      </c>
      <c r="B420" t="s">
        <v>3459</v>
      </c>
      <c r="C420" t="s">
        <v>2868</v>
      </c>
      <c r="D420" t="s">
        <v>3421</v>
      </c>
      <c r="E420" t="s">
        <v>3466</v>
      </c>
      <c r="F420" t="s">
        <v>115</v>
      </c>
      <c r="G420" t="s">
        <v>305</v>
      </c>
      <c r="J420" t="s">
        <v>336</v>
      </c>
      <c r="K420" t="s">
        <v>1927</v>
      </c>
      <c r="L420" t="s">
        <v>3111</v>
      </c>
      <c r="M420" t="s">
        <v>3065</v>
      </c>
      <c r="N420" t="s">
        <v>3068</v>
      </c>
      <c r="O420">
        <f t="shared" si="6"/>
        <v>1</v>
      </c>
    </row>
    <row r="421" spans="1:15" x14ac:dyDescent="0.25">
      <c r="A421" t="s">
        <v>2843</v>
      </c>
      <c r="B421" t="s">
        <v>2843</v>
      </c>
      <c r="C421" t="s">
        <v>2868</v>
      </c>
      <c r="D421" t="s">
        <v>3421</v>
      </c>
      <c r="E421" t="s">
        <v>3466</v>
      </c>
      <c r="F421" t="s">
        <v>175</v>
      </c>
      <c r="G421" t="s">
        <v>176</v>
      </c>
      <c r="J421" t="s">
        <v>336</v>
      </c>
      <c r="K421" t="s">
        <v>814</v>
      </c>
      <c r="L421" t="s">
        <v>3108</v>
      </c>
      <c r="M421" t="s">
        <v>3063</v>
      </c>
      <c r="N421" t="s">
        <v>3068</v>
      </c>
      <c r="O421">
        <f t="shared" si="6"/>
        <v>4</v>
      </c>
    </row>
    <row r="422" spans="1:15" x14ac:dyDescent="0.25">
      <c r="A422" t="s">
        <v>2843</v>
      </c>
      <c r="B422" t="s">
        <v>2843</v>
      </c>
      <c r="C422" t="s">
        <v>2868</v>
      </c>
      <c r="D422" t="s">
        <v>3421</v>
      </c>
      <c r="E422" t="s">
        <v>3466</v>
      </c>
      <c r="F422" t="s">
        <v>175</v>
      </c>
      <c r="G422" t="s">
        <v>337</v>
      </c>
      <c r="J422" t="s">
        <v>336</v>
      </c>
      <c r="K422" t="s">
        <v>814</v>
      </c>
      <c r="L422" t="s">
        <v>3108</v>
      </c>
      <c r="M422" t="s">
        <v>3063</v>
      </c>
      <c r="N422" t="s">
        <v>3068</v>
      </c>
      <c r="O422">
        <f t="shared" si="6"/>
        <v>3</v>
      </c>
    </row>
    <row r="423" spans="1:15" x14ac:dyDescent="0.25">
      <c r="A423" t="s">
        <v>2843</v>
      </c>
      <c r="B423" t="s">
        <v>2843</v>
      </c>
      <c r="C423" t="s">
        <v>2868</v>
      </c>
      <c r="D423" t="s">
        <v>3421</v>
      </c>
      <c r="E423" t="s">
        <v>3466</v>
      </c>
      <c r="F423" t="s">
        <v>175</v>
      </c>
      <c r="G423" t="s">
        <v>2252</v>
      </c>
      <c r="H423">
        <v>1</v>
      </c>
      <c r="I423">
        <v>1</v>
      </c>
      <c r="J423" t="s">
        <v>336</v>
      </c>
      <c r="K423" t="s">
        <v>814</v>
      </c>
      <c r="L423" t="s">
        <v>3108</v>
      </c>
      <c r="M423" t="s">
        <v>3063</v>
      </c>
      <c r="N423" t="s">
        <v>3068</v>
      </c>
      <c r="O423">
        <f t="shared" si="6"/>
        <v>2</v>
      </c>
    </row>
    <row r="424" spans="1:15" x14ac:dyDescent="0.25">
      <c r="A424" t="s">
        <v>2843</v>
      </c>
      <c r="B424" t="s">
        <v>2843</v>
      </c>
      <c r="C424" t="s">
        <v>2868</v>
      </c>
      <c r="D424" t="s">
        <v>3421</v>
      </c>
      <c r="E424" t="s">
        <v>3466</v>
      </c>
      <c r="F424" t="s">
        <v>271</v>
      </c>
      <c r="G424" t="s">
        <v>270</v>
      </c>
      <c r="J424" t="s">
        <v>336</v>
      </c>
      <c r="K424" t="s">
        <v>816</v>
      </c>
      <c r="L424" t="s">
        <v>3113</v>
      </c>
      <c r="M424" t="s">
        <v>3063</v>
      </c>
      <c r="N424" t="s">
        <v>3068</v>
      </c>
      <c r="O424">
        <f t="shared" si="6"/>
        <v>4</v>
      </c>
    </row>
    <row r="425" spans="1:15" x14ac:dyDescent="0.25">
      <c r="A425" t="s">
        <v>2843</v>
      </c>
      <c r="B425" t="s">
        <v>2843</v>
      </c>
      <c r="C425" t="s">
        <v>2868</v>
      </c>
      <c r="D425" t="s">
        <v>3421</v>
      </c>
      <c r="E425" t="s">
        <v>3466</v>
      </c>
      <c r="F425" t="s">
        <v>2217</v>
      </c>
      <c r="G425" t="s">
        <v>2216</v>
      </c>
      <c r="I425">
        <v>173</v>
      </c>
      <c r="J425" t="s">
        <v>336</v>
      </c>
      <c r="K425" t="s">
        <v>3003</v>
      </c>
      <c r="L425" t="s">
        <v>3263</v>
      </c>
      <c r="M425" t="s">
        <v>3063</v>
      </c>
      <c r="N425" t="s">
        <v>3290</v>
      </c>
      <c r="O425">
        <f t="shared" si="6"/>
        <v>3</v>
      </c>
    </row>
    <row r="426" spans="1:15" x14ac:dyDescent="0.25">
      <c r="A426" t="s">
        <v>2843</v>
      </c>
      <c r="B426" t="s">
        <v>2843</v>
      </c>
      <c r="C426" t="s">
        <v>2868</v>
      </c>
      <c r="D426" t="s">
        <v>3421</v>
      </c>
      <c r="E426" t="s">
        <v>3466</v>
      </c>
      <c r="F426" t="s">
        <v>2217</v>
      </c>
      <c r="G426" t="s">
        <v>2214</v>
      </c>
      <c r="I426">
        <v>37</v>
      </c>
      <c r="J426" t="s">
        <v>336</v>
      </c>
      <c r="K426" t="s">
        <v>3003</v>
      </c>
      <c r="L426" t="s">
        <v>3263</v>
      </c>
      <c r="M426" t="s">
        <v>3063</v>
      </c>
      <c r="N426" t="s">
        <v>3290</v>
      </c>
      <c r="O426">
        <f t="shared" si="6"/>
        <v>2</v>
      </c>
    </row>
    <row r="427" spans="1:15" x14ac:dyDescent="0.25">
      <c r="A427" t="s">
        <v>2843</v>
      </c>
      <c r="B427" t="s">
        <v>2843</v>
      </c>
      <c r="C427" t="s">
        <v>2868</v>
      </c>
      <c r="D427" t="s">
        <v>3421</v>
      </c>
      <c r="E427" t="s">
        <v>3466</v>
      </c>
      <c r="F427" t="s">
        <v>2217</v>
      </c>
      <c r="G427" t="s">
        <v>2223</v>
      </c>
      <c r="I427">
        <v>1</v>
      </c>
      <c r="J427" t="s">
        <v>336</v>
      </c>
      <c r="K427" t="s">
        <v>3003</v>
      </c>
      <c r="L427" t="s">
        <v>3263</v>
      </c>
      <c r="M427" t="s">
        <v>3063</v>
      </c>
      <c r="N427" t="s">
        <v>3290</v>
      </c>
      <c r="O427">
        <f t="shared" si="6"/>
        <v>1</v>
      </c>
    </row>
    <row r="428" spans="1:15" x14ac:dyDescent="0.25">
      <c r="A428" t="s">
        <v>2843</v>
      </c>
      <c r="B428" t="s">
        <v>2843</v>
      </c>
      <c r="C428" t="s">
        <v>2868</v>
      </c>
      <c r="D428" t="s">
        <v>3421</v>
      </c>
      <c r="E428" t="s">
        <v>3466</v>
      </c>
      <c r="F428" t="s">
        <v>2215</v>
      </c>
      <c r="G428" t="s">
        <v>2216</v>
      </c>
      <c r="I428">
        <v>214</v>
      </c>
      <c r="J428" t="s">
        <v>336</v>
      </c>
      <c r="K428" t="s">
        <v>3005</v>
      </c>
      <c r="L428" t="s">
        <v>3264</v>
      </c>
      <c r="M428" t="s">
        <v>3063</v>
      </c>
      <c r="N428" t="s">
        <v>3290</v>
      </c>
      <c r="O428">
        <f t="shared" si="6"/>
        <v>3</v>
      </c>
    </row>
    <row r="429" spans="1:15" x14ac:dyDescent="0.25">
      <c r="A429" t="s">
        <v>2843</v>
      </c>
      <c r="B429" t="s">
        <v>2843</v>
      </c>
      <c r="C429" t="s">
        <v>2868</v>
      </c>
      <c r="D429" t="s">
        <v>3421</v>
      </c>
      <c r="E429" t="s">
        <v>3466</v>
      </c>
      <c r="F429" t="s">
        <v>2215</v>
      </c>
      <c r="G429" t="s">
        <v>2214</v>
      </c>
      <c r="I429">
        <v>1</v>
      </c>
      <c r="J429" t="s">
        <v>336</v>
      </c>
      <c r="K429" t="s">
        <v>3005</v>
      </c>
      <c r="L429" t="s">
        <v>3264</v>
      </c>
      <c r="M429" t="s">
        <v>3063</v>
      </c>
      <c r="N429" t="s">
        <v>3290</v>
      </c>
      <c r="O429">
        <f t="shared" si="6"/>
        <v>2</v>
      </c>
    </row>
    <row r="430" spans="1:15" x14ac:dyDescent="0.25">
      <c r="A430" t="s">
        <v>2843</v>
      </c>
      <c r="B430" t="s">
        <v>2843</v>
      </c>
      <c r="C430" t="s">
        <v>2868</v>
      </c>
      <c r="D430" t="s">
        <v>3421</v>
      </c>
      <c r="E430" t="s">
        <v>3466</v>
      </c>
      <c r="F430" t="s">
        <v>2220</v>
      </c>
      <c r="G430" t="s">
        <v>2221</v>
      </c>
      <c r="I430">
        <v>58</v>
      </c>
      <c r="J430" t="s">
        <v>336</v>
      </c>
      <c r="K430" t="s">
        <v>3007</v>
      </c>
      <c r="L430" t="s">
        <v>3103</v>
      </c>
      <c r="M430" t="s">
        <v>3063</v>
      </c>
      <c r="N430" t="s">
        <v>3290</v>
      </c>
      <c r="O430">
        <f t="shared" si="6"/>
        <v>3</v>
      </c>
    </row>
    <row r="431" spans="1:15" x14ac:dyDescent="0.25">
      <c r="A431" t="s">
        <v>2843</v>
      </c>
      <c r="B431" t="s">
        <v>2843</v>
      </c>
      <c r="C431" t="s">
        <v>2868</v>
      </c>
      <c r="D431" t="s">
        <v>3421</v>
      </c>
      <c r="E431" t="s">
        <v>3466</v>
      </c>
      <c r="F431" t="s">
        <v>2220</v>
      </c>
      <c r="G431" t="s">
        <v>2253</v>
      </c>
      <c r="I431">
        <v>3</v>
      </c>
      <c r="J431" t="s">
        <v>336</v>
      </c>
      <c r="K431" t="s">
        <v>3007</v>
      </c>
      <c r="L431" t="s">
        <v>3103</v>
      </c>
      <c r="M431" t="s">
        <v>3063</v>
      </c>
      <c r="N431" t="s">
        <v>3290</v>
      </c>
      <c r="O431">
        <f t="shared" si="6"/>
        <v>2</v>
      </c>
    </row>
    <row r="432" spans="1:15" x14ac:dyDescent="0.25">
      <c r="A432" t="s">
        <v>2843</v>
      </c>
      <c r="B432" t="s">
        <v>2843</v>
      </c>
      <c r="C432" t="s">
        <v>2868</v>
      </c>
      <c r="D432" t="s">
        <v>3421</v>
      </c>
      <c r="E432" t="s">
        <v>3466</v>
      </c>
      <c r="F432" t="s">
        <v>2254</v>
      </c>
      <c r="G432" t="s">
        <v>178</v>
      </c>
      <c r="I432">
        <v>60</v>
      </c>
      <c r="J432" t="s">
        <v>336</v>
      </c>
      <c r="K432" t="s">
        <v>3008</v>
      </c>
      <c r="L432" t="s">
        <v>3220</v>
      </c>
      <c r="M432" t="s">
        <v>3063</v>
      </c>
      <c r="N432" t="s">
        <v>3290</v>
      </c>
      <c r="O432">
        <f t="shared" si="6"/>
        <v>3</v>
      </c>
    </row>
    <row r="433" spans="1:15" x14ac:dyDescent="0.25">
      <c r="A433" t="s">
        <v>2843</v>
      </c>
      <c r="B433" t="s">
        <v>2843</v>
      </c>
      <c r="C433" t="s">
        <v>2868</v>
      </c>
      <c r="D433" t="s">
        <v>3421</v>
      </c>
      <c r="E433" t="s">
        <v>3466</v>
      </c>
      <c r="F433" t="s">
        <v>2254</v>
      </c>
      <c r="G433" t="s">
        <v>256</v>
      </c>
      <c r="I433">
        <v>39</v>
      </c>
      <c r="J433" t="s">
        <v>336</v>
      </c>
      <c r="K433" t="s">
        <v>3008</v>
      </c>
      <c r="L433" t="s">
        <v>3220</v>
      </c>
      <c r="M433" t="s">
        <v>3063</v>
      </c>
      <c r="N433" t="s">
        <v>3290</v>
      </c>
      <c r="O433">
        <f t="shared" si="6"/>
        <v>2</v>
      </c>
    </row>
    <row r="434" spans="1:15" x14ac:dyDescent="0.25">
      <c r="A434" t="s">
        <v>2843</v>
      </c>
      <c r="B434" t="s">
        <v>2843</v>
      </c>
      <c r="C434" t="s">
        <v>2868</v>
      </c>
      <c r="D434" t="s">
        <v>3421</v>
      </c>
      <c r="E434" t="s">
        <v>3466</v>
      </c>
      <c r="F434" t="s">
        <v>2254</v>
      </c>
      <c r="G434" t="s">
        <v>297</v>
      </c>
      <c r="I434">
        <v>13</v>
      </c>
      <c r="J434" t="s">
        <v>336</v>
      </c>
      <c r="K434" t="s">
        <v>3008</v>
      </c>
      <c r="L434" t="s">
        <v>3220</v>
      </c>
      <c r="M434" t="s">
        <v>3063</v>
      </c>
      <c r="N434" t="s">
        <v>3290</v>
      </c>
      <c r="O434">
        <f t="shared" si="6"/>
        <v>1</v>
      </c>
    </row>
    <row r="435" spans="1:15" x14ac:dyDescent="0.25">
      <c r="A435" t="s">
        <v>2843</v>
      </c>
      <c r="B435" t="s">
        <v>2843</v>
      </c>
      <c r="C435" t="s">
        <v>2868</v>
      </c>
      <c r="D435" t="s">
        <v>3421</v>
      </c>
      <c r="E435" t="s">
        <v>3466</v>
      </c>
      <c r="F435" t="s">
        <v>2254</v>
      </c>
      <c r="G435" t="s">
        <v>295</v>
      </c>
      <c r="I435">
        <v>10</v>
      </c>
      <c r="J435" t="s">
        <v>336</v>
      </c>
      <c r="K435" t="s">
        <v>3008</v>
      </c>
      <c r="L435" t="s">
        <v>3220</v>
      </c>
      <c r="M435" t="s">
        <v>3063</v>
      </c>
      <c r="N435" t="s">
        <v>3290</v>
      </c>
      <c r="O435">
        <f t="shared" si="6"/>
        <v>0</v>
      </c>
    </row>
    <row r="436" spans="1:15" x14ac:dyDescent="0.25">
      <c r="A436" t="s">
        <v>2843</v>
      </c>
      <c r="B436" t="s">
        <v>2843</v>
      </c>
      <c r="C436" t="s">
        <v>2868</v>
      </c>
      <c r="D436" t="s">
        <v>3421</v>
      </c>
      <c r="E436" t="s">
        <v>3466</v>
      </c>
      <c r="F436" t="s">
        <v>2255</v>
      </c>
      <c r="G436" t="s">
        <v>2260</v>
      </c>
      <c r="J436" t="s">
        <v>336</v>
      </c>
      <c r="K436" t="s">
        <v>3009</v>
      </c>
      <c r="L436" t="s">
        <v>3270</v>
      </c>
      <c r="M436" t="s">
        <v>3063</v>
      </c>
      <c r="N436" t="s">
        <v>3290</v>
      </c>
      <c r="O436">
        <f t="shared" si="6"/>
        <v>3</v>
      </c>
    </row>
    <row r="437" spans="1:15" x14ac:dyDescent="0.25">
      <c r="A437" t="s">
        <v>2843</v>
      </c>
      <c r="B437" t="s">
        <v>2843</v>
      </c>
      <c r="C437" t="s">
        <v>2868</v>
      </c>
      <c r="D437" t="s">
        <v>3421</v>
      </c>
      <c r="E437" t="s">
        <v>3466</v>
      </c>
      <c r="F437" t="s">
        <v>3298</v>
      </c>
      <c r="G437" t="s">
        <v>2216</v>
      </c>
      <c r="I437">
        <v>70</v>
      </c>
      <c r="J437" t="s">
        <v>336</v>
      </c>
      <c r="K437" t="s">
        <v>3010</v>
      </c>
      <c r="L437" t="s">
        <v>3312</v>
      </c>
      <c r="M437" t="s">
        <v>3063</v>
      </c>
      <c r="N437" t="s">
        <v>3290</v>
      </c>
      <c r="O437">
        <f t="shared" si="6"/>
        <v>3</v>
      </c>
    </row>
    <row r="438" spans="1:15" x14ac:dyDescent="0.25">
      <c r="A438" t="s">
        <v>2843</v>
      </c>
      <c r="B438" t="s">
        <v>2843</v>
      </c>
      <c r="C438" t="s">
        <v>2868</v>
      </c>
      <c r="D438" t="s">
        <v>3421</v>
      </c>
      <c r="E438" t="s">
        <v>3466</v>
      </c>
      <c r="F438" t="s">
        <v>3298</v>
      </c>
      <c r="G438" t="s">
        <v>2214</v>
      </c>
      <c r="I438">
        <v>39</v>
      </c>
      <c r="J438" t="s">
        <v>336</v>
      </c>
      <c r="K438" t="s">
        <v>3010</v>
      </c>
      <c r="L438" t="s">
        <v>3312</v>
      </c>
      <c r="M438" t="s">
        <v>3063</v>
      </c>
      <c r="N438" t="s">
        <v>3290</v>
      </c>
      <c r="O438">
        <f t="shared" si="6"/>
        <v>2</v>
      </c>
    </row>
    <row r="439" spans="1:15" x14ac:dyDescent="0.25">
      <c r="A439" t="s">
        <v>2843</v>
      </c>
      <c r="B439" t="s">
        <v>2843</v>
      </c>
      <c r="C439" t="s">
        <v>2868</v>
      </c>
      <c r="D439" t="s">
        <v>3421</v>
      </c>
      <c r="E439" t="s">
        <v>3466</v>
      </c>
      <c r="F439" t="s">
        <v>3298</v>
      </c>
      <c r="G439" t="s">
        <v>2219</v>
      </c>
      <c r="J439" t="s">
        <v>336</v>
      </c>
      <c r="K439" t="s">
        <v>3010</v>
      </c>
      <c r="L439" t="s">
        <v>3312</v>
      </c>
      <c r="M439" t="s">
        <v>3063</v>
      </c>
      <c r="N439" t="s">
        <v>3290</v>
      </c>
      <c r="O439">
        <f t="shared" si="6"/>
        <v>1</v>
      </c>
    </row>
    <row r="440" spans="1:15" x14ac:dyDescent="0.25">
      <c r="A440" t="s">
        <v>2843</v>
      </c>
      <c r="B440" t="s">
        <v>2843</v>
      </c>
      <c r="C440" t="s">
        <v>2868</v>
      </c>
      <c r="D440" t="s">
        <v>3421</v>
      </c>
      <c r="E440" t="s">
        <v>3466</v>
      </c>
      <c r="F440" t="s">
        <v>2222</v>
      </c>
      <c r="G440" t="s">
        <v>2216</v>
      </c>
      <c r="I440">
        <v>17</v>
      </c>
      <c r="J440" t="s">
        <v>336</v>
      </c>
      <c r="K440" t="s">
        <v>3012</v>
      </c>
      <c r="L440" t="s">
        <v>3251</v>
      </c>
      <c r="M440" t="s">
        <v>3063</v>
      </c>
      <c r="N440" t="s">
        <v>3290</v>
      </c>
      <c r="O440">
        <f t="shared" si="6"/>
        <v>3</v>
      </c>
    </row>
    <row r="441" spans="1:15" x14ac:dyDescent="0.25">
      <c r="A441" t="s">
        <v>2843</v>
      </c>
      <c r="B441" t="s">
        <v>2843</v>
      </c>
      <c r="C441" t="s">
        <v>2868</v>
      </c>
      <c r="D441" t="s">
        <v>3421</v>
      </c>
      <c r="E441" t="s">
        <v>3466</v>
      </c>
      <c r="F441" t="s">
        <v>2222</v>
      </c>
      <c r="G441" t="s">
        <v>2223</v>
      </c>
      <c r="J441" t="s">
        <v>336</v>
      </c>
      <c r="K441" t="s">
        <v>3012</v>
      </c>
      <c r="L441" t="s">
        <v>3251</v>
      </c>
      <c r="M441" t="s">
        <v>3063</v>
      </c>
      <c r="N441" t="s">
        <v>3290</v>
      </c>
      <c r="O441">
        <f t="shared" si="6"/>
        <v>2</v>
      </c>
    </row>
    <row r="442" spans="1:15" x14ac:dyDescent="0.25">
      <c r="A442" t="s">
        <v>2843</v>
      </c>
      <c r="B442" t="s">
        <v>2843</v>
      </c>
      <c r="C442" t="s">
        <v>2868</v>
      </c>
      <c r="D442" t="s">
        <v>3421</v>
      </c>
      <c r="E442" t="s">
        <v>3466</v>
      </c>
      <c r="F442" t="s">
        <v>2222</v>
      </c>
      <c r="G442" t="s">
        <v>2224</v>
      </c>
      <c r="H442">
        <v>2</v>
      </c>
      <c r="I442">
        <v>51</v>
      </c>
      <c r="J442" t="s">
        <v>336</v>
      </c>
      <c r="K442" t="s">
        <v>3012</v>
      </c>
      <c r="L442" t="s">
        <v>3251</v>
      </c>
      <c r="M442" t="s">
        <v>3063</v>
      </c>
      <c r="N442" t="s">
        <v>3290</v>
      </c>
      <c r="O442">
        <f t="shared" si="6"/>
        <v>1</v>
      </c>
    </row>
    <row r="443" spans="1:15" x14ac:dyDescent="0.25">
      <c r="A443" t="s">
        <v>2843</v>
      </c>
      <c r="B443" t="s">
        <v>2843</v>
      </c>
      <c r="C443" t="s">
        <v>2868</v>
      </c>
      <c r="D443" t="s">
        <v>3421</v>
      </c>
      <c r="E443" t="s">
        <v>3466</v>
      </c>
      <c r="F443" t="s">
        <v>2213</v>
      </c>
      <c r="G443" t="s">
        <v>2214</v>
      </c>
      <c r="I443">
        <v>40</v>
      </c>
      <c r="J443" t="s">
        <v>336</v>
      </c>
      <c r="K443" t="s">
        <v>3018</v>
      </c>
      <c r="L443" t="s">
        <v>3208</v>
      </c>
      <c r="M443" t="s">
        <v>3063</v>
      </c>
      <c r="N443" t="s">
        <v>3290</v>
      </c>
      <c r="O443">
        <f t="shared" si="6"/>
        <v>3</v>
      </c>
    </row>
    <row r="444" spans="1:15" x14ac:dyDescent="0.25">
      <c r="A444" t="s">
        <v>2843</v>
      </c>
      <c r="B444" t="s">
        <v>2843</v>
      </c>
      <c r="C444" t="s">
        <v>2868</v>
      </c>
      <c r="D444" t="s">
        <v>3421</v>
      </c>
      <c r="E444" t="s">
        <v>3466</v>
      </c>
      <c r="F444" t="s">
        <v>2213</v>
      </c>
      <c r="G444" t="s">
        <v>2216</v>
      </c>
      <c r="I444">
        <v>33</v>
      </c>
      <c r="J444" t="s">
        <v>336</v>
      </c>
      <c r="K444" t="s">
        <v>3018</v>
      </c>
      <c r="L444" t="s">
        <v>3208</v>
      </c>
      <c r="M444" t="s">
        <v>3063</v>
      </c>
      <c r="N444" t="s">
        <v>3290</v>
      </c>
      <c r="O444">
        <f t="shared" si="6"/>
        <v>2</v>
      </c>
    </row>
    <row r="445" spans="1:15" x14ac:dyDescent="0.25">
      <c r="A445" t="s">
        <v>2843</v>
      </c>
      <c r="B445" t="s">
        <v>2843</v>
      </c>
      <c r="C445" t="s">
        <v>2868</v>
      </c>
      <c r="D445" t="s">
        <v>3421</v>
      </c>
      <c r="E445" t="s">
        <v>3466</v>
      </c>
      <c r="F445" t="s">
        <v>2213</v>
      </c>
      <c r="G445" t="s">
        <v>2223</v>
      </c>
      <c r="J445" t="s">
        <v>336</v>
      </c>
      <c r="K445" t="s">
        <v>3018</v>
      </c>
      <c r="L445" t="s">
        <v>3208</v>
      </c>
      <c r="M445" t="s">
        <v>3063</v>
      </c>
      <c r="N445" t="s">
        <v>3290</v>
      </c>
      <c r="O445">
        <f t="shared" si="6"/>
        <v>1</v>
      </c>
    </row>
    <row r="446" spans="1:15" x14ac:dyDescent="0.25">
      <c r="A446" t="s">
        <v>2843</v>
      </c>
      <c r="B446" t="s">
        <v>2843</v>
      </c>
      <c r="C446" t="s">
        <v>2868</v>
      </c>
      <c r="D446" t="s">
        <v>3421</v>
      </c>
      <c r="E446" t="s">
        <v>3466</v>
      </c>
      <c r="F446" t="s">
        <v>2227</v>
      </c>
      <c r="G446" t="s">
        <v>2214</v>
      </c>
      <c r="I446">
        <v>19</v>
      </c>
      <c r="J446" t="s">
        <v>336</v>
      </c>
      <c r="K446" t="s">
        <v>3019</v>
      </c>
      <c r="L446" t="s">
        <v>3252</v>
      </c>
      <c r="M446" t="s">
        <v>3063</v>
      </c>
      <c r="N446" t="s">
        <v>3290</v>
      </c>
      <c r="O446">
        <f t="shared" si="6"/>
        <v>3</v>
      </c>
    </row>
    <row r="447" spans="1:15" x14ac:dyDescent="0.25">
      <c r="A447" t="s">
        <v>2843</v>
      </c>
      <c r="B447" t="s">
        <v>2843</v>
      </c>
      <c r="C447" t="s">
        <v>2868</v>
      </c>
      <c r="D447" t="s">
        <v>3421</v>
      </c>
      <c r="E447" t="s">
        <v>3466</v>
      </c>
      <c r="F447" t="s">
        <v>2227</v>
      </c>
      <c r="G447" t="s">
        <v>2216</v>
      </c>
      <c r="I447">
        <v>18</v>
      </c>
      <c r="J447" t="s">
        <v>336</v>
      </c>
      <c r="K447" t="s">
        <v>3019</v>
      </c>
      <c r="L447" t="s">
        <v>3252</v>
      </c>
      <c r="M447" t="s">
        <v>3063</v>
      </c>
      <c r="N447" t="s">
        <v>3290</v>
      </c>
      <c r="O447">
        <f t="shared" si="6"/>
        <v>2</v>
      </c>
    </row>
    <row r="448" spans="1:15" x14ac:dyDescent="0.25">
      <c r="A448" t="s">
        <v>2843</v>
      </c>
      <c r="B448" t="s">
        <v>2843</v>
      </c>
      <c r="C448" t="s">
        <v>2868</v>
      </c>
      <c r="D448" t="s">
        <v>3421</v>
      </c>
      <c r="E448" t="s">
        <v>3466</v>
      </c>
      <c r="F448" t="s">
        <v>2227</v>
      </c>
      <c r="G448" t="s">
        <v>2223</v>
      </c>
      <c r="J448" t="s">
        <v>336</v>
      </c>
      <c r="K448" t="s">
        <v>3019</v>
      </c>
      <c r="L448" t="s">
        <v>3252</v>
      </c>
      <c r="M448" t="s">
        <v>3063</v>
      </c>
      <c r="N448" t="s">
        <v>3290</v>
      </c>
      <c r="O448">
        <f t="shared" si="6"/>
        <v>1</v>
      </c>
    </row>
    <row r="449" spans="1:15" x14ac:dyDescent="0.25">
      <c r="A449" t="s">
        <v>2843</v>
      </c>
      <c r="B449" t="s">
        <v>2843</v>
      </c>
      <c r="C449" t="s">
        <v>2868</v>
      </c>
      <c r="D449" t="s">
        <v>3421</v>
      </c>
      <c r="E449" t="s">
        <v>3466</v>
      </c>
      <c r="F449" t="s">
        <v>2257</v>
      </c>
      <c r="G449" t="s">
        <v>2214</v>
      </c>
      <c r="J449" t="s">
        <v>336</v>
      </c>
      <c r="K449" t="s">
        <v>3020</v>
      </c>
      <c r="L449" t="s">
        <v>3265</v>
      </c>
      <c r="M449" t="s">
        <v>3063</v>
      </c>
      <c r="N449" t="s">
        <v>3290</v>
      </c>
      <c r="O449">
        <f t="shared" si="6"/>
        <v>3</v>
      </c>
    </row>
    <row r="450" spans="1:15" x14ac:dyDescent="0.25">
      <c r="A450" t="s">
        <v>2843</v>
      </c>
      <c r="B450" t="s">
        <v>2843</v>
      </c>
      <c r="C450" t="s">
        <v>2868</v>
      </c>
      <c r="D450" t="s">
        <v>3421</v>
      </c>
      <c r="E450" t="s">
        <v>3466</v>
      </c>
      <c r="F450" t="s">
        <v>2258</v>
      </c>
      <c r="G450" t="s">
        <v>2214</v>
      </c>
      <c r="J450" t="s">
        <v>336</v>
      </c>
      <c r="K450" t="s">
        <v>3021</v>
      </c>
      <c r="L450" t="s">
        <v>3072</v>
      </c>
      <c r="M450" t="s">
        <v>3063</v>
      </c>
      <c r="N450" t="s">
        <v>3290</v>
      </c>
      <c r="O450">
        <f t="shared" ref="O450:O513" si="7">IF(AND(F450=F449,A450=A449),O449,N450)-1</f>
        <v>3</v>
      </c>
    </row>
    <row r="451" spans="1:15" x14ac:dyDescent="0.25">
      <c r="A451" t="s">
        <v>2843</v>
      </c>
      <c r="B451" t="s">
        <v>2843</v>
      </c>
      <c r="C451" t="s">
        <v>2868</v>
      </c>
      <c r="D451" t="s">
        <v>3421</v>
      </c>
      <c r="E451" t="s">
        <v>3466</v>
      </c>
      <c r="F451" t="s">
        <v>2228</v>
      </c>
      <c r="G451" t="s">
        <v>2214</v>
      </c>
      <c r="J451" t="s">
        <v>336</v>
      </c>
      <c r="K451" t="s">
        <v>3022</v>
      </c>
      <c r="L451" t="s">
        <v>3073</v>
      </c>
      <c r="M451" t="s">
        <v>3063</v>
      </c>
      <c r="N451" t="s">
        <v>3290</v>
      </c>
      <c r="O451">
        <f t="shared" si="7"/>
        <v>3</v>
      </c>
    </row>
    <row r="452" spans="1:15" x14ac:dyDescent="0.25">
      <c r="A452" t="s">
        <v>2843</v>
      </c>
      <c r="B452" t="s">
        <v>2843</v>
      </c>
      <c r="C452" t="s">
        <v>2868</v>
      </c>
      <c r="D452" t="s">
        <v>3421</v>
      </c>
      <c r="E452" t="s">
        <v>3466</v>
      </c>
      <c r="F452" t="s">
        <v>2229</v>
      </c>
      <c r="G452" t="s">
        <v>2214</v>
      </c>
      <c r="I452">
        <v>69</v>
      </c>
      <c r="J452" t="s">
        <v>336</v>
      </c>
      <c r="K452" t="s">
        <v>3023</v>
      </c>
      <c r="L452" t="s">
        <v>3074</v>
      </c>
      <c r="M452" t="s">
        <v>3063</v>
      </c>
      <c r="N452" t="s">
        <v>3290</v>
      </c>
      <c r="O452">
        <f t="shared" si="7"/>
        <v>3</v>
      </c>
    </row>
    <row r="453" spans="1:15" x14ac:dyDescent="0.25">
      <c r="A453" t="s">
        <v>2843</v>
      </c>
      <c r="B453" t="s">
        <v>2843</v>
      </c>
      <c r="C453" t="s">
        <v>2868</v>
      </c>
      <c r="D453" t="s">
        <v>3421</v>
      </c>
      <c r="E453" t="s">
        <v>3466</v>
      </c>
      <c r="F453" t="s">
        <v>2230</v>
      </c>
      <c r="G453" t="s">
        <v>2214</v>
      </c>
      <c r="I453">
        <v>35</v>
      </c>
      <c r="J453" t="s">
        <v>336</v>
      </c>
      <c r="K453" t="s">
        <v>3024</v>
      </c>
      <c r="L453" t="s">
        <v>3266</v>
      </c>
      <c r="M453" t="s">
        <v>3063</v>
      </c>
      <c r="N453" t="s">
        <v>3290</v>
      </c>
      <c r="O453">
        <f t="shared" si="7"/>
        <v>3</v>
      </c>
    </row>
    <row r="454" spans="1:15" x14ac:dyDescent="0.25">
      <c r="A454" t="s">
        <v>2843</v>
      </c>
      <c r="B454" t="s">
        <v>2843</v>
      </c>
      <c r="C454" t="s">
        <v>2868</v>
      </c>
      <c r="D454" t="s">
        <v>3421</v>
      </c>
      <c r="E454" t="s">
        <v>3466</v>
      </c>
      <c r="F454" t="s">
        <v>2231</v>
      </c>
      <c r="G454" t="s">
        <v>2214</v>
      </c>
      <c r="I454">
        <v>51</v>
      </c>
      <c r="J454" t="s">
        <v>336</v>
      </c>
      <c r="K454" t="s">
        <v>3025</v>
      </c>
      <c r="L454" t="s">
        <v>3267</v>
      </c>
      <c r="M454" t="s">
        <v>3063</v>
      </c>
      <c r="N454" t="s">
        <v>3290</v>
      </c>
      <c r="O454">
        <f t="shared" si="7"/>
        <v>3</v>
      </c>
    </row>
    <row r="455" spans="1:15" x14ac:dyDescent="0.25">
      <c r="A455" t="s">
        <v>2843</v>
      </c>
      <c r="B455" t="s">
        <v>2843</v>
      </c>
      <c r="C455" t="s">
        <v>2868</v>
      </c>
      <c r="D455" t="s">
        <v>3421</v>
      </c>
      <c r="E455" t="s">
        <v>3466</v>
      </c>
      <c r="F455" t="s">
        <v>2231</v>
      </c>
      <c r="G455" t="s">
        <v>2216</v>
      </c>
      <c r="J455" t="s">
        <v>336</v>
      </c>
      <c r="K455" t="s">
        <v>3025</v>
      </c>
      <c r="L455" t="s">
        <v>3267</v>
      </c>
      <c r="M455" t="s">
        <v>3063</v>
      </c>
      <c r="N455" t="s">
        <v>3290</v>
      </c>
      <c r="O455">
        <f t="shared" si="7"/>
        <v>2</v>
      </c>
    </row>
    <row r="456" spans="1:15" x14ac:dyDescent="0.25">
      <c r="A456" t="s">
        <v>2843</v>
      </c>
      <c r="B456" t="s">
        <v>2843</v>
      </c>
      <c r="C456" t="s">
        <v>2868</v>
      </c>
      <c r="D456" t="s">
        <v>3421</v>
      </c>
      <c r="E456" t="s">
        <v>3466</v>
      </c>
      <c r="F456" t="s">
        <v>2231</v>
      </c>
      <c r="G456" t="s">
        <v>2219</v>
      </c>
      <c r="J456" t="s">
        <v>336</v>
      </c>
      <c r="K456" t="s">
        <v>3025</v>
      </c>
      <c r="L456" t="s">
        <v>3267</v>
      </c>
      <c r="M456" t="s">
        <v>3063</v>
      </c>
      <c r="N456" t="s">
        <v>3290</v>
      </c>
      <c r="O456">
        <f t="shared" si="7"/>
        <v>1</v>
      </c>
    </row>
    <row r="457" spans="1:15" x14ac:dyDescent="0.25">
      <c r="A457" t="s">
        <v>2843</v>
      </c>
      <c r="B457" t="s">
        <v>2843</v>
      </c>
      <c r="C457" t="s">
        <v>2868</v>
      </c>
      <c r="D457" t="s">
        <v>3421</v>
      </c>
      <c r="E457" t="s">
        <v>3466</v>
      </c>
      <c r="F457" t="s">
        <v>2232</v>
      </c>
      <c r="G457" t="s">
        <v>2214</v>
      </c>
      <c r="I457">
        <v>34</v>
      </c>
      <c r="J457" t="s">
        <v>336</v>
      </c>
      <c r="K457" t="s">
        <v>3026</v>
      </c>
      <c r="L457" t="s">
        <v>3268</v>
      </c>
      <c r="M457" t="s">
        <v>3063</v>
      </c>
      <c r="N457" t="s">
        <v>3290</v>
      </c>
      <c r="O457">
        <f t="shared" si="7"/>
        <v>3</v>
      </c>
    </row>
    <row r="458" spans="1:15" x14ac:dyDescent="0.25">
      <c r="A458" t="s">
        <v>2843</v>
      </c>
      <c r="B458" t="s">
        <v>2843</v>
      </c>
      <c r="C458" t="s">
        <v>2868</v>
      </c>
      <c r="D458" t="s">
        <v>3421</v>
      </c>
      <c r="E458" t="s">
        <v>3466</v>
      </c>
      <c r="F458" t="s">
        <v>2232</v>
      </c>
      <c r="G458" t="s">
        <v>2216</v>
      </c>
      <c r="J458" t="s">
        <v>336</v>
      </c>
      <c r="K458" t="s">
        <v>3026</v>
      </c>
      <c r="L458" t="s">
        <v>3268</v>
      </c>
      <c r="M458" t="s">
        <v>3063</v>
      </c>
      <c r="N458" t="s">
        <v>3290</v>
      </c>
      <c r="O458">
        <f t="shared" si="7"/>
        <v>2</v>
      </c>
    </row>
    <row r="459" spans="1:15" x14ac:dyDescent="0.25">
      <c r="A459" t="s">
        <v>2843</v>
      </c>
      <c r="B459" t="s">
        <v>2843</v>
      </c>
      <c r="C459" t="s">
        <v>2868</v>
      </c>
      <c r="D459" t="s">
        <v>3421</v>
      </c>
      <c r="E459" t="s">
        <v>3466</v>
      </c>
      <c r="F459" t="s">
        <v>2233</v>
      </c>
      <c r="G459" t="s">
        <v>2214</v>
      </c>
      <c r="I459">
        <v>27</v>
      </c>
      <c r="J459" t="s">
        <v>336</v>
      </c>
      <c r="K459" t="s">
        <v>3027</v>
      </c>
      <c r="L459" t="s">
        <v>3269</v>
      </c>
      <c r="M459" t="s">
        <v>3063</v>
      </c>
      <c r="N459" t="s">
        <v>3290</v>
      </c>
      <c r="O459">
        <f t="shared" si="7"/>
        <v>3</v>
      </c>
    </row>
    <row r="460" spans="1:15" x14ac:dyDescent="0.25">
      <c r="A460" t="s">
        <v>2843</v>
      </c>
      <c r="B460" t="s">
        <v>2843</v>
      </c>
      <c r="C460" t="s">
        <v>2868</v>
      </c>
      <c r="D460" t="s">
        <v>3421</v>
      </c>
      <c r="E460" t="s">
        <v>3466</v>
      </c>
      <c r="F460" t="s">
        <v>2234</v>
      </c>
      <c r="G460" t="s">
        <v>2214</v>
      </c>
      <c r="I460">
        <v>7</v>
      </c>
      <c r="J460" t="s">
        <v>336</v>
      </c>
      <c r="K460" t="s">
        <v>3028</v>
      </c>
      <c r="L460" t="s">
        <v>3121</v>
      </c>
      <c r="M460" t="s">
        <v>3063</v>
      </c>
      <c r="N460" t="s">
        <v>3290</v>
      </c>
      <c r="O460">
        <f t="shared" si="7"/>
        <v>3</v>
      </c>
    </row>
    <row r="461" spans="1:15" x14ac:dyDescent="0.25">
      <c r="A461" t="s">
        <v>2843</v>
      </c>
      <c r="B461" t="s">
        <v>2843</v>
      </c>
      <c r="C461" t="s">
        <v>2868</v>
      </c>
      <c r="D461" t="s">
        <v>3421</v>
      </c>
      <c r="E461" t="s">
        <v>3466</v>
      </c>
      <c r="F461" t="s">
        <v>2234</v>
      </c>
      <c r="G461" t="s">
        <v>2216</v>
      </c>
      <c r="I461">
        <v>5</v>
      </c>
      <c r="J461" t="s">
        <v>336</v>
      </c>
      <c r="K461" t="s">
        <v>3028</v>
      </c>
      <c r="L461" t="s">
        <v>3121</v>
      </c>
      <c r="M461" t="s">
        <v>3063</v>
      </c>
      <c r="N461" t="s">
        <v>3290</v>
      </c>
      <c r="O461">
        <f t="shared" si="7"/>
        <v>2</v>
      </c>
    </row>
    <row r="462" spans="1:15" x14ac:dyDescent="0.25">
      <c r="A462" t="s">
        <v>2843</v>
      </c>
      <c r="B462" t="s">
        <v>2843</v>
      </c>
      <c r="C462" t="s">
        <v>2868</v>
      </c>
      <c r="D462" t="s">
        <v>3421</v>
      </c>
      <c r="E462" t="s">
        <v>3466</v>
      </c>
      <c r="F462" t="s">
        <v>2234</v>
      </c>
      <c r="G462" t="s">
        <v>2219</v>
      </c>
      <c r="J462" t="s">
        <v>336</v>
      </c>
      <c r="K462" t="s">
        <v>3028</v>
      </c>
      <c r="L462" t="s">
        <v>3121</v>
      </c>
      <c r="M462" t="s">
        <v>3063</v>
      </c>
      <c r="N462" t="s">
        <v>3290</v>
      </c>
      <c r="O462">
        <f t="shared" si="7"/>
        <v>1</v>
      </c>
    </row>
    <row r="463" spans="1:15" x14ac:dyDescent="0.25">
      <c r="A463" t="s">
        <v>2843</v>
      </c>
      <c r="B463" t="s">
        <v>2843</v>
      </c>
      <c r="C463" t="s">
        <v>2868</v>
      </c>
      <c r="D463" t="s">
        <v>3421</v>
      </c>
      <c r="E463" t="s">
        <v>3466</v>
      </c>
      <c r="F463" t="s">
        <v>2235</v>
      </c>
      <c r="G463" t="s">
        <v>2216</v>
      </c>
      <c r="I463">
        <v>3</v>
      </c>
      <c r="J463" t="s">
        <v>336</v>
      </c>
      <c r="K463" t="s">
        <v>3029</v>
      </c>
      <c r="L463" t="s">
        <v>3122</v>
      </c>
      <c r="M463" t="s">
        <v>3063</v>
      </c>
      <c r="N463" t="s">
        <v>3290</v>
      </c>
      <c r="O463">
        <f t="shared" si="7"/>
        <v>3</v>
      </c>
    </row>
    <row r="464" spans="1:15" x14ac:dyDescent="0.25">
      <c r="A464" t="s">
        <v>2843</v>
      </c>
      <c r="B464" t="s">
        <v>2843</v>
      </c>
      <c r="C464" t="s">
        <v>2868</v>
      </c>
      <c r="D464" t="s">
        <v>3421</v>
      </c>
      <c r="E464" t="s">
        <v>3466</v>
      </c>
      <c r="F464" t="s">
        <v>2235</v>
      </c>
      <c r="G464" t="s">
        <v>2214</v>
      </c>
      <c r="J464" t="s">
        <v>336</v>
      </c>
      <c r="K464" t="s">
        <v>3029</v>
      </c>
      <c r="L464" t="s">
        <v>3122</v>
      </c>
      <c r="M464" t="s">
        <v>3063</v>
      </c>
      <c r="N464" t="s">
        <v>3290</v>
      </c>
      <c r="O464">
        <f t="shared" si="7"/>
        <v>2</v>
      </c>
    </row>
    <row r="465" spans="1:15" x14ac:dyDescent="0.25">
      <c r="A465" t="s">
        <v>2843</v>
      </c>
      <c r="B465" t="s">
        <v>2843</v>
      </c>
      <c r="C465" t="s">
        <v>2868</v>
      </c>
      <c r="D465" t="s">
        <v>3421</v>
      </c>
      <c r="E465" t="s">
        <v>3466</v>
      </c>
      <c r="F465" t="s">
        <v>2236</v>
      </c>
      <c r="G465" t="s">
        <v>2216</v>
      </c>
      <c r="I465">
        <v>4</v>
      </c>
      <c r="J465" t="s">
        <v>336</v>
      </c>
      <c r="K465" t="s">
        <v>3030</v>
      </c>
      <c r="L465" t="s">
        <v>3123</v>
      </c>
      <c r="M465" t="s">
        <v>3063</v>
      </c>
      <c r="N465" t="s">
        <v>3290</v>
      </c>
      <c r="O465">
        <f t="shared" si="7"/>
        <v>3</v>
      </c>
    </row>
    <row r="466" spans="1:15" x14ac:dyDescent="0.25">
      <c r="A466" t="s">
        <v>2843</v>
      </c>
      <c r="B466" t="s">
        <v>2843</v>
      </c>
      <c r="C466" t="s">
        <v>2868</v>
      </c>
      <c r="D466" t="s">
        <v>3421</v>
      </c>
      <c r="E466" t="s">
        <v>3466</v>
      </c>
      <c r="F466" t="s">
        <v>2236</v>
      </c>
      <c r="G466" t="s">
        <v>2223</v>
      </c>
      <c r="J466" t="s">
        <v>336</v>
      </c>
      <c r="K466" t="s">
        <v>3030</v>
      </c>
      <c r="L466" t="s">
        <v>3123</v>
      </c>
      <c r="M466" t="s">
        <v>3063</v>
      </c>
      <c r="N466" t="s">
        <v>3290</v>
      </c>
      <c r="O466">
        <f t="shared" si="7"/>
        <v>2</v>
      </c>
    </row>
    <row r="467" spans="1:15" x14ac:dyDescent="0.25">
      <c r="A467" t="s">
        <v>2843</v>
      </c>
      <c r="B467" t="s">
        <v>2843</v>
      </c>
      <c r="C467" t="s">
        <v>2868</v>
      </c>
      <c r="D467" t="s">
        <v>3421</v>
      </c>
      <c r="E467" t="s">
        <v>3466</v>
      </c>
      <c r="F467" t="s">
        <v>2259</v>
      </c>
      <c r="G467" t="s">
        <v>2216</v>
      </c>
      <c r="I467">
        <v>12</v>
      </c>
      <c r="J467" t="s">
        <v>336</v>
      </c>
      <c r="K467" t="s">
        <v>3031</v>
      </c>
      <c r="L467" t="s">
        <v>3124</v>
      </c>
      <c r="M467" t="s">
        <v>3063</v>
      </c>
      <c r="N467" t="s">
        <v>3290</v>
      </c>
      <c r="O467">
        <f t="shared" si="7"/>
        <v>3</v>
      </c>
    </row>
    <row r="468" spans="1:15" x14ac:dyDescent="0.25">
      <c r="A468" t="s">
        <v>2843</v>
      </c>
      <c r="B468" t="s">
        <v>2843</v>
      </c>
      <c r="C468" t="s">
        <v>2868</v>
      </c>
      <c r="D468" t="s">
        <v>3421</v>
      </c>
      <c r="E468" t="s">
        <v>3466</v>
      </c>
      <c r="F468" t="s">
        <v>2259</v>
      </c>
      <c r="G468" t="s">
        <v>2214</v>
      </c>
      <c r="J468" t="s">
        <v>336</v>
      </c>
      <c r="K468" t="s">
        <v>3031</v>
      </c>
      <c r="L468" t="s">
        <v>3124</v>
      </c>
      <c r="M468" t="s">
        <v>3063</v>
      </c>
      <c r="N468" t="s">
        <v>3290</v>
      </c>
      <c r="O468">
        <f t="shared" si="7"/>
        <v>2</v>
      </c>
    </row>
    <row r="469" spans="1:15" x14ac:dyDescent="0.25">
      <c r="A469" t="s">
        <v>2843</v>
      </c>
      <c r="B469" t="s">
        <v>2843</v>
      </c>
      <c r="C469" t="s">
        <v>2868</v>
      </c>
      <c r="D469" t="s">
        <v>3421</v>
      </c>
      <c r="E469" t="s">
        <v>3466</v>
      </c>
      <c r="F469" t="s">
        <v>217</v>
      </c>
      <c r="G469" t="s">
        <v>288</v>
      </c>
      <c r="I469">
        <v>8</v>
      </c>
      <c r="J469" t="s">
        <v>336</v>
      </c>
      <c r="K469" t="s">
        <v>1451</v>
      </c>
      <c r="L469" t="s">
        <v>3071</v>
      </c>
      <c r="M469" t="s">
        <v>3063</v>
      </c>
      <c r="N469" t="s">
        <v>3068</v>
      </c>
      <c r="O469">
        <f t="shared" si="7"/>
        <v>4</v>
      </c>
    </row>
    <row r="470" spans="1:15" x14ac:dyDescent="0.25">
      <c r="A470" t="s">
        <v>2843</v>
      </c>
      <c r="B470" t="s">
        <v>2843</v>
      </c>
      <c r="C470" t="s">
        <v>2868</v>
      </c>
      <c r="D470" t="s">
        <v>3421</v>
      </c>
      <c r="E470" t="s">
        <v>3466</v>
      </c>
      <c r="F470" t="s">
        <v>217</v>
      </c>
      <c r="G470" t="s">
        <v>220</v>
      </c>
      <c r="I470">
        <v>5</v>
      </c>
      <c r="J470" t="s">
        <v>336</v>
      </c>
      <c r="K470" t="s">
        <v>1451</v>
      </c>
      <c r="L470" t="s">
        <v>3071</v>
      </c>
      <c r="M470" t="s">
        <v>3063</v>
      </c>
      <c r="N470" t="s">
        <v>3068</v>
      </c>
      <c r="O470">
        <f t="shared" si="7"/>
        <v>3</v>
      </c>
    </row>
    <row r="471" spans="1:15" x14ac:dyDescent="0.25">
      <c r="A471" t="s">
        <v>2843</v>
      </c>
      <c r="B471" t="s">
        <v>2843</v>
      </c>
      <c r="C471" t="s">
        <v>2868</v>
      </c>
      <c r="D471" t="s">
        <v>3421</v>
      </c>
      <c r="E471" t="s">
        <v>3466</v>
      </c>
      <c r="F471" t="s">
        <v>217</v>
      </c>
      <c r="G471" t="s">
        <v>218</v>
      </c>
      <c r="J471" t="s">
        <v>336</v>
      </c>
      <c r="K471" t="s">
        <v>1451</v>
      </c>
      <c r="L471" t="s">
        <v>3071</v>
      </c>
      <c r="M471" t="s">
        <v>3063</v>
      </c>
      <c r="N471" t="s">
        <v>3068</v>
      </c>
      <c r="O471">
        <f t="shared" si="7"/>
        <v>2</v>
      </c>
    </row>
    <row r="472" spans="1:15" x14ac:dyDescent="0.25">
      <c r="A472" t="s">
        <v>2843</v>
      </c>
      <c r="B472" t="s">
        <v>2843</v>
      </c>
      <c r="C472" t="s">
        <v>2868</v>
      </c>
      <c r="D472" t="s">
        <v>3421</v>
      </c>
      <c r="E472" t="s">
        <v>3466</v>
      </c>
      <c r="F472" t="s">
        <v>217</v>
      </c>
      <c r="G472" t="s">
        <v>2262</v>
      </c>
      <c r="J472" t="s">
        <v>336</v>
      </c>
      <c r="K472" t="s">
        <v>1451</v>
      </c>
      <c r="L472" t="s">
        <v>3071</v>
      </c>
      <c r="M472" t="s">
        <v>3063</v>
      </c>
      <c r="N472" t="s">
        <v>3068</v>
      </c>
      <c r="O472">
        <f t="shared" si="7"/>
        <v>1</v>
      </c>
    </row>
    <row r="473" spans="1:15" x14ac:dyDescent="0.25">
      <c r="A473" t="s">
        <v>2843</v>
      </c>
      <c r="B473" t="s">
        <v>2843</v>
      </c>
      <c r="C473" t="s">
        <v>2868</v>
      </c>
      <c r="D473" t="s">
        <v>3421</v>
      </c>
      <c r="E473" t="s">
        <v>3466</v>
      </c>
      <c r="F473" t="s">
        <v>217</v>
      </c>
      <c r="G473" t="s">
        <v>311</v>
      </c>
      <c r="J473" t="s">
        <v>336</v>
      </c>
      <c r="K473" t="s">
        <v>1451</v>
      </c>
      <c r="L473" t="s">
        <v>3071</v>
      </c>
      <c r="M473" t="s">
        <v>3063</v>
      </c>
      <c r="N473" t="s">
        <v>3068</v>
      </c>
      <c r="O473">
        <f t="shared" si="7"/>
        <v>0</v>
      </c>
    </row>
    <row r="474" spans="1:15" x14ac:dyDescent="0.25">
      <c r="A474" t="s">
        <v>2843</v>
      </c>
      <c r="B474" t="s">
        <v>2843</v>
      </c>
      <c r="C474" t="s">
        <v>2868</v>
      </c>
      <c r="D474" t="s">
        <v>3421</v>
      </c>
      <c r="E474" t="s">
        <v>3466</v>
      </c>
      <c r="F474" t="s">
        <v>2303</v>
      </c>
      <c r="G474" t="s">
        <v>345</v>
      </c>
      <c r="J474" t="s">
        <v>336</v>
      </c>
      <c r="K474" t="s">
        <v>3032</v>
      </c>
      <c r="L474" t="s">
        <v>3201</v>
      </c>
      <c r="M474" t="s">
        <v>3063</v>
      </c>
      <c r="N474" t="s">
        <v>3068</v>
      </c>
      <c r="O474">
        <f t="shared" si="7"/>
        <v>4</v>
      </c>
    </row>
    <row r="475" spans="1:15" x14ac:dyDescent="0.25">
      <c r="A475" t="s">
        <v>2843</v>
      </c>
      <c r="B475" t="s">
        <v>2843</v>
      </c>
      <c r="C475" t="s">
        <v>2868</v>
      </c>
      <c r="D475" t="s">
        <v>3421</v>
      </c>
      <c r="E475" t="s">
        <v>3466</v>
      </c>
      <c r="F475" t="s">
        <v>70</v>
      </c>
      <c r="G475" t="s">
        <v>2276</v>
      </c>
      <c r="I475">
        <v>18</v>
      </c>
      <c r="J475" t="s">
        <v>336</v>
      </c>
      <c r="K475" t="s">
        <v>1455</v>
      </c>
      <c r="L475" t="s">
        <v>3245</v>
      </c>
      <c r="M475" t="s">
        <v>3063</v>
      </c>
      <c r="N475" t="s">
        <v>3291</v>
      </c>
      <c r="O475">
        <f t="shared" si="7"/>
        <v>6</v>
      </c>
    </row>
    <row r="476" spans="1:15" x14ac:dyDescent="0.25">
      <c r="A476" t="s">
        <v>2843</v>
      </c>
      <c r="B476" t="s">
        <v>2843</v>
      </c>
      <c r="C476" t="s">
        <v>2868</v>
      </c>
      <c r="D476" t="s">
        <v>3421</v>
      </c>
      <c r="E476" t="s">
        <v>3466</v>
      </c>
      <c r="F476" t="s">
        <v>70</v>
      </c>
      <c r="G476" t="s">
        <v>230</v>
      </c>
      <c r="I476">
        <v>1</v>
      </c>
      <c r="J476" t="s">
        <v>336</v>
      </c>
      <c r="K476" t="s">
        <v>1455</v>
      </c>
      <c r="L476" t="s">
        <v>3245</v>
      </c>
      <c r="M476" t="s">
        <v>3063</v>
      </c>
      <c r="N476" t="s">
        <v>3291</v>
      </c>
      <c r="O476">
        <f t="shared" si="7"/>
        <v>5</v>
      </c>
    </row>
    <row r="477" spans="1:15" x14ac:dyDescent="0.25">
      <c r="A477" t="s">
        <v>2843</v>
      </c>
      <c r="B477" t="s">
        <v>2843</v>
      </c>
      <c r="C477" t="s">
        <v>2868</v>
      </c>
      <c r="D477" t="s">
        <v>3421</v>
      </c>
      <c r="E477" t="s">
        <v>3466</v>
      </c>
      <c r="F477" t="s">
        <v>70</v>
      </c>
      <c r="G477" t="s">
        <v>2238</v>
      </c>
      <c r="J477" t="s">
        <v>336</v>
      </c>
      <c r="K477" t="s">
        <v>1455</v>
      </c>
      <c r="L477" t="s">
        <v>3245</v>
      </c>
      <c r="M477" t="s">
        <v>3063</v>
      </c>
      <c r="N477" t="s">
        <v>3291</v>
      </c>
      <c r="O477">
        <f t="shared" si="7"/>
        <v>4</v>
      </c>
    </row>
    <row r="478" spans="1:15" x14ac:dyDescent="0.25">
      <c r="A478" t="s">
        <v>2843</v>
      </c>
      <c r="B478" t="s">
        <v>2843</v>
      </c>
      <c r="C478" t="s">
        <v>2868</v>
      </c>
      <c r="D478" t="s">
        <v>3421</v>
      </c>
      <c r="E478" t="s">
        <v>3466</v>
      </c>
      <c r="F478" t="s">
        <v>70</v>
      </c>
      <c r="G478" t="s">
        <v>2271</v>
      </c>
      <c r="J478" t="s">
        <v>336</v>
      </c>
      <c r="K478" t="s">
        <v>1455</v>
      </c>
      <c r="L478" t="s">
        <v>3245</v>
      </c>
      <c r="M478" t="s">
        <v>3063</v>
      </c>
      <c r="N478" t="s">
        <v>3291</v>
      </c>
      <c r="O478">
        <f t="shared" si="7"/>
        <v>3</v>
      </c>
    </row>
    <row r="479" spans="1:15" x14ac:dyDescent="0.25">
      <c r="A479" t="s">
        <v>2843</v>
      </c>
      <c r="B479" t="s">
        <v>2843</v>
      </c>
      <c r="C479" t="s">
        <v>2868</v>
      </c>
      <c r="D479" t="s">
        <v>3421</v>
      </c>
      <c r="E479" t="s">
        <v>3466</v>
      </c>
      <c r="F479" t="s">
        <v>70</v>
      </c>
      <c r="G479" t="s">
        <v>231</v>
      </c>
      <c r="J479" t="s">
        <v>336</v>
      </c>
      <c r="K479" t="s">
        <v>1455</v>
      </c>
      <c r="L479" t="s">
        <v>3245</v>
      </c>
      <c r="M479" t="s">
        <v>3063</v>
      </c>
      <c r="N479" t="s">
        <v>3291</v>
      </c>
      <c r="O479">
        <f t="shared" si="7"/>
        <v>2</v>
      </c>
    </row>
    <row r="480" spans="1:15" x14ac:dyDescent="0.25">
      <c r="A480" t="s">
        <v>2843</v>
      </c>
      <c r="B480" t="s">
        <v>2843</v>
      </c>
      <c r="C480" t="s">
        <v>2868</v>
      </c>
      <c r="D480" t="s">
        <v>3421</v>
      </c>
      <c r="E480" t="s">
        <v>3466</v>
      </c>
      <c r="F480" t="s">
        <v>2206</v>
      </c>
      <c r="G480" t="s">
        <v>2208</v>
      </c>
      <c r="J480" t="s">
        <v>336</v>
      </c>
      <c r="K480" t="s">
        <v>2856</v>
      </c>
      <c r="L480" t="s">
        <v>3260</v>
      </c>
      <c r="M480" t="s">
        <v>3063</v>
      </c>
      <c r="N480" t="s">
        <v>3290</v>
      </c>
      <c r="O480">
        <f t="shared" si="7"/>
        <v>3</v>
      </c>
    </row>
    <row r="481" spans="1:15" x14ac:dyDescent="0.25">
      <c r="A481" t="s">
        <v>2843</v>
      </c>
      <c r="B481" t="s">
        <v>2843</v>
      </c>
      <c r="C481" t="s">
        <v>2868</v>
      </c>
      <c r="D481" t="s">
        <v>3421</v>
      </c>
      <c r="E481" t="s">
        <v>3466</v>
      </c>
      <c r="F481" t="s">
        <v>2206</v>
      </c>
      <c r="G481" t="s">
        <v>2209</v>
      </c>
      <c r="J481" t="s">
        <v>336</v>
      </c>
      <c r="K481" t="s">
        <v>2856</v>
      </c>
      <c r="L481" t="s">
        <v>3260</v>
      </c>
      <c r="M481" t="s">
        <v>3063</v>
      </c>
      <c r="N481" t="s">
        <v>3290</v>
      </c>
      <c r="O481">
        <f t="shared" si="7"/>
        <v>2</v>
      </c>
    </row>
    <row r="482" spans="1:15" x14ac:dyDescent="0.25">
      <c r="A482" t="s">
        <v>2843</v>
      </c>
      <c r="B482" t="s">
        <v>2843</v>
      </c>
      <c r="C482" t="s">
        <v>2868</v>
      </c>
      <c r="D482" t="s">
        <v>3421</v>
      </c>
      <c r="E482" t="s">
        <v>3466</v>
      </c>
      <c r="F482" t="s">
        <v>2206</v>
      </c>
      <c r="G482" t="s">
        <v>2210</v>
      </c>
      <c r="J482" t="s">
        <v>336</v>
      </c>
      <c r="K482" t="s">
        <v>2856</v>
      </c>
      <c r="L482" t="s">
        <v>3260</v>
      </c>
      <c r="M482" t="s">
        <v>3063</v>
      </c>
      <c r="N482" t="s">
        <v>3290</v>
      </c>
      <c r="O482">
        <f t="shared" si="7"/>
        <v>1</v>
      </c>
    </row>
    <row r="483" spans="1:15" x14ac:dyDescent="0.25">
      <c r="A483" t="s">
        <v>2843</v>
      </c>
      <c r="B483" t="s">
        <v>2843</v>
      </c>
      <c r="C483" t="s">
        <v>2868</v>
      </c>
      <c r="D483" t="s">
        <v>3421</v>
      </c>
      <c r="E483" t="s">
        <v>3466</v>
      </c>
      <c r="F483" t="s">
        <v>62</v>
      </c>
      <c r="G483" t="s">
        <v>71</v>
      </c>
      <c r="I483">
        <v>4</v>
      </c>
      <c r="J483" t="s">
        <v>336</v>
      </c>
      <c r="K483" t="s">
        <v>1459</v>
      </c>
      <c r="L483" t="s">
        <v>3083</v>
      </c>
      <c r="M483" t="s">
        <v>3063</v>
      </c>
      <c r="N483" t="s">
        <v>3068</v>
      </c>
      <c r="O483">
        <f t="shared" si="7"/>
        <v>4</v>
      </c>
    </row>
    <row r="484" spans="1:15" x14ac:dyDescent="0.25">
      <c r="A484" t="s">
        <v>2843</v>
      </c>
      <c r="B484" t="s">
        <v>2843</v>
      </c>
      <c r="C484" t="s">
        <v>2868</v>
      </c>
      <c r="D484" t="s">
        <v>3421</v>
      </c>
      <c r="E484" t="s">
        <v>3466</v>
      </c>
      <c r="F484" t="s">
        <v>2283</v>
      </c>
      <c r="G484" t="s">
        <v>289</v>
      </c>
      <c r="J484" t="s">
        <v>336</v>
      </c>
      <c r="K484" t="s">
        <v>1468</v>
      </c>
      <c r="L484" t="s">
        <v>3249</v>
      </c>
      <c r="M484" t="s">
        <v>3063</v>
      </c>
      <c r="N484" t="s">
        <v>3291</v>
      </c>
      <c r="O484">
        <f t="shared" si="7"/>
        <v>6</v>
      </c>
    </row>
    <row r="485" spans="1:15" x14ac:dyDescent="0.25">
      <c r="A485" t="s">
        <v>2843</v>
      </c>
      <c r="B485" t="s">
        <v>2843</v>
      </c>
      <c r="C485" t="s">
        <v>2868</v>
      </c>
      <c r="D485" t="s">
        <v>3421</v>
      </c>
      <c r="E485" t="s">
        <v>3466</v>
      </c>
      <c r="F485" t="s">
        <v>2283</v>
      </c>
      <c r="G485" t="s">
        <v>258</v>
      </c>
      <c r="J485" t="s">
        <v>336</v>
      </c>
      <c r="K485" t="s">
        <v>1468</v>
      </c>
      <c r="L485" t="s">
        <v>3249</v>
      </c>
      <c r="M485" t="s">
        <v>3063</v>
      </c>
      <c r="N485" t="s">
        <v>3291</v>
      </c>
      <c r="O485">
        <f t="shared" si="7"/>
        <v>5</v>
      </c>
    </row>
    <row r="486" spans="1:15" x14ac:dyDescent="0.25">
      <c r="A486" t="s">
        <v>2843</v>
      </c>
      <c r="B486" t="s">
        <v>2843</v>
      </c>
      <c r="C486" t="s">
        <v>2868</v>
      </c>
      <c r="D486" t="s">
        <v>3421</v>
      </c>
      <c r="E486" t="s">
        <v>3466</v>
      </c>
      <c r="F486" t="s">
        <v>2283</v>
      </c>
      <c r="G486" t="s">
        <v>296</v>
      </c>
      <c r="J486" t="s">
        <v>336</v>
      </c>
      <c r="K486" t="s">
        <v>1468</v>
      </c>
      <c r="L486" t="s">
        <v>3249</v>
      </c>
      <c r="M486" t="s">
        <v>3063</v>
      </c>
      <c r="N486" t="s">
        <v>3291</v>
      </c>
      <c r="O486">
        <f t="shared" si="7"/>
        <v>4</v>
      </c>
    </row>
    <row r="487" spans="1:15" x14ac:dyDescent="0.25">
      <c r="A487" t="s">
        <v>2843</v>
      </c>
      <c r="B487" t="s">
        <v>2843</v>
      </c>
      <c r="C487" t="s">
        <v>2868</v>
      </c>
      <c r="D487" t="s">
        <v>3421</v>
      </c>
      <c r="E487" t="s">
        <v>3466</v>
      </c>
      <c r="F487" t="s">
        <v>194</v>
      </c>
      <c r="G487" t="s">
        <v>289</v>
      </c>
      <c r="I487">
        <v>5</v>
      </c>
      <c r="J487" t="s">
        <v>336</v>
      </c>
      <c r="K487" t="s">
        <v>1470</v>
      </c>
      <c r="L487" t="s">
        <v>3250</v>
      </c>
      <c r="M487" t="s">
        <v>3063</v>
      </c>
      <c r="N487" t="s">
        <v>3291</v>
      </c>
      <c r="O487">
        <f t="shared" si="7"/>
        <v>6</v>
      </c>
    </row>
    <row r="488" spans="1:15" x14ac:dyDescent="0.25">
      <c r="A488" t="s">
        <v>2843</v>
      </c>
      <c r="B488" t="s">
        <v>2843</v>
      </c>
      <c r="C488" t="s">
        <v>2868</v>
      </c>
      <c r="D488" t="s">
        <v>3421</v>
      </c>
      <c r="E488" t="s">
        <v>3466</v>
      </c>
      <c r="F488" t="s">
        <v>194</v>
      </c>
      <c r="G488" t="s">
        <v>133</v>
      </c>
      <c r="J488" t="s">
        <v>336</v>
      </c>
      <c r="K488" t="s">
        <v>1470</v>
      </c>
      <c r="L488" t="s">
        <v>3250</v>
      </c>
      <c r="M488" t="s">
        <v>3063</v>
      </c>
      <c r="N488" t="s">
        <v>3291</v>
      </c>
      <c r="O488">
        <f t="shared" si="7"/>
        <v>5</v>
      </c>
    </row>
    <row r="489" spans="1:15" x14ac:dyDescent="0.25">
      <c r="A489" t="s">
        <v>2843</v>
      </c>
      <c r="B489" t="s">
        <v>2843</v>
      </c>
      <c r="C489" t="s">
        <v>2868</v>
      </c>
      <c r="D489" t="s">
        <v>3421</v>
      </c>
      <c r="E489" t="s">
        <v>3466</v>
      </c>
      <c r="F489" t="s">
        <v>194</v>
      </c>
      <c r="G489" t="s">
        <v>2239</v>
      </c>
      <c r="J489" t="s">
        <v>336</v>
      </c>
      <c r="K489" t="s">
        <v>1470</v>
      </c>
      <c r="L489" t="s">
        <v>3250</v>
      </c>
      <c r="M489" t="s">
        <v>3063</v>
      </c>
      <c r="N489" t="s">
        <v>3291</v>
      </c>
      <c r="O489">
        <f t="shared" si="7"/>
        <v>4</v>
      </c>
    </row>
    <row r="490" spans="1:15" x14ac:dyDescent="0.25">
      <c r="A490" t="s">
        <v>2843</v>
      </c>
      <c r="B490" t="s">
        <v>2843</v>
      </c>
      <c r="C490" t="s">
        <v>2868</v>
      </c>
      <c r="D490" t="s">
        <v>3421</v>
      </c>
      <c r="E490" t="s">
        <v>3466</v>
      </c>
      <c r="F490" t="s">
        <v>194</v>
      </c>
      <c r="G490" t="s">
        <v>258</v>
      </c>
      <c r="J490" t="s">
        <v>336</v>
      </c>
      <c r="K490" t="s">
        <v>1470</v>
      </c>
      <c r="L490" t="s">
        <v>3250</v>
      </c>
      <c r="M490" t="s">
        <v>3063</v>
      </c>
      <c r="N490" t="s">
        <v>3291</v>
      </c>
      <c r="O490">
        <f t="shared" si="7"/>
        <v>3</v>
      </c>
    </row>
    <row r="491" spans="1:15" x14ac:dyDescent="0.25">
      <c r="A491" t="s">
        <v>2843</v>
      </c>
      <c r="B491" t="s">
        <v>2843</v>
      </c>
      <c r="C491" t="s">
        <v>2868</v>
      </c>
      <c r="D491" t="s">
        <v>3421</v>
      </c>
      <c r="E491" t="s">
        <v>3466</v>
      </c>
      <c r="F491" t="s">
        <v>2284</v>
      </c>
      <c r="G491" t="s">
        <v>133</v>
      </c>
      <c r="J491" t="s">
        <v>336</v>
      </c>
      <c r="K491" t="s">
        <v>1476</v>
      </c>
      <c r="L491" t="s">
        <v>3175</v>
      </c>
      <c r="M491" t="s">
        <v>3063</v>
      </c>
      <c r="N491" t="s">
        <v>3291</v>
      </c>
      <c r="O491">
        <f t="shared" si="7"/>
        <v>6</v>
      </c>
    </row>
    <row r="492" spans="1:15" x14ac:dyDescent="0.25">
      <c r="A492" t="s">
        <v>2843</v>
      </c>
      <c r="B492" t="s">
        <v>2843</v>
      </c>
      <c r="C492" t="s">
        <v>2868</v>
      </c>
      <c r="D492" t="s">
        <v>3421</v>
      </c>
      <c r="E492" t="s">
        <v>3466</v>
      </c>
      <c r="F492" t="s">
        <v>2284</v>
      </c>
      <c r="G492" t="s">
        <v>289</v>
      </c>
      <c r="J492" t="s">
        <v>336</v>
      </c>
      <c r="K492" t="s">
        <v>1476</v>
      </c>
      <c r="L492" t="s">
        <v>3175</v>
      </c>
      <c r="M492" t="s">
        <v>3063</v>
      </c>
      <c r="N492" t="s">
        <v>3291</v>
      </c>
      <c r="O492">
        <f t="shared" si="7"/>
        <v>5</v>
      </c>
    </row>
    <row r="493" spans="1:15" x14ac:dyDescent="0.25">
      <c r="A493" t="s">
        <v>2843</v>
      </c>
      <c r="B493" t="s">
        <v>2843</v>
      </c>
      <c r="C493" t="s">
        <v>2868</v>
      </c>
      <c r="D493" t="s">
        <v>3421</v>
      </c>
      <c r="E493" t="s">
        <v>3466</v>
      </c>
      <c r="F493" t="s">
        <v>2284</v>
      </c>
      <c r="G493" t="s">
        <v>258</v>
      </c>
      <c r="J493" t="s">
        <v>336</v>
      </c>
      <c r="K493" t="s">
        <v>1476</v>
      </c>
      <c r="L493" t="s">
        <v>3175</v>
      </c>
      <c r="M493" t="s">
        <v>3063</v>
      </c>
      <c r="N493" t="s">
        <v>3291</v>
      </c>
      <c r="O493">
        <f t="shared" si="7"/>
        <v>4</v>
      </c>
    </row>
    <row r="494" spans="1:15" x14ac:dyDescent="0.25">
      <c r="A494" t="s">
        <v>2843</v>
      </c>
      <c r="B494" t="s">
        <v>2843</v>
      </c>
      <c r="C494" t="s">
        <v>2868</v>
      </c>
      <c r="D494" t="s">
        <v>3421</v>
      </c>
      <c r="E494" t="s">
        <v>3466</v>
      </c>
      <c r="F494" t="s">
        <v>2305</v>
      </c>
      <c r="G494" t="s">
        <v>2203</v>
      </c>
      <c r="J494" t="s">
        <v>336</v>
      </c>
      <c r="K494" t="s">
        <v>2394</v>
      </c>
      <c r="L494" t="s">
        <v>3292</v>
      </c>
      <c r="M494" t="s">
        <v>3063</v>
      </c>
      <c r="N494" t="s">
        <v>3068</v>
      </c>
      <c r="O494">
        <f t="shared" si="7"/>
        <v>4</v>
      </c>
    </row>
    <row r="495" spans="1:15" x14ac:dyDescent="0.25">
      <c r="A495" t="s">
        <v>2843</v>
      </c>
      <c r="B495" t="s">
        <v>2843</v>
      </c>
      <c r="C495" t="s">
        <v>2868</v>
      </c>
      <c r="D495" t="s">
        <v>3421</v>
      </c>
      <c r="E495" t="s">
        <v>3466</v>
      </c>
      <c r="F495" t="s">
        <v>2305</v>
      </c>
      <c r="G495" t="s">
        <v>344</v>
      </c>
      <c r="J495" t="s">
        <v>336</v>
      </c>
      <c r="K495" t="s">
        <v>2394</v>
      </c>
      <c r="L495" t="s">
        <v>3292</v>
      </c>
      <c r="M495" t="s">
        <v>3063</v>
      </c>
      <c r="N495" t="s">
        <v>3068</v>
      </c>
      <c r="O495">
        <f t="shared" si="7"/>
        <v>3</v>
      </c>
    </row>
    <row r="496" spans="1:15" x14ac:dyDescent="0.25">
      <c r="A496" t="s">
        <v>2843</v>
      </c>
      <c r="B496" t="s">
        <v>2843</v>
      </c>
      <c r="C496" t="s">
        <v>2868</v>
      </c>
      <c r="D496" t="s">
        <v>3421</v>
      </c>
      <c r="E496" t="s">
        <v>3466</v>
      </c>
      <c r="F496" t="s">
        <v>338</v>
      </c>
      <c r="G496" t="s">
        <v>340</v>
      </c>
      <c r="I496">
        <v>1</v>
      </c>
      <c r="J496" t="s">
        <v>336</v>
      </c>
      <c r="K496" t="s">
        <v>2852</v>
      </c>
      <c r="L496" t="s">
        <v>3248</v>
      </c>
      <c r="M496" t="s">
        <v>3063</v>
      </c>
      <c r="N496" t="s">
        <v>3291</v>
      </c>
      <c r="O496">
        <f t="shared" si="7"/>
        <v>6</v>
      </c>
    </row>
    <row r="497" spans="1:15" x14ac:dyDescent="0.25">
      <c r="A497" t="s">
        <v>2843</v>
      </c>
      <c r="B497" t="s">
        <v>2843</v>
      </c>
      <c r="C497" t="s">
        <v>2868</v>
      </c>
      <c r="D497" t="s">
        <v>3421</v>
      </c>
      <c r="E497" t="s">
        <v>3466</v>
      </c>
      <c r="F497" t="s">
        <v>338</v>
      </c>
      <c r="G497" t="s">
        <v>339</v>
      </c>
      <c r="J497" t="s">
        <v>336</v>
      </c>
      <c r="K497" t="s">
        <v>2852</v>
      </c>
      <c r="L497" t="s">
        <v>3248</v>
      </c>
      <c r="M497" t="s">
        <v>3063</v>
      </c>
      <c r="N497" t="s">
        <v>3291</v>
      </c>
      <c r="O497">
        <f t="shared" si="7"/>
        <v>5</v>
      </c>
    </row>
    <row r="498" spans="1:15" x14ac:dyDescent="0.25">
      <c r="A498" t="s">
        <v>2843</v>
      </c>
      <c r="B498" t="s">
        <v>2843</v>
      </c>
      <c r="C498" t="s">
        <v>2868</v>
      </c>
      <c r="D498" t="s">
        <v>3421</v>
      </c>
      <c r="E498" t="s">
        <v>3466</v>
      </c>
      <c r="F498" t="s">
        <v>338</v>
      </c>
      <c r="G498" t="s">
        <v>342</v>
      </c>
      <c r="J498" t="s">
        <v>336</v>
      </c>
      <c r="K498" t="s">
        <v>2852</v>
      </c>
      <c r="L498" t="s">
        <v>3248</v>
      </c>
      <c r="M498" t="s">
        <v>3063</v>
      </c>
      <c r="N498" t="s">
        <v>3291</v>
      </c>
      <c r="O498">
        <f t="shared" si="7"/>
        <v>4</v>
      </c>
    </row>
    <row r="499" spans="1:15" x14ac:dyDescent="0.25">
      <c r="A499" t="s">
        <v>2843</v>
      </c>
      <c r="B499" t="s">
        <v>2843</v>
      </c>
      <c r="C499" t="s">
        <v>2868</v>
      </c>
      <c r="D499" t="s">
        <v>3421</v>
      </c>
      <c r="E499" t="s">
        <v>3466</v>
      </c>
      <c r="F499" t="s">
        <v>338</v>
      </c>
      <c r="G499" t="s">
        <v>343</v>
      </c>
      <c r="J499" t="s">
        <v>336</v>
      </c>
      <c r="K499" t="s">
        <v>2852</v>
      </c>
      <c r="L499" t="s">
        <v>3248</v>
      </c>
      <c r="M499" t="s">
        <v>3063</v>
      </c>
      <c r="N499" t="s">
        <v>3291</v>
      </c>
      <c r="O499">
        <f t="shared" si="7"/>
        <v>3</v>
      </c>
    </row>
    <row r="500" spans="1:15" x14ac:dyDescent="0.25">
      <c r="A500" t="s">
        <v>2843</v>
      </c>
      <c r="B500" t="s">
        <v>2843</v>
      </c>
      <c r="C500" t="s">
        <v>2868</v>
      </c>
      <c r="D500" t="s">
        <v>3421</v>
      </c>
      <c r="E500" t="s">
        <v>3466</v>
      </c>
      <c r="F500" t="s">
        <v>2242</v>
      </c>
      <c r="G500" t="s">
        <v>2216</v>
      </c>
      <c r="I500">
        <v>40</v>
      </c>
      <c r="J500" t="s">
        <v>336</v>
      </c>
      <c r="K500" t="s">
        <v>3034</v>
      </c>
      <c r="L500" t="s">
        <v>3271</v>
      </c>
      <c r="M500" t="s">
        <v>3063</v>
      </c>
      <c r="N500" t="s">
        <v>3290</v>
      </c>
      <c r="O500">
        <f t="shared" si="7"/>
        <v>3</v>
      </c>
    </row>
    <row r="501" spans="1:15" x14ac:dyDescent="0.25">
      <c r="A501" t="s">
        <v>2843</v>
      </c>
      <c r="B501" t="s">
        <v>2843</v>
      </c>
      <c r="C501" t="s">
        <v>2868</v>
      </c>
      <c r="D501" t="s">
        <v>3421</v>
      </c>
      <c r="E501" t="s">
        <v>3466</v>
      </c>
      <c r="F501" t="s">
        <v>2242</v>
      </c>
      <c r="G501" t="s">
        <v>2243</v>
      </c>
      <c r="I501">
        <v>18</v>
      </c>
      <c r="J501" t="s">
        <v>336</v>
      </c>
      <c r="K501" t="s">
        <v>3034</v>
      </c>
      <c r="L501" t="s">
        <v>3271</v>
      </c>
      <c r="M501" t="s">
        <v>3063</v>
      </c>
      <c r="N501" t="s">
        <v>3290</v>
      </c>
      <c r="O501">
        <f t="shared" si="7"/>
        <v>2</v>
      </c>
    </row>
    <row r="502" spans="1:15" x14ac:dyDescent="0.25">
      <c r="A502" t="s">
        <v>2843</v>
      </c>
      <c r="B502" t="s">
        <v>2843</v>
      </c>
      <c r="C502" t="s">
        <v>2868</v>
      </c>
      <c r="D502" t="s">
        <v>3421</v>
      </c>
      <c r="E502" t="s">
        <v>3466</v>
      </c>
      <c r="F502" t="s">
        <v>2242</v>
      </c>
      <c r="G502" t="s">
        <v>2244</v>
      </c>
      <c r="I502">
        <v>6</v>
      </c>
      <c r="J502" t="s">
        <v>336</v>
      </c>
      <c r="K502" t="s">
        <v>3034</v>
      </c>
      <c r="L502" t="s">
        <v>3271</v>
      </c>
      <c r="M502" t="s">
        <v>3063</v>
      </c>
      <c r="N502" t="s">
        <v>3290</v>
      </c>
      <c r="O502">
        <f t="shared" si="7"/>
        <v>1</v>
      </c>
    </row>
    <row r="503" spans="1:15" x14ac:dyDescent="0.25">
      <c r="A503" t="s">
        <v>2843</v>
      </c>
      <c r="B503" t="s">
        <v>2843</v>
      </c>
      <c r="C503" t="s">
        <v>2868</v>
      </c>
      <c r="D503" t="s">
        <v>3421</v>
      </c>
      <c r="E503" t="s">
        <v>3466</v>
      </c>
      <c r="F503" t="s">
        <v>2245</v>
      </c>
      <c r="G503" t="s">
        <v>2243</v>
      </c>
      <c r="I503">
        <v>30</v>
      </c>
      <c r="J503" t="s">
        <v>336</v>
      </c>
      <c r="K503" t="s">
        <v>3035</v>
      </c>
      <c r="L503" t="s">
        <v>3272</v>
      </c>
      <c r="M503" t="s">
        <v>3063</v>
      </c>
      <c r="N503" t="s">
        <v>3290</v>
      </c>
      <c r="O503">
        <f t="shared" si="7"/>
        <v>3</v>
      </c>
    </row>
    <row r="504" spans="1:15" x14ac:dyDescent="0.25">
      <c r="A504" t="s">
        <v>2843</v>
      </c>
      <c r="B504" t="s">
        <v>2843</v>
      </c>
      <c r="C504" t="s">
        <v>2868</v>
      </c>
      <c r="D504" t="s">
        <v>3421</v>
      </c>
      <c r="E504" t="s">
        <v>3466</v>
      </c>
      <c r="F504" t="s">
        <v>2245</v>
      </c>
      <c r="G504" t="s">
        <v>2244</v>
      </c>
      <c r="I504">
        <v>20</v>
      </c>
      <c r="J504" t="s">
        <v>336</v>
      </c>
      <c r="K504" t="s">
        <v>3035</v>
      </c>
      <c r="L504" t="s">
        <v>3272</v>
      </c>
      <c r="M504" t="s">
        <v>3063</v>
      </c>
      <c r="N504" t="s">
        <v>3290</v>
      </c>
      <c r="O504">
        <f t="shared" si="7"/>
        <v>2</v>
      </c>
    </row>
    <row r="505" spans="1:15" x14ac:dyDescent="0.25">
      <c r="A505" t="s">
        <v>2843</v>
      </c>
      <c r="B505" t="s">
        <v>2843</v>
      </c>
      <c r="C505" t="s">
        <v>2868</v>
      </c>
      <c r="D505" t="s">
        <v>3421</v>
      </c>
      <c r="E505" t="s">
        <v>3466</v>
      </c>
      <c r="F505" t="s">
        <v>2245</v>
      </c>
      <c r="G505" t="s">
        <v>2246</v>
      </c>
      <c r="I505">
        <v>18</v>
      </c>
      <c r="J505" t="s">
        <v>336</v>
      </c>
      <c r="K505" t="s">
        <v>3035</v>
      </c>
      <c r="L505" t="s">
        <v>3272</v>
      </c>
      <c r="M505" t="s">
        <v>3063</v>
      </c>
      <c r="N505" t="s">
        <v>3290</v>
      </c>
      <c r="O505">
        <f t="shared" si="7"/>
        <v>1</v>
      </c>
    </row>
    <row r="506" spans="1:15" x14ac:dyDescent="0.25">
      <c r="A506" t="s">
        <v>2843</v>
      </c>
      <c r="B506" t="s">
        <v>2843</v>
      </c>
      <c r="C506" t="s">
        <v>2868</v>
      </c>
      <c r="D506" t="s">
        <v>3421</v>
      </c>
      <c r="E506" t="s">
        <v>3466</v>
      </c>
      <c r="F506" t="s">
        <v>2247</v>
      </c>
      <c r="G506" t="s">
        <v>2216</v>
      </c>
      <c r="I506">
        <v>21</v>
      </c>
      <c r="J506" t="s">
        <v>336</v>
      </c>
      <c r="K506" t="s">
        <v>3037</v>
      </c>
      <c r="L506" t="s">
        <v>3273</v>
      </c>
      <c r="M506" t="s">
        <v>3063</v>
      </c>
      <c r="N506" t="s">
        <v>3290</v>
      </c>
      <c r="O506">
        <f t="shared" si="7"/>
        <v>3</v>
      </c>
    </row>
    <row r="507" spans="1:15" x14ac:dyDescent="0.25">
      <c r="A507" t="s">
        <v>2843</v>
      </c>
      <c r="B507" t="s">
        <v>2843</v>
      </c>
      <c r="C507" t="s">
        <v>2868</v>
      </c>
      <c r="D507" t="s">
        <v>3421</v>
      </c>
      <c r="E507" t="s">
        <v>3466</v>
      </c>
      <c r="F507" t="s">
        <v>2247</v>
      </c>
      <c r="G507" t="s">
        <v>2243</v>
      </c>
      <c r="I507">
        <v>8</v>
      </c>
      <c r="J507" t="s">
        <v>336</v>
      </c>
      <c r="K507" t="s">
        <v>3037</v>
      </c>
      <c r="L507" t="s">
        <v>3273</v>
      </c>
      <c r="M507" t="s">
        <v>3063</v>
      </c>
      <c r="N507" t="s">
        <v>3290</v>
      </c>
      <c r="O507">
        <f t="shared" si="7"/>
        <v>2</v>
      </c>
    </row>
    <row r="508" spans="1:15" x14ac:dyDescent="0.25">
      <c r="A508" t="s">
        <v>2843</v>
      </c>
      <c r="B508" t="s">
        <v>2843</v>
      </c>
      <c r="C508" t="s">
        <v>2868</v>
      </c>
      <c r="D508" t="s">
        <v>3421</v>
      </c>
      <c r="E508" t="s">
        <v>3466</v>
      </c>
      <c r="F508" t="s">
        <v>2247</v>
      </c>
      <c r="G508" t="s">
        <v>2244</v>
      </c>
      <c r="J508" t="s">
        <v>336</v>
      </c>
      <c r="K508" t="s">
        <v>3037</v>
      </c>
      <c r="L508" t="s">
        <v>3273</v>
      </c>
      <c r="M508" t="s">
        <v>3063</v>
      </c>
      <c r="N508" t="s">
        <v>3290</v>
      </c>
      <c r="O508">
        <f t="shared" si="7"/>
        <v>1</v>
      </c>
    </row>
    <row r="509" spans="1:15" x14ac:dyDescent="0.25">
      <c r="A509" t="s">
        <v>2843</v>
      </c>
      <c r="B509" t="s">
        <v>2843</v>
      </c>
      <c r="C509" t="s">
        <v>2868</v>
      </c>
      <c r="D509" t="s">
        <v>3421</v>
      </c>
      <c r="E509" t="s">
        <v>3466</v>
      </c>
      <c r="F509" t="s">
        <v>315</v>
      </c>
      <c r="G509" t="s">
        <v>266</v>
      </c>
      <c r="J509" t="s">
        <v>336</v>
      </c>
      <c r="K509" t="s">
        <v>1911</v>
      </c>
      <c r="L509" t="s">
        <v>3112</v>
      </c>
      <c r="M509" t="s">
        <v>3063</v>
      </c>
      <c r="N509" t="s">
        <v>3068</v>
      </c>
      <c r="O509">
        <f t="shared" si="7"/>
        <v>4</v>
      </c>
    </row>
    <row r="510" spans="1:15" x14ac:dyDescent="0.25">
      <c r="A510" t="s">
        <v>2843</v>
      </c>
      <c r="B510" t="s">
        <v>2843</v>
      </c>
      <c r="C510" t="s">
        <v>2868</v>
      </c>
      <c r="D510" t="s">
        <v>3421</v>
      </c>
      <c r="E510" t="s">
        <v>3466</v>
      </c>
      <c r="F510" t="s">
        <v>128</v>
      </c>
      <c r="G510" t="s">
        <v>159</v>
      </c>
      <c r="I510">
        <v>15</v>
      </c>
      <c r="J510" t="s">
        <v>336</v>
      </c>
      <c r="K510" t="s">
        <v>1919</v>
      </c>
      <c r="L510" t="s">
        <v>3110</v>
      </c>
      <c r="M510" t="s">
        <v>3063</v>
      </c>
      <c r="N510" t="s">
        <v>3068</v>
      </c>
      <c r="O510">
        <f t="shared" si="7"/>
        <v>4</v>
      </c>
    </row>
    <row r="511" spans="1:15" x14ac:dyDescent="0.25">
      <c r="A511" t="s">
        <v>2843</v>
      </c>
      <c r="B511" t="s">
        <v>2843</v>
      </c>
      <c r="C511" t="s">
        <v>2868</v>
      </c>
      <c r="D511" t="s">
        <v>3421</v>
      </c>
      <c r="E511" t="s">
        <v>3466</v>
      </c>
      <c r="F511" t="s">
        <v>128</v>
      </c>
      <c r="G511" t="s">
        <v>305</v>
      </c>
      <c r="I511">
        <v>1</v>
      </c>
      <c r="J511" t="s">
        <v>336</v>
      </c>
      <c r="K511" t="s">
        <v>1919</v>
      </c>
      <c r="L511" t="s">
        <v>3110</v>
      </c>
      <c r="M511" t="s">
        <v>3063</v>
      </c>
      <c r="N511" t="s">
        <v>3068</v>
      </c>
      <c r="O511">
        <f t="shared" si="7"/>
        <v>3</v>
      </c>
    </row>
    <row r="512" spans="1:15" x14ac:dyDescent="0.25">
      <c r="A512" t="s">
        <v>2843</v>
      </c>
      <c r="B512" t="s">
        <v>2843</v>
      </c>
      <c r="C512" t="s">
        <v>2868</v>
      </c>
      <c r="D512" t="s">
        <v>3421</v>
      </c>
      <c r="E512" t="s">
        <v>3466</v>
      </c>
      <c r="F512" t="s">
        <v>128</v>
      </c>
      <c r="G512" t="s">
        <v>195</v>
      </c>
      <c r="J512" t="s">
        <v>336</v>
      </c>
      <c r="K512" t="s">
        <v>1919</v>
      </c>
      <c r="L512" t="s">
        <v>3110</v>
      </c>
      <c r="M512" t="s">
        <v>3063</v>
      </c>
      <c r="N512" t="s">
        <v>3068</v>
      </c>
      <c r="O512">
        <f t="shared" si="7"/>
        <v>2</v>
      </c>
    </row>
    <row r="513" spans="1:15" x14ac:dyDescent="0.25">
      <c r="A513" t="s">
        <v>2843</v>
      </c>
      <c r="B513" t="s">
        <v>2843</v>
      </c>
      <c r="C513" t="s">
        <v>2868</v>
      </c>
      <c r="D513" t="s">
        <v>3421</v>
      </c>
      <c r="E513" t="s">
        <v>3466</v>
      </c>
      <c r="F513" t="s">
        <v>128</v>
      </c>
      <c r="G513" t="s">
        <v>306</v>
      </c>
      <c r="J513" t="s">
        <v>336</v>
      </c>
      <c r="K513" t="s">
        <v>1919</v>
      </c>
      <c r="L513" t="s">
        <v>3110</v>
      </c>
      <c r="M513" t="s">
        <v>3063</v>
      </c>
      <c r="N513" t="s">
        <v>3068</v>
      </c>
      <c r="O513">
        <f t="shared" si="7"/>
        <v>1</v>
      </c>
    </row>
    <row r="514" spans="1:15" x14ac:dyDescent="0.25">
      <c r="A514" t="s">
        <v>2843</v>
      </c>
      <c r="B514" t="s">
        <v>2843</v>
      </c>
      <c r="C514" t="s">
        <v>2868</v>
      </c>
      <c r="D514" t="s">
        <v>3421</v>
      </c>
      <c r="E514" t="s">
        <v>3466</v>
      </c>
      <c r="F514" t="s">
        <v>128</v>
      </c>
      <c r="G514" t="s">
        <v>308</v>
      </c>
      <c r="H514">
        <v>1</v>
      </c>
      <c r="I514">
        <v>1</v>
      </c>
      <c r="J514" t="s">
        <v>336</v>
      </c>
      <c r="K514" t="s">
        <v>1919</v>
      </c>
      <c r="L514" t="s">
        <v>3110</v>
      </c>
      <c r="M514" t="s">
        <v>3063</v>
      </c>
      <c r="N514" t="s">
        <v>3068</v>
      </c>
      <c r="O514">
        <f t="shared" ref="O514:O577" si="8">IF(AND(F514=F513,A514=A513),O513,N514)-1</f>
        <v>0</v>
      </c>
    </row>
    <row r="515" spans="1:15" x14ac:dyDescent="0.25">
      <c r="A515" t="s">
        <v>2843</v>
      </c>
      <c r="B515" t="s">
        <v>2843</v>
      </c>
      <c r="C515" t="s">
        <v>2868</v>
      </c>
      <c r="D515" t="s">
        <v>3421</v>
      </c>
      <c r="E515" t="s">
        <v>3466</v>
      </c>
      <c r="F515" t="s">
        <v>158</v>
      </c>
      <c r="G515" t="s">
        <v>304</v>
      </c>
      <c r="I515">
        <v>5</v>
      </c>
      <c r="J515" t="s">
        <v>336</v>
      </c>
      <c r="K515" t="s">
        <v>1924</v>
      </c>
      <c r="L515" t="s">
        <v>3109</v>
      </c>
      <c r="M515" t="s">
        <v>3063</v>
      </c>
      <c r="N515" t="s">
        <v>3068</v>
      </c>
      <c r="O515">
        <f t="shared" si="8"/>
        <v>4</v>
      </c>
    </row>
    <row r="516" spans="1:15" x14ac:dyDescent="0.25">
      <c r="A516" t="s">
        <v>2843</v>
      </c>
      <c r="B516" t="s">
        <v>2843</v>
      </c>
      <c r="C516" t="s">
        <v>2868</v>
      </c>
      <c r="D516" t="s">
        <v>3421</v>
      </c>
      <c r="E516" t="s">
        <v>3466</v>
      </c>
      <c r="F516" t="s">
        <v>158</v>
      </c>
      <c r="G516" t="s">
        <v>195</v>
      </c>
      <c r="I516">
        <v>4</v>
      </c>
      <c r="J516" t="s">
        <v>336</v>
      </c>
      <c r="K516" t="s">
        <v>1924</v>
      </c>
      <c r="L516" t="s">
        <v>3109</v>
      </c>
      <c r="M516" t="s">
        <v>3063</v>
      </c>
      <c r="N516" t="s">
        <v>3068</v>
      </c>
      <c r="O516">
        <f t="shared" si="8"/>
        <v>3</v>
      </c>
    </row>
    <row r="517" spans="1:15" x14ac:dyDescent="0.25">
      <c r="A517" t="s">
        <v>2843</v>
      </c>
      <c r="B517" t="s">
        <v>2843</v>
      </c>
      <c r="C517" t="s">
        <v>2868</v>
      </c>
      <c r="D517" t="s">
        <v>3421</v>
      </c>
      <c r="E517" t="s">
        <v>3466</v>
      </c>
      <c r="F517" t="s">
        <v>158</v>
      </c>
      <c r="G517" t="s">
        <v>116</v>
      </c>
      <c r="I517">
        <v>4</v>
      </c>
      <c r="J517" t="s">
        <v>336</v>
      </c>
      <c r="K517" t="s">
        <v>1924</v>
      </c>
      <c r="L517" t="s">
        <v>3109</v>
      </c>
      <c r="M517" t="s">
        <v>3063</v>
      </c>
      <c r="N517" t="s">
        <v>3068</v>
      </c>
      <c r="O517">
        <f t="shared" si="8"/>
        <v>2</v>
      </c>
    </row>
    <row r="518" spans="1:15" x14ac:dyDescent="0.25">
      <c r="A518" t="s">
        <v>2843</v>
      </c>
      <c r="B518" t="s">
        <v>2843</v>
      </c>
      <c r="C518" t="s">
        <v>2868</v>
      </c>
      <c r="D518" t="s">
        <v>3421</v>
      </c>
      <c r="E518" t="s">
        <v>3466</v>
      </c>
      <c r="F518" t="s">
        <v>158</v>
      </c>
      <c r="G518" t="s">
        <v>159</v>
      </c>
      <c r="I518">
        <v>3</v>
      </c>
      <c r="J518" t="s">
        <v>336</v>
      </c>
      <c r="K518" t="s">
        <v>1924</v>
      </c>
      <c r="L518" t="s">
        <v>3109</v>
      </c>
      <c r="M518" t="s">
        <v>3063</v>
      </c>
      <c r="N518" t="s">
        <v>3068</v>
      </c>
      <c r="O518">
        <f t="shared" si="8"/>
        <v>1</v>
      </c>
    </row>
    <row r="519" spans="1:15" x14ac:dyDescent="0.25">
      <c r="A519" t="s">
        <v>2843</v>
      </c>
      <c r="B519" t="s">
        <v>2843</v>
      </c>
      <c r="C519" t="s">
        <v>2868</v>
      </c>
      <c r="D519" t="s">
        <v>3421</v>
      </c>
      <c r="E519" t="s">
        <v>3466</v>
      </c>
      <c r="F519" t="s">
        <v>158</v>
      </c>
      <c r="G519" t="s">
        <v>308</v>
      </c>
      <c r="I519">
        <v>3</v>
      </c>
      <c r="J519" t="s">
        <v>336</v>
      </c>
      <c r="K519" t="s">
        <v>1924</v>
      </c>
      <c r="L519" t="s">
        <v>3109</v>
      </c>
      <c r="M519" t="s">
        <v>3063</v>
      </c>
      <c r="N519" t="s">
        <v>3068</v>
      </c>
      <c r="O519">
        <f t="shared" si="8"/>
        <v>0</v>
      </c>
    </row>
    <row r="520" spans="1:15" x14ac:dyDescent="0.25">
      <c r="A520" t="s">
        <v>2843</v>
      </c>
      <c r="B520" t="s">
        <v>2843</v>
      </c>
      <c r="C520" t="s">
        <v>2868</v>
      </c>
      <c r="D520" t="s">
        <v>3421</v>
      </c>
      <c r="E520" t="s">
        <v>3466</v>
      </c>
      <c r="F520" t="s">
        <v>158</v>
      </c>
      <c r="G520" t="s">
        <v>196</v>
      </c>
      <c r="I520">
        <v>2</v>
      </c>
      <c r="J520" t="s">
        <v>336</v>
      </c>
      <c r="K520" t="s">
        <v>1924</v>
      </c>
      <c r="L520" t="s">
        <v>3109</v>
      </c>
      <c r="M520" t="s">
        <v>3063</v>
      </c>
      <c r="N520" t="s">
        <v>3068</v>
      </c>
      <c r="O520">
        <f t="shared" si="8"/>
        <v>-1</v>
      </c>
    </row>
    <row r="521" spans="1:15" x14ac:dyDescent="0.25">
      <c r="A521" t="s">
        <v>2843</v>
      </c>
      <c r="B521" t="s">
        <v>2843</v>
      </c>
      <c r="C521" t="s">
        <v>2868</v>
      </c>
      <c r="D521" t="s">
        <v>3421</v>
      </c>
      <c r="E521" t="s">
        <v>3466</v>
      </c>
      <c r="F521" t="s">
        <v>158</v>
      </c>
      <c r="G521" t="s">
        <v>306</v>
      </c>
      <c r="I521">
        <v>2</v>
      </c>
      <c r="J521" t="s">
        <v>336</v>
      </c>
      <c r="K521" t="s">
        <v>1924</v>
      </c>
      <c r="L521" t="s">
        <v>3109</v>
      </c>
      <c r="M521" t="s">
        <v>3063</v>
      </c>
      <c r="N521" t="s">
        <v>3068</v>
      </c>
      <c r="O521">
        <f t="shared" si="8"/>
        <v>-2</v>
      </c>
    </row>
    <row r="522" spans="1:15" x14ac:dyDescent="0.25">
      <c r="A522" t="s">
        <v>2843</v>
      </c>
      <c r="B522" t="s">
        <v>2843</v>
      </c>
      <c r="C522" t="s">
        <v>2868</v>
      </c>
      <c r="D522" t="s">
        <v>3421</v>
      </c>
      <c r="E522" t="s">
        <v>3466</v>
      </c>
      <c r="F522" t="s">
        <v>158</v>
      </c>
      <c r="G522" t="s">
        <v>305</v>
      </c>
      <c r="J522" t="s">
        <v>336</v>
      </c>
      <c r="K522" t="s">
        <v>1924</v>
      </c>
      <c r="L522" t="s">
        <v>3109</v>
      </c>
      <c r="M522" t="s">
        <v>3063</v>
      </c>
      <c r="N522" t="s">
        <v>3068</v>
      </c>
      <c r="O522">
        <f t="shared" si="8"/>
        <v>-3</v>
      </c>
    </row>
    <row r="523" spans="1:15" x14ac:dyDescent="0.25">
      <c r="A523" t="s">
        <v>2843</v>
      </c>
      <c r="B523" t="s">
        <v>2843</v>
      </c>
      <c r="C523" t="s">
        <v>2868</v>
      </c>
      <c r="D523" t="s">
        <v>3421</v>
      </c>
      <c r="E523" t="s">
        <v>3466</v>
      </c>
      <c r="F523" t="s">
        <v>115</v>
      </c>
      <c r="G523" t="s">
        <v>159</v>
      </c>
      <c r="I523">
        <v>23</v>
      </c>
      <c r="J523" t="s">
        <v>336</v>
      </c>
      <c r="K523" t="s">
        <v>1927</v>
      </c>
      <c r="L523" t="s">
        <v>3111</v>
      </c>
      <c r="M523" t="s">
        <v>3063</v>
      </c>
      <c r="N523" t="s">
        <v>3068</v>
      </c>
      <c r="O523">
        <f t="shared" si="8"/>
        <v>4</v>
      </c>
    </row>
    <row r="524" spans="1:15" x14ac:dyDescent="0.25">
      <c r="A524" t="s">
        <v>2843</v>
      </c>
      <c r="B524" t="s">
        <v>2843</v>
      </c>
      <c r="C524" t="s">
        <v>2868</v>
      </c>
      <c r="D524" t="s">
        <v>3421</v>
      </c>
      <c r="E524" t="s">
        <v>3466</v>
      </c>
      <c r="F524" t="s">
        <v>115</v>
      </c>
      <c r="G524" t="s">
        <v>116</v>
      </c>
      <c r="J524" t="s">
        <v>336</v>
      </c>
      <c r="K524" t="s">
        <v>1927</v>
      </c>
      <c r="L524" t="s">
        <v>3111</v>
      </c>
      <c r="M524" t="s">
        <v>3063</v>
      </c>
      <c r="N524" t="s">
        <v>3068</v>
      </c>
      <c r="O524">
        <f t="shared" si="8"/>
        <v>3</v>
      </c>
    </row>
    <row r="525" spans="1:15" x14ac:dyDescent="0.25">
      <c r="A525" t="s">
        <v>2843</v>
      </c>
      <c r="B525" t="s">
        <v>2843</v>
      </c>
      <c r="C525" t="s">
        <v>2868</v>
      </c>
      <c r="D525" t="s">
        <v>3421</v>
      </c>
      <c r="E525" t="s">
        <v>3466</v>
      </c>
      <c r="F525" t="s">
        <v>115</v>
      </c>
      <c r="G525" t="s">
        <v>305</v>
      </c>
      <c r="J525" t="s">
        <v>336</v>
      </c>
      <c r="K525" t="s">
        <v>1927</v>
      </c>
      <c r="L525" t="s">
        <v>3111</v>
      </c>
      <c r="M525" t="s">
        <v>3063</v>
      </c>
      <c r="N525" t="s">
        <v>3068</v>
      </c>
      <c r="O525">
        <f t="shared" si="8"/>
        <v>2</v>
      </c>
    </row>
    <row r="526" spans="1:15" x14ac:dyDescent="0.25">
      <c r="A526" t="s">
        <v>2843</v>
      </c>
      <c r="B526" t="s">
        <v>2843</v>
      </c>
      <c r="C526" t="s">
        <v>2868</v>
      </c>
      <c r="D526" t="s">
        <v>3421</v>
      </c>
      <c r="E526" t="s">
        <v>3466</v>
      </c>
      <c r="F526" t="s">
        <v>115</v>
      </c>
      <c r="G526" t="s">
        <v>306</v>
      </c>
      <c r="J526" t="s">
        <v>336</v>
      </c>
      <c r="K526" t="s">
        <v>1927</v>
      </c>
      <c r="L526" t="s">
        <v>3111</v>
      </c>
      <c r="M526" t="s">
        <v>3063</v>
      </c>
      <c r="N526" t="s">
        <v>3068</v>
      </c>
      <c r="O526">
        <f t="shared" si="8"/>
        <v>1</v>
      </c>
    </row>
    <row r="527" spans="1:15" x14ac:dyDescent="0.25">
      <c r="A527" t="s">
        <v>2844</v>
      </c>
      <c r="B527" t="s">
        <v>3463</v>
      </c>
      <c r="C527" t="s">
        <v>2868</v>
      </c>
      <c r="D527" t="s">
        <v>3421</v>
      </c>
      <c r="E527" t="s">
        <v>3466</v>
      </c>
      <c r="F527" t="s">
        <v>175</v>
      </c>
      <c r="G527" t="s">
        <v>176</v>
      </c>
      <c r="J527" t="s">
        <v>336</v>
      </c>
      <c r="K527" t="s">
        <v>814</v>
      </c>
      <c r="L527" t="s">
        <v>3108</v>
      </c>
      <c r="M527" t="s">
        <v>3063</v>
      </c>
      <c r="N527" t="s">
        <v>3068</v>
      </c>
      <c r="O527">
        <f t="shared" si="8"/>
        <v>4</v>
      </c>
    </row>
    <row r="528" spans="1:15" x14ac:dyDescent="0.25">
      <c r="A528" t="s">
        <v>2844</v>
      </c>
      <c r="B528" t="s">
        <v>3463</v>
      </c>
      <c r="C528" t="s">
        <v>2868</v>
      </c>
      <c r="D528" t="s">
        <v>3421</v>
      </c>
      <c r="E528" t="s">
        <v>3466</v>
      </c>
      <c r="F528" t="s">
        <v>175</v>
      </c>
      <c r="G528" t="s">
        <v>2265</v>
      </c>
      <c r="J528" t="s">
        <v>336</v>
      </c>
      <c r="K528" t="s">
        <v>814</v>
      </c>
      <c r="L528" t="s">
        <v>3108</v>
      </c>
      <c r="M528" t="s">
        <v>3063</v>
      </c>
      <c r="N528" t="s">
        <v>3068</v>
      </c>
      <c r="O528">
        <f t="shared" si="8"/>
        <v>3</v>
      </c>
    </row>
    <row r="529" spans="1:15" x14ac:dyDescent="0.25">
      <c r="A529" t="s">
        <v>2844</v>
      </c>
      <c r="B529" t="s">
        <v>3463</v>
      </c>
      <c r="C529" t="s">
        <v>2868</v>
      </c>
      <c r="D529" t="s">
        <v>3421</v>
      </c>
      <c r="E529" t="s">
        <v>3466</v>
      </c>
      <c r="F529" t="s">
        <v>271</v>
      </c>
      <c r="G529" t="s">
        <v>270</v>
      </c>
      <c r="J529" t="s">
        <v>336</v>
      </c>
      <c r="K529" t="s">
        <v>816</v>
      </c>
      <c r="L529" t="s">
        <v>3113</v>
      </c>
      <c r="M529" t="s">
        <v>3063</v>
      </c>
      <c r="N529" t="s">
        <v>3068</v>
      </c>
      <c r="O529">
        <f t="shared" si="8"/>
        <v>4</v>
      </c>
    </row>
    <row r="530" spans="1:15" x14ac:dyDescent="0.25">
      <c r="A530" t="s">
        <v>2844</v>
      </c>
      <c r="B530" t="s">
        <v>3463</v>
      </c>
      <c r="C530" t="s">
        <v>2868</v>
      </c>
      <c r="D530" t="s">
        <v>3421</v>
      </c>
      <c r="E530" t="s">
        <v>3466</v>
      </c>
      <c r="F530" t="s">
        <v>271</v>
      </c>
      <c r="G530" t="s">
        <v>235</v>
      </c>
      <c r="J530" t="s">
        <v>336</v>
      </c>
      <c r="K530" t="s">
        <v>816</v>
      </c>
      <c r="L530" t="s">
        <v>3113</v>
      </c>
      <c r="M530" t="s">
        <v>3063</v>
      </c>
      <c r="N530" t="s">
        <v>3068</v>
      </c>
      <c r="O530">
        <f t="shared" si="8"/>
        <v>3</v>
      </c>
    </row>
    <row r="531" spans="1:15" x14ac:dyDescent="0.25">
      <c r="A531" t="s">
        <v>2844</v>
      </c>
      <c r="B531" t="s">
        <v>3463</v>
      </c>
      <c r="C531" t="s">
        <v>2868</v>
      </c>
      <c r="D531" t="s">
        <v>3421</v>
      </c>
      <c r="E531" t="s">
        <v>3466</v>
      </c>
      <c r="F531" t="s">
        <v>2217</v>
      </c>
      <c r="G531" t="s">
        <v>2216</v>
      </c>
      <c r="I531">
        <v>173</v>
      </c>
      <c r="J531" t="s">
        <v>336</v>
      </c>
      <c r="K531" t="s">
        <v>3003</v>
      </c>
      <c r="L531" t="s">
        <v>3263</v>
      </c>
      <c r="M531" t="s">
        <v>3063</v>
      </c>
      <c r="N531" t="s">
        <v>3290</v>
      </c>
      <c r="O531">
        <f t="shared" si="8"/>
        <v>3</v>
      </c>
    </row>
    <row r="532" spans="1:15" x14ac:dyDescent="0.25">
      <c r="A532" t="s">
        <v>2844</v>
      </c>
      <c r="B532" t="s">
        <v>3463</v>
      </c>
      <c r="C532" t="s">
        <v>2868</v>
      </c>
      <c r="D532" t="s">
        <v>3421</v>
      </c>
      <c r="E532" t="s">
        <v>3466</v>
      </c>
      <c r="F532" t="s">
        <v>2217</v>
      </c>
      <c r="G532" t="s">
        <v>2214</v>
      </c>
      <c r="I532">
        <v>37</v>
      </c>
      <c r="J532" t="s">
        <v>336</v>
      </c>
      <c r="K532" t="s">
        <v>3003</v>
      </c>
      <c r="L532" t="s">
        <v>3263</v>
      </c>
      <c r="M532" t="s">
        <v>3063</v>
      </c>
      <c r="N532" t="s">
        <v>3290</v>
      </c>
      <c r="O532">
        <f t="shared" si="8"/>
        <v>2</v>
      </c>
    </row>
    <row r="533" spans="1:15" x14ac:dyDescent="0.25">
      <c r="A533" t="s">
        <v>2844</v>
      </c>
      <c r="B533" t="s">
        <v>3463</v>
      </c>
      <c r="C533" t="s">
        <v>2868</v>
      </c>
      <c r="D533" t="s">
        <v>3421</v>
      </c>
      <c r="E533" t="s">
        <v>3466</v>
      </c>
      <c r="F533" t="s">
        <v>2217</v>
      </c>
      <c r="G533" t="s">
        <v>2223</v>
      </c>
      <c r="I533">
        <v>1</v>
      </c>
      <c r="J533" t="s">
        <v>336</v>
      </c>
      <c r="K533" t="s">
        <v>3003</v>
      </c>
      <c r="L533" t="s">
        <v>3263</v>
      </c>
      <c r="M533" t="s">
        <v>3063</v>
      </c>
      <c r="N533" t="s">
        <v>3290</v>
      </c>
      <c r="O533">
        <f t="shared" si="8"/>
        <v>1</v>
      </c>
    </row>
    <row r="534" spans="1:15" x14ac:dyDescent="0.25">
      <c r="A534" t="s">
        <v>2844</v>
      </c>
      <c r="B534" t="s">
        <v>3463</v>
      </c>
      <c r="C534" t="s">
        <v>2868</v>
      </c>
      <c r="D534" t="s">
        <v>3421</v>
      </c>
      <c r="E534" t="s">
        <v>3466</v>
      </c>
      <c r="F534" t="s">
        <v>2215</v>
      </c>
      <c r="G534" t="s">
        <v>2216</v>
      </c>
      <c r="I534">
        <v>214</v>
      </c>
      <c r="J534" t="s">
        <v>336</v>
      </c>
      <c r="K534" t="s">
        <v>3005</v>
      </c>
      <c r="L534" t="s">
        <v>3264</v>
      </c>
      <c r="M534" t="s">
        <v>3063</v>
      </c>
      <c r="N534" t="s">
        <v>3290</v>
      </c>
      <c r="O534">
        <f t="shared" si="8"/>
        <v>3</v>
      </c>
    </row>
    <row r="535" spans="1:15" x14ac:dyDescent="0.25">
      <c r="A535" t="s">
        <v>2844</v>
      </c>
      <c r="B535" t="s">
        <v>3463</v>
      </c>
      <c r="C535" t="s">
        <v>2868</v>
      </c>
      <c r="D535" t="s">
        <v>3421</v>
      </c>
      <c r="E535" t="s">
        <v>3466</v>
      </c>
      <c r="F535" t="s">
        <v>2215</v>
      </c>
      <c r="G535" t="s">
        <v>2214</v>
      </c>
      <c r="I535">
        <v>1</v>
      </c>
      <c r="J535" t="s">
        <v>336</v>
      </c>
      <c r="K535" t="s">
        <v>3005</v>
      </c>
      <c r="L535" t="s">
        <v>3264</v>
      </c>
      <c r="M535" t="s">
        <v>3063</v>
      </c>
      <c r="N535" t="s">
        <v>3290</v>
      </c>
      <c r="O535">
        <f t="shared" si="8"/>
        <v>2</v>
      </c>
    </row>
    <row r="536" spans="1:15" x14ac:dyDescent="0.25">
      <c r="A536" t="s">
        <v>2844</v>
      </c>
      <c r="B536" t="s">
        <v>3463</v>
      </c>
      <c r="C536" t="s">
        <v>2868</v>
      </c>
      <c r="D536" t="s">
        <v>3421</v>
      </c>
      <c r="E536" t="s">
        <v>3466</v>
      </c>
      <c r="F536" t="s">
        <v>2215</v>
      </c>
      <c r="G536" t="s">
        <v>2223</v>
      </c>
      <c r="J536" t="s">
        <v>336</v>
      </c>
      <c r="K536" t="s">
        <v>3005</v>
      </c>
      <c r="L536" t="s">
        <v>3264</v>
      </c>
      <c r="M536" t="s">
        <v>3063</v>
      </c>
      <c r="N536" t="s">
        <v>3290</v>
      </c>
      <c r="O536">
        <f t="shared" si="8"/>
        <v>1</v>
      </c>
    </row>
    <row r="537" spans="1:15" x14ac:dyDescent="0.25">
      <c r="A537" t="s">
        <v>2844</v>
      </c>
      <c r="B537" t="s">
        <v>3463</v>
      </c>
      <c r="C537" t="s">
        <v>2868</v>
      </c>
      <c r="D537" t="s">
        <v>3421</v>
      </c>
      <c r="E537" t="s">
        <v>3466</v>
      </c>
      <c r="F537" t="s">
        <v>2220</v>
      </c>
      <c r="G537" t="s">
        <v>2221</v>
      </c>
      <c r="I537">
        <v>58</v>
      </c>
      <c r="J537" t="s">
        <v>336</v>
      </c>
      <c r="K537" t="s">
        <v>3007</v>
      </c>
      <c r="L537" t="s">
        <v>3103</v>
      </c>
      <c r="M537" t="s">
        <v>3063</v>
      </c>
      <c r="N537" t="s">
        <v>3290</v>
      </c>
      <c r="O537">
        <f t="shared" si="8"/>
        <v>3</v>
      </c>
    </row>
    <row r="538" spans="1:15" x14ac:dyDescent="0.25">
      <c r="A538" t="s">
        <v>2844</v>
      </c>
      <c r="B538" t="s">
        <v>3463</v>
      </c>
      <c r="C538" t="s">
        <v>2868</v>
      </c>
      <c r="D538" t="s">
        <v>3421</v>
      </c>
      <c r="E538" t="s">
        <v>3466</v>
      </c>
      <c r="F538" t="s">
        <v>2220</v>
      </c>
      <c r="G538" t="s">
        <v>2253</v>
      </c>
      <c r="I538">
        <v>3</v>
      </c>
      <c r="J538" t="s">
        <v>336</v>
      </c>
      <c r="K538" t="s">
        <v>3007</v>
      </c>
      <c r="L538" t="s">
        <v>3103</v>
      </c>
      <c r="M538" t="s">
        <v>3063</v>
      </c>
      <c r="N538" t="s">
        <v>3290</v>
      </c>
      <c r="O538">
        <f t="shared" si="8"/>
        <v>2</v>
      </c>
    </row>
    <row r="539" spans="1:15" x14ac:dyDescent="0.25">
      <c r="A539" t="s">
        <v>2844</v>
      </c>
      <c r="B539" t="s">
        <v>3463</v>
      </c>
      <c r="C539" t="s">
        <v>2868</v>
      </c>
      <c r="D539" t="s">
        <v>3421</v>
      </c>
      <c r="E539" t="s">
        <v>3466</v>
      </c>
      <c r="F539" t="s">
        <v>2254</v>
      </c>
      <c r="G539" t="s">
        <v>178</v>
      </c>
      <c r="I539">
        <v>60</v>
      </c>
      <c r="J539" t="s">
        <v>336</v>
      </c>
      <c r="K539" t="s">
        <v>3008</v>
      </c>
      <c r="L539" t="s">
        <v>3220</v>
      </c>
      <c r="M539" t="s">
        <v>3063</v>
      </c>
      <c r="N539" t="s">
        <v>3290</v>
      </c>
      <c r="O539">
        <f t="shared" si="8"/>
        <v>3</v>
      </c>
    </row>
    <row r="540" spans="1:15" x14ac:dyDescent="0.25">
      <c r="A540" t="s">
        <v>2844</v>
      </c>
      <c r="B540" t="s">
        <v>3463</v>
      </c>
      <c r="C540" t="s">
        <v>2868</v>
      </c>
      <c r="D540" t="s">
        <v>3421</v>
      </c>
      <c r="E540" t="s">
        <v>3466</v>
      </c>
      <c r="F540" t="s">
        <v>2254</v>
      </c>
      <c r="G540" t="s">
        <v>256</v>
      </c>
      <c r="I540">
        <v>39</v>
      </c>
      <c r="J540" t="s">
        <v>336</v>
      </c>
      <c r="K540" t="s">
        <v>3008</v>
      </c>
      <c r="L540" t="s">
        <v>3220</v>
      </c>
      <c r="M540" t="s">
        <v>3063</v>
      </c>
      <c r="N540" t="s">
        <v>3290</v>
      </c>
      <c r="O540">
        <f t="shared" si="8"/>
        <v>2</v>
      </c>
    </row>
    <row r="541" spans="1:15" x14ac:dyDescent="0.25">
      <c r="A541" t="s">
        <v>2844</v>
      </c>
      <c r="B541" t="s">
        <v>3463</v>
      </c>
      <c r="C541" t="s">
        <v>2868</v>
      </c>
      <c r="D541" t="s">
        <v>3421</v>
      </c>
      <c r="E541" t="s">
        <v>3466</v>
      </c>
      <c r="F541" t="s">
        <v>2254</v>
      </c>
      <c r="G541" t="s">
        <v>297</v>
      </c>
      <c r="I541">
        <v>13</v>
      </c>
      <c r="J541" t="s">
        <v>336</v>
      </c>
      <c r="K541" t="s">
        <v>3008</v>
      </c>
      <c r="L541" t="s">
        <v>3220</v>
      </c>
      <c r="M541" t="s">
        <v>3063</v>
      </c>
      <c r="N541" t="s">
        <v>3290</v>
      </c>
      <c r="O541">
        <f t="shared" si="8"/>
        <v>1</v>
      </c>
    </row>
    <row r="542" spans="1:15" x14ac:dyDescent="0.25">
      <c r="A542" t="s">
        <v>2844</v>
      </c>
      <c r="B542" t="s">
        <v>3463</v>
      </c>
      <c r="C542" t="s">
        <v>2868</v>
      </c>
      <c r="D542" t="s">
        <v>3421</v>
      </c>
      <c r="E542" t="s">
        <v>3466</v>
      </c>
      <c r="F542" t="s">
        <v>2254</v>
      </c>
      <c r="G542" t="s">
        <v>295</v>
      </c>
      <c r="I542">
        <v>10</v>
      </c>
      <c r="J542" t="s">
        <v>336</v>
      </c>
      <c r="K542" t="s">
        <v>3008</v>
      </c>
      <c r="L542" t="s">
        <v>3220</v>
      </c>
      <c r="M542" t="s">
        <v>3063</v>
      </c>
      <c r="N542" t="s">
        <v>3290</v>
      </c>
      <c r="O542">
        <f t="shared" si="8"/>
        <v>0</v>
      </c>
    </row>
    <row r="543" spans="1:15" x14ac:dyDescent="0.25">
      <c r="A543" t="s">
        <v>2844</v>
      </c>
      <c r="B543" t="s">
        <v>3463</v>
      </c>
      <c r="C543" t="s">
        <v>2868</v>
      </c>
      <c r="D543" t="s">
        <v>3421</v>
      </c>
      <c r="E543" t="s">
        <v>3466</v>
      </c>
      <c r="F543" t="s">
        <v>2255</v>
      </c>
      <c r="G543" t="s">
        <v>2260</v>
      </c>
      <c r="J543" t="s">
        <v>336</v>
      </c>
      <c r="K543" t="s">
        <v>3009</v>
      </c>
      <c r="L543" t="s">
        <v>3270</v>
      </c>
      <c r="M543" t="s">
        <v>3063</v>
      </c>
      <c r="N543" t="s">
        <v>3290</v>
      </c>
      <c r="O543">
        <f t="shared" si="8"/>
        <v>3</v>
      </c>
    </row>
    <row r="544" spans="1:15" x14ac:dyDescent="0.25">
      <c r="A544" t="s">
        <v>2844</v>
      </c>
      <c r="B544" t="s">
        <v>3463</v>
      </c>
      <c r="C544" t="s">
        <v>2868</v>
      </c>
      <c r="D544" t="s">
        <v>3421</v>
      </c>
      <c r="E544" t="s">
        <v>3466</v>
      </c>
      <c r="F544" t="s">
        <v>3298</v>
      </c>
      <c r="G544" t="s">
        <v>2216</v>
      </c>
      <c r="I544">
        <v>70</v>
      </c>
      <c r="J544" t="s">
        <v>336</v>
      </c>
      <c r="K544" t="s">
        <v>3010</v>
      </c>
      <c r="L544" t="s">
        <v>3312</v>
      </c>
      <c r="M544" t="s">
        <v>3063</v>
      </c>
      <c r="N544" t="s">
        <v>3290</v>
      </c>
      <c r="O544">
        <f t="shared" si="8"/>
        <v>3</v>
      </c>
    </row>
    <row r="545" spans="1:15" x14ac:dyDescent="0.25">
      <c r="A545" t="s">
        <v>2844</v>
      </c>
      <c r="B545" t="s">
        <v>3463</v>
      </c>
      <c r="C545" t="s">
        <v>2868</v>
      </c>
      <c r="D545" t="s">
        <v>3421</v>
      </c>
      <c r="E545" t="s">
        <v>3466</v>
      </c>
      <c r="F545" t="s">
        <v>3298</v>
      </c>
      <c r="G545" t="s">
        <v>2214</v>
      </c>
      <c r="I545">
        <v>39</v>
      </c>
      <c r="J545" t="s">
        <v>336</v>
      </c>
      <c r="K545" t="s">
        <v>3010</v>
      </c>
      <c r="L545" t="s">
        <v>3312</v>
      </c>
      <c r="M545" t="s">
        <v>3063</v>
      </c>
      <c r="N545" t="s">
        <v>3290</v>
      </c>
      <c r="O545">
        <f t="shared" si="8"/>
        <v>2</v>
      </c>
    </row>
    <row r="546" spans="1:15" x14ac:dyDescent="0.25">
      <c r="A546" t="s">
        <v>2844</v>
      </c>
      <c r="B546" t="s">
        <v>3463</v>
      </c>
      <c r="C546" t="s">
        <v>2868</v>
      </c>
      <c r="D546" t="s">
        <v>3421</v>
      </c>
      <c r="E546" t="s">
        <v>3466</v>
      </c>
      <c r="F546" t="s">
        <v>2222</v>
      </c>
      <c r="G546" t="s">
        <v>2224</v>
      </c>
      <c r="I546">
        <v>51</v>
      </c>
      <c r="J546" t="s">
        <v>336</v>
      </c>
      <c r="K546" t="s">
        <v>3012</v>
      </c>
      <c r="L546" t="s">
        <v>3251</v>
      </c>
      <c r="M546" t="s">
        <v>3063</v>
      </c>
      <c r="N546" t="s">
        <v>3290</v>
      </c>
      <c r="O546">
        <f t="shared" si="8"/>
        <v>3</v>
      </c>
    </row>
    <row r="547" spans="1:15" x14ac:dyDescent="0.25">
      <c r="A547" t="s">
        <v>2844</v>
      </c>
      <c r="B547" t="s">
        <v>3463</v>
      </c>
      <c r="C547" t="s">
        <v>2868</v>
      </c>
      <c r="D547" t="s">
        <v>3421</v>
      </c>
      <c r="E547" t="s">
        <v>3466</v>
      </c>
      <c r="F547" t="s">
        <v>2222</v>
      </c>
      <c r="G547" t="s">
        <v>2223</v>
      </c>
      <c r="J547" t="s">
        <v>336</v>
      </c>
      <c r="K547" t="s">
        <v>3012</v>
      </c>
      <c r="L547" t="s">
        <v>3251</v>
      </c>
      <c r="M547" t="s">
        <v>3063</v>
      </c>
      <c r="N547" t="s">
        <v>3290</v>
      </c>
      <c r="O547">
        <f t="shared" si="8"/>
        <v>2</v>
      </c>
    </row>
    <row r="548" spans="1:15" x14ac:dyDescent="0.25">
      <c r="A548" t="s">
        <v>2844</v>
      </c>
      <c r="B548" t="s">
        <v>3463</v>
      </c>
      <c r="C548" t="s">
        <v>2868</v>
      </c>
      <c r="D548" t="s">
        <v>3421</v>
      </c>
      <c r="E548" t="s">
        <v>3466</v>
      </c>
      <c r="F548" t="s">
        <v>2222</v>
      </c>
      <c r="G548" t="s">
        <v>2216</v>
      </c>
      <c r="H548">
        <v>2</v>
      </c>
      <c r="I548">
        <v>17</v>
      </c>
      <c r="J548" t="s">
        <v>336</v>
      </c>
      <c r="K548" t="s">
        <v>3012</v>
      </c>
      <c r="L548" t="s">
        <v>3251</v>
      </c>
      <c r="M548" t="s">
        <v>3063</v>
      </c>
      <c r="N548" t="s">
        <v>3290</v>
      </c>
      <c r="O548">
        <f t="shared" si="8"/>
        <v>1</v>
      </c>
    </row>
    <row r="549" spans="1:15" x14ac:dyDescent="0.25">
      <c r="A549" t="s">
        <v>2844</v>
      </c>
      <c r="B549" t="s">
        <v>3463</v>
      </c>
      <c r="C549" t="s">
        <v>2868</v>
      </c>
      <c r="D549" t="s">
        <v>3421</v>
      </c>
      <c r="E549" t="s">
        <v>3466</v>
      </c>
      <c r="F549" t="s">
        <v>2225</v>
      </c>
      <c r="G549" t="s">
        <v>2216</v>
      </c>
      <c r="J549" t="s">
        <v>336</v>
      </c>
      <c r="K549" t="s">
        <v>3014</v>
      </c>
      <c r="L549" t="s">
        <v>3261</v>
      </c>
      <c r="M549" t="s">
        <v>3063</v>
      </c>
      <c r="N549" t="s">
        <v>3290</v>
      </c>
      <c r="O549">
        <f t="shared" si="8"/>
        <v>3</v>
      </c>
    </row>
    <row r="550" spans="1:15" x14ac:dyDescent="0.25">
      <c r="A550" t="s">
        <v>2844</v>
      </c>
      <c r="B550" t="s">
        <v>3463</v>
      </c>
      <c r="C550" t="s">
        <v>2868</v>
      </c>
      <c r="D550" t="s">
        <v>3421</v>
      </c>
      <c r="E550" t="s">
        <v>3466</v>
      </c>
      <c r="F550" t="s">
        <v>2225</v>
      </c>
      <c r="G550" t="s">
        <v>2214</v>
      </c>
      <c r="J550" t="s">
        <v>336</v>
      </c>
      <c r="K550" t="s">
        <v>3014</v>
      </c>
      <c r="L550" t="s">
        <v>3261</v>
      </c>
      <c r="M550" t="s">
        <v>3063</v>
      </c>
      <c r="N550" t="s">
        <v>3290</v>
      </c>
      <c r="O550">
        <f t="shared" si="8"/>
        <v>2</v>
      </c>
    </row>
    <row r="551" spans="1:15" x14ac:dyDescent="0.25">
      <c r="A551" t="s">
        <v>2844</v>
      </c>
      <c r="B551" t="s">
        <v>3463</v>
      </c>
      <c r="C551" t="s">
        <v>2868</v>
      </c>
      <c r="D551" t="s">
        <v>3421</v>
      </c>
      <c r="E551" t="s">
        <v>3466</v>
      </c>
      <c r="F551" t="s">
        <v>2226</v>
      </c>
      <c r="G551" t="s">
        <v>2216</v>
      </c>
      <c r="J551" t="s">
        <v>336</v>
      </c>
      <c r="K551" t="s">
        <v>3016</v>
      </c>
      <c r="L551" t="s">
        <v>3262</v>
      </c>
      <c r="M551" t="s">
        <v>3063</v>
      </c>
      <c r="N551" t="s">
        <v>3290</v>
      </c>
      <c r="O551">
        <f t="shared" si="8"/>
        <v>3</v>
      </c>
    </row>
    <row r="552" spans="1:15" x14ac:dyDescent="0.25">
      <c r="A552" t="s">
        <v>2844</v>
      </c>
      <c r="B552" t="s">
        <v>3463</v>
      </c>
      <c r="C552" t="s">
        <v>2868</v>
      </c>
      <c r="D552" t="s">
        <v>3421</v>
      </c>
      <c r="E552" t="s">
        <v>3466</v>
      </c>
      <c r="F552" t="s">
        <v>2213</v>
      </c>
      <c r="G552" t="s">
        <v>2214</v>
      </c>
      <c r="I552">
        <v>40</v>
      </c>
      <c r="J552" t="s">
        <v>336</v>
      </c>
      <c r="K552" t="s">
        <v>3018</v>
      </c>
      <c r="L552" t="s">
        <v>3208</v>
      </c>
      <c r="M552" t="s">
        <v>3063</v>
      </c>
      <c r="N552" t="s">
        <v>3290</v>
      </c>
      <c r="O552">
        <f t="shared" si="8"/>
        <v>3</v>
      </c>
    </row>
    <row r="553" spans="1:15" x14ac:dyDescent="0.25">
      <c r="A553" t="s">
        <v>2844</v>
      </c>
      <c r="B553" t="s">
        <v>3463</v>
      </c>
      <c r="C553" t="s">
        <v>2868</v>
      </c>
      <c r="D553" t="s">
        <v>3421</v>
      </c>
      <c r="E553" t="s">
        <v>3466</v>
      </c>
      <c r="F553" t="s">
        <v>2213</v>
      </c>
      <c r="G553" t="s">
        <v>2216</v>
      </c>
      <c r="I553">
        <v>33</v>
      </c>
      <c r="J553" t="s">
        <v>336</v>
      </c>
      <c r="K553" t="s">
        <v>3018</v>
      </c>
      <c r="L553" t="s">
        <v>3208</v>
      </c>
      <c r="M553" t="s">
        <v>3063</v>
      </c>
      <c r="N553" t="s">
        <v>3290</v>
      </c>
      <c r="O553">
        <f t="shared" si="8"/>
        <v>2</v>
      </c>
    </row>
    <row r="554" spans="1:15" x14ac:dyDescent="0.25">
      <c r="A554" t="s">
        <v>2844</v>
      </c>
      <c r="B554" t="s">
        <v>3463</v>
      </c>
      <c r="C554" t="s">
        <v>2868</v>
      </c>
      <c r="D554" t="s">
        <v>3421</v>
      </c>
      <c r="E554" t="s">
        <v>3466</v>
      </c>
      <c r="F554" t="s">
        <v>2227</v>
      </c>
      <c r="G554" t="s">
        <v>2214</v>
      </c>
      <c r="I554">
        <v>19</v>
      </c>
      <c r="J554" t="s">
        <v>336</v>
      </c>
      <c r="K554" t="s">
        <v>3019</v>
      </c>
      <c r="L554" t="s">
        <v>3252</v>
      </c>
      <c r="M554" t="s">
        <v>3063</v>
      </c>
      <c r="N554" t="s">
        <v>3290</v>
      </c>
      <c r="O554">
        <f t="shared" si="8"/>
        <v>3</v>
      </c>
    </row>
    <row r="555" spans="1:15" x14ac:dyDescent="0.25">
      <c r="A555" t="s">
        <v>2844</v>
      </c>
      <c r="B555" t="s">
        <v>3463</v>
      </c>
      <c r="C555" t="s">
        <v>2868</v>
      </c>
      <c r="D555" t="s">
        <v>3421</v>
      </c>
      <c r="E555" t="s">
        <v>3466</v>
      </c>
      <c r="F555" t="s">
        <v>2227</v>
      </c>
      <c r="G555" t="s">
        <v>2216</v>
      </c>
      <c r="I555">
        <v>18</v>
      </c>
      <c r="J555" t="s">
        <v>336</v>
      </c>
      <c r="K555" t="s">
        <v>3019</v>
      </c>
      <c r="L555" t="s">
        <v>3252</v>
      </c>
      <c r="M555" t="s">
        <v>3063</v>
      </c>
      <c r="N555" t="s">
        <v>3290</v>
      </c>
      <c r="O555">
        <f t="shared" si="8"/>
        <v>2</v>
      </c>
    </row>
    <row r="556" spans="1:15" x14ac:dyDescent="0.25">
      <c r="A556" t="s">
        <v>2844</v>
      </c>
      <c r="B556" t="s">
        <v>3463</v>
      </c>
      <c r="C556" t="s">
        <v>2868</v>
      </c>
      <c r="D556" t="s">
        <v>3421</v>
      </c>
      <c r="E556" t="s">
        <v>3466</v>
      </c>
      <c r="F556" t="s">
        <v>2227</v>
      </c>
      <c r="G556" t="s">
        <v>2223</v>
      </c>
      <c r="J556" t="s">
        <v>336</v>
      </c>
      <c r="K556" t="s">
        <v>3019</v>
      </c>
      <c r="L556" t="s">
        <v>3252</v>
      </c>
      <c r="M556" t="s">
        <v>3063</v>
      </c>
      <c r="N556" t="s">
        <v>3290</v>
      </c>
      <c r="O556">
        <f t="shared" si="8"/>
        <v>1</v>
      </c>
    </row>
    <row r="557" spans="1:15" x14ac:dyDescent="0.25">
      <c r="A557" t="s">
        <v>2844</v>
      </c>
      <c r="B557" t="s">
        <v>3463</v>
      </c>
      <c r="C557" t="s">
        <v>2868</v>
      </c>
      <c r="D557" t="s">
        <v>3421</v>
      </c>
      <c r="E557" t="s">
        <v>3466</v>
      </c>
      <c r="F557" t="s">
        <v>2257</v>
      </c>
      <c r="G557" t="s">
        <v>2214</v>
      </c>
      <c r="J557" t="s">
        <v>336</v>
      </c>
      <c r="K557" t="s">
        <v>3020</v>
      </c>
      <c r="L557" t="s">
        <v>3265</v>
      </c>
      <c r="M557" t="s">
        <v>3063</v>
      </c>
      <c r="N557" t="s">
        <v>3290</v>
      </c>
      <c r="O557">
        <f t="shared" si="8"/>
        <v>3</v>
      </c>
    </row>
    <row r="558" spans="1:15" x14ac:dyDescent="0.25">
      <c r="A558" t="s">
        <v>2844</v>
      </c>
      <c r="B558" t="s">
        <v>3463</v>
      </c>
      <c r="C558" t="s">
        <v>2868</v>
      </c>
      <c r="D558" t="s">
        <v>3421</v>
      </c>
      <c r="E558" t="s">
        <v>3466</v>
      </c>
      <c r="F558" t="s">
        <v>2258</v>
      </c>
      <c r="G558" t="s">
        <v>2214</v>
      </c>
      <c r="J558" t="s">
        <v>336</v>
      </c>
      <c r="K558" t="s">
        <v>3021</v>
      </c>
      <c r="L558" t="s">
        <v>3072</v>
      </c>
      <c r="M558" t="s">
        <v>3063</v>
      </c>
      <c r="N558" t="s">
        <v>3290</v>
      </c>
      <c r="O558">
        <f t="shared" si="8"/>
        <v>3</v>
      </c>
    </row>
    <row r="559" spans="1:15" x14ac:dyDescent="0.25">
      <c r="A559" t="s">
        <v>2844</v>
      </c>
      <c r="B559" t="s">
        <v>3463</v>
      </c>
      <c r="C559" t="s">
        <v>2868</v>
      </c>
      <c r="D559" t="s">
        <v>3421</v>
      </c>
      <c r="E559" t="s">
        <v>3466</v>
      </c>
      <c r="F559" t="s">
        <v>2228</v>
      </c>
      <c r="G559" t="s">
        <v>2214</v>
      </c>
      <c r="J559" t="s">
        <v>336</v>
      </c>
      <c r="K559" t="s">
        <v>3022</v>
      </c>
      <c r="L559" t="s">
        <v>3073</v>
      </c>
      <c r="M559" t="s">
        <v>3063</v>
      </c>
      <c r="N559" t="s">
        <v>3290</v>
      </c>
      <c r="O559">
        <f t="shared" si="8"/>
        <v>3</v>
      </c>
    </row>
    <row r="560" spans="1:15" x14ac:dyDescent="0.25">
      <c r="A560" t="s">
        <v>2844</v>
      </c>
      <c r="B560" t="s">
        <v>3463</v>
      </c>
      <c r="C560" t="s">
        <v>2868</v>
      </c>
      <c r="D560" t="s">
        <v>3421</v>
      </c>
      <c r="E560" t="s">
        <v>3466</v>
      </c>
      <c r="F560" t="s">
        <v>2229</v>
      </c>
      <c r="G560" t="s">
        <v>2214</v>
      </c>
      <c r="I560">
        <v>69</v>
      </c>
      <c r="J560" t="s">
        <v>336</v>
      </c>
      <c r="K560" t="s">
        <v>3023</v>
      </c>
      <c r="L560" t="s">
        <v>3074</v>
      </c>
      <c r="M560" t="s">
        <v>3063</v>
      </c>
      <c r="N560" t="s">
        <v>3290</v>
      </c>
      <c r="O560">
        <f t="shared" si="8"/>
        <v>3</v>
      </c>
    </row>
    <row r="561" spans="1:15" x14ac:dyDescent="0.25">
      <c r="A561" t="s">
        <v>2844</v>
      </c>
      <c r="B561" t="s">
        <v>3463</v>
      </c>
      <c r="C561" t="s">
        <v>2868</v>
      </c>
      <c r="D561" t="s">
        <v>3421</v>
      </c>
      <c r="E561" t="s">
        <v>3466</v>
      </c>
      <c r="F561" t="s">
        <v>2229</v>
      </c>
      <c r="G561" t="s">
        <v>2219</v>
      </c>
      <c r="J561" t="s">
        <v>336</v>
      </c>
      <c r="K561" t="s">
        <v>3023</v>
      </c>
      <c r="L561" t="s">
        <v>3074</v>
      </c>
      <c r="M561" t="s">
        <v>3063</v>
      </c>
      <c r="N561" t="s">
        <v>3290</v>
      </c>
      <c r="O561">
        <f t="shared" si="8"/>
        <v>2</v>
      </c>
    </row>
    <row r="562" spans="1:15" x14ac:dyDescent="0.25">
      <c r="A562" t="s">
        <v>2844</v>
      </c>
      <c r="B562" t="s">
        <v>3463</v>
      </c>
      <c r="C562" t="s">
        <v>2868</v>
      </c>
      <c r="D562" t="s">
        <v>3421</v>
      </c>
      <c r="E562" t="s">
        <v>3466</v>
      </c>
      <c r="F562" t="s">
        <v>2230</v>
      </c>
      <c r="G562" t="s">
        <v>2214</v>
      </c>
      <c r="I562">
        <v>35</v>
      </c>
      <c r="J562" t="s">
        <v>336</v>
      </c>
      <c r="K562" t="s">
        <v>3024</v>
      </c>
      <c r="L562" t="s">
        <v>3266</v>
      </c>
      <c r="M562" t="s">
        <v>3063</v>
      </c>
      <c r="N562" t="s">
        <v>3290</v>
      </c>
      <c r="O562">
        <f t="shared" si="8"/>
        <v>3</v>
      </c>
    </row>
    <row r="563" spans="1:15" x14ac:dyDescent="0.25">
      <c r="A563" t="s">
        <v>2844</v>
      </c>
      <c r="B563" t="s">
        <v>3463</v>
      </c>
      <c r="C563" t="s">
        <v>2868</v>
      </c>
      <c r="D563" t="s">
        <v>3421</v>
      </c>
      <c r="E563" t="s">
        <v>3466</v>
      </c>
      <c r="F563" t="s">
        <v>2231</v>
      </c>
      <c r="G563" t="s">
        <v>2214</v>
      </c>
      <c r="I563">
        <v>51</v>
      </c>
      <c r="J563" t="s">
        <v>336</v>
      </c>
      <c r="K563" t="s">
        <v>3025</v>
      </c>
      <c r="L563" t="s">
        <v>3267</v>
      </c>
      <c r="M563" t="s">
        <v>3063</v>
      </c>
      <c r="N563" t="s">
        <v>3290</v>
      </c>
      <c r="O563">
        <f t="shared" si="8"/>
        <v>3</v>
      </c>
    </row>
    <row r="564" spans="1:15" x14ac:dyDescent="0.25">
      <c r="A564" t="s">
        <v>2844</v>
      </c>
      <c r="B564" t="s">
        <v>3463</v>
      </c>
      <c r="C564" t="s">
        <v>2868</v>
      </c>
      <c r="D564" t="s">
        <v>3421</v>
      </c>
      <c r="E564" t="s">
        <v>3466</v>
      </c>
      <c r="F564" t="s">
        <v>2231</v>
      </c>
      <c r="G564" t="s">
        <v>2216</v>
      </c>
      <c r="J564" t="s">
        <v>336</v>
      </c>
      <c r="K564" t="s">
        <v>3025</v>
      </c>
      <c r="L564" t="s">
        <v>3267</v>
      </c>
      <c r="M564" t="s">
        <v>3063</v>
      </c>
      <c r="N564" t="s">
        <v>3290</v>
      </c>
      <c r="O564">
        <f t="shared" si="8"/>
        <v>2</v>
      </c>
    </row>
    <row r="565" spans="1:15" x14ac:dyDescent="0.25">
      <c r="A565" t="s">
        <v>2844</v>
      </c>
      <c r="B565" t="s">
        <v>3463</v>
      </c>
      <c r="C565" t="s">
        <v>2868</v>
      </c>
      <c r="D565" t="s">
        <v>3421</v>
      </c>
      <c r="E565" t="s">
        <v>3466</v>
      </c>
      <c r="F565" t="s">
        <v>2231</v>
      </c>
      <c r="G565" t="s">
        <v>2219</v>
      </c>
      <c r="J565" t="s">
        <v>336</v>
      </c>
      <c r="K565" t="s">
        <v>3025</v>
      </c>
      <c r="L565" t="s">
        <v>3267</v>
      </c>
      <c r="M565" t="s">
        <v>3063</v>
      </c>
      <c r="N565" t="s">
        <v>3290</v>
      </c>
      <c r="O565">
        <f t="shared" si="8"/>
        <v>1</v>
      </c>
    </row>
    <row r="566" spans="1:15" x14ac:dyDescent="0.25">
      <c r="A566" t="s">
        <v>2844</v>
      </c>
      <c r="B566" t="s">
        <v>3463</v>
      </c>
      <c r="C566" t="s">
        <v>2868</v>
      </c>
      <c r="D566" t="s">
        <v>3421</v>
      </c>
      <c r="E566" t="s">
        <v>3466</v>
      </c>
      <c r="F566" t="s">
        <v>2232</v>
      </c>
      <c r="G566" t="s">
        <v>2214</v>
      </c>
      <c r="I566">
        <v>34</v>
      </c>
      <c r="J566" t="s">
        <v>336</v>
      </c>
      <c r="K566" t="s">
        <v>3026</v>
      </c>
      <c r="L566" t="s">
        <v>3268</v>
      </c>
      <c r="M566" t="s">
        <v>3063</v>
      </c>
      <c r="N566" t="s">
        <v>3290</v>
      </c>
      <c r="O566">
        <f t="shared" si="8"/>
        <v>3</v>
      </c>
    </row>
    <row r="567" spans="1:15" x14ac:dyDescent="0.25">
      <c r="A567" t="s">
        <v>2844</v>
      </c>
      <c r="B567" t="s">
        <v>3463</v>
      </c>
      <c r="C567" t="s">
        <v>2868</v>
      </c>
      <c r="D567" t="s">
        <v>3421</v>
      </c>
      <c r="E567" t="s">
        <v>3466</v>
      </c>
      <c r="F567" t="s">
        <v>2232</v>
      </c>
      <c r="G567" t="s">
        <v>2216</v>
      </c>
      <c r="J567" t="s">
        <v>336</v>
      </c>
      <c r="K567" t="s">
        <v>3026</v>
      </c>
      <c r="L567" t="s">
        <v>3268</v>
      </c>
      <c r="M567" t="s">
        <v>3063</v>
      </c>
      <c r="N567" t="s">
        <v>3290</v>
      </c>
      <c r="O567">
        <f t="shared" si="8"/>
        <v>2</v>
      </c>
    </row>
    <row r="568" spans="1:15" x14ac:dyDescent="0.25">
      <c r="A568" t="s">
        <v>2844</v>
      </c>
      <c r="B568" t="s">
        <v>3463</v>
      </c>
      <c r="C568" t="s">
        <v>2868</v>
      </c>
      <c r="D568" t="s">
        <v>3421</v>
      </c>
      <c r="E568" t="s">
        <v>3466</v>
      </c>
      <c r="F568" t="s">
        <v>2233</v>
      </c>
      <c r="G568" t="s">
        <v>2214</v>
      </c>
      <c r="I568">
        <v>27</v>
      </c>
      <c r="J568" t="s">
        <v>336</v>
      </c>
      <c r="K568" t="s">
        <v>3027</v>
      </c>
      <c r="L568" t="s">
        <v>3269</v>
      </c>
      <c r="M568" t="s">
        <v>3063</v>
      </c>
      <c r="N568" t="s">
        <v>3290</v>
      </c>
      <c r="O568">
        <f t="shared" si="8"/>
        <v>3</v>
      </c>
    </row>
    <row r="569" spans="1:15" x14ac:dyDescent="0.25">
      <c r="A569" t="s">
        <v>2844</v>
      </c>
      <c r="B569" t="s">
        <v>3463</v>
      </c>
      <c r="C569" t="s">
        <v>2868</v>
      </c>
      <c r="D569" t="s">
        <v>3421</v>
      </c>
      <c r="E569" t="s">
        <v>3466</v>
      </c>
      <c r="F569" t="s">
        <v>2234</v>
      </c>
      <c r="G569" t="s">
        <v>2214</v>
      </c>
      <c r="I569">
        <v>7</v>
      </c>
      <c r="J569" t="s">
        <v>336</v>
      </c>
      <c r="K569" t="s">
        <v>3028</v>
      </c>
      <c r="L569" t="s">
        <v>3121</v>
      </c>
      <c r="M569" t="s">
        <v>3063</v>
      </c>
      <c r="N569" t="s">
        <v>3290</v>
      </c>
      <c r="O569">
        <f t="shared" si="8"/>
        <v>3</v>
      </c>
    </row>
    <row r="570" spans="1:15" x14ac:dyDescent="0.25">
      <c r="A570" t="s">
        <v>2844</v>
      </c>
      <c r="B570" t="s">
        <v>3463</v>
      </c>
      <c r="C570" t="s">
        <v>2868</v>
      </c>
      <c r="D570" t="s">
        <v>3421</v>
      </c>
      <c r="E570" t="s">
        <v>3466</v>
      </c>
      <c r="F570" t="s">
        <v>2234</v>
      </c>
      <c r="G570" t="s">
        <v>2216</v>
      </c>
      <c r="I570">
        <v>5</v>
      </c>
      <c r="J570" t="s">
        <v>336</v>
      </c>
      <c r="K570" t="s">
        <v>3028</v>
      </c>
      <c r="L570" t="s">
        <v>3121</v>
      </c>
      <c r="M570" t="s">
        <v>3063</v>
      </c>
      <c r="N570" t="s">
        <v>3290</v>
      </c>
      <c r="O570">
        <f t="shared" si="8"/>
        <v>2</v>
      </c>
    </row>
    <row r="571" spans="1:15" x14ac:dyDescent="0.25">
      <c r="A571" t="s">
        <v>2844</v>
      </c>
      <c r="B571" t="s">
        <v>3463</v>
      </c>
      <c r="C571" t="s">
        <v>2868</v>
      </c>
      <c r="D571" t="s">
        <v>3421</v>
      </c>
      <c r="E571" t="s">
        <v>3466</v>
      </c>
      <c r="F571" t="s">
        <v>2234</v>
      </c>
      <c r="G571" t="s">
        <v>2223</v>
      </c>
      <c r="J571" t="s">
        <v>336</v>
      </c>
      <c r="K571" t="s">
        <v>3028</v>
      </c>
      <c r="L571" t="s">
        <v>3121</v>
      </c>
      <c r="M571" t="s">
        <v>3063</v>
      </c>
      <c r="N571" t="s">
        <v>3290</v>
      </c>
      <c r="O571">
        <f t="shared" si="8"/>
        <v>1</v>
      </c>
    </row>
    <row r="572" spans="1:15" x14ac:dyDescent="0.25">
      <c r="A572" t="s">
        <v>2844</v>
      </c>
      <c r="B572" t="s">
        <v>3463</v>
      </c>
      <c r="C572" t="s">
        <v>2868</v>
      </c>
      <c r="D572" t="s">
        <v>3421</v>
      </c>
      <c r="E572" t="s">
        <v>3466</v>
      </c>
      <c r="F572" t="s">
        <v>2234</v>
      </c>
      <c r="G572" t="s">
        <v>2219</v>
      </c>
      <c r="J572" t="s">
        <v>336</v>
      </c>
      <c r="K572" t="s">
        <v>3028</v>
      </c>
      <c r="L572" t="s">
        <v>3121</v>
      </c>
      <c r="M572" t="s">
        <v>3063</v>
      </c>
      <c r="N572" t="s">
        <v>3290</v>
      </c>
      <c r="O572">
        <f t="shared" si="8"/>
        <v>0</v>
      </c>
    </row>
    <row r="573" spans="1:15" x14ac:dyDescent="0.25">
      <c r="A573" t="s">
        <v>2844</v>
      </c>
      <c r="B573" t="s">
        <v>3463</v>
      </c>
      <c r="C573" t="s">
        <v>2868</v>
      </c>
      <c r="D573" t="s">
        <v>3421</v>
      </c>
      <c r="E573" t="s">
        <v>3466</v>
      </c>
      <c r="F573" t="s">
        <v>2235</v>
      </c>
      <c r="G573" t="s">
        <v>2216</v>
      </c>
      <c r="I573">
        <v>3</v>
      </c>
      <c r="J573" t="s">
        <v>336</v>
      </c>
      <c r="K573" t="s">
        <v>3029</v>
      </c>
      <c r="L573" t="s">
        <v>3122</v>
      </c>
      <c r="M573" t="s">
        <v>3063</v>
      </c>
      <c r="N573" t="s">
        <v>3290</v>
      </c>
      <c r="O573">
        <f t="shared" si="8"/>
        <v>3</v>
      </c>
    </row>
    <row r="574" spans="1:15" x14ac:dyDescent="0.25">
      <c r="A574" t="s">
        <v>2844</v>
      </c>
      <c r="B574" t="s">
        <v>3463</v>
      </c>
      <c r="C574" t="s">
        <v>2868</v>
      </c>
      <c r="D574" t="s">
        <v>3421</v>
      </c>
      <c r="E574" t="s">
        <v>3466</v>
      </c>
      <c r="F574" t="s">
        <v>2235</v>
      </c>
      <c r="G574" t="s">
        <v>2223</v>
      </c>
      <c r="J574" t="s">
        <v>336</v>
      </c>
      <c r="K574" t="s">
        <v>3029</v>
      </c>
      <c r="L574" t="s">
        <v>3122</v>
      </c>
      <c r="M574" t="s">
        <v>3063</v>
      </c>
      <c r="N574" t="s">
        <v>3290</v>
      </c>
      <c r="O574">
        <f t="shared" si="8"/>
        <v>2</v>
      </c>
    </row>
    <row r="575" spans="1:15" x14ac:dyDescent="0.25">
      <c r="A575" t="s">
        <v>2844</v>
      </c>
      <c r="B575" t="s">
        <v>3463</v>
      </c>
      <c r="C575" t="s">
        <v>2868</v>
      </c>
      <c r="D575" t="s">
        <v>3421</v>
      </c>
      <c r="E575" t="s">
        <v>3466</v>
      </c>
      <c r="F575" t="s">
        <v>2236</v>
      </c>
      <c r="G575" t="s">
        <v>2216</v>
      </c>
      <c r="I575">
        <v>4</v>
      </c>
      <c r="J575" t="s">
        <v>336</v>
      </c>
      <c r="K575" t="s">
        <v>3030</v>
      </c>
      <c r="L575" t="s">
        <v>3123</v>
      </c>
      <c r="M575" t="s">
        <v>3063</v>
      </c>
      <c r="N575" t="s">
        <v>3290</v>
      </c>
      <c r="O575">
        <f t="shared" si="8"/>
        <v>3</v>
      </c>
    </row>
    <row r="576" spans="1:15" x14ac:dyDescent="0.25">
      <c r="A576" t="s">
        <v>2844</v>
      </c>
      <c r="B576" t="s">
        <v>3463</v>
      </c>
      <c r="C576" t="s">
        <v>2868</v>
      </c>
      <c r="D576" t="s">
        <v>3421</v>
      </c>
      <c r="E576" t="s">
        <v>3466</v>
      </c>
      <c r="F576" t="s">
        <v>2236</v>
      </c>
      <c r="G576" t="s">
        <v>2223</v>
      </c>
      <c r="J576" t="s">
        <v>336</v>
      </c>
      <c r="K576" t="s">
        <v>3030</v>
      </c>
      <c r="L576" t="s">
        <v>3123</v>
      </c>
      <c r="M576" t="s">
        <v>3063</v>
      </c>
      <c r="N576" t="s">
        <v>3290</v>
      </c>
      <c r="O576">
        <f t="shared" si="8"/>
        <v>2</v>
      </c>
    </row>
    <row r="577" spans="1:15" x14ac:dyDescent="0.25">
      <c r="A577" t="s">
        <v>2844</v>
      </c>
      <c r="B577" t="s">
        <v>3463</v>
      </c>
      <c r="C577" t="s">
        <v>2868</v>
      </c>
      <c r="D577" t="s">
        <v>3421</v>
      </c>
      <c r="E577" t="s">
        <v>3466</v>
      </c>
      <c r="F577" t="s">
        <v>2236</v>
      </c>
      <c r="G577" t="s">
        <v>2214</v>
      </c>
      <c r="J577" t="s">
        <v>336</v>
      </c>
      <c r="K577" t="s">
        <v>3030</v>
      </c>
      <c r="L577" t="s">
        <v>3123</v>
      </c>
      <c r="M577" t="s">
        <v>3063</v>
      </c>
      <c r="N577" t="s">
        <v>3290</v>
      </c>
      <c r="O577">
        <f t="shared" si="8"/>
        <v>1</v>
      </c>
    </row>
    <row r="578" spans="1:15" x14ac:dyDescent="0.25">
      <c r="A578" t="s">
        <v>2844</v>
      </c>
      <c r="B578" t="s">
        <v>3463</v>
      </c>
      <c r="C578" t="s">
        <v>2868</v>
      </c>
      <c r="D578" t="s">
        <v>3421</v>
      </c>
      <c r="E578" t="s">
        <v>3466</v>
      </c>
      <c r="F578" t="s">
        <v>2259</v>
      </c>
      <c r="G578" t="s">
        <v>2216</v>
      </c>
      <c r="I578">
        <v>12</v>
      </c>
      <c r="J578" t="s">
        <v>336</v>
      </c>
      <c r="K578" t="s">
        <v>3031</v>
      </c>
      <c r="L578" t="s">
        <v>3124</v>
      </c>
      <c r="M578" t="s">
        <v>3063</v>
      </c>
      <c r="N578" t="s">
        <v>3290</v>
      </c>
      <c r="O578">
        <f t="shared" ref="O578:O641" si="9">IF(AND(F578=F577,A578=A577),O577,N578)-1</f>
        <v>3</v>
      </c>
    </row>
    <row r="579" spans="1:15" x14ac:dyDescent="0.25">
      <c r="A579" t="s">
        <v>2844</v>
      </c>
      <c r="B579" t="s">
        <v>3463</v>
      </c>
      <c r="C579" t="s">
        <v>2868</v>
      </c>
      <c r="D579" t="s">
        <v>3421</v>
      </c>
      <c r="E579" t="s">
        <v>3466</v>
      </c>
      <c r="F579" t="s">
        <v>2259</v>
      </c>
      <c r="G579" t="s">
        <v>2219</v>
      </c>
      <c r="J579" t="s">
        <v>336</v>
      </c>
      <c r="K579" t="s">
        <v>3031</v>
      </c>
      <c r="L579" t="s">
        <v>3124</v>
      </c>
      <c r="M579" t="s">
        <v>3063</v>
      </c>
      <c r="N579" t="s">
        <v>3290</v>
      </c>
      <c r="O579">
        <f t="shared" si="9"/>
        <v>2</v>
      </c>
    </row>
    <row r="580" spans="1:15" x14ac:dyDescent="0.25">
      <c r="A580" t="s">
        <v>2844</v>
      </c>
      <c r="B580" t="s">
        <v>3463</v>
      </c>
      <c r="C580" t="s">
        <v>2868</v>
      </c>
      <c r="D580" t="s">
        <v>3421</v>
      </c>
      <c r="E580" t="s">
        <v>3466</v>
      </c>
      <c r="F580" t="s">
        <v>2259</v>
      </c>
      <c r="G580" t="s">
        <v>2214</v>
      </c>
      <c r="J580" t="s">
        <v>336</v>
      </c>
      <c r="K580" t="s">
        <v>3031</v>
      </c>
      <c r="L580" t="s">
        <v>3124</v>
      </c>
      <c r="M580" t="s">
        <v>3063</v>
      </c>
      <c r="N580" t="s">
        <v>3290</v>
      </c>
      <c r="O580">
        <f t="shared" si="9"/>
        <v>1</v>
      </c>
    </row>
    <row r="581" spans="1:15" x14ac:dyDescent="0.25">
      <c r="A581" t="s">
        <v>2844</v>
      </c>
      <c r="B581" t="s">
        <v>3463</v>
      </c>
      <c r="C581" t="s">
        <v>2868</v>
      </c>
      <c r="D581" t="s">
        <v>3421</v>
      </c>
      <c r="E581" t="s">
        <v>3466</v>
      </c>
      <c r="F581" t="s">
        <v>217</v>
      </c>
      <c r="G581" t="s">
        <v>288</v>
      </c>
      <c r="I581">
        <v>8</v>
      </c>
      <c r="J581" t="s">
        <v>336</v>
      </c>
      <c r="K581" t="s">
        <v>1451</v>
      </c>
      <c r="L581" t="s">
        <v>3071</v>
      </c>
      <c r="M581" t="s">
        <v>3063</v>
      </c>
      <c r="N581" t="s">
        <v>3068</v>
      </c>
      <c r="O581">
        <f t="shared" si="9"/>
        <v>4</v>
      </c>
    </row>
    <row r="582" spans="1:15" x14ac:dyDescent="0.25">
      <c r="A582" t="s">
        <v>2844</v>
      </c>
      <c r="B582" t="s">
        <v>3463</v>
      </c>
      <c r="C582" t="s">
        <v>2868</v>
      </c>
      <c r="D582" t="s">
        <v>3421</v>
      </c>
      <c r="E582" t="s">
        <v>3466</v>
      </c>
      <c r="F582" t="s">
        <v>217</v>
      </c>
      <c r="G582" t="s">
        <v>219</v>
      </c>
      <c r="J582" t="s">
        <v>336</v>
      </c>
      <c r="K582" t="s">
        <v>1451</v>
      </c>
      <c r="L582" t="s">
        <v>3071</v>
      </c>
      <c r="M582" t="s">
        <v>3063</v>
      </c>
      <c r="N582" t="s">
        <v>3068</v>
      </c>
      <c r="O582">
        <f t="shared" si="9"/>
        <v>3</v>
      </c>
    </row>
    <row r="583" spans="1:15" x14ac:dyDescent="0.25">
      <c r="A583" t="s">
        <v>2844</v>
      </c>
      <c r="B583" t="s">
        <v>3463</v>
      </c>
      <c r="C583" t="s">
        <v>2868</v>
      </c>
      <c r="D583" t="s">
        <v>3421</v>
      </c>
      <c r="E583" t="s">
        <v>3466</v>
      </c>
      <c r="F583" t="s">
        <v>217</v>
      </c>
      <c r="G583" t="s">
        <v>71</v>
      </c>
      <c r="J583" t="s">
        <v>336</v>
      </c>
      <c r="K583" t="s">
        <v>1451</v>
      </c>
      <c r="L583" t="s">
        <v>3071</v>
      </c>
      <c r="M583" t="s">
        <v>3063</v>
      </c>
      <c r="N583" t="s">
        <v>3068</v>
      </c>
      <c r="O583">
        <f t="shared" si="9"/>
        <v>2</v>
      </c>
    </row>
    <row r="584" spans="1:15" x14ac:dyDescent="0.25">
      <c r="A584" t="s">
        <v>2844</v>
      </c>
      <c r="B584" t="s">
        <v>3463</v>
      </c>
      <c r="C584" t="s">
        <v>2868</v>
      </c>
      <c r="D584" t="s">
        <v>3421</v>
      </c>
      <c r="E584" t="s">
        <v>3466</v>
      </c>
      <c r="F584" t="s">
        <v>217</v>
      </c>
      <c r="G584" t="s">
        <v>2262</v>
      </c>
      <c r="J584" t="s">
        <v>336</v>
      </c>
      <c r="K584" t="s">
        <v>1451</v>
      </c>
      <c r="L584" t="s">
        <v>3071</v>
      </c>
      <c r="M584" t="s">
        <v>3063</v>
      </c>
      <c r="N584" t="s">
        <v>3068</v>
      </c>
      <c r="O584">
        <f t="shared" si="9"/>
        <v>1</v>
      </c>
    </row>
    <row r="585" spans="1:15" x14ac:dyDescent="0.25">
      <c r="A585" t="s">
        <v>2844</v>
      </c>
      <c r="B585" t="s">
        <v>3463</v>
      </c>
      <c r="C585" t="s">
        <v>2868</v>
      </c>
      <c r="D585" t="s">
        <v>3421</v>
      </c>
      <c r="E585" t="s">
        <v>3466</v>
      </c>
      <c r="F585" t="s">
        <v>217</v>
      </c>
      <c r="G585" t="s">
        <v>311</v>
      </c>
      <c r="J585" t="s">
        <v>336</v>
      </c>
      <c r="K585" t="s">
        <v>1451</v>
      </c>
      <c r="L585" t="s">
        <v>3071</v>
      </c>
      <c r="M585" t="s">
        <v>3063</v>
      </c>
      <c r="N585" t="s">
        <v>3068</v>
      </c>
      <c r="O585">
        <f t="shared" si="9"/>
        <v>0</v>
      </c>
    </row>
    <row r="586" spans="1:15" x14ac:dyDescent="0.25">
      <c r="A586" t="s">
        <v>2844</v>
      </c>
      <c r="B586" t="s">
        <v>3463</v>
      </c>
      <c r="C586" t="s">
        <v>2868</v>
      </c>
      <c r="D586" t="s">
        <v>3421</v>
      </c>
      <c r="E586" t="s">
        <v>3466</v>
      </c>
      <c r="F586" t="s">
        <v>217</v>
      </c>
      <c r="G586" t="s">
        <v>220</v>
      </c>
      <c r="H586">
        <v>2</v>
      </c>
      <c r="I586">
        <v>5</v>
      </c>
      <c r="J586" t="s">
        <v>336</v>
      </c>
      <c r="K586" t="s">
        <v>1451</v>
      </c>
      <c r="L586" t="s">
        <v>3071</v>
      </c>
      <c r="M586" t="s">
        <v>3063</v>
      </c>
      <c r="N586" t="s">
        <v>3068</v>
      </c>
      <c r="O586">
        <f t="shared" si="9"/>
        <v>-1</v>
      </c>
    </row>
    <row r="587" spans="1:15" x14ac:dyDescent="0.25">
      <c r="A587" t="s">
        <v>2844</v>
      </c>
      <c r="B587" t="s">
        <v>3463</v>
      </c>
      <c r="C587" t="s">
        <v>2868</v>
      </c>
      <c r="D587" t="s">
        <v>3421</v>
      </c>
      <c r="E587" t="s">
        <v>3466</v>
      </c>
      <c r="F587" t="s">
        <v>2303</v>
      </c>
      <c r="G587" t="s">
        <v>2240</v>
      </c>
      <c r="J587" t="s">
        <v>336</v>
      </c>
      <c r="K587" t="s">
        <v>3032</v>
      </c>
      <c r="L587" t="s">
        <v>3201</v>
      </c>
      <c r="M587" t="s">
        <v>3063</v>
      </c>
      <c r="N587" t="s">
        <v>3068</v>
      </c>
      <c r="O587">
        <f t="shared" si="9"/>
        <v>4</v>
      </c>
    </row>
    <row r="588" spans="1:15" x14ac:dyDescent="0.25">
      <c r="A588" t="s">
        <v>2844</v>
      </c>
      <c r="B588" t="s">
        <v>3463</v>
      </c>
      <c r="C588" t="s">
        <v>2868</v>
      </c>
      <c r="D588" t="s">
        <v>3421</v>
      </c>
      <c r="E588" t="s">
        <v>3466</v>
      </c>
      <c r="F588" t="s">
        <v>2303</v>
      </c>
      <c r="G588" t="s">
        <v>2241</v>
      </c>
      <c r="J588" t="s">
        <v>336</v>
      </c>
      <c r="K588" t="s">
        <v>3032</v>
      </c>
      <c r="L588" t="s">
        <v>3201</v>
      </c>
      <c r="M588" t="s">
        <v>3063</v>
      </c>
      <c r="N588" t="s">
        <v>3068</v>
      </c>
      <c r="O588">
        <f t="shared" si="9"/>
        <v>3</v>
      </c>
    </row>
    <row r="589" spans="1:15" x14ac:dyDescent="0.25">
      <c r="A589" t="s">
        <v>2844</v>
      </c>
      <c r="B589" t="s">
        <v>3463</v>
      </c>
      <c r="C589" t="s">
        <v>2868</v>
      </c>
      <c r="D589" t="s">
        <v>3421</v>
      </c>
      <c r="E589" t="s">
        <v>3466</v>
      </c>
      <c r="F589" t="s">
        <v>70</v>
      </c>
      <c r="G589" t="s">
        <v>230</v>
      </c>
      <c r="I589">
        <v>1</v>
      </c>
      <c r="J589" t="s">
        <v>336</v>
      </c>
      <c r="K589" t="s">
        <v>1455</v>
      </c>
      <c r="L589" t="s">
        <v>3245</v>
      </c>
      <c r="M589" t="s">
        <v>3063</v>
      </c>
      <c r="N589" t="s">
        <v>3291</v>
      </c>
      <c r="O589">
        <f t="shared" si="9"/>
        <v>6</v>
      </c>
    </row>
    <row r="590" spans="1:15" x14ac:dyDescent="0.25">
      <c r="A590" t="s">
        <v>2844</v>
      </c>
      <c r="B590" t="s">
        <v>3463</v>
      </c>
      <c r="C590" t="s">
        <v>2868</v>
      </c>
      <c r="D590" t="s">
        <v>3421</v>
      </c>
      <c r="E590" t="s">
        <v>3466</v>
      </c>
      <c r="F590" t="s">
        <v>70</v>
      </c>
      <c r="G590" t="s">
        <v>3052</v>
      </c>
      <c r="J590" t="s">
        <v>336</v>
      </c>
      <c r="K590" t="s">
        <v>1455</v>
      </c>
      <c r="L590" t="s">
        <v>3245</v>
      </c>
      <c r="M590" t="s">
        <v>3063</v>
      </c>
      <c r="N590" t="s">
        <v>3291</v>
      </c>
      <c r="O590">
        <f t="shared" si="9"/>
        <v>5</v>
      </c>
    </row>
    <row r="591" spans="1:15" x14ac:dyDescent="0.25">
      <c r="A591" t="s">
        <v>2844</v>
      </c>
      <c r="B591" t="s">
        <v>3463</v>
      </c>
      <c r="C591" t="s">
        <v>2868</v>
      </c>
      <c r="D591" t="s">
        <v>3421</v>
      </c>
      <c r="E591" t="s">
        <v>3466</v>
      </c>
      <c r="F591" t="s">
        <v>70</v>
      </c>
      <c r="G591" t="s">
        <v>2276</v>
      </c>
      <c r="H591">
        <v>2</v>
      </c>
      <c r="I591">
        <v>18</v>
      </c>
      <c r="J591" t="s">
        <v>336</v>
      </c>
      <c r="K591" t="s">
        <v>1455</v>
      </c>
      <c r="L591" t="s">
        <v>3245</v>
      </c>
      <c r="M591" t="s">
        <v>3063</v>
      </c>
      <c r="N591" t="s">
        <v>3291</v>
      </c>
      <c r="O591">
        <f t="shared" si="9"/>
        <v>4</v>
      </c>
    </row>
    <row r="592" spans="1:15" x14ac:dyDescent="0.25">
      <c r="A592" t="s">
        <v>2844</v>
      </c>
      <c r="B592" t="s">
        <v>3463</v>
      </c>
      <c r="C592" t="s">
        <v>2868</v>
      </c>
      <c r="D592" t="s">
        <v>3421</v>
      </c>
      <c r="E592" t="s">
        <v>3466</v>
      </c>
      <c r="F592" t="s">
        <v>2206</v>
      </c>
      <c r="G592" t="s">
        <v>2208</v>
      </c>
      <c r="J592" t="s">
        <v>336</v>
      </c>
      <c r="K592" t="s">
        <v>2856</v>
      </c>
      <c r="L592" t="s">
        <v>3260</v>
      </c>
      <c r="M592" t="s">
        <v>3063</v>
      </c>
      <c r="N592" t="s">
        <v>3290</v>
      </c>
      <c r="O592">
        <f t="shared" si="9"/>
        <v>3</v>
      </c>
    </row>
    <row r="593" spans="1:15" x14ac:dyDescent="0.25">
      <c r="A593" t="s">
        <v>2844</v>
      </c>
      <c r="B593" t="s">
        <v>3463</v>
      </c>
      <c r="C593" t="s">
        <v>2868</v>
      </c>
      <c r="D593" t="s">
        <v>3421</v>
      </c>
      <c r="E593" t="s">
        <v>3466</v>
      </c>
      <c r="F593" t="s">
        <v>2206</v>
      </c>
      <c r="G593" t="s">
        <v>2210</v>
      </c>
      <c r="J593" t="s">
        <v>336</v>
      </c>
      <c r="K593" t="s">
        <v>2856</v>
      </c>
      <c r="L593" t="s">
        <v>3260</v>
      </c>
      <c r="M593" t="s">
        <v>3063</v>
      </c>
      <c r="N593" t="s">
        <v>3290</v>
      </c>
      <c r="O593">
        <f t="shared" si="9"/>
        <v>2</v>
      </c>
    </row>
    <row r="594" spans="1:15" x14ac:dyDescent="0.25">
      <c r="A594" t="s">
        <v>2844</v>
      </c>
      <c r="B594" t="s">
        <v>3463</v>
      </c>
      <c r="C594" t="s">
        <v>2868</v>
      </c>
      <c r="D594" t="s">
        <v>3421</v>
      </c>
      <c r="E594" t="s">
        <v>3466</v>
      </c>
      <c r="F594" t="s">
        <v>62</v>
      </c>
      <c r="G594" t="s">
        <v>71</v>
      </c>
      <c r="I594">
        <v>4</v>
      </c>
      <c r="J594" t="s">
        <v>336</v>
      </c>
      <c r="K594" t="s">
        <v>1459</v>
      </c>
      <c r="L594" t="s">
        <v>3083</v>
      </c>
      <c r="M594" t="s">
        <v>3063</v>
      </c>
      <c r="N594" t="s">
        <v>3068</v>
      </c>
      <c r="O594">
        <f t="shared" si="9"/>
        <v>4</v>
      </c>
    </row>
    <row r="595" spans="1:15" x14ac:dyDescent="0.25">
      <c r="A595" t="s">
        <v>2844</v>
      </c>
      <c r="B595" t="s">
        <v>3463</v>
      </c>
      <c r="C595" t="s">
        <v>2868</v>
      </c>
      <c r="D595" t="s">
        <v>3421</v>
      </c>
      <c r="E595" t="s">
        <v>3466</v>
      </c>
      <c r="F595" t="s">
        <v>62</v>
      </c>
      <c r="G595" t="s">
        <v>63</v>
      </c>
      <c r="J595" t="s">
        <v>336</v>
      </c>
      <c r="K595" t="s">
        <v>1459</v>
      </c>
      <c r="L595" t="s">
        <v>3083</v>
      </c>
      <c r="M595" t="s">
        <v>3063</v>
      </c>
      <c r="N595" t="s">
        <v>3068</v>
      </c>
      <c r="O595">
        <f t="shared" si="9"/>
        <v>3</v>
      </c>
    </row>
    <row r="596" spans="1:15" x14ac:dyDescent="0.25">
      <c r="A596" t="s">
        <v>2844</v>
      </c>
      <c r="B596" t="s">
        <v>3463</v>
      </c>
      <c r="C596" t="s">
        <v>2868</v>
      </c>
      <c r="D596" t="s">
        <v>3421</v>
      </c>
      <c r="E596" t="s">
        <v>3466</v>
      </c>
      <c r="F596" t="s">
        <v>2283</v>
      </c>
      <c r="G596" t="s">
        <v>227</v>
      </c>
      <c r="J596" t="s">
        <v>336</v>
      </c>
      <c r="K596" t="s">
        <v>1468</v>
      </c>
      <c r="L596" t="s">
        <v>3249</v>
      </c>
      <c r="M596" t="s">
        <v>3063</v>
      </c>
      <c r="N596" t="s">
        <v>3291</v>
      </c>
      <c r="O596">
        <f t="shared" si="9"/>
        <v>6</v>
      </c>
    </row>
    <row r="597" spans="1:15" x14ac:dyDescent="0.25">
      <c r="A597" t="s">
        <v>2844</v>
      </c>
      <c r="B597" t="s">
        <v>3463</v>
      </c>
      <c r="C597" t="s">
        <v>2868</v>
      </c>
      <c r="D597" t="s">
        <v>3421</v>
      </c>
      <c r="E597" t="s">
        <v>3466</v>
      </c>
      <c r="F597" t="s">
        <v>2283</v>
      </c>
      <c r="G597" t="s">
        <v>258</v>
      </c>
      <c r="J597" t="s">
        <v>336</v>
      </c>
      <c r="K597" t="s">
        <v>1468</v>
      </c>
      <c r="L597" t="s">
        <v>3249</v>
      </c>
      <c r="M597" t="s">
        <v>3063</v>
      </c>
      <c r="N597" t="s">
        <v>3291</v>
      </c>
      <c r="O597">
        <f t="shared" si="9"/>
        <v>5</v>
      </c>
    </row>
    <row r="598" spans="1:15" x14ac:dyDescent="0.25">
      <c r="A598" t="s">
        <v>2844</v>
      </c>
      <c r="B598" t="s">
        <v>3463</v>
      </c>
      <c r="C598" t="s">
        <v>2868</v>
      </c>
      <c r="D598" t="s">
        <v>3421</v>
      </c>
      <c r="E598" t="s">
        <v>3466</v>
      </c>
      <c r="F598" t="s">
        <v>2283</v>
      </c>
      <c r="G598" t="s">
        <v>296</v>
      </c>
      <c r="J598" t="s">
        <v>336</v>
      </c>
      <c r="K598" t="s">
        <v>1468</v>
      </c>
      <c r="L598" t="s">
        <v>3249</v>
      </c>
      <c r="M598" t="s">
        <v>3063</v>
      </c>
      <c r="N598" t="s">
        <v>3291</v>
      </c>
      <c r="O598">
        <f t="shared" si="9"/>
        <v>4</v>
      </c>
    </row>
    <row r="599" spans="1:15" x14ac:dyDescent="0.25">
      <c r="A599" t="s">
        <v>2844</v>
      </c>
      <c r="B599" t="s">
        <v>3463</v>
      </c>
      <c r="C599" t="s">
        <v>2868</v>
      </c>
      <c r="D599" t="s">
        <v>3421</v>
      </c>
      <c r="E599" t="s">
        <v>3466</v>
      </c>
      <c r="F599" t="s">
        <v>194</v>
      </c>
      <c r="G599" t="s">
        <v>289</v>
      </c>
      <c r="I599">
        <v>5</v>
      </c>
      <c r="J599" t="s">
        <v>336</v>
      </c>
      <c r="K599" t="s">
        <v>1470</v>
      </c>
      <c r="L599" t="s">
        <v>3250</v>
      </c>
      <c r="M599" t="s">
        <v>3063</v>
      </c>
      <c r="N599" t="s">
        <v>3291</v>
      </c>
      <c r="O599">
        <f t="shared" si="9"/>
        <v>6</v>
      </c>
    </row>
    <row r="600" spans="1:15" x14ac:dyDescent="0.25">
      <c r="A600" t="s">
        <v>2844</v>
      </c>
      <c r="B600" t="s">
        <v>3463</v>
      </c>
      <c r="C600" t="s">
        <v>2868</v>
      </c>
      <c r="D600" t="s">
        <v>3421</v>
      </c>
      <c r="E600" t="s">
        <v>3466</v>
      </c>
      <c r="F600" t="s">
        <v>338</v>
      </c>
      <c r="G600" t="s">
        <v>340</v>
      </c>
      <c r="I600">
        <v>1</v>
      </c>
      <c r="J600" t="s">
        <v>336</v>
      </c>
      <c r="K600" t="s">
        <v>2852</v>
      </c>
      <c r="L600" t="s">
        <v>3248</v>
      </c>
      <c r="M600" t="s">
        <v>3063</v>
      </c>
      <c r="N600" t="s">
        <v>3291</v>
      </c>
      <c r="O600">
        <f t="shared" si="9"/>
        <v>6</v>
      </c>
    </row>
    <row r="601" spans="1:15" x14ac:dyDescent="0.25">
      <c r="A601" t="s">
        <v>2844</v>
      </c>
      <c r="B601" t="s">
        <v>3463</v>
      </c>
      <c r="C601" t="s">
        <v>2868</v>
      </c>
      <c r="D601" t="s">
        <v>3421</v>
      </c>
      <c r="E601" t="s">
        <v>3466</v>
      </c>
      <c r="F601" t="s">
        <v>338</v>
      </c>
      <c r="G601" t="s">
        <v>2199</v>
      </c>
      <c r="J601" t="s">
        <v>336</v>
      </c>
      <c r="K601" t="s">
        <v>2852</v>
      </c>
      <c r="L601" t="s">
        <v>3248</v>
      </c>
      <c r="M601" t="s">
        <v>3063</v>
      </c>
      <c r="N601" t="s">
        <v>3291</v>
      </c>
      <c r="O601">
        <f t="shared" si="9"/>
        <v>5</v>
      </c>
    </row>
    <row r="602" spans="1:15" x14ac:dyDescent="0.25">
      <c r="A602" t="s">
        <v>2844</v>
      </c>
      <c r="B602" t="s">
        <v>3463</v>
      </c>
      <c r="C602" t="s">
        <v>2868</v>
      </c>
      <c r="D602" t="s">
        <v>3421</v>
      </c>
      <c r="E602" t="s">
        <v>3466</v>
      </c>
      <c r="F602" t="s">
        <v>338</v>
      </c>
      <c r="G602" t="s">
        <v>2200</v>
      </c>
      <c r="J602" t="s">
        <v>336</v>
      </c>
      <c r="K602" t="s">
        <v>2852</v>
      </c>
      <c r="L602" t="s">
        <v>3248</v>
      </c>
      <c r="M602" t="s">
        <v>3063</v>
      </c>
      <c r="N602" t="s">
        <v>3291</v>
      </c>
      <c r="O602">
        <f t="shared" si="9"/>
        <v>4</v>
      </c>
    </row>
    <row r="603" spans="1:15" x14ac:dyDescent="0.25">
      <c r="A603" t="s">
        <v>2844</v>
      </c>
      <c r="B603" t="s">
        <v>3463</v>
      </c>
      <c r="C603" t="s">
        <v>2868</v>
      </c>
      <c r="D603" t="s">
        <v>3421</v>
      </c>
      <c r="E603" t="s">
        <v>3466</v>
      </c>
      <c r="F603" t="s">
        <v>338</v>
      </c>
      <c r="G603" t="s">
        <v>339</v>
      </c>
      <c r="J603" t="s">
        <v>336</v>
      </c>
      <c r="K603" t="s">
        <v>2852</v>
      </c>
      <c r="L603" t="s">
        <v>3248</v>
      </c>
      <c r="M603" t="s">
        <v>3063</v>
      </c>
      <c r="N603" t="s">
        <v>3291</v>
      </c>
      <c r="O603">
        <f t="shared" si="9"/>
        <v>3</v>
      </c>
    </row>
    <row r="604" spans="1:15" x14ac:dyDescent="0.25">
      <c r="A604" t="s">
        <v>2844</v>
      </c>
      <c r="B604" t="s">
        <v>3463</v>
      </c>
      <c r="C604" t="s">
        <v>2868</v>
      </c>
      <c r="D604" t="s">
        <v>3421</v>
      </c>
      <c r="E604" t="s">
        <v>3466</v>
      </c>
      <c r="F604" t="s">
        <v>338</v>
      </c>
      <c r="G604" t="s">
        <v>2203</v>
      </c>
      <c r="J604" t="s">
        <v>336</v>
      </c>
      <c r="K604" t="s">
        <v>2852</v>
      </c>
      <c r="L604" t="s">
        <v>3248</v>
      </c>
      <c r="M604" t="s">
        <v>3063</v>
      </c>
      <c r="N604" t="s">
        <v>3291</v>
      </c>
      <c r="O604">
        <f t="shared" si="9"/>
        <v>2</v>
      </c>
    </row>
    <row r="605" spans="1:15" x14ac:dyDescent="0.25">
      <c r="A605" t="s">
        <v>2844</v>
      </c>
      <c r="B605" t="s">
        <v>3463</v>
      </c>
      <c r="C605" t="s">
        <v>2868</v>
      </c>
      <c r="D605" t="s">
        <v>3421</v>
      </c>
      <c r="E605" t="s">
        <v>3466</v>
      </c>
      <c r="F605" t="s">
        <v>338</v>
      </c>
      <c r="G605" t="s">
        <v>342</v>
      </c>
      <c r="J605" t="s">
        <v>336</v>
      </c>
      <c r="K605" t="s">
        <v>2852</v>
      </c>
      <c r="L605" t="s">
        <v>3248</v>
      </c>
      <c r="M605" t="s">
        <v>3063</v>
      </c>
      <c r="N605" t="s">
        <v>3291</v>
      </c>
      <c r="O605">
        <f t="shared" si="9"/>
        <v>1</v>
      </c>
    </row>
    <row r="606" spans="1:15" x14ac:dyDescent="0.25">
      <c r="A606" t="s">
        <v>2844</v>
      </c>
      <c r="B606" t="s">
        <v>3463</v>
      </c>
      <c r="C606" t="s">
        <v>2868</v>
      </c>
      <c r="D606" t="s">
        <v>3421</v>
      </c>
      <c r="E606" t="s">
        <v>3466</v>
      </c>
      <c r="F606" t="s">
        <v>2242</v>
      </c>
      <c r="G606" t="s">
        <v>2216</v>
      </c>
      <c r="I606">
        <v>40</v>
      </c>
      <c r="J606" t="s">
        <v>336</v>
      </c>
      <c r="K606" t="s">
        <v>3034</v>
      </c>
      <c r="L606" t="s">
        <v>3271</v>
      </c>
      <c r="M606" t="s">
        <v>3063</v>
      </c>
      <c r="N606" t="s">
        <v>3290</v>
      </c>
      <c r="O606">
        <f t="shared" si="9"/>
        <v>3</v>
      </c>
    </row>
    <row r="607" spans="1:15" x14ac:dyDescent="0.25">
      <c r="A607" t="s">
        <v>2844</v>
      </c>
      <c r="B607" t="s">
        <v>3463</v>
      </c>
      <c r="C607" t="s">
        <v>2868</v>
      </c>
      <c r="D607" t="s">
        <v>3421</v>
      </c>
      <c r="E607" t="s">
        <v>3466</v>
      </c>
      <c r="F607" t="s">
        <v>2242</v>
      </c>
      <c r="G607" t="s">
        <v>2243</v>
      </c>
      <c r="I607">
        <v>18</v>
      </c>
      <c r="J607" t="s">
        <v>336</v>
      </c>
      <c r="K607" t="s">
        <v>3034</v>
      </c>
      <c r="L607" t="s">
        <v>3271</v>
      </c>
      <c r="M607" t="s">
        <v>3063</v>
      </c>
      <c r="N607" t="s">
        <v>3290</v>
      </c>
      <c r="O607">
        <f t="shared" si="9"/>
        <v>2</v>
      </c>
    </row>
    <row r="608" spans="1:15" x14ac:dyDescent="0.25">
      <c r="A608" t="s">
        <v>2844</v>
      </c>
      <c r="B608" t="s">
        <v>3463</v>
      </c>
      <c r="C608" t="s">
        <v>2868</v>
      </c>
      <c r="D608" t="s">
        <v>3421</v>
      </c>
      <c r="E608" t="s">
        <v>3466</v>
      </c>
      <c r="F608" t="s">
        <v>2242</v>
      </c>
      <c r="G608" t="s">
        <v>2244</v>
      </c>
      <c r="I608">
        <v>6</v>
      </c>
      <c r="J608" t="s">
        <v>336</v>
      </c>
      <c r="K608" t="s">
        <v>3034</v>
      </c>
      <c r="L608" t="s">
        <v>3271</v>
      </c>
      <c r="M608" t="s">
        <v>3063</v>
      </c>
      <c r="N608" t="s">
        <v>3290</v>
      </c>
      <c r="O608">
        <f t="shared" si="9"/>
        <v>1</v>
      </c>
    </row>
    <row r="609" spans="1:15" x14ac:dyDescent="0.25">
      <c r="A609" t="s">
        <v>2844</v>
      </c>
      <c r="B609" t="s">
        <v>3463</v>
      </c>
      <c r="C609" t="s">
        <v>2868</v>
      </c>
      <c r="D609" t="s">
        <v>3421</v>
      </c>
      <c r="E609" t="s">
        <v>3466</v>
      </c>
      <c r="F609" t="s">
        <v>2245</v>
      </c>
      <c r="G609" t="s">
        <v>2243</v>
      </c>
      <c r="I609">
        <v>30</v>
      </c>
      <c r="J609" t="s">
        <v>336</v>
      </c>
      <c r="K609" t="s">
        <v>3035</v>
      </c>
      <c r="L609" t="s">
        <v>3272</v>
      </c>
      <c r="M609" t="s">
        <v>3063</v>
      </c>
      <c r="N609" t="s">
        <v>3290</v>
      </c>
      <c r="O609">
        <f t="shared" si="9"/>
        <v>3</v>
      </c>
    </row>
    <row r="610" spans="1:15" x14ac:dyDescent="0.25">
      <c r="A610" t="s">
        <v>2844</v>
      </c>
      <c r="B610" t="s">
        <v>3463</v>
      </c>
      <c r="C610" t="s">
        <v>2868</v>
      </c>
      <c r="D610" t="s">
        <v>3421</v>
      </c>
      <c r="E610" t="s">
        <v>3466</v>
      </c>
      <c r="F610" t="s">
        <v>2245</v>
      </c>
      <c r="G610" t="s">
        <v>2244</v>
      </c>
      <c r="I610">
        <v>20</v>
      </c>
      <c r="J610" t="s">
        <v>336</v>
      </c>
      <c r="K610" t="s">
        <v>3035</v>
      </c>
      <c r="L610" t="s">
        <v>3272</v>
      </c>
      <c r="M610" t="s">
        <v>3063</v>
      </c>
      <c r="N610" t="s">
        <v>3290</v>
      </c>
      <c r="O610">
        <f t="shared" si="9"/>
        <v>2</v>
      </c>
    </row>
    <row r="611" spans="1:15" x14ac:dyDescent="0.25">
      <c r="A611" t="s">
        <v>2844</v>
      </c>
      <c r="B611" t="s">
        <v>3463</v>
      </c>
      <c r="C611" t="s">
        <v>2868</v>
      </c>
      <c r="D611" t="s">
        <v>3421</v>
      </c>
      <c r="E611" t="s">
        <v>3466</v>
      </c>
      <c r="F611" t="s">
        <v>2245</v>
      </c>
      <c r="G611" t="s">
        <v>2246</v>
      </c>
      <c r="I611">
        <v>18</v>
      </c>
      <c r="J611" t="s">
        <v>336</v>
      </c>
      <c r="K611" t="s">
        <v>3035</v>
      </c>
      <c r="L611" t="s">
        <v>3272</v>
      </c>
      <c r="M611" t="s">
        <v>3063</v>
      </c>
      <c r="N611" t="s">
        <v>3290</v>
      </c>
      <c r="O611">
        <f t="shared" si="9"/>
        <v>1</v>
      </c>
    </row>
    <row r="612" spans="1:15" x14ac:dyDescent="0.25">
      <c r="A612" t="s">
        <v>2844</v>
      </c>
      <c r="B612" t="s">
        <v>3463</v>
      </c>
      <c r="C612" t="s">
        <v>2868</v>
      </c>
      <c r="D612" t="s">
        <v>3421</v>
      </c>
      <c r="E612" t="s">
        <v>3466</v>
      </c>
      <c r="F612" t="s">
        <v>2247</v>
      </c>
      <c r="G612" t="s">
        <v>2216</v>
      </c>
      <c r="I612">
        <v>21</v>
      </c>
      <c r="J612" t="s">
        <v>336</v>
      </c>
      <c r="K612" t="s">
        <v>3037</v>
      </c>
      <c r="L612" t="s">
        <v>3273</v>
      </c>
      <c r="M612" t="s">
        <v>3063</v>
      </c>
      <c r="N612" t="s">
        <v>3290</v>
      </c>
      <c r="O612">
        <f t="shared" si="9"/>
        <v>3</v>
      </c>
    </row>
    <row r="613" spans="1:15" x14ac:dyDescent="0.25">
      <c r="A613" t="s">
        <v>2844</v>
      </c>
      <c r="B613" t="s">
        <v>3463</v>
      </c>
      <c r="C613" t="s">
        <v>2868</v>
      </c>
      <c r="D613" t="s">
        <v>3421</v>
      </c>
      <c r="E613" t="s">
        <v>3466</v>
      </c>
      <c r="F613" t="s">
        <v>2247</v>
      </c>
      <c r="G613" t="s">
        <v>2243</v>
      </c>
      <c r="I613">
        <v>8</v>
      </c>
      <c r="J613" t="s">
        <v>336</v>
      </c>
      <c r="K613" t="s">
        <v>3037</v>
      </c>
      <c r="L613" t="s">
        <v>3273</v>
      </c>
      <c r="M613" t="s">
        <v>3063</v>
      </c>
      <c r="N613" t="s">
        <v>3290</v>
      </c>
      <c r="O613">
        <f t="shared" si="9"/>
        <v>2</v>
      </c>
    </row>
    <row r="614" spans="1:15" x14ac:dyDescent="0.25">
      <c r="A614" t="s">
        <v>2844</v>
      </c>
      <c r="B614" t="s">
        <v>3463</v>
      </c>
      <c r="C614" t="s">
        <v>2868</v>
      </c>
      <c r="D614" t="s">
        <v>3421</v>
      </c>
      <c r="E614" t="s">
        <v>3466</v>
      </c>
      <c r="F614" t="s">
        <v>128</v>
      </c>
      <c r="G614" t="s">
        <v>159</v>
      </c>
      <c r="I614">
        <v>15</v>
      </c>
      <c r="J614" t="s">
        <v>336</v>
      </c>
      <c r="K614" t="s">
        <v>1919</v>
      </c>
      <c r="L614" t="s">
        <v>3110</v>
      </c>
      <c r="M614" t="s">
        <v>3063</v>
      </c>
      <c r="N614" t="s">
        <v>3068</v>
      </c>
      <c r="O614">
        <f t="shared" si="9"/>
        <v>4</v>
      </c>
    </row>
    <row r="615" spans="1:15" x14ac:dyDescent="0.25">
      <c r="A615" t="s">
        <v>2844</v>
      </c>
      <c r="B615" t="s">
        <v>3463</v>
      </c>
      <c r="C615" t="s">
        <v>2868</v>
      </c>
      <c r="D615" t="s">
        <v>3421</v>
      </c>
      <c r="E615" t="s">
        <v>3466</v>
      </c>
      <c r="F615" t="s">
        <v>128</v>
      </c>
      <c r="G615" t="s">
        <v>308</v>
      </c>
      <c r="I615">
        <v>1</v>
      </c>
      <c r="J615" t="s">
        <v>336</v>
      </c>
      <c r="K615" t="s">
        <v>1919</v>
      </c>
      <c r="L615" t="s">
        <v>3110</v>
      </c>
      <c r="M615" t="s">
        <v>3063</v>
      </c>
      <c r="N615" t="s">
        <v>3068</v>
      </c>
      <c r="O615">
        <f t="shared" si="9"/>
        <v>3</v>
      </c>
    </row>
    <row r="616" spans="1:15" x14ac:dyDescent="0.25">
      <c r="A616" t="s">
        <v>2844</v>
      </c>
      <c r="B616" t="s">
        <v>3463</v>
      </c>
      <c r="C616" t="s">
        <v>2868</v>
      </c>
      <c r="D616" t="s">
        <v>3421</v>
      </c>
      <c r="E616" t="s">
        <v>3466</v>
      </c>
      <c r="F616" t="s">
        <v>128</v>
      </c>
      <c r="G616" t="s">
        <v>196</v>
      </c>
      <c r="J616" t="s">
        <v>336</v>
      </c>
      <c r="K616" t="s">
        <v>1919</v>
      </c>
      <c r="L616" t="s">
        <v>3110</v>
      </c>
      <c r="M616" t="s">
        <v>3063</v>
      </c>
      <c r="N616" t="s">
        <v>3068</v>
      </c>
      <c r="O616">
        <f t="shared" si="9"/>
        <v>2</v>
      </c>
    </row>
    <row r="617" spans="1:15" x14ac:dyDescent="0.25">
      <c r="A617" t="s">
        <v>2844</v>
      </c>
      <c r="B617" t="s">
        <v>3463</v>
      </c>
      <c r="C617" t="s">
        <v>2868</v>
      </c>
      <c r="D617" t="s">
        <v>3421</v>
      </c>
      <c r="E617" t="s">
        <v>3466</v>
      </c>
      <c r="F617" t="s">
        <v>128</v>
      </c>
      <c r="G617" t="s">
        <v>307</v>
      </c>
      <c r="J617" t="s">
        <v>336</v>
      </c>
      <c r="K617" t="s">
        <v>1919</v>
      </c>
      <c r="L617" t="s">
        <v>3110</v>
      </c>
      <c r="M617" t="s">
        <v>3063</v>
      </c>
      <c r="N617" t="s">
        <v>3068</v>
      </c>
      <c r="O617">
        <f t="shared" si="9"/>
        <v>1</v>
      </c>
    </row>
    <row r="618" spans="1:15" x14ac:dyDescent="0.25">
      <c r="A618" t="s">
        <v>2844</v>
      </c>
      <c r="B618" t="s">
        <v>3463</v>
      </c>
      <c r="C618" t="s">
        <v>2868</v>
      </c>
      <c r="D618" t="s">
        <v>3421</v>
      </c>
      <c r="E618" t="s">
        <v>3466</v>
      </c>
      <c r="F618" t="s">
        <v>128</v>
      </c>
      <c r="G618" t="s">
        <v>305</v>
      </c>
      <c r="H618">
        <v>1</v>
      </c>
      <c r="I618">
        <v>1</v>
      </c>
      <c r="J618" t="s">
        <v>336</v>
      </c>
      <c r="K618" t="s">
        <v>1919</v>
      </c>
      <c r="L618" t="s">
        <v>3110</v>
      </c>
      <c r="M618" t="s">
        <v>3063</v>
      </c>
      <c r="N618" t="s">
        <v>3068</v>
      </c>
      <c r="O618">
        <f t="shared" si="9"/>
        <v>0</v>
      </c>
    </row>
    <row r="619" spans="1:15" x14ac:dyDescent="0.25">
      <c r="A619" t="s">
        <v>2844</v>
      </c>
      <c r="B619" t="s">
        <v>3463</v>
      </c>
      <c r="C619" t="s">
        <v>2868</v>
      </c>
      <c r="D619" t="s">
        <v>3421</v>
      </c>
      <c r="E619" t="s">
        <v>3466</v>
      </c>
      <c r="F619" t="s">
        <v>158</v>
      </c>
      <c r="G619" t="s">
        <v>304</v>
      </c>
      <c r="I619">
        <v>5</v>
      </c>
      <c r="J619" t="s">
        <v>336</v>
      </c>
      <c r="K619" t="s">
        <v>1924</v>
      </c>
      <c r="L619" t="s">
        <v>3109</v>
      </c>
      <c r="M619" t="s">
        <v>3063</v>
      </c>
      <c r="N619" t="s">
        <v>3068</v>
      </c>
      <c r="O619">
        <f t="shared" si="9"/>
        <v>4</v>
      </c>
    </row>
    <row r="620" spans="1:15" x14ac:dyDescent="0.25">
      <c r="A620" t="s">
        <v>2844</v>
      </c>
      <c r="B620" t="s">
        <v>3463</v>
      </c>
      <c r="C620" t="s">
        <v>2868</v>
      </c>
      <c r="D620" t="s">
        <v>3421</v>
      </c>
      <c r="E620" t="s">
        <v>3466</v>
      </c>
      <c r="F620" t="s">
        <v>158</v>
      </c>
      <c r="G620" t="s">
        <v>195</v>
      </c>
      <c r="I620">
        <v>4</v>
      </c>
      <c r="J620" t="s">
        <v>336</v>
      </c>
      <c r="K620" t="s">
        <v>1924</v>
      </c>
      <c r="L620" t="s">
        <v>3109</v>
      </c>
      <c r="M620" t="s">
        <v>3063</v>
      </c>
      <c r="N620" t="s">
        <v>3068</v>
      </c>
      <c r="O620">
        <f t="shared" si="9"/>
        <v>3</v>
      </c>
    </row>
    <row r="621" spans="1:15" x14ac:dyDescent="0.25">
      <c r="A621" t="s">
        <v>2844</v>
      </c>
      <c r="B621" t="s">
        <v>3463</v>
      </c>
      <c r="C621" t="s">
        <v>2868</v>
      </c>
      <c r="D621" t="s">
        <v>3421</v>
      </c>
      <c r="E621" t="s">
        <v>3466</v>
      </c>
      <c r="F621" t="s">
        <v>158</v>
      </c>
      <c r="G621" t="s">
        <v>159</v>
      </c>
      <c r="I621">
        <v>3</v>
      </c>
      <c r="J621" t="s">
        <v>336</v>
      </c>
      <c r="K621" t="s">
        <v>1924</v>
      </c>
      <c r="L621" t="s">
        <v>3109</v>
      </c>
      <c r="M621" t="s">
        <v>3063</v>
      </c>
      <c r="N621" t="s">
        <v>3068</v>
      </c>
      <c r="O621">
        <f t="shared" si="9"/>
        <v>2</v>
      </c>
    </row>
    <row r="622" spans="1:15" x14ac:dyDescent="0.25">
      <c r="A622" t="s">
        <v>2844</v>
      </c>
      <c r="B622" t="s">
        <v>3463</v>
      </c>
      <c r="C622" t="s">
        <v>2868</v>
      </c>
      <c r="D622" t="s">
        <v>3421</v>
      </c>
      <c r="E622" t="s">
        <v>3466</v>
      </c>
      <c r="F622" t="s">
        <v>158</v>
      </c>
      <c r="G622" t="s">
        <v>306</v>
      </c>
      <c r="I622">
        <v>2</v>
      </c>
      <c r="J622" t="s">
        <v>336</v>
      </c>
      <c r="K622" t="s">
        <v>1924</v>
      </c>
      <c r="L622" t="s">
        <v>3109</v>
      </c>
      <c r="M622" t="s">
        <v>3063</v>
      </c>
      <c r="N622" t="s">
        <v>3068</v>
      </c>
      <c r="O622">
        <f t="shared" si="9"/>
        <v>1</v>
      </c>
    </row>
    <row r="623" spans="1:15" x14ac:dyDescent="0.25">
      <c r="A623" t="s">
        <v>2844</v>
      </c>
      <c r="B623" t="s">
        <v>3463</v>
      </c>
      <c r="C623" t="s">
        <v>2868</v>
      </c>
      <c r="D623" t="s">
        <v>3421</v>
      </c>
      <c r="E623" t="s">
        <v>3466</v>
      </c>
      <c r="F623" t="s">
        <v>158</v>
      </c>
      <c r="G623" t="s">
        <v>305</v>
      </c>
      <c r="J623" t="s">
        <v>336</v>
      </c>
      <c r="K623" t="s">
        <v>1924</v>
      </c>
      <c r="L623" t="s">
        <v>3109</v>
      </c>
      <c r="M623" t="s">
        <v>3063</v>
      </c>
      <c r="N623" t="s">
        <v>3068</v>
      </c>
      <c r="O623">
        <f t="shared" si="9"/>
        <v>0</v>
      </c>
    </row>
    <row r="624" spans="1:15" x14ac:dyDescent="0.25">
      <c r="A624" t="s">
        <v>2844</v>
      </c>
      <c r="B624" t="s">
        <v>3463</v>
      </c>
      <c r="C624" t="s">
        <v>2868</v>
      </c>
      <c r="D624" t="s">
        <v>3421</v>
      </c>
      <c r="E624" t="s">
        <v>3466</v>
      </c>
      <c r="F624" t="s">
        <v>158</v>
      </c>
      <c r="G624" t="s">
        <v>308</v>
      </c>
      <c r="H624">
        <v>1</v>
      </c>
      <c r="I624">
        <v>3</v>
      </c>
      <c r="J624" t="s">
        <v>336</v>
      </c>
      <c r="K624" t="s">
        <v>1924</v>
      </c>
      <c r="L624" t="s">
        <v>3109</v>
      </c>
      <c r="M624" t="s">
        <v>3063</v>
      </c>
      <c r="N624" t="s">
        <v>3068</v>
      </c>
      <c r="O624">
        <f t="shared" si="9"/>
        <v>-1</v>
      </c>
    </row>
    <row r="625" spans="1:15" x14ac:dyDescent="0.25">
      <c r="A625" t="s">
        <v>2844</v>
      </c>
      <c r="B625" t="s">
        <v>3463</v>
      </c>
      <c r="C625" t="s">
        <v>2868</v>
      </c>
      <c r="D625" t="s">
        <v>3421</v>
      </c>
      <c r="E625" t="s">
        <v>3466</v>
      </c>
      <c r="F625" t="s">
        <v>158</v>
      </c>
      <c r="G625" t="s">
        <v>116</v>
      </c>
      <c r="H625">
        <v>2</v>
      </c>
      <c r="I625">
        <v>4</v>
      </c>
      <c r="J625" t="s">
        <v>336</v>
      </c>
      <c r="K625" t="s">
        <v>1924</v>
      </c>
      <c r="L625" t="s">
        <v>3109</v>
      </c>
      <c r="M625" t="s">
        <v>3063</v>
      </c>
      <c r="N625" t="s">
        <v>3068</v>
      </c>
      <c r="O625">
        <f t="shared" si="9"/>
        <v>-2</v>
      </c>
    </row>
    <row r="626" spans="1:15" x14ac:dyDescent="0.25">
      <c r="A626" t="s">
        <v>2844</v>
      </c>
      <c r="B626" t="s">
        <v>3463</v>
      </c>
      <c r="C626" t="s">
        <v>2868</v>
      </c>
      <c r="D626" t="s">
        <v>3421</v>
      </c>
      <c r="E626" t="s">
        <v>3466</v>
      </c>
      <c r="F626" t="s">
        <v>115</v>
      </c>
      <c r="G626" t="s">
        <v>159</v>
      </c>
      <c r="I626">
        <v>23</v>
      </c>
      <c r="J626" t="s">
        <v>336</v>
      </c>
      <c r="K626" t="s">
        <v>1927</v>
      </c>
      <c r="L626" t="s">
        <v>3111</v>
      </c>
      <c r="M626" t="s">
        <v>3063</v>
      </c>
      <c r="N626" t="s">
        <v>3068</v>
      </c>
      <c r="O626">
        <f t="shared" si="9"/>
        <v>4</v>
      </c>
    </row>
    <row r="627" spans="1:15" x14ac:dyDescent="0.25">
      <c r="A627" t="s">
        <v>2844</v>
      </c>
      <c r="B627" t="s">
        <v>3463</v>
      </c>
      <c r="C627" t="s">
        <v>2868</v>
      </c>
      <c r="D627" t="s">
        <v>3421</v>
      </c>
      <c r="E627" t="s">
        <v>3466</v>
      </c>
      <c r="F627" t="s">
        <v>115</v>
      </c>
      <c r="G627" t="s">
        <v>196</v>
      </c>
      <c r="I627">
        <v>1</v>
      </c>
      <c r="J627" t="s">
        <v>336</v>
      </c>
      <c r="K627" t="s">
        <v>1927</v>
      </c>
      <c r="L627" t="s">
        <v>3111</v>
      </c>
      <c r="M627" t="s">
        <v>3063</v>
      </c>
      <c r="N627" t="s">
        <v>3068</v>
      </c>
      <c r="O627">
        <f t="shared" si="9"/>
        <v>3</v>
      </c>
    </row>
    <row r="628" spans="1:15" x14ac:dyDescent="0.25">
      <c r="A628" t="s">
        <v>2844</v>
      </c>
      <c r="B628" t="s">
        <v>3463</v>
      </c>
      <c r="C628" t="s">
        <v>2868</v>
      </c>
      <c r="D628" t="s">
        <v>3421</v>
      </c>
      <c r="E628" t="s">
        <v>3466</v>
      </c>
      <c r="F628" t="s">
        <v>115</v>
      </c>
      <c r="G628" t="s">
        <v>306</v>
      </c>
      <c r="J628" t="s">
        <v>336</v>
      </c>
      <c r="K628" t="s">
        <v>1927</v>
      </c>
      <c r="L628" t="s">
        <v>3111</v>
      </c>
      <c r="M628" t="s">
        <v>3063</v>
      </c>
      <c r="N628" t="s">
        <v>3068</v>
      </c>
      <c r="O628">
        <f t="shared" si="9"/>
        <v>2</v>
      </c>
    </row>
    <row r="629" spans="1:15" x14ac:dyDescent="0.25">
      <c r="A629" t="s">
        <v>2845</v>
      </c>
      <c r="B629" t="s">
        <v>2845</v>
      </c>
      <c r="C629" t="s">
        <v>2868</v>
      </c>
      <c r="D629" t="s">
        <v>3421</v>
      </c>
      <c r="E629" t="s">
        <v>3466</v>
      </c>
      <c r="F629" t="s">
        <v>175</v>
      </c>
      <c r="G629" t="s">
        <v>176</v>
      </c>
      <c r="J629" t="s">
        <v>336</v>
      </c>
      <c r="K629" t="s">
        <v>814</v>
      </c>
      <c r="L629" t="s">
        <v>3108</v>
      </c>
      <c r="M629" t="s">
        <v>3063</v>
      </c>
      <c r="N629" t="s">
        <v>3068</v>
      </c>
      <c r="O629">
        <f t="shared" si="9"/>
        <v>4</v>
      </c>
    </row>
    <row r="630" spans="1:15" x14ac:dyDescent="0.25">
      <c r="A630" t="s">
        <v>2845</v>
      </c>
      <c r="B630" t="s">
        <v>2845</v>
      </c>
      <c r="C630" t="s">
        <v>2868</v>
      </c>
      <c r="D630" t="s">
        <v>3421</v>
      </c>
      <c r="E630" t="s">
        <v>3466</v>
      </c>
      <c r="F630" t="s">
        <v>175</v>
      </c>
      <c r="G630" t="s">
        <v>2218</v>
      </c>
      <c r="J630" t="s">
        <v>336</v>
      </c>
      <c r="K630" t="s">
        <v>814</v>
      </c>
      <c r="L630" t="s">
        <v>3108</v>
      </c>
      <c r="M630" t="s">
        <v>3063</v>
      </c>
      <c r="N630" t="s">
        <v>3068</v>
      </c>
      <c r="O630">
        <f t="shared" si="9"/>
        <v>3</v>
      </c>
    </row>
    <row r="631" spans="1:15" x14ac:dyDescent="0.25">
      <c r="A631" t="s">
        <v>2845</v>
      </c>
      <c r="B631" t="s">
        <v>2845</v>
      </c>
      <c r="C631" t="s">
        <v>2868</v>
      </c>
      <c r="D631" t="s">
        <v>3421</v>
      </c>
      <c r="E631" t="s">
        <v>3466</v>
      </c>
      <c r="F631" t="s">
        <v>175</v>
      </c>
      <c r="G631" t="s">
        <v>3439</v>
      </c>
      <c r="J631" t="s">
        <v>336</v>
      </c>
      <c r="K631" t="s">
        <v>814</v>
      </c>
      <c r="L631" t="s">
        <v>3108</v>
      </c>
      <c r="M631" t="s">
        <v>3063</v>
      </c>
      <c r="N631" t="s">
        <v>3068</v>
      </c>
      <c r="O631">
        <f t="shared" si="9"/>
        <v>2</v>
      </c>
    </row>
    <row r="632" spans="1:15" x14ac:dyDescent="0.25">
      <c r="A632" t="s">
        <v>2845</v>
      </c>
      <c r="B632" t="s">
        <v>2845</v>
      </c>
      <c r="C632" t="s">
        <v>2868</v>
      </c>
      <c r="D632" t="s">
        <v>3421</v>
      </c>
      <c r="E632" t="s">
        <v>3466</v>
      </c>
      <c r="F632" t="s">
        <v>175</v>
      </c>
      <c r="G632" t="s">
        <v>2252</v>
      </c>
      <c r="H632">
        <v>1</v>
      </c>
      <c r="I632">
        <v>1</v>
      </c>
      <c r="J632" t="s">
        <v>336</v>
      </c>
      <c r="K632" t="s">
        <v>814</v>
      </c>
      <c r="L632" t="s">
        <v>3108</v>
      </c>
      <c r="M632" t="s">
        <v>3063</v>
      </c>
      <c r="N632" t="s">
        <v>3068</v>
      </c>
      <c r="O632">
        <f t="shared" si="9"/>
        <v>1</v>
      </c>
    </row>
    <row r="633" spans="1:15" x14ac:dyDescent="0.25">
      <c r="A633" t="s">
        <v>2845</v>
      </c>
      <c r="B633" t="s">
        <v>2845</v>
      </c>
      <c r="C633" t="s">
        <v>2868</v>
      </c>
      <c r="D633" t="s">
        <v>3421</v>
      </c>
      <c r="E633" t="s">
        <v>3466</v>
      </c>
      <c r="F633" t="s">
        <v>2217</v>
      </c>
      <c r="G633" t="s">
        <v>2216</v>
      </c>
      <c r="I633">
        <v>173</v>
      </c>
      <c r="J633" t="s">
        <v>336</v>
      </c>
      <c r="K633" t="s">
        <v>3003</v>
      </c>
      <c r="L633" t="s">
        <v>3263</v>
      </c>
      <c r="M633" t="s">
        <v>3063</v>
      </c>
      <c r="N633" t="s">
        <v>3290</v>
      </c>
      <c r="O633">
        <f t="shared" si="9"/>
        <v>3</v>
      </c>
    </row>
    <row r="634" spans="1:15" x14ac:dyDescent="0.25">
      <c r="A634" t="s">
        <v>2845</v>
      </c>
      <c r="B634" t="s">
        <v>2845</v>
      </c>
      <c r="C634" t="s">
        <v>2868</v>
      </c>
      <c r="D634" t="s">
        <v>3421</v>
      </c>
      <c r="E634" t="s">
        <v>3466</v>
      </c>
      <c r="F634" t="s">
        <v>2217</v>
      </c>
      <c r="G634" t="s">
        <v>2214</v>
      </c>
      <c r="I634">
        <v>37</v>
      </c>
      <c r="J634" t="s">
        <v>336</v>
      </c>
      <c r="K634" t="s">
        <v>3003</v>
      </c>
      <c r="L634" t="s">
        <v>3263</v>
      </c>
      <c r="M634" t="s">
        <v>3063</v>
      </c>
      <c r="N634" t="s">
        <v>3290</v>
      </c>
      <c r="O634">
        <f t="shared" si="9"/>
        <v>2</v>
      </c>
    </row>
    <row r="635" spans="1:15" x14ac:dyDescent="0.25">
      <c r="A635" t="s">
        <v>2845</v>
      </c>
      <c r="B635" t="s">
        <v>2845</v>
      </c>
      <c r="C635" t="s">
        <v>2868</v>
      </c>
      <c r="D635" t="s">
        <v>3421</v>
      </c>
      <c r="E635" t="s">
        <v>3466</v>
      </c>
      <c r="F635" t="s">
        <v>2217</v>
      </c>
      <c r="G635" t="s">
        <v>2223</v>
      </c>
      <c r="I635">
        <v>1</v>
      </c>
      <c r="J635" t="s">
        <v>336</v>
      </c>
      <c r="K635" t="s">
        <v>3003</v>
      </c>
      <c r="L635" t="s">
        <v>3263</v>
      </c>
      <c r="M635" t="s">
        <v>3063</v>
      </c>
      <c r="N635" t="s">
        <v>3290</v>
      </c>
      <c r="O635">
        <f t="shared" si="9"/>
        <v>1</v>
      </c>
    </row>
    <row r="636" spans="1:15" x14ac:dyDescent="0.25">
      <c r="A636" t="s">
        <v>2845</v>
      </c>
      <c r="B636" t="s">
        <v>2845</v>
      </c>
      <c r="C636" t="s">
        <v>2868</v>
      </c>
      <c r="D636" t="s">
        <v>3421</v>
      </c>
      <c r="E636" t="s">
        <v>3466</v>
      </c>
      <c r="F636" t="s">
        <v>2215</v>
      </c>
      <c r="G636" t="s">
        <v>2216</v>
      </c>
      <c r="I636">
        <v>214</v>
      </c>
      <c r="J636" t="s">
        <v>336</v>
      </c>
      <c r="K636" t="s">
        <v>3005</v>
      </c>
      <c r="L636" t="s">
        <v>3264</v>
      </c>
      <c r="M636" t="s">
        <v>3063</v>
      </c>
      <c r="N636" t="s">
        <v>3290</v>
      </c>
      <c r="O636">
        <f t="shared" si="9"/>
        <v>3</v>
      </c>
    </row>
    <row r="637" spans="1:15" x14ac:dyDescent="0.25">
      <c r="A637" t="s">
        <v>2845</v>
      </c>
      <c r="B637" t="s">
        <v>2845</v>
      </c>
      <c r="C637" t="s">
        <v>2868</v>
      </c>
      <c r="D637" t="s">
        <v>3421</v>
      </c>
      <c r="E637" t="s">
        <v>3466</v>
      </c>
      <c r="F637" t="s">
        <v>2215</v>
      </c>
      <c r="G637" t="s">
        <v>2214</v>
      </c>
      <c r="I637">
        <v>1</v>
      </c>
      <c r="J637" t="s">
        <v>336</v>
      </c>
      <c r="K637" t="s">
        <v>3005</v>
      </c>
      <c r="L637" t="s">
        <v>3264</v>
      </c>
      <c r="M637" t="s">
        <v>3063</v>
      </c>
      <c r="N637" t="s">
        <v>3290</v>
      </c>
      <c r="O637">
        <f t="shared" si="9"/>
        <v>2</v>
      </c>
    </row>
    <row r="638" spans="1:15" x14ac:dyDescent="0.25">
      <c r="A638" t="s">
        <v>2845</v>
      </c>
      <c r="B638" t="s">
        <v>2845</v>
      </c>
      <c r="C638" t="s">
        <v>2868</v>
      </c>
      <c r="D638" t="s">
        <v>3421</v>
      </c>
      <c r="E638" t="s">
        <v>3466</v>
      </c>
      <c r="F638" t="s">
        <v>2215</v>
      </c>
      <c r="G638" t="s">
        <v>2219</v>
      </c>
      <c r="J638" t="s">
        <v>336</v>
      </c>
      <c r="K638" t="s">
        <v>3005</v>
      </c>
      <c r="L638" t="s">
        <v>3264</v>
      </c>
      <c r="M638" t="s">
        <v>3063</v>
      </c>
      <c r="N638" t="s">
        <v>3290</v>
      </c>
      <c r="O638">
        <f t="shared" si="9"/>
        <v>1</v>
      </c>
    </row>
    <row r="639" spans="1:15" x14ac:dyDescent="0.25">
      <c r="A639" t="s">
        <v>2845</v>
      </c>
      <c r="B639" t="s">
        <v>2845</v>
      </c>
      <c r="C639" t="s">
        <v>2868</v>
      </c>
      <c r="D639" t="s">
        <v>3421</v>
      </c>
      <c r="E639" t="s">
        <v>3466</v>
      </c>
      <c r="F639" t="s">
        <v>2220</v>
      </c>
      <c r="G639" t="s">
        <v>2221</v>
      </c>
      <c r="I639">
        <v>58</v>
      </c>
      <c r="J639" t="s">
        <v>336</v>
      </c>
      <c r="K639" t="s">
        <v>3007</v>
      </c>
      <c r="L639" t="s">
        <v>3103</v>
      </c>
      <c r="M639" t="s">
        <v>3063</v>
      </c>
      <c r="N639" t="s">
        <v>3290</v>
      </c>
      <c r="O639">
        <f t="shared" si="9"/>
        <v>3</v>
      </c>
    </row>
    <row r="640" spans="1:15" x14ac:dyDescent="0.25">
      <c r="A640" t="s">
        <v>2845</v>
      </c>
      <c r="B640" t="s">
        <v>2845</v>
      </c>
      <c r="C640" t="s">
        <v>2868</v>
      </c>
      <c r="D640" t="s">
        <v>3421</v>
      </c>
      <c r="E640" t="s">
        <v>3466</v>
      </c>
      <c r="F640" t="s">
        <v>2220</v>
      </c>
      <c r="G640" t="s">
        <v>2253</v>
      </c>
      <c r="I640">
        <v>3</v>
      </c>
      <c r="J640" t="s">
        <v>336</v>
      </c>
      <c r="K640" t="s">
        <v>3007</v>
      </c>
      <c r="L640" t="s">
        <v>3103</v>
      </c>
      <c r="M640" t="s">
        <v>3063</v>
      </c>
      <c r="N640" t="s">
        <v>3290</v>
      </c>
      <c r="O640">
        <f t="shared" si="9"/>
        <v>2</v>
      </c>
    </row>
    <row r="641" spans="1:15" x14ac:dyDescent="0.25">
      <c r="A641" t="s">
        <v>2845</v>
      </c>
      <c r="B641" t="s">
        <v>2845</v>
      </c>
      <c r="C641" t="s">
        <v>2868</v>
      </c>
      <c r="D641" t="s">
        <v>3421</v>
      </c>
      <c r="E641" t="s">
        <v>3466</v>
      </c>
      <c r="F641" t="s">
        <v>2254</v>
      </c>
      <c r="G641" t="s">
        <v>178</v>
      </c>
      <c r="I641">
        <v>60</v>
      </c>
      <c r="J641" t="s">
        <v>336</v>
      </c>
      <c r="K641" t="s">
        <v>3008</v>
      </c>
      <c r="L641" t="s">
        <v>3220</v>
      </c>
      <c r="M641" t="s">
        <v>3063</v>
      </c>
      <c r="N641" t="s">
        <v>3290</v>
      </c>
      <c r="O641">
        <f t="shared" si="9"/>
        <v>3</v>
      </c>
    </row>
    <row r="642" spans="1:15" x14ac:dyDescent="0.25">
      <c r="A642" t="s">
        <v>2845</v>
      </c>
      <c r="B642" t="s">
        <v>2845</v>
      </c>
      <c r="C642" t="s">
        <v>2868</v>
      </c>
      <c r="D642" t="s">
        <v>3421</v>
      </c>
      <c r="E642" t="s">
        <v>3466</v>
      </c>
      <c r="F642" t="s">
        <v>2254</v>
      </c>
      <c r="G642" t="s">
        <v>256</v>
      </c>
      <c r="I642">
        <v>39</v>
      </c>
      <c r="J642" t="s">
        <v>336</v>
      </c>
      <c r="K642" t="s">
        <v>3008</v>
      </c>
      <c r="L642" t="s">
        <v>3220</v>
      </c>
      <c r="M642" t="s">
        <v>3063</v>
      </c>
      <c r="N642" t="s">
        <v>3290</v>
      </c>
      <c r="O642">
        <f t="shared" ref="O642:O705" si="10">IF(AND(F642=F641,A642=A641),O641,N642)-1</f>
        <v>2</v>
      </c>
    </row>
    <row r="643" spans="1:15" x14ac:dyDescent="0.25">
      <c r="A643" t="s">
        <v>2845</v>
      </c>
      <c r="B643" t="s">
        <v>2845</v>
      </c>
      <c r="C643" t="s">
        <v>2868</v>
      </c>
      <c r="D643" t="s">
        <v>3421</v>
      </c>
      <c r="E643" t="s">
        <v>3466</v>
      </c>
      <c r="F643" t="s">
        <v>2254</v>
      </c>
      <c r="G643" t="s">
        <v>297</v>
      </c>
      <c r="I643">
        <v>13</v>
      </c>
      <c r="J643" t="s">
        <v>336</v>
      </c>
      <c r="K643" t="s">
        <v>3008</v>
      </c>
      <c r="L643" t="s">
        <v>3220</v>
      </c>
      <c r="M643" t="s">
        <v>3063</v>
      </c>
      <c r="N643" t="s">
        <v>3290</v>
      </c>
      <c r="O643">
        <f t="shared" si="10"/>
        <v>1</v>
      </c>
    </row>
    <row r="644" spans="1:15" x14ac:dyDescent="0.25">
      <c r="A644" t="s">
        <v>2845</v>
      </c>
      <c r="B644" t="s">
        <v>2845</v>
      </c>
      <c r="C644" t="s">
        <v>2868</v>
      </c>
      <c r="D644" t="s">
        <v>3421</v>
      </c>
      <c r="E644" t="s">
        <v>3466</v>
      </c>
      <c r="F644" t="s">
        <v>2254</v>
      </c>
      <c r="G644" t="s">
        <v>295</v>
      </c>
      <c r="I644">
        <v>10</v>
      </c>
      <c r="J644" t="s">
        <v>336</v>
      </c>
      <c r="K644" t="s">
        <v>3008</v>
      </c>
      <c r="L644" t="s">
        <v>3220</v>
      </c>
      <c r="M644" t="s">
        <v>3063</v>
      </c>
      <c r="N644" t="s">
        <v>3290</v>
      </c>
      <c r="O644">
        <f t="shared" si="10"/>
        <v>0</v>
      </c>
    </row>
    <row r="645" spans="1:15" x14ac:dyDescent="0.25">
      <c r="A645" t="s">
        <v>2845</v>
      </c>
      <c r="B645" t="s">
        <v>2845</v>
      </c>
      <c r="C645" t="s">
        <v>2868</v>
      </c>
      <c r="D645" t="s">
        <v>3421</v>
      </c>
      <c r="E645" t="s">
        <v>3466</v>
      </c>
      <c r="F645" t="s">
        <v>2255</v>
      </c>
      <c r="G645" t="s">
        <v>2256</v>
      </c>
      <c r="J645" t="s">
        <v>336</v>
      </c>
      <c r="K645" t="s">
        <v>3009</v>
      </c>
      <c r="L645" t="s">
        <v>3270</v>
      </c>
      <c r="M645" t="s">
        <v>3063</v>
      </c>
      <c r="N645" t="s">
        <v>3290</v>
      </c>
      <c r="O645">
        <f t="shared" si="10"/>
        <v>3</v>
      </c>
    </row>
    <row r="646" spans="1:15" x14ac:dyDescent="0.25">
      <c r="A646" t="s">
        <v>2845</v>
      </c>
      <c r="B646" t="s">
        <v>2845</v>
      </c>
      <c r="C646" t="s">
        <v>2868</v>
      </c>
      <c r="D646" t="s">
        <v>3421</v>
      </c>
      <c r="E646" t="s">
        <v>3466</v>
      </c>
      <c r="F646" t="s">
        <v>2255</v>
      </c>
      <c r="G646" t="s">
        <v>2260</v>
      </c>
      <c r="J646" t="s">
        <v>336</v>
      </c>
      <c r="K646" t="s">
        <v>3009</v>
      </c>
      <c r="L646" t="s">
        <v>3270</v>
      </c>
      <c r="M646" t="s">
        <v>3063</v>
      </c>
      <c r="N646" t="s">
        <v>3290</v>
      </c>
      <c r="O646">
        <f t="shared" si="10"/>
        <v>2</v>
      </c>
    </row>
    <row r="647" spans="1:15" x14ac:dyDescent="0.25">
      <c r="A647" t="s">
        <v>2845</v>
      </c>
      <c r="B647" t="s">
        <v>2845</v>
      </c>
      <c r="C647" t="s">
        <v>2868</v>
      </c>
      <c r="D647" t="s">
        <v>3421</v>
      </c>
      <c r="E647" t="s">
        <v>3466</v>
      </c>
      <c r="F647" t="s">
        <v>3298</v>
      </c>
      <c r="G647" t="s">
        <v>2216</v>
      </c>
      <c r="I647">
        <v>70</v>
      </c>
      <c r="J647" t="s">
        <v>336</v>
      </c>
      <c r="K647" t="s">
        <v>3010</v>
      </c>
      <c r="L647" t="s">
        <v>3312</v>
      </c>
      <c r="M647" t="s">
        <v>3063</v>
      </c>
      <c r="N647" t="s">
        <v>3290</v>
      </c>
      <c r="O647">
        <f t="shared" si="10"/>
        <v>3</v>
      </c>
    </row>
    <row r="648" spans="1:15" x14ac:dyDescent="0.25">
      <c r="A648" t="s">
        <v>2845</v>
      </c>
      <c r="B648" t="s">
        <v>2845</v>
      </c>
      <c r="C648" t="s">
        <v>2868</v>
      </c>
      <c r="D648" t="s">
        <v>3421</v>
      </c>
      <c r="E648" t="s">
        <v>3466</v>
      </c>
      <c r="F648" t="s">
        <v>3298</v>
      </c>
      <c r="G648" t="s">
        <v>2214</v>
      </c>
      <c r="I648">
        <v>39</v>
      </c>
      <c r="J648" t="s">
        <v>336</v>
      </c>
      <c r="K648" t="s">
        <v>3010</v>
      </c>
      <c r="L648" t="s">
        <v>3312</v>
      </c>
      <c r="M648" t="s">
        <v>3063</v>
      </c>
      <c r="N648" t="s">
        <v>3290</v>
      </c>
      <c r="O648">
        <f t="shared" si="10"/>
        <v>2</v>
      </c>
    </row>
    <row r="649" spans="1:15" x14ac:dyDescent="0.25">
      <c r="A649" t="s">
        <v>2845</v>
      </c>
      <c r="B649" t="s">
        <v>2845</v>
      </c>
      <c r="C649" t="s">
        <v>2868</v>
      </c>
      <c r="D649" t="s">
        <v>3421</v>
      </c>
      <c r="E649" t="s">
        <v>3466</v>
      </c>
      <c r="F649" t="s">
        <v>2222</v>
      </c>
      <c r="G649" t="s">
        <v>2224</v>
      </c>
      <c r="I649">
        <v>51</v>
      </c>
      <c r="J649" t="s">
        <v>336</v>
      </c>
      <c r="K649" t="s">
        <v>3012</v>
      </c>
      <c r="L649" t="s">
        <v>3251</v>
      </c>
      <c r="M649" t="s">
        <v>3063</v>
      </c>
      <c r="N649" t="s">
        <v>3290</v>
      </c>
      <c r="O649">
        <f t="shared" si="10"/>
        <v>3</v>
      </c>
    </row>
    <row r="650" spans="1:15" x14ac:dyDescent="0.25">
      <c r="A650" t="s">
        <v>2845</v>
      </c>
      <c r="B650" t="s">
        <v>2845</v>
      </c>
      <c r="C650" t="s">
        <v>2868</v>
      </c>
      <c r="D650" t="s">
        <v>3421</v>
      </c>
      <c r="E650" t="s">
        <v>3466</v>
      </c>
      <c r="F650" t="s">
        <v>2222</v>
      </c>
      <c r="G650" t="s">
        <v>2223</v>
      </c>
      <c r="J650" t="s">
        <v>336</v>
      </c>
      <c r="K650" t="s">
        <v>3012</v>
      </c>
      <c r="L650" t="s">
        <v>3251</v>
      </c>
      <c r="M650" t="s">
        <v>3063</v>
      </c>
      <c r="N650" t="s">
        <v>3290</v>
      </c>
      <c r="O650">
        <f t="shared" si="10"/>
        <v>2</v>
      </c>
    </row>
    <row r="651" spans="1:15" x14ac:dyDescent="0.25">
      <c r="A651" t="s">
        <v>2845</v>
      </c>
      <c r="B651" t="s">
        <v>2845</v>
      </c>
      <c r="C651" t="s">
        <v>2868</v>
      </c>
      <c r="D651" t="s">
        <v>3421</v>
      </c>
      <c r="E651" t="s">
        <v>3466</v>
      </c>
      <c r="F651" t="s">
        <v>2222</v>
      </c>
      <c r="G651" t="s">
        <v>2216</v>
      </c>
      <c r="H651">
        <v>1</v>
      </c>
      <c r="I651">
        <v>17</v>
      </c>
      <c r="J651" t="s">
        <v>336</v>
      </c>
      <c r="K651" t="s">
        <v>3012</v>
      </c>
      <c r="L651" t="s">
        <v>3251</v>
      </c>
      <c r="M651" t="s">
        <v>3063</v>
      </c>
      <c r="N651" t="s">
        <v>3290</v>
      </c>
      <c r="O651">
        <f t="shared" si="10"/>
        <v>1</v>
      </c>
    </row>
    <row r="652" spans="1:15" x14ac:dyDescent="0.25">
      <c r="A652" t="s">
        <v>2845</v>
      </c>
      <c r="B652" t="s">
        <v>2845</v>
      </c>
      <c r="C652" t="s">
        <v>2868</v>
      </c>
      <c r="D652" t="s">
        <v>3421</v>
      </c>
      <c r="E652" t="s">
        <v>3466</v>
      </c>
      <c r="F652" t="s">
        <v>2225</v>
      </c>
      <c r="G652" t="s">
        <v>2216</v>
      </c>
      <c r="J652" t="s">
        <v>336</v>
      </c>
      <c r="K652" t="s">
        <v>3014</v>
      </c>
      <c r="L652" t="s">
        <v>3261</v>
      </c>
      <c r="M652" t="s">
        <v>3063</v>
      </c>
      <c r="N652" t="s">
        <v>3290</v>
      </c>
      <c r="O652">
        <f t="shared" si="10"/>
        <v>3</v>
      </c>
    </row>
    <row r="653" spans="1:15" x14ac:dyDescent="0.25">
      <c r="A653" t="s">
        <v>2845</v>
      </c>
      <c r="B653" t="s">
        <v>2845</v>
      </c>
      <c r="C653" t="s">
        <v>2868</v>
      </c>
      <c r="D653" t="s">
        <v>3421</v>
      </c>
      <c r="E653" t="s">
        <v>3466</v>
      </c>
      <c r="F653" t="s">
        <v>2213</v>
      </c>
      <c r="G653" t="s">
        <v>2214</v>
      </c>
      <c r="I653">
        <v>40</v>
      </c>
      <c r="J653" t="s">
        <v>336</v>
      </c>
      <c r="K653" t="s">
        <v>3018</v>
      </c>
      <c r="L653" t="s">
        <v>3208</v>
      </c>
      <c r="M653" t="s">
        <v>3063</v>
      </c>
      <c r="N653" t="s">
        <v>3290</v>
      </c>
      <c r="O653">
        <f t="shared" si="10"/>
        <v>3</v>
      </c>
    </row>
    <row r="654" spans="1:15" x14ac:dyDescent="0.25">
      <c r="A654" t="s">
        <v>2845</v>
      </c>
      <c r="B654" t="s">
        <v>2845</v>
      </c>
      <c r="C654" t="s">
        <v>2868</v>
      </c>
      <c r="D654" t="s">
        <v>3421</v>
      </c>
      <c r="E654" t="s">
        <v>3466</v>
      </c>
      <c r="F654" t="s">
        <v>2213</v>
      </c>
      <c r="G654" t="s">
        <v>2216</v>
      </c>
      <c r="I654">
        <v>33</v>
      </c>
      <c r="J654" t="s">
        <v>336</v>
      </c>
      <c r="K654" t="s">
        <v>3018</v>
      </c>
      <c r="L654" t="s">
        <v>3208</v>
      </c>
      <c r="M654" t="s">
        <v>3063</v>
      </c>
      <c r="N654" t="s">
        <v>3290</v>
      </c>
      <c r="O654">
        <f t="shared" si="10"/>
        <v>2</v>
      </c>
    </row>
    <row r="655" spans="1:15" x14ac:dyDescent="0.25">
      <c r="A655" t="s">
        <v>2845</v>
      </c>
      <c r="B655" t="s">
        <v>2845</v>
      </c>
      <c r="C655" t="s">
        <v>2868</v>
      </c>
      <c r="D655" t="s">
        <v>3421</v>
      </c>
      <c r="E655" t="s">
        <v>3466</v>
      </c>
      <c r="F655" t="s">
        <v>2213</v>
      </c>
      <c r="G655" t="s">
        <v>2223</v>
      </c>
      <c r="J655" t="s">
        <v>336</v>
      </c>
      <c r="K655" t="s">
        <v>3018</v>
      </c>
      <c r="L655" t="s">
        <v>3208</v>
      </c>
      <c r="M655" t="s">
        <v>3063</v>
      </c>
      <c r="N655" t="s">
        <v>3290</v>
      </c>
      <c r="O655">
        <f t="shared" si="10"/>
        <v>1</v>
      </c>
    </row>
    <row r="656" spans="1:15" x14ac:dyDescent="0.25">
      <c r="A656" t="s">
        <v>2845</v>
      </c>
      <c r="B656" t="s">
        <v>2845</v>
      </c>
      <c r="C656" t="s">
        <v>2868</v>
      </c>
      <c r="D656" t="s">
        <v>3421</v>
      </c>
      <c r="E656" t="s">
        <v>3466</v>
      </c>
      <c r="F656" t="s">
        <v>2227</v>
      </c>
      <c r="G656" t="s">
        <v>2214</v>
      </c>
      <c r="I656">
        <v>19</v>
      </c>
      <c r="J656" t="s">
        <v>336</v>
      </c>
      <c r="K656" t="s">
        <v>3019</v>
      </c>
      <c r="L656" t="s">
        <v>3252</v>
      </c>
      <c r="M656" t="s">
        <v>3063</v>
      </c>
      <c r="N656" t="s">
        <v>3290</v>
      </c>
      <c r="O656">
        <f t="shared" si="10"/>
        <v>3</v>
      </c>
    </row>
    <row r="657" spans="1:15" x14ac:dyDescent="0.25">
      <c r="A657" t="s">
        <v>2845</v>
      </c>
      <c r="B657" t="s">
        <v>2845</v>
      </c>
      <c r="C657" t="s">
        <v>2868</v>
      </c>
      <c r="D657" t="s">
        <v>3421</v>
      </c>
      <c r="E657" t="s">
        <v>3466</v>
      </c>
      <c r="F657" t="s">
        <v>2227</v>
      </c>
      <c r="G657" t="s">
        <v>2216</v>
      </c>
      <c r="I657">
        <v>18</v>
      </c>
      <c r="J657" t="s">
        <v>336</v>
      </c>
      <c r="K657" t="s">
        <v>3019</v>
      </c>
      <c r="L657" t="s">
        <v>3252</v>
      </c>
      <c r="M657" t="s">
        <v>3063</v>
      </c>
      <c r="N657" t="s">
        <v>3290</v>
      </c>
      <c r="O657">
        <f t="shared" si="10"/>
        <v>2</v>
      </c>
    </row>
    <row r="658" spans="1:15" x14ac:dyDescent="0.25">
      <c r="A658" t="s">
        <v>2845</v>
      </c>
      <c r="B658" t="s">
        <v>2845</v>
      </c>
      <c r="C658" t="s">
        <v>2868</v>
      </c>
      <c r="D658" t="s">
        <v>3421</v>
      </c>
      <c r="E658" t="s">
        <v>3466</v>
      </c>
      <c r="F658" t="s">
        <v>2227</v>
      </c>
      <c r="G658" t="s">
        <v>2223</v>
      </c>
      <c r="J658" t="s">
        <v>336</v>
      </c>
      <c r="K658" t="s">
        <v>3019</v>
      </c>
      <c r="L658" t="s">
        <v>3252</v>
      </c>
      <c r="M658" t="s">
        <v>3063</v>
      </c>
      <c r="N658" t="s">
        <v>3290</v>
      </c>
      <c r="O658">
        <f t="shared" si="10"/>
        <v>1</v>
      </c>
    </row>
    <row r="659" spans="1:15" x14ac:dyDescent="0.25">
      <c r="A659" t="s">
        <v>2845</v>
      </c>
      <c r="B659" t="s">
        <v>2845</v>
      </c>
      <c r="C659" t="s">
        <v>2868</v>
      </c>
      <c r="D659" t="s">
        <v>3421</v>
      </c>
      <c r="E659" t="s">
        <v>3466</v>
      </c>
      <c r="F659" t="s">
        <v>2257</v>
      </c>
      <c r="G659" t="s">
        <v>2214</v>
      </c>
      <c r="J659" t="s">
        <v>336</v>
      </c>
      <c r="K659" t="s">
        <v>3020</v>
      </c>
      <c r="L659" t="s">
        <v>3265</v>
      </c>
      <c r="M659" t="s">
        <v>3063</v>
      </c>
      <c r="N659" t="s">
        <v>3290</v>
      </c>
      <c r="O659">
        <f t="shared" si="10"/>
        <v>3</v>
      </c>
    </row>
    <row r="660" spans="1:15" x14ac:dyDescent="0.25">
      <c r="A660" t="s">
        <v>2845</v>
      </c>
      <c r="B660" t="s">
        <v>2845</v>
      </c>
      <c r="C660" t="s">
        <v>2868</v>
      </c>
      <c r="D660" t="s">
        <v>3421</v>
      </c>
      <c r="E660" t="s">
        <v>3466</v>
      </c>
      <c r="F660" t="s">
        <v>2258</v>
      </c>
      <c r="G660" t="s">
        <v>2214</v>
      </c>
      <c r="J660" t="s">
        <v>336</v>
      </c>
      <c r="K660" t="s">
        <v>3021</v>
      </c>
      <c r="L660" t="s">
        <v>3072</v>
      </c>
      <c r="M660" t="s">
        <v>3063</v>
      </c>
      <c r="N660" t="s">
        <v>3290</v>
      </c>
      <c r="O660">
        <f t="shared" si="10"/>
        <v>3</v>
      </c>
    </row>
    <row r="661" spans="1:15" x14ac:dyDescent="0.25">
      <c r="A661" t="s">
        <v>2845</v>
      </c>
      <c r="B661" t="s">
        <v>2845</v>
      </c>
      <c r="C661" t="s">
        <v>2868</v>
      </c>
      <c r="D661" t="s">
        <v>3421</v>
      </c>
      <c r="E661" t="s">
        <v>3466</v>
      </c>
      <c r="F661" t="s">
        <v>2228</v>
      </c>
      <c r="G661" t="s">
        <v>2214</v>
      </c>
      <c r="J661" t="s">
        <v>336</v>
      </c>
      <c r="K661" t="s">
        <v>3022</v>
      </c>
      <c r="L661" t="s">
        <v>3073</v>
      </c>
      <c r="M661" t="s">
        <v>3063</v>
      </c>
      <c r="N661" t="s">
        <v>3290</v>
      </c>
      <c r="O661">
        <f t="shared" si="10"/>
        <v>3</v>
      </c>
    </row>
    <row r="662" spans="1:15" x14ac:dyDescent="0.25">
      <c r="A662" t="s">
        <v>2845</v>
      </c>
      <c r="B662" t="s">
        <v>2845</v>
      </c>
      <c r="C662" t="s">
        <v>2868</v>
      </c>
      <c r="D662" t="s">
        <v>3421</v>
      </c>
      <c r="E662" t="s">
        <v>3466</v>
      </c>
      <c r="F662" t="s">
        <v>2229</v>
      </c>
      <c r="G662" t="s">
        <v>2214</v>
      </c>
      <c r="I662">
        <v>69</v>
      </c>
      <c r="J662" t="s">
        <v>336</v>
      </c>
      <c r="K662" t="s">
        <v>3023</v>
      </c>
      <c r="L662" t="s">
        <v>3074</v>
      </c>
      <c r="M662" t="s">
        <v>3063</v>
      </c>
      <c r="N662" t="s">
        <v>3290</v>
      </c>
      <c r="O662">
        <f t="shared" si="10"/>
        <v>3</v>
      </c>
    </row>
    <row r="663" spans="1:15" x14ac:dyDescent="0.25">
      <c r="A663" t="s">
        <v>2845</v>
      </c>
      <c r="B663" t="s">
        <v>2845</v>
      </c>
      <c r="C663" t="s">
        <v>2868</v>
      </c>
      <c r="D663" t="s">
        <v>3421</v>
      </c>
      <c r="E663" t="s">
        <v>3466</v>
      </c>
      <c r="F663" t="s">
        <v>2230</v>
      </c>
      <c r="G663" t="s">
        <v>2214</v>
      </c>
      <c r="I663">
        <v>35</v>
      </c>
      <c r="J663" t="s">
        <v>336</v>
      </c>
      <c r="K663" t="s">
        <v>3024</v>
      </c>
      <c r="L663" t="s">
        <v>3266</v>
      </c>
      <c r="M663" t="s">
        <v>3063</v>
      </c>
      <c r="N663" t="s">
        <v>3290</v>
      </c>
      <c r="O663">
        <f t="shared" si="10"/>
        <v>3</v>
      </c>
    </row>
    <row r="664" spans="1:15" x14ac:dyDescent="0.25">
      <c r="A664" t="s">
        <v>2845</v>
      </c>
      <c r="B664" t="s">
        <v>2845</v>
      </c>
      <c r="C664" t="s">
        <v>2868</v>
      </c>
      <c r="D664" t="s">
        <v>3421</v>
      </c>
      <c r="E664" t="s">
        <v>3466</v>
      </c>
      <c r="F664" t="s">
        <v>2231</v>
      </c>
      <c r="G664" t="s">
        <v>2214</v>
      </c>
      <c r="I664">
        <v>51</v>
      </c>
      <c r="J664" t="s">
        <v>336</v>
      </c>
      <c r="K664" t="s">
        <v>3025</v>
      </c>
      <c r="L664" t="s">
        <v>3267</v>
      </c>
      <c r="M664" t="s">
        <v>3063</v>
      </c>
      <c r="N664" t="s">
        <v>3290</v>
      </c>
      <c r="O664">
        <f t="shared" si="10"/>
        <v>3</v>
      </c>
    </row>
    <row r="665" spans="1:15" x14ac:dyDescent="0.25">
      <c r="A665" t="s">
        <v>2845</v>
      </c>
      <c r="B665" t="s">
        <v>2845</v>
      </c>
      <c r="C665" t="s">
        <v>2868</v>
      </c>
      <c r="D665" t="s">
        <v>3421</v>
      </c>
      <c r="E665" t="s">
        <v>3466</v>
      </c>
      <c r="F665" t="s">
        <v>2231</v>
      </c>
      <c r="G665" t="s">
        <v>2219</v>
      </c>
      <c r="J665" t="s">
        <v>336</v>
      </c>
      <c r="K665" t="s">
        <v>3025</v>
      </c>
      <c r="L665" t="s">
        <v>3267</v>
      </c>
      <c r="M665" t="s">
        <v>3063</v>
      </c>
      <c r="N665" t="s">
        <v>3290</v>
      </c>
      <c r="O665">
        <f t="shared" si="10"/>
        <v>2</v>
      </c>
    </row>
    <row r="666" spans="1:15" x14ac:dyDescent="0.25">
      <c r="A666" t="s">
        <v>2845</v>
      </c>
      <c r="B666" t="s">
        <v>2845</v>
      </c>
      <c r="C666" t="s">
        <v>2868</v>
      </c>
      <c r="D666" t="s">
        <v>3421</v>
      </c>
      <c r="E666" t="s">
        <v>3466</v>
      </c>
      <c r="F666" t="s">
        <v>2232</v>
      </c>
      <c r="G666" t="s">
        <v>2214</v>
      </c>
      <c r="I666">
        <v>34</v>
      </c>
      <c r="J666" t="s">
        <v>336</v>
      </c>
      <c r="K666" t="s">
        <v>3026</v>
      </c>
      <c r="L666" t="s">
        <v>3268</v>
      </c>
      <c r="M666" t="s">
        <v>3063</v>
      </c>
      <c r="N666" t="s">
        <v>3290</v>
      </c>
      <c r="O666">
        <f t="shared" si="10"/>
        <v>3</v>
      </c>
    </row>
    <row r="667" spans="1:15" x14ac:dyDescent="0.25">
      <c r="A667" t="s">
        <v>2845</v>
      </c>
      <c r="B667" t="s">
        <v>2845</v>
      </c>
      <c r="C667" t="s">
        <v>2868</v>
      </c>
      <c r="D667" t="s">
        <v>3421</v>
      </c>
      <c r="E667" t="s">
        <v>3466</v>
      </c>
      <c r="F667" t="s">
        <v>2233</v>
      </c>
      <c r="G667" t="s">
        <v>2214</v>
      </c>
      <c r="I667">
        <v>27</v>
      </c>
      <c r="J667" t="s">
        <v>336</v>
      </c>
      <c r="K667" t="s">
        <v>3027</v>
      </c>
      <c r="L667" t="s">
        <v>3269</v>
      </c>
      <c r="M667" t="s">
        <v>3063</v>
      </c>
      <c r="N667" t="s">
        <v>3290</v>
      </c>
      <c r="O667">
        <f t="shared" si="10"/>
        <v>3</v>
      </c>
    </row>
    <row r="668" spans="1:15" x14ac:dyDescent="0.25">
      <c r="A668" t="s">
        <v>2845</v>
      </c>
      <c r="B668" t="s">
        <v>2845</v>
      </c>
      <c r="C668" t="s">
        <v>2868</v>
      </c>
      <c r="D668" t="s">
        <v>3421</v>
      </c>
      <c r="E668" t="s">
        <v>3466</v>
      </c>
      <c r="F668" t="s">
        <v>2233</v>
      </c>
      <c r="G668" t="s">
        <v>2216</v>
      </c>
      <c r="J668" t="s">
        <v>336</v>
      </c>
      <c r="K668" t="s">
        <v>3027</v>
      </c>
      <c r="L668" t="s">
        <v>3269</v>
      </c>
      <c r="M668" t="s">
        <v>3063</v>
      </c>
      <c r="N668" t="s">
        <v>3290</v>
      </c>
      <c r="O668">
        <f t="shared" si="10"/>
        <v>2</v>
      </c>
    </row>
    <row r="669" spans="1:15" x14ac:dyDescent="0.25">
      <c r="A669" t="s">
        <v>2845</v>
      </c>
      <c r="B669" t="s">
        <v>2845</v>
      </c>
      <c r="C669" t="s">
        <v>2868</v>
      </c>
      <c r="D669" t="s">
        <v>3421</v>
      </c>
      <c r="E669" t="s">
        <v>3466</v>
      </c>
      <c r="F669" t="s">
        <v>2234</v>
      </c>
      <c r="G669" t="s">
        <v>2214</v>
      </c>
      <c r="I669">
        <v>7</v>
      </c>
      <c r="J669" t="s">
        <v>336</v>
      </c>
      <c r="K669" t="s">
        <v>3028</v>
      </c>
      <c r="L669" t="s">
        <v>3121</v>
      </c>
      <c r="M669" t="s">
        <v>3063</v>
      </c>
      <c r="N669" t="s">
        <v>3290</v>
      </c>
      <c r="O669">
        <f t="shared" si="10"/>
        <v>3</v>
      </c>
    </row>
    <row r="670" spans="1:15" x14ac:dyDescent="0.25">
      <c r="A670" t="s">
        <v>2845</v>
      </c>
      <c r="B670" t="s">
        <v>2845</v>
      </c>
      <c r="C670" t="s">
        <v>2868</v>
      </c>
      <c r="D670" t="s">
        <v>3421</v>
      </c>
      <c r="E670" t="s">
        <v>3466</v>
      </c>
      <c r="F670" t="s">
        <v>2234</v>
      </c>
      <c r="G670" t="s">
        <v>2216</v>
      </c>
      <c r="I670">
        <v>5</v>
      </c>
      <c r="J670" t="s">
        <v>336</v>
      </c>
      <c r="K670" t="s">
        <v>3028</v>
      </c>
      <c r="L670" t="s">
        <v>3121</v>
      </c>
      <c r="M670" t="s">
        <v>3063</v>
      </c>
      <c r="N670" t="s">
        <v>3290</v>
      </c>
      <c r="O670">
        <f t="shared" si="10"/>
        <v>2</v>
      </c>
    </row>
    <row r="671" spans="1:15" x14ac:dyDescent="0.25">
      <c r="A671" t="s">
        <v>2845</v>
      </c>
      <c r="B671" t="s">
        <v>2845</v>
      </c>
      <c r="C671" t="s">
        <v>2868</v>
      </c>
      <c r="D671" t="s">
        <v>3421</v>
      </c>
      <c r="E671" t="s">
        <v>3466</v>
      </c>
      <c r="F671" t="s">
        <v>2235</v>
      </c>
      <c r="G671" t="s">
        <v>2216</v>
      </c>
      <c r="I671">
        <v>3</v>
      </c>
      <c r="J671" t="s">
        <v>336</v>
      </c>
      <c r="K671" t="s">
        <v>3029</v>
      </c>
      <c r="L671" t="s">
        <v>3122</v>
      </c>
      <c r="M671" t="s">
        <v>3063</v>
      </c>
      <c r="N671" t="s">
        <v>3290</v>
      </c>
      <c r="O671">
        <f t="shared" si="10"/>
        <v>3</v>
      </c>
    </row>
    <row r="672" spans="1:15" x14ac:dyDescent="0.25">
      <c r="A672" t="s">
        <v>2845</v>
      </c>
      <c r="B672" t="s">
        <v>2845</v>
      </c>
      <c r="C672" t="s">
        <v>2868</v>
      </c>
      <c r="D672" t="s">
        <v>3421</v>
      </c>
      <c r="E672" t="s">
        <v>3466</v>
      </c>
      <c r="F672" t="s">
        <v>2235</v>
      </c>
      <c r="G672" t="s">
        <v>2214</v>
      </c>
      <c r="J672" t="s">
        <v>336</v>
      </c>
      <c r="K672" t="s">
        <v>3029</v>
      </c>
      <c r="L672" t="s">
        <v>3122</v>
      </c>
      <c r="M672" t="s">
        <v>3063</v>
      </c>
      <c r="N672" t="s">
        <v>3290</v>
      </c>
      <c r="O672">
        <f t="shared" si="10"/>
        <v>2</v>
      </c>
    </row>
    <row r="673" spans="1:15" x14ac:dyDescent="0.25">
      <c r="A673" t="s">
        <v>2845</v>
      </c>
      <c r="B673" t="s">
        <v>2845</v>
      </c>
      <c r="C673" t="s">
        <v>2868</v>
      </c>
      <c r="D673" t="s">
        <v>3421</v>
      </c>
      <c r="E673" t="s">
        <v>3466</v>
      </c>
      <c r="F673" t="s">
        <v>2236</v>
      </c>
      <c r="G673" t="s">
        <v>2216</v>
      </c>
      <c r="I673">
        <v>4</v>
      </c>
      <c r="J673" t="s">
        <v>336</v>
      </c>
      <c r="K673" t="s">
        <v>3030</v>
      </c>
      <c r="L673" t="s">
        <v>3123</v>
      </c>
      <c r="M673" t="s">
        <v>3063</v>
      </c>
      <c r="N673" t="s">
        <v>3290</v>
      </c>
      <c r="O673">
        <f t="shared" si="10"/>
        <v>3</v>
      </c>
    </row>
    <row r="674" spans="1:15" x14ac:dyDescent="0.25">
      <c r="A674" t="s">
        <v>2845</v>
      </c>
      <c r="B674" t="s">
        <v>2845</v>
      </c>
      <c r="C674" t="s">
        <v>2868</v>
      </c>
      <c r="D674" t="s">
        <v>3421</v>
      </c>
      <c r="E674" t="s">
        <v>3466</v>
      </c>
      <c r="F674" t="s">
        <v>2236</v>
      </c>
      <c r="G674" t="s">
        <v>2223</v>
      </c>
      <c r="J674" t="s">
        <v>336</v>
      </c>
      <c r="K674" t="s">
        <v>3030</v>
      </c>
      <c r="L674" t="s">
        <v>3123</v>
      </c>
      <c r="M674" t="s">
        <v>3063</v>
      </c>
      <c r="N674" t="s">
        <v>3290</v>
      </c>
      <c r="O674">
        <f t="shared" si="10"/>
        <v>2</v>
      </c>
    </row>
    <row r="675" spans="1:15" x14ac:dyDescent="0.25">
      <c r="A675" t="s">
        <v>2845</v>
      </c>
      <c r="B675" t="s">
        <v>2845</v>
      </c>
      <c r="C675" t="s">
        <v>2868</v>
      </c>
      <c r="D675" t="s">
        <v>3421</v>
      </c>
      <c r="E675" t="s">
        <v>3466</v>
      </c>
      <c r="F675" t="s">
        <v>2236</v>
      </c>
      <c r="G675" t="s">
        <v>2214</v>
      </c>
      <c r="J675" t="s">
        <v>336</v>
      </c>
      <c r="K675" t="s">
        <v>3030</v>
      </c>
      <c r="L675" t="s">
        <v>3123</v>
      </c>
      <c r="M675" t="s">
        <v>3063</v>
      </c>
      <c r="N675" t="s">
        <v>3290</v>
      </c>
      <c r="O675">
        <f t="shared" si="10"/>
        <v>1</v>
      </c>
    </row>
    <row r="676" spans="1:15" x14ac:dyDescent="0.25">
      <c r="A676" t="s">
        <v>2845</v>
      </c>
      <c r="B676" t="s">
        <v>2845</v>
      </c>
      <c r="C676" t="s">
        <v>2868</v>
      </c>
      <c r="D676" t="s">
        <v>3421</v>
      </c>
      <c r="E676" t="s">
        <v>3466</v>
      </c>
      <c r="F676" t="s">
        <v>2259</v>
      </c>
      <c r="G676" t="s">
        <v>2216</v>
      </c>
      <c r="I676">
        <v>12</v>
      </c>
      <c r="J676" t="s">
        <v>336</v>
      </c>
      <c r="K676" t="s">
        <v>3031</v>
      </c>
      <c r="L676" t="s">
        <v>3124</v>
      </c>
      <c r="M676" t="s">
        <v>3063</v>
      </c>
      <c r="N676" t="s">
        <v>3290</v>
      </c>
      <c r="O676">
        <f t="shared" si="10"/>
        <v>3</v>
      </c>
    </row>
    <row r="677" spans="1:15" x14ac:dyDescent="0.25">
      <c r="A677" t="s">
        <v>2845</v>
      </c>
      <c r="B677" t="s">
        <v>2845</v>
      </c>
      <c r="C677" t="s">
        <v>2868</v>
      </c>
      <c r="D677" t="s">
        <v>3421</v>
      </c>
      <c r="E677" t="s">
        <v>3466</v>
      </c>
      <c r="F677" t="s">
        <v>2259</v>
      </c>
      <c r="G677" t="s">
        <v>2219</v>
      </c>
      <c r="J677" t="s">
        <v>336</v>
      </c>
      <c r="K677" t="s">
        <v>3031</v>
      </c>
      <c r="L677" t="s">
        <v>3124</v>
      </c>
      <c r="M677" t="s">
        <v>3063</v>
      </c>
      <c r="N677" t="s">
        <v>3290</v>
      </c>
      <c r="O677">
        <f t="shared" si="10"/>
        <v>2</v>
      </c>
    </row>
    <row r="678" spans="1:15" x14ac:dyDescent="0.25">
      <c r="A678" t="s">
        <v>2845</v>
      </c>
      <c r="B678" t="s">
        <v>2845</v>
      </c>
      <c r="C678" t="s">
        <v>2868</v>
      </c>
      <c r="D678" t="s">
        <v>3421</v>
      </c>
      <c r="E678" t="s">
        <v>3466</v>
      </c>
      <c r="F678" t="s">
        <v>2259</v>
      </c>
      <c r="G678" t="s">
        <v>2214</v>
      </c>
      <c r="J678" t="s">
        <v>336</v>
      </c>
      <c r="K678" t="s">
        <v>3031</v>
      </c>
      <c r="L678" t="s">
        <v>3124</v>
      </c>
      <c r="M678" t="s">
        <v>3063</v>
      </c>
      <c r="N678" t="s">
        <v>3290</v>
      </c>
      <c r="O678">
        <f t="shared" si="10"/>
        <v>1</v>
      </c>
    </row>
    <row r="679" spans="1:15" x14ac:dyDescent="0.25">
      <c r="A679" t="s">
        <v>2845</v>
      </c>
      <c r="B679" t="s">
        <v>2845</v>
      </c>
      <c r="C679" t="s">
        <v>2868</v>
      </c>
      <c r="D679" t="s">
        <v>3421</v>
      </c>
      <c r="E679" t="s">
        <v>3466</v>
      </c>
      <c r="F679" t="s">
        <v>217</v>
      </c>
      <c r="G679" t="s">
        <v>288</v>
      </c>
      <c r="I679">
        <v>8</v>
      </c>
      <c r="J679" t="s">
        <v>336</v>
      </c>
      <c r="K679" t="s">
        <v>1451</v>
      </c>
      <c r="L679" t="s">
        <v>3071</v>
      </c>
      <c r="M679" t="s">
        <v>3063</v>
      </c>
      <c r="N679" t="s">
        <v>3068</v>
      </c>
      <c r="O679">
        <f t="shared" si="10"/>
        <v>4</v>
      </c>
    </row>
    <row r="680" spans="1:15" x14ac:dyDescent="0.25">
      <c r="A680" t="s">
        <v>2845</v>
      </c>
      <c r="B680" t="s">
        <v>2845</v>
      </c>
      <c r="C680" t="s">
        <v>2868</v>
      </c>
      <c r="D680" t="s">
        <v>3421</v>
      </c>
      <c r="E680" t="s">
        <v>3466</v>
      </c>
      <c r="F680" t="s">
        <v>217</v>
      </c>
      <c r="G680" t="s">
        <v>220</v>
      </c>
      <c r="I680">
        <v>5</v>
      </c>
      <c r="J680" t="s">
        <v>336</v>
      </c>
      <c r="K680" t="s">
        <v>1451</v>
      </c>
      <c r="L680" t="s">
        <v>3071</v>
      </c>
      <c r="M680" t="s">
        <v>3063</v>
      </c>
      <c r="N680" t="s">
        <v>3068</v>
      </c>
      <c r="O680">
        <f t="shared" si="10"/>
        <v>3</v>
      </c>
    </row>
    <row r="681" spans="1:15" x14ac:dyDescent="0.25">
      <c r="A681" t="s">
        <v>2845</v>
      </c>
      <c r="B681" t="s">
        <v>2845</v>
      </c>
      <c r="C681" t="s">
        <v>2868</v>
      </c>
      <c r="D681" t="s">
        <v>3421</v>
      </c>
      <c r="E681" t="s">
        <v>3466</v>
      </c>
      <c r="F681" t="s">
        <v>217</v>
      </c>
      <c r="G681" t="s">
        <v>218</v>
      </c>
      <c r="J681" t="s">
        <v>336</v>
      </c>
      <c r="K681" t="s">
        <v>1451</v>
      </c>
      <c r="L681" t="s">
        <v>3071</v>
      </c>
      <c r="M681" t="s">
        <v>3063</v>
      </c>
      <c r="N681" t="s">
        <v>3068</v>
      </c>
      <c r="O681">
        <f t="shared" si="10"/>
        <v>2</v>
      </c>
    </row>
    <row r="682" spans="1:15" x14ac:dyDescent="0.25">
      <c r="A682" t="s">
        <v>2845</v>
      </c>
      <c r="B682" t="s">
        <v>2845</v>
      </c>
      <c r="C682" t="s">
        <v>2868</v>
      </c>
      <c r="D682" t="s">
        <v>3421</v>
      </c>
      <c r="E682" t="s">
        <v>3466</v>
      </c>
      <c r="F682" t="s">
        <v>217</v>
      </c>
      <c r="G682" t="s">
        <v>219</v>
      </c>
      <c r="J682" t="s">
        <v>336</v>
      </c>
      <c r="K682" t="s">
        <v>1451</v>
      </c>
      <c r="L682" t="s">
        <v>3071</v>
      </c>
      <c r="M682" t="s">
        <v>3063</v>
      </c>
      <c r="N682" t="s">
        <v>3068</v>
      </c>
      <c r="O682">
        <f t="shared" si="10"/>
        <v>1</v>
      </c>
    </row>
    <row r="683" spans="1:15" x14ac:dyDescent="0.25">
      <c r="A683" t="s">
        <v>2845</v>
      </c>
      <c r="B683" t="s">
        <v>2845</v>
      </c>
      <c r="C683" t="s">
        <v>2868</v>
      </c>
      <c r="D683" t="s">
        <v>3421</v>
      </c>
      <c r="E683" t="s">
        <v>3466</v>
      </c>
      <c r="F683" t="s">
        <v>217</v>
      </c>
      <c r="G683" t="s">
        <v>2262</v>
      </c>
      <c r="J683" t="s">
        <v>336</v>
      </c>
      <c r="K683" t="s">
        <v>1451</v>
      </c>
      <c r="L683" t="s">
        <v>3071</v>
      </c>
      <c r="M683" t="s">
        <v>3063</v>
      </c>
      <c r="N683" t="s">
        <v>3068</v>
      </c>
      <c r="O683">
        <f t="shared" si="10"/>
        <v>0</v>
      </c>
    </row>
    <row r="684" spans="1:15" x14ac:dyDescent="0.25">
      <c r="A684" t="s">
        <v>2845</v>
      </c>
      <c r="B684" t="s">
        <v>2845</v>
      </c>
      <c r="C684" t="s">
        <v>2868</v>
      </c>
      <c r="D684" t="s">
        <v>3421</v>
      </c>
      <c r="E684" t="s">
        <v>3466</v>
      </c>
      <c r="F684" t="s">
        <v>217</v>
      </c>
      <c r="G684" t="s">
        <v>311</v>
      </c>
      <c r="J684" t="s">
        <v>336</v>
      </c>
      <c r="K684" t="s">
        <v>1451</v>
      </c>
      <c r="L684" t="s">
        <v>3071</v>
      </c>
      <c r="M684" t="s">
        <v>3063</v>
      </c>
      <c r="N684" t="s">
        <v>3068</v>
      </c>
      <c r="O684">
        <f t="shared" si="10"/>
        <v>-1</v>
      </c>
    </row>
    <row r="685" spans="1:15" x14ac:dyDescent="0.25">
      <c r="A685" t="s">
        <v>2845</v>
      </c>
      <c r="B685" t="s">
        <v>2845</v>
      </c>
      <c r="C685" t="s">
        <v>2868</v>
      </c>
      <c r="D685" t="s">
        <v>3421</v>
      </c>
      <c r="E685" t="s">
        <v>3466</v>
      </c>
      <c r="F685" t="s">
        <v>70</v>
      </c>
      <c r="G685" t="s">
        <v>2276</v>
      </c>
      <c r="I685">
        <v>18</v>
      </c>
      <c r="J685" t="s">
        <v>336</v>
      </c>
      <c r="K685" t="s">
        <v>1455</v>
      </c>
      <c r="L685" t="s">
        <v>3245</v>
      </c>
      <c r="M685" t="s">
        <v>3063</v>
      </c>
      <c r="N685" t="s">
        <v>3291</v>
      </c>
      <c r="O685">
        <f t="shared" si="10"/>
        <v>6</v>
      </c>
    </row>
    <row r="686" spans="1:15" x14ac:dyDescent="0.25">
      <c r="A686" t="s">
        <v>2845</v>
      </c>
      <c r="B686" t="s">
        <v>2845</v>
      </c>
      <c r="C686" t="s">
        <v>2868</v>
      </c>
      <c r="D686" t="s">
        <v>3421</v>
      </c>
      <c r="E686" t="s">
        <v>3466</v>
      </c>
      <c r="F686" t="s">
        <v>70</v>
      </c>
      <c r="G686" t="s">
        <v>230</v>
      </c>
      <c r="I686">
        <v>1</v>
      </c>
      <c r="J686" t="s">
        <v>336</v>
      </c>
      <c r="K686" t="s">
        <v>1455</v>
      </c>
      <c r="L686" t="s">
        <v>3245</v>
      </c>
      <c r="M686" t="s">
        <v>3063</v>
      </c>
      <c r="N686" t="s">
        <v>3291</v>
      </c>
      <c r="O686">
        <f t="shared" si="10"/>
        <v>5</v>
      </c>
    </row>
    <row r="687" spans="1:15" x14ac:dyDescent="0.25">
      <c r="A687" t="s">
        <v>2845</v>
      </c>
      <c r="B687" t="s">
        <v>2845</v>
      </c>
      <c r="C687" t="s">
        <v>2868</v>
      </c>
      <c r="D687" t="s">
        <v>3421</v>
      </c>
      <c r="E687" t="s">
        <v>3466</v>
      </c>
      <c r="F687" t="s">
        <v>2206</v>
      </c>
      <c r="G687" t="s">
        <v>2207</v>
      </c>
      <c r="J687" t="s">
        <v>336</v>
      </c>
      <c r="K687" t="s">
        <v>2856</v>
      </c>
      <c r="L687" t="s">
        <v>3260</v>
      </c>
      <c r="M687" t="s">
        <v>3063</v>
      </c>
      <c r="N687" t="s">
        <v>3290</v>
      </c>
      <c r="O687">
        <f t="shared" si="10"/>
        <v>3</v>
      </c>
    </row>
    <row r="688" spans="1:15" x14ac:dyDescent="0.25">
      <c r="A688" t="s">
        <v>2845</v>
      </c>
      <c r="B688" t="s">
        <v>2845</v>
      </c>
      <c r="C688" t="s">
        <v>2868</v>
      </c>
      <c r="D688" t="s">
        <v>3421</v>
      </c>
      <c r="E688" t="s">
        <v>3466</v>
      </c>
      <c r="F688" t="s">
        <v>2206</v>
      </c>
      <c r="G688" t="s">
        <v>2208</v>
      </c>
      <c r="J688" t="s">
        <v>336</v>
      </c>
      <c r="K688" t="s">
        <v>2856</v>
      </c>
      <c r="L688" t="s">
        <v>3260</v>
      </c>
      <c r="M688" t="s">
        <v>3063</v>
      </c>
      <c r="N688" t="s">
        <v>3290</v>
      </c>
      <c r="O688">
        <f t="shared" si="10"/>
        <v>2</v>
      </c>
    </row>
    <row r="689" spans="1:15" x14ac:dyDescent="0.25">
      <c r="A689" t="s">
        <v>2845</v>
      </c>
      <c r="B689" t="s">
        <v>2845</v>
      </c>
      <c r="C689" t="s">
        <v>2868</v>
      </c>
      <c r="D689" t="s">
        <v>3421</v>
      </c>
      <c r="E689" t="s">
        <v>3466</v>
      </c>
      <c r="F689" t="s">
        <v>2206</v>
      </c>
      <c r="G689" t="s">
        <v>2209</v>
      </c>
      <c r="J689" t="s">
        <v>336</v>
      </c>
      <c r="K689" t="s">
        <v>2856</v>
      </c>
      <c r="L689" t="s">
        <v>3260</v>
      </c>
      <c r="M689" t="s">
        <v>3063</v>
      </c>
      <c r="N689" t="s">
        <v>3290</v>
      </c>
      <c r="O689">
        <f t="shared" si="10"/>
        <v>1</v>
      </c>
    </row>
    <row r="690" spans="1:15" x14ac:dyDescent="0.25">
      <c r="A690" t="s">
        <v>2845</v>
      </c>
      <c r="B690" t="s">
        <v>2845</v>
      </c>
      <c r="C690" t="s">
        <v>2868</v>
      </c>
      <c r="D690" t="s">
        <v>3421</v>
      </c>
      <c r="E690" t="s">
        <v>3466</v>
      </c>
      <c r="F690" t="s">
        <v>2206</v>
      </c>
      <c r="G690" t="s">
        <v>2210</v>
      </c>
      <c r="J690" t="s">
        <v>336</v>
      </c>
      <c r="K690" t="s">
        <v>2856</v>
      </c>
      <c r="L690" t="s">
        <v>3260</v>
      </c>
      <c r="M690" t="s">
        <v>3063</v>
      </c>
      <c r="N690" t="s">
        <v>3290</v>
      </c>
      <c r="O690">
        <f t="shared" si="10"/>
        <v>0</v>
      </c>
    </row>
    <row r="691" spans="1:15" x14ac:dyDescent="0.25">
      <c r="A691" t="s">
        <v>2845</v>
      </c>
      <c r="B691" t="s">
        <v>2845</v>
      </c>
      <c r="C691" t="s">
        <v>2868</v>
      </c>
      <c r="D691" t="s">
        <v>3421</v>
      </c>
      <c r="E691" t="s">
        <v>3466</v>
      </c>
      <c r="F691" t="s">
        <v>62</v>
      </c>
      <c r="G691" t="s">
        <v>71</v>
      </c>
      <c r="I691">
        <v>4</v>
      </c>
      <c r="J691" t="s">
        <v>336</v>
      </c>
      <c r="K691" t="s">
        <v>1459</v>
      </c>
      <c r="L691" t="s">
        <v>3083</v>
      </c>
      <c r="M691" t="s">
        <v>3063</v>
      </c>
      <c r="N691" t="s">
        <v>3068</v>
      </c>
      <c r="O691">
        <f t="shared" si="10"/>
        <v>4</v>
      </c>
    </row>
    <row r="692" spans="1:15" x14ac:dyDescent="0.25">
      <c r="A692" t="s">
        <v>2845</v>
      </c>
      <c r="B692" t="s">
        <v>2845</v>
      </c>
      <c r="C692" t="s">
        <v>2868</v>
      </c>
      <c r="D692" t="s">
        <v>3421</v>
      </c>
      <c r="E692" t="s">
        <v>3466</v>
      </c>
      <c r="F692" t="s">
        <v>62</v>
      </c>
      <c r="G692" t="s">
        <v>63</v>
      </c>
      <c r="J692" t="s">
        <v>336</v>
      </c>
      <c r="K692" t="s">
        <v>1459</v>
      </c>
      <c r="L692" t="s">
        <v>3083</v>
      </c>
      <c r="M692" t="s">
        <v>3063</v>
      </c>
      <c r="N692" t="s">
        <v>3068</v>
      </c>
      <c r="O692">
        <f t="shared" si="10"/>
        <v>3</v>
      </c>
    </row>
    <row r="693" spans="1:15" x14ac:dyDescent="0.25">
      <c r="A693" t="s">
        <v>2845</v>
      </c>
      <c r="B693" t="s">
        <v>2845</v>
      </c>
      <c r="C693" t="s">
        <v>2868</v>
      </c>
      <c r="D693" t="s">
        <v>3421</v>
      </c>
      <c r="E693" t="s">
        <v>3466</v>
      </c>
      <c r="F693" t="s">
        <v>2283</v>
      </c>
      <c r="G693" t="s">
        <v>289</v>
      </c>
      <c r="J693" t="s">
        <v>336</v>
      </c>
      <c r="K693" t="s">
        <v>1468</v>
      </c>
      <c r="L693" t="s">
        <v>3249</v>
      </c>
      <c r="M693" t="s">
        <v>3063</v>
      </c>
      <c r="N693" t="s">
        <v>3291</v>
      </c>
      <c r="O693">
        <f t="shared" si="10"/>
        <v>6</v>
      </c>
    </row>
    <row r="694" spans="1:15" x14ac:dyDescent="0.25">
      <c r="A694" t="s">
        <v>2845</v>
      </c>
      <c r="B694" t="s">
        <v>2845</v>
      </c>
      <c r="C694" t="s">
        <v>2868</v>
      </c>
      <c r="D694" t="s">
        <v>3421</v>
      </c>
      <c r="E694" t="s">
        <v>3466</v>
      </c>
      <c r="F694" t="s">
        <v>2283</v>
      </c>
      <c r="G694" t="s">
        <v>297</v>
      </c>
      <c r="J694" t="s">
        <v>336</v>
      </c>
      <c r="K694" t="s">
        <v>1468</v>
      </c>
      <c r="L694" t="s">
        <v>3249</v>
      </c>
      <c r="M694" t="s">
        <v>3063</v>
      </c>
      <c r="N694" t="s">
        <v>3291</v>
      </c>
      <c r="O694">
        <f t="shared" si="10"/>
        <v>5</v>
      </c>
    </row>
    <row r="695" spans="1:15" x14ac:dyDescent="0.25">
      <c r="A695" t="s">
        <v>2845</v>
      </c>
      <c r="B695" t="s">
        <v>2845</v>
      </c>
      <c r="C695" t="s">
        <v>2868</v>
      </c>
      <c r="D695" t="s">
        <v>3421</v>
      </c>
      <c r="E695" t="s">
        <v>3466</v>
      </c>
      <c r="F695" t="s">
        <v>194</v>
      </c>
      <c r="G695" t="s">
        <v>289</v>
      </c>
      <c r="I695">
        <v>5</v>
      </c>
      <c r="J695" t="s">
        <v>336</v>
      </c>
      <c r="K695" t="s">
        <v>1470</v>
      </c>
      <c r="L695" t="s">
        <v>3250</v>
      </c>
      <c r="M695" t="s">
        <v>3063</v>
      </c>
      <c r="N695" t="s">
        <v>3291</v>
      </c>
      <c r="O695">
        <f t="shared" si="10"/>
        <v>6</v>
      </c>
    </row>
    <row r="696" spans="1:15" x14ac:dyDescent="0.25">
      <c r="A696" t="s">
        <v>2845</v>
      </c>
      <c r="B696" t="s">
        <v>2845</v>
      </c>
      <c r="C696" t="s">
        <v>2868</v>
      </c>
      <c r="D696" t="s">
        <v>3421</v>
      </c>
      <c r="E696" t="s">
        <v>3466</v>
      </c>
      <c r="F696" t="s">
        <v>194</v>
      </c>
      <c r="G696" t="s">
        <v>297</v>
      </c>
      <c r="J696" t="s">
        <v>336</v>
      </c>
      <c r="K696" t="s">
        <v>1470</v>
      </c>
      <c r="L696" t="s">
        <v>3250</v>
      </c>
      <c r="M696" t="s">
        <v>3063</v>
      </c>
      <c r="N696" t="s">
        <v>3291</v>
      </c>
      <c r="O696">
        <f t="shared" si="10"/>
        <v>5</v>
      </c>
    </row>
    <row r="697" spans="1:15" x14ac:dyDescent="0.25">
      <c r="A697" t="s">
        <v>2845</v>
      </c>
      <c r="B697" t="s">
        <v>2845</v>
      </c>
      <c r="C697" t="s">
        <v>2868</v>
      </c>
      <c r="D697" t="s">
        <v>3421</v>
      </c>
      <c r="E697" t="s">
        <v>3466</v>
      </c>
      <c r="F697" t="s">
        <v>194</v>
      </c>
      <c r="G697" t="s">
        <v>258</v>
      </c>
      <c r="J697" t="s">
        <v>336</v>
      </c>
      <c r="K697" t="s">
        <v>1470</v>
      </c>
      <c r="L697" t="s">
        <v>3250</v>
      </c>
      <c r="M697" t="s">
        <v>3063</v>
      </c>
      <c r="N697" t="s">
        <v>3291</v>
      </c>
      <c r="O697">
        <f t="shared" si="10"/>
        <v>4</v>
      </c>
    </row>
    <row r="698" spans="1:15" x14ac:dyDescent="0.25">
      <c r="A698" t="s">
        <v>2845</v>
      </c>
      <c r="B698" t="s">
        <v>2845</v>
      </c>
      <c r="C698" t="s">
        <v>2868</v>
      </c>
      <c r="D698" t="s">
        <v>3421</v>
      </c>
      <c r="E698" t="s">
        <v>3466</v>
      </c>
      <c r="F698" t="s">
        <v>194</v>
      </c>
      <c r="G698" t="s">
        <v>296</v>
      </c>
      <c r="J698" t="s">
        <v>336</v>
      </c>
      <c r="K698" t="s">
        <v>1470</v>
      </c>
      <c r="L698" t="s">
        <v>3250</v>
      </c>
      <c r="M698" t="s">
        <v>3063</v>
      </c>
      <c r="N698" t="s">
        <v>3291</v>
      </c>
      <c r="O698">
        <f t="shared" si="10"/>
        <v>3</v>
      </c>
    </row>
    <row r="699" spans="1:15" x14ac:dyDescent="0.25">
      <c r="A699" t="s">
        <v>2845</v>
      </c>
      <c r="B699" t="s">
        <v>2845</v>
      </c>
      <c r="C699" t="s">
        <v>2868</v>
      </c>
      <c r="D699" t="s">
        <v>3421</v>
      </c>
      <c r="E699" t="s">
        <v>3466</v>
      </c>
      <c r="F699" t="s">
        <v>2284</v>
      </c>
      <c r="G699" t="s">
        <v>289</v>
      </c>
      <c r="J699" t="s">
        <v>336</v>
      </c>
      <c r="K699" t="s">
        <v>1476</v>
      </c>
      <c r="L699" t="s">
        <v>3175</v>
      </c>
      <c r="M699" t="s">
        <v>3063</v>
      </c>
      <c r="N699" t="s">
        <v>3291</v>
      </c>
      <c r="O699">
        <f t="shared" si="10"/>
        <v>6</v>
      </c>
    </row>
    <row r="700" spans="1:15" x14ac:dyDescent="0.25">
      <c r="A700" t="s">
        <v>2845</v>
      </c>
      <c r="B700" t="s">
        <v>2845</v>
      </c>
      <c r="C700" t="s">
        <v>2868</v>
      </c>
      <c r="D700" t="s">
        <v>3421</v>
      </c>
      <c r="E700" t="s">
        <v>3466</v>
      </c>
      <c r="F700" t="s">
        <v>2284</v>
      </c>
      <c r="G700" t="s">
        <v>227</v>
      </c>
      <c r="J700" t="s">
        <v>336</v>
      </c>
      <c r="K700" t="s">
        <v>1476</v>
      </c>
      <c r="L700" t="s">
        <v>3175</v>
      </c>
      <c r="M700" t="s">
        <v>3063</v>
      </c>
      <c r="N700" t="s">
        <v>3291</v>
      </c>
      <c r="O700">
        <f t="shared" si="10"/>
        <v>5</v>
      </c>
    </row>
    <row r="701" spans="1:15" x14ac:dyDescent="0.25">
      <c r="A701" t="s">
        <v>2845</v>
      </c>
      <c r="B701" t="s">
        <v>2845</v>
      </c>
      <c r="C701" t="s">
        <v>2868</v>
      </c>
      <c r="D701" t="s">
        <v>3421</v>
      </c>
      <c r="E701" t="s">
        <v>3466</v>
      </c>
      <c r="F701" t="s">
        <v>2284</v>
      </c>
      <c r="G701" t="s">
        <v>297</v>
      </c>
      <c r="J701" t="s">
        <v>336</v>
      </c>
      <c r="K701" t="s">
        <v>1476</v>
      </c>
      <c r="L701" t="s">
        <v>3175</v>
      </c>
      <c r="M701" t="s">
        <v>3063</v>
      </c>
      <c r="N701" t="s">
        <v>3291</v>
      </c>
      <c r="O701">
        <f t="shared" si="10"/>
        <v>4</v>
      </c>
    </row>
    <row r="702" spans="1:15" x14ac:dyDescent="0.25">
      <c r="A702" t="s">
        <v>2845</v>
      </c>
      <c r="B702" t="s">
        <v>2845</v>
      </c>
      <c r="C702" t="s">
        <v>2868</v>
      </c>
      <c r="D702" t="s">
        <v>3421</v>
      </c>
      <c r="E702" t="s">
        <v>3466</v>
      </c>
      <c r="F702" t="s">
        <v>2284</v>
      </c>
      <c r="G702" t="s">
        <v>258</v>
      </c>
      <c r="J702" t="s">
        <v>336</v>
      </c>
      <c r="K702" t="s">
        <v>1476</v>
      </c>
      <c r="L702" t="s">
        <v>3175</v>
      </c>
      <c r="M702" t="s">
        <v>3063</v>
      </c>
      <c r="N702" t="s">
        <v>3291</v>
      </c>
      <c r="O702">
        <f t="shared" si="10"/>
        <v>3</v>
      </c>
    </row>
    <row r="703" spans="1:15" x14ac:dyDescent="0.25">
      <c r="A703" t="s">
        <v>2845</v>
      </c>
      <c r="B703" t="s">
        <v>2845</v>
      </c>
      <c r="C703" t="s">
        <v>2868</v>
      </c>
      <c r="D703" t="s">
        <v>3421</v>
      </c>
      <c r="E703" t="s">
        <v>3466</v>
      </c>
      <c r="F703" t="s">
        <v>2305</v>
      </c>
      <c r="G703" t="s">
        <v>2203</v>
      </c>
      <c r="J703" t="s">
        <v>336</v>
      </c>
      <c r="K703" t="s">
        <v>2394</v>
      </c>
      <c r="L703" t="s">
        <v>3292</v>
      </c>
      <c r="M703" t="s">
        <v>3063</v>
      </c>
      <c r="N703" t="s">
        <v>3068</v>
      </c>
      <c r="O703">
        <f t="shared" si="10"/>
        <v>4</v>
      </c>
    </row>
    <row r="704" spans="1:15" x14ac:dyDescent="0.25">
      <c r="A704" t="s">
        <v>2845</v>
      </c>
      <c r="B704" t="s">
        <v>2845</v>
      </c>
      <c r="C704" t="s">
        <v>2868</v>
      </c>
      <c r="D704" t="s">
        <v>3421</v>
      </c>
      <c r="E704" t="s">
        <v>3466</v>
      </c>
      <c r="F704" t="s">
        <v>2305</v>
      </c>
      <c r="G704" t="s">
        <v>342</v>
      </c>
      <c r="J704" t="s">
        <v>336</v>
      </c>
      <c r="K704" t="s">
        <v>2394</v>
      </c>
      <c r="L704" t="s">
        <v>3292</v>
      </c>
      <c r="M704" t="s">
        <v>3063</v>
      </c>
      <c r="N704" t="s">
        <v>3068</v>
      </c>
      <c r="O704">
        <f t="shared" si="10"/>
        <v>3</v>
      </c>
    </row>
    <row r="705" spans="1:15" x14ac:dyDescent="0.25">
      <c r="A705" t="s">
        <v>2845</v>
      </c>
      <c r="B705" t="s">
        <v>2845</v>
      </c>
      <c r="C705" t="s">
        <v>2868</v>
      </c>
      <c r="D705" t="s">
        <v>3421</v>
      </c>
      <c r="E705" t="s">
        <v>3466</v>
      </c>
      <c r="F705" t="s">
        <v>338</v>
      </c>
      <c r="G705" t="s">
        <v>340</v>
      </c>
      <c r="I705">
        <v>1</v>
      </c>
      <c r="J705" t="s">
        <v>336</v>
      </c>
      <c r="K705" t="s">
        <v>2852</v>
      </c>
      <c r="L705" t="s">
        <v>3248</v>
      </c>
      <c r="M705" t="s">
        <v>3063</v>
      </c>
      <c r="N705" t="s">
        <v>3291</v>
      </c>
      <c r="O705">
        <f t="shared" si="10"/>
        <v>6</v>
      </c>
    </row>
    <row r="706" spans="1:15" x14ac:dyDescent="0.25">
      <c r="A706" t="s">
        <v>2845</v>
      </c>
      <c r="B706" t="s">
        <v>2845</v>
      </c>
      <c r="C706" t="s">
        <v>2868</v>
      </c>
      <c r="D706" t="s">
        <v>3421</v>
      </c>
      <c r="E706" t="s">
        <v>3466</v>
      </c>
      <c r="F706" t="s">
        <v>338</v>
      </c>
      <c r="G706" t="s">
        <v>339</v>
      </c>
      <c r="J706" t="s">
        <v>336</v>
      </c>
      <c r="K706" t="s">
        <v>2852</v>
      </c>
      <c r="L706" t="s">
        <v>3248</v>
      </c>
      <c r="M706" t="s">
        <v>3063</v>
      </c>
      <c r="N706" t="s">
        <v>3291</v>
      </c>
      <c r="O706">
        <f t="shared" ref="O706:O769" si="11">IF(AND(F706=F705,A706=A705),O705,N706)-1</f>
        <v>5</v>
      </c>
    </row>
    <row r="707" spans="1:15" x14ac:dyDescent="0.25">
      <c r="A707" t="s">
        <v>2845</v>
      </c>
      <c r="B707" t="s">
        <v>2845</v>
      </c>
      <c r="C707" t="s">
        <v>2868</v>
      </c>
      <c r="D707" t="s">
        <v>3421</v>
      </c>
      <c r="E707" t="s">
        <v>3466</v>
      </c>
      <c r="F707" t="s">
        <v>338</v>
      </c>
      <c r="G707" t="s">
        <v>342</v>
      </c>
      <c r="J707" t="s">
        <v>336</v>
      </c>
      <c r="K707" t="s">
        <v>2852</v>
      </c>
      <c r="L707" t="s">
        <v>3248</v>
      </c>
      <c r="M707" t="s">
        <v>3063</v>
      </c>
      <c r="N707" t="s">
        <v>3291</v>
      </c>
      <c r="O707">
        <f t="shared" si="11"/>
        <v>4</v>
      </c>
    </row>
    <row r="708" spans="1:15" x14ac:dyDescent="0.25">
      <c r="A708" t="s">
        <v>2845</v>
      </c>
      <c r="B708" t="s">
        <v>2845</v>
      </c>
      <c r="C708" t="s">
        <v>2868</v>
      </c>
      <c r="D708" t="s">
        <v>3421</v>
      </c>
      <c r="E708" t="s">
        <v>3466</v>
      </c>
      <c r="F708" t="s">
        <v>338</v>
      </c>
      <c r="G708" t="s">
        <v>2241</v>
      </c>
      <c r="J708" t="s">
        <v>336</v>
      </c>
      <c r="K708" t="s">
        <v>2852</v>
      </c>
      <c r="L708" t="s">
        <v>3248</v>
      </c>
      <c r="M708" t="s">
        <v>3063</v>
      </c>
      <c r="N708" t="s">
        <v>3291</v>
      </c>
      <c r="O708">
        <f t="shared" si="11"/>
        <v>3</v>
      </c>
    </row>
    <row r="709" spans="1:15" x14ac:dyDescent="0.25">
      <c r="A709" t="s">
        <v>2845</v>
      </c>
      <c r="B709" t="s">
        <v>2845</v>
      </c>
      <c r="C709" t="s">
        <v>2868</v>
      </c>
      <c r="D709" t="s">
        <v>3421</v>
      </c>
      <c r="E709" t="s">
        <v>3466</v>
      </c>
      <c r="F709" t="s">
        <v>338</v>
      </c>
      <c r="G709" t="s">
        <v>344</v>
      </c>
      <c r="J709" t="s">
        <v>336</v>
      </c>
      <c r="K709" t="s">
        <v>2852</v>
      </c>
      <c r="L709" t="s">
        <v>3248</v>
      </c>
      <c r="M709" t="s">
        <v>3063</v>
      </c>
      <c r="N709" t="s">
        <v>3291</v>
      </c>
      <c r="O709">
        <f t="shared" si="11"/>
        <v>2</v>
      </c>
    </row>
    <row r="710" spans="1:15" x14ac:dyDescent="0.25">
      <c r="A710" t="s">
        <v>2845</v>
      </c>
      <c r="B710" t="s">
        <v>2845</v>
      </c>
      <c r="C710" t="s">
        <v>2868</v>
      </c>
      <c r="D710" t="s">
        <v>3421</v>
      </c>
      <c r="E710" t="s">
        <v>3466</v>
      </c>
      <c r="F710" t="s">
        <v>2242</v>
      </c>
      <c r="G710" t="s">
        <v>2216</v>
      </c>
      <c r="I710">
        <v>40</v>
      </c>
      <c r="J710" t="s">
        <v>336</v>
      </c>
      <c r="K710" t="s">
        <v>3034</v>
      </c>
      <c r="L710" t="s">
        <v>3271</v>
      </c>
      <c r="M710" t="s">
        <v>3063</v>
      </c>
      <c r="N710" t="s">
        <v>3290</v>
      </c>
      <c r="O710">
        <f t="shared" si="11"/>
        <v>3</v>
      </c>
    </row>
    <row r="711" spans="1:15" x14ac:dyDescent="0.25">
      <c r="A711" t="s">
        <v>2845</v>
      </c>
      <c r="B711" t="s">
        <v>2845</v>
      </c>
      <c r="C711" t="s">
        <v>2868</v>
      </c>
      <c r="D711" t="s">
        <v>3421</v>
      </c>
      <c r="E711" t="s">
        <v>3466</v>
      </c>
      <c r="F711" t="s">
        <v>2242</v>
      </c>
      <c r="G711" t="s">
        <v>2243</v>
      </c>
      <c r="I711">
        <v>18</v>
      </c>
      <c r="J711" t="s">
        <v>336</v>
      </c>
      <c r="K711" t="s">
        <v>3034</v>
      </c>
      <c r="L711" t="s">
        <v>3271</v>
      </c>
      <c r="M711" t="s">
        <v>3063</v>
      </c>
      <c r="N711" t="s">
        <v>3290</v>
      </c>
      <c r="O711">
        <f t="shared" si="11"/>
        <v>2</v>
      </c>
    </row>
    <row r="712" spans="1:15" x14ac:dyDescent="0.25">
      <c r="A712" t="s">
        <v>2845</v>
      </c>
      <c r="B712" t="s">
        <v>2845</v>
      </c>
      <c r="C712" t="s">
        <v>2868</v>
      </c>
      <c r="D712" t="s">
        <v>3421</v>
      </c>
      <c r="E712" t="s">
        <v>3466</v>
      </c>
      <c r="F712" t="s">
        <v>2242</v>
      </c>
      <c r="G712" t="s">
        <v>2244</v>
      </c>
      <c r="I712">
        <v>6</v>
      </c>
      <c r="J712" t="s">
        <v>336</v>
      </c>
      <c r="K712" t="s">
        <v>3034</v>
      </c>
      <c r="L712" t="s">
        <v>3271</v>
      </c>
      <c r="M712" t="s">
        <v>3063</v>
      </c>
      <c r="N712" t="s">
        <v>3290</v>
      </c>
      <c r="O712">
        <f t="shared" si="11"/>
        <v>1</v>
      </c>
    </row>
    <row r="713" spans="1:15" x14ac:dyDescent="0.25">
      <c r="A713" t="s">
        <v>2845</v>
      </c>
      <c r="B713" t="s">
        <v>2845</v>
      </c>
      <c r="C713" t="s">
        <v>2868</v>
      </c>
      <c r="D713" t="s">
        <v>3421</v>
      </c>
      <c r="E713" t="s">
        <v>3466</v>
      </c>
      <c r="F713" t="s">
        <v>2245</v>
      </c>
      <c r="G713" t="s">
        <v>2243</v>
      </c>
      <c r="I713">
        <v>30</v>
      </c>
      <c r="J713" t="s">
        <v>336</v>
      </c>
      <c r="K713" t="s">
        <v>3035</v>
      </c>
      <c r="L713" t="s">
        <v>3272</v>
      </c>
      <c r="M713" t="s">
        <v>3063</v>
      </c>
      <c r="N713" t="s">
        <v>3290</v>
      </c>
      <c r="O713">
        <f t="shared" si="11"/>
        <v>3</v>
      </c>
    </row>
    <row r="714" spans="1:15" x14ac:dyDescent="0.25">
      <c r="A714" t="s">
        <v>2845</v>
      </c>
      <c r="B714" t="s">
        <v>2845</v>
      </c>
      <c r="C714" t="s">
        <v>2868</v>
      </c>
      <c r="D714" t="s">
        <v>3421</v>
      </c>
      <c r="E714" t="s">
        <v>3466</v>
      </c>
      <c r="F714" t="s">
        <v>2245</v>
      </c>
      <c r="G714" t="s">
        <v>2244</v>
      </c>
      <c r="I714">
        <v>20</v>
      </c>
      <c r="J714" t="s">
        <v>336</v>
      </c>
      <c r="K714" t="s">
        <v>3035</v>
      </c>
      <c r="L714" t="s">
        <v>3272</v>
      </c>
      <c r="M714" t="s">
        <v>3063</v>
      </c>
      <c r="N714" t="s">
        <v>3290</v>
      </c>
      <c r="O714">
        <f t="shared" si="11"/>
        <v>2</v>
      </c>
    </row>
    <row r="715" spans="1:15" x14ac:dyDescent="0.25">
      <c r="A715" t="s">
        <v>2845</v>
      </c>
      <c r="B715" t="s">
        <v>2845</v>
      </c>
      <c r="C715" t="s">
        <v>2868</v>
      </c>
      <c r="D715" t="s">
        <v>3421</v>
      </c>
      <c r="E715" t="s">
        <v>3466</v>
      </c>
      <c r="F715" t="s">
        <v>2245</v>
      </c>
      <c r="G715" t="s">
        <v>2246</v>
      </c>
      <c r="I715">
        <v>18</v>
      </c>
      <c r="J715" t="s">
        <v>336</v>
      </c>
      <c r="K715" t="s">
        <v>3035</v>
      </c>
      <c r="L715" t="s">
        <v>3272</v>
      </c>
      <c r="M715" t="s">
        <v>3063</v>
      </c>
      <c r="N715" t="s">
        <v>3290</v>
      </c>
      <c r="O715">
        <f t="shared" si="11"/>
        <v>1</v>
      </c>
    </row>
    <row r="716" spans="1:15" x14ac:dyDescent="0.25">
      <c r="A716" t="s">
        <v>2845</v>
      </c>
      <c r="B716" t="s">
        <v>2845</v>
      </c>
      <c r="C716" t="s">
        <v>2868</v>
      </c>
      <c r="D716" t="s">
        <v>3421</v>
      </c>
      <c r="E716" t="s">
        <v>3466</v>
      </c>
      <c r="F716" t="s">
        <v>2247</v>
      </c>
      <c r="G716" t="s">
        <v>2216</v>
      </c>
      <c r="I716">
        <v>21</v>
      </c>
      <c r="J716" t="s">
        <v>336</v>
      </c>
      <c r="K716" t="s">
        <v>3037</v>
      </c>
      <c r="L716" t="s">
        <v>3273</v>
      </c>
      <c r="M716" t="s">
        <v>3063</v>
      </c>
      <c r="N716" t="s">
        <v>3290</v>
      </c>
      <c r="O716">
        <f t="shared" si="11"/>
        <v>3</v>
      </c>
    </row>
    <row r="717" spans="1:15" x14ac:dyDescent="0.25">
      <c r="A717" t="s">
        <v>2845</v>
      </c>
      <c r="B717" t="s">
        <v>2845</v>
      </c>
      <c r="C717" t="s">
        <v>2868</v>
      </c>
      <c r="D717" t="s">
        <v>3421</v>
      </c>
      <c r="E717" t="s">
        <v>3466</v>
      </c>
      <c r="F717" t="s">
        <v>2247</v>
      </c>
      <c r="G717" t="s">
        <v>2243</v>
      </c>
      <c r="I717">
        <v>8</v>
      </c>
      <c r="J717" t="s">
        <v>336</v>
      </c>
      <c r="K717" t="s">
        <v>3037</v>
      </c>
      <c r="L717" t="s">
        <v>3273</v>
      </c>
      <c r="M717" t="s">
        <v>3063</v>
      </c>
      <c r="N717" t="s">
        <v>3290</v>
      </c>
      <c r="O717">
        <f t="shared" si="11"/>
        <v>2</v>
      </c>
    </row>
    <row r="718" spans="1:15" x14ac:dyDescent="0.25">
      <c r="A718" t="s">
        <v>2845</v>
      </c>
      <c r="B718" t="s">
        <v>2845</v>
      </c>
      <c r="C718" t="s">
        <v>2868</v>
      </c>
      <c r="D718" t="s">
        <v>3421</v>
      </c>
      <c r="E718" t="s">
        <v>3466</v>
      </c>
      <c r="F718" t="s">
        <v>2247</v>
      </c>
      <c r="G718" t="s">
        <v>2244</v>
      </c>
      <c r="J718" t="s">
        <v>336</v>
      </c>
      <c r="K718" t="s">
        <v>3037</v>
      </c>
      <c r="L718" t="s">
        <v>3273</v>
      </c>
      <c r="M718" t="s">
        <v>3063</v>
      </c>
      <c r="N718" t="s">
        <v>3290</v>
      </c>
      <c r="O718">
        <f t="shared" si="11"/>
        <v>1</v>
      </c>
    </row>
    <row r="719" spans="1:15" x14ac:dyDescent="0.25">
      <c r="A719" t="s">
        <v>2845</v>
      </c>
      <c r="B719" t="s">
        <v>2845</v>
      </c>
      <c r="C719" t="s">
        <v>2868</v>
      </c>
      <c r="D719" t="s">
        <v>3421</v>
      </c>
      <c r="E719" t="s">
        <v>3466</v>
      </c>
      <c r="F719" t="s">
        <v>128</v>
      </c>
      <c r="G719" t="s">
        <v>159</v>
      </c>
      <c r="I719">
        <v>15</v>
      </c>
      <c r="J719" t="s">
        <v>336</v>
      </c>
      <c r="K719" t="s">
        <v>1919</v>
      </c>
      <c r="L719" t="s">
        <v>3110</v>
      </c>
      <c r="M719" t="s">
        <v>3063</v>
      </c>
      <c r="N719" t="s">
        <v>3068</v>
      </c>
      <c r="O719">
        <f t="shared" si="11"/>
        <v>4</v>
      </c>
    </row>
    <row r="720" spans="1:15" x14ac:dyDescent="0.25">
      <c r="A720" t="s">
        <v>2845</v>
      </c>
      <c r="B720" t="s">
        <v>2845</v>
      </c>
      <c r="C720" t="s">
        <v>2868</v>
      </c>
      <c r="D720" t="s">
        <v>3421</v>
      </c>
      <c r="E720" t="s">
        <v>3466</v>
      </c>
      <c r="F720" t="s">
        <v>128</v>
      </c>
      <c r="G720" t="s">
        <v>305</v>
      </c>
      <c r="I720">
        <v>1</v>
      </c>
      <c r="J720" t="s">
        <v>336</v>
      </c>
      <c r="K720" t="s">
        <v>1919</v>
      </c>
      <c r="L720" t="s">
        <v>3110</v>
      </c>
      <c r="M720" t="s">
        <v>3063</v>
      </c>
      <c r="N720" t="s">
        <v>3068</v>
      </c>
      <c r="O720">
        <f t="shared" si="11"/>
        <v>3</v>
      </c>
    </row>
    <row r="721" spans="1:15" x14ac:dyDescent="0.25">
      <c r="A721" t="s">
        <v>2845</v>
      </c>
      <c r="B721" t="s">
        <v>2845</v>
      </c>
      <c r="C721" t="s">
        <v>2868</v>
      </c>
      <c r="D721" t="s">
        <v>3421</v>
      </c>
      <c r="E721" t="s">
        <v>3466</v>
      </c>
      <c r="F721" t="s">
        <v>128</v>
      </c>
      <c r="G721" t="s">
        <v>266</v>
      </c>
      <c r="I721">
        <v>1</v>
      </c>
      <c r="J721" t="s">
        <v>336</v>
      </c>
      <c r="K721" t="s">
        <v>1919</v>
      </c>
      <c r="L721" t="s">
        <v>3110</v>
      </c>
      <c r="M721" t="s">
        <v>3063</v>
      </c>
      <c r="N721" t="s">
        <v>3068</v>
      </c>
      <c r="O721">
        <f t="shared" si="11"/>
        <v>2</v>
      </c>
    </row>
    <row r="722" spans="1:15" x14ac:dyDescent="0.25">
      <c r="A722" t="s">
        <v>2845</v>
      </c>
      <c r="B722" t="s">
        <v>2845</v>
      </c>
      <c r="C722" t="s">
        <v>2868</v>
      </c>
      <c r="D722" t="s">
        <v>3421</v>
      </c>
      <c r="E722" t="s">
        <v>3466</v>
      </c>
      <c r="F722" t="s">
        <v>128</v>
      </c>
      <c r="G722" t="s">
        <v>195</v>
      </c>
      <c r="J722" t="s">
        <v>336</v>
      </c>
      <c r="K722" t="s">
        <v>1919</v>
      </c>
      <c r="L722" t="s">
        <v>3110</v>
      </c>
      <c r="M722" t="s">
        <v>3063</v>
      </c>
      <c r="N722" t="s">
        <v>3068</v>
      </c>
      <c r="O722">
        <f t="shared" si="11"/>
        <v>1</v>
      </c>
    </row>
    <row r="723" spans="1:15" x14ac:dyDescent="0.25">
      <c r="A723" t="s">
        <v>2845</v>
      </c>
      <c r="B723" t="s">
        <v>2845</v>
      </c>
      <c r="C723" t="s">
        <v>2868</v>
      </c>
      <c r="D723" t="s">
        <v>3421</v>
      </c>
      <c r="E723" t="s">
        <v>3466</v>
      </c>
      <c r="F723" t="s">
        <v>128</v>
      </c>
      <c r="G723" t="s">
        <v>304</v>
      </c>
      <c r="J723" t="s">
        <v>336</v>
      </c>
      <c r="K723" t="s">
        <v>1919</v>
      </c>
      <c r="L723" t="s">
        <v>3110</v>
      </c>
      <c r="M723" t="s">
        <v>3063</v>
      </c>
      <c r="N723" t="s">
        <v>3068</v>
      </c>
      <c r="O723">
        <f t="shared" si="11"/>
        <v>0</v>
      </c>
    </row>
    <row r="724" spans="1:15" x14ac:dyDescent="0.25">
      <c r="A724" t="s">
        <v>2845</v>
      </c>
      <c r="B724" t="s">
        <v>2845</v>
      </c>
      <c r="C724" t="s">
        <v>2868</v>
      </c>
      <c r="D724" t="s">
        <v>3421</v>
      </c>
      <c r="E724" t="s">
        <v>3466</v>
      </c>
      <c r="F724" t="s">
        <v>128</v>
      </c>
      <c r="G724" t="s">
        <v>308</v>
      </c>
      <c r="H724">
        <v>1</v>
      </c>
      <c r="I724">
        <v>1</v>
      </c>
      <c r="J724" t="s">
        <v>336</v>
      </c>
      <c r="K724" t="s">
        <v>1919</v>
      </c>
      <c r="L724" t="s">
        <v>3110</v>
      </c>
      <c r="M724" t="s">
        <v>3063</v>
      </c>
      <c r="N724" t="s">
        <v>3068</v>
      </c>
      <c r="O724">
        <f t="shared" si="11"/>
        <v>-1</v>
      </c>
    </row>
    <row r="725" spans="1:15" x14ac:dyDescent="0.25">
      <c r="A725" t="s">
        <v>2845</v>
      </c>
      <c r="B725" t="s">
        <v>2845</v>
      </c>
      <c r="C725" t="s">
        <v>2868</v>
      </c>
      <c r="D725" t="s">
        <v>3421</v>
      </c>
      <c r="E725" t="s">
        <v>3466</v>
      </c>
      <c r="F725" t="s">
        <v>158</v>
      </c>
      <c r="G725" t="s">
        <v>195</v>
      </c>
      <c r="I725">
        <v>4</v>
      </c>
      <c r="J725" t="s">
        <v>336</v>
      </c>
      <c r="K725" t="s">
        <v>1924</v>
      </c>
      <c r="L725" t="s">
        <v>3109</v>
      </c>
      <c r="M725" t="s">
        <v>3063</v>
      </c>
      <c r="N725" t="s">
        <v>3068</v>
      </c>
      <c r="O725">
        <f t="shared" si="11"/>
        <v>4</v>
      </c>
    </row>
    <row r="726" spans="1:15" x14ac:dyDescent="0.25">
      <c r="A726" t="s">
        <v>2845</v>
      </c>
      <c r="B726" t="s">
        <v>2845</v>
      </c>
      <c r="C726" t="s">
        <v>2868</v>
      </c>
      <c r="D726" t="s">
        <v>3421</v>
      </c>
      <c r="E726" t="s">
        <v>3466</v>
      </c>
      <c r="F726" t="s">
        <v>158</v>
      </c>
      <c r="G726" t="s">
        <v>116</v>
      </c>
      <c r="I726">
        <v>4</v>
      </c>
      <c r="J726" t="s">
        <v>336</v>
      </c>
      <c r="K726" t="s">
        <v>1924</v>
      </c>
      <c r="L726" t="s">
        <v>3109</v>
      </c>
      <c r="M726" t="s">
        <v>3063</v>
      </c>
      <c r="N726" t="s">
        <v>3068</v>
      </c>
      <c r="O726">
        <f t="shared" si="11"/>
        <v>3</v>
      </c>
    </row>
    <row r="727" spans="1:15" x14ac:dyDescent="0.25">
      <c r="A727" t="s">
        <v>2845</v>
      </c>
      <c r="B727" t="s">
        <v>2845</v>
      </c>
      <c r="C727" t="s">
        <v>2868</v>
      </c>
      <c r="D727" t="s">
        <v>3421</v>
      </c>
      <c r="E727" t="s">
        <v>3466</v>
      </c>
      <c r="F727" t="s">
        <v>158</v>
      </c>
      <c r="G727" t="s">
        <v>159</v>
      </c>
      <c r="I727">
        <v>3</v>
      </c>
      <c r="J727" t="s">
        <v>336</v>
      </c>
      <c r="K727" t="s">
        <v>1924</v>
      </c>
      <c r="L727" t="s">
        <v>3109</v>
      </c>
      <c r="M727" t="s">
        <v>3063</v>
      </c>
      <c r="N727" t="s">
        <v>3068</v>
      </c>
      <c r="O727">
        <f t="shared" si="11"/>
        <v>2</v>
      </c>
    </row>
    <row r="728" spans="1:15" x14ac:dyDescent="0.25">
      <c r="A728" t="s">
        <v>2845</v>
      </c>
      <c r="B728" t="s">
        <v>2845</v>
      </c>
      <c r="C728" t="s">
        <v>2868</v>
      </c>
      <c r="D728" t="s">
        <v>3421</v>
      </c>
      <c r="E728" t="s">
        <v>3466</v>
      </c>
      <c r="F728" t="s">
        <v>158</v>
      </c>
      <c r="G728" t="s">
        <v>308</v>
      </c>
      <c r="I728">
        <v>3</v>
      </c>
      <c r="J728" t="s">
        <v>336</v>
      </c>
      <c r="K728" t="s">
        <v>1924</v>
      </c>
      <c r="L728" t="s">
        <v>3109</v>
      </c>
      <c r="M728" t="s">
        <v>3063</v>
      </c>
      <c r="N728" t="s">
        <v>3068</v>
      </c>
      <c r="O728">
        <f t="shared" si="11"/>
        <v>1</v>
      </c>
    </row>
    <row r="729" spans="1:15" x14ac:dyDescent="0.25">
      <c r="A729" t="s">
        <v>2845</v>
      </c>
      <c r="B729" t="s">
        <v>2845</v>
      </c>
      <c r="C729" t="s">
        <v>2868</v>
      </c>
      <c r="D729" t="s">
        <v>3421</v>
      </c>
      <c r="E729" t="s">
        <v>3466</v>
      </c>
      <c r="F729" t="s">
        <v>158</v>
      </c>
      <c r="G729" t="s">
        <v>157</v>
      </c>
      <c r="I729">
        <v>1</v>
      </c>
      <c r="J729" t="s">
        <v>336</v>
      </c>
      <c r="K729" t="s">
        <v>1924</v>
      </c>
      <c r="L729" t="s">
        <v>3109</v>
      </c>
      <c r="M729" t="s">
        <v>3063</v>
      </c>
      <c r="N729" t="s">
        <v>3068</v>
      </c>
      <c r="O729">
        <f t="shared" si="11"/>
        <v>0</v>
      </c>
    </row>
    <row r="730" spans="1:15" x14ac:dyDescent="0.25">
      <c r="A730" t="s">
        <v>2845</v>
      </c>
      <c r="B730" t="s">
        <v>2845</v>
      </c>
      <c r="C730" t="s">
        <v>2868</v>
      </c>
      <c r="D730" t="s">
        <v>3421</v>
      </c>
      <c r="E730" t="s">
        <v>3466</v>
      </c>
      <c r="F730" t="s">
        <v>158</v>
      </c>
      <c r="G730" t="s">
        <v>305</v>
      </c>
      <c r="J730" t="s">
        <v>336</v>
      </c>
      <c r="K730" t="s">
        <v>1924</v>
      </c>
      <c r="L730" t="s">
        <v>3109</v>
      </c>
      <c r="M730" t="s">
        <v>3063</v>
      </c>
      <c r="N730" t="s">
        <v>3068</v>
      </c>
      <c r="O730">
        <f t="shared" si="11"/>
        <v>-1</v>
      </c>
    </row>
    <row r="731" spans="1:15" x14ac:dyDescent="0.25">
      <c r="A731" t="s">
        <v>2845</v>
      </c>
      <c r="B731" t="s">
        <v>2845</v>
      </c>
      <c r="C731" t="s">
        <v>2868</v>
      </c>
      <c r="D731" t="s">
        <v>3421</v>
      </c>
      <c r="E731" t="s">
        <v>3466</v>
      </c>
      <c r="F731" t="s">
        <v>158</v>
      </c>
      <c r="G731" t="s">
        <v>266</v>
      </c>
      <c r="J731" t="s">
        <v>336</v>
      </c>
      <c r="K731" t="s">
        <v>1924</v>
      </c>
      <c r="L731" t="s">
        <v>3109</v>
      </c>
      <c r="M731" t="s">
        <v>3063</v>
      </c>
      <c r="N731" t="s">
        <v>3068</v>
      </c>
      <c r="O731">
        <f t="shared" si="11"/>
        <v>-2</v>
      </c>
    </row>
    <row r="732" spans="1:15" x14ac:dyDescent="0.25">
      <c r="A732" t="s">
        <v>2845</v>
      </c>
      <c r="B732" t="s">
        <v>2845</v>
      </c>
      <c r="C732" t="s">
        <v>2868</v>
      </c>
      <c r="D732" t="s">
        <v>3421</v>
      </c>
      <c r="E732" t="s">
        <v>3466</v>
      </c>
      <c r="F732" t="s">
        <v>158</v>
      </c>
      <c r="G732" t="s">
        <v>304</v>
      </c>
      <c r="H732">
        <v>2</v>
      </c>
      <c r="I732">
        <v>5</v>
      </c>
      <c r="J732" t="s">
        <v>336</v>
      </c>
      <c r="K732" t="s">
        <v>1924</v>
      </c>
      <c r="L732" t="s">
        <v>3109</v>
      </c>
      <c r="M732" t="s">
        <v>3063</v>
      </c>
      <c r="N732" t="s">
        <v>3068</v>
      </c>
      <c r="O732">
        <f t="shared" si="11"/>
        <v>-3</v>
      </c>
    </row>
    <row r="733" spans="1:15" x14ac:dyDescent="0.25">
      <c r="A733" t="s">
        <v>2845</v>
      </c>
      <c r="B733" t="s">
        <v>2845</v>
      </c>
      <c r="C733" t="s">
        <v>2868</v>
      </c>
      <c r="D733" t="s">
        <v>3421</v>
      </c>
      <c r="E733" t="s">
        <v>3466</v>
      </c>
      <c r="F733" t="s">
        <v>158</v>
      </c>
      <c r="G733" t="s">
        <v>306</v>
      </c>
      <c r="H733">
        <v>2</v>
      </c>
      <c r="I733">
        <v>2</v>
      </c>
      <c r="J733" t="s">
        <v>336</v>
      </c>
      <c r="K733" t="s">
        <v>1924</v>
      </c>
      <c r="L733" t="s">
        <v>3109</v>
      </c>
      <c r="M733" t="s">
        <v>3063</v>
      </c>
      <c r="N733" t="s">
        <v>3068</v>
      </c>
      <c r="O733">
        <f t="shared" si="11"/>
        <v>-4</v>
      </c>
    </row>
    <row r="734" spans="1:15" x14ac:dyDescent="0.25">
      <c r="A734" t="s">
        <v>2845</v>
      </c>
      <c r="B734" t="s">
        <v>2845</v>
      </c>
      <c r="C734" t="s">
        <v>2868</v>
      </c>
      <c r="D734" t="s">
        <v>3421</v>
      </c>
      <c r="E734" t="s">
        <v>3466</v>
      </c>
      <c r="F734" t="s">
        <v>115</v>
      </c>
      <c r="G734" t="s">
        <v>159</v>
      </c>
      <c r="I734">
        <v>23</v>
      </c>
      <c r="J734" t="s">
        <v>336</v>
      </c>
      <c r="K734" t="s">
        <v>1927</v>
      </c>
      <c r="L734" t="s">
        <v>3111</v>
      </c>
      <c r="M734" t="s">
        <v>3063</v>
      </c>
      <c r="N734" t="s">
        <v>3068</v>
      </c>
      <c r="O734">
        <f t="shared" si="11"/>
        <v>4</v>
      </c>
    </row>
    <row r="735" spans="1:15" x14ac:dyDescent="0.25">
      <c r="A735" t="s">
        <v>2845</v>
      </c>
      <c r="B735" t="s">
        <v>2845</v>
      </c>
      <c r="C735" t="s">
        <v>2868</v>
      </c>
      <c r="D735" t="s">
        <v>3421</v>
      </c>
      <c r="E735" t="s">
        <v>3466</v>
      </c>
      <c r="F735" t="s">
        <v>115</v>
      </c>
      <c r="G735" t="s">
        <v>308</v>
      </c>
      <c r="I735">
        <v>2</v>
      </c>
      <c r="J735" t="s">
        <v>336</v>
      </c>
      <c r="K735" t="s">
        <v>1927</v>
      </c>
      <c r="L735" t="s">
        <v>3111</v>
      </c>
      <c r="M735" t="s">
        <v>3063</v>
      </c>
      <c r="N735" t="s">
        <v>3068</v>
      </c>
      <c r="O735">
        <f t="shared" si="11"/>
        <v>3</v>
      </c>
    </row>
    <row r="736" spans="1:15" x14ac:dyDescent="0.25">
      <c r="A736" t="s">
        <v>2845</v>
      </c>
      <c r="B736" t="s">
        <v>2845</v>
      </c>
      <c r="C736" t="s">
        <v>2868</v>
      </c>
      <c r="D736" t="s">
        <v>3421</v>
      </c>
      <c r="E736" t="s">
        <v>3466</v>
      </c>
      <c r="F736" t="s">
        <v>115</v>
      </c>
      <c r="G736" t="s">
        <v>304</v>
      </c>
      <c r="J736" t="s">
        <v>336</v>
      </c>
      <c r="K736" t="s">
        <v>1927</v>
      </c>
      <c r="L736" t="s">
        <v>3111</v>
      </c>
      <c r="M736" t="s">
        <v>3063</v>
      </c>
      <c r="N736" t="s">
        <v>3068</v>
      </c>
      <c r="O736">
        <f t="shared" si="11"/>
        <v>2</v>
      </c>
    </row>
    <row r="737" spans="1:15" x14ac:dyDescent="0.25">
      <c r="A737" t="s">
        <v>2845</v>
      </c>
      <c r="B737" t="s">
        <v>2845</v>
      </c>
      <c r="C737" t="s">
        <v>2868</v>
      </c>
      <c r="D737" t="s">
        <v>3421</v>
      </c>
      <c r="E737" t="s">
        <v>3466</v>
      </c>
      <c r="F737" t="s">
        <v>115</v>
      </c>
      <c r="G737" t="s">
        <v>116</v>
      </c>
      <c r="J737" t="s">
        <v>336</v>
      </c>
      <c r="K737" t="s">
        <v>1927</v>
      </c>
      <c r="L737" t="s">
        <v>3111</v>
      </c>
      <c r="M737" t="s">
        <v>3063</v>
      </c>
      <c r="N737" t="s">
        <v>3068</v>
      </c>
      <c r="O737">
        <f t="shared" si="11"/>
        <v>1</v>
      </c>
    </row>
    <row r="738" spans="1:15" x14ac:dyDescent="0.25">
      <c r="A738" t="s">
        <v>2845</v>
      </c>
      <c r="B738" t="s">
        <v>2845</v>
      </c>
      <c r="C738" t="s">
        <v>2868</v>
      </c>
      <c r="D738" t="s">
        <v>3421</v>
      </c>
      <c r="E738" t="s">
        <v>3466</v>
      </c>
      <c r="F738" t="s">
        <v>115</v>
      </c>
      <c r="G738" t="s">
        <v>196</v>
      </c>
      <c r="H738">
        <v>1</v>
      </c>
      <c r="I738">
        <v>1</v>
      </c>
      <c r="J738" t="s">
        <v>336</v>
      </c>
      <c r="K738" t="s">
        <v>1927</v>
      </c>
      <c r="L738" t="s">
        <v>3111</v>
      </c>
      <c r="M738" t="s">
        <v>3063</v>
      </c>
      <c r="N738" t="s">
        <v>3068</v>
      </c>
      <c r="O738">
        <f t="shared" si="11"/>
        <v>0</v>
      </c>
    </row>
    <row r="739" spans="1:15" x14ac:dyDescent="0.25">
      <c r="A739" t="s">
        <v>2848</v>
      </c>
      <c r="B739" t="s">
        <v>3464</v>
      </c>
      <c r="C739" t="s">
        <v>2868</v>
      </c>
      <c r="D739" t="s">
        <v>3421</v>
      </c>
      <c r="E739" t="s">
        <v>3466</v>
      </c>
      <c r="F739" t="s">
        <v>175</v>
      </c>
      <c r="G739" t="s">
        <v>2218</v>
      </c>
      <c r="J739" t="s">
        <v>336</v>
      </c>
      <c r="K739" t="s">
        <v>814</v>
      </c>
      <c r="L739" t="s">
        <v>3108</v>
      </c>
      <c r="M739" t="s">
        <v>3063</v>
      </c>
      <c r="N739" t="s">
        <v>3068</v>
      </c>
      <c r="O739">
        <f t="shared" si="11"/>
        <v>4</v>
      </c>
    </row>
    <row r="740" spans="1:15" x14ac:dyDescent="0.25">
      <c r="A740" t="s">
        <v>2848</v>
      </c>
      <c r="B740" t="s">
        <v>3464</v>
      </c>
      <c r="C740" t="s">
        <v>2868</v>
      </c>
      <c r="D740" t="s">
        <v>3421</v>
      </c>
      <c r="E740" t="s">
        <v>3466</v>
      </c>
      <c r="F740" t="s">
        <v>175</v>
      </c>
      <c r="G740" t="s">
        <v>235</v>
      </c>
      <c r="J740" t="s">
        <v>336</v>
      </c>
      <c r="K740" t="s">
        <v>814</v>
      </c>
      <c r="L740" t="s">
        <v>3108</v>
      </c>
      <c r="M740" t="s">
        <v>3063</v>
      </c>
      <c r="N740" t="s">
        <v>3068</v>
      </c>
      <c r="O740">
        <f t="shared" si="11"/>
        <v>3</v>
      </c>
    </row>
    <row r="741" spans="1:15" x14ac:dyDescent="0.25">
      <c r="A741" t="s">
        <v>2848</v>
      </c>
      <c r="B741" t="s">
        <v>3464</v>
      </c>
      <c r="C741" t="s">
        <v>2868</v>
      </c>
      <c r="D741" t="s">
        <v>3421</v>
      </c>
      <c r="E741" t="s">
        <v>3466</v>
      </c>
      <c r="F741" t="s">
        <v>2217</v>
      </c>
      <c r="G741" t="s">
        <v>2216</v>
      </c>
      <c r="I741">
        <v>173</v>
      </c>
      <c r="J741" t="s">
        <v>336</v>
      </c>
      <c r="K741" t="s">
        <v>3003</v>
      </c>
      <c r="L741" t="s">
        <v>3263</v>
      </c>
      <c r="M741" t="s">
        <v>3063</v>
      </c>
      <c r="N741" t="s">
        <v>3290</v>
      </c>
      <c r="O741">
        <f t="shared" si="11"/>
        <v>3</v>
      </c>
    </row>
    <row r="742" spans="1:15" x14ac:dyDescent="0.25">
      <c r="A742" t="s">
        <v>2848</v>
      </c>
      <c r="B742" t="s">
        <v>3464</v>
      </c>
      <c r="C742" t="s">
        <v>2868</v>
      </c>
      <c r="D742" t="s">
        <v>3421</v>
      </c>
      <c r="E742" t="s">
        <v>3466</v>
      </c>
      <c r="F742" t="s">
        <v>2217</v>
      </c>
      <c r="G742" t="s">
        <v>2214</v>
      </c>
      <c r="I742">
        <v>37</v>
      </c>
      <c r="J742" t="s">
        <v>336</v>
      </c>
      <c r="K742" t="s">
        <v>3003</v>
      </c>
      <c r="L742" t="s">
        <v>3263</v>
      </c>
      <c r="M742" t="s">
        <v>3063</v>
      </c>
      <c r="N742" t="s">
        <v>3290</v>
      </c>
      <c r="O742">
        <f t="shared" si="11"/>
        <v>2</v>
      </c>
    </row>
    <row r="743" spans="1:15" x14ac:dyDescent="0.25">
      <c r="A743" t="s">
        <v>2848</v>
      </c>
      <c r="B743" t="s">
        <v>3464</v>
      </c>
      <c r="C743" t="s">
        <v>2868</v>
      </c>
      <c r="D743" t="s">
        <v>3421</v>
      </c>
      <c r="E743" t="s">
        <v>3466</v>
      </c>
      <c r="F743" t="s">
        <v>2217</v>
      </c>
      <c r="G743" t="s">
        <v>2223</v>
      </c>
      <c r="I743">
        <v>1</v>
      </c>
      <c r="J743" t="s">
        <v>336</v>
      </c>
      <c r="K743" t="s">
        <v>3003</v>
      </c>
      <c r="L743" t="s">
        <v>3263</v>
      </c>
      <c r="M743" t="s">
        <v>3063</v>
      </c>
      <c r="N743" t="s">
        <v>3290</v>
      </c>
      <c r="O743">
        <f t="shared" si="11"/>
        <v>1</v>
      </c>
    </row>
    <row r="744" spans="1:15" x14ac:dyDescent="0.25">
      <c r="A744" t="s">
        <v>2848</v>
      </c>
      <c r="B744" t="s">
        <v>3464</v>
      </c>
      <c r="C744" t="s">
        <v>2868</v>
      </c>
      <c r="D744" t="s">
        <v>3421</v>
      </c>
      <c r="E744" t="s">
        <v>3466</v>
      </c>
      <c r="F744" t="s">
        <v>2217</v>
      </c>
      <c r="G744" t="s">
        <v>2219</v>
      </c>
      <c r="J744" t="s">
        <v>336</v>
      </c>
      <c r="K744" t="s">
        <v>3003</v>
      </c>
      <c r="L744" t="s">
        <v>3263</v>
      </c>
      <c r="M744" t="s">
        <v>3063</v>
      </c>
      <c r="N744" t="s">
        <v>3290</v>
      </c>
      <c r="O744">
        <f t="shared" si="11"/>
        <v>0</v>
      </c>
    </row>
    <row r="745" spans="1:15" x14ac:dyDescent="0.25">
      <c r="A745" t="s">
        <v>2848</v>
      </c>
      <c r="B745" t="s">
        <v>3464</v>
      </c>
      <c r="C745" t="s">
        <v>2868</v>
      </c>
      <c r="D745" t="s">
        <v>3421</v>
      </c>
      <c r="E745" t="s">
        <v>3466</v>
      </c>
      <c r="F745" t="s">
        <v>2215</v>
      </c>
      <c r="G745" t="s">
        <v>2216</v>
      </c>
      <c r="I745">
        <v>214</v>
      </c>
      <c r="J745" t="s">
        <v>336</v>
      </c>
      <c r="K745" t="s">
        <v>3005</v>
      </c>
      <c r="L745" t="s">
        <v>3264</v>
      </c>
      <c r="M745" t="s">
        <v>3063</v>
      </c>
      <c r="N745" t="s">
        <v>3290</v>
      </c>
      <c r="O745">
        <f t="shared" si="11"/>
        <v>3</v>
      </c>
    </row>
    <row r="746" spans="1:15" x14ac:dyDescent="0.25">
      <c r="A746" t="s">
        <v>2848</v>
      </c>
      <c r="B746" t="s">
        <v>3464</v>
      </c>
      <c r="C746" t="s">
        <v>2868</v>
      </c>
      <c r="D746" t="s">
        <v>3421</v>
      </c>
      <c r="E746" t="s">
        <v>3466</v>
      </c>
      <c r="F746" t="s">
        <v>2215</v>
      </c>
      <c r="G746" t="s">
        <v>2214</v>
      </c>
      <c r="I746">
        <v>1</v>
      </c>
      <c r="J746" t="s">
        <v>336</v>
      </c>
      <c r="K746" t="s">
        <v>3005</v>
      </c>
      <c r="L746" t="s">
        <v>3264</v>
      </c>
      <c r="M746" t="s">
        <v>3063</v>
      </c>
      <c r="N746" t="s">
        <v>3290</v>
      </c>
      <c r="O746">
        <f t="shared" si="11"/>
        <v>2</v>
      </c>
    </row>
    <row r="747" spans="1:15" x14ac:dyDescent="0.25">
      <c r="A747" t="s">
        <v>2848</v>
      </c>
      <c r="B747" t="s">
        <v>3464</v>
      </c>
      <c r="C747" t="s">
        <v>2868</v>
      </c>
      <c r="D747" t="s">
        <v>3421</v>
      </c>
      <c r="E747" t="s">
        <v>3466</v>
      </c>
      <c r="F747" t="s">
        <v>2220</v>
      </c>
      <c r="G747" t="s">
        <v>2221</v>
      </c>
      <c r="I747">
        <v>58</v>
      </c>
      <c r="J747" t="s">
        <v>336</v>
      </c>
      <c r="K747" t="s">
        <v>3007</v>
      </c>
      <c r="L747" t="s">
        <v>3103</v>
      </c>
      <c r="M747" t="s">
        <v>3063</v>
      </c>
      <c r="N747" t="s">
        <v>3290</v>
      </c>
      <c r="O747">
        <f t="shared" si="11"/>
        <v>3</v>
      </c>
    </row>
    <row r="748" spans="1:15" x14ac:dyDescent="0.25">
      <c r="A748" t="s">
        <v>2848</v>
      </c>
      <c r="B748" t="s">
        <v>3464</v>
      </c>
      <c r="C748" t="s">
        <v>2868</v>
      </c>
      <c r="D748" t="s">
        <v>3421</v>
      </c>
      <c r="E748" t="s">
        <v>3466</v>
      </c>
      <c r="F748" t="s">
        <v>2220</v>
      </c>
      <c r="G748" t="s">
        <v>2253</v>
      </c>
      <c r="I748">
        <v>3</v>
      </c>
      <c r="J748" t="s">
        <v>336</v>
      </c>
      <c r="K748" t="s">
        <v>3007</v>
      </c>
      <c r="L748" t="s">
        <v>3103</v>
      </c>
      <c r="M748" t="s">
        <v>3063</v>
      </c>
      <c r="N748" t="s">
        <v>3290</v>
      </c>
      <c r="O748">
        <f t="shared" si="11"/>
        <v>2</v>
      </c>
    </row>
    <row r="749" spans="1:15" x14ac:dyDescent="0.25">
      <c r="A749" t="s">
        <v>2848</v>
      </c>
      <c r="B749" t="s">
        <v>3464</v>
      </c>
      <c r="C749" t="s">
        <v>2868</v>
      </c>
      <c r="D749" t="s">
        <v>3421</v>
      </c>
      <c r="E749" t="s">
        <v>3466</v>
      </c>
      <c r="F749" t="s">
        <v>2254</v>
      </c>
      <c r="G749" t="s">
        <v>178</v>
      </c>
      <c r="I749">
        <v>60</v>
      </c>
      <c r="J749" t="s">
        <v>336</v>
      </c>
      <c r="K749" t="s">
        <v>3008</v>
      </c>
      <c r="L749" t="s">
        <v>3220</v>
      </c>
      <c r="M749" t="s">
        <v>3063</v>
      </c>
      <c r="N749" t="s">
        <v>3290</v>
      </c>
      <c r="O749">
        <f t="shared" si="11"/>
        <v>3</v>
      </c>
    </row>
    <row r="750" spans="1:15" x14ac:dyDescent="0.25">
      <c r="A750" t="s">
        <v>2848</v>
      </c>
      <c r="B750" t="s">
        <v>3464</v>
      </c>
      <c r="C750" t="s">
        <v>2868</v>
      </c>
      <c r="D750" t="s">
        <v>3421</v>
      </c>
      <c r="E750" t="s">
        <v>3466</v>
      </c>
      <c r="F750" t="s">
        <v>2254</v>
      </c>
      <c r="G750" t="s">
        <v>256</v>
      </c>
      <c r="I750">
        <v>39</v>
      </c>
      <c r="J750" t="s">
        <v>336</v>
      </c>
      <c r="K750" t="s">
        <v>3008</v>
      </c>
      <c r="L750" t="s">
        <v>3220</v>
      </c>
      <c r="M750" t="s">
        <v>3063</v>
      </c>
      <c r="N750" t="s">
        <v>3290</v>
      </c>
      <c r="O750">
        <f t="shared" si="11"/>
        <v>2</v>
      </c>
    </row>
    <row r="751" spans="1:15" x14ac:dyDescent="0.25">
      <c r="A751" t="s">
        <v>2848</v>
      </c>
      <c r="B751" t="s">
        <v>3464</v>
      </c>
      <c r="C751" t="s">
        <v>2868</v>
      </c>
      <c r="D751" t="s">
        <v>3421</v>
      </c>
      <c r="E751" t="s">
        <v>3466</v>
      </c>
      <c r="F751" t="s">
        <v>2254</v>
      </c>
      <c r="G751" t="s">
        <v>297</v>
      </c>
      <c r="I751">
        <v>13</v>
      </c>
      <c r="J751" t="s">
        <v>336</v>
      </c>
      <c r="K751" t="s">
        <v>3008</v>
      </c>
      <c r="L751" t="s">
        <v>3220</v>
      </c>
      <c r="M751" t="s">
        <v>3063</v>
      </c>
      <c r="N751" t="s">
        <v>3290</v>
      </c>
      <c r="O751">
        <f t="shared" si="11"/>
        <v>1</v>
      </c>
    </row>
    <row r="752" spans="1:15" x14ac:dyDescent="0.25">
      <c r="A752" t="s">
        <v>2848</v>
      </c>
      <c r="B752" t="s">
        <v>3464</v>
      </c>
      <c r="C752" t="s">
        <v>2868</v>
      </c>
      <c r="D752" t="s">
        <v>3421</v>
      </c>
      <c r="E752" t="s">
        <v>3466</v>
      </c>
      <c r="F752" t="s">
        <v>2254</v>
      </c>
      <c r="G752" t="s">
        <v>295</v>
      </c>
      <c r="I752">
        <v>10</v>
      </c>
      <c r="J752" t="s">
        <v>336</v>
      </c>
      <c r="K752" t="s">
        <v>3008</v>
      </c>
      <c r="L752" t="s">
        <v>3220</v>
      </c>
      <c r="M752" t="s">
        <v>3063</v>
      </c>
      <c r="N752" t="s">
        <v>3290</v>
      </c>
      <c r="O752">
        <f t="shared" si="11"/>
        <v>0</v>
      </c>
    </row>
    <row r="753" spans="1:15" x14ac:dyDescent="0.25">
      <c r="A753" t="s">
        <v>2848</v>
      </c>
      <c r="B753" t="s">
        <v>3464</v>
      </c>
      <c r="C753" t="s">
        <v>2868</v>
      </c>
      <c r="D753" t="s">
        <v>3421</v>
      </c>
      <c r="E753" t="s">
        <v>3466</v>
      </c>
      <c r="F753" t="s">
        <v>2255</v>
      </c>
      <c r="G753" t="s">
        <v>2260</v>
      </c>
      <c r="J753" t="s">
        <v>336</v>
      </c>
      <c r="K753" t="s">
        <v>3009</v>
      </c>
      <c r="L753" t="s">
        <v>3270</v>
      </c>
      <c r="M753" t="s">
        <v>3063</v>
      </c>
      <c r="N753" t="s">
        <v>3290</v>
      </c>
      <c r="O753">
        <f t="shared" si="11"/>
        <v>3</v>
      </c>
    </row>
    <row r="754" spans="1:15" x14ac:dyDescent="0.25">
      <c r="A754" t="s">
        <v>2848</v>
      </c>
      <c r="B754" t="s">
        <v>3464</v>
      </c>
      <c r="C754" t="s">
        <v>2868</v>
      </c>
      <c r="D754" t="s">
        <v>3421</v>
      </c>
      <c r="E754" t="s">
        <v>3466</v>
      </c>
      <c r="F754" t="s">
        <v>3298</v>
      </c>
      <c r="G754" t="s">
        <v>2216</v>
      </c>
      <c r="I754">
        <v>70</v>
      </c>
      <c r="J754" t="s">
        <v>336</v>
      </c>
      <c r="K754" t="s">
        <v>3010</v>
      </c>
      <c r="L754" t="s">
        <v>3312</v>
      </c>
      <c r="M754" t="s">
        <v>3063</v>
      </c>
      <c r="N754" t="s">
        <v>3290</v>
      </c>
      <c r="O754">
        <f t="shared" si="11"/>
        <v>3</v>
      </c>
    </row>
    <row r="755" spans="1:15" x14ac:dyDescent="0.25">
      <c r="A755" t="s">
        <v>2848</v>
      </c>
      <c r="B755" t="s">
        <v>3464</v>
      </c>
      <c r="C755" t="s">
        <v>2868</v>
      </c>
      <c r="D755" t="s">
        <v>3421</v>
      </c>
      <c r="E755" t="s">
        <v>3466</v>
      </c>
      <c r="F755" t="s">
        <v>3298</v>
      </c>
      <c r="G755" t="s">
        <v>2214</v>
      </c>
      <c r="I755">
        <v>39</v>
      </c>
      <c r="J755" t="s">
        <v>336</v>
      </c>
      <c r="K755" t="s">
        <v>3010</v>
      </c>
      <c r="L755" t="s">
        <v>3312</v>
      </c>
      <c r="M755" t="s">
        <v>3063</v>
      </c>
      <c r="N755" t="s">
        <v>3290</v>
      </c>
      <c r="O755">
        <f t="shared" si="11"/>
        <v>2</v>
      </c>
    </row>
    <row r="756" spans="1:15" x14ac:dyDescent="0.25">
      <c r="A756" t="s">
        <v>2848</v>
      </c>
      <c r="B756" t="s">
        <v>3464</v>
      </c>
      <c r="C756" t="s">
        <v>2868</v>
      </c>
      <c r="D756" t="s">
        <v>3421</v>
      </c>
      <c r="E756" t="s">
        <v>3466</v>
      </c>
      <c r="F756" t="s">
        <v>2222</v>
      </c>
      <c r="G756" t="s">
        <v>2224</v>
      </c>
      <c r="I756">
        <v>51</v>
      </c>
      <c r="J756" t="s">
        <v>336</v>
      </c>
      <c r="K756" t="s">
        <v>3012</v>
      </c>
      <c r="L756" t="s">
        <v>3251</v>
      </c>
      <c r="M756" t="s">
        <v>3063</v>
      </c>
      <c r="N756" t="s">
        <v>3290</v>
      </c>
      <c r="O756">
        <f t="shared" si="11"/>
        <v>3</v>
      </c>
    </row>
    <row r="757" spans="1:15" x14ac:dyDescent="0.25">
      <c r="A757" t="s">
        <v>2848</v>
      </c>
      <c r="B757" t="s">
        <v>3464</v>
      </c>
      <c r="C757" t="s">
        <v>2868</v>
      </c>
      <c r="D757" t="s">
        <v>3421</v>
      </c>
      <c r="E757" t="s">
        <v>3466</v>
      </c>
      <c r="F757" t="s">
        <v>2222</v>
      </c>
      <c r="G757" t="s">
        <v>2216</v>
      </c>
      <c r="I757">
        <v>17</v>
      </c>
      <c r="J757" t="s">
        <v>336</v>
      </c>
      <c r="K757" t="s">
        <v>3012</v>
      </c>
      <c r="L757" t="s">
        <v>3251</v>
      </c>
      <c r="M757" t="s">
        <v>3063</v>
      </c>
      <c r="N757" t="s">
        <v>3290</v>
      </c>
      <c r="O757">
        <f t="shared" si="11"/>
        <v>2</v>
      </c>
    </row>
    <row r="758" spans="1:15" x14ac:dyDescent="0.25">
      <c r="A758" t="s">
        <v>2848</v>
      </c>
      <c r="B758" t="s">
        <v>3464</v>
      </c>
      <c r="C758" t="s">
        <v>2868</v>
      </c>
      <c r="D758" t="s">
        <v>3421</v>
      </c>
      <c r="E758" t="s">
        <v>3466</v>
      </c>
      <c r="F758" t="s">
        <v>2222</v>
      </c>
      <c r="G758" t="s">
        <v>2223</v>
      </c>
      <c r="J758" t="s">
        <v>336</v>
      </c>
      <c r="K758" t="s">
        <v>3012</v>
      </c>
      <c r="L758" t="s">
        <v>3251</v>
      </c>
      <c r="M758" t="s">
        <v>3063</v>
      </c>
      <c r="N758" t="s">
        <v>3290</v>
      </c>
      <c r="O758">
        <f t="shared" si="11"/>
        <v>1</v>
      </c>
    </row>
    <row r="759" spans="1:15" x14ac:dyDescent="0.25">
      <c r="A759" t="s">
        <v>2848</v>
      </c>
      <c r="B759" t="s">
        <v>3464</v>
      </c>
      <c r="C759" t="s">
        <v>2868</v>
      </c>
      <c r="D759" t="s">
        <v>3421</v>
      </c>
      <c r="E759" t="s">
        <v>3466</v>
      </c>
      <c r="F759" t="s">
        <v>2213</v>
      </c>
      <c r="G759" t="s">
        <v>2216</v>
      </c>
      <c r="I759">
        <v>33</v>
      </c>
      <c r="J759" t="s">
        <v>336</v>
      </c>
      <c r="K759" t="s">
        <v>3018</v>
      </c>
      <c r="L759" t="s">
        <v>3208</v>
      </c>
      <c r="M759" t="s">
        <v>3063</v>
      </c>
      <c r="N759" t="s">
        <v>3290</v>
      </c>
      <c r="O759">
        <f t="shared" si="11"/>
        <v>3</v>
      </c>
    </row>
    <row r="760" spans="1:15" x14ac:dyDescent="0.25">
      <c r="A760" t="s">
        <v>2848</v>
      </c>
      <c r="B760" t="s">
        <v>3464</v>
      </c>
      <c r="C760" t="s">
        <v>2868</v>
      </c>
      <c r="D760" t="s">
        <v>3421</v>
      </c>
      <c r="E760" t="s">
        <v>3466</v>
      </c>
      <c r="F760" t="s">
        <v>2213</v>
      </c>
      <c r="G760" t="s">
        <v>2214</v>
      </c>
      <c r="H760">
        <v>3</v>
      </c>
      <c r="I760">
        <v>40</v>
      </c>
      <c r="J760" t="s">
        <v>336</v>
      </c>
      <c r="K760" t="s">
        <v>3018</v>
      </c>
      <c r="L760" t="s">
        <v>3208</v>
      </c>
      <c r="M760" t="s">
        <v>3063</v>
      </c>
      <c r="N760" t="s">
        <v>3290</v>
      </c>
      <c r="O760">
        <f t="shared" si="11"/>
        <v>2</v>
      </c>
    </row>
    <row r="761" spans="1:15" x14ac:dyDescent="0.25">
      <c r="A761" t="s">
        <v>2848</v>
      </c>
      <c r="B761" t="s">
        <v>3464</v>
      </c>
      <c r="C761" t="s">
        <v>2868</v>
      </c>
      <c r="D761" t="s">
        <v>3421</v>
      </c>
      <c r="E761" t="s">
        <v>3466</v>
      </c>
      <c r="F761" t="s">
        <v>2227</v>
      </c>
      <c r="G761" t="s">
        <v>2214</v>
      </c>
      <c r="I761">
        <v>19</v>
      </c>
      <c r="J761" t="s">
        <v>336</v>
      </c>
      <c r="K761" t="s">
        <v>3019</v>
      </c>
      <c r="L761" t="s">
        <v>3252</v>
      </c>
      <c r="M761" t="s">
        <v>3063</v>
      </c>
      <c r="N761" t="s">
        <v>3290</v>
      </c>
      <c r="O761">
        <f t="shared" si="11"/>
        <v>3</v>
      </c>
    </row>
    <row r="762" spans="1:15" x14ac:dyDescent="0.25">
      <c r="A762" t="s">
        <v>2848</v>
      </c>
      <c r="B762" t="s">
        <v>3464</v>
      </c>
      <c r="C762" t="s">
        <v>2868</v>
      </c>
      <c r="D762" t="s">
        <v>3421</v>
      </c>
      <c r="E762" t="s">
        <v>3466</v>
      </c>
      <c r="F762" t="s">
        <v>2227</v>
      </c>
      <c r="G762" t="s">
        <v>2216</v>
      </c>
      <c r="I762">
        <v>18</v>
      </c>
      <c r="J762" t="s">
        <v>336</v>
      </c>
      <c r="K762" t="s">
        <v>3019</v>
      </c>
      <c r="L762" t="s">
        <v>3252</v>
      </c>
      <c r="M762" t="s">
        <v>3063</v>
      </c>
      <c r="N762" t="s">
        <v>3290</v>
      </c>
      <c r="O762">
        <f t="shared" si="11"/>
        <v>2</v>
      </c>
    </row>
    <row r="763" spans="1:15" x14ac:dyDescent="0.25">
      <c r="A763" t="s">
        <v>2848</v>
      </c>
      <c r="B763" t="s">
        <v>3464</v>
      </c>
      <c r="C763" t="s">
        <v>2868</v>
      </c>
      <c r="D763" t="s">
        <v>3421</v>
      </c>
      <c r="E763" t="s">
        <v>3466</v>
      </c>
      <c r="F763" t="s">
        <v>2227</v>
      </c>
      <c r="G763" t="s">
        <v>2223</v>
      </c>
      <c r="J763" t="s">
        <v>336</v>
      </c>
      <c r="K763" t="s">
        <v>3019</v>
      </c>
      <c r="L763" t="s">
        <v>3252</v>
      </c>
      <c r="M763" t="s">
        <v>3063</v>
      </c>
      <c r="N763" t="s">
        <v>3290</v>
      </c>
      <c r="O763">
        <f t="shared" si="11"/>
        <v>1</v>
      </c>
    </row>
    <row r="764" spans="1:15" x14ac:dyDescent="0.25">
      <c r="A764" t="s">
        <v>2848</v>
      </c>
      <c r="B764" t="s">
        <v>3464</v>
      </c>
      <c r="C764" t="s">
        <v>2868</v>
      </c>
      <c r="D764" t="s">
        <v>3421</v>
      </c>
      <c r="E764" t="s">
        <v>3466</v>
      </c>
      <c r="F764" t="s">
        <v>2257</v>
      </c>
      <c r="G764" t="s">
        <v>2214</v>
      </c>
      <c r="J764" t="s">
        <v>336</v>
      </c>
      <c r="K764" t="s">
        <v>3020</v>
      </c>
      <c r="L764" t="s">
        <v>3265</v>
      </c>
      <c r="M764" t="s">
        <v>3063</v>
      </c>
      <c r="N764" t="s">
        <v>3290</v>
      </c>
      <c r="O764">
        <f t="shared" si="11"/>
        <v>3</v>
      </c>
    </row>
    <row r="765" spans="1:15" x14ac:dyDescent="0.25">
      <c r="A765" t="s">
        <v>2848</v>
      </c>
      <c r="B765" t="s">
        <v>3464</v>
      </c>
      <c r="C765" t="s">
        <v>2868</v>
      </c>
      <c r="D765" t="s">
        <v>3421</v>
      </c>
      <c r="E765" t="s">
        <v>3466</v>
      </c>
      <c r="F765" t="s">
        <v>2258</v>
      </c>
      <c r="G765" t="s">
        <v>2214</v>
      </c>
      <c r="J765" t="s">
        <v>336</v>
      </c>
      <c r="K765" t="s">
        <v>3021</v>
      </c>
      <c r="L765" t="s">
        <v>3072</v>
      </c>
      <c r="M765" t="s">
        <v>3063</v>
      </c>
      <c r="N765" t="s">
        <v>3290</v>
      </c>
      <c r="O765">
        <f t="shared" si="11"/>
        <v>3</v>
      </c>
    </row>
    <row r="766" spans="1:15" x14ac:dyDescent="0.25">
      <c r="A766" t="s">
        <v>2848</v>
      </c>
      <c r="B766" t="s">
        <v>3464</v>
      </c>
      <c r="C766" t="s">
        <v>2868</v>
      </c>
      <c r="D766" t="s">
        <v>3421</v>
      </c>
      <c r="E766" t="s">
        <v>3466</v>
      </c>
      <c r="F766" t="s">
        <v>2228</v>
      </c>
      <c r="G766" t="s">
        <v>2214</v>
      </c>
      <c r="J766" t="s">
        <v>336</v>
      </c>
      <c r="K766" t="s">
        <v>3022</v>
      </c>
      <c r="L766" t="s">
        <v>3073</v>
      </c>
      <c r="M766" t="s">
        <v>3063</v>
      </c>
      <c r="N766" t="s">
        <v>3290</v>
      </c>
      <c r="O766">
        <f t="shared" si="11"/>
        <v>3</v>
      </c>
    </row>
    <row r="767" spans="1:15" x14ac:dyDescent="0.25">
      <c r="A767" t="s">
        <v>2848</v>
      </c>
      <c r="B767" t="s">
        <v>3464</v>
      </c>
      <c r="C767" t="s">
        <v>2868</v>
      </c>
      <c r="D767" t="s">
        <v>3421</v>
      </c>
      <c r="E767" t="s">
        <v>3466</v>
      </c>
      <c r="F767" t="s">
        <v>2229</v>
      </c>
      <c r="G767" t="s">
        <v>2214</v>
      </c>
      <c r="I767">
        <v>69</v>
      </c>
      <c r="J767" t="s">
        <v>336</v>
      </c>
      <c r="K767" t="s">
        <v>3023</v>
      </c>
      <c r="L767" t="s">
        <v>3074</v>
      </c>
      <c r="M767" t="s">
        <v>3063</v>
      </c>
      <c r="N767" t="s">
        <v>3290</v>
      </c>
      <c r="O767">
        <f t="shared" si="11"/>
        <v>3</v>
      </c>
    </row>
    <row r="768" spans="1:15" x14ac:dyDescent="0.25">
      <c r="A768" t="s">
        <v>2848</v>
      </c>
      <c r="B768" t="s">
        <v>3464</v>
      </c>
      <c r="C768" t="s">
        <v>2868</v>
      </c>
      <c r="D768" t="s">
        <v>3421</v>
      </c>
      <c r="E768" t="s">
        <v>3466</v>
      </c>
      <c r="F768" t="s">
        <v>2230</v>
      </c>
      <c r="G768" t="s">
        <v>2214</v>
      </c>
      <c r="I768">
        <v>35</v>
      </c>
      <c r="J768" t="s">
        <v>336</v>
      </c>
      <c r="K768" t="s">
        <v>3024</v>
      </c>
      <c r="L768" t="s">
        <v>3266</v>
      </c>
      <c r="M768" t="s">
        <v>3063</v>
      </c>
      <c r="N768" t="s">
        <v>3290</v>
      </c>
      <c r="O768">
        <f t="shared" si="11"/>
        <v>3</v>
      </c>
    </row>
    <row r="769" spans="1:15" x14ac:dyDescent="0.25">
      <c r="A769" t="s">
        <v>2848</v>
      </c>
      <c r="B769" t="s">
        <v>3464</v>
      </c>
      <c r="C769" t="s">
        <v>2868</v>
      </c>
      <c r="D769" t="s">
        <v>3421</v>
      </c>
      <c r="E769" t="s">
        <v>3466</v>
      </c>
      <c r="F769" t="s">
        <v>2230</v>
      </c>
      <c r="G769" t="s">
        <v>2216</v>
      </c>
      <c r="J769" t="s">
        <v>336</v>
      </c>
      <c r="K769" t="s">
        <v>3024</v>
      </c>
      <c r="L769" t="s">
        <v>3266</v>
      </c>
      <c r="M769" t="s">
        <v>3063</v>
      </c>
      <c r="N769" t="s">
        <v>3290</v>
      </c>
      <c r="O769">
        <f t="shared" si="11"/>
        <v>2</v>
      </c>
    </row>
    <row r="770" spans="1:15" x14ac:dyDescent="0.25">
      <c r="A770" t="s">
        <v>2848</v>
      </c>
      <c r="B770" t="s">
        <v>3464</v>
      </c>
      <c r="C770" t="s">
        <v>2868</v>
      </c>
      <c r="D770" t="s">
        <v>3421</v>
      </c>
      <c r="E770" t="s">
        <v>3466</v>
      </c>
      <c r="F770" t="s">
        <v>2231</v>
      </c>
      <c r="G770" t="s">
        <v>2214</v>
      </c>
      <c r="I770">
        <v>51</v>
      </c>
      <c r="J770" t="s">
        <v>336</v>
      </c>
      <c r="K770" t="s">
        <v>3025</v>
      </c>
      <c r="L770" t="s">
        <v>3267</v>
      </c>
      <c r="M770" t="s">
        <v>3063</v>
      </c>
      <c r="N770" t="s">
        <v>3290</v>
      </c>
      <c r="O770">
        <f t="shared" ref="O770:O833" si="12">IF(AND(F770=F769,A770=A769),O769,N770)-1</f>
        <v>3</v>
      </c>
    </row>
    <row r="771" spans="1:15" x14ac:dyDescent="0.25">
      <c r="A771" t="s">
        <v>2848</v>
      </c>
      <c r="B771" t="s">
        <v>3464</v>
      </c>
      <c r="C771" t="s">
        <v>2868</v>
      </c>
      <c r="D771" t="s">
        <v>3421</v>
      </c>
      <c r="E771" t="s">
        <v>3466</v>
      </c>
      <c r="F771" t="s">
        <v>2231</v>
      </c>
      <c r="G771" t="s">
        <v>2219</v>
      </c>
      <c r="J771" t="s">
        <v>336</v>
      </c>
      <c r="K771" t="s">
        <v>3025</v>
      </c>
      <c r="L771" t="s">
        <v>3267</v>
      </c>
      <c r="M771" t="s">
        <v>3063</v>
      </c>
      <c r="N771" t="s">
        <v>3290</v>
      </c>
      <c r="O771">
        <f t="shared" si="12"/>
        <v>2</v>
      </c>
    </row>
    <row r="772" spans="1:15" x14ac:dyDescent="0.25">
      <c r="A772" t="s">
        <v>2848</v>
      </c>
      <c r="B772" t="s">
        <v>3464</v>
      </c>
      <c r="C772" t="s">
        <v>2868</v>
      </c>
      <c r="D772" t="s">
        <v>3421</v>
      </c>
      <c r="E772" t="s">
        <v>3466</v>
      </c>
      <c r="F772" t="s">
        <v>2232</v>
      </c>
      <c r="G772" t="s">
        <v>2214</v>
      </c>
      <c r="I772">
        <v>34</v>
      </c>
      <c r="J772" t="s">
        <v>336</v>
      </c>
      <c r="K772" t="s">
        <v>3026</v>
      </c>
      <c r="L772" t="s">
        <v>3268</v>
      </c>
      <c r="M772" t="s">
        <v>3063</v>
      </c>
      <c r="N772" t="s">
        <v>3290</v>
      </c>
      <c r="O772">
        <f t="shared" si="12"/>
        <v>3</v>
      </c>
    </row>
    <row r="773" spans="1:15" x14ac:dyDescent="0.25">
      <c r="A773" t="s">
        <v>2848</v>
      </c>
      <c r="B773" t="s">
        <v>3464</v>
      </c>
      <c r="C773" t="s">
        <v>2868</v>
      </c>
      <c r="D773" t="s">
        <v>3421</v>
      </c>
      <c r="E773" t="s">
        <v>3466</v>
      </c>
      <c r="F773" t="s">
        <v>2232</v>
      </c>
      <c r="G773" t="s">
        <v>2216</v>
      </c>
      <c r="J773" t="s">
        <v>336</v>
      </c>
      <c r="K773" t="s">
        <v>3026</v>
      </c>
      <c r="L773" t="s">
        <v>3268</v>
      </c>
      <c r="M773" t="s">
        <v>3063</v>
      </c>
      <c r="N773" t="s">
        <v>3290</v>
      </c>
      <c r="O773">
        <f t="shared" si="12"/>
        <v>2</v>
      </c>
    </row>
    <row r="774" spans="1:15" x14ac:dyDescent="0.25">
      <c r="A774" t="s">
        <v>2848</v>
      </c>
      <c r="B774" t="s">
        <v>3464</v>
      </c>
      <c r="C774" t="s">
        <v>2868</v>
      </c>
      <c r="D774" t="s">
        <v>3421</v>
      </c>
      <c r="E774" t="s">
        <v>3466</v>
      </c>
      <c r="F774" t="s">
        <v>2233</v>
      </c>
      <c r="G774" t="s">
        <v>2214</v>
      </c>
      <c r="I774">
        <v>27</v>
      </c>
      <c r="J774" t="s">
        <v>336</v>
      </c>
      <c r="K774" t="s">
        <v>3027</v>
      </c>
      <c r="L774" t="s">
        <v>3269</v>
      </c>
      <c r="M774" t="s">
        <v>3063</v>
      </c>
      <c r="N774" t="s">
        <v>3290</v>
      </c>
      <c r="O774">
        <f t="shared" si="12"/>
        <v>3</v>
      </c>
    </row>
    <row r="775" spans="1:15" x14ac:dyDescent="0.25">
      <c r="A775" t="s">
        <v>2848</v>
      </c>
      <c r="B775" t="s">
        <v>3464</v>
      </c>
      <c r="C775" t="s">
        <v>2868</v>
      </c>
      <c r="D775" t="s">
        <v>3421</v>
      </c>
      <c r="E775" t="s">
        <v>3466</v>
      </c>
      <c r="F775" t="s">
        <v>2233</v>
      </c>
      <c r="G775" t="s">
        <v>2216</v>
      </c>
      <c r="J775" t="s">
        <v>336</v>
      </c>
      <c r="K775" t="s">
        <v>3027</v>
      </c>
      <c r="L775" t="s">
        <v>3269</v>
      </c>
      <c r="M775" t="s">
        <v>3063</v>
      </c>
      <c r="N775" t="s">
        <v>3290</v>
      </c>
      <c r="O775">
        <f t="shared" si="12"/>
        <v>2</v>
      </c>
    </row>
    <row r="776" spans="1:15" x14ac:dyDescent="0.25">
      <c r="A776" t="s">
        <v>2848</v>
      </c>
      <c r="B776" t="s">
        <v>3464</v>
      </c>
      <c r="C776" t="s">
        <v>2868</v>
      </c>
      <c r="D776" t="s">
        <v>3421</v>
      </c>
      <c r="E776" t="s">
        <v>3466</v>
      </c>
      <c r="F776" t="s">
        <v>2234</v>
      </c>
      <c r="G776" t="s">
        <v>2214</v>
      </c>
      <c r="I776">
        <v>7</v>
      </c>
      <c r="J776" t="s">
        <v>336</v>
      </c>
      <c r="K776" t="s">
        <v>3028</v>
      </c>
      <c r="L776" t="s">
        <v>3121</v>
      </c>
      <c r="M776" t="s">
        <v>3063</v>
      </c>
      <c r="N776" t="s">
        <v>3290</v>
      </c>
      <c r="O776">
        <f t="shared" si="12"/>
        <v>3</v>
      </c>
    </row>
    <row r="777" spans="1:15" x14ac:dyDescent="0.25">
      <c r="A777" t="s">
        <v>2848</v>
      </c>
      <c r="B777" t="s">
        <v>3464</v>
      </c>
      <c r="C777" t="s">
        <v>2868</v>
      </c>
      <c r="D777" t="s">
        <v>3421</v>
      </c>
      <c r="E777" t="s">
        <v>3466</v>
      </c>
      <c r="F777" t="s">
        <v>2234</v>
      </c>
      <c r="G777" t="s">
        <v>2216</v>
      </c>
      <c r="I777">
        <v>5</v>
      </c>
      <c r="J777" t="s">
        <v>336</v>
      </c>
      <c r="K777" t="s">
        <v>3028</v>
      </c>
      <c r="L777" t="s">
        <v>3121</v>
      </c>
      <c r="M777" t="s">
        <v>3063</v>
      </c>
      <c r="N777" t="s">
        <v>3290</v>
      </c>
      <c r="O777">
        <f t="shared" si="12"/>
        <v>2</v>
      </c>
    </row>
    <row r="778" spans="1:15" x14ac:dyDescent="0.25">
      <c r="A778" t="s">
        <v>2848</v>
      </c>
      <c r="B778" t="s">
        <v>3464</v>
      </c>
      <c r="C778" t="s">
        <v>2868</v>
      </c>
      <c r="D778" t="s">
        <v>3421</v>
      </c>
      <c r="E778" t="s">
        <v>3466</v>
      </c>
      <c r="F778" t="s">
        <v>2235</v>
      </c>
      <c r="G778" t="s">
        <v>2216</v>
      </c>
      <c r="I778">
        <v>3</v>
      </c>
      <c r="J778" t="s">
        <v>336</v>
      </c>
      <c r="K778" t="s">
        <v>3029</v>
      </c>
      <c r="L778" t="s">
        <v>3122</v>
      </c>
      <c r="M778" t="s">
        <v>3063</v>
      </c>
      <c r="N778" t="s">
        <v>3290</v>
      </c>
      <c r="O778">
        <f t="shared" si="12"/>
        <v>3</v>
      </c>
    </row>
    <row r="779" spans="1:15" x14ac:dyDescent="0.25">
      <c r="A779" t="s">
        <v>2848</v>
      </c>
      <c r="B779" t="s">
        <v>3464</v>
      </c>
      <c r="C779" t="s">
        <v>2868</v>
      </c>
      <c r="D779" t="s">
        <v>3421</v>
      </c>
      <c r="E779" t="s">
        <v>3466</v>
      </c>
      <c r="F779" t="s">
        <v>2236</v>
      </c>
      <c r="G779" t="s">
        <v>2216</v>
      </c>
      <c r="I779">
        <v>4</v>
      </c>
      <c r="J779" t="s">
        <v>336</v>
      </c>
      <c r="K779" t="s">
        <v>3030</v>
      </c>
      <c r="L779" t="s">
        <v>3123</v>
      </c>
      <c r="M779" t="s">
        <v>3063</v>
      </c>
      <c r="N779" t="s">
        <v>3290</v>
      </c>
      <c r="O779">
        <f t="shared" si="12"/>
        <v>3</v>
      </c>
    </row>
    <row r="780" spans="1:15" x14ac:dyDescent="0.25">
      <c r="A780" t="s">
        <v>2848</v>
      </c>
      <c r="B780" t="s">
        <v>3464</v>
      </c>
      <c r="C780" t="s">
        <v>2868</v>
      </c>
      <c r="D780" t="s">
        <v>3421</v>
      </c>
      <c r="E780" t="s">
        <v>3466</v>
      </c>
      <c r="F780" t="s">
        <v>2236</v>
      </c>
      <c r="G780" t="s">
        <v>2223</v>
      </c>
      <c r="J780" t="s">
        <v>336</v>
      </c>
      <c r="K780" t="s">
        <v>3030</v>
      </c>
      <c r="L780" t="s">
        <v>3123</v>
      </c>
      <c r="M780" t="s">
        <v>3063</v>
      </c>
      <c r="N780" t="s">
        <v>3290</v>
      </c>
      <c r="O780">
        <f t="shared" si="12"/>
        <v>2</v>
      </c>
    </row>
    <row r="781" spans="1:15" x14ac:dyDescent="0.25">
      <c r="A781" t="s">
        <v>2848</v>
      </c>
      <c r="B781" t="s">
        <v>3464</v>
      </c>
      <c r="C781" t="s">
        <v>2868</v>
      </c>
      <c r="D781" t="s">
        <v>3421</v>
      </c>
      <c r="E781" t="s">
        <v>3466</v>
      </c>
      <c r="F781" t="s">
        <v>2236</v>
      </c>
      <c r="G781" t="s">
        <v>2219</v>
      </c>
      <c r="J781" t="s">
        <v>336</v>
      </c>
      <c r="K781" t="s">
        <v>3030</v>
      </c>
      <c r="L781" t="s">
        <v>3123</v>
      </c>
      <c r="M781" t="s">
        <v>3063</v>
      </c>
      <c r="N781" t="s">
        <v>3290</v>
      </c>
      <c r="O781">
        <f t="shared" si="12"/>
        <v>1</v>
      </c>
    </row>
    <row r="782" spans="1:15" x14ac:dyDescent="0.25">
      <c r="A782" t="s">
        <v>2848</v>
      </c>
      <c r="B782" t="s">
        <v>3464</v>
      </c>
      <c r="C782" t="s">
        <v>2868</v>
      </c>
      <c r="D782" t="s">
        <v>3421</v>
      </c>
      <c r="E782" t="s">
        <v>3466</v>
      </c>
      <c r="F782" t="s">
        <v>2259</v>
      </c>
      <c r="G782" t="s">
        <v>2216</v>
      </c>
      <c r="I782">
        <v>12</v>
      </c>
      <c r="J782" t="s">
        <v>336</v>
      </c>
      <c r="K782" t="s">
        <v>3031</v>
      </c>
      <c r="L782" t="s">
        <v>3124</v>
      </c>
      <c r="M782" t="s">
        <v>3063</v>
      </c>
      <c r="N782" t="s">
        <v>3290</v>
      </c>
      <c r="O782">
        <f t="shared" si="12"/>
        <v>3</v>
      </c>
    </row>
    <row r="783" spans="1:15" x14ac:dyDescent="0.25">
      <c r="A783" t="s">
        <v>2848</v>
      </c>
      <c r="B783" t="s">
        <v>3464</v>
      </c>
      <c r="C783" t="s">
        <v>2868</v>
      </c>
      <c r="D783" t="s">
        <v>3421</v>
      </c>
      <c r="E783" t="s">
        <v>3466</v>
      </c>
      <c r="F783" t="s">
        <v>2259</v>
      </c>
      <c r="G783" t="s">
        <v>2214</v>
      </c>
      <c r="J783" t="s">
        <v>336</v>
      </c>
      <c r="K783" t="s">
        <v>3031</v>
      </c>
      <c r="L783" t="s">
        <v>3124</v>
      </c>
      <c r="M783" t="s">
        <v>3063</v>
      </c>
      <c r="N783" t="s">
        <v>3290</v>
      </c>
      <c r="O783">
        <f t="shared" si="12"/>
        <v>2</v>
      </c>
    </row>
    <row r="784" spans="1:15" x14ac:dyDescent="0.25">
      <c r="A784" t="s">
        <v>2848</v>
      </c>
      <c r="B784" t="s">
        <v>3464</v>
      </c>
      <c r="C784" t="s">
        <v>2868</v>
      </c>
      <c r="D784" t="s">
        <v>3421</v>
      </c>
      <c r="E784" t="s">
        <v>3466</v>
      </c>
      <c r="F784" t="s">
        <v>217</v>
      </c>
      <c r="G784" t="s">
        <v>288</v>
      </c>
      <c r="I784">
        <v>8</v>
      </c>
      <c r="J784" t="s">
        <v>336</v>
      </c>
      <c r="K784" t="s">
        <v>1451</v>
      </c>
      <c r="L784" t="s">
        <v>3071</v>
      </c>
      <c r="M784" t="s">
        <v>3063</v>
      </c>
      <c r="N784" t="s">
        <v>3068</v>
      </c>
      <c r="O784">
        <f t="shared" si="12"/>
        <v>4</v>
      </c>
    </row>
    <row r="785" spans="1:15" x14ac:dyDescent="0.25">
      <c r="A785" t="s">
        <v>2848</v>
      </c>
      <c r="B785" t="s">
        <v>3464</v>
      </c>
      <c r="C785" t="s">
        <v>2868</v>
      </c>
      <c r="D785" t="s">
        <v>3421</v>
      </c>
      <c r="E785" t="s">
        <v>3466</v>
      </c>
      <c r="F785" t="s">
        <v>217</v>
      </c>
      <c r="G785" t="s">
        <v>220</v>
      </c>
      <c r="I785">
        <v>5</v>
      </c>
      <c r="J785" t="s">
        <v>336</v>
      </c>
      <c r="K785" t="s">
        <v>1451</v>
      </c>
      <c r="L785" t="s">
        <v>3071</v>
      </c>
      <c r="M785" t="s">
        <v>3063</v>
      </c>
      <c r="N785" t="s">
        <v>3068</v>
      </c>
      <c r="O785">
        <f t="shared" si="12"/>
        <v>3</v>
      </c>
    </row>
    <row r="786" spans="1:15" x14ac:dyDescent="0.25">
      <c r="A786" t="s">
        <v>2848</v>
      </c>
      <c r="B786" t="s">
        <v>3464</v>
      </c>
      <c r="C786" t="s">
        <v>2868</v>
      </c>
      <c r="D786" t="s">
        <v>3421</v>
      </c>
      <c r="E786" t="s">
        <v>3466</v>
      </c>
      <c r="F786" t="s">
        <v>217</v>
      </c>
      <c r="G786" t="s">
        <v>311</v>
      </c>
      <c r="J786" t="s">
        <v>336</v>
      </c>
      <c r="K786" t="s">
        <v>1451</v>
      </c>
      <c r="L786" t="s">
        <v>3071</v>
      </c>
      <c r="M786" t="s">
        <v>3063</v>
      </c>
      <c r="N786" t="s">
        <v>3068</v>
      </c>
      <c r="O786">
        <f t="shared" si="12"/>
        <v>2</v>
      </c>
    </row>
    <row r="787" spans="1:15" x14ac:dyDescent="0.25">
      <c r="A787" t="s">
        <v>2848</v>
      </c>
      <c r="B787" t="s">
        <v>3464</v>
      </c>
      <c r="C787" t="s">
        <v>2868</v>
      </c>
      <c r="D787" t="s">
        <v>3421</v>
      </c>
      <c r="E787" t="s">
        <v>3466</v>
      </c>
      <c r="F787" t="s">
        <v>70</v>
      </c>
      <c r="G787" t="s">
        <v>230</v>
      </c>
      <c r="I787">
        <v>1</v>
      </c>
      <c r="J787" t="s">
        <v>336</v>
      </c>
      <c r="K787" t="s">
        <v>1455</v>
      </c>
      <c r="L787" t="s">
        <v>3245</v>
      </c>
      <c r="M787" t="s">
        <v>3063</v>
      </c>
      <c r="N787" t="s">
        <v>3291</v>
      </c>
      <c r="O787">
        <f t="shared" si="12"/>
        <v>6</v>
      </c>
    </row>
    <row r="788" spans="1:15" x14ac:dyDescent="0.25">
      <c r="A788" t="s">
        <v>2848</v>
      </c>
      <c r="B788" t="s">
        <v>3464</v>
      </c>
      <c r="C788" t="s">
        <v>2868</v>
      </c>
      <c r="D788" t="s">
        <v>3421</v>
      </c>
      <c r="E788" t="s">
        <v>3466</v>
      </c>
      <c r="F788" t="s">
        <v>70</v>
      </c>
      <c r="G788" t="s">
        <v>2238</v>
      </c>
      <c r="J788" t="s">
        <v>336</v>
      </c>
      <c r="K788" t="s">
        <v>1455</v>
      </c>
      <c r="L788" t="s">
        <v>3245</v>
      </c>
      <c r="M788" t="s">
        <v>3063</v>
      </c>
      <c r="N788" t="s">
        <v>3291</v>
      </c>
      <c r="O788">
        <f t="shared" si="12"/>
        <v>5</v>
      </c>
    </row>
    <row r="789" spans="1:15" x14ac:dyDescent="0.25">
      <c r="A789" t="s">
        <v>2848</v>
      </c>
      <c r="B789" t="s">
        <v>3464</v>
      </c>
      <c r="C789" t="s">
        <v>2868</v>
      </c>
      <c r="D789" t="s">
        <v>3421</v>
      </c>
      <c r="E789" t="s">
        <v>3466</v>
      </c>
      <c r="F789" t="s">
        <v>70</v>
      </c>
      <c r="G789" t="s">
        <v>231</v>
      </c>
      <c r="J789" t="s">
        <v>336</v>
      </c>
      <c r="K789" t="s">
        <v>1455</v>
      </c>
      <c r="L789" t="s">
        <v>3245</v>
      </c>
      <c r="M789" t="s">
        <v>3063</v>
      </c>
      <c r="N789" t="s">
        <v>3291</v>
      </c>
      <c r="O789">
        <f t="shared" si="12"/>
        <v>4</v>
      </c>
    </row>
    <row r="790" spans="1:15" x14ac:dyDescent="0.25">
      <c r="A790" t="s">
        <v>2848</v>
      </c>
      <c r="B790" t="s">
        <v>3464</v>
      </c>
      <c r="C790" t="s">
        <v>2868</v>
      </c>
      <c r="D790" t="s">
        <v>3421</v>
      </c>
      <c r="E790" t="s">
        <v>3466</v>
      </c>
      <c r="F790" t="s">
        <v>70</v>
      </c>
      <c r="G790" t="s">
        <v>2276</v>
      </c>
      <c r="H790">
        <v>2</v>
      </c>
      <c r="I790">
        <v>18</v>
      </c>
      <c r="J790" t="s">
        <v>336</v>
      </c>
      <c r="K790" t="s">
        <v>1455</v>
      </c>
      <c r="L790" t="s">
        <v>3245</v>
      </c>
      <c r="M790" t="s">
        <v>3063</v>
      </c>
      <c r="N790" t="s">
        <v>3291</v>
      </c>
      <c r="O790">
        <f t="shared" si="12"/>
        <v>3</v>
      </c>
    </row>
    <row r="791" spans="1:15" x14ac:dyDescent="0.25">
      <c r="A791" t="s">
        <v>2848</v>
      </c>
      <c r="B791" t="s">
        <v>3464</v>
      </c>
      <c r="C791" t="s">
        <v>2868</v>
      </c>
      <c r="D791" t="s">
        <v>3421</v>
      </c>
      <c r="E791" t="s">
        <v>3466</v>
      </c>
      <c r="F791" t="s">
        <v>2206</v>
      </c>
      <c r="G791" t="s">
        <v>2210</v>
      </c>
      <c r="J791" t="s">
        <v>336</v>
      </c>
      <c r="K791" t="s">
        <v>2856</v>
      </c>
      <c r="L791" t="s">
        <v>3260</v>
      </c>
      <c r="M791" t="s">
        <v>3063</v>
      </c>
      <c r="N791" t="s">
        <v>3290</v>
      </c>
      <c r="O791">
        <f t="shared" si="12"/>
        <v>3</v>
      </c>
    </row>
    <row r="792" spans="1:15" x14ac:dyDescent="0.25">
      <c r="A792" t="s">
        <v>2848</v>
      </c>
      <c r="B792" t="s">
        <v>3464</v>
      </c>
      <c r="C792" t="s">
        <v>2868</v>
      </c>
      <c r="D792" t="s">
        <v>3421</v>
      </c>
      <c r="E792" t="s">
        <v>3466</v>
      </c>
      <c r="F792" t="s">
        <v>62</v>
      </c>
      <c r="G792" t="s">
        <v>71</v>
      </c>
      <c r="I792">
        <v>4</v>
      </c>
      <c r="J792" t="s">
        <v>336</v>
      </c>
      <c r="K792" t="s">
        <v>1459</v>
      </c>
      <c r="L792" t="s">
        <v>3083</v>
      </c>
      <c r="M792" t="s">
        <v>3063</v>
      </c>
      <c r="N792" t="s">
        <v>3068</v>
      </c>
      <c r="O792">
        <f t="shared" si="12"/>
        <v>4</v>
      </c>
    </row>
    <row r="793" spans="1:15" x14ac:dyDescent="0.25">
      <c r="A793" t="s">
        <v>2848</v>
      </c>
      <c r="B793" t="s">
        <v>3464</v>
      </c>
      <c r="C793" t="s">
        <v>2868</v>
      </c>
      <c r="D793" t="s">
        <v>3421</v>
      </c>
      <c r="E793" t="s">
        <v>3466</v>
      </c>
      <c r="F793" t="s">
        <v>62</v>
      </c>
      <c r="G793" t="s">
        <v>63</v>
      </c>
      <c r="J793" t="s">
        <v>336</v>
      </c>
      <c r="K793" t="s">
        <v>1459</v>
      </c>
      <c r="L793" t="s">
        <v>3083</v>
      </c>
      <c r="M793" t="s">
        <v>3063</v>
      </c>
      <c r="N793" t="s">
        <v>3068</v>
      </c>
      <c r="O793">
        <f t="shared" si="12"/>
        <v>3</v>
      </c>
    </row>
    <row r="794" spans="1:15" x14ac:dyDescent="0.25">
      <c r="A794" t="s">
        <v>2848</v>
      </c>
      <c r="B794" t="s">
        <v>3464</v>
      </c>
      <c r="C794" t="s">
        <v>2868</v>
      </c>
      <c r="D794" t="s">
        <v>3421</v>
      </c>
      <c r="E794" t="s">
        <v>3466</v>
      </c>
      <c r="F794" t="s">
        <v>2283</v>
      </c>
      <c r="G794" t="s">
        <v>317</v>
      </c>
      <c r="J794" t="s">
        <v>336</v>
      </c>
      <c r="K794" t="s">
        <v>1468</v>
      </c>
      <c r="L794" t="s">
        <v>3249</v>
      </c>
      <c r="M794" t="s">
        <v>3063</v>
      </c>
      <c r="N794" t="s">
        <v>3291</v>
      </c>
      <c r="O794">
        <f t="shared" si="12"/>
        <v>6</v>
      </c>
    </row>
    <row r="795" spans="1:15" x14ac:dyDescent="0.25">
      <c r="A795" t="s">
        <v>2848</v>
      </c>
      <c r="B795" t="s">
        <v>3464</v>
      </c>
      <c r="C795" t="s">
        <v>2868</v>
      </c>
      <c r="D795" t="s">
        <v>3421</v>
      </c>
      <c r="E795" t="s">
        <v>3466</v>
      </c>
      <c r="F795" t="s">
        <v>2283</v>
      </c>
      <c r="G795" t="s">
        <v>289</v>
      </c>
      <c r="J795" t="s">
        <v>336</v>
      </c>
      <c r="K795" t="s">
        <v>1468</v>
      </c>
      <c r="L795" t="s">
        <v>3249</v>
      </c>
      <c r="M795" t="s">
        <v>3063</v>
      </c>
      <c r="N795" t="s">
        <v>3291</v>
      </c>
      <c r="O795">
        <f t="shared" si="12"/>
        <v>5</v>
      </c>
    </row>
    <row r="796" spans="1:15" x14ac:dyDescent="0.25">
      <c r="A796" t="s">
        <v>2848</v>
      </c>
      <c r="B796" t="s">
        <v>3464</v>
      </c>
      <c r="C796" t="s">
        <v>2868</v>
      </c>
      <c r="D796" t="s">
        <v>3421</v>
      </c>
      <c r="E796" t="s">
        <v>3466</v>
      </c>
      <c r="F796" t="s">
        <v>2283</v>
      </c>
      <c r="G796" t="s">
        <v>247</v>
      </c>
      <c r="J796" t="s">
        <v>336</v>
      </c>
      <c r="K796" t="s">
        <v>1468</v>
      </c>
      <c r="L796" t="s">
        <v>3249</v>
      </c>
      <c r="M796" t="s">
        <v>3063</v>
      </c>
      <c r="N796" t="s">
        <v>3291</v>
      </c>
      <c r="O796">
        <f t="shared" si="12"/>
        <v>4</v>
      </c>
    </row>
    <row r="797" spans="1:15" x14ac:dyDescent="0.25">
      <c r="A797" t="s">
        <v>2848</v>
      </c>
      <c r="B797" t="s">
        <v>3464</v>
      </c>
      <c r="C797" t="s">
        <v>2868</v>
      </c>
      <c r="D797" t="s">
        <v>3421</v>
      </c>
      <c r="E797" t="s">
        <v>3466</v>
      </c>
      <c r="F797" t="s">
        <v>2283</v>
      </c>
      <c r="G797" t="s">
        <v>297</v>
      </c>
      <c r="J797" t="s">
        <v>336</v>
      </c>
      <c r="K797" t="s">
        <v>1468</v>
      </c>
      <c r="L797" t="s">
        <v>3249</v>
      </c>
      <c r="M797" t="s">
        <v>3063</v>
      </c>
      <c r="N797" t="s">
        <v>3291</v>
      </c>
      <c r="O797">
        <f t="shared" si="12"/>
        <v>3</v>
      </c>
    </row>
    <row r="798" spans="1:15" x14ac:dyDescent="0.25">
      <c r="A798" t="s">
        <v>2848</v>
      </c>
      <c r="B798" t="s">
        <v>3464</v>
      </c>
      <c r="C798" t="s">
        <v>2868</v>
      </c>
      <c r="D798" t="s">
        <v>3421</v>
      </c>
      <c r="E798" t="s">
        <v>3466</v>
      </c>
      <c r="F798" t="s">
        <v>194</v>
      </c>
      <c r="G798" t="s">
        <v>289</v>
      </c>
      <c r="I798">
        <v>5</v>
      </c>
      <c r="J798" t="s">
        <v>336</v>
      </c>
      <c r="K798" t="s">
        <v>1470</v>
      </c>
      <c r="L798" t="s">
        <v>3250</v>
      </c>
      <c r="M798" t="s">
        <v>3063</v>
      </c>
      <c r="N798" t="s">
        <v>3291</v>
      </c>
      <c r="O798">
        <f t="shared" si="12"/>
        <v>6</v>
      </c>
    </row>
    <row r="799" spans="1:15" x14ac:dyDescent="0.25">
      <c r="A799" t="s">
        <v>2848</v>
      </c>
      <c r="B799" t="s">
        <v>3464</v>
      </c>
      <c r="C799" t="s">
        <v>2868</v>
      </c>
      <c r="D799" t="s">
        <v>3421</v>
      </c>
      <c r="E799" t="s">
        <v>3466</v>
      </c>
      <c r="F799" t="s">
        <v>194</v>
      </c>
      <c r="G799" t="s">
        <v>133</v>
      </c>
      <c r="J799" t="s">
        <v>336</v>
      </c>
      <c r="K799" t="s">
        <v>1470</v>
      </c>
      <c r="L799" t="s">
        <v>3250</v>
      </c>
      <c r="M799" t="s">
        <v>3063</v>
      </c>
      <c r="N799" t="s">
        <v>3291</v>
      </c>
      <c r="O799">
        <f t="shared" si="12"/>
        <v>5</v>
      </c>
    </row>
    <row r="800" spans="1:15" x14ac:dyDescent="0.25">
      <c r="A800" t="s">
        <v>2848</v>
      </c>
      <c r="B800" t="s">
        <v>3464</v>
      </c>
      <c r="C800" t="s">
        <v>2868</v>
      </c>
      <c r="D800" t="s">
        <v>3421</v>
      </c>
      <c r="E800" t="s">
        <v>3466</v>
      </c>
      <c r="F800" t="s">
        <v>194</v>
      </c>
      <c r="G800" t="s">
        <v>297</v>
      </c>
      <c r="J800" t="s">
        <v>336</v>
      </c>
      <c r="K800" t="s">
        <v>1470</v>
      </c>
      <c r="L800" t="s">
        <v>3250</v>
      </c>
      <c r="M800" t="s">
        <v>3063</v>
      </c>
      <c r="N800" t="s">
        <v>3291</v>
      </c>
      <c r="O800">
        <f t="shared" si="12"/>
        <v>4</v>
      </c>
    </row>
    <row r="801" spans="1:15" x14ac:dyDescent="0.25">
      <c r="A801" t="s">
        <v>2848</v>
      </c>
      <c r="B801" t="s">
        <v>3464</v>
      </c>
      <c r="C801" t="s">
        <v>2868</v>
      </c>
      <c r="D801" t="s">
        <v>3421</v>
      </c>
      <c r="E801" t="s">
        <v>3466</v>
      </c>
      <c r="F801" t="s">
        <v>2284</v>
      </c>
      <c r="G801" t="s">
        <v>133</v>
      </c>
      <c r="J801" t="s">
        <v>336</v>
      </c>
      <c r="K801" t="s">
        <v>1476</v>
      </c>
      <c r="L801" t="s">
        <v>3175</v>
      </c>
      <c r="M801" t="s">
        <v>3063</v>
      </c>
      <c r="N801" t="s">
        <v>3291</v>
      </c>
      <c r="O801">
        <f t="shared" si="12"/>
        <v>6</v>
      </c>
    </row>
    <row r="802" spans="1:15" x14ac:dyDescent="0.25">
      <c r="A802" t="s">
        <v>2848</v>
      </c>
      <c r="B802" t="s">
        <v>3464</v>
      </c>
      <c r="C802" t="s">
        <v>2868</v>
      </c>
      <c r="D802" t="s">
        <v>3421</v>
      </c>
      <c r="E802" t="s">
        <v>3466</v>
      </c>
      <c r="F802" t="s">
        <v>2284</v>
      </c>
      <c r="G802" t="s">
        <v>289</v>
      </c>
      <c r="J802" t="s">
        <v>336</v>
      </c>
      <c r="K802" t="s">
        <v>1476</v>
      </c>
      <c r="L802" t="s">
        <v>3175</v>
      </c>
      <c r="M802" t="s">
        <v>3063</v>
      </c>
      <c r="N802" t="s">
        <v>3291</v>
      </c>
      <c r="O802">
        <f t="shared" si="12"/>
        <v>5</v>
      </c>
    </row>
    <row r="803" spans="1:15" x14ac:dyDescent="0.25">
      <c r="A803" t="s">
        <v>2848</v>
      </c>
      <c r="B803" t="s">
        <v>3464</v>
      </c>
      <c r="C803" t="s">
        <v>2868</v>
      </c>
      <c r="D803" t="s">
        <v>3421</v>
      </c>
      <c r="E803" t="s">
        <v>3466</v>
      </c>
      <c r="F803" t="s">
        <v>2284</v>
      </c>
      <c r="G803" t="s">
        <v>297</v>
      </c>
      <c r="J803" t="s">
        <v>336</v>
      </c>
      <c r="K803" t="s">
        <v>1476</v>
      </c>
      <c r="L803" t="s">
        <v>3175</v>
      </c>
      <c r="M803" t="s">
        <v>3063</v>
      </c>
      <c r="N803" t="s">
        <v>3291</v>
      </c>
      <c r="O803">
        <f t="shared" si="12"/>
        <v>4</v>
      </c>
    </row>
    <row r="804" spans="1:15" x14ac:dyDescent="0.25">
      <c r="A804" t="s">
        <v>2848</v>
      </c>
      <c r="B804" t="s">
        <v>3464</v>
      </c>
      <c r="C804" t="s">
        <v>2868</v>
      </c>
      <c r="D804" t="s">
        <v>3421</v>
      </c>
      <c r="E804" t="s">
        <v>3466</v>
      </c>
      <c r="F804" t="s">
        <v>338</v>
      </c>
      <c r="G804" t="s">
        <v>340</v>
      </c>
      <c r="I804">
        <v>1</v>
      </c>
      <c r="J804" t="s">
        <v>336</v>
      </c>
      <c r="K804" t="s">
        <v>2852</v>
      </c>
      <c r="L804" t="s">
        <v>3248</v>
      </c>
      <c r="M804" t="s">
        <v>3063</v>
      </c>
      <c r="N804" t="s">
        <v>3291</v>
      </c>
      <c r="O804">
        <f t="shared" si="12"/>
        <v>6</v>
      </c>
    </row>
    <row r="805" spans="1:15" x14ac:dyDescent="0.25">
      <c r="A805" t="s">
        <v>2848</v>
      </c>
      <c r="B805" t="s">
        <v>3464</v>
      </c>
      <c r="C805" t="s">
        <v>2868</v>
      </c>
      <c r="D805" t="s">
        <v>3421</v>
      </c>
      <c r="E805" t="s">
        <v>3466</v>
      </c>
      <c r="F805" t="s">
        <v>338</v>
      </c>
      <c r="G805" t="s">
        <v>2200</v>
      </c>
      <c r="J805" t="s">
        <v>336</v>
      </c>
      <c r="K805" t="s">
        <v>2852</v>
      </c>
      <c r="L805" t="s">
        <v>3248</v>
      </c>
      <c r="M805" t="s">
        <v>3063</v>
      </c>
      <c r="N805" t="s">
        <v>3291</v>
      </c>
      <c r="O805">
        <f t="shared" si="12"/>
        <v>5</v>
      </c>
    </row>
    <row r="806" spans="1:15" x14ac:dyDescent="0.25">
      <c r="A806" t="s">
        <v>2848</v>
      </c>
      <c r="B806" t="s">
        <v>3464</v>
      </c>
      <c r="C806" t="s">
        <v>2868</v>
      </c>
      <c r="D806" t="s">
        <v>3421</v>
      </c>
      <c r="E806" t="s">
        <v>3466</v>
      </c>
      <c r="F806" t="s">
        <v>338</v>
      </c>
      <c r="G806" t="s">
        <v>342</v>
      </c>
      <c r="J806" t="s">
        <v>336</v>
      </c>
      <c r="K806" t="s">
        <v>2852</v>
      </c>
      <c r="L806" t="s">
        <v>3248</v>
      </c>
      <c r="M806" t="s">
        <v>3063</v>
      </c>
      <c r="N806" t="s">
        <v>3291</v>
      </c>
      <c r="O806">
        <f t="shared" si="12"/>
        <v>4</v>
      </c>
    </row>
    <row r="807" spans="1:15" x14ac:dyDescent="0.25">
      <c r="A807" t="s">
        <v>2848</v>
      </c>
      <c r="B807" t="s">
        <v>3464</v>
      </c>
      <c r="C807" t="s">
        <v>2868</v>
      </c>
      <c r="D807" t="s">
        <v>3421</v>
      </c>
      <c r="E807" t="s">
        <v>3466</v>
      </c>
      <c r="F807" t="s">
        <v>338</v>
      </c>
      <c r="G807" t="s">
        <v>343</v>
      </c>
      <c r="J807" t="s">
        <v>336</v>
      </c>
      <c r="K807" t="s">
        <v>2852</v>
      </c>
      <c r="L807" t="s">
        <v>3248</v>
      </c>
      <c r="M807" t="s">
        <v>3063</v>
      </c>
      <c r="N807" t="s">
        <v>3291</v>
      </c>
      <c r="O807">
        <f t="shared" si="12"/>
        <v>3</v>
      </c>
    </row>
    <row r="808" spans="1:15" x14ac:dyDescent="0.25">
      <c r="A808" t="s">
        <v>2848</v>
      </c>
      <c r="B808" t="s">
        <v>3464</v>
      </c>
      <c r="C808" t="s">
        <v>2868</v>
      </c>
      <c r="D808" t="s">
        <v>3421</v>
      </c>
      <c r="E808" t="s">
        <v>3466</v>
      </c>
      <c r="F808" t="s">
        <v>2242</v>
      </c>
      <c r="G808" t="s">
        <v>2216</v>
      </c>
      <c r="I808">
        <v>40</v>
      </c>
      <c r="J808" t="s">
        <v>336</v>
      </c>
      <c r="K808" t="s">
        <v>3034</v>
      </c>
      <c r="L808" t="s">
        <v>3271</v>
      </c>
      <c r="M808" t="s">
        <v>3063</v>
      </c>
      <c r="N808" t="s">
        <v>3290</v>
      </c>
      <c r="O808">
        <f t="shared" si="12"/>
        <v>3</v>
      </c>
    </row>
    <row r="809" spans="1:15" x14ac:dyDescent="0.25">
      <c r="A809" t="s">
        <v>2848</v>
      </c>
      <c r="B809" t="s">
        <v>3464</v>
      </c>
      <c r="C809" t="s">
        <v>2868</v>
      </c>
      <c r="D809" t="s">
        <v>3421</v>
      </c>
      <c r="E809" t="s">
        <v>3466</v>
      </c>
      <c r="F809" t="s">
        <v>2242</v>
      </c>
      <c r="G809" t="s">
        <v>2243</v>
      </c>
      <c r="I809">
        <v>18</v>
      </c>
      <c r="J809" t="s">
        <v>336</v>
      </c>
      <c r="K809" t="s">
        <v>3034</v>
      </c>
      <c r="L809" t="s">
        <v>3271</v>
      </c>
      <c r="M809" t="s">
        <v>3063</v>
      </c>
      <c r="N809" t="s">
        <v>3290</v>
      </c>
      <c r="O809">
        <f t="shared" si="12"/>
        <v>2</v>
      </c>
    </row>
    <row r="810" spans="1:15" x14ac:dyDescent="0.25">
      <c r="A810" t="s">
        <v>2848</v>
      </c>
      <c r="B810" t="s">
        <v>3464</v>
      </c>
      <c r="C810" t="s">
        <v>2868</v>
      </c>
      <c r="D810" t="s">
        <v>3421</v>
      </c>
      <c r="E810" t="s">
        <v>3466</v>
      </c>
      <c r="F810" t="s">
        <v>2242</v>
      </c>
      <c r="G810" t="s">
        <v>2244</v>
      </c>
      <c r="I810">
        <v>6</v>
      </c>
      <c r="J810" t="s">
        <v>336</v>
      </c>
      <c r="K810" t="s">
        <v>3034</v>
      </c>
      <c r="L810" t="s">
        <v>3271</v>
      </c>
      <c r="M810" t="s">
        <v>3063</v>
      </c>
      <c r="N810" t="s">
        <v>3290</v>
      </c>
      <c r="O810">
        <f t="shared" si="12"/>
        <v>1</v>
      </c>
    </row>
    <row r="811" spans="1:15" x14ac:dyDescent="0.25">
      <c r="A811" t="s">
        <v>2848</v>
      </c>
      <c r="B811" t="s">
        <v>3464</v>
      </c>
      <c r="C811" t="s">
        <v>2868</v>
      </c>
      <c r="D811" t="s">
        <v>3421</v>
      </c>
      <c r="E811" t="s">
        <v>3466</v>
      </c>
      <c r="F811" t="s">
        <v>2245</v>
      </c>
      <c r="G811" t="s">
        <v>2243</v>
      </c>
      <c r="I811">
        <v>30</v>
      </c>
      <c r="J811" t="s">
        <v>336</v>
      </c>
      <c r="K811" t="s">
        <v>3035</v>
      </c>
      <c r="L811" t="s">
        <v>3272</v>
      </c>
      <c r="M811" t="s">
        <v>3063</v>
      </c>
      <c r="N811" t="s">
        <v>3290</v>
      </c>
      <c r="O811">
        <f t="shared" si="12"/>
        <v>3</v>
      </c>
    </row>
    <row r="812" spans="1:15" x14ac:dyDescent="0.25">
      <c r="A812" t="s">
        <v>2848</v>
      </c>
      <c r="B812" t="s">
        <v>3464</v>
      </c>
      <c r="C812" t="s">
        <v>2868</v>
      </c>
      <c r="D812" t="s">
        <v>3421</v>
      </c>
      <c r="E812" t="s">
        <v>3466</v>
      </c>
      <c r="F812" t="s">
        <v>2245</v>
      </c>
      <c r="G812" t="s">
        <v>2244</v>
      </c>
      <c r="I812">
        <v>20</v>
      </c>
      <c r="J812" t="s">
        <v>336</v>
      </c>
      <c r="K812" t="s">
        <v>3035</v>
      </c>
      <c r="L812" t="s">
        <v>3272</v>
      </c>
      <c r="M812" t="s">
        <v>3063</v>
      </c>
      <c r="N812" t="s">
        <v>3290</v>
      </c>
      <c r="O812">
        <f t="shared" si="12"/>
        <v>2</v>
      </c>
    </row>
    <row r="813" spans="1:15" x14ac:dyDescent="0.25">
      <c r="A813" t="s">
        <v>2848</v>
      </c>
      <c r="B813" t="s">
        <v>3464</v>
      </c>
      <c r="C813" t="s">
        <v>2868</v>
      </c>
      <c r="D813" t="s">
        <v>3421</v>
      </c>
      <c r="E813" t="s">
        <v>3466</v>
      </c>
      <c r="F813" t="s">
        <v>2245</v>
      </c>
      <c r="G813" t="s">
        <v>2246</v>
      </c>
      <c r="I813">
        <v>18</v>
      </c>
      <c r="J813" t="s">
        <v>336</v>
      </c>
      <c r="K813" t="s">
        <v>3035</v>
      </c>
      <c r="L813" t="s">
        <v>3272</v>
      </c>
      <c r="M813" t="s">
        <v>3063</v>
      </c>
      <c r="N813" t="s">
        <v>3290</v>
      </c>
      <c r="O813">
        <f t="shared" si="12"/>
        <v>1</v>
      </c>
    </row>
    <row r="814" spans="1:15" x14ac:dyDescent="0.25">
      <c r="A814" t="s">
        <v>2848</v>
      </c>
      <c r="B814" t="s">
        <v>3464</v>
      </c>
      <c r="C814" t="s">
        <v>2868</v>
      </c>
      <c r="D814" t="s">
        <v>3421</v>
      </c>
      <c r="E814" t="s">
        <v>3466</v>
      </c>
      <c r="F814" t="s">
        <v>2247</v>
      </c>
      <c r="G814" t="s">
        <v>2243</v>
      </c>
      <c r="I814">
        <v>8</v>
      </c>
      <c r="J814" t="s">
        <v>336</v>
      </c>
      <c r="K814" t="s">
        <v>3037</v>
      </c>
      <c r="L814" t="s">
        <v>3273</v>
      </c>
      <c r="M814" t="s">
        <v>3063</v>
      </c>
      <c r="N814" t="s">
        <v>3290</v>
      </c>
      <c r="O814">
        <f t="shared" si="12"/>
        <v>3</v>
      </c>
    </row>
    <row r="815" spans="1:15" x14ac:dyDescent="0.25">
      <c r="A815" t="s">
        <v>2848</v>
      </c>
      <c r="B815" t="s">
        <v>3464</v>
      </c>
      <c r="C815" t="s">
        <v>2868</v>
      </c>
      <c r="D815" t="s">
        <v>3421</v>
      </c>
      <c r="E815" t="s">
        <v>3466</v>
      </c>
      <c r="F815" t="s">
        <v>2247</v>
      </c>
      <c r="G815" t="s">
        <v>2244</v>
      </c>
      <c r="J815" t="s">
        <v>336</v>
      </c>
      <c r="K815" t="s">
        <v>3037</v>
      </c>
      <c r="L815" t="s">
        <v>3273</v>
      </c>
      <c r="M815" t="s">
        <v>3063</v>
      </c>
      <c r="N815" t="s">
        <v>3290</v>
      </c>
      <c r="O815">
        <f t="shared" si="12"/>
        <v>2</v>
      </c>
    </row>
    <row r="816" spans="1:15" x14ac:dyDescent="0.25">
      <c r="A816" t="s">
        <v>2848</v>
      </c>
      <c r="B816" t="s">
        <v>3464</v>
      </c>
      <c r="C816" t="s">
        <v>2868</v>
      </c>
      <c r="D816" t="s">
        <v>3421</v>
      </c>
      <c r="E816" t="s">
        <v>3466</v>
      </c>
      <c r="F816" t="s">
        <v>2247</v>
      </c>
      <c r="G816" t="s">
        <v>2216</v>
      </c>
      <c r="H816">
        <v>2</v>
      </c>
      <c r="I816">
        <v>21</v>
      </c>
      <c r="J816" t="s">
        <v>336</v>
      </c>
      <c r="K816" t="s">
        <v>3037</v>
      </c>
      <c r="L816" t="s">
        <v>3273</v>
      </c>
      <c r="M816" t="s">
        <v>3063</v>
      </c>
      <c r="N816" t="s">
        <v>3290</v>
      </c>
      <c r="O816">
        <f t="shared" si="12"/>
        <v>1</v>
      </c>
    </row>
    <row r="817" spans="1:15" x14ac:dyDescent="0.25">
      <c r="A817" t="s">
        <v>2848</v>
      </c>
      <c r="B817" t="s">
        <v>3464</v>
      </c>
      <c r="C817" t="s">
        <v>2868</v>
      </c>
      <c r="D817" t="s">
        <v>3421</v>
      </c>
      <c r="E817" t="s">
        <v>3466</v>
      </c>
      <c r="F817" t="s">
        <v>128</v>
      </c>
      <c r="G817" t="s">
        <v>266</v>
      </c>
      <c r="H817">
        <v>1</v>
      </c>
      <c r="I817">
        <v>1</v>
      </c>
      <c r="J817" t="s">
        <v>336</v>
      </c>
      <c r="K817" t="s">
        <v>1919</v>
      </c>
      <c r="L817" t="s">
        <v>3110</v>
      </c>
      <c r="M817" t="s">
        <v>3063</v>
      </c>
      <c r="N817" t="s">
        <v>3068</v>
      </c>
      <c r="O817">
        <f t="shared" si="12"/>
        <v>4</v>
      </c>
    </row>
    <row r="818" spans="1:15" x14ac:dyDescent="0.25">
      <c r="A818" t="s">
        <v>2848</v>
      </c>
      <c r="B818" t="s">
        <v>3464</v>
      </c>
      <c r="C818" t="s">
        <v>2868</v>
      </c>
      <c r="D818" t="s">
        <v>3421</v>
      </c>
      <c r="E818" t="s">
        <v>3466</v>
      </c>
      <c r="F818" t="s">
        <v>128</v>
      </c>
      <c r="G818" t="s">
        <v>159</v>
      </c>
      <c r="H818">
        <v>2</v>
      </c>
      <c r="I818">
        <v>15</v>
      </c>
      <c r="J818" t="s">
        <v>336</v>
      </c>
      <c r="K818" t="s">
        <v>1919</v>
      </c>
      <c r="L818" t="s">
        <v>3110</v>
      </c>
      <c r="M818" t="s">
        <v>3063</v>
      </c>
      <c r="N818" t="s">
        <v>3068</v>
      </c>
      <c r="O818">
        <f t="shared" si="12"/>
        <v>3</v>
      </c>
    </row>
    <row r="819" spans="1:15" x14ac:dyDescent="0.25">
      <c r="A819" t="s">
        <v>2848</v>
      </c>
      <c r="B819" t="s">
        <v>3464</v>
      </c>
      <c r="C819" t="s">
        <v>2868</v>
      </c>
      <c r="D819" t="s">
        <v>3421</v>
      </c>
      <c r="E819" t="s">
        <v>3466</v>
      </c>
      <c r="F819" t="s">
        <v>158</v>
      </c>
      <c r="G819" t="s">
        <v>159</v>
      </c>
      <c r="H819">
        <v>1</v>
      </c>
      <c r="I819">
        <v>3</v>
      </c>
      <c r="J819" t="s">
        <v>336</v>
      </c>
      <c r="K819" t="s">
        <v>1924</v>
      </c>
      <c r="L819" t="s">
        <v>3109</v>
      </c>
      <c r="M819" t="s">
        <v>3063</v>
      </c>
      <c r="N819" t="s">
        <v>3068</v>
      </c>
      <c r="O819">
        <f t="shared" si="12"/>
        <v>4</v>
      </c>
    </row>
    <row r="820" spans="1:15" x14ac:dyDescent="0.25">
      <c r="A820" t="s">
        <v>2848</v>
      </c>
      <c r="B820" t="s">
        <v>3464</v>
      </c>
      <c r="C820" t="s">
        <v>2868</v>
      </c>
      <c r="D820" t="s">
        <v>3421</v>
      </c>
      <c r="E820" t="s">
        <v>3466</v>
      </c>
      <c r="F820" t="s">
        <v>158</v>
      </c>
      <c r="G820" t="s">
        <v>157</v>
      </c>
      <c r="H820">
        <v>1</v>
      </c>
      <c r="I820">
        <v>1</v>
      </c>
      <c r="J820" t="s">
        <v>336</v>
      </c>
      <c r="K820" t="s">
        <v>1924</v>
      </c>
      <c r="L820" t="s">
        <v>3109</v>
      </c>
      <c r="M820" t="s">
        <v>3063</v>
      </c>
      <c r="N820" t="s">
        <v>3068</v>
      </c>
      <c r="O820">
        <f t="shared" si="12"/>
        <v>3</v>
      </c>
    </row>
    <row r="821" spans="1:15" x14ac:dyDescent="0.25">
      <c r="A821" t="s">
        <v>2848</v>
      </c>
      <c r="B821" t="s">
        <v>3464</v>
      </c>
      <c r="C821" t="s">
        <v>2868</v>
      </c>
      <c r="D821" t="s">
        <v>3421</v>
      </c>
      <c r="E821" t="s">
        <v>3466</v>
      </c>
      <c r="F821" t="s">
        <v>158</v>
      </c>
      <c r="G821" t="s">
        <v>304</v>
      </c>
      <c r="H821">
        <v>2</v>
      </c>
      <c r="I821">
        <v>5</v>
      </c>
      <c r="J821" t="s">
        <v>336</v>
      </c>
      <c r="K821" t="s">
        <v>1924</v>
      </c>
      <c r="L821" t="s">
        <v>3109</v>
      </c>
      <c r="M821" t="s">
        <v>3063</v>
      </c>
      <c r="N821" t="s">
        <v>3068</v>
      </c>
      <c r="O821">
        <f t="shared" si="12"/>
        <v>2</v>
      </c>
    </row>
    <row r="822" spans="1:15" x14ac:dyDescent="0.25">
      <c r="A822" t="s">
        <v>2848</v>
      </c>
      <c r="B822" t="s">
        <v>3464</v>
      </c>
      <c r="C822" t="s">
        <v>2868</v>
      </c>
      <c r="D822" t="s">
        <v>3421</v>
      </c>
      <c r="E822" t="s">
        <v>3466</v>
      </c>
      <c r="F822" t="s">
        <v>158</v>
      </c>
      <c r="G822" t="s">
        <v>195</v>
      </c>
      <c r="H822">
        <v>2</v>
      </c>
      <c r="I822">
        <v>4</v>
      </c>
      <c r="J822" t="s">
        <v>336</v>
      </c>
      <c r="K822" t="s">
        <v>1924</v>
      </c>
      <c r="L822" t="s">
        <v>3109</v>
      </c>
      <c r="M822" t="s">
        <v>3063</v>
      </c>
      <c r="N822" t="s">
        <v>3068</v>
      </c>
      <c r="O822">
        <f t="shared" si="12"/>
        <v>1</v>
      </c>
    </row>
    <row r="823" spans="1:15" x14ac:dyDescent="0.25">
      <c r="A823" t="s">
        <v>2848</v>
      </c>
      <c r="B823" t="s">
        <v>3464</v>
      </c>
      <c r="C823" t="s">
        <v>2868</v>
      </c>
      <c r="D823" t="s">
        <v>3421</v>
      </c>
      <c r="E823" t="s">
        <v>3466</v>
      </c>
      <c r="F823" t="s">
        <v>158</v>
      </c>
      <c r="G823" t="s">
        <v>116</v>
      </c>
      <c r="H823">
        <v>2</v>
      </c>
      <c r="I823">
        <v>4</v>
      </c>
      <c r="J823" t="s">
        <v>336</v>
      </c>
      <c r="K823" t="s">
        <v>1924</v>
      </c>
      <c r="L823" t="s">
        <v>3109</v>
      </c>
      <c r="M823" t="s">
        <v>3063</v>
      </c>
      <c r="N823" t="s">
        <v>3068</v>
      </c>
      <c r="O823">
        <f t="shared" si="12"/>
        <v>0</v>
      </c>
    </row>
    <row r="824" spans="1:15" x14ac:dyDescent="0.25">
      <c r="A824" t="s">
        <v>2848</v>
      </c>
      <c r="B824" t="s">
        <v>3464</v>
      </c>
      <c r="C824" t="s">
        <v>2868</v>
      </c>
      <c r="D824" t="s">
        <v>3421</v>
      </c>
      <c r="E824" t="s">
        <v>3466</v>
      </c>
      <c r="F824" t="s">
        <v>158</v>
      </c>
      <c r="G824" t="s">
        <v>308</v>
      </c>
      <c r="H824">
        <v>2</v>
      </c>
      <c r="I824">
        <v>3</v>
      </c>
      <c r="J824" t="s">
        <v>336</v>
      </c>
      <c r="K824" t="s">
        <v>1924</v>
      </c>
      <c r="L824" t="s">
        <v>3109</v>
      </c>
      <c r="M824" t="s">
        <v>3063</v>
      </c>
      <c r="N824" t="s">
        <v>3068</v>
      </c>
      <c r="O824">
        <f t="shared" si="12"/>
        <v>-1</v>
      </c>
    </row>
    <row r="825" spans="1:15" x14ac:dyDescent="0.25">
      <c r="A825" t="s">
        <v>2848</v>
      </c>
      <c r="B825" t="s">
        <v>3464</v>
      </c>
      <c r="C825" t="s">
        <v>2868</v>
      </c>
      <c r="D825" t="s">
        <v>3421</v>
      </c>
      <c r="E825" t="s">
        <v>3466</v>
      </c>
      <c r="F825" t="s">
        <v>115</v>
      </c>
      <c r="G825" t="s">
        <v>159</v>
      </c>
      <c r="H825">
        <v>2</v>
      </c>
      <c r="I825">
        <v>23</v>
      </c>
      <c r="J825" t="s">
        <v>336</v>
      </c>
      <c r="K825" t="s">
        <v>1927</v>
      </c>
      <c r="L825" t="s">
        <v>3111</v>
      </c>
      <c r="M825" t="s">
        <v>3063</v>
      </c>
      <c r="N825" t="s">
        <v>3068</v>
      </c>
      <c r="O825">
        <f t="shared" si="12"/>
        <v>4</v>
      </c>
    </row>
    <row r="826" spans="1:15" x14ac:dyDescent="0.25">
      <c r="A826" t="s">
        <v>2848</v>
      </c>
      <c r="B826" t="s">
        <v>3464</v>
      </c>
      <c r="C826" t="s">
        <v>2868</v>
      </c>
      <c r="D826" t="s">
        <v>3421</v>
      </c>
      <c r="E826" t="s">
        <v>3466</v>
      </c>
      <c r="F826" t="s">
        <v>115</v>
      </c>
      <c r="G826" t="s">
        <v>308</v>
      </c>
      <c r="H826">
        <v>2</v>
      </c>
      <c r="I826">
        <v>2</v>
      </c>
      <c r="J826" t="s">
        <v>336</v>
      </c>
      <c r="K826" t="s">
        <v>1927</v>
      </c>
      <c r="L826" t="s">
        <v>3111</v>
      </c>
      <c r="M826" t="s">
        <v>3063</v>
      </c>
      <c r="N826" t="s">
        <v>3068</v>
      </c>
      <c r="O826">
        <f t="shared" si="12"/>
        <v>3</v>
      </c>
    </row>
    <row r="827" spans="1:15" x14ac:dyDescent="0.25">
      <c r="A827" t="s">
        <v>2849</v>
      </c>
      <c r="B827" t="s">
        <v>2849</v>
      </c>
      <c r="C827" t="s">
        <v>2868</v>
      </c>
      <c r="D827" t="s">
        <v>3421</v>
      </c>
      <c r="E827" t="s">
        <v>3466</v>
      </c>
      <c r="F827" t="s">
        <v>2217</v>
      </c>
      <c r="G827" t="s">
        <v>2216</v>
      </c>
      <c r="I827">
        <v>173</v>
      </c>
      <c r="J827" t="s">
        <v>336</v>
      </c>
      <c r="K827" t="s">
        <v>3003</v>
      </c>
      <c r="L827" t="s">
        <v>3263</v>
      </c>
      <c r="M827" t="s">
        <v>3064</v>
      </c>
      <c r="N827" t="s">
        <v>3290</v>
      </c>
      <c r="O827">
        <f t="shared" si="12"/>
        <v>3</v>
      </c>
    </row>
    <row r="828" spans="1:15" x14ac:dyDescent="0.25">
      <c r="A828" t="s">
        <v>2849</v>
      </c>
      <c r="B828" t="s">
        <v>2849</v>
      </c>
      <c r="C828" t="s">
        <v>2868</v>
      </c>
      <c r="D828" t="s">
        <v>3421</v>
      </c>
      <c r="E828" t="s">
        <v>3466</v>
      </c>
      <c r="F828" t="s">
        <v>2217</v>
      </c>
      <c r="G828" t="s">
        <v>2214</v>
      </c>
      <c r="I828">
        <v>37</v>
      </c>
      <c r="J828" t="s">
        <v>336</v>
      </c>
      <c r="K828" t="s">
        <v>3003</v>
      </c>
      <c r="L828" t="s">
        <v>3263</v>
      </c>
      <c r="M828" t="s">
        <v>3064</v>
      </c>
      <c r="N828" t="s">
        <v>3290</v>
      </c>
      <c r="O828">
        <f t="shared" si="12"/>
        <v>2</v>
      </c>
    </row>
    <row r="829" spans="1:15" x14ac:dyDescent="0.25">
      <c r="A829" t="s">
        <v>2849</v>
      </c>
      <c r="B829" t="s">
        <v>2849</v>
      </c>
      <c r="C829" t="s">
        <v>2868</v>
      </c>
      <c r="D829" t="s">
        <v>3421</v>
      </c>
      <c r="E829" t="s">
        <v>3466</v>
      </c>
      <c r="F829" t="s">
        <v>2217</v>
      </c>
      <c r="G829" t="s">
        <v>2223</v>
      </c>
      <c r="I829">
        <v>1</v>
      </c>
      <c r="J829" t="s">
        <v>336</v>
      </c>
      <c r="K829" t="s">
        <v>3003</v>
      </c>
      <c r="L829" t="s">
        <v>3263</v>
      </c>
      <c r="M829" t="s">
        <v>3064</v>
      </c>
      <c r="N829" t="s">
        <v>3290</v>
      </c>
      <c r="O829">
        <f t="shared" si="12"/>
        <v>1</v>
      </c>
    </row>
    <row r="830" spans="1:15" x14ac:dyDescent="0.25">
      <c r="A830" t="s">
        <v>2849</v>
      </c>
      <c r="B830" t="s">
        <v>2849</v>
      </c>
      <c r="C830" t="s">
        <v>2868</v>
      </c>
      <c r="D830" t="s">
        <v>3421</v>
      </c>
      <c r="E830" t="s">
        <v>3466</v>
      </c>
      <c r="F830" t="s">
        <v>2215</v>
      </c>
      <c r="G830" t="s">
        <v>2216</v>
      </c>
      <c r="I830">
        <v>214</v>
      </c>
      <c r="J830" t="s">
        <v>336</v>
      </c>
      <c r="K830" t="s">
        <v>3005</v>
      </c>
      <c r="L830" t="s">
        <v>3264</v>
      </c>
      <c r="M830" t="s">
        <v>3064</v>
      </c>
      <c r="N830" t="s">
        <v>3290</v>
      </c>
      <c r="O830">
        <f t="shared" si="12"/>
        <v>3</v>
      </c>
    </row>
    <row r="831" spans="1:15" x14ac:dyDescent="0.25">
      <c r="A831" t="s">
        <v>2849</v>
      </c>
      <c r="B831" t="s">
        <v>2849</v>
      </c>
      <c r="C831" t="s">
        <v>2868</v>
      </c>
      <c r="D831" t="s">
        <v>3421</v>
      </c>
      <c r="E831" t="s">
        <v>3466</v>
      </c>
      <c r="F831" t="s">
        <v>2215</v>
      </c>
      <c r="G831" t="s">
        <v>2214</v>
      </c>
      <c r="I831">
        <v>1</v>
      </c>
      <c r="J831" t="s">
        <v>336</v>
      </c>
      <c r="K831" t="s">
        <v>3005</v>
      </c>
      <c r="L831" t="s">
        <v>3264</v>
      </c>
      <c r="M831" t="s">
        <v>3064</v>
      </c>
      <c r="N831" t="s">
        <v>3290</v>
      </c>
      <c r="O831">
        <f t="shared" si="12"/>
        <v>2</v>
      </c>
    </row>
    <row r="832" spans="1:15" x14ac:dyDescent="0.25">
      <c r="A832" t="s">
        <v>2849</v>
      </c>
      <c r="B832" t="s">
        <v>2849</v>
      </c>
      <c r="C832" t="s">
        <v>2868</v>
      </c>
      <c r="D832" t="s">
        <v>3421</v>
      </c>
      <c r="E832" t="s">
        <v>3466</v>
      </c>
      <c r="F832" t="s">
        <v>2215</v>
      </c>
      <c r="G832" t="s">
        <v>2223</v>
      </c>
      <c r="J832" t="s">
        <v>336</v>
      </c>
      <c r="K832" t="s">
        <v>3005</v>
      </c>
      <c r="L832" t="s">
        <v>3264</v>
      </c>
      <c r="M832" t="s">
        <v>3064</v>
      </c>
      <c r="N832" t="s">
        <v>3290</v>
      </c>
      <c r="O832">
        <f t="shared" si="12"/>
        <v>1</v>
      </c>
    </row>
    <row r="833" spans="1:15" x14ac:dyDescent="0.25">
      <c r="A833" t="s">
        <v>2849</v>
      </c>
      <c r="B833" t="s">
        <v>2849</v>
      </c>
      <c r="C833" t="s">
        <v>2868</v>
      </c>
      <c r="D833" t="s">
        <v>3421</v>
      </c>
      <c r="E833" t="s">
        <v>3466</v>
      </c>
      <c r="F833" t="s">
        <v>2215</v>
      </c>
      <c r="G833" t="s">
        <v>2219</v>
      </c>
      <c r="J833" t="s">
        <v>336</v>
      </c>
      <c r="K833" t="s">
        <v>3005</v>
      </c>
      <c r="L833" t="s">
        <v>3264</v>
      </c>
      <c r="M833" t="s">
        <v>3064</v>
      </c>
      <c r="N833" t="s">
        <v>3290</v>
      </c>
      <c r="O833">
        <f t="shared" si="12"/>
        <v>0</v>
      </c>
    </row>
    <row r="834" spans="1:15" x14ac:dyDescent="0.25">
      <c r="A834" t="s">
        <v>2849</v>
      </c>
      <c r="B834" t="s">
        <v>2849</v>
      </c>
      <c r="C834" t="s">
        <v>2868</v>
      </c>
      <c r="D834" t="s">
        <v>3421</v>
      </c>
      <c r="E834" t="s">
        <v>3466</v>
      </c>
      <c r="F834" t="s">
        <v>2220</v>
      </c>
      <c r="G834" t="s">
        <v>2221</v>
      </c>
      <c r="I834">
        <v>58</v>
      </c>
      <c r="J834" t="s">
        <v>336</v>
      </c>
      <c r="K834" t="s">
        <v>3007</v>
      </c>
      <c r="L834" t="s">
        <v>3103</v>
      </c>
      <c r="M834" t="s">
        <v>3064</v>
      </c>
      <c r="N834" t="s">
        <v>3290</v>
      </c>
      <c r="O834">
        <f t="shared" ref="O834:O897" si="13">IF(AND(F834=F833,A834=A833),O833,N834)-1</f>
        <v>3</v>
      </c>
    </row>
    <row r="835" spans="1:15" x14ac:dyDescent="0.25">
      <c r="A835" t="s">
        <v>2849</v>
      </c>
      <c r="B835" t="s">
        <v>2849</v>
      </c>
      <c r="C835" t="s">
        <v>2868</v>
      </c>
      <c r="D835" t="s">
        <v>3421</v>
      </c>
      <c r="E835" t="s">
        <v>3466</v>
      </c>
      <c r="F835" t="s">
        <v>2220</v>
      </c>
      <c r="G835" t="s">
        <v>2253</v>
      </c>
      <c r="I835">
        <v>3</v>
      </c>
      <c r="J835" t="s">
        <v>336</v>
      </c>
      <c r="K835" t="s">
        <v>3007</v>
      </c>
      <c r="L835" t="s">
        <v>3103</v>
      </c>
      <c r="M835" t="s">
        <v>3064</v>
      </c>
      <c r="N835" t="s">
        <v>3290</v>
      </c>
      <c r="O835">
        <f t="shared" si="13"/>
        <v>2</v>
      </c>
    </row>
    <row r="836" spans="1:15" x14ac:dyDescent="0.25">
      <c r="A836" t="s">
        <v>2849</v>
      </c>
      <c r="B836" t="s">
        <v>2849</v>
      </c>
      <c r="C836" t="s">
        <v>2868</v>
      </c>
      <c r="D836" t="s">
        <v>3421</v>
      </c>
      <c r="E836" t="s">
        <v>3466</v>
      </c>
      <c r="F836" t="s">
        <v>2254</v>
      </c>
      <c r="G836" t="s">
        <v>178</v>
      </c>
      <c r="I836">
        <v>60</v>
      </c>
      <c r="J836" t="s">
        <v>336</v>
      </c>
      <c r="K836" t="s">
        <v>3008</v>
      </c>
      <c r="L836" t="s">
        <v>3220</v>
      </c>
      <c r="M836" t="s">
        <v>3064</v>
      </c>
      <c r="N836" t="s">
        <v>3290</v>
      </c>
      <c r="O836">
        <f t="shared" si="13"/>
        <v>3</v>
      </c>
    </row>
    <row r="837" spans="1:15" x14ac:dyDescent="0.25">
      <c r="A837" t="s">
        <v>2849</v>
      </c>
      <c r="B837" t="s">
        <v>2849</v>
      </c>
      <c r="C837" t="s">
        <v>2868</v>
      </c>
      <c r="D837" t="s">
        <v>3421</v>
      </c>
      <c r="E837" t="s">
        <v>3466</v>
      </c>
      <c r="F837" t="s">
        <v>2254</v>
      </c>
      <c r="G837" t="s">
        <v>256</v>
      </c>
      <c r="I837">
        <v>39</v>
      </c>
      <c r="J837" t="s">
        <v>336</v>
      </c>
      <c r="K837" t="s">
        <v>3008</v>
      </c>
      <c r="L837" t="s">
        <v>3220</v>
      </c>
      <c r="M837" t="s">
        <v>3064</v>
      </c>
      <c r="N837" t="s">
        <v>3290</v>
      </c>
      <c r="O837">
        <f t="shared" si="13"/>
        <v>2</v>
      </c>
    </row>
    <row r="838" spans="1:15" x14ac:dyDescent="0.25">
      <c r="A838" t="s">
        <v>2849</v>
      </c>
      <c r="B838" t="s">
        <v>2849</v>
      </c>
      <c r="C838" t="s">
        <v>2868</v>
      </c>
      <c r="D838" t="s">
        <v>3421</v>
      </c>
      <c r="E838" t="s">
        <v>3466</v>
      </c>
      <c r="F838" t="s">
        <v>2254</v>
      </c>
      <c r="G838" t="s">
        <v>297</v>
      </c>
      <c r="I838">
        <v>13</v>
      </c>
      <c r="J838" t="s">
        <v>336</v>
      </c>
      <c r="K838" t="s">
        <v>3008</v>
      </c>
      <c r="L838" t="s">
        <v>3220</v>
      </c>
      <c r="M838" t="s">
        <v>3064</v>
      </c>
      <c r="N838" t="s">
        <v>3290</v>
      </c>
      <c r="O838">
        <f t="shared" si="13"/>
        <v>1</v>
      </c>
    </row>
    <row r="839" spans="1:15" x14ac:dyDescent="0.25">
      <c r="A839" t="s">
        <v>2849</v>
      </c>
      <c r="B839" t="s">
        <v>2849</v>
      </c>
      <c r="C839" t="s">
        <v>2868</v>
      </c>
      <c r="D839" t="s">
        <v>3421</v>
      </c>
      <c r="E839" t="s">
        <v>3466</v>
      </c>
      <c r="F839" t="s">
        <v>2254</v>
      </c>
      <c r="G839" t="s">
        <v>295</v>
      </c>
      <c r="I839">
        <v>10</v>
      </c>
      <c r="J839" t="s">
        <v>336</v>
      </c>
      <c r="K839" t="s">
        <v>3008</v>
      </c>
      <c r="L839" t="s">
        <v>3220</v>
      </c>
      <c r="M839" t="s">
        <v>3064</v>
      </c>
      <c r="N839" t="s">
        <v>3290</v>
      </c>
      <c r="O839">
        <f t="shared" si="13"/>
        <v>0</v>
      </c>
    </row>
    <row r="840" spans="1:15" x14ac:dyDescent="0.25">
      <c r="A840" t="s">
        <v>2849</v>
      </c>
      <c r="B840" t="s">
        <v>2849</v>
      </c>
      <c r="C840" t="s">
        <v>2868</v>
      </c>
      <c r="D840" t="s">
        <v>3421</v>
      </c>
      <c r="E840" t="s">
        <v>3466</v>
      </c>
      <c r="F840" t="s">
        <v>2255</v>
      </c>
      <c r="G840" t="s">
        <v>2260</v>
      </c>
      <c r="J840" t="s">
        <v>336</v>
      </c>
      <c r="K840" t="s">
        <v>3009</v>
      </c>
      <c r="L840" t="s">
        <v>3270</v>
      </c>
      <c r="M840" t="s">
        <v>3064</v>
      </c>
      <c r="N840" t="s">
        <v>3290</v>
      </c>
      <c r="O840">
        <f t="shared" si="13"/>
        <v>3</v>
      </c>
    </row>
    <row r="841" spans="1:15" x14ac:dyDescent="0.25">
      <c r="A841" t="s">
        <v>2849</v>
      </c>
      <c r="B841" t="s">
        <v>2849</v>
      </c>
      <c r="C841" t="s">
        <v>2868</v>
      </c>
      <c r="D841" t="s">
        <v>3421</v>
      </c>
      <c r="E841" t="s">
        <v>3466</v>
      </c>
      <c r="F841" t="s">
        <v>3298</v>
      </c>
      <c r="G841" t="s">
        <v>2216</v>
      </c>
      <c r="I841">
        <v>70</v>
      </c>
      <c r="J841" t="s">
        <v>336</v>
      </c>
      <c r="K841" t="s">
        <v>3010</v>
      </c>
      <c r="L841" t="s">
        <v>3312</v>
      </c>
      <c r="M841" t="s">
        <v>3064</v>
      </c>
      <c r="N841" t="s">
        <v>3290</v>
      </c>
      <c r="O841">
        <f t="shared" si="13"/>
        <v>3</v>
      </c>
    </row>
    <row r="842" spans="1:15" x14ac:dyDescent="0.25">
      <c r="A842" t="s">
        <v>2849</v>
      </c>
      <c r="B842" t="s">
        <v>2849</v>
      </c>
      <c r="C842" t="s">
        <v>2868</v>
      </c>
      <c r="D842" t="s">
        <v>3421</v>
      </c>
      <c r="E842" t="s">
        <v>3466</v>
      </c>
      <c r="F842" t="s">
        <v>3298</v>
      </c>
      <c r="G842" t="s">
        <v>2214</v>
      </c>
      <c r="I842">
        <v>39</v>
      </c>
      <c r="J842" t="s">
        <v>336</v>
      </c>
      <c r="K842" t="s">
        <v>3010</v>
      </c>
      <c r="L842" t="s">
        <v>3312</v>
      </c>
      <c r="M842" t="s">
        <v>3064</v>
      </c>
      <c r="N842" t="s">
        <v>3290</v>
      </c>
      <c r="O842">
        <f t="shared" si="13"/>
        <v>2</v>
      </c>
    </row>
    <row r="843" spans="1:15" x14ac:dyDescent="0.25">
      <c r="A843" t="s">
        <v>2849</v>
      </c>
      <c r="B843" t="s">
        <v>2849</v>
      </c>
      <c r="C843" t="s">
        <v>2868</v>
      </c>
      <c r="D843" t="s">
        <v>3421</v>
      </c>
      <c r="E843" t="s">
        <v>3466</v>
      </c>
      <c r="F843" t="s">
        <v>2222</v>
      </c>
      <c r="G843" t="s">
        <v>2224</v>
      </c>
      <c r="I843">
        <v>51</v>
      </c>
      <c r="J843" t="s">
        <v>336</v>
      </c>
      <c r="K843" t="s">
        <v>3012</v>
      </c>
      <c r="L843" t="s">
        <v>3251</v>
      </c>
      <c r="M843" t="s">
        <v>3064</v>
      </c>
      <c r="N843" t="s">
        <v>3290</v>
      </c>
      <c r="O843">
        <f t="shared" si="13"/>
        <v>3</v>
      </c>
    </row>
    <row r="844" spans="1:15" x14ac:dyDescent="0.25">
      <c r="A844" t="s">
        <v>2849</v>
      </c>
      <c r="B844" t="s">
        <v>2849</v>
      </c>
      <c r="C844" t="s">
        <v>2868</v>
      </c>
      <c r="D844" t="s">
        <v>3421</v>
      </c>
      <c r="E844" t="s">
        <v>3466</v>
      </c>
      <c r="F844" t="s">
        <v>2222</v>
      </c>
      <c r="G844" t="s">
        <v>2216</v>
      </c>
      <c r="I844">
        <v>17</v>
      </c>
      <c r="J844" t="s">
        <v>336</v>
      </c>
      <c r="K844" t="s">
        <v>3012</v>
      </c>
      <c r="L844" t="s">
        <v>3251</v>
      </c>
      <c r="M844" t="s">
        <v>3064</v>
      </c>
      <c r="N844" t="s">
        <v>3290</v>
      </c>
      <c r="O844">
        <f t="shared" si="13"/>
        <v>2</v>
      </c>
    </row>
    <row r="845" spans="1:15" x14ac:dyDescent="0.25">
      <c r="A845" t="s">
        <v>2849</v>
      </c>
      <c r="B845" t="s">
        <v>2849</v>
      </c>
      <c r="C845" t="s">
        <v>2868</v>
      </c>
      <c r="D845" t="s">
        <v>3421</v>
      </c>
      <c r="E845" t="s">
        <v>3466</v>
      </c>
      <c r="F845" t="s">
        <v>2222</v>
      </c>
      <c r="G845" t="s">
        <v>2223</v>
      </c>
      <c r="J845" t="s">
        <v>336</v>
      </c>
      <c r="K845" t="s">
        <v>3012</v>
      </c>
      <c r="L845" t="s">
        <v>3251</v>
      </c>
      <c r="M845" t="s">
        <v>3064</v>
      </c>
      <c r="N845" t="s">
        <v>3290</v>
      </c>
      <c r="O845">
        <f t="shared" si="13"/>
        <v>1</v>
      </c>
    </row>
    <row r="846" spans="1:15" x14ac:dyDescent="0.25">
      <c r="A846" t="s">
        <v>2849</v>
      </c>
      <c r="B846" t="s">
        <v>2849</v>
      </c>
      <c r="C846" t="s">
        <v>2868</v>
      </c>
      <c r="D846" t="s">
        <v>3421</v>
      </c>
      <c r="E846" t="s">
        <v>3466</v>
      </c>
      <c r="F846" t="s">
        <v>2213</v>
      </c>
      <c r="G846" t="s">
        <v>2214</v>
      </c>
      <c r="I846">
        <v>40</v>
      </c>
      <c r="J846" t="s">
        <v>336</v>
      </c>
      <c r="K846" t="s">
        <v>3018</v>
      </c>
      <c r="L846" t="s">
        <v>3208</v>
      </c>
      <c r="M846" t="s">
        <v>3064</v>
      </c>
      <c r="N846" t="s">
        <v>3290</v>
      </c>
      <c r="O846">
        <f t="shared" si="13"/>
        <v>3</v>
      </c>
    </row>
    <row r="847" spans="1:15" x14ac:dyDescent="0.25">
      <c r="A847" t="s">
        <v>2849</v>
      </c>
      <c r="B847" t="s">
        <v>2849</v>
      </c>
      <c r="C847" t="s">
        <v>2868</v>
      </c>
      <c r="D847" t="s">
        <v>3421</v>
      </c>
      <c r="E847" t="s">
        <v>3466</v>
      </c>
      <c r="F847" t="s">
        <v>2213</v>
      </c>
      <c r="G847" t="s">
        <v>2216</v>
      </c>
      <c r="I847">
        <v>33</v>
      </c>
      <c r="J847" t="s">
        <v>336</v>
      </c>
      <c r="K847" t="s">
        <v>3018</v>
      </c>
      <c r="L847" t="s">
        <v>3208</v>
      </c>
      <c r="M847" t="s">
        <v>3064</v>
      </c>
      <c r="N847" t="s">
        <v>3290</v>
      </c>
      <c r="O847">
        <f t="shared" si="13"/>
        <v>2</v>
      </c>
    </row>
    <row r="848" spans="1:15" x14ac:dyDescent="0.25">
      <c r="A848" t="s">
        <v>2849</v>
      </c>
      <c r="B848" t="s">
        <v>2849</v>
      </c>
      <c r="C848" t="s">
        <v>2868</v>
      </c>
      <c r="D848" t="s">
        <v>3421</v>
      </c>
      <c r="E848" t="s">
        <v>3466</v>
      </c>
      <c r="F848" t="s">
        <v>2227</v>
      </c>
      <c r="G848" t="s">
        <v>2214</v>
      </c>
      <c r="I848">
        <v>19</v>
      </c>
      <c r="J848" t="s">
        <v>336</v>
      </c>
      <c r="K848" t="s">
        <v>3019</v>
      </c>
      <c r="L848" t="s">
        <v>3252</v>
      </c>
      <c r="M848" t="s">
        <v>3064</v>
      </c>
      <c r="N848" t="s">
        <v>3290</v>
      </c>
      <c r="O848">
        <f t="shared" si="13"/>
        <v>3</v>
      </c>
    </row>
    <row r="849" spans="1:15" x14ac:dyDescent="0.25">
      <c r="A849" t="s">
        <v>2849</v>
      </c>
      <c r="B849" t="s">
        <v>2849</v>
      </c>
      <c r="C849" t="s">
        <v>2868</v>
      </c>
      <c r="D849" t="s">
        <v>3421</v>
      </c>
      <c r="E849" t="s">
        <v>3466</v>
      </c>
      <c r="F849" t="s">
        <v>2227</v>
      </c>
      <c r="G849" t="s">
        <v>2216</v>
      </c>
      <c r="I849">
        <v>18</v>
      </c>
      <c r="J849" t="s">
        <v>336</v>
      </c>
      <c r="K849" t="s">
        <v>3019</v>
      </c>
      <c r="L849" t="s">
        <v>3252</v>
      </c>
      <c r="M849" t="s">
        <v>3064</v>
      </c>
      <c r="N849" t="s">
        <v>3290</v>
      </c>
      <c r="O849">
        <f t="shared" si="13"/>
        <v>2</v>
      </c>
    </row>
    <row r="850" spans="1:15" x14ac:dyDescent="0.25">
      <c r="A850" t="s">
        <v>2849</v>
      </c>
      <c r="B850" t="s">
        <v>2849</v>
      </c>
      <c r="C850" t="s">
        <v>2868</v>
      </c>
      <c r="D850" t="s">
        <v>3421</v>
      </c>
      <c r="E850" t="s">
        <v>3466</v>
      </c>
      <c r="F850" t="s">
        <v>2227</v>
      </c>
      <c r="G850" t="s">
        <v>2223</v>
      </c>
      <c r="J850" t="s">
        <v>336</v>
      </c>
      <c r="K850" t="s">
        <v>3019</v>
      </c>
      <c r="L850" t="s">
        <v>3252</v>
      </c>
      <c r="M850" t="s">
        <v>3064</v>
      </c>
      <c r="N850" t="s">
        <v>3290</v>
      </c>
      <c r="O850">
        <f t="shared" si="13"/>
        <v>1</v>
      </c>
    </row>
    <row r="851" spans="1:15" x14ac:dyDescent="0.25">
      <c r="A851" t="s">
        <v>2849</v>
      </c>
      <c r="B851" t="s">
        <v>2849</v>
      </c>
      <c r="C851" t="s">
        <v>2868</v>
      </c>
      <c r="D851" t="s">
        <v>3421</v>
      </c>
      <c r="E851" t="s">
        <v>3466</v>
      </c>
      <c r="F851" t="s">
        <v>2257</v>
      </c>
      <c r="G851" t="s">
        <v>2214</v>
      </c>
      <c r="J851" t="s">
        <v>336</v>
      </c>
      <c r="K851" t="s">
        <v>3020</v>
      </c>
      <c r="L851" t="s">
        <v>3265</v>
      </c>
      <c r="M851" t="s">
        <v>3064</v>
      </c>
      <c r="N851" t="s">
        <v>3290</v>
      </c>
      <c r="O851">
        <f t="shared" si="13"/>
        <v>3</v>
      </c>
    </row>
    <row r="852" spans="1:15" x14ac:dyDescent="0.25">
      <c r="A852" t="s">
        <v>2849</v>
      </c>
      <c r="B852" t="s">
        <v>2849</v>
      </c>
      <c r="C852" t="s">
        <v>2868</v>
      </c>
      <c r="D852" t="s">
        <v>3421</v>
      </c>
      <c r="E852" t="s">
        <v>3466</v>
      </c>
      <c r="F852" t="s">
        <v>2258</v>
      </c>
      <c r="G852" t="s">
        <v>2214</v>
      </c>
      <c r="J852" t="s">
        <v>336</v>
      </c>
      <c r="K852" t="s">
        <v>3021</v>
      </c>
      <c r="L852" t="s">
        <v>3072</v>
      </c>
      <c r="M852" t="s">
        <v>3064</v>
      </c>
      <c r="N852" t="s">
        <v>3290</v>
      </c>
      <c r="O852">
        <f t="shared" si="13"/>
        <v>3</v>
      </c>
    </row>
    <row r="853" spans="1:15" x14ac:dyDescent="0.25">
      <c r="A853" t="s">
        <v>2849</v>
      </c>
      <c r="B853" t="s">
        <v>2849</v>
      </c>
      <c r="C853" t="s">
        <v>2868</v>
      </c>
      <c r="D853" t="s">
        <v>3421</v>
      </c>
      <c r="E853" t="s">
        <v>3466</v>
      </c>
      <c r="F853" t="s">
        <v>2228</v>
      </c>
      <c r="G853" t="s">
        <v>2214</v>
      </c>
      <c r="J853" t="s">
        <v>336</v>
      </c>
      <c r="K853" t="s">
        <v>3022</v>
      </c>
      <c r="L853" t="s">
        <v>3073</v>
      </c>
      <c r="M853" t="s">
        <v>3064</v>
      </c>
      <c r="N853" t="s">
        <v>3290</v>
      </c>
      <c r="O853">
        <f t="shared" si="13"/>
        <v>3</v>
      </c>
    </row>
    <row r="854" spans="1:15" x14ac:dyDescent="0.25">
      <c r="A854" t="s">
        <v>2849</v>
      </c>
      <c r="B854" t="s">
        <v>2849</v>
      </c>
      <c r="C854" t="s">
        <v>2868</v>
      </c>
      <c r="D854" t="s">
        <v>3421</v>
      </c>
      <c r="E854" t="s">
        <v>3466</v>
      </c>
      <c r="F854" t="s">
        <v>2229</v>
      </c>
      <c r="G854" t="s">
        <v>2214</v>
      </c>
      <c r="I854">
        <v>69</v>
      </c>
      <c r="J854" t="s">
        <v>336</v>
      </c>
      <c r="K854" t="s">
        <v>3023</v>
      </c>
      <c r="L854" t="s">
        <v>3074</v>
      </c>
      <c r="M854" t="s">
        <v>3064</v>
      </c>
      <c r="N854" t="s">
        <v>3290</v>
      </c>
      <c r="O854">
        <f t="shared" si="13"/>
        <v>3</v>
      </c>
    </row>
    <row r="855" spans="1:15" x14ac:dyDescent="0.25">
      <c r="A855" t="s">
        <v>2849</v>
      </c>
      <c r="B855" t="s">
        <v>2849</v>
      </c>
      <c r="C855" t="s">
        <v>2868</v>
      </c>
      <c r="D855" t="s">
        <v>3421</v>
      </c>
      <c r="E855" t="s">
        <v>3466</v>
      </c>
      <c r="F855" t="s">
        <v>2230</v>
      </c>
      <c r="G855" t="s">
        <v>2214</v>
      </c>
      <c r="I855">
        <v>35</v>
      </c>
      <c r="J855" t="s">
        <v>336</v>
      </c>
      <c r="K855" t="s">
        <v>3024</v>
      </c>
      <c r="L855" t="s">
        <v>3266</v>
      </c>
      <c r="M855" t="s">
        <v>3064</v>
      </c>
      <c r="N855" t="s">
        <v>3290</v>
      </c>
      <c r="O855">
        <f t="shared" si="13"/>
        <v>3</v>
      </c>
    </row>
    <row r="856" spans="1:15" x14ac:dyDescent="0.25">
      <c r="A856" t="s">
        <v>2849</v>
      </c>
      <c r="B856" t="s">
        <v>2849</v>
      </c>
      <c r="C856" t="s">
        <v>2868</v>
      </c>
      <c r="D856" t="s">
        <v>3421</v>
      </c>
      <c r="E856" t="s">
        <v>3466</v>
      </c>
      <c r="F856" t="s">
        <v>2231</v>
      </c>
      <c r="G856" t="s">
        <v>2214</v>
      </c>
      <c r="I856">
        <v>51</v>
      </c>
      <c r="J856" t="s">
        <v>336</v>
      </c>
      <c r="K856" t="s">
        <v>3025</v>
      </c>
      <c r="L856" t="s">
        <v>3267</v>
      </c>
      <c r="M856" t="s">
        <v>3064</v>
      </c>
      <c r="N856" t="s">
        <v>3290</v>
      </c>
      <c r="O856">
        <f t="shared" si="13"/>
        <v>3</v>
      </c>
    </row>
    <row r="857" spans="1:15" x14ac:dyDescent="0.25">
      <c r="A857" t="s">
        <v>2849</v>
      </c>
      <c r="B857" t="s">
        <v>2849</v>
      </c>
      <c r="C857" t="s">
        <v>2868</v>
      </c>
      <c r="D857" t="s">
        <v>3421</v>
      </c>
      <c r="E857" t="s">
        <v>3466</v>
      </c>
      <c r="F857" t="s">
        <v>2231</v>
      </c>
      <c r="G857" t="s">
        <v>2219</v>
      </c>
      <c r="J857" t="s">
        <v>336</v>
      </c>
      <c r="K857" t="s">
        <v>3025</v>
      </c>
      <c r="L857" t="s">
        <v>3267</v>
      </c>
      <c r="M857" t="s">
        <v>3064</v>
      </c>
      <c r="N857" t="s">
        <v>3290</v>
      </c>
      <c r="O857">
        <f t="shared" si="13"/>
        <v>2</v>
      </c>
    </row>
    <row r="858" spans="1:15" x14ac:dyDescent="0.25">
      <c r="A858" t="s">
        <v>2849</v>
      </c>
      <c r="B858" t="s">
        <v>2849</v>
      </c>
      <c r="C858" t="s">
        <v>2868</v>
      </c>
      <c r="D858" t="s">
        <v>3421</v>
      </c>
      <c r="E858" t="s">
        <v>3466</v>
      </c>
      <c r="F858" t="s">
        <v>2232</v>
      </c>
      <c r="G858" t="s">
        <v>2214</v>
      </c>
      <c r="I858">
        <v>34</v>
      </c>
      <c r="J858" t="s">
        <v>336</v>
      </c>
      <c r="K858" t="s">
        <v>3026</v>
      </c>
      <c r="L858" t="s">
        <v>3268</v>
      </c>
      <c r="M858" t="s">
        <v>3064</v>
      </c>
      <c r="N858" t="s">
        <v>3290</v>
      </c>
      <c r="O858">
        <f t="shared" si="13"/>
        <v>3</v>
      </c>
    </row>
    <row r="859" spans="1:15" x14ac:dyDescent="0.25">
      <c r="A859" t="s">
        <v>2849</v>
      </c>
      <c r="B859" t="s">
        <v>2849</v>
      </c>
      <c r="C859" t="s">
        <v>2868</v>
      </c>
      <c r="D859" t="s">
        <v>3421</v>
      </c>
      <c r="E859" t="s">
        <v>3466</v>
      </c>
      <c r="F859" t="s">
        <v>2233</v>
      </c>
      <c r="G859" t="s">
        <v>2214</v>
      </c>
      <c r="I859">
        <v>27</v>
      </c>
      <c r="J859" t="s">
        <v>336</v>
      </c>
      <c r="K859" t="s">
        <v>3027</v>
      </c>
      <c r="L859" t="s">
        <v>3269</v>
      </c>
      <c r="M859" t="s">
        <v>3064</v>
      </c>
      <c r="N859" t="s">
        <v>3290</v>
      </c>
      <c r="O859">
        <f t="shared" si="13"/>
        <v>3</v>
      </c>
    </row>
    <row r="860" spans="1:15" x14ac:dyDescent="0.25">
      <c r="A860" t="s">
        <v>2849</v>
      </c>
      <c r="B860" t="s">
        <v>2849</v>
      </c>
      <c r="C860" t="s">
        <v>2868</v>
      </c>
      <c r="D860" t="s">
        <v>3421</v>
      </c>
      <c r="E860" t="s">
        <v>3466</v>
      </c>
      <c r="F860" t="s">
        <v>2233</v>
      </c>
      <c r="G860" t="s">
        <v>2216</v>
      </c>
      <c r="J860" t="s">
        <v>336</v>
      </c>
      <c r="K860" t="s">
        <v>3027</v>
      </c>
      <c r="L860" t="s">
        <v>3269</v>
      </c>
      <c r="M860" t="s">
        <v>3064</v>
      </c>
      <c r="N860" t="s">
        <v>3290</v>
      </c>
      <c r="O860">
        <f t="shared" si="13"/>
        <v>2</v>
      </c>
    </row>
    <row r="861" spans="1:15" x14ac:dyDescent="0.25">
      <c r="A861" t="s">
        <v>2849</v>
      </c>
      <c r="B861" t="s">
        <v>2849</v>
      </c>
      <c r="C861" t="s">
        <v>2868</v>
      </c>
      <c r="D861" t="s">
        <v>3421</v>
      </c>
      <c r="E861" t="s">
        <v>3466</v>
      </c>
      <c r="F861" t="s">
        <v>2234</v>
      </c>
      <c r="G861" t="s">
        <v>2214</v>
      </c>
      <c r="I861">
        <v>7</v>
      </c>
      <c r="J861" t="s">
        <v>336</v>
      </c>
      <c r="K861" t="s">
        <v>3028</v>
      </c>
      <c r="L861" t="s">
        <v>3121</v>
      </c>
      <c r="M861" t="s">
        <v>3064</v>
      </c>
      <c r="N861" t="s">
        <v>3290</v>
      </c>
      <c r="O861">
        <f t="shared" si="13"/>
        <v>3</v>
      </c>
    </row>
    <row r="862" spans="1:15" x14ac:dyDescent="0.25">
      <c r="A862" t="s">
        <v>2849</v>
      </c>
      <c r="B862" t="s">
        <v>2849</v>
      </c>
      <c r="C862" t="s">
        <v>2868</v>
      </c>
      <c r="D862" t="s">
        <v>3421</v>
      </c>
      <c r="E862" t="s">
        <v>3466</v>
      </c>
      <c r="F862" t="s">
        <v>2234</v>
      </c>
      <c r="G862" t="s">
        <v>2216</v>
      </c>
      <c r="I862">
        <v>5</v>
      </c>
      <c r="J862" t="s">
        <v>336</v>
      </c>
      <c r="K862" t="s">
        <v>3028</v>
      </c>
      <c r="L862" t="s">
        <v>3121</v>
      </c>
      <c r="M862" t="s">
        <v>3064</v>
      </c>
      <c r="N862" t="s">
        <v>3290</v>
      </c>
      <c r="O862">
        <f t="shared" si="13"/>
        <v>2</v>
      </c>
    </row>
    <row r="863" spans="1:15" x14ac:dyDescent="0.25">
      <c r="A863" t="s">
        <v>2849</v>
      </c>
      <c r="B863" t="s">
        <v>2849</v>
      </c>
      <c r="C863" t="s">
        <v>2868</v>
      </c>
      <c r="D863" t="s">
        <v>3421</v>
      </c>
      <c r="E863" t="s">
        <v>3466</v>
      </c>
      <c r="F863" t="s">
        <v>2235</v>
      </c>
      <c r="G863" t="s">
        <v>2216</v>
      </c>
      <c r="I863">
        <v>3</v>
      </c>
      <c r="J863" t="s">
        <v>336</v>
      </c>
      <c r="K863" t="s">
        <v>3029</v>
      </c>
      <c r="L863" t="s">
        <v>3122</v>
      </c>
      <c r="M863" t="s">
        <v>3064</v>
      </c>
      <c r="N863" t="s">
        <v>3290</v>
      </c>
      <c r="O863">
        <f t="shared" si="13"/>
        <v>3</v>
      </c>
    </row>
    <row r="864" spans="1:15" x14ac:dyDescent="0.25">
      <c r="A864" t="s">
        <v>2849</v>
      </c>
      <c r="B864" t="s">
        <v>2849</v>
      </c>
      <c r="C864" t="s">
        <v>2868</v>
      </c>
      <c r="D864" t="s">
        <v>3421</v>
      </c>
      <c r="E864" t="s">
        <v>3466</v>
      </c>
      <c r="F864" t="s">
        <v>2235</v>
      </c>
      <c r="G864" t="s">
        <v>2214</v>
      </c>
      <c r="J864" t="s">
        <v>336</v>
      </c>
      <c r="K864" t="s">
        <v>3029</v>
      </c>
      <c r="L864" t="s">
        <v>3122</v>
      </c>
      <c r="M864" t="s">
        <v>3064</v>
      </c>
      <c r="N864" t="s">
        <v>3290</v>
      </c>
      <c r="O864">
        <f t="shared" si="13"/>
        <v>2</v>
      </c>
    </row>
    <row r="865" spans="1:15" x14ac:dyDescent="0.25">
      <c r="A865" t="s">
        <v>2849</v>
      </c>
      <c r="B865" t="s">
        <v>2849</v>
      </c>
      <c r="C865" t="s">
        <v>2868</v>
      </c>
      <c r="D865" t="s">
        <v>3421</v>
      </c>
      <c r="E865" t="s">
        <v>3466</v>
      </c>
      <c r="F865" t="s">
        <v>2236</v>
      </c>
      <c r="G865" t="s">
        <v>2216</v>
      </c>
      <c r="I865">
        <v>4</v>
      </c>
      <c r="J865" t="s">
        <v>336</v>
      </c>
      <c r="K865" t="s">
        <v>3030</v>
      </c>
      <c r="L865" t="s">
        <v>3123</v>
      </c>
      <c r="M865" t="s">
        <v>3064</v>
      </c>
      <c r="N865" t="s">
        <v>3290</v>
      </c>
      <c r="O865">
        <f t="shared" si="13"/>
        <v>3</v>
      </c>
    </row>
    <row r="866" spans="1:15" x14ac:dyDescent="0.25">
      <c r="A866" t="s">
        <v>2849</v>
      </c>
      <c r="B866" t="s">
        <v>2849</v>
      </c>
      <c r="C866" t="s">
        <v>2868</v>
      </c>
      <c r="D866" t="s">
        <v>3421</v>
      </c>
      <c r="E866" t="s">
        <v>3466</v>
      </c>
      <c r="F866" t="s">
        <v>2236</v>
      </c>
      <c r="G866" t="s">
        <v>2214</v>
      </c>
      <c r="J866" t="s">
        <v>336</v>
      </c>
      <c r="K866" t="s">
        <v>3030</v>
      </c>
      <c r="L866" t="s">
        <v>3123</v>
      </c>
      <c r="M866" t="s">
        <v>3064</v>
      </c>
      <c r="N866" t="s">
        <v>3290</v>
      </c>
      <c r="O866">
        <f t="shared" si="13"/>
        <v>2</v>
      </c>
    </row>
    <row r="867" spans="1:15" x14ac:dyDescent="0.25">
      <c r="A867" t="s">
        <v>2849</v>
      </c>
      <c r="B867" t="s">
        <v>2849</v>
      </c>
      <c r="C867" t="s">
        <v>2868</v>
      </c>
      <c r="D867" t="s">
        <v>3421</v>
      </c>
      <c r="E867" t="s">
        <v>3466</v>
      </c>
      <c r="F867" t="s">
        <v>2259</v>
      </c>
      <c r="G867" t="s">
        <v>2216</v>
      </c>
      <c r="I867">
        <v>12</v>
      </c>
      <c r="J867" t="s">
        <v>336</v>
      </c>
      <c r="K867" t="s">
        <v>3031</v>
      </c>
      <c r="L867" t="s">
        <v>3124</v>
      </c>
      <c r="M867" t="s">
        <v>3064</v>
      </c>
      <c r="N867" t="s">
        <v>3290</v>
      </c>
      <c r="O867">
        <f t="shared" si="13"/>
        <v>3</v>
      </c>
    </row>
    <row r="868" spans="1:15" x14ac:dyDescent="0.25">
      <c r="A868" t="s">
        <v>2849</v>
      </c>
      <c r="B868" t="s">
        <v>2849</v>
      </c>
      <c r="C868" t="s">
        <v>2868</v>
      </c>
      <c r="D868" t="s">
        <v>3421</v>
      </c>
      <c r="E868" t="s">
        <v>3466</v>
      </c>
      <c r="F868" t="s">
        <v>217</v>
      </c>
      <c r="G868" t="s">
        <v>288</v>
      </c>
      <c r="I868">
        <v>8</v>
      </c>
      <c r="J868" t="s">
        <v>336</v>
      </c>
      <c r="K868" t="s">
        <v>1451</v>
      </c>
      <c r="L868" t="s">
        <v>3071</v>
      </c>
      <c r="M868" t="s">
        <v>3064</v>
      </c>
      <c r="N868" t="s">
        <v>2761</v>
      </c>
      <c r="O868">
        <f t="shared" si="13"/>
        <v>2</v>
      </c>
    </row>
    <row r="869" spans="1:15" x14ac:dyDescent="0.25">
      <c r="A869" t="s">
        <v>2849</v>
      </c>
      <c r="B869" t="s">
        <v>2849</v>
      </c>
      <c r="C869" t="s">
        <v>2868</v>
      </c>
      <c r="D869" t="s">
        <v>3421</v>
      </c>
      <c r="E869" t="s">
        <v>3466</v>
      </c>
      <c r="F869" t="s">
        <v>217</v>
      </c>
      <c r="G869" t="s">
        <v>220</v>
      </c>
      <c r="I869">
        <v>5</v>
      </c>
      <c r="J869" t="s">
        <v>336</v>
      </c>
      <c r="K869" t="s">
        <v>1451</v>
      </c>
      <c r="L869" t="s">
        <v>3071</v>
      </c>
      <c r="M869" t="s">
        <v>3064</v>
      </c>
      <c r="N869" t="s">
        <v>2761</v>
      </c>
      <c r="O869">
        <f t="shared" si="13"/>
        <v>1</v>
      </c>
    </row>
    <row r="870" spans="1:15" x14ac:dyDescent="0.25">
      <c r="A870" t="s">
        <v>2849</v>
      </c>
      <c r="B870" t="s">
        <v>2849</v>
      </c>
      <c r="C870" t="s">
        <v>2868</v>
      </c>
      <c r="D870" t="s">
        <v>3421</v>
      </c>
      <c r="E870" t="s">
        <v>3466</v>
      </c>
      <c r="F870" t="s">
        <v>217</v>
      </c>
      <c r="G870" t="s">
        <v>2262</v>
      </c>
      <c r="J870" t="s">
        <v>336</v>
      </c>
      <c r="K870" t="s">
        <v>1451</v>
      </c>
      <c r="L870" t="s">
        <v>3071</v>
      </c>
      <c r="M870" t="s">
        <v>3064</v>
      </c>
      <c r="N870" t="s">
        <v>2761</v>
      </c>
      <c r="O870">
        <f t="shared" si="13"/>
        <v>0</v>
      </c>
    </row>
    <row r="871" spans="1:15" x14ac:dyDescent="0.25">
      <c r="A871" t="s">
        <v>2849</v>
      </c>
      <c r="B871" t="s">
        <v>2849</v>
      </c>
      <c r="C871" t="s">
        <v>2868</v>
      </c>
      <c r="D871" t="s">
        <v>3421</v>
      </c>
      <c r="E871" t="s">
        <v>3466</v>
      </c>
      <c r="F871" t="s">
        <v>217</v>
      </c>
      <c r="G871" t="s">
        <v>311</v>
      </c>
      <c r="J871" t="s">
        <v>336</v>
      </c>
      <c r="K871" t="s">
        <v>1451</v>
      </c>
      <c r="L871" t="s">
        <v>3071</v>
      </c>
      <c r="M871" t="s">
        <v>3064</v>
      </c>
      <c r="N871" t="s">
        <v>2761</v>
      </c>
      <c r="O871">
        <f t="shared" si="13"/>
        <v>-1</v>
      </c>
    </row>
    <row r="872" spans="1:15" x14ac:dyDescent="0.25">
      <c r="A872" t="s">
        <v>2849</v>
      </c>
      <c r="B872" t="s">
        <v>2849</v>
      </c>
      <c r="C872" t="s">
        <v>2868</v>
      </c>
      <c r="D872" t="s">
        <v>3421</v>
      </c>
      <c r="E872" t="s">
        <v>3466</v>
      </c>
      <c r="F872" t="s">
        <v>2303</v>
      </c>
      <c r="G872" t="s">
        <v>345</v>
      </c>
      <c r="J872" t="s">
        <v>336</v>
      </c>
      <c r="K872" t="s">
        <v>3032</v>
      </c>
      <c r="L872" t="s">
        <v>3201</v>
      </c>
      <c r="M872" t="s">
        <v>3064</v>
      </c>
      <c r="N872" t="s">
        <v>2761</v>
      </c>
      <c r="O872">
        <f t="shared" si="13"/>
        <v>2</v>
      </c>
    </row>
    <row r="873" spans="1:15" x14ac:dyDescent="0.25">
      <c r="A873" t="s">
        <v>2849</v>
      </c>
      <c r="B873" t="s">
        <v>2849</v>
      </c>
      <c r="C873" t="s">
        <v>2868</v>
      </c>
      <c r="D873" t="s">
        <v>3421</v>
      </c>
      <c r="E873" t="s">
        <v>3466</v>
      </c>
      <c r="F873" t="s">
        <v>70</v>
      </c>
      <c r="G873" t="s">
        <v>2276</v>
      </c>
      <c r="I873">
        <v>18</v>
      </c>
      <c r="J873" t="s">
        <v>336</v>
      </c>
      <c r="K873" t="s">
        <v>1455</v>
      </c>
      <c r="L873" t="s">
        <v>3245</v>
      </c>
      <c r="M873" t="s">
        <v>3064</v>
      </c>
      <c r="N873" t="s">
        <v>2761</v>
      </c>
      <c r="O873">
        <f t="shared" si="13"/>
        <v>2</v>
      </c>
    </row>
    <row r="874" spans="1:15" x14ac:dyDescent="0.25">
      <c r="A874" t="s">
        <v>2849</v>
      </c>
      <c r="B874" t="s">
        <v>2849</v>
      </c>
      <c r="C874" t="s">
        <v>2868</v>
      </c>
      <c r="D874" t="s">
        <v>3421</v>
      </c>
      <c r="E874" t="s">
        <v>3466</v>
      </c>
      <c r="F874" t="s">
        <v>70</v>
      </c>
      <c r="G874" t="s">
        <v>230</v>
      </c>
      <c r="I874">
        <v>1</v>
      </c>
      <c r="J874" t="s">
        <v>336</v>
      </c>
      <c r="K874" t="s">
        <v>1455</v>
      </c>
      <c r="L874" t="s">
        <v>3245</v>
      </c>
      <c r="M874" t="s">
        <v>3064</v>
      </c>
      <c r="N874" t="s">
        <v>2761</v>
      </c>
      <c r="O874">
        <f t="shared" si="13"/>
        <v>1</v>
      </c>
    </row>
    <row r="875" spans="1:15" x14ac:dyDescent="0.25">
      <c r="A875" t="s">
        <v>2849</v>
      </c>
      <c r="B875" t="s">
        <v>2849</v>
      </c>
      <c r="C875" t="s">
        <v>2868</v>
      </c>
      <c r="D875" t="s">
        <v>3421</v>
      </c>
      <c r="E875" t="s">
        <v>3466</v>
      </c>
      <c r="F875" t="s">
        <v>70</v>
      </c>
      <c r="G875" t="s">
        <v>2271</v>
      </c>
      <c r="J875" t="s">
        <v>336</v>
      </c>
      <c r="K875" t="s">
        <v>1455</v>
      </c>
      <c r="L875" t="s">
        <v>3245</v>
      </c>
      <c r="M875" t="s">
        <v>3064</v>
      </c>
      <c r="N875" t="s">
        <v>2761</v>
      </c>
      <c r="O875">
        <f t="shared" si="13"/>
        <v>0</v>
      </c>
    </row>
    <row r="876" spans="1:15" x14ac:dyDescent="0.25">
      <c r="A876" t="s">
        <v>2849</v>
      </c>
      <c r="B876" t="s">
        <v>2849</v>
      </c>
      <c r="C876" t="s">
        <v>2868</v>
      </c>
      <c r="D876" t="s">
        <v>3421</v>
      </c>
      <c r="E876" t="s">
        <v>3466</v>
      </c>
      <c r="F876" t="s">
        <v>70</v>
      </c>
      <c r="G876" t="s">
        <v>2772</v>
      </c>
      <c r="J876" t="s">
        <v>336</v>
      </c>
      <c r="K876" t="s">
        <v>1455</v>
      </c>
      <c r="L876" t="s">
        <v>3245</v>
      </c>
      <c r="M876" t="s">
        <v>3064</v>
      </c>
      <c r="N876" t="s">
        <v>2761</v>
      </c>
      <c r="O876">
        <f t="shared" si="13"/>
        <v>-1</v>
      </c>
    </row>
    <row r="877" spans="1:15" x14ac:dyDescent="0.25">
      <c r="A877" t="s">
        <v>2849</v>
      </c>
      <c r="B877" t="s">
        <v>2849</v>
      </c>
      <c r="C877" t="s">
        <v>2868</v>
      </c>
      <c r="D877" t="s">
        <v>3421</v>
      </c>
      <c r="E877" t="s">
        <v>3466</v>
      </c>
      <c r="F877" t="s">
        <v>2206</v>
      </c>
      <c r="G877" t="s">
        <v>2207</v>
      </c>
      <c r="J877" t="s">
        <v>336</v>
      </c>
      <c r="K877" t="s">
        <v>2856</v>
      </c>
      <c r="L877" t="s">
        <v>3260</v>
      </c>
      <c r="M877" t="s">
        <v>3064</v>
      </c>
      <c r="N877" t="s">
        <v>3290</v>
      </c>
      <c r="O877">
        <f t="shared" si="13"/>
        <v>3</v>
      </c>
    </row>
    <row r="878" spans="1:15" x14ac:dyDescent="0.25">
      <c r="A878" t="s">
        <v>2849</v>
      </c>
      <c r="B878" t="s">
        <v>2849</v>
      </c>
      <c r="C878" t="s">
        <v>2868</v>
      </c>
      <c r="D878" t="s">
        <v>3421</v>
      </c>
      <c r="E878" t="s">
        <v>3466</v>
      </c>
      <c r="F878" t="s">
        <v>2206</v>
      </c>
      <c r="G878" t="s">
        <v>2208</v>
      </c>
      <c r="J878" t="s">
        <v>336</v>
      </c>
      <c r="K878" t="s">
        <v>2856</v>
      </c>
      <c r="L878" t="s">
        <v>3260</v>
      </c>
      <c r="M878" t="s">
        <v>3064</v>
      </c>
      <c r="N878" t="s">
        <v>3290</v>
      </c>
      <c r="O878">
        <f t="shared" si="13"/>
        <v>2</v>
      </c>
    </row>
    <row r="879" spans="1:15" x14ac:dyDescent="0.25">
      <c r="A879" t="s">
        <v>2849</v>
      </c>
      <c r="B879" t="s">
        <v>2849</v>
      </c>
      <c r="C879" t="s">
        <v>2868</v>
      </c>
      <c r="D879" t="s">
        <v>3421</v>
      </c>
      <c r="E879" t="s">
        <v>3466</v>
      </c>
      <c r="F879" t="s">
        <v>2206</v>
      </c>
      <c r="G879" t="s">
        <v>2209</v>
      </c>
      <c r="J879" t="s">
        <v>336</v>
      </c>
      <c r="K879" t="s">
        <v>2856</v>
      </c>
      <c r="L879" t="s">
        <v>3260</v>
      </c>
      <c r="M879" t="s">
        <v>3064</v>
      </c>
      <c r="N879" t="s">
        <v>3290</v>
      </c>
      <c r="O879">
        <f t="shared" si="13"/>
        <v>1</v>
      </c>
    </row>
    <row r="880" spans="1:15" x14ac:dyDescent="0.25">
      <c r="A880" t="s">
        <v>2849</v>
      </c>
      <c r="B880" t="s">
        <v>2849</v>
      </c>
      <c r="C880" t="s">
        <v>2868</v>
      </c>
      <c r="D880" t="s">
        <v>3421</v>
      </c>
      <c r="E880" t="s">
        <v>3466</v>
      </c>
      <c r="F880" t="s">
        <v>2206</v>
      </c>
      <c r="G880" t="s">
        <v>2210</v>
      </c>
      <c r="J880" t="s">
        <v>336</v>
      </c>
      <c r="K880" t="s">
        <v>2856</v>
      </c>
      <c r="L880" t="s">
        <v>3260</v>
      </c>
      <c r="M880" t="s">
        <v>3064</v>
      </c>
      <c r="N880" t="s">
        <v>3290</v>
      </c>
      <c r="O880">
        <f t="shared" si="13"/>
        <v>0</v>
      </c>
    </row>
    <row r="881" spans="1:15" x14ac:dyDescent="0.25">
      <c r="A881" t="s">
        <v>2849</v>
      </c>
      <c r="B881" t="s">
        <v>2849</v>
      </c>
      <c r="C881" t="s">
        <v>2868</v>
      </c>
      <c r="D881" t="s">
        <v>3421</v>
      </c>
      <c r="E881" t="s">
        <v>3466</v>
      </c>
      <c r="F881" t="s">
        <v>62</v>
      </c>
      <c r="G881" t="s">
        <v>71</v>
      </c>
      <c r="I881">
        <v>4</v>
      </c>
      <c r="J881" t="s">
        <v>336</v>
      </c>
      <c r="K881" t="s">
        <v>1459</v>
      </c>
      <c r="L881" t="s">
        <v>3083</v>
      </c>
      <c r="M881" t="s">
        <v>3064</v>
      </c>
      <c r="N881" t="s">
        <v>2761</v>
      </c>
      <c r="O881">
        <f t="shared" si="13"/>
        <v>2</v>
      </c>
    </row>
    <row r="882" spans="1:15" x14ac:dyDescent="0.25">
      <c r="A882" t="s">
        <v>2849</v>
      </c>
      <c r="B882" t="s">
        <v>2849</v>
      </c>
      <c r="C882" t="s">
        <v>2868</v>
      </c>
      <c r="D882" t="s">
        <v>3421</v>
      </c>
      <c r="E882" t="s">
        <v>3466</v>
      </c>
      <c r="F882" t="s">
        <v>62</v>
      </c>
      <c r="G882" t="s">
        <v>63</v>
      </c>
      <c r="J882" t="s">
        <v>336</v>
      </c>
      <c r="K882" t="s">
        <v>1459</v>
      </c>
      <c r="L882" t="s">
        <v>3083</v>
      </c>
      <c r="M882" t="s">
        <v>3064</v>
      </c>
      <c r="N882" t="s">
        <v>2761</v>
      </c>
      <c r="O882">
        <f t="shared" si="13"/>
        <v>1</v>
      </c>
    </row>
    <row r="883" spans="1:15" x14ac:dyDescent="0.25">
      <c r="A883" t="s">
        <v>2849</v>
      </c>
      <c r="B883" t="s">
        <v>2849</v>
      </c>
      <c r="C883" t="s">
        <v>2868</v>
      </c>
      <c r="D883" t="s">
        <v>3421</v>
      </c>
      <c r="E883" t="s">
        <v>3466</v>
      </c>
      <c r="F883" t="s">
        <v>2283</v>
      </c>
      <c r="G883" t="s">
        <v>289</v>
      </c>
      <c r="J883" t="s">
        <v>336</v>
      </c>
      <c r="K883" t="s">
        <v>1468</v>
      </c>
      <c r="L883" t="s">
        <v>3249</v>
      </c>
      <c r="M883" t="s">
        <v>3064</v>
      </c>
      <c r="N883" t="s">
        <v>2761</v>
      </c>
      <c r="O883">
        <f t="shared" si="13"/>
        <v>2</v>
      </c>
    </row>
    <row r="884" spans="1:15" x14ac:dyDescent="0.25">
      <c r="A884" t="s">
        <v>2849</v>
      </c>
      <c r="B884" t="s">
        <v>2849</v>
      </c>
      <c r="C884" t="s">
        <v>2868</v>
      </c>
      <c r="D884" t="s">
        <v>3421</v>
      </c>
      <c r="E884" t="s">
        <v>3466</v>
      </c>
      <c r="F884" t="s">
        <v>2283</v>
      </c>
      <c r="G884" t="s">
        <v>2239</v>
      </c>
      <c r="J884" t="s">
        <v>336</v>
      </c>
      <c r="K884" t="s">
        <v>1468</v>
      </c>
      <c r="L884" t="s">
        <v>3249</v>
      </c>
      <c r="M884" t="s">
        <v>3064</v>
      </c>
      <c r="N884" t="s">
        <v>2761</v>
      </c>
      <c r="O884">
        <f t="shared" si="13"/>
        <v>1</v>
      </c>
    </row>
    <row r="885" spans="1:15" x14ac:dyDescent="0.25">
      <c r="A885" t="s">
        <v>2849</v>
      </c>
      <c r="B885" t="s">
        <v>2849</v>
      </c>
      <c r="C885" t="s">
        <v>2868</v>
      </c>
      <c r="D885" t="s">
        <v>3421</v>
      </c>
      <c r="E885" t="s">
        <v>3466</v>
      </c>
      <c r="F885" t="s">
        <v>2283</v>
      </c>
      <c r="G885" t="s">
        <v>296</v>
      </c>
      <c r="J885" t="s">
        <v>336</v>
      </c>
      <c r="K885" t="s">
        <v>1468</v>
      </c>
      <c r="L885" t="s">
        <v>3249</v>
      </c>
      <c r="M885" t="s">
        <v>3064</v>
      </c>
      <c r="N885" t="s">
        <v>2761</v>
      </c>
      <c r="O885">
        <f t="shared" si="13"/>
        <v>0</v>
      </c>
    </row>
    <row r="886" spans="1:15" x14ac:dyDescent="0.25">
      <c r="A886" t="s">
        <v>2849</v>
      </c>
      <c r="B886" t="s">
        <v>2849</v>
      </c>
      <c r="C886" t="s">
        <v>2868</v>
      </c>
      <c r="D886" t="s">
        <v>3421</v>
      </c>
      <c r="E886" t="s">
        <v>3466</v>
      </c>
      <c r="F886" t="s">
        <v>194</v>
      </c>
      <c r="G886" t="s">
        <v>289</v>
      </c>
      <c r="I886">
        <v>5</v>
      </c>
      <c r="J886" t="s">
        <v>336</v>
      </c>
      <c r="K886" t="s">
        <v>1470</v>
      </c>
      <c r="L886" t="s">
        <v>3250</v>
      </c>
      <c r="M886" t="s">
        <v>3064</v>
      </c>
      <c r="N886" t="s">
        <v>2761</v>
      </c>
      <c r="O886">
        <f t="shared" si="13"/>
        <v>2</v>
      </c>
    </row>
    <row r="887" spans="1:15" x14ac:dyDescent="0.25">
      <c r="A887" t="s">
        <v>2849</v>
      </c>
      <c r="B887" t="s">
        <v>2849</v>
      </c>
      <c r="C887" t="s">
        <v>2868</v>
      </c>
      <c r="D887" t="s">
        <v>3421</v>
      </c>
      <c r="E887" t="s">
        <v>3466</v>
      </c>
      <c r="F887" t="s">
        <v>194</v>
      </c>
      <c r="G887" t="s">
        <v>2239</v>
      </c>
      <c r="J887" t="s">
        <v>336</v>
      </c>
      <c r="K887" t="s">
        <v>1470</v>
      </c>
      <c r="L887" t="s">
        <v>3250</v>
      </c>
      <c r="M887" t="s">
        <v>3064</v>
      </c>
      <c r="N887" t="s">
        <v>2761</v>
      </c>
      <c r="O887">
        <f t="shared" si="13"/>
        <v>1</v>
      </c>
    </row>
    <row r="888" spans="1:15" x14ac:dyDescent="0.25">
      <c r="A888" t="s">
        <v>2849</v>
      </c>
      <c r="B888" t="s">
        <v>2849</v>
      </c>
      <c r="C888" t="s">
        <v>2868</v>
      </c>
      <c r="D888" t="s">
        <v>3421</v>
      </c>
      <c r="E888" t="s">
        <v>3466</v>
      </c>
      <c r="F888" t="s">
        <v>2284</v>
      </c>
      <c r="G888" t="s">
        <v>133</v>
      </c>
      <c r="J888" t="s">
        <v>336</v>
      </c>
      <c r="K888" t="s">
        <v>1476</v>
      </c>
      <c r="L888" t="s">
        <v>3175</v>
      </c>
      <c r="M888" t="s">
        <v>3064</v>
      </c>
      <c r="N888" t="s">
        <v>2761</v>
      </c>
      <c r="O888">
        <f t="shared" si="13"/>
        <v>2</v>
      </c>
    </row>
    <row r="889" spans="1:15" x14ac:dyDescent="0.25">
      <c r="A889" t="s">
        <v>2849</v>
      </c>
      <c r="B889" t="s">
        <v>2849</v>
      </c>
      <c r="C889" t="s">
        <v>2868</v>
      </c>
      <c r="D889" t="s">
        <v>3421</v>
      </c>
      <c r="E889" t="s">
        <v>3466</v>
      </c>
      <c r="F889" t="s">
        <v>2284</v>
      </c>
      <c r="G889" t="s">
        <v>297</v>
      </c>
      <c r="J889" t="s">
        <v>336</v>
      </c>
      <c r="K889" t="s">
        <v>1476</v>
      </c>
      <c r="L889" t="s">
        <v>3175</v>
      </c>
      <c r="M889" t="s">
        <v>3064</v>
      </c>
      <c r="N889" t="s">
        <v>2761</v>
      </c>
      <c r="O889">
        <f t="shared" si="13"/>
        <v>1</v>
      </c>
    </row>
    <row r="890" spans="1:15" x14ac:dyDescent="0.25">
      <c r="A890" t="s">
        <v>2849</v>
      </c>
      <c r="B890" t="s">
        <v>2849</v>
      </c>
      <c r="C890" t="s">
        <v>2868</v>
      </c>
      <c r="D890" t="s">
        <v>3421</v>
      </c>
      <c r="E890" t="s">
        <v>3466</v>
      </c>
      <c r="F890" t="s">
        <v>2284</v>
      </c>
      <c r="G890" t="s">
        <v>258</v>
      </c>
      <c r="J890" t="s">
        <v>336</v>
      </c>
      <c r="K890" t="s">
        <v>1476</v>
      </c>
      <c r="L890" t="s">
        <v>3175</v>
      </c>
      <c r="M890" t="s">
        <v>3064</v>
      </c>
      <c r="N890" t="s">
        <v>2761</v>
      </c>
      <c r="O890">
        <f t="shared" si="13"/>
        <v>0</v>
      </c>
    </row>
    <row r="891" spans="1:15" x14ac:dyDescent="0.25">
      <c r="A891" t="s">
        <v>2849</v>
      </c>
      <c r="B891" t="s">
        <v>2849</v>
      </c>
      <c r="C891" t="s">
        <v>2868</v>
      </c>
      <c r="D891" t="s">
        <v>3421</v>
      </c>
      <c r="E891" t="s">
        <v>3466</v>
      </c>
      <c r="F891" t="s">
        <v>338</v>
      </c>
      <c r="G891" t="s">
        <v>340</v>
      </c>
      <c r="I891">
        <v>1</v>
      </c>
      <c r="J891" t="s">
        <v>336</v>
      </c>
      <c r="K891" t="s">
        <v>2852</v>
      </c>
      <c r="L891" t="s">
        <v>3248</v>
      </c>
      <c r="M891" t="s">
        <v>3064</v>
      </c>
      <c r="N891" t="s">
        <v>2761</v>
      </c>
      <c r="O891">
        <f t="shared" si="13"/>
        <v>2</v>
      </c>
    </row>
    <row r="892" spans="1:15" x14ac:dyDescent="0.25">
      <c r="A892" t="s">
        <v>2849</v>
      </c>
      <c r="B892" t="s">
        <v>2849</v>
      </c>
      <c r="C892" t="s">
        <v>2868</v>
      </c>
      <c r="D892" t="s">
        <v>3421</v>
      </c>
      <c r="E892" t="s">
        <v>3466</v>
      </c>
      <c r="F892" t="s">
        <v>338</v>
      </c>
      <c r="G892" t="s">
        <v>2200</v>
      </c>
      <c r="J892" t="s">
        <v>336</v>
      </c>
      <c r="K892" t="s">
        <v>2852</v>
      </c>
      <c r="L892" t="s">
        <v>3248</v>
      </c>
      <c r="M892" t="s">
        <v>3064</v>
      </c>
      <c r="N892" t="s">
        <v>2761</v>
      </c>
      <c r="O892">
        <f t="shared" si="13"/>
        <v>1</v>
      </c>
    </row>
    <row r="893" spans="1:15" x14ac:dyDescent="0.25">
      <c r="A893" t="s">
        <v>2849</v>
      </c>
      <c r="B893" t="s">
        <v>2849</v>
      </c>
      <c r="C893" t="s">
        <v>2868</v>
      </c>
      <c r="D893" t="s">
        <v>3421</v>
      </c>
      <c r="E893" t="s">
        <v>3466</v>
      </c>
      <c r="F893" t="s">
        <v>338</v>
      </c>
      <c r="G893" t="s">
        <v>339</v>
      </c>
      <c r="J893" t="s">
        <v>336</v>
      </c>
      <c r="K893" t="s">
        <v>2852</v>
      </c>
      <c r="L893" t="s">
        <v>3248</v>
      </c>
      <c r="M893" t="s">
        <v>3064</v>
      </c>
      <c r="N893" t="s">
        <v>2761</v>
      </c>
      <c r="O893">
        <f t="shared" si="13"/>
        <v>0</v>
      </c>
    </row>
    <row r="894" spans="1:15" x14ac:dyDescent="0.25">
      <c r="A894" t="s">
        <v>2849</v>
      </c>
      <c r="B894" t="s">
        <v>2849</v>
      </c>
      <c r="C894" t="s">
        <v>2868</v>
      </c>
      <c r="D894" t="s">
        <v>3421</v>
      </c>
      <c r="E894" t="s">
        <v>3466</v>
      </c>
      <c r="F894" t="s">
        <v>2242</v>
      </c>
      <c r="G894" t="s">
        <v>2216</v>
      </c>
      <c r="I894">
        <v>40</v>
      </c>
      <c r="J894" t="s">
        <v>336</v>
      </c>
      <c r="K894" t="s">
        <v>3034</v>
      </c>
      <c r="L894" t="s">
        <v>3271</v>
      </c>
      <c r="M894" t="s">
        <v>3064</v>
      </c>
      <c r="N894" t="s">
        <v>3290</v>
      </c>
      <c r="O894">
        <f t="shared" si="13"/>
        <v>3</v>
      </c>
    </row>
    <row r="895" spans="1:15" x14ac:dyDescent="0.25">
      <c r="A895" t="s">
        <v>2849</v>
      </c>
      <c r="B895" t="s">
        <v>2849</v>
      </c>
      <c r="C895" t="s">
        <v>2868</v>
      </c>
      <c r="D895" t="s">
        <v>3421</v>
      </c>
      <c r="E895" t="s">
        <v>3466</v>
      </c>
      <c r="F895" t="s">
        <v>2242</v>
      </c>
      <c r="G895" t="s">
        <v>2243</v>
      </c>
      <c r="I895">
        <v>18</v>
      </c>
      <c r="J895" t="s">
        <v>336</v>
      </c>
      <c r="K895" t="s">
        <v>3034</v>
      </c>
      <c r="L895" t="s">
        <v>3271</v>
      </c>
      <c r="M895" t="s">
        <v>3064</v>
      </c>
      <c r="N895" t="s">
        <v>3290</v>
      </c>
      <c r="O895">
        <f t="shared" si="13"/>
        <v>2</v>
      </c>
    </row>
    <row r="896" spans="1:15" x14ac:dyDescent="0.25">
      <c r="A896" t="s">
        <v>2849</v>
      </c>
      <c r="B896" t="s">
        <v>2849</v>
      </c>
      <c r="C896" t="s">
        <v>2868</v>
      </c>
      <c r="D896" t="s">
        <v>3421</v>
      </c>
      <c r="E896" t="s">
        <v>3466</v>
      </c>
      <c r="F896" t="s">
        <v>2242</v>
      </c>
      <c r="G896" t="s">
        <v>2244</v>
      </c>
      <c r="I896">
        <v>6</v>
      </c>
      <c r="J896" t="s">
        <v>336</v>
      </c>
      <c r="K896" t="s">
        <v>3034</v>
      </c>
      <c r="L896" t="s">
        <v>3271</v>
      </c>
      <c r="M896" t="s">
        <v>3064</v>
      </c>
      <c r="N896" t="s">
        <v>3290</v>
      </c>
      <c r="O896">
        <f t="shared" si="13"/>
        <v>1</v>
      </c>
    </row>
    <row r="897" spans="1:15" x14ac:dyDescent="0.25">
      <c r="A897" t="s">
        <v>2849</v>
      </c>
      <c r="B897" t="s">
        <v>2849</v>
      </c>
      <c r="C897" t="s">
        <v>2868</v>
      </c>
      <c r="D897" t="s">
        <v>3421</v>
      </c>
      <c r="E897" t="s">
        <v>3466</v>
      </c>
      <c r="F897" t="s">
        <v>2245</v>
      </c>
      <c r="G897" t="s">
        <v>2243</v>
      </c>
      <c r="I897">
        <v>30</v>
      </c>
      <c r="J897" t="s">
        <v>336</v>
      </c>
      <c r="K897" t="s">
        <v>3035</v>
      </c>
      <c r="L897" t="s">
        <v>3272</v>
      </c>
      <c r="M897" t="s">
        <v>3064</v>
      </c>
      <c r="N897" t="s">
        <v>3290</v>
      </c>
      <c r="O897">
        <f t="shared" si="13"/>
        <v>3</v>
      </c>
    </row>
    <row r="898" spans="1:15" x14ac:dyDescent="0.25">
      <c r="A898" t="s">
        <v>2849</v>
      </c>
      <c r="B898" t="s">
        <v>2849</v>
      </c>
      <c r="C898" t="s">
        <v>2868</v>
      </c>
      <c r="D898" t="s">
        <v>3421</v>
      </c>
      <c r="E898" t="s">
        <v>3466</v>
      </c>
      <c r="F898" t="s">
        <v>2245</v>
      </c>
      <c r="G898" t="s">
        <v>2244</v>
      </c>
      <c r="I898">
        <v>20</v>
      </c>
      <c r="J898" t="s">
        <v>336</v>
      </c>
      <c r="K898" t="s">
        <v>3035</v>
      </c>
      <c r="L898" t="s">
        <v>3272</v>
      </c>
      <c r="M898" t="s">
        <v>3064</v>
      </c>
      <c r="N898" t="s">
        <v>3290</v>
      </c>
      <c r="O898">
        <f t="shared" ref="O898:O961" si="14">IF(AND(F898=F897,A898=A897),O897,N898)-1</f>
        <v>2</v>
      </c>
    </row>
    <row r="899" spans="1:15" x14ac:dyDescent="0.25">
      <c r="A899" t="s">
        <v>2849</v>
      </c>
      <c r="B899" t="s">
        <v>2849</v>
      </c>
      <c r="C899" t="s">
        <v>2868</v>
      </c>
      <c r="D899" t="s">
        <v>3421</v>
      </c>
      <c r="E899" t="s">
        <v>3466</v>
      </c>
      <c r="F899" t="s">
        <v>2245</v>
      </c>
      <c r="G899" t="s">
        <v>2246</v>
      </c>
      <c r="I899">
        <v>18</v>
      </c>
      <c r="J899" t="s">
        <v>336</v>
      </c>
      <c r="K899" t="s">
        <v>3035</v>
      </c>
      <c r="L899" t="s">
        <v>3272</v>
      </c>
      <c r="M899" t="s">
        <v>3064</v>
      </c>
      <c r="N899" t="s">
        <v>3290</v>
      </c>
      <c r="O899">
        <f t="shared" si="14"/>
        <v>1</v>
      </c>
    </row>
    <row r="900" spans="1:15" x14ac:dyDescent="0.25">
      <c r="A900" t="s">
        <v>2849</v>
      </c>
      <c r="B900" t="s">
        <v>2849</v>
      </c>
      <c r="C900" t="s">
        <v>2868</v>
      </c>
      <c r="D900" t="s">
        <v>3421</v>
      </c>
      <c r="E900" t="s">
        <v>3466</v>
      </c>
      <c r="F900" t="s">
        <v>2247</v>
      </c>
      <c r="G900" t="s">
        <v>2216</v>
      </c>
      <c r="I900">
        <v>21</v>
      </c>
      <c r="J900" t="s">
        <v>336</v>
      </c>
      <c r="K900" t="s">
        <v>3037</v>
      </c>
      <c r="L900" t="s">
        <v>3273</v>
      </c>
      <c r="M900" t="s">
        <v>3064</v>
      </c>
      <c r="N900" t="s">
        <v>3290</v>
      </c>
      <c r="O900">
        <f t="shared" si="14"/>
        <v>3</v>
      </c>
    </row>
    <row r="901" spans="1:15" x14ac:dyDescent="0.25">
      <c r="A901" t="s">
        <v>2849</v>
      </c>
      <c r="B901" t="s">
        <v>2849</v>
      </c>
      <c r="C901" t="s">
        <v>2868</v>
      </c>
      <c r="D901" t="s">
        <v>3421</v>
      </c>
      <c r="E901" t="s">
        <v>3466</v>
      </c>
      <c r="F901" t="s">
        <v>2247</v>
      </c>
      <c r="G901" t="s">
        <v>2243</v>
      </c>
      <c r="I901">
        <v>8</v>
      </c>
      <c r="J901" t="s">
        <v>336</v>
      </c>
      <c r="K901" t="s">
        <v>3037</v>
      </c>
      <c r="L901" t="s">
        <v>3273</v>
      </c>
      <c r="M901" t="s">
        <v>3064</v>
      </c>
      <c r="N901" t="s">
        <v>3290</v>
      </c>
      <c r="O901">
        <f t="shared" si="14"/>
        <v>2</v>
      </c>
    </row>
    <row r="902" spans="1:15" x14ac:dyDescent="0.25">
      <c r="A902" t="s">
        <v>2849</v>
      </c>
      <c r="B902" t="s">
        <v>2849</v>
      </c>
      <c r="C902" t="s">
        <v>2868</v>
      </c>
      <c r="D902" t="s">
        <v>3421</v>
      </c>
      <c r="E902" t="s">
        <v>3466</v>
      </c>
      <c r="F902" t="s">
        <v>2247</v>
      </c>
      <c r="G902" t="s">
        <v>2244</v>
      </c>
      <c r="J902" t="s">
        <v>336</v>
      </c>
      <c r="K902" t="s">
        <v>3037</v>
      </c>
      <c r="L902" t="s">
        <v>3273</v>
      </c>
      <c r="M902" t="s">
        <v>3064</v>
      </c>
      <c r="N902" t="s">
        <v>3290</v>
      </c>
      <c r="O902">
        <f t="shared" si="14"/>
        <v>1</v>
      </c>
    </row>
    <row r="903" spans="1:15" x14ac:dyDescent="0.25">
      <c r="A903" t="s">
        <v>2850</v>
      </c>
      <c r="B903" t="s">
        <v>2850</v>
      </c>
      <c r="C903" t="s">
        <v>2868</v>
      </c>
      <c r="D903" t="s">
        <v>3421</v>
      </c>
      <c r="E903" t="s">
        <v>3466</v>
      </c>
      <c r="F903" t="s">
        <v>175</v>
      </c>
      <c r="G903" t="s">
        <v>234</v>
      </c>
      <c r="J903" t="s">
        <v>336</v>
      </c>
      <c r="K903" t="s">
        <v>814</v>
      </c>
      <c r="L903" t="s">
        <v>3108</v>
      </c>
      <c r="M903" t="s">
        <v>3064</v>
      </c>
      <c r="N903" t="s">
        <v>2761</v>
      </c>
      <c r="O903">
        <f t="shared" si="14"/>
        <v>2</v>
      </c>
    </row>
    <row r="904" spans="1:15" x14ac:dyDescent="0.25">
      <c r="A904" t="s">
        <v>2850</v>
      </c>
      <c r="B904" t="s">
        <v>2850</v>
      </c>
      <c r="C904" t="s">
        <v>2868</v>
      </c>
      <c r="D904" t="s">
        <v>3421</v>
      </c>
      <c r="E904" t="s">
        <v>3466</v>
      </c>
      <c r="F904" t="s">
        <v>2217</v>
      </c>
      <c r="G904" t="s">
        <v>2216</v>
      </c>
      <c r="I904">
        <v>173</v>
      </c>
      <c r="J904" t="s">
        <v>336</v>
      </c>
      <c r="K904" t="s">
        <v>3003</v>
      </c>
      <c r="L904" t="s">
        <v>3263</v>
      </c>
      <c r="M904" t="s">
        <v>3064</v>
      </c>
      <c r="N904" t="s">
        <v>3290</v>
      </c>
      <c r="O904">
        <f t="shared" si="14"/>
        <v>3</v>
      </c>
    </row>
    <row r="905" spans="1:15" x14ac:dyDescent="0.25">
      <c r="A905" t="s">
        <v>2850</v>
      </c>
      <c r="B905" t="s">
        <v>2850</v>
      </c>
      <c r="C905" t="s">
        <v>2868</v>
      </c>
      <c r="D905" t="s">
        <v>3421</v>
      </c>
      <c r="E905" t="s">
        <v>3466</v>
      </c>
      <c r="F905" t="s">
        <v>2217</v>
      </c>
      <c r="G905" t="s">
        <v>2214</v>
      </c>
      <c r="I905">
        <v>37</v>
      </c>
      <c r="J905" t="s">
        <v>336</v>
      </c>
      <c r="K905" t="s">
        <v>3003</v>
      </c>
      <c r="L905" t="s">
        <v>3263</v>
      </c>
      <c r="M905" t="s">
        <v>3064</v>
      </c>
      <c r="N905" t="s">
        <v>3290</v>
      </c>
      <c r="O905">
        <f t="shared" si="14"/>
        <v>2</v>
      </c>
    </row>
    <row r="906" spans="1:15" x14ac:dyDescent="0.25">
      <c r="A906" t="s">
        <v>2850</v>
      </c>
      <c r="B906" t="s">
        <v>2850</v>
      </c>
      <c r="C906" t="s">
        <v>2868</v>
      </c>
      <c r="D906" t="s">
        <v>3421</v>
      </c>
      <c r="E906" t="s">
        <v>3466</v>
      </c>
      <c r="F906" t="s">
        <v>2217</v>
      </c>
      <c r="G906" t="s">
        <v>2223</v>
      </c>
      <c r="I906">
        <v>1</v>
      </c>
      <c r="J906" t="s">
        <v>336</v>
      </c>
      <c r="K906" t="s">
        <v>3003</v>
      </c>
      <c r="L906" t="s">
        <v>3263</v>
      </c>
      <c r="M906" t="s">
        <v>3064</v>
      </c>
      <c r="N906" t="s">
        <v>3290</v>
      </c>
      <c r="O906">
        <f t="shared" si="14"/>
        <v>1</v>
      </c>
    </row>
    <row r="907" spans="1:15" x14ac:dyDescent="0.25">
      <c r="A907" t="s">
        <v>2850</v>
      </c>
      <c r="B907" t="s">
        <v>2850</v>
      </c>
      <c r="C907" t="s">
        <v>2868</v>
      </c>
      <c r="D907" t="s">
        <v>3421</v>
      </c>
      <c r="E907" t="s">
        <v>3466</v>
      </c>
      <c r="F907" t="s">
        <v>2215</v>
      </c>
      <c r="G907" t="s">
        <v>2216</v>
      </c>
      <c r="I907">
        <v>214</v>
      </c>
      <c r="J907" t="s">
        <v>336</v>
      </c>
      <c r="K907" t="s">
        <v>3005</v>
      </c>
      <c r="L907" t="s">
        <v>3264</v>
      </c>
      <c r="M907" t="s">
        <v>3064</v>
      </c>
      <c r="N907" t="s">
        <v>3290</v>
      </c>
      <c r="O907">
        <f t="shared" si="14"/>
        <v>3</v>
      </c>
    </row>
    <row r="908" spans="1:15" x14ac:dyDescent="0.25">
      <c r="A908" t="s">
        <v>2850</v>
      </c>
      <c r="B908" t="s">
        <v>2850</v>
      </c>
      <c r="C908" t="s">
        <v>2868</v>
      </c>
      <c r="D908" t="s">
        <v>3421</v>
      </c>
      <c r="E908" t="s">
        <v>3466</v>
      </c>
      <c r="F908" t="s">
        <v>2215</v>
      </c>
      <c r="G908" t="s">
        <v>2223</v>
      </c>
      <c r="J908" t="s">
        <v>336</v>
      </c>
      <c r="K908" t="s">
        <v>3005</v>
      </c>
      <c r="L908" t="s">
        <v>3264</v>
      </c>
      <c r="M908" t="s">
        <v>3064</v>
      </c>
      <c r="N908" t="s">
        <v>3290</v>
      </c>
      <c r="O908">
        <f t="shared" si="14"/>
        <v>2</v>
      </c>
    </row>
    <row r="909" spans="1:15" x14ac:dyDescent="0.25">
      <c r="A909" t="s">
        <v>2850</v>
      </c>
      <c r="B909" t="s">
        <v>2850</v>
      </c>
      <c r="C909" t="s">
        <v>2868</v>
      </c>
      <c r="D909" t="s">
        <v>3421</v>
      </c>
      <c r="E909" t="s">
        <v>3466</v>
      </c>
      <c r="F909" t="s">
        <v>2215</v>
      </c>
      <c r="G909" t="s">
        <v>2214</v>
      </c>
      <c r="H909">
        <v>1</v>
      </c>
      <c r="I909">
        <v>1</v>
      </c>
      <c r="J909" t="s">
        <v>336</v>
      </c>
      <c r="K909" t="s">
        <v>3005</v>
      </c>
      <c r="L909" t="s">
        <v>3264</v>
      </c>
      <c r="M909" t="s">
        <v>3064</v>
      </c>
      <c r="N909" t="s">
        <v>3290</v>
      </c>
      <c r="O909">
        <f t="shared" si="14"/>
        <v>1</v>
      </c>
    </row>
    <row r="910" spans="1:15" x14ac:dyDescent="0.25">
      <c r="A910" t="s">
        <v>2850</v>
      </c>
      <c r="B910" t="s">
        <v>2850</v>
      </c>
      <c r="C910" t="s">
        <v>2868</v>
      </c>
      <c r="D910" t="s">
        <v>3421</v>
      </c>
      <c r="E910" t="s">
        <v>3466</v>
      </c>
      <c r="F910" t="s">
        <v>2220</v>
      </c>
      <c r="G910" t="s">
        <v>2221</v>
      </c>
      <c r="I910">
        <v>58</v>
      </c>
      <c r="J910" t="s">
        <v>336</v>
      </c>
      <c r="K910" t="s">
        <v>3007</v>
      </c>
      <c r="L910" t="s">
        <v>3103</v>
      </c>
      <c r="M910" t="s">
        <v>3064</v>
      </c>
      <c r="N910" t="s">
        <v>3290</v>
      </c>
      <c r="O910">
        <f t="shared" si="14"/>
        <v>3</v>
      </c>
    </row>
    <row r="911" spans="1:15" x14ac:dyDescent="0.25">
      <c r="A911" t="s">
        <v>2850</v>
      </c>
      <c r="B911" t="s">
        <v>2850</v>
      </c>
      <c r="C911" t="s">
        <v>2868</v>
      </c>
      <c r="D911" t="s">
        <v>3421</v>
      </c>
      <c r="E911" t="s">
        <v>3466</v>
      </c>
      <c r="F911" t="s">
        <v>2220</v>
      </c>
      <c r="G911" t="s">
        <v>2253</v>
      </c>
      <c r="I911">
        <v>3</v>
      </c>
      <c r="J911" t="s">
        <v>336</v>
      </c>
      <c r="K911" t="s">
        <v>3007</v>
      </c>
      <c r="L911" t="s">
        <v>3103</v>
      </c>
      <c r="M911" t="s">
        <v>3064</v>
      </c>
      <c r="N911" t="s">
        <v>3290</v>
      </c>
      <c r="O911">
        <f t="shared" si="14"/>
        <v>2</v>
      </c>
    </row>
    <row r="912" spans="1:15" x14ac:dyDescent="0.25">
      <c r="A912" t="s">
        <v>2850</v>
      </c>
      <c r="B912" t="s">
        <v>2850</v>
      </c>
      <c r="C912" t="s">
        <v>2868</v>
      </c>
      <c r="D912" t="s">
        <v>3421</v>
      </c>
      <c r="E912" t="s">
        <v>3466</v>
      </c>
      <c r="F912" t="s">
        <v>2254</v>
      </c>
      <c r="G912" t="s">
        <v>178</v>
      </c>
      <c r="I912">
        <v>60</v>
      </c>
      <c r="J912" t="s">
        <v>336</v>
      </c>
      <c r="K912" t="s">
        <v>3008</v>
      </c>
      <c r="L912" t="s">
        <v>3220</v>
      </c>
      <c r="M912" t="s">
        <v>3064</v>
      </c>
      <c r="N912" t="s">
        <v>3290</v>
      </c>
      <c r="O912">
        <f t="shared" si="14"/>
        <v>3</v>
      </c>
    </row>
    <row r="913" spans="1:15" x14ac:dyDescent="0.25">
      <c r="A913" t="s">
        <v>2850</v>
      </c>
      <c r="B913" t="s">
        <v>2850</v>
      </c>
      <c r="C913" t="s">
        <v>2868</v>
      </c>
      <c r="D913" t="s">
        <v>3421</v>
      </c>
      <c r="E913" t="s">
        <v>3466</v>
      </c>
      <c r="F913" t="s">
        <v>2254</v>
      </c>
      <c r="G913" t="s">
        <v>256</v>
      </c>
      <c r="I913">
        <v>39</v>
      </c>
      <c r="J913" t="s">
        <v>336</v>
      </c>
      <c r="K913" t="s">
        <v>3008</v>
      </c>
      <c r="L913" t="s">
        <v>3220</v>
      </c>
      <c r="M913" t="s">
        <v>3064</v>
      </c>
      <c r="N913" t="s">
        <v>3290</v>
      </c>
      <c r="O913">
        <f t="shared" si="14"/>
        <v>2</v>
      </c>
    </row>
    <row r="914" spans="1:15" x14ac:dyDescent="0.25">
      <c r="A914" t="s">
        <v>2850</v>
      </c>
      <c r="B914" t="s">
        <v>2850</v>
      </c>
      <c r="C914" t="s">
        <v>2868</v>
      </c>
      <c r="D914" t="s">
        <v>3421</v>
      </c>
      <c r="E914" t="s">
        <v>3466</v>
      </c>
      <c r="F914" t="s">
        <v>2254</v>
      </c>
      <c r="G914" t="s">
        <v>297</v>
      </c>
      <c r="I914">
        <v>13</v>
      </c>
      <c r="J914" t="s">
        <v>336</v>
      </c>
      <c r="K914" t="s">
        <v>3008</v>
      </c>
      <c r="L914" t="s">
        <v>3220</v>
      </c>
      <c r="M914" t="s">
        <v>3064</v>
      </c>
      <c r="N914" t="s">
        <v>3290</v>
      </c>
      <c r="O914">
        <f t="shared" si="14"/>
        <v>1</v>
      </c>
    </row>
    <row r="915" spans="1:15" x14ac:dyDescent="0.25">
      <c r="A915" t="s">
        <v>2850</v>
      </c>
      <c r="B915" t="s">
        <v>2850</v>
      </c>
      <c r="C915" t="s">
        <v>2868</v>
      </c>
      <c r="D915" t="s">
        <v>3421</v>
      </c>
      <c r="E915" t="s">
        <v>3466</v>
      </c>
      <c r="F915" t="s">
        <v>2254</v>
      </c>
      <c r="G915" t="s">
        <v>295</v>
      </c>
      <c r="I915">
        <v>10</v>
      </c>
      <c r="J915" t="s">
        <v>336</v>
      </c>
      <c r="K915" t="s">
        <v>3008</v>
      </c>
      <c r="L915" t="s">
        <v>3220</v>
      </c>
      <c r="M915" t="s">
        <v>3064</v>
      </c>
      <c r="N915" t="s">
        <v>3290</v>
      </c>
      <c r="O915">
        <f t="shared" si="14"/>
        <v>0</v>
      </c>
    </row>
    <row r="916" spans="1:15" x14ac:dyDescent="0.25">
      <c r="A916" t="s">
        <v>2850</v>
      </c>
      <c r="B916" t="s">
        <v>2850</v>
      </c>
      <c r="C916" t="s">
        <v>2868</v>
      </c>
      <c r="D916" t="s">
        <v>3421</v>
      </c>
      <c r="E916" t="s">
        <v>3466</v>
      </c>
      <c r="F916" t="s">
        <v>2255</v>
      </c>
      <c r="G916" t="s">
        <v>2256</v>
      </c>
      <c r="J916" t="s">
        <v>336</v>
      </c>
      <c r="K916" t="s">
        <v>3009</v>
      </c>
      <c r="L916" t="s">
        <v>3270</v>
      </c>
      <c r="M916" t="s">
        <v>3064</v>
      </c>
      <c r="N916" t="s">
        <v>3290</v>
      </c>
      <c r="O916">
        <f t="shared" si="14"/>
        <v>3</v>
      </c>
    </row>
    <row r="917" spans="1:15" x14ac:dyDescent="0.25">
      <c r="A917" t="s">
        <v>2850</v>
      </c>
      <c r="B917" t="s">
        <v>2850</v>
      </c>
      <c r="C917" t="s">
        <v>2868</v>
      </c>
      <c r="D917" t="s">
        <v>3421</v>
      </c>
      <c r="E917" t="s">
        <v>3466</v>
      </c>
      <c r="F917" t="s">
        <v>2255</v>
      </c>
      <c r="G917" t="s">
        <v>342</v>
      </c>
      <c r="J917" t="s">
        <v>336</v>
      </c>
      <c r="K917" t="s">
        <v>3009</v>
      </c>
      <c r="L917" t="s">
        <v>3270</v>
      </c>
      <c r="M917" t="s">
        <v>3064</v>
      </c>
      <c r="N917" t="s">
        <v>3290</v>
      </c>
      <c r="O917">
        <f t="shared" si="14"/>
        <v>2</v>
      </c>
    </row>
    <row r="918" spans="1:15" x14ac:dyDescent="0.25">
      <c r="A918" t="s">
        <v>2850</v>
      </c>
      <c r="B918" t="s">
        <v>2850</v>
      </c>
      <c r="C918" t="s">
        <v>2868</v>
      </c>
      <c r="D918" t="s">
        <v>3421</v>
      </c>
      <c r="E918" t="s">
        <v>3466</v>
      </c>
      <c r="F918" t="s">
        <v>3298</v>
      </c>
      <c r="G918" t="s">
        <v>2216</v>
      </c>
      <c r="I918">
        <v>70</v>
      </c>
      <c r="J918" t="s">
        <v>336</v>
      </c>
      <c r="K918" t="s">
        <v>3010</v>
      </c>
      <c r="L918" t="s">
        <v>3312</v>
      </c>
      <c r="M918" t="s">
        <v>3064</v>
      </c>
      <c r="N918" t="s">
        <v>3290</v>
      </c>
      <c r="O918">
        <f t="shared" si="14"/>
        <v>3</v>
      </c>
    </row>
    <row r="919" spans="1:15" x14ac:dyDescent="0.25">
      <c r="A919" t="s">
        <v>2850</v>
      </c>
      <c r="B919" t="s">
        <v>2850</v>
      </c>
      <c r="C919" t="s">
        <v>2868</v>
      </c>
      <c r="D919" t="s">
        <v>3421</v>
      </c>
      <c r="E919" t="s">
        <v>3466</v>
      </c>
      <c r="F919" t="s">
        <v>3298</v>
      </c>
      <c r="G919" t="s">
        <v>2214</v>
      </c>
      <c r="I919">
        <v>39</v>
      </c>
      <c r="J919" t="s">
        <v>336</v>
      </c>
      <c r="K919" t="s">
        <v>3010</v>
      </c>
      <c r="L919" t="s">
        <v>3312</v>
      </c>
      <c r="M919" t="s">
        <v>3064</v>
      </c>
      <c r="N919" t="s">
        <v>3290</v>
      </c>
      <c r="O919">
        <f t="shared" si="14"/>
        <v>2</v>
      </c>
    </row>
    <row r="920" spans="1:15" x14ac:dyDescent="0.25">
      <c r="A920" t="s">
        <v>2850</v>
      </c>
      <c r="B920" t="s">
        <v>2850</v>
      </c>
      <c r="C920" t="s">
        <v>2868</v>
      </c>
      <c r="D920" t="s">
        <v>3421</v>
      </c>
      <c r="E920" t="s">
        <v>3466</v>
      </c>
      <c r="F920" t="s">
        <v>3298</v>
      </c>
      <c r="G920" t="s">
        <v>2219</v>
      </c>
      <c r="J920" t="s">
        <v>336</v>
      </c>
      <c r="K920" t="s">
        <v>3010</v>
      </c>
      <c r="L920" t="s">
        <v>3312</v>
      </c>
      <c r="M920" t="s">
        <v>3064</v>
      </c>
      <c r="N920" t="s">
        <v>3290</v>
      </c>
      <c r="O920">
        <f t="shared" si="14"/>
        <v>1</v>
      </c>
    </row>
    <row r="921" spans="1:15" x14ac:dyDescent="0.25">
      <c r="A921" t="s">
        <v>2850</v>
      </c>
      <c r="B921" t="s">
        <v>2850</v>
      </c>
      <c r="C921" t="s">
        <v>2868</v>
      </c>
      <c r="D921" t="s">
        <v>3421</v>
      </c>
      <c r="E921" t="s">
        <v>3466</v>
      </c>
      <c r="F921" t="s">
        <v>2222</v>
      </c>
      <c r="G921" t="s">
        <v>2224</v>
      </c>
      <c r="I921">
        <v>51</v>
      </c>
      <c r="J921" t="s">
        <v>336</v>
      </c>
      <c r="K921" t="s">
        <v>3012</v>
      </c>
      <c r="L921" t="s">
        <v>3251</v>
      </c>
      <c r="M921" t="s">
        <v>3064</v>
      </c>
      <c r="N921" t="s">
        <v>3290</v>
      </c>
      <c r="O921">
        <f t="shared" si="14"/>
        <v>3</v>
      </c>
    </row>
    <row r="922" spans="1:15" x14ac:dyDescent="0.25">
      <c r="A922" t="s">
        <v>2850</v>
      </c>
      <c r="B922" t="s">
        <v>2850</v>
      </c>
      <c r="C922" t="s">
        <v>2868</v>
      </c>
      <c r="D922" t="s">
        <v>3421</v>
      </c>
      <c r="E922" t="s">
        <v>3466</v>
      </c>
      <c r="F922" t="s">
        <v>2222</v>
      </c>
      <c r="G922" t="s">
        <v>2216</v>
      </c>
      <c r="I922">
        <v>17</v>
      </c>
      <c r="J922" t="s">
        <v>336</v>
      </c>
      <c r="K922" t="s">
        <v>3012</v>
      </c>
      <c r="L922" t="s">
        <v>3251</v>
      </c>
      <c r="M922" t="s">
        <v>3064</v>
      </c>
      <c r="N922" t="s">
        <v>3290</v>
      </c>
      <c r="O922">
        <f t="shared" si="14"/>
        <v>2</v>
      </c>
    </row>
    <row r="923" spans="1:15" x14ac:dyDescent="0.25">
      <c r="A923" t="s">
        <v>2850</v>
      </c>
      <c r="B923" t="s">
        <v>2850</v>
      </c>
      <c r="C923" t="s">
        <v>2868</v>
      </c>
      <c r="D923" t="s">
        <v>3421</v>
      </c>
      <c r="E923" t="s">
        <v>3466</v>
      </c>
      <c r="F923" t="s">
        <v>2222</v>
      </c>
      <c r="G923" t="s">
        <v>2223</v>
      </c>
      <c r="J923" t="s">
        <v>336</v>
      </c>
      <c r="K923" t="s">
        <v>3012</v>
      </c>
      <c r="L923" t="s">
        <v>3251</v>
      </c>
      <c r="M923" t="s">
        <v>3064</v>
      </c>
      <c r="N923" t="s">
        <v>3290</v>
      </c>
      <c r="O923">
        <f t="shared" si="14"/>
        <v>1</v>
      </c>
    </row>
    <row r="924" spans="1:15" x14ac:dyDescent="0.25">
      <c r="A924" t="s">
        <v>2850</v>
      </c>
      <c r="B924" t="s">
        <v>2850</v>
      </c>
      <c r="C924" t="s">
        <v>2868</v>
      </c>
      <c r="D924" t="s">
        <v>3421</v>
      </c>
      <c r="E924" t="s">
        <v>3466</v>
      </c>
      <c r="F924" t="s">
        <v>2225</v>
      </c>
      <c r="G924" t="s">
        <v>2214</v>
      </c>
      <c r="J924" t="s">
        <v>336</v>
      </c>
      <c r="K924" t="s">
        <v>3014</v>
      </c>
      <c r="L924" t="s">
        <v>3261</v>
      </c>
      <c r="M924" t="s">
        <v>3064</v>
      </c>
      <c r="N924" t="s">
        <v>3290</v>
      </c>
      <c r="O924">
        <f t="shared" si="14"/>
        <v>3</v>
      </c>
    </row>
    <row r="925" spans="1:15" x14ac:dyDescent="0.25">
      <c r="A925" t="s">
        <v>2850</v>
      </c>
      <c r="B925" t="s">
        <v>2850</v>
      </c>
      <c r="C925" t="s">
        <v>2868</v>
      </c>
      <c r="D925" t="s">
        <v>3421</v>
      </c>
      <c r="E925" t="s">
        <v>3466</v>
      </c>
      <c r="F925" t="s">
        <v>2213</v>
      </c>
      <c r="G925" t="s">
        <v>2214</v>
      </c>
      <c r="I925">
        <v>40</v>
      </c>
      <c r="J925" t="s">
        <v>336</v>
      </c>
      <c r="K925" t="s">
        <v>3018</v>
      </c>
      <c r="L925" t="s">
        <v>3208</v>
      </c>
      <c r="M925" t="s">
        <v>3064</v>
      </c>
      <c r="N925" t="s">
        <v>3290</v>
      </c>
      <c r="O925">
        <f t="shared" si="14"/>
        <v>3</v>
      </c>
    </row>
    <row r="926" spans="1:15" x14ac:dyDescent="0.25">
      <c r="A926" t="s">
        <v>2850</v>
      </c>
      <c r="B926" t="s">
        <v>2850</v>
      </c>
      <c r="C926" t="s">
        <v>2868</v>
      </c>
      <c r="D926" t="s">
        <v>3421</v>
      </c>
      <c r="E926" t="s">
        <v>3466</v>
      </c>
      <c r="F926" t="s">
        <v>2213</v>
      </c>
      <c r="G926" t="s">
        <v>2216</v>
      </c>
      <c r="I926">
        <v>33</v>
      </c>
      <c r="J926" t="s">
        <v>336</v>
      </c>
      <c r="K926" t="s">
        <v>3018</v>
      </c>
      <c r="L926" t="s">
        <v>3208</v>
      </c>
      <c r="M926" t="s">
        <v>3064</v>
      </c>
      <c r="N926" t="s">
        <v>3290</v>
      </c>
      <c r="O926">
        <f t="shared" si="14"/>
        <v>2</v>
      </c>
    </row>
    <row r="927" spans="1:15" x14ac:dyDescent="0.25">
      <c r="A927" t="s">
        <v>2850</v>
      </c>
      <c r="B927" t="s">
        <v>2850</v>
      </c>
      <c r="C927" t="s">
        <v>2868</v>
      </c>
      <c r="D927" t="s">
        <v>3421</v>
      </c>
      <c r="E927" t="s">
        <v>3466</v>
      </c>
      <c r="F927" t="s">
        <v>2213</v>
      </c>
      <c r="G927" t="s">
        <v>2223</v>
      </c>
      <c r="J927" t="s">
        <v>336</v>
      </c>
      <c r="K927" t="s">
        <v>3018</v>
      </c>
      <c r="L927" t="s">
        <v>3208</v>
      </c>
      <c r="M927" t="s">
        <v>3064</v>
      </c>
      <c r="N927" t="s">
        <v>3290</v>
      </c>
      <c r="O927">
        <f t="shared" si="14"/>
        <v>1</v>
      </c>
    </row>
    <row r="928" spans="1:15" x14ac:dyDescent="0.25">
      <c r="A928" t="s">
        <v>2850</v>
      </c>
      <c r="B928" t="s">
        <v>2850</v>
      </c>
      <c r="C928" t="s">
        <v>2868</v>
      </c>
      <c r="D928" t="s">
        <v>3421</v>
      </c>
      <c r="E928" t="s">
        <v>3466</v>
      </c>
      <c r="F928" t="s">
        <v>2227</v>
      </c>
      <c r="G928" t="s">
        <v>2214</v>
      </c>
      <c r="I928">
        <v>19</v>
      </c>
      <c r="J928" t="s">
        <v>336</v>
      </c>
      <c r="K928" t="s">
        <v>3019</v>
      </c>
      <c r="L928" t="s">
        <v>3252</v>
      </c>
      <c r="M928" t="s">
        <v>3064</v>
      </c>
      <c r="N928" t="s">
        <v>3290</v>
      </c>
      <c r="O928">
        <f t="shared" si="14"/>
        <v>3</v>
      </c>
    </row>
    <row r="929" spans="1:15" x14ac:dyDescent="0.25">
      <c r="A929" t="s">
        <v>2850</v>
      </c>
      <c r="B929" t="s">
        <v>2850</v>
      </c>
      <c r="C929" t="s">
        <v>2868</v>
      </c>
      <c r="D929" t="s">
        <v>3421</v>
      </c>
      <c r="E929" t="s">
        <v>3466</v>
      </c>
      <c r="F929" t="s">
        <v>2227</v>
      </c>
      <c r="G929" t="s">
        <v>2216</v>
      </c>
      <c r="I929">
        <v>18</v>
      </c>
      <c r="J929" t="s">
        <v>336</v>
      </c>
      <c r="K929" t="s">
        <v>3019</v>
      </c>
      <c r="L929" t="s">
        <v>3252</v>
      </c>
      <c r="M929" t="s">
        <v>3064</v>
      </c>
      <c r="N929" t="s">
        <v>3290</v>
      </c>
      <c r="O929">
        <f t="shared" si="14"/>
        <v>2</v>
      </c>
    </row>
    <row r="930" spans="1:15" x14ac:dyDescent="0.25">
      <c r="A930" t="s">
        <v>2850</v>
      </c>
      <c r="B930" t="s">
        <v>2850</v>
      </c>
      <c r="C930" t="s">
        <v>2868</v>
      </c>
      <c r="D930" t="s">
        <v>3421</v>
      </c>
      <c r="E930" t="s">
        <v>3466</v>
      </c>
      <c r="F930" t="s">
        <v>2227</v>
      </c>
      <c r="G930" t="s">
        <v>2223</v>
      </c>
      <c r="J930" t="s">
        <v>336</v>
      </c>
      <c r="K930" t="s">
        <v>3019</v>
      </c>
      <c r="L930" t="s">
        <v>3252</v>
      </c>
      <c r="M930" t="s">
        <v>3064</v>
      </c>
      <c r="N930" t="s">
        <v>3290</v>
      </c>
      <c r="O930">
        <f t="shared" si="14"/>
        <v>1</v>
      </c>
    </row>
    <row r="931" spans="1:15" x14ac:dyDescent="0.25">
      <c r="A931" t="s">
        <v>2850</v>
      </c>
      <c r="B931" t="s">
        <v>2850</v>
      </c>
      <c r="C931" t="s">
        <v>2868</v>
      </c>
      <c r="D931" t="s">
        <v>3421</v>
      </c>
      <c r="E931" t="s">
        <v>3466</v>
      </c>
      <c r="F931" t="s">
        <v>2257</v>
      </c>
      <c r="G931" t="s">
        <v>2214</v>
      </c>
      <c r="J931" t="s">
        <v>336</v>
      </c>
      <c r="K931" t="s">
        <v>3020</v>
      </c>
      <c r="L931" t="s">
        <v>3265</v>
      </c>
      <c r="M931" t="s">
        <v>3064</v>
      </c>
      <c r="N931" t="s">
        <v>3290</v>
      </c>
      <c r="O931">
        <f t="shared" si="14"/>
        <v>3</v>
      </c>
    </row>
    <row r="932" spans="1:15" x14ac:dyDescent="0.25">
      <c r="A932" t="s">
        <v>2850</v>
      </c>
      <c r="B932" t="s">
        <v>2850</v>
      </c>
      <c r="C932" t="s">
        <v>2868</v>
      </c>
      <c r="D932" t="s">
        <v>3421</v>
      </c>
      <c r="E932" t="s">
        <v>3466</v>
      </c>
      <c r="F932" t="s">
        <v>2258</v>
      </c>
      <c r="G932" t="s">
        <v>2214</v>
      </c>
      <c r="J932" t="s">
        <v>336</v>
      </c>
      <c r="K932" t="s">
        <v>3021</v>
      </c>
      <c r="L932" t="s">
        <v>3072</v>
      </c>
      <c r="M932" t="s">
        <v>3064</v>
      </c>
      <c r="N932" t="s">
        <v>3290</v>
      </c>
      <c r="O932">
        <f t="shared" si="14"/>
        <v>3</v>
      </c>
    </row>
    <row r="933" spans="1:15" x14ac:dyDescent="0.25">
      <c r="A933" t="s">
        <v>2850</v>
      </c>
      <c r="B933" t="s">
        <v>2850</v>
      </c>
      <c r="C933" t="s">
        <v>2868</v>
      </c>
      <c r="D933" t="s">
        <v>3421</v>
      </c>
      <c r="E933" t="s">
        <v>3466</v>
      </c>
      <c r="F933" t="s">
        <v>2228</v>
      </c>
      <c r="G933" t="s">
        <v>2214</v>
      </c>
      <c r="J933" t="s">
        <v>336</v>
      </c>
      <c r="K933" t="s">
        <v>3022</v>
      </c>
      <c r="L933" t="s">
        <v>3073</v>
      </c>
      <c r="M933" t="s">
        <v>3064</v>
      </c>
      <c r="N933" t="s">
        <v>3290</v>
      </c>
      <c r="O933">
        <f t="shared" si="14"/>
        <v>3</v>
      </c>
    </row>
    <row r="934" spans="1:15" x14ac:dyDescent="0.25">
      <c r="A934" t="s">
        <v>2850</v>
      </c>
      <c r="B934" t="s">
        <v>2850</v>
      </c>
      <c r="C934" t="s">
        <v>2868</v>
      </c>
      <c r="D934" t="s">
        <v>3421</v>
      </c>
      <c r="E934" t="s">
        <v>3466</v>
      </c>
      <c r="F934" t="s">
        <v>2229</v>
      </c>
      <c r="G934" t="s">
        <v>2214</v>
      </c>
      <c r="I934">
        <v>69</v>
      </c>
      <c r="J934" t="s">
        <v>336</v>
      </c>
      <c r="K934" t="s">
        <v>3023</v>
      </c>
      <c r="L934" t="s">
        <v>3074</v>
      </c>
      <c r="M934" t="s">
        <v>3064</v>
      </c>
      <c r="N934" t="s">
        <v>3290</v>
      </c>
      <c r="O934">
        <f t="shared" si="14"/>
        <v>3</v>
      </c>
    </row>
    <row r="935" spans="1:15" x14ac:dyDescent="0.25">
      <c r="A935" t="s">
        <v>2850</v>
      </c>
      <c r="B935" t="s">
        <v>2850</v>
      </c>
      <c r="C935" t="s">
        <v>2868</v>
      </c>
      <c r="D935" t="s">
        <v>3421</v>
      </c>
      <c r="E935" t="s">
        <v>3466</v>
      </c>
      <c r="F935" t="s">
        <v>2230</v>
      </c>
      <c r="G935" t="s">
        <v>2214</v>
      </c>
      <c r="I935">
        <v>35</v>
      </c>
      <c r="J935" t="s">
        <v>336</v>
      </c>
      <c r="K935" t="s">
        <v>3024</v>
      </c>
      <c r="L935" t="s">
        <v>3266</v>
      </c>
      <c r="M935" t="s">
        <v>3064</v>
      </c>
      <c r="N935" t="s">
        <v>3290</v>
      </c>
      <c r="O935">
        <f t="shared" si="14"/>
        <v>3</v>
      </c>
    </row>
    <row r="936" spans="1:15" x14ac:dyDescent="0.25">
      <c r="A936" t="s">
        <v>2850</v>
      </c>
      <c r="B936" t="s">
        <v>2850</v>
      </c>
      <c r="C936" t="s">
        <v>2868</v>
      </c>
      <c r="D936" t="s">
        <v>3421</v>
      </c>
      <c r="E936" t="s">
        <v>3466</v>
      </c>
      <c r="F936" t="s">
        <v>2231</v>
      </c>
      <c r="G936" t="s">
        <v>2214</v>
      </c>
      <c r="I936">
        <v>51</v>
      </c>
      <c r="J936" t="s">
        <v>336</v>
      </c>
      <c r="K936" t="s">
        <v>3025</v>
      </c>
      <c r="L936" t="s">
        <v>3267</v>
      </c>
      <c r="M936" t="s">
        <v>3064</v>
      </c>
      <c r="N936" t="s">
        <v>3290</v>
      </c>
      <c r="O936">
        <f t="shared" si="14"/>
        <v>3</v>
      </c>
    </row>
    <row r="937" spans="1:15" x14ac:dyDescent="0.25">
      <c r="A937" t="s">
        <v>2850</v>
      </c>
      <c r="B937" t="s">
        <v>2850</v>
      </c>
      <c r="C937" t="s">
        <v>2868</v>
      </c>
      <c r="D937" t="s">
        <v>3421</v>
      </c>
      <c r="E937" t="s">
        <v>3466</v>
      </c>
      <c r="F937" t="s">
        <v>2231</v>
      </c>
      <c r="G937" t="s">
        <v>2219</v>
      </c>
      <c r="J937" t="s">
        <v>336</v>
      </c>
      <c r="K937" t="s">
        <v>3025</v>
      </c>
      <c r="L937" t="s">
        <v>3267</v>
      </c>
      <c r="M937" t="s">
        <v>3064</v>
      </c>
      <c r="N937" t="s">
        <v>3290</v>
      </c>
      <c r="O937">
        <f t="shared" si="14"/>
        <v>2</v>
      </c>
    </row>
    <row r="938" spans="1:15" x14ac:dyDescent="0.25">
      <c r="A938" t="s">
        <v>2850</v>
      </c>
      <c r="B938" t="s">
        <v>2850</v>
      </c>
      <c r="C938" t="s">
        <v>2868</v>
      </c>
      <c r="D938" t="s">
        <v>3421</v>
      </c>
      <c r="E938" t="s">
        <v>3466</v>
      </c>
      <c r="F938" t="s">
        <v>2232</v>
      </c>
      <c r="G938" t="s">
        <v>2214</v>
      </c>
      <c r="I938">
        <v>34</v>
      </c>
      <c r="J938" t="s">
        <v>336</v>
      </c>
      <c r="K938" t="s">
        <v>3026</v>
      </c>
      <c r="L938" t="s">
        <v>3268</v>
      </c>
      <c r="M938" t="s">
        <v>3064</v>
      </c>
      <c r="N938" t="s">
        <v>3290</v>
      </c>
      <c r="O938">
        <f t="shared" si="14"/>
        <v>3</v>
      </c>
    </row>
    <row r="939" spans="1:15" x14ac:dyDescent="0.25">
      <c r="A939" t="s">
        <v>2850</v>
      </c>
      <c r="B939" t="s">
        <v>2850</v>
      </c>
      <c r="C939" t="s">
        <v>2868</v>
      </c>
      <c r="D939" t="s">
        <v>3421</v>
      </c>
      <c r="E939" t="s">
        <v>3466</v>
      </c>
      <c r="F939" t="s">
        <v>2232</v>
      </c>
      <c r="G939" t="s">
        <v>2216</v>
      </c>
      <c r="J939" t="s">
        <v>336</v>
      </c>
      <c r="K939" t="s">
        <v>3026</v>
      </c>
      <c r="L939" t="s">
        <v>3268</v>
      </c>
      <c r="M939" t="s">
        <v>3064</v>
      </c>
      <c r="N939" t="s">
        <v>3290</v>
      </c>
      <c r="O939">
        <f t="shared" si="14"/>
        <v>2</v>
      </c>
    </row>
    <row r="940" spans="1:15" x14ac:dyDescent="0.25">
      <c r="A940" t="s">
        <v>2850</v>
      </c>
      <c r="B940" t="s">
        <v>2850</v>
      </c>
      <c r="C940" t="s">
        <v>2868</v>
      </c>
      <c r="D940" t="s">
        <v>3421</v>
      </c>
      <c r="E940" t="s">
        <v>3466</v>
      </c>
      <c r="F940" t="s">
        <v>2233</v>
      </c>
      <c r="G940" t="s">
        <v>2214</v>
      </c>
      <c r="I940">
        <v>27</v>
      </c>
      <c r="J940" t="s">
        <v>336</v>
      </c>
      <c r="K940" t="s">
        <v>3027</v>
      </c>
      <c r="L940" t="s">
        <v>3269</v>
      </c>
      <c r="M940" t="s">
        <v>3064</v>
      </c>
      <c r="N940" t="s">
        <v>3290</v>
      </c>
      <c r="O940">
        <f t="shared" si="14"/>
        <v>3</v>
      </c>
    </row>
    <row r="941" spans="1:15" x14ac:dyDescent="0.25">
      <c r="A941" t="s">
        <v>2850</v>
      </c>
      <c r="B941" t="s">
        <v>2850</v>
      </c>
      <c r="C941" t="s">
        <v>2868</v>
      </c>
      <c r="D941" t="s">
        <v>3421</v>
      </c>
      <c r="E941" t="s">
        <v>3466</v>
      </c>
      <c r="F941" t="s">
        <v>2233</v>
      </c>
      <c r="G941" t="s">
        <v>2216</v>
      </c>
      <c r="J941" t="s">
        <v>336</v>
      </c>
      <c r="K941" t="s">
        <v>3027</v>
      </c>
      <c r="L941" t="s">
        <v>3269</v>
      </c>
      <c r="M941" t="s">
        <v>3064</v>
      </c>
      <c r="N941" t="s">
        <v>3290</v>
      </c>
      <c r="O941">
        <f t="shared" si="14"/>
        <v>2</v>
      </c>
    </row>
    <row r="942" spans="1:15" x14ac:dyDescent="0.25">
      <c r="A942" t="s">
        <v>2850</v>
      </c>
      <c r="B942" t="s">
        <v>2850</v>
      </c>
      <c r="C942" t="s">
        <v>2868</v>
      </c>
      <c r="D942" t="s">
        <v>3421</v>
      </c>
      <c r="E942" t="s">
        <v>3466</v>
      </c>
      <c r="F942" t="s">
        <v>2234</v>
      </c>
      <c r="G942" t="s">
        <v>2214</v>
      </c>
      <c r="I942">
        <v>7</v>
      </c>
      <c r="J942" t="s">
        <v>336</v>
      </c>
      <c r="K942" t="s">
        <v>3028</v>
      </c>
      <c r="L942" t="s">
        <v>3121</v>
      </c>
      <c r="M942" t="s">
        <v>3064</v>
      </c>
      <c r="N942" t="s">
        <v>3290</v>
      </c>
      <c r="O942">
        <f t="shared" si="14"/>
        <v>3</v>
      </c>
    </row>
    <row r="943" spans="1:15" x14ac:dyDescent="0.25">
      <c r="A943" t="s">
        <v>2850</v>
      </c>
      <c r="B943" t="s">
        <v>2850</v>
      </c>
      <c r="C943" t="s">
        <v>2868</v>
      </c>
      <c r="D943" t="s">
        <v>3421</v>
      </c>
      <c r="E943" t="s">
        <v>3466</v>
      </c>
      <c r="F943" t="s">
        <v>2234</v>
      </c>
      <c r="G943" t="s">
        <v>2216</v>
      </c>
      <c r="I943">
        <v>5</v>
      </c>
      <c r="J943" t="s">
        <v>336</v>
      </c>
      <c r="K943" t="s">
        <v>3028</v>
      </c>
      <c r="L943" t="s">
        <v>3121</v>
      </c>
      <c r="M943" t="s">
        <v>3064</v>
      </c>
      <c r="N943" t="s">
        <v>3290</v>
      </c>
      <c r="O943">
        <f t="shared" si="14"/>
        <v>2</v>
      </c>
    </row>
    <row r="944" spans="1:15" x14ac:dyDescent="0.25">
      <c r="A944" t="s">
        <v>2850</v>
      </c>
      <c r="B944" t="s">
        <v>2850</v>
      </c>
      <c r="C944" t="s">
        <v>2868</v>
      </c>
      <c r="D944" t="s">
        <v>3421</v>
      </c>
      <c r="E944" t="s">
        <v>3466</v>
      </c>
      <c r="F944" t="s">
        <v>2235</v>
      </c>
      <c r="G944" t="s">
        <v>2216</v>
      </c>
      <c r="I944">
        <v>3</v>
      </c>
      <c r="J944" t="s">
        <v>336</v>
      </c>
      <c r="K944" t="s">
        <v>3029</v>
      </c>
      <c r="L944" t="s">
        <v>3122</v>
      </c>
      <c r="M944" t="s">
        <v>3064</v>
      </c>
      <c r="N944" t="s">
        <v>3290</v>
      </c>
      <c r="O944">
        <f t="shared" si="14"/>
        <v>3</v>
      </c>
    </row>
    <row r="945" spans="1:15" x14ac:dyDescent="0.25">
      <c r="A945" t="s">
        <v>2850</v>
      </c>
      <c r="B945" t="s">
        <v>2850</v>
      </c>
      <c r="C945" t="s">
        <v>2868</v>
      </c>
      <c r="D945" t="s">
        <v>3421</v>
      </c>
      <c r="E945" t="s">
        <v>3466</v>
      </c>
      <c r="F945" t="s">
        <v>2235</v>
      </c>
      <c r="G945" t="s">
        <v>2214</v>
      </c>
      <c r="J945" t="s">
        <v>336</v>
      </c>
      <c r="K945" t="s">
        <v>3029</v>
      </c>
      <c r="L945" t="s">
        <v>3122</v>
      </c>
      <c r="M945" t="s">
        <v>3064</v>
      </c>
      <c r="N945" t="s">
        <v>3290</v>
      </c>
      <c r="O945">
        <f t="shared" si="14"/>
        <v>2</v>
      </c>
    </row>
    <row r="946" spans="1:15" x14ac:dyDescent="0.25">
      <c r="A946" t="s">
        <v>2850</v>
      </c>
      <c r="B946" t="s">
        <v>2850</v>
      </c>
      <c r="C946" t="s">
        <v>2868</v>
      </c>
      <c r="D946" t="s">
        <v>3421</v>
      </c>
      <c r="E946" t="s">
        <v>3466</v>
      </c>
      <c r="F946" t="s">
        <v>2236</v>
      </c>
      <c r="G946" t="s">
        <v>2216</v>
      </c>
      <c r="I946">
        <v>4</v>
      </c>
      <c r="J946" t="s">
        <v>336</v>
      </c>
      <c r="K946" t="s">
        <v>3030</v>
      </c>
      <c r="L946" t="s">
        <v>3123</v>
      </c>
      <c r="M946" t="s">
        <v>3064</v>
      </c>
      <c r="N946" t="s">
        <v>3290</v>
      </c>
      <c r="O946">
        <f t="shared" si="14"/>
        <v>3</v>
      </c>
    </row>
    <row r="947" spans="1:15" x14ac:dyDescent="0.25">
      <c r="A947" t="s">
        <v>2850</v>
      </c>
      <c r="B947" t="s">
        <v>2850</v>
      </c>
      <c r="C947" t="s">
        <v>2868</v>
      </c>
      <c r="D947" t="s">
        <v>3421</v>
      </c>
      <c r="E947" t="s">
        <v>3466</v>
      </c>
      <c r="F947" t="s">
        <v>2259</v>
      </c>
      <c r="G947" t="s">
        <v>2216</v>
      </c>
      <c r="I947">
        <v>12</v>
      </c>
      <c r="J947" t="s">
        <v>336</v>
      </c>
      <c r="K947" t="s">
        <v>3031</v>
      </c>
      <c r="L947" t="s">
        <v>3124</v>
      </c>
      <c r="M947" t="s">
        <v>3064</v>
      </c>
      <c r="N947" t="s">
        <v>3290</v>
      </c>
      <c r="O947">
        <f t="shared" si="14"/>
        <v>3</v>
      </c>
    </row>
    <row r="948" spans="1:15" x14ac:dyDescent="0.25">
      <c r="A948" t="s">
        <v>2850</v>
      </c>
      <c r="B948" t="s">
        <v>2850</v>
      </c>
      <c r="C948" t="s">
        <v>2868</v>
      </c>
      <c r="D948" t="s">
        <v>3421</v>
      </c>
      <c r="E948" t="s">
        <v>3466</v>
      </c>
      <c r="F948" t="s">
        <v>217</v>
      </c>
      <c r="G948" t="s">
        <v>288</v>
      </c>
      <c r="I948">
        <v>8</v>
      </c>
      <c r="J948" t="s">
        <v>336</v>
      </c>
      <c r="K948" t="s">
        <v>1451</v>
      </c>
      <c r="L948" t="s">
        <v>3071</v>
      </c>
      <c r="M948" t="s">
        <v>3064</v>
      </c>
      <c r="N948" t="s">
        <v>2761</v>
      </c>
      <c r="O948">
        <f t="shared" si="14"/>
        <v>2</v>
      </c>
    </row>
    <row r="949" spans="1:15" x14ac:dyDescent="0.25">
      <c r="A949" t="s">
        <v>2850</v>
      </c>
      <c r="B949" t="s">
        <v>2850</v>
      </c>
      <c r="C949" t="s">
        <v>2868</v>
      </c>
      <c r="D949" t="s">
        <v>3421</v>
      </c>
      <c r="E949" t="s">
        <v>3466</v>
      </c>
      <c r="F949" t="s">
        <v>217</v>
      </c>
      <c r="G949" t="s">
        <v>220</v>
      </c>
      <c r="I949">
        <v>5</v>
      </c>
      <c r="J949" t="s">
        <v>336</v>
      </c>
      <c r="K949" t="s">
        <v>1451</v>
      </c>
      <c r="L949" t="s">
        <v>3071</v>
      </c>
      <c r="M949" t="s">
        <v>3064</v>
      </c>
      <c r="N949" t="s">
        <v>2761</v>
      </c>
      <c r="O949">
        <f t="shared" si="14"/>
        <v>1</v>
      </c>
    </row>
    <row r="950" spans="1:15" x14ac:dyDescent="0.25">
      <c r="A950" t="s">
        <v>2850</v>
      </c>
      <c r="B950" t="s">
        <v>2850</v>
      </c>
      <c r="C950" t="s">
        <v>2868</v>
      </c>
      <c r="D950" t="s">
        <v>3421</v>
      </c>
      <c r="E950" t="s">
        <v>3466</v>
      </c>
      <c r="F950" t="s">
        <v>217</v>
      </c>
      <c r="G950" t="s">
        <v>219</v>
      </c>
      <c r="J950" t="s">
        <v>336</v>
      </c>
      <c r="K950" t="s">
        <v>1451</v>
      </c>
      <c r="L950" t="s">
        <v>3071</v>
      </c>
      <c r="M950" t="s">
        <v>3064</v>
      </c>
      <c r="N950" t="s">
        <v>2761</v>
      </c>
      <c r="O950">
        <f t="shared" si="14"/>
        <v>0</v>
      </c>
    </row>
    <row r="951" spans="1:15" x14ac:dyDescent="0.25">
      <c r="A951" t="s">
        <v>2850</v>
      </c>
      <c r="B951" t="s">
        <v>2850</v>
      </c>
      <c r="C951" t="s">
        <v>2868</v>
      </c>
      <c r="D951" t="s">
        <v>3421</v>
      </c>
      <c r="E951" t="s">
        <v>3466</v>
      </c>
      <c r="F951" t="s">
        <v>217</v>
      </c>
      <c r="G951" t="s">
        <v>311</v>
      </c>
      <c r="J951" t="s">
        <v>336</v>
      </c>
      <c r="K951" t="s">
        <v>1451</v>
      </c>
      <c r="L951" t="s">
        <v>3071</v>
      </c>
      <c r="M951" t="s">
        <v>3064</v>
      </c>
      <c r="N951" t="s">
        <v>2761</v>
      </c>
      <c r="O951">
        <f t="shared" si="14"/>
        <v>-1</v>
      </c>
    </row>
    <row r="952" spans="1:15" x14ac:dyDescent="0.25">
      <c r="A952" t="s">
        <v>2850</v>
      </c>
      <c r="B952" t="s">
        <v>2850</v>
      </c>
      <c r="C952" t="s">
        <v>2868</v>
      </c>
      <c r="D952" t="s">
        <v>3421</v>
      </c>
      <c r="E952" t="s">
        <v>3466</v>
      </c>
      <c r="F952" t="s">
        <v>2303</v>
      </c>
      <c r="G952" t="s">
        <v>2241</v>
      </c>
      <c r="J952" t="s">
        <v>336</v>
      </c>
      <c r="K952" t="s">
        <v>3032</v>
      </c>
      <c r="L952" t="s">
        <v>3201</v>
      </c>
      <c r="M952" t="s">
        <v>3064</v>
      </c>
      <c r="N952" t="s">
        <v>2761</v>
      </c>
      <c r="O952">
        <f t="shared" si="14"/>
        <v>2</v>
      </c>
    </row>
    <row r="953" spans="1:15" x14ac:dyDescent="0.25">
      <c r="A953" t="s">
        <v>2850</v>
      </c>
      <c r="B953" t="s">
        <v>2850</v>
      </c>
      <c r="C953" t="s">
        <v>2868</v>
      </c>
      <c r="D953" t="s">
        <v>3421</v>
      </c>
      <c r="E953" t="s">
        <v>3466</v>
      </c>
      <c r="F953" t="s">
        <v>70</v>
      </c>
      <c r="G953" t="s">
        <v>2276</v>
      </c>
      <c r="I953">
        <v>18</v>
      </c>
      <c r="J953" t="s">
        <v>336</v>
      </c>
      <c r="K953" t="s">
        <v>1455</v>
      </c>
      <c r="L953" t="s">
        <v>3245</v>
      </c>
      <c r="M953" t="s">
        <v>3064</v>
      </c>
      <c r="N953" t="s">
        <v>2761</v>
      </c>
      <c r="O953">
        <f t="shared" si="14"/>
        <v>2</v>
      </c>
    </row>
    <row r="954" spans="1:15" x14ac:dyDescent="0.25">
      <c r="A954" t="s">
        <v>2850</v>
      </c>
      <c r="B954" t="s">
        <v>2850</v>
      </c>
      <c r="C954" t="s">
        <v>2868</v>
      </c>
      <c r="D954" t="s">
        <v>3421</v>
      </c>
      <c r="E954" t="s">
        <v>3466</v>
      </c>
      <c r="F954" t="s">
        <v>70</v>
      </c>
      <c r="G954" t="s">
        <v>2304</v>
      </c>
      <c r="J954" t="s">
        <v>336</v>
      </c>
      <c r="K954" t="s">
        <v>1455</v>
      </c>
      <c r="L954" t="s">
        <v>3245</v>
      </c>
      <c r="M954" t="s">
        <v>3064</v>
      </c>
      <c r="N954" t="s">
        <v>2761</v>
      </c>
      <c r="O954">
        <f t="shared" si="14"/>
        <v>1</v>
      </c>
    </row>
    <row r="955" spans="1:15" x14ac:dyDescent="0.25">
      <c r="A955" t="s">
        <v>2850</v>
      </c>
      <c r="B955" t="s">
        <v>2850</v>
      </c>
      <c r="C955" t="s">
        <v>2868</v>
      </c>
      <c r="D955" t="s">
        <v>3421</v>
      </c>
      <c r="E955" t="s">
        <v>3466</v>
      </c>
      <c r="F955" t="s">
        <v>70</v>
      </c>
      <c r="G955" t="s">
        <v>231</v>
      </c>
      <c r="J955" t="s">
        <v>336</v>
      </c>
      <c r="K955" t="s">
        <v>1455</v>
      </c>
      <c r="L955" t="s">
        <v>3245</v>
      </c>
      <c r="M955" t="s">
        <v>3064</v>
      </c>
      <c r="N955" t="s">
        <v>2761</v>
      </c>
      <c r="O955">
        <f t="shared" si="14"/>
        <v>0</v>
      </c>
    </row>
    <row r="956" spans="1:15" x14ac:dyDescent="0.25">
      <c r="A956" t="s">
        <v>2850</v>
      </c>
      <c r="B956" t="s">
        <v>2850</v>
      </c>
      <c r="C956" t="s">
        <v>2868</v>
      </c>
      <c r="D956" t="s">
        <v>3421</v>
      </c>
      <c r="E956" t="s">
        <v>3466</v>
      </c>
      <c r="F956" t="s">
        <v>70</v>
      </c>
      <c r="G956" t="s">
        <v>230</v>
      </c>
      <c r="H956">
        <v>1</v>
      </c>
      <c r="I956">
        <v>1</v>
      </c>
      <c r="J956" t="s">
        <v>336</v>
      </c>
      <c r="K956" t="s">
        <v>1455</v>
      </c>
      <c r="L956" t="s">
        <v>3245</v>
      </c>
      <c r="M956" t="s">
        <v>3064</v>
      </c>
      <c r="N956" t="s">
        <v>2761</v>
      </c>
      <c r="O956">
        <f t="shared" si="14"/>
        <v>-1</v>
      </c>
    </row>
    <row r="957" spans="1:15" x14ac:dyDescent="0.25">
      <c r="A957" t="s">
        <v>2850</v>
      </c>
      <c r="B957" t="s">
        <v>2850</v>
      </c>
      <c r="C957" t="s">
        <v>2868</v>
      </c>
      <c r="D957" t="s">
        <v>3421</v>
      </c>
      <c r="E957" t="s">
        <v>3466</v>
      </c>
      <c r="F957" t="s">
        <v>2206</v>
      </c>
      <c r="G957" t="s">
        <v>2207</v>
      </c>
      <c r="J957" t="s">
        <v>336</v>
      </c>
      <c r="K957" t="s">
        <v>2856</v>
      </c>
      <c r="L957" t="s">
        <v>3260</v>
      </c>
      <c r="M957" t="s">
        <v>3064</v>
      </c>
      <c r="N957" t="s">
        <v>3290</v>
      </c>
      <c r="O957">
        <f t="shared" si="14"/>
        <v>3</v>
      </c>
    </row>
    <row r="958" spans="1:15" x14ac:dyDescent="0.25">
      <c r="A958" t="s">
        <v>2850</v>
      </c>
      <c r="B958" t="s">
        <v>2850</v>
      </c>
      <c r="C958" t="s">
        <v>2868</v>
      </c>
      <c r="D958" t="s">
        <v>3421</v>
      </c>
      <c r="E958" t="s">
        <v>3466</v>
      </c>
      <c r="F958" t="s">
        <v>2206</v>
      </c>
      <c r="G958" t="s">
        <v>2209</v>
      </c>
      <c r="J958" t="s">
        <v>336</v>
      </c>
      <c r="K958" t="s">
        <v>2856</v>
      </c>
      <c r="L958" t="s">
        <v>3260</v>
      </c>
      <c r="M958" t="s">
        <v>3064</v>
      </c>
      <c r="N958" t="s">
        <v>3290</v>
      </c>
      <c r="O958">
        <f t="shared" si="14"/>
        <v>2</v>
      </c>
    </row>
    <row r="959" spans="1:15" x14ac:dyDescent="0.25">
      <c r="A959" t="s">
        <v>2850</v>
      </c>
      <c r="B959" t="s">
        <v>2850</v>
      </c>
      <c r="C959" t="s">
        <v>2868</v>
      </c>
      <c r="D959" t="s">
        <v>3421</v>
      </c>
      <c r="E959" t="s">
        <v>3466</v>
      </c>
      <c r="F959" t="s">
        <v>2206</v>
      </c>
      <c r="G959" t="s">
        <v>2210</v>
      </c>
      <c r="J959" t="s">
        <v>336</v>
      </c>
      <c r="K959" t="s">
        <v>2856</v>
      </c>
      <c r="L959" t="s">
        <v>3260</v>
      </c>
      <c r="M959" t="s">
        <v>3064</v>
      </c>
      <c r="N959" t="s">
        <v>3290</v>
      </c>
      <c r="O959">
        <f t="shared" si="14"/>
        <v>1</v>
      </c>
    </row>
    <row r="960" spans="1:15" x14ac:dyDescent="0.25">
      <c r="A960" t="s">
        <v>2850</v>
      </c>
      <c r="B960" t="s">
        <v>2850</v>
      </c>
      <c r="C960" t="s">
        <v>2868</v>
      </c>
      <c r="D960" t="s">
        <v>3421</v>
      </c>
      <c r="E960" t="s">
        <v>3466</v>
      </c>
      <c r="F960" t="s">
        <v>62</v>
      </c>
      <c r="G960" t="s">
        <v>71</v>
      </c>
      <c r="I960">
        <v>4</v>
      </c>
      <c r="J960" t="s">
        <v>336</v>
      </c>
      <c r="K960" t="s">
        <v>1459</v>
      </c>
      <c r="L960" t="s">
        <v>3083</v>
      </c>
      <c r="M960" t="s">
        <v>3064</v>
      </c>
      <c r="N960" t="s">
        <v>2761</v>
      </c>
      <c r="O960">
        <f t="shared" si="14"/>
        <v>2</v>
      </c>
    </row>
    <row r="961" spans="1:15" x14ac:dyDescent="0.25">
      <c r="A961" t="s">
        <v>2850</v>
      </c>
      <c r="B961" t="s">
        <v>2850</v>
      </c>
      <c r="C961" t="s">
        <v>2868</v>
      </c>
      <c r="D961" t="s">
        <v>3421</v>
      </c>
      <c r="E961" t="s">
        <v>3466</v>
      </c>
      <c r="F961" t="s">
        <v>62</v>
      </c>
      <c r="G961" t="s">
        <v>63</v>
      </c>
      <c r="J961" t="s">
        <v>336</v>
      </c>
      <c r="K961" t="s">
        <v>1459</v>
      </c>
      <c r="L961" t="s">
        <v>3083</v>
      </c>
      <c r="M961" t="s">
        <v>3064</v>
      </c>
      <c r="N961" t="s">
        <v>2761</v>
      </c>
      <c r="O961">
        <f t="shared" si="14"/>
        <v>1</v>
      </c>
    </row>
    <row r="962" spans="1:15" x14ac:dyDescent="0.25">
      <c r="A962" t="s">
        <v>2850</v>
      </c>
      <c r="B962" t="s">
        <v>2850</v>
      </c>
      <c r="C962" t="s">
        <v>2868</v>
      </c>
      <c r="D962" t="s">
        <v>3421</v>
      </c>
      <c r="E962" t="s">
        <v>3466</v>
      </c>
      <c r="F962" t="s">
        <v>2283</v>
      </c>
      <c r="G962" t="s">
        <v>2239</v>
      </c>
      <c r="J962" t="s">
        <v>336</v>
      </c>
      <c r="K962" t="s">
        <v>1468</v>
      </c>
      <c r="L962" t="s">
        <v>3249</v>
      </c>
      <c r="M962" t="s">
        <v>3064</v>
      </c>
      <c r="N962" t="s">
        <v>2761</v>
      </c>
      <c r="O962">
        <f t="shared" ref="O962:O1025" si="15">IF(AND(F962=F961,A962=A961),O961,N962)-1</f>
        <v>2</v>
      </c>
    </row>
    <row r="963" spans="1:15" x14ac:dyDescent="0.25">
      <c r="A963" t="s">
        <v>2850</v>
      </c>
      <c r="B963" t="s">
        <v>2850</v>
      </c>
      <c r="C963" t="s">
        <v>2868</v>
      </c>
      <c r="D963" t="s">
        <v>3421</v>
      </c>
      <c r="E963" t="s">
        <v>3466</v>
      </c>
      <c r="F963" t="s">
        <v>2283</v>
      </c>
      <c r="G963" t="s">
        <v>258</v>
      </c>
      <c r="J963" t="s">
        <v>336</v>
      </c>
      <c r="K963" t="s">
        <v>1468</v>
      </c>
      <c r="L963" t="s">
        <v>3249</v>
      </c>
      <c r="M963" t="s">
        <v>3064</v>
      </c>
      <c r="N963" t="s">
        <v>2761</v>
      </c>
      <c r="O963">
        <f t="shared" si="15"/>
        <v>1</v>
      </c>
    </row>
    <row r="964" spans="1:15" x14ac:dyDescent="0.25">
      <c r="A964" t="s">
        <v>2850</v>
      </c>
      <c r="B964" t="s">
        <v>2850</v>
      </c>
      <c r="C964" t="s">
        <v>2868</v>
      </c>
      <c r="D964" t="s">
        <v>3421</v>
      </c>
      <c r="E964" t="s">
        <v>3466</v>
      </c>
      <c r="F964" t="s">
        <v>194</v>
      </c>
      <c r="G964" t="s">
        <v>289</v>
      </c>
      <c r="I964">
        <v>5</v>
      </c>
      <c r="J964" t="s">
        <v>336</v>
      </c>
      <c r="K964" t="s">
        <v>1470</v>
      </c>
      <c r="L964" t="s">
        <v>3250</v>
      </c>
      <c r="M964" t="s">
        <v>3064</v>
      </c>
      <c r="N964" t="s">
        <v>2761</v>
      </c>
      <c r="O964">
        <f t="shared" si="15"/>
        <v>2</v>
      </c>
    </row>
    <row r="965" spans="1:15" x14ac:dyDescent="0.25">
      <c r="A965" t="s">
        <v>2850</v>
      </c>
      <c r="B965" t="s">
        <v>2850</v>
      </c>
      <c r="C965" t="s">
        <v>2868</v>
      </c>
      <c r="D965" t="s">
        <v>3421</v>
      </c>
      <c r="E965" t="s">
        <v>3466</v>
      </c>
      <c r="F965" t="s">
        <v>194</v>
      </c>
      <c r="G965" t="s">
        <v>133</v>
      </c>
      <c r="J965" t="s">
        <v>336</v>
      </c>
      <c r="K965" t="s">
        <v>1470</v>
      </c>
      <c r="L965" t="s">
        <v>3250</v>
      </c>
      <c r="M965" t="s">
        <v>3064</v>
      </c>
      <c r="N965" t="s">
        <v>2761</v>
      </c>
      <c r="O965">
        <f t="shared" si="15"/>
        <v>1</v>
      </c>
    </row>
    <row r="966" spans="1:15" x14ac:dyDescent="0.25">
      <c r="A966" t="s">
        <v>2850</v>
      </c>
      <c r="B966" t="s">
        <v>2850</v>
      </c>
      <c r="C966" t="s">
        <v>2868</v>
      </c>
      <c r="D966" t="s">
        <v>3421</v>
      </c>
      <c r="E966" t="s">
        <v>3466</v>
      </c>
      <c r="F966" t="s">
        <v>194</v>
      </c>
      <c r="G966" t="s">
        <v>297</v>
      </c>
      <c r="J966" t="s">
        <v>336</v>
      </c>
      <c r="K966" t="s">
        <v>1470</v>
      </c>
      <c r="L966" t="s">
        <v>3250</v>
      </c>
      <c r="M966" t="s">
        <v>3064</v>
      </c>
      <c r="N966" t="s">
        <v>2761</v>
      </c>
      <c r="O966">
        <f t="shared" si="15"/>
        <v>0</v>
      </c>
    </row>
    <row r="967" spans="1:15" x14ac:dyDescent="0.25">
      <c r="A967" t="s">
        <v>2850</v>
      </c>
      <c r="B967" t="s">
        <v>2850</v>
      </c>
      <c r="C967" t="s">
        <v>2868</v>
      </c>
      <c r="D967" t="s">
        <v>3421</v>
      </c>
      <c r="E967" t="s">
        <v>3466</v>
      </c>
      <c r="F967" t="s">
        <v>194</v>
      </c>
      <c r="G967" t="s">
        <v>258</v>
      </c>
      <c r="J967" t="s">
        <v>336</v>
      </c>
      <c r="K967" t="s">
        <v>1470</v>
      </c>
      <c r="L967" t="s">
        <v>3250</v>
      </c>
      <c r="M967" t="s">
        <v>3064</v>
      </c>
      <c r="N967" t="s">
        <v>2761</v>
      </c>
      <c r="O967">
        <f t="shared" si="15"/>
        <v>-1</v>
      </c>
    </row>
    <row r="968" spans="1:15" x14ac:dyDescent="0.25">
      <c r="A968" t="s">
        <v>2850</v>
      </c>
      <c r="B968" t="s">
        <v>2850</v>
      </c>
      <c r="C968" t="s">
        <v>2868</v>
      </c>
      <c r="D968" t="s">
        <v>3421</v>
      </c>
      <c r="E968" t="s">
        <v>3466</v>
      </c>
      <c r="F968" t="s">
        <v>2284</v>
      </c>
      <c r="G968" t="s">
        <v>289</v>
      </c>
      <c r="J968" t="s">
        <v>336</v>
      </c>
      <c r="K968" t="s">
        <v>1476</v>
      </c>
      <c r="L968" t="s">
        <v>3175</v>
      </c>
      <c r="M968" t="s">
        <v>3064</v>
      </c>
      <c r="N968" t="s">
        <v>2761</v>
      </c>
      <c r="O968">
        <f t="shared" si="15"/>
        <v>2</v>
      </c>
    </row>
    <row r="969" spans="1:15" x14ac:dyDescent="0.25">
      <c r="A969" t="s">
        <v>2850</v>
      </c>
      <c r="B969" t="s">
        <v>2850</v>
      </c>
      <c r="C969" t="s">
        <v>2868</v>
      </c>
      <c r="D969" t="s">
        <v>3421</v>
      </c>
      <c r="E969" t="s">
        <v>3466</v>
      </c>
      <c r="F969" t="s">
        <v>2284</v>
      </c>
      <c r="G969" t="s">
        <v>258</v>
      </c>
      <c r="J969" t="s">
        <v>336</v>
      </c>
      <c r="K969" t="s">
        <v>1476</v>
      </c>
      <c r="L969" t="s">
        <v>3175</v>
      </c>
      <c r="M969" t="s">
        <v>3064</v>
      </c>
      <c r="N969" t="s">
        <v>2761</v>
      </c>
      <c r="O969">
        <f t="shared" si="15"/>
        <v>1</v>
      </c>
    </row>
    <row r="970" spans="1:15" x14ac:dyDescent="0.25">
      <c r="A970" t="s">
        <v>2850</v>
      </c>
      <c r="B970" t="s">
        <v>2850</v>
      </c>
      <c r="C970" t="s">
        <v>2868</v>
      </c>
      <c r="D970" t="s">
        <v>3421</v>
      </c>
      <c r="E970" t="s">
        <v>3466</v>
      </c>
      <c r="F970" t="s">
        <v>2305</v>
      </c>
      <c r="G970" t="s">
        <v>2203</v>
      </c>
      <c r="J970" t="s">
        <v>336</v>
      </c>
      <c r="K970" t="s">
        <v>2394</v>
      </c>
      <c r="L970" t="s">
        <v>3292</v>
      </c>
      <c r="M970" t="s">
        <v>3064</v>
      </c>
      <c r="N970" t="s">
        <v>2761</v>
      </c>
      <c r="O970">
        <f t="shared" si="15"/>
        <v>2</v>
      </c>
    </row>
    <row r="971" spans="1:15" x14ac:dyDescent="0.25">
      <c r="A971" t="s">
        <v>2850</v>
      </c>
      <c r="B971" t="s">
        <v>2850</v>
      </c>
      <c r="C971" t="s">
        <v>2868</v>
      </c>
      <c r="D971" t="s">
        <v>3421</v>
      </c>
      <c r="E971" t="s">
        <v>3466</v>
      </c>
      <c r="F971" t="s">
        <v>338</v>
      </c>
      <c r="G971" t="s">
        <v>340</v>
      </c>
      <c r="I971">
        <v>1</v>
      </c>
      <c r="J971" t="s">
        <v>336</v>
      </c>
      <c r="K971" t="s">
        <v>2852</v>
      </c>
      <c r="L971" t="s">
        <v>3248</v>
      </c>
      <c r="M971" t="s">
        <v>3064</v>
      </c>
      <c r="N971" t="s">
        <v>2761</v>
      </c>
      <c r="O971">
        <f t="shared" si="15"/>
        <v>2</v>
      </c>
    </row>
    <row r="972" spans="1:15" x14ac:dyDescent="0.25">
      <c r="A972" t="s">
        <v>2850</v>
      </c>
      <c r="B972" t="s">
        <v>2850</v>
      </c>
      <c r="C972" t="s">
        <v>2868</v>
      </c>
      <c r="D972" t="s">
        <v>3421</v>
      </c>
      <c r="E972" t="s">
        <v>3466</v>
      </c>
      <c r="F972" t="s">
        <v>338</v>
      </c>
      <c r="G972" t="s">
        <v>2200</v>
      </c>
      <c r="J972" t="s">
        <v>336</v>
      </c>
      <c r="K972" t="s">
        <v>2852</v>
      </c>
      <c r="L972" t="s">
        <v>3248</v>
      </c>
      <c r="M972" t="s">
        <v>3064</v>
      </c>
      <c r="N972" t="s">
        <v>2761</v>
      </c>
      <c r="O972">
        <f t="shared" si="15"/>
        <v>1</v>
      </c>
    </row>
    <row r="973" spans="1:15" x14ac:dyDescent="0.25">
      <c r="A973" t="s">
        <v>2850</v>
      </c>
      <c r="B973" t="s">
        <v>2850</v>
      </c>
      <c r="C973" t="s">
        <v>2868</v>
      </c>
      <c r="D973" t="s">
        <v>3421</v>
      </c>
      <c r="E973" t="s">
        <v>3466</v>
      </c>
      <c r="F973" t="s">
        <v>338</v>
      </c>
      <c r="G973" t="s">
        <v>342</v>
      </c>
      <c r="J973" t="s">
        <v>336</v>
      </c>
      <c r="K973" t="s">
        <v>2852</v>
      </c>
      <c r="L973" t="s">
        <v>3248</v>
      </c>
      <c r="M973" t="s">
        <v>3064</v>
      </c>
      <c r="N973" t="s">
        <v>2761</v>
      </c>
      <c r="O973">
        <f t="shared" si="15"/>
        <v>0</v>
      </c>
    </row>
    <row r="974" spans="1:15" x14ac:dyDescent="0.25">
      <c r="A974" t="s">
        <v>2850</v>
      </c>
      <c r="B974" t="s">
        <v>2850</v>
      </c>
      <c r="C974" t="s">
        <v>2868</v>
      </c>
      <c r="D974" t="s">
        <v>3421</v>
      </c>
      <c r="E974" t="s">
        <v>3466</v>
      </c>
      <c r="F974" t="s">
        <v>338</v>
      </c>
      <c r="G974" t="s">
        <v>343</v>
      </c>
      <c r="J974" t="s">
        <v>336</v>
      </c>
      <c r="K974" t="s">
        <v>2852</v>
      </c>
      <c r="L974" t="s">
        <v>3248</v>
      </c>
      <c r="M974" t="s">
        <v>3064</v>
      </c>
      <c r="N974" t="s">
        <v>2761</v>
      </c>
      <c r="O974">
        <f t="shared" si="15"/>
        <v>-1</v>
      </c>
    </row>
    <row r="975" spans="1:15" x14ac:dyDescent="0.25">
      <c r="A975" t="s">
        <v>2850</v>
      </c>
      <c r="B975" t="s">
        <v>2850</v>
      </c>
      <c r="C975" t="s">
        <v>2868</v>
      </c>
      <c r="D975" t="s">
        <v>3421</v>
      </c>
      <c r="E975" t="s">
        <v>3466</v>
      </c>
      <c r="F975" t="s">
        <v>338</v>
      </c>
      <c r="G975" t="s">
        <v>2241</v>
      </c>
      <c r="J975" t="s">
        <v>336</v>
      </c>
      <c r="K975" t="s">
        <v>2852</v>
      </c>
      <c r="L975" t="s">
        <v>3248</v>
      </c>
      <c r="M975" t="s">
        <v>3064</v>
      </c>
      <c r="N975" t="s">
        <v>2761</v>
      </c>
      <c r="O975">
        <f t="shared" si="15"/>
        <v>-2</v>
      </c>
    </row>
    <row r="976" spans="1:15" x14ac:dyDescent="0.25">
      <c r="A976" t="s">
        <v>2850</v>
      </c>
      <c r="B976" t="s">
        <v>2850</v>
      </c>
      <c r="C976" t="s">
        <v>2868</v>
      </c>
      <c r="D976" t="s">
        <v>3421</v>
      </c>
      <c r="E976" t="s">
        <v>3466</v>
      </c>
      <c r="F976" t="s">
        <v>338</v>
      </c>
      <c r="G976" t="s">
        <v>345</v>
      </c>
      <c r="J976" t="s">
        <v>336</v>
      </c>
      <c r="K976" t="s">
        <v>2852</v>
      </c>
      <c r="L976" t="s">
        <v>3248</v>
      </c>
      <c r="M976" t="s">
        <v>3064</v>
      </c>
      <c r="N976" t="s">
        <v>2761</v>
      </c>
      <c r="O976">
        <f t="shared" si="15"/>
        <v>-3</v>
      </c>
    </row>
    <row r="977" spans="1:15" x14ac:dyDescent="0.25">
      <c r="A977" t="s">
        <v>2850</v>
      </c>
      <c r="B977" t="s">
        <v>2850</v>
      </c>
      <c r="C977" t="s">
        <v>2868</v>
      </c>
      <c r="D977" t="s">
        <v>3421</v>
      </c>
      <c r="E977" t="s">
        <v>3466</v>
      </c>
      <c r="F977" t="s">
        <v>2242</v>
      </c>
      <c r="G977" t="s">
        <v>2216</v>
      </c>
      <c r="I977">
        <v>40</v>
      </c>
      <c r="J977" t="s">
        <v>336</v>
      </c>
      <c r="K977" t="s">
        <v>3034</v>
      </c>
      <c r="L977" t="s">
        <v>3271</v>
      </c>
      <c r="M977" t="s">
        <v>3064</v>
      </c>
      <c r="N977" t="s">
        <v>3290</v>
      </c>
      <c r="O977">
        <f t="shared" si="15"/>
        <v>3</v>
      </c>
    </row>
    <row r="978" spans="1:15" x14ac:dyDescent="0.25">
      <c r="A978" t="s">
        <v>2850</v>
      </c>
      <c r="B978" t="s">
        <v>2850</v>
      </c>
      <c r="C978" t="s">
        <v>2868</v>
      </c>
      <c r="D978" t="s">
        <v>3421</v>
      </c>
      <c r="E978" t="s">
        <v>3466</v>
      </c>
      <c r="F978" t="s">
        <v>2242</v>
      </c>
      <c r="G978" t="s">
        <v>2243</v>
      </c>
      <c r="I978">
        <v>18</v>
      </c>
      <c r="J978" t="s">
        <v>336</v>
      </c>
      <c r="K978" t="s">
        <v>3034</v>
      </c>
      <c r="L978" t="s">
        <v>3271</v>
      </c>
      <c r="M978" t="s">
        <v>3064</v>
      </c>
      <c r="N978" t="s">
        <v>3290</v>
      </c>
      <c r="O978">
        <f t="shared" si="15"/>
        <v>2</v>
      </c>
    </row>
    <row r="979" spans="1:15" x14ac:dyDescent="0.25">
      <c r="A979" t="s">
        <v>2850</v>
      </c>
      <c r="B979" t="s">
        <v>2850</v>
      </c>
      <c r="C979" t="s">
        <v>2868</v>
      </c>
      <c r="D979" t="s">
        <v>3421</v>
      </c>
      <c r="E979" t="s">
        <v>3466</v>
      </c>
      <c r="F979" t="s">
        <v>2242</v>
      </c>
      <c r="G979" t="s">
        <v>2244</v>
      </c>
      <c r="I979">
        <v>6</v>
      </c>
      <c r="J979" t="s">
        <v>336</v>
      </c>
      <c r="K979" t="s">
        <v>3034</v>
      </c>
      <c r="L979" t="s">
        <v>3271</v>
      </c>
      <c r="M979" t="s">
        <v>3064</v>
      </c>
      <c r="N979" t="s">
        <v>3290</v>
      </c>
      <c r="O979">
        <f t="shared" si="15"/>
        <v>1</v>
      </c>
    </row>
    <row r="980" spans="1:15" x14ac:dyDescent="0.25">
      <c r="A980" t="s">
        <v>2850</v>
      </c>
      <c r="B980" t="s">
        <v>2850</v>
      </c>
      <c r="C980" t="s">
        <v>2868</v>
      </c>
      <c r="D980" t="s">
        <v>3421</v>
      </c>
      <c r="E980" t="s">
        <v>3466</v>
      </c>
      <c r="F980" t="s">
        <v>2245</v>
      </c>
      <c r="G980" t="s">
        <v>2243</v>
      </c>
      <c r="I980">
        <v>30</v>
      </c>
      <c r="J980" t="s">
        <v>336</v>
      </c>
      <c r="K980" t="s">
        <v>3035</v>
      </c>
      <c r="L980" t="s">
        <v>3272</v>
      </c>
      <c r="M980" t="s">
        <v>3064</v>
      </c>
      <c r="N980" t="s">
        <v>3290</v>
      </c>
      <c r="O980">
        <f t="shared" si="15"/>
        <v>3</v>
      </c>
    </row>
    <row r="981" spans="1:15" x14ac:dyDescent="0.25">
      <c r="A981" t="s">
        <v>2850</v>
      </c>
      <c r="B981" t="s">
        <v>2850</v>
      </c>
      <c r="C981" t="s">
        <v>2868</v>
      </c>
      <c r="D981" t="s">
        <v>3421</v>
      </c>
      <c r="E981" t="s">
        <v>3466</v>
      </c>
      <c r="F981" t="s">
        <v>2245</v>
      </c>
      <c r="G981" t="s">
        <v>2244</v>
      </c>
      <c r="I981">
        <v>20</v>
      </c>
      <c r="J981" t="s">
        <v>336</v>
      </c>
      <c r="K981" t="s">
        <v>3035</v>
      </c>
      <c r="L981" t="s">
        <v>3272</v>
      </c>
      <c r="M981" t="s">
        <v>3064</v>
      </c>
      <c r="N981" t="s">
        <v>3290</v>
      </c>
      <c r="O981">
        <f t="shared" si="15"/>
        <v>2</v>
      </c>
    </row>
    <row r="982" spans="1:15" x14ac:dyDescent="0.25">
      <c r="A982" t="s">
        <v>2850</v>
      </c>
      <c r="B982" t="s">
        <v>2850</v>
      </c>
      <c r="C982" t="s">
        <v>2868</v>
      </c>
      <c r="D982" t="s">
        <v>3421</v>
      </c>
      <c r="E982" t="s">
        <v>3466</v>
      </c>
      <c r="F982" t="s">
        <v>2245</v>
      </c>
      <c r="G982" t="s">
        <v>2246</v>
      </c>
      <c r="I982">
        <v>18</v>
      </c>
      <c r="J982" t="s">
        <v>336</v>
      </c>
      <c r="K982" t="s">
        <v>3035</v>
      </c>
      <c r="L982" t="s">
        <v>3272</v>
      </c>
      <c r="M982" t="s">
        <v>3064</v>
      </c>
      <c r="N982" t="s">
        <v>3290</v>
      </c>
      <c r="O982">
        <f t="shared" si="15"/>
        <v>1</v>
      </c>
    </row>
    <row r="983" spans="1:15" x14ac:dyDescent="0.25">
      <c r="A983" t="s">
        <v>2850</v>
      </c>
      <c r="B983" t="s">
        <v>2850</v>
      </c>
      <c r="C983" t="s">
        <v>2868</v>
      </c>
      <c r="D983" t="s">
        <v>3421</v>
      </c>
      <c r="E983" t="s">
        <v>3466</v>
      </c>
      <c r="F983" t="s">
        <v>2247</v>
      </c>
      <c r="G983" t="s">
        <v>2216</v>
      </c>
      <c r="I983">
        <v>21</v>
      </c>
      <c r="J983" t="s">
        <v>336</v>
      </c>
      <c r="K983" t="s">
        <v>3037</v>
      </c>
      <c r="L983" t="s">
        <v>3273</v>
      </c>
      <c r="M983" t="s">
        <v>3064</v>
      </c>
      <c r="N983" t="s">
        <v>3290</v>
      </c>
      <c r="O983">
        <f t="shared" si="15"/>
        <v>3</v>
      </c>
    </row>
    <row r="984" spans="1:15" x14ac:dyDescent="0.25">
      <c r="A984" t="s">
        <v>2850</v>
      </c>
      <c r="B984" t="s">
        <v>2850</v>
      </c>
      <c r="C984" t="s">
        <v>2868</v>
      </c>
      <c r="D984" t="s">
        <v>3421</v>
      </c>
      <c r="E984" t="s">
        <v>3466</v>
      </c>
      <c r="F984" t="s">
        <v>2247</v>
      </c>
      <c r="G984" t="s">
        <v>2243</v>
      </c>
      <c r="I984">
        <v>8</v>
      </c>
      <c r="J984" t="s">
        <v>336</v>
      </c>
      <c r="K984" t="s">
        <v>3037</v>
      </c>
      <c r="L984" t="s">
        <v>3273</v>
      </c>
      <c r="M984" t="s">
        <v>3064</v>
      </c>
      <c r="N984" t="s">
        <v>3290</v>
      </c>
      <c r="O984">
        <f t="shared" si="15"/>
        <v>2</v>
      </c>
    </row>
    <row r="985" spans="1:15" x14ac:dyDescent="0.25">
      <c r="A985" t="s">
        <v>2850</v>
      </c>
      <c r="B985" t="s">
        <v>2850</v>
      </c>
      <c r="C985" t="s">
        <v>2868</v>
      </c>
      <c r="D985" t="s">
        <v>3421</v>
      </c>
      <c r="E985" t="s">
        <v>3466</v>
      </c>
      <c r="F985" t="s">
        <v>2247</v>
      </c>
      <c r="G985" t="s">
        <v>2244</v>
      </c>
      <c r="J985" t="s">
        <v>336</v>
      </c>
      <c r="K985" t="s">
        <v>3037</v>
      </c>
      <c r="L985" t="s">
        <v>3273</v>
      </c>
      <c r="M985" t="s">
        <v>3064</v>
      </c>
      <c r="N985" t="s">
        <v>3290</v>
      </c>
      <c r="O985">
        <f t="shared" si="15"/>
        <v>1</v>
      </c>
    </row>
    <row r="986" spans="1:15" x14ac:dyDescent="0.25">
      <c r="A986" t="s">
        <v>2850</v>
      </c>
      <c r="B986" t="s">
        <v>2850</v>
      </c>
      <c r="C986" t="s">
        <v>2868</v>
      </c>
      <c r="D986" t="s">
        <v>3421</v>
      </c>
      <c r="E986" t="s">
        <v>3466</v>
      </c>
      <c r="F986" t="s">
        <v>128</v>
      </c>
      <c r="G986" t="s">
        <v>159</v>
      </c>
      <c r="I986">
        <v>15</v>
      </c>
      <c r="J986" t="s">
        <v>336</v>
      </c>
      <c r="K986" t="s">
        <v>1919</v>
      </c>
      <c r="L986" t="s">
        <v>3110</v>
      </c>
      <c r="M986" t="s">
        <v>3064</v>
      </c>
      <c r="N986" t="s">
        <v>2761</v>
      </c>
      <c r="O986">
        <f t="shared" si="15"/>
        <v>2</v>
      </c>
    </row>
    <row r="987" spans="1:15" x14ac:dyDescent="0.25">
      <c r="A987" t="s">
        <v>2850</v>
      </c>
      <c r="B987" t="s">
        <v>2850</v>
      </c>
      <c r="C987" t="s">
        <v>2868</v>
      </c>
      <c r="D987" t="s">
        <v>3421</v>
      </c>
      <c r="E987" t="s">
        <v>3466</v>
      </c>
      <c r="F987" t="s">
        <v>128</v>
      </c>
      <c r="G987" t="s">
        <v>308</v>
      </c>
      <c r="I987">
        <v>1</v>
      </c>
      <c r="J987" t="s">
        <v>336</v>
      </c>
      <c r="K987" t="s">
        <v>1919</v>
      </c>
      <c r="L987" t="s">
        <v>3110</v>
      </c>
      <c r="M987" t="s">
        <v>3064</v>
      </c>
      <c r="N987" t="s">
        <v>2761</v>
      </c>
      <c r="O987">
        <f t="shared" si="15"/>
        <v>1</v>
      </c>
    </row>
    <row r="988" spans="1:15" x14ac:dyDescent="0.25">
      <c r="A988" t="s">
        <v>2850</v>
      </c>
      <c r="B988" t="s">
        <v>2850</v>
      </c>
      <c r="C988" t="s">
        <v>2868</v>
      </c>
      <c r="D988" t="s">
        <v>3421</v>
      </c>
      <c r="E988" t="s">
        <v>3466</v>
      </c>
      <c r="F988" t="s">
        <v>128</v>
      </c>
      <c r="G988" t="s">
        <v>305</v>
      </c>
      <c r="I988">
        <v>1</v>
      </c>
      <c r="J988" t="s">
        <v>336</v>
      </c>
      <c r="K988" t="s">
        <v>1919</v>
      </c>
      <c r="L988" t="s">
        <v>3110</v>
      </c>
      <c r="M988" t="s">
        <v>3064</v>
      </c>
      <c r="N988" t="s">
        <v>2761</v>
      </c>
      <c r="O988">
        <f t="shared" si="15"/>
        <v>0</v>
      </c>
    </row>
    <row r="989" spans="1:15" x14ac:dyDescent="0.25">
      <c r="A989" t="s">
        <v>2850</v>
      </c>
      <c r="B989" t="s">
        <v>2850</v>
      </c>
      <c r="C989" t="s">
        <v>2868</v>
      </c>
      <c r="D989" t="s">
        <v>3421</v>
      </c>
      <c r="E989" t="s">
        <v>3466</v>
      </c>
      <c r="F989" t="s">
        <v>158</v>
      </c>
      <c r="G989" t="s">
        <v>304</v>
      </c>
      <c r="I989">
        <v>5</v>
      </c>
      <c r="J989" t="s">
        <v>336</v>
      </c>
      <c r="K989" t="s">
        <v>1924</v>
      </c>
      <c r="L989" t="s">
        <v>3109</v>
      </c>
      <c r="M989" t="s">
        <v>3064</v>
      </c>
      <c r="N989" t="s">
        <v>2761</v>
      </c>
      <c r="O989">
        <f t="shared" si="15"/>
        <v>2</v>
      </c>
    </row>
    <row r="990" spans="1:15" x14ac:dyDescent="0.25">
      <c r="A990" t="s">
        <v>2850</v>
      </c>
      <c r="B990" t="s">
        <v>2850</v>
      </c>
      <c r="C990" t="s">
        <v>2868</v>
      </c>
      <c r="D990" t="s">
        <v>3421</v>
      </c>
      <c r="E990" t="s">
        <v>3466</v>
      </c>
      <c r="F990" t="s">
        <v>158</v>
      </c>
      <c r="G990" t="s">
        <v>195</v>
      </c>
      <c r="I990">
        <v>4</v>
      </c>
      <c r="J990" t="s">
        <v>336</v>
      </c>
      <c r="K990" t="s">
        <v>1924</v>
      </c>
      <c r="L990" t="s">
        <v>3109</v>
      </c>
      <c r="M990" t="s">
        <v>3064</v>
      </c>
      <c r="N990" t="s">
        <v>2761</v>
      </c>
      <c r="O990">
        <f t="shared" si="15"/>
        <v>1</v>
      </c>
    </row>
    <row r="991" spans="1:15" x14ac:dyDescent="0.25">
      <c r="A991" t="s">
        <v>2850</v>
      </c>
      <c r="B991" t="s">
        <v>2850</v>
      </c>
      <c r="C991" t="s">
        <v>2868</v>
      </c>
      <c r="D991" t="s">
        <v>3421</v>
      </c>
      <c r="E991" t="s">
        <v>3466</v>
      </c>
      <c r="F991" t="s">
        <v>158</v>
      </c>
      <c r="G991" t="s">
        <v>308</v>
      </c>
      <c r="I991">
        <v>3</v>
      </c>
      <c r="J991" t="s">
        <v>336</v>
      </c>
      <c r="K991" t="s">
        <v>1924</v>
      </c>
      <c r="L991" t="s">
        <v>3109</v>
      </c>
      <c r="M991" t="s">
        <v>3064</v>
      </c>
      <c r="N991" t="s">
        <v>2761</v>
      </c>
      <c r="O991">
        <f t="shared" si="15"/>
        <v>0</v>
      </c>
    </row>
    <row r="992" spans="1:15" x14ac:dyDescent="0.25">
      <c r="A992" t="s">
        <v>2850</v>
      </c>
      <c r="B992" t="s">
        <v>2850</v>
      </c>
      <c r="C992" t="s">
        <v>2868</v>
      </c>
      <c r="D992" t="s">
        <v>3421</v>
      </c>
      <c r="E992" t="s">
        <v>3466</v>
      </c>
      <c r="F992" t="s">
        <v>158</v>
      </c>
      <c r="G992" t="s">
        <v>306</v>
      </c>
      <c r="I992">
        <v>2</v>
      </c>
      <c r="J992" t="s">
        <v>336</v>
      </c>
      <c r="K992" t="s">
        <v>1924</v>
      </c>
      <c r="L992" t="s">
        <v>3109</v>
      </c>
      <c r="M992" t="s">
        <v>3064</v>
      </c>
      <c r="N992" t="s">
        <v>2761</v>
      </c>
      <c r="O992">
        <f t="shared" si="15"/>
        <v>-1</v>
      </c>
    </row>
    <row r="993" spans="1:15" x14ac:dyDescent="0.25">
      <c r="A993" t="s">
        <v>2850</v>
      </c>
      <c r="B993" t="s">
        <v>2850</v>
      </c>
      <c r="C993" t="s">
        <v>2868</v>
      </c>
      <c r="D993" t="s">
        <v>3421</v>
      </c>
      <c r="E993" t="s">
        <v>3466</v>
      </c>
      <c r="F993" t="s">
        <v>158</v>
      </c>
      <c r="G993" t="s">
        <v>159</v>
      </c>
      <c r="H993">
        <v>2</v>
      </c>
      <c r="I993">
        <v>3</v>
      </c>
      <c r="J993" t="s">
        <v>336</v>
      </c>
      <c r="K993" t="s">
        <v>1924</v>
      </c>
      <c r="L993" t="s">
        <v>3109</v>
      </c>
      <c r="M993" t="s">
        <v>3064</v>
      </c>
      <c r="N993" t="s">
        <v>2761</v>
      </c>
      <c r="O993">
        <f t="shared" si="15"/>
        <v>-2</v>
      </c>
    </row>
    <row r="994" spans="1:15" x14ac:dyDescent="0.25">
      <c r="A994" t="s">
        <v>2850</v>
      </c>
      <c r="B994" t="s">
        <v>2850</v>
      </c>
      <c r="C994" t="s">
        <v>2868</v>
      </c>
      <c r="D994" t="s">
        <v>3421</v>
      </c>
      <c r="E994" t="s">
        <v>3466</v>
      </c>
      <c r="F994" t="s">
        <v>115</v>
      </c>
      <c r="G994" t="s">
        <v>159</v>
      </c>
      <c r="I994">
        <v>23</v>
      </c>
      <c r="J994" t="s">
        <v>336</v>
      </c>
      <c r="K994" t="s">
        <v>1927</v>
      </c>
      <c r="L994" t="s">
        <v>3111</v>
      </c>
      <c r="M994" t="s">
        <v>3064</v>
      </c>
      <c r="N994" t="s">
        <v>2761</v>
      </c>
      <c r="O994">
        <f t="shared" si="15"/>
        <v>2</v>
      </c>
    </row>
    <row r="995" spans="1:15" x14ac:dyDescent="0.25">
      <c r="A995" t="s">
        <v>2850</v>
      </c>
      <c r="B995" t="s">
        <v>2850</v>
      </c>
      <c r="C995" t="s">
        <v>2868</v>
      </c>
      <c r="D995" t="s">
        <v>3421</v>
      </c>
      <c r="E995" t="s">
        <v>3466</v>
      </c>
      <c r="F995" t="s">
        <v>115</v>
      </c>
      <c r="G995" t="s">
        <v>308</v>
      </c>
      <c r="I995">
        <v>2</v>
      </c>
      <c r="J995" t="s">
        <v>336</v>
      </c>
      <c r="K995" t="s">
        <v>1927</v>
      </c>
      <c r="L995" t="s">
        <v>3111</v>
      </c>
      <c r="M995" t="s">
        <v>3064</v>
      </c>
      <c r="N995" t="s">
        <v>2761</v>
      </c>
      <c r="O995">
        <f t="shared" si="15"/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2:M137"/>
  <sheetViews>
    <sheetView topLeftCell="A115" zoomScaleNormal="100" workbookViewId="0">
      <selection activeCell="F463" sqref="F463"/>
    </sheetView>
  </sheetViews>
  <sheetFormatPr defaultColWidth="9.28515625" defaultRowHeight="15" x14ac:dyDescent="0.25"/>
  <cols>
    <col min="6" max="6" width="92.7109375" bestFit="1" customWidth="1"/>
    <col min="7" max="7" width="19.5703125" bestFit="1" customWidth="1"/>
    <col min="12" max="12" width="23" customWidth="1"/>
    <col min="13" max="13" width="15.28515625" bestFit="1" customWidth="1"/>
  </cols>
  <sheetData>
    <row r="2" spans="1:13" x14ac:dyDescent="0.25">
      <c r="A2" t="s">
        <v>2838</v>
      </c>
      <c r="B2" t="s">
        <v>3453</v>
      </c>
      <c r="C2" t="s">
        <v>2868</v>
      </c>
      <c r="D2" t="s">
        <v>3421</v>
      </c>
      <c r="E2" t="s">
        <v>3466</v>
      </c>
      <c r="F2" t="s">
        <v>2756</v>
      </c>
      <c r="G2" t="s">
        <v>22</v>
      </c>
      <c r="H2">
        <v>20</v>
      </c>
      <c r="I2">
        <v>420</v>
      </c>
      <c r="J2" t="s">
        <v>3069</v>
      </c>
      <c r="K2" t="s">
        <v>1637</v>
      </c>
      <c r="L2" t="s">
        <v>3216</v>
      </c>
      <c r="M2" t="s">
        <v>3477</v>
      </c>
    </row>
    <row r="3" spans="1:13" x14ac:dyDescent="0.25">
      <c r="A3" t="s">
        <v>2838</v>
      </c>
      <c r="B3" t="s">
        <v>3453</v>
      </c>
      <c r="C3" t="s">
        <v>2868</v>
      </c>
      <c r="D3" t="s">
        <v>3421</v>
      </c>
      <c r="E3" t="s">
        <v>3466</v>
      </c>
      <c r="F3" t="s">
        <v>313</v>
      </c>
      <c r="G3" t="s">
        <v>22</v>
      </c>
      <c r="H3">
        <v>2</v>
      </c>
      <c r="I3">
        <v>2</v>
      </c>
      <c r="J3" t="s">
        <v>336</v>
      </c>
      <c r="K3" t="s">
        <v>1652</v>
      </c>
      <c r="L3" t="s">
        <v>3186</v>
      </c>
      <c r="M3" t="s">
        <v>3477</v>
      </c>
    </row>
    <row r="4" spans="1:13" x14ac:dyDescent="0.25">
      <c r="A4" t="s">
        <v>2838</v>
      </c>
      <c r="B4" t="s">
        <v>3453</v>
      </c>
      <c r="C4" t="s">
        <v>2868</v>
      </c>
      <c r="D4" t="s">
        <v>3421</v>
      </c>
      <c r="E4" t="s">
        <v>3466</v>
      </c>
      <c r="F4" t="s">
        <v>100</v>
      </c>
      <c r="G4" t="s">
        <v>22</v>
      </c>
      <c r="H4">
        <v>2</v>
      </c>
      <c r="I4">
        <v>72</v>
      </c>
      <c r="J4" t="s">
        <v>336</v>
      </c>
      <c r="K4" t="s">
        <v>1829</v>
      </c>
      <c r="L4" t="s">
        <v>3174</v>
      </c>
      <c r="M4" t="s">
        <v>3477</v>
      </c>
    </row>
    <row r="5" spans="1:13" x14ac:dyDescent="0.25">
      <c r="A5" t="s">
        <v>2838</v>
      </c>
      <c r="B5" t="s">
        <v>3453</v>
      </c>
      <c r="C5" t="s">
        <v>2868</v>
      </c>
      <c r="D5" t="s">
        <v>3421</v>
      </c>
      <c r="E5" t="s">
        <v>3466</v>
      </c>
      <c r="F5" t="s">
        <v>246</v>
      </c>
      <c r="G5" t="s">
        <v>2250</v>
      </c>
      <c r="H5">
        <v>5</v>
      </c>
      <c r="I5">
        <v>30</v>
      </c>
      <c r="J5" t="s">
        <v>3068</v>
      </c>
      <c r="K5" t="s">
        <v>1854</v>
      </c>
      <c r="L5" t="s">
        <v>3253</v>
      </c>
      <c r="M5" t="s">
        <v>3477</v>
      </c>
    </row>
    <row r="6" spans="1:13" x14ac:dyDescent="0.25">
      <c r="A6" t="s">
        <v>2840</v>
      </c>
      <c r="B6" t="s">
        <v>3454</v>
      </c>
      <c r="C6" t="s">
        <v>2868</v>
      </c>
      <c r="D6" t="s">
        <v>3421</v>
      </c>
      <c r="E6" t="s">
        <v>3466</v>
      </c>
      <c r="F6" t="s">
        <v>59</v>
      </c>
      <c r="G6" t="s">
        <v>22</v>
      </c>
      <c r="H6">
        <v>24</v>
      </c>
      <c r="I6">
        <v>1656</v>
      </c>
      <c r="J6" t="s">
        <v>3067</v>
      </c>
      <c r="K6" t="s">
        <v>1219</v>
      </c>
      <c r="L6" t="s">
        <v>3241</v>
      </c>
      <c r="M6" t="s">
        <v>3477</v>
      </c>
    </row>
    <row r="7" spans="1:13" x14ac:dyDescent="0.25">
      <c r="A7" t="s">
        <v>2840</v>
      </c>
      <c r="B7" t="s">
        <v>3454</v>
      </c>
      <c r="C7" t="s">
        <v>2868</v>
      </c>
      <c r="D7" t="s">
        <v>3421</v>
      </c>
      <c r="E7" t="s">
        <v>3466</v>
      </c>
      <c r="F7" t="s">
        <v>238</v>
      </c>
      <c r="G7" t="s">
        <v>344</v>
      </c>
      <c r="H7">
        <v>1</v>
      </c>
      <c r="I7">
        <v>1</v>
      </c>
      <c r="J7" t="s">
        <v>336</v>
      </c>
      <c r="K7" t="s">
        <v>1664</v>
      </c>
      <c r="L7" t="s">
        <v>3257</v>
      </c>
      <c r="M7" t="s">
        <v>3477</v>
      </c>
    </row>
    <row r="8" spans="1:13" x14ac:dyDescent="0.25">
      <c r="A8" t="s">
        <v>2840</v>
      </c>
      <c r="B8" t="s">
        <v>3454</v>
      </c>
      <c r="C8" t="s">
        <v>2868</v>
      </c>
      <c r="D8" t="s">
        <v>3421</v>
      </c>
      <c r="E8" t="s">
        <v>3466</v>
      </c>
      <c r="F8" t="s">
        <v>100</v>
      </c>
      <c r="G8" t="s">
        <v>22</v>
      </c>
      <c r="H8">
        <v>2</v>
      </c>
      <c r="I8">
        <v>72</v>
      </c>
      <c r="J8" t="s">
        <v>336</v>
      </c>
      <c r="K8" t="s">
        <v>1829</v>
      </c>
      <c r="L8" t="s">
        <v>3174</v>
      </c>
      <c r="M8" t="s">
        <v>3477</v>
      </c>
    </row>
    <row r="9" spans="1:13" x14ac:dyDescent="0.25">
      <c r="A9" t="s">
        <v>2841</v>
      </c>
      <c r="B9" t="s">
        <v>3458</v>
      </c>
      <c r="C9" t="s">
        <v>2868</v>
      </c>
      <c r="D9" t="s">
        <v>3421</v>
      </c>
      <c r="E9" t="s">
        <v>3466</v>
      </c>
      <c r="F9" t="s">
        <v>2217</v>
      </c>
      <c r="G9" t="s">
        <v>2214</v>
      </c>
      <c r="H9">
        <v>1</v>
      </c>
      <c r="I9">
        <v>37</v>
      </c>
      <c r="J9" t="s">
        <v>336</v>
      </c>
      <c r="K9" t="s">
        <v>3003</v>
      </c>
      <c r="L9" t="s">
        <v>3263</v>
      </c>
      <c r="M9" t="s">
        <v>3477</v>
      </c>
    </row>
    <row r="10" spans="1:13" x14ac:dyDescent="0.25">
      <c r="A10" t="s">
        <v>2841</v>
      </c>
      <c r="B10" t="s">
        <v>3458</v>
      </c>
      <c r="C10" t="s">
        <v>2868</v>
      </c>
      <c r="D10" t="s">
        <v>3421</v>
      </c>
      <c r="E10" t="s">
        <v>3466</v>
      </c>
      <c r="F10" t="s">
        <v>2236</v>
      </c>
      <c r="G10" t="s">
        <v>2216</v>
      </c>
      <c r="H10">
        <v>1</v>
      </c>
      <c r="I10">
        <v>4</v>
      </c>
      <c r="J10" t="s">
        <v>336</v>
      </c>
      <c r="K10" t="s">
        <v>3030</v>
      </c>
      <c r="L10" t="s">
        <v>3123</v>
      </c>
      <c r="M10" t="s">
        <v>3477</v>
      </c>
    </row>
    <row r="11" spans="1:13" x14ac:dyDescent="0.25">
      <c r="A11" t="s">
        <v>2841</v>
      </c>
      <c r="B11" t="s">
        <v>3458</v>
      </c>
      <c r="C11" t="s">
        <v>2868</v>
      </c>
      <c r="D11" t="s">
        <v>3421</v>
      </c>
      <c r="E11" t="s">
        <v>3466</v>
      </c>
      <c r="F11" t="s">
        <v>57</v>
      </c>
      <c r="G11" t="s">
        <v>22</v>
      </c>
      <c r="H11">
        <v>12</v>
      </c>
      <c r="I11">
        <v>1440</v>
      </c>
      <c r="J11" t="s">
        <v>3067</v>
      </c>
      <c r="K11" t="s">
        <v>1208</v>
      </c>
      <c r="L11" t="s">
        <v>3227</v>
      </c>
      <c r="M11" t="s">
        <v>3477</v>
      </c>
    </row>
    <row r="12" spans="1:13" x14ac:dyDescent="0.25">
      <c r="A12" t="s">
        <v>2841</v>
      </c>
      <c r="B12" t="s">
        <v>3458</v>
      </c>
      <c r="C12" t="s">
        <v>2868</v>
      </c>
      <c r="D12" t="s">
        <v>3421</v>
      </c>
      <c r="E12" t="s">
        <v>3466</v>
      </c>
      <c r="F12" t="s">
        <v>59</v>
      </c>
      <c r="G12" t="s">
        <v>22</v>
      </c>
      <c r="H12">
        <v>12</v>
      </c>
      <c r="I12">
        <v>1656</v>
      </c>
      <c r="J12" t="s">
        <v>3067</v>
      </c>
      <c r="K12" t="s">
        <v>1219</v>
      </c>
      <c r="L12" t="s">
        <v>3241</v>
      </c>
      <c r="M12" t="s">
        <v>3477</v>
      </c>
    </row>
    <row r="13" spans="1:13" x14ac:dyDescent="0.25">
      <c r="A13" t="s">
        <v>2841</v>
      </c>
      <c r="B13" t="s">
        <v>3458</v>
      </c>
      <c r="C13" t="s">
        <v>2868</v>
      </c>
      <c r="D13" t="s">
        <v>3421</v>
      </c>
      <c r="E13" t="s">
        <v>3466</v>
      </c>
      <c r="F13" t="s">
        <v>48</v>
      </c>
      <c r="G13" t="s">
        <v>22</v>
      </c>
      <c r="H13">
        <v>1</v>
      </c>
      <c r="I13">
        <v>101</v>
      </c>
      <c r="J13" t="s">
        <v>336</v>
      </c>
      <c r="K13" t="s">
        <v>1286</v>
      </c>
      <c r="L13" t="s">
        <v>3129</v>
      </c>
      <c r="M13" t="s">
        <v>3477</v>
      </c>
    </row>
    <row r="14" spans="1:13" x14ac:dyDescent="0.25">
      <c r="A14" t="s">
        <v>2841</v>
      </c>
      <c r="B14" t="s">
        <v>3458</v>
      </c>
      <c r="C14" t="s">
        <v>2868</v>
      </c>
      <c r="D14" t="s">
        <v>3421</v>
      </c>
      <c r="E14" t="s">
        <v>3466</v>
      </c>
      <c r="F14" t="s">
        <v>23</v>
      </c>
      <c r="G14" t="s">
        <v>22</v>
      </c>
      <c r="H14">
        <v>1</v>
      </c>
      <c r="I14">
        <v>88</v>
      </c>
      <c r="J14" t="s">
        <v>336</v>
      </c>
      <c r="K14" t="s">
        <v>1317</v>
      </c>
      <c r="L14" t="s">
        <v>3171</v>
      </c>
      <c r="M14" t="s">
        <v>3477</v>
      </c>
    </row>
    <row r="15" spans="1:13" x14ac:dyDescent="0.25">
      <c r="A15" t="s">
        <v>2841</v>
      </c>
      <c r="B15" t="s">
        <v>3458</v>
      </c>
      <c r="C15" t="s">
        <v>2868</v>
      </c>
      <c r="D15" t="s">
        <v>3421</v>
      </c>
      <c r="E15" t="s">
        <v>3466</v>
      </c>
      <c r="F15" t="s">
        <v>338</v>
      </c>
      <c r="G15" t="s">
        <v>340</v>
      </c>
      <c r="H15">
        <v>1</v>
      </c>
      <c r="I15">
        <v>1</v>
      </c>
      <c r="J15" t="s">
        <v>336</v>
      </c>
      <c r="K15" t="s">
        <v>2852</v>
      </c>
      <c r="L15" t="s">
        <v>3248</v>
      </c>
      <c r="M15" t="s">
        <v>3477</v>
      </c>
    </row>
    <row r="16" spans="1:13" x14ac:dyDescent="0.25">
      <c r="A16" t="s">
        <v>2841</v>
      </c>
      <c r="B16" t="s">
        <v>3458</v>
      </c>
      <c r="C16" t="s">
        <v>2868</v>
      </c>
      <c r="D16" t="s">
        <v>3421</v>
      </c>
      <c r="E16" t="s">
        <v>3466</v>
      </c>
      <c r="F16" t="s">
        <v>177</v>
      </c>
      <c r="G16" t="s">
        <v>2202</v>
      </c>
      <c r="H16">
        <v>1</v>
      </c>
      <c r="I16">
        <v>20</v>
      </c>
      <c r="J16" t="s">
        <v>336</v>
      </c>
      <c r="K16" t="s">
        <v>1672</v>
      </c>
      <c r="L16" t="s">
        <v>3259</v>
      </c>
      <c r="M16" t="s">
        <v>3477</v>
      </c>
    </row>
    <row r="17" spans="1:13" x14ac:dyDescent="0.25">
      <c r="A17" t="s">
        <v>2841</v>
      </c>
      <c r="B17" t="s">
        <v>3458</v>
      </c>
      <c r="C17" t="s">
        <v>2868</v>
      </c>
      <c r="D17" t="s">
        <v>3421</v>
      </c>
      <c r="E17" t="s">
        <v>3466</v>
      </c>
      <c r="F17" t="s">
        <v>233</v>
      </c>
      <c r="G17" t="s">
        <v>239</v>
      </c>
      <c r="H17">
        <v>5</v>
      </c>
      <c r="I17">
        <v>10</v>
      </c>
      <c r="J17" t="s">
        <v>3068</v>
      </c>
      <c r="K17" t="s">
        <v>1857</v>
      </c>
      <c r="L17" t="s">
        <v>3256</v>
      </c>
      <c r="M17" t="s">
        <v>3477</v>
      </c>
    </row>
    <row r="18" spans="1:13" x14ac:dyDescent="0.25">
      <c r="A18" t="s">
        <v>2841</v>
      </c>
      <c r="B18" t="s">
        <v>3458</v>
      </c>
      <c r="C18" t="s">
        <v>2868</v>
      </c>
      <c r="D18" t="s">
        <v>3421</v>
      </c>
      <c r="E18" t="s">
        <v>3466</v>
      </c>
      <c r="F18" t="s">
        <v>128</v>
      </c>
      <c r="G18" t="s">
        <v>159</v>
      </c>
      <c r="H18">
        <v>1</v>
      </c>
      <c r="I18">
        <v>15</v>
      </c>
      <c r="J18" t="s">
        <v>336</v>
      </c>
      <c r="K18" t="s">
        <v>1919</v>
      </c>
      <c r="L18" t="s">
        <v>3110</v>
      </c>
      <c r="M18" t="s">
        <v>3477</v>
      </c>
    </row>
    <row r="19" spans="1:13" x14ac:dyDescent="0.25">
      <c r="A19" t="s">
        <v>2841</v>
      </c>
      <c r="B19" t="s">
        <v>3458</v>
      </c>
      <c r="C19" t="s">
        <v>2868</v>
      </c>
      <c r="D19" t="s">
        <v>3421</v>
      </c>
      <c r="E19" t="s">
        <v>3466</v>
      </c>
      <c r="F19" t="s">
        <v>128</v>
      </c>
      <c r="G19" t="s">
        <v>266</v>
      </c>
      <c r="H19">
        <v>1</v>
      </c>
      <c r="I19">
        <v>1</v>
      </c>
      <c r="J19" t="s">
        <v>336</v>
      </c>
      <c r="K19" t="s">
        <v>1919</v>
      </c>
      <c r="L19" t="s">
        <v>3110</v>
      </c>
      <c r="M19" t="s">
        <v>3477</v>
      </c>
    </row>
    <row r="20" spans="1:13" x14ac:dyDescent="0.25">
      <c r="A20" t="s">
        <v>2842</v>
      </c>
      <c r="B20" t="s">
        <v>3459</v>
      </c>
      <c r="C20" t="s">
        <v>2868</v>
      </c>
      <c r="D20" t="s">
        <v>3421</v>
      </c>
      <c r="E20" t="s">
        <v>3466</v>
      </c>
      <c r="F20" t="s">
        <v>83</v>
      </c>
      <c r="G20" t="s">
        <v>84</v>
      </c>
      <c r="H20">
        <v>1</v>
      </c>
      <c r="I20">
        <v>133</v>
      </c>
      <c r="J20" t="s">
        <v>336</v>
      </c>
      <c r="K20" t="s">
        <v>842</v>
      </c>
      <c r="L20" t="s">
        <v>3214</v>
      </c>
      <c r="M20" t="s">
        <v>3477</v>
      </c>
    </row>
    <row r="21" spans="1:13" x14ac:dyDescent="0.25">
      <c r="A21" t="s">
        <v>2842</v>
      </c>
      <c r="B21" t="s">
        <v>3459</v>
      </c>
      <c r="C21" t="s">
        <v>2868</v>
      </c>
      <c r="D21" t="s">
        <v>3421</v>
      </c>
      <c r="E21" t="s">
        <v>3466</v>
      </c>
      <c r="F21" t="s">
        <v>2222</v>
      </c>
      <c r="G21" t="s">
        <v>2216</v>
      </c>
      <c r="H21">
        <v>3</v>
      </c>
      <c r="I21">
        <v>17</v>
      </c>
      <c r="J21" t="s">
        <v>336</v>
      </c>
      <c r="K21" t="s">
        <v>3012</v>
      </c>
      <c r="L21" t="s">
        <v>3251</v>
      </c>
      <c r="M21" t="s">
        <v>3477</v>
      </c>
    </row>
    <row r="22" spans="1:13" x14ac:dyDescent="0.25">
      <c r="A22" t="s">
        <v>2842</v>
      </c>
      <c r="B22" t="s">
        <v>3459</v>
      </c>
      <c r="C22" t="s">
        <v>2868</v>
      </c>
      <c r="D22" t="s">
        <v>3421</v>
      </c>
      <c r="E22" t="s">
        <v>3466</v>
      </c>
      <c r="F22" t="s">
        <v>2222</v>
      </c>
      <c r="G22" t="s">
        <v>2224</v>
      </c>
      <c r="H22">
        <v>1</v>
      </c>
      <c r="I22">
        <v>51</v>
      </c>
      <c r="J22" t="s">
        <v>336</v>
      </c>
      <c r="K22" t="s">
        <v>3012</v>
      </c>
      <c r="L22" t="s">
        <v>3251</v>
      </c>
      <c r="M22" t="s">
        <v>3477</v>
      </c>
    </row>
    <row r="23" spans="1:13" x14ac:dyDescent="0.25">
      <c r="A23" t="s">
        <v>2842</v>
      </c>
      <c r="B23" t="s">
        <v>3459</v>
      </c>
      <c r="C23" t="s">
        <v>2868</v>
      </c>
      <c r="D23" t="s">
        <v>3421</v>
      </c>
      <c r="E23" t="s">
        <v>3466</v>
      </c>
      <c r="F23" t="s">
        <v>2232</v>
      </c>
      <c r="G23" t="s">
        <v>2214</v>
      </c>
      <c r="H23">
        <v>1</v>
      </c>
      <c r="I23">
        <v>34</v>
      </c>
      <c r="J23" t="s">
        <v>336</v>
      </c>
      <c r="K23" t="s">
        <v>3026</v>
      </c>
      <c r="L23" t="s">
        <v>3268</v>
      </c>
      <c r="M23" t="s">
        <v>3477</v>
      </c>
    </row>
    <row r="24" spans="1:13" x14ac:dyDescent="0.25">
      <c r="A24" t="s">
        <v>2842</v>
      </c>
      <c r="B24" t="s">
        <v>3459</v>
      </c>
      <c r="C24" t="s">
        <v>2868</v>
      </c>
      <c r="D24" t="s">
        <v>3421</v>
      </c>
      <c r="E24" t="s">
        <v>3466</v>
      </c>
      <c r="F24" t="s">
        <v>2234</v>
      </c>
      <c r="G24" t="s">
        <v>2214</v>
      </c>
      <c r="H24">
        <v>1</v>
      </c>
      <c r="I24">
        <v>7</v>
      </c>
      <c r="J24" t="s">
        <v>336</v>
      </c>
      <c r="K24" t="s">
        <v>3028</v>
      </c>
      <c r="L24" t="s">
        <v>3121</v>
      </c>
      <c r="M24" t="s">
        <v>3477</v>
      </c>
    </row>
    <row r="25" spans="1:13" x14ac:dyDescent="0.25">
      <c r="A25" t="s">
        <v>2842</v>
      </c>
      <c r="B25" t="s">
        <v>3459</v>
      </c>
      <c r="C25" t="s">
        <v>2868</v>
      </c>
      <c r="D25" t="s">
        <v>3421</v>
      </c>
      <c r="E25" t="s">
        <v>3466</v>
      </c>
      <c r="F25" t="s">
        <v>2235</v>
      </c>
      <c r="G25" t="s">
        <v>2216</v>
      </c>
      <c r="H25">
        <v>1</v>
      </c>
      <c r="I25">
        <v>3</v>
      </c>
      <c r="J25" t="s">
        <v>336</v>
      </c>
      <c r="K25" t="s">
        <v>3029</v>
      </c>
      <c r="L25" t="s">
        <v>3122</v>
      </c>
      <c r="M25" t="s">
        <v>3477</v>
      </c>
    </row>
    <row r="26" spans="1:13" x14ac:dyDescent="0.25">
      <c r="A26" t="s">
        <v>2842</v>
      </c>
      <c r="B26" t="s">
        <v>3459</v>
      </c>
      <c r="C26" t="s">
        <v>2868</v>
      </c>
      <c r="D26" t="s">
        <v>3421</v>
      </c>
      <c r="E26" t="s">
        <v>3466</v>
      </c>
      <c r="F26" t="s">
        <v>90</v>
      </c>
      <c r="G26" t="s">
        <v>22</v>
      </c>
      <c r="H26">
        <v>1</v>
      </c>
      <c r="I26">
        <v>29</v>
      </c>
      <c r="J26" t="s">
        <v>336</v>
      </c>
      <c r="K26" t="s">
        <v>1169</v>
      </c>
      <c r="L26" t="s">
        <v>3193</v>
      </c>
      <c r="M26" t="s">
        <v>3477</v>
      </c>
    </row>
    <row r="27" spans="1:13" x14ac:dyDescent="0.25">
      <c r="A27" t="s">
        <v>2842</v>
      </c>
      <c r="B27" t="s">
        <v>3459</v>
      </c>
      <c r="C27" t="s">
        <v>2868</v>
      </c>
      <c r="D27" t="s">
        <v>3421</v>
      </c>
      <c r="E27" t="s">
        <v>3466</v>
      </c>
      <c r="F27" t="s">
        <v>57</v>
      </c>
      <c r="G27" t="s">
        <v>22</v>
      </c>
      <c r="H27">
        <v>252</v>
      </c>
      <c r="I27">
        <v>1440</v>
      </c>
      <c r="J27" t="s">
        <v>3067</v>
      </c>
      <c r="K27" t="s">
        <v>1208</v>
      </c>
      <c r="L27" t="s">
        <v>3227</v>
      </c>
      <c r="M27" t="s">
        <v>3477</v>
      </c>
    </row>
    <row r="28" spans="1:13" x14ac:dyDescent="0.25">
      <c r="A28" t="s">
        <v>2842</v>
      </c>
      <c r="B28" t="s">
        <v>3459</v>
      </c>
      <c r="C28" t="s">
        <v>2868</v>
      </c>
      <c r="D28" t="s">
        <v>3421</v>
      </c>
      <c r="E28" t="s">
        <v>3466</v>
      </c>
      <c r="F28" t="s">
        <v>59</v>
      </c>
      <c r="G28" t="s">
        <v>22</v>
      </c>
      <c r="H28">
        <v>96</v>
      </c>
      <c r="I28">
        <v>1656</v>
      </c>
      <c r="J28" t="s">
        <v>3067</v>
      </c>
      <c r="K28" t="s">
        <v>1219</v>
      </c>
      <c r="L28" t="s">
        <v>3241</v>
      </c>
      <c r="M28" t="s">
        <v>3477</v>
      </c>
    </row>
    <row r="29" spans="1:13" x14ac:dyDescent="0.25">
      <c r="A29" t="s">
        <v>2842</v>
      </c>
      <c r="B29" t="s">
        <v>3459</v>
      </c>
      <c r="C29" t="s">
        <v>2868</v>
      </c>
      <c r="D29" t="s">
        <v>3421</v>
      </c>
      <c r="E29" t="s">
        <v>3466</v>
      </c>
      <c r="F29" t="s">
        <v>172</v>
      </c>
      <c r="G29" t="s">
        <v>22</v>
      </c>
      <c r="H29">
        <v>12</v>
      </c>
      <c r="I29">
        <v>228</v>
      </c>
      <c r="J29" t="s">
        <v>3067</v>
      </c>
      <c r="K29" t="s">
        <v>1222</v>
      </c>
      <c r="L29" t="s">
        <v>3102</v>
      </c>
      <c r="M29" t="s">
        <v>3477</v>
      </c>
    </row>
    <row r="30" spans="1:13" x14ac:dyDescent="0.25">
      <c r="A30" t="s">
        <v>2842</v>
      </c>
      <c r="B30" t="s">
        <v>3459</v>
      </c>
      <c r="C30" t="s">
        <v>2868</v>
      </c>
      <c r="D30" t="s">
        <v>3421</v>
      </c>
      <c r="E30" t="s">
        <v>3466</v>
      </c>
      <c r="F30" t="s">
        <v>329</v>
      </c>
      <c r="G30" t="s">
        <v>22</v>
      </c>
      <c r="H30">
        <v>4</v>
      </c>
      <c r="I30">
        <v>82</v>
      </c>
      <c r="J30" t="s">
        <v>336</v>
      </c>
      <c r="K30" t="s">
        <v>1258</v>
      </c>
      <c r="L30" t="s">
        <v>3422</v>
      </c>
      <c r="M30" t="s">
        <v>3477</v>
      </c>
    </row>
    <row r="31" spans="1:13" x14ac:dyDescent="0.25">
      <c r="A31" t="s">
        <v>2842</v>
      </c>
      <c r="B31" t="s">
        <v>3459</v>
      </c>
      <c r="C31" t="s">
        <v>2868</v>
      </c>
      <c r="D31" t="s">
        <v>3421</v>
      </c>
      <c r="E31" t="s">
        <v>3466</v>
      </c>
      <c r="F31" t="s">
        <v>2295</v>
      </c>
      <c r="G31" t="s">
        <v>22</v>
      </c>
      <c r="H31">
        <v>1</v>
      </c>
      <c r="I31">
        <v>24</v>
      </c>
      <c r="J31" t="s">
        <v>336</v>
      </c>
      <c r="K31" t="s">
        <v>1313</v>
      </c>
      <c r="L31" t="s">
        <v>3184</v>
      </c>
      <c r="M31" t="s">
        <v>3477</v>
      </c>
    </row>
    <row r="32" spans="1:13" x14ac:dyDescent="0.25">
      <c r="A32" t="s">
        <v>2842</v>
      </c>
      <c r="B32" t="s">
        <v>3459</v>
      </c>
      <c r="C32" t="s">
        <v>2868</v>
      </c>
      <c r="D32" t="s">
        <v>3421</v>
      </c>
      <c r="E32" t="s">
        <v>3466</v>
      </c>
      <c r="F32" t="s">
        <v>34</v>
      </c>
      <c r="G32" t="s">
        <v>22</v>
      </c>
      <c r="H32">
        <v>1</v>
      </c>
      <c r="I32">
        <v>116</v>
      </c>
      <c r="J32" t="s">
        <v>336</v>
      </c>
      <c r="K32" t="s">
        <v>1380</v>
      </c>
      <c r="L32" t="s">
        <v>3131</v>
      </c>
      <c r="M32" t="s">
        <v>3477</v>
      </c>
    </row>
    <row r="33" spans="1:13" x14ac:dyDescent="0.25">
      <c r="A33" t="s">
        <v>2842</v>
      </c>
      <c r="B33" t="s">
        <v>3459</v>
      </c>
      <c r="C33" t="s">
        <v>2868</v>
      </c>
      <c r="D33" t="s">
        <v>3421</v>
      </c>
      <c r="E33" t="s">
        <v>3466</v>
      </c>
      <c r="F33" t="s">
        <v>2767</v>
      </c>
      <c r="G33" t="s">
        <v>22</v>
      </c>
      <c r="H33">
        <v>6</v>
      </c>
      <c r="I33">
        <v>310</v>
      </c>
      <c r="J33" t="s">
        <v>336</v>
      </c>
      <c r="K33" t="s">
        <v>1528</v>
      </c>
      <c r="L33" t="s">
        <v>3293</v>
      </c>
      <c r="M33" t="s">
        <v>3477</v>
      </c>
    </row>
    <row r="34" spans="1:13" x14ac:dyDescent="0.25">
      <c r="A34" t="s">
        <v>2842</v>
      </c>
      <c r="B34" t="s">
        <v>3459</v>
      </c>
      <c r="C34" t="s">
        <v>2868</v>
      </c>
      <c r="D34" t="s">
        <v>3421</v>
      </c>
      <c r="E34" t="s">
        <v>3466</v>
      </c>
      <c r="F34" t="s">
        <v>2756</v>
      </c>
      <c r="G34" t="s">
        <v>22</v>
      </c>
      <c r="H34">
        <v>10</v>
      </c>
      <c r="I34">
        <v>420</v>
      </c>
      <c r="J34" t="s">
        <v>3069</v>
      </c>
      <c r="K34" t="s">
        <v>1637</v>
      </c>
      <c r="L34" t="s">
        <v>3216</v>
      </c>
      <c r="M34" t="s">
        <v>3477</v>
      </c>
    </row>
    <row r="35" spans="1:13" x14ac:dyDescent="0.25">
      <c r="A35" t="s">
        <v>2842</v>
      </c>
      <c r="B35" t="s">
        <v>3459</v>
      </c>
      <c r="C35" t="s">
        <v>2868</v>
      </c>
      <c r="D35" t="s">
        <v>3421</v>
      </c>
      <c r="E35" t="s">
        <v>3466</v>
      </c>
      <c r="F35" t="s">
        <v>238</v>
      </c>
      <c r="G35" t="s">
        <v>2203</v>
      </c>
      <c r="H35">
        <v>1</v>
      </c>
      <c r="I35">
        <v>7</v>
      </c>
      <c r="J35" t="s">
        <v>336</v>
      </c>
      <c r="K35" t="s">
        <v>1664</v>
      </c>
      <c r="L35" t="s">
        <v>3257</v>
      </c>
      <c r="M35" t="s">
        <v>3477</v>
      </c>
    </row>
    <row r="36" spans="1:13" x14ac:dyDescent="0.25">
      <c r="A36" t="s">
        <v>2842</v>
      </c>
      <c r="B36" t="s">
        <v>3459</v>
      </c>
      <c r="C36" t="s">
        <v>2868</v>
      </c>
      <c r="D36" t="s">
        <v>3421</v>
      </c>
      <c r="E36" t="s">
        <v>3466</v>
      </c>
      <c r="F36" t="s">
        <v>241</v>
      </c>
      <c r="G36" t="s">
        <v>2273</v>
      </c>
      <c r="H36">
        <v>2</v>
      </c>
      <c r="I36">
        <v>27</v>
      </c>
      <c r="J36" t="s">
        <v>336</v>
      </c>
      <c r="K36" t="s">
        <v>1668</v>
      </c>
      <c r="L36" t="s">
        <v>3258</v>
      </c>
      <c r="M36" t="s">
        <v>3477</v>
      </c>
    </row>
    <row r="37" spans="1:13" x14ac:dyDescent="0.25">
      <c r="A37" t="s">
        <v>2842</v>
      </c>
      <c r="B37" t="s">
        <v>3459</v>
      </c>
      <c r="C37" t="s">
        <v>2868</v>
      </c>
      <c r="D37" t="s">
        <v>3421</v>
      </c>
      <c r="E37" t="s">
        <v>3466</v>
      </c>
      <c r="F37" t="s">
        <v>241</v>
      </c>
      <c r="G37" t="s">
        <v>2311</v>
      </c>
      <c r="H37">
        <v>3</v>
      </c>
      <c r="I37">
        <v>5</v>
      </c>
      <c r="J37" t="s">
        <v>336</v>
      </c>
      <c r="K37" t="s">
        <v>1668</v>
      </c>
      <c r="L37" t="s">
        <v>3258</v>
      </c>
      <c r="M37" t="s">
        <v>3477</v>
      </c>
    </row>
    <row r="38" spans="1:13" x14ac:dyDescent="0.25">
      <c r="A38" t="s">
        <v>2842</v>
      </c>
      <c r="B38" t="s">
        <v>3459</v>
      </c>
      <c r="C38" t="s">
        <v>2868</v>
      </c>
      <c r="D38" t="s">
        <v>3421</v>
      </c>
      <c r="E38" t="s">
        <v>3466</v>
      </c>
      <c r="F38" t="s">
        <v>241</v>
      </c>
      <c r="G38" t="s">
        <v>2256</v>
      </c>
      <c r="H38">
        <v>3</v>
      </c>
      <c r="I38">
        <v>56</v>
      </c>
      <c r="J38" t="s">
        <v>336</v>
      </c>
      <c r="K38" t="s">
        <v>1668</v>
      </c>
      <c r="L38" t="s">
        <v>3258</v>
      </c>
      <c r="M38" t="s">
        <v>3477</v>
      </c>
    </row>
    <row r="39" spans="1:13" x14ac:dyDescent="0.25">
      <c r="A39" t="s">
        <v>2842</v>
      </c>
      <c r="B39" t="s">
        <v>3459</v>
      </c>
      <c r="C39" t="s">
        <v>2868</v>
      </c>
      <c r="D39" t="s">
        <v>3421</v>
      </c>
      <c r="E39" t="s">
        <v>3466</v>
      </c>
      <c r="F39" t="s">
        <v>241</v>
      </c>
      <c r="G39" t="s">
        <v>343</v>
      </c>
      <c r="H39">
        <v>3</v>
      </c>
      <c r="I39">
        <v>10</v>
      </c>
      <c r="J39" t="s">
        <v>336</v>
      </c>
      <c r="K39" t="s">
        <v>1668</v>
      </c>
      <c r="L39" t="s">
        <v>3258</v>
      </c>
      <c r="M39" t="s">
        <v>3477</v>
      </c>
    </row>
    <row r="40" spans="1:13" x14ac:dyDescent="0.25">
      <c r="A40" t="s">
        <v>2842</v>
      </c>
      <c r="B40" t="s">
        <v>3459</v>
      </c>
      <c r="C40" t="s">
        <v>2868</v>
      </c>
      <c r="D40" t="s">
        <v>3421</v>
      </c>
      <c r="E40" t="s">
        <v>3466</v>
      </c>
      <c r="F40" t="s">
        <v>241</v>
      </c>
      <c r="G40" t="s">
        <v>339</v>
      </c>
      <c r="H40">
        <v>2</v>
      </c>
      <c r="I40">
        <v>78</v>
      </c>
      <c r="J40" t="s">
        <v>336</v>
      </c>
      <c r="K40" t="s">
        <v>1668</v>
      </c>
      <c r="L40" t="s">
        <v>3258</v>
      </c>
      <c r="M40" t="s">
        <v>3477</v>
      </c>
    </row>
    <row r="41" spans="1:13" x14ac:dyDescent="0.25">
      <c r="A41" t="s">
        <v>2842</v>
      </c>
      <c r="B41" t="s">
        <v>3459</v>
      </c>
      <c r="C41" t="s">
        <v>2868</v>
      </c>
      <c r="D41" t="s">
        <v>3421</v>
      </c>
      <c r="E41" t="s">
        <v>3466</v>
      </c>
      <c r="F41" t="s">
        <v>241</v>
      </c>
      <c r="G41" t="s">
        <v>345</v>
      </c>
      <c r="H41">
        <v>2</v>
      </c>
      <c r="I41">
        <v>36</v>
      </c>
      <c r="J41" t="s">
        <v>336</v>
      </c>
      <c r="K41" t="s">
        <v>1668</v>
      </c>
      <c r="L41" t="s">
        <v>3258</v>
      </c>
      <c r="M41" t="s">
        <v>3477</v>
      </c>
    </row>
    <row r="42" spans="1:13" x14ac:dyDescent="0.25">
      <c r="A42" t="s">
        <v>2842</v>
      </c>
      <c r="B42" t="s">
        <v>3459</v>
      </c>
      <c r="C42" t="s">
        <v>2868</v>
      </c>
      <c r="D42" t="s">
        <v>3421</v>
      </c>
      <c r="E42" t="s">
        <v>3466</v>
      </c>
      <c r="F42" t="s">
        <v>241</v>
      </c>
      <c r="G42" t="s">
        <v>2274</v>
      </c>
      <c r="H42">
        <v>1</v>
      </c>
      <c r="I42">
        <v>14</v>
      </c>
      <c r="J42" t="s">
        <v>336</v>
      </c>
      <c r="K42" t="s">
        <v>1668</v>
      </c>
      <c r="L42" t="s">
        <v>3258</v>
      </c>
      <c r="M42" t="s">
        <v>3477</v>
      </c>
    </row>
    <row r="43" spans="1:13" x14ac:dyDescent="0.25">
      <c r="A43" t="s">
        <v>2842</v>
      </c>
      <c r="B43" t="s">
        <v>3459</v>
      </c>
      <c r="C43" t="s">
        <v>2868</v>
      </c>
      <c r="D43" t="s">
        <v>3421</v>
      </c>
      <c r="E43" t="s">
        <v>3466</v>
      </c>
      <c r="F43" t="s">
        <v>241</v>
      </c>
      <c r="G43" t="s">
        <v>2261</v>
      </c>
      <c r="H43">
        <v>1</v>
      </c>
      <c r="I43">
        <v>4</v>
      </c>
      <c r="J43" t="s">
        <v>336</v>
      </c>
      <c r="K43" t="s">
        <v>1668</v>
      </c>
      <c r="L43" t="s">
        <v>3258</v>
      </c>
      <c r="M43" t="s">
        <v>3477</v>
      </c>
    </row>
    <row r="44" spans="1:13" x14ac:dyDescent="0.25">
      <c r="A44" t="s">
        <v>2842</v>
      </c>
      <c r="B44" t="s">
        <v>3459</v>
      </c>
      <c r="C44" t="s">
        <v>2868</v>
      </c>
      <c r="D44" t="s">
        <v>3421</v>
      </c>
      <c r="E44" t="s">
        <v>3466</v>
      </c>
      <c r="F44" t="s">
        <v>241</v>
      </c>
      <c r="G44" t="s">
        <v>2272</v>
      </c>
      <c r="H44">
        <v>2</v>
      </c>
      <c r="I44">
        <v>78</v>
      </c>
      <c r="J44" t="s">
        <v>336</v>
      </c>
      <c r="K44" t="s">
        <v>1668</v>
      </c>
      <c r="L44" t="s">
        <v>3258</v>
      </c>
      <c r="M44" t="s">
        <v>3477</v>
      </c>
    </row>
    <row r="45" spans="1:13" x14ac:dyDescent="0.25">
      <c r="A45" t="s">
        <v>2842</v>
      </c>
      <c r="B45" t="s">
        <v>3459</v>
      </c>
      <c r="C45" t="s">
        <v>2868</v>
      </c>
      <c r="D45" t="s">
        <v>3421</v>
      </c>
      <c r="E45" t="s">
        <v>3466</v>
      </c>
      <c r="F45" t="s">
        <v>177</v>
      </c>
      <c r="G45" t="s">
        <v>2202</v>
      </c>
      <c r="H45">
        <v>2</v>
      </c>
      <c r="I45">
        <v>20</v>
      </c>
      <c r="J45" t="s">
        <v>336</v>
      </c>
      <c r="K45" t="s">
        <v>1672</v>
      </c>
      <c r="L45" t="s">
        <v>3259</v>
      </c>
      <c r="M45" t="s">
        <v>3477</v>
      </c>
    </row>
    <row r="46" spans="1:13" x14ac:dyDescent="0.25">
      <c r="A46" t="s">
        <v>2842</v>
      </c>
      <c r="B46" t="s">
        <v>3459</v>
      </c>
      <c r="C46" t="s">
        <v>2868</v>
      </c>
      <c r="D46" t="s">
        <v>3421</v>
      </c>
      <c r="E46" t="s">
        <v>3466</v>
      </c>
      <c r="F46" t="s">
        <v>100</v>
      </c>
      <c r="G46" t="s">
        <v>22</v>
      </c>
      <c r="H46">
        <v>2</v>
      </c>
      <c r="I46">
        <v>72</v>
      </c>
      <c r="J46" t="s">
        <v>336</v>
      </c>
      <c r="K46" t="s">
        <v>1829</v>
      </c>
      <c r="L46" t="s">
        <v>3174</v>
      </c>
      <c r="M46" t="s">
        <v>3477</v>
      </c>
    </row>
    <row r="47" spans="1:13" x14ac:dyDescent="0.25">
      <c r="A47" t="s">
        <v>2842</v>
      </c>
      <c r="B47" t="s">
        <v>3459</v>
      </c>
      <c r="C47" t="s">
        <v>2868</v>
      </c>
      <c r="D47" t="s">
        <v>3421</v>
      </c>
      <c r="E47" t="s">
        <v>3466</v>
      </c>
      <c r="F47" t="s">
        <v>246</v>
      </c>
      <c r="G47" t="s">
        <v>258</v>
      </c>
      <c r="H47">
        <v>5</v>
      </c>
      <c r="I47">
        <v>15</v>
      </c>
      <c r="J47" t="s">
        <v>3068</v>
      </c>
      <c r="K47" t="s">
        <v>1854</v>
      </c>
      <c r="L47" t="s">
        <v>3253</v>
      </c>
      <c r="M47" t="s">
        <v>3477</v>
      </c>
    </row>
    <row r="48" spans="1:13" x14ac:dyDescent="0.25">
      <c r="A48" t="s">
        <v>2843</v>
      </c>
      <c r="B48" t="s">
        <v>2843</v>
      </c>
      <c r="C48" t="s">
        <v>2868</v>
      </c>
      <c r="D48" t="s">
        <v>3421</v>
      </c>
      <c r="E48" t="s">
        <v>3466</v>
      </c>
      <c r="F48" t="s">
        <v>175</v>
      </c>
      <c r="G48" t="s">
        <v>2252</v>
      </c>
      <c r="H48">
        <v>1</v>
      </c>
      <c r="I48">
        <v>1</v>
      </c>
      <c r="J48" t="s">
        <v>336</v>
      </c>
      <c r="K48" t="s">
        <v>814</v>
      </c>
      <c r="L48" t="s">
        <v>3108</v>
      </c>
      <c r="M48" t="s">
        <v>3477</v>
      </c>
    </row>
    <row r="49" spans="1:13" x14ac:dyDescent="0.25">
      <c r="A49" t="s">
        <v>2843</v>
      </c>
      <c r="B49" t="s">
        <v>2843</v>
      </c>
      <c r="C49" t="s">
        <v>2868</v>
      </c>
      <c r="D49" t="s">
        <v>3421</v>
      </c>
      <c r="E49" t="s">
        <v>3466</v>
      </c>
      <c r="F49" t="s">
        <v>134</v>
      </c>
      <c r="G49" t="s">
        <v>135</v>
      </c>
      <c r="H49">
        <v>1</v>
      </c>
      <c r="I49">
        <v>39</v>
      </c>
      <c r="J49" t="s">
        <v>336</v>
      </c>
      <c r="K49" t="s">
        <v>830</v>
      </c>
      <c r="L49" t="s">
        <v>3215</v>
      </c>
      <c r="M49" t="s">
        <v>3477</v>
      </c>
    </row>
    <row r="50" spans="1:13" x14ac:dyDescent="0.25">
      <c r="A50" t="s">
        <v>2843</v>
      </c>
      <c r="B50" t="s">
        <v>2843</v>
      </c>
      <c r="C50" t="s">
        <v>2868</v>
      </c>
      <c r="D50" t="s">
        <v>3421</v>
      </c>
      <c r="E50" t="s">
        <v>3466</v>
      </c>
      <c r="F50" t="s">
        <v>2222</v>
      </c>
      <c r="G50" t="s">
        <v>2224</v>
      </c>
      <c r="H50">
        <v>2</v>
      </c>
      <c r="I50">
        <v>51</v>
      </c>
      <c r="J50" t="s">
        <v>336</v>
      </c>
      <c r="K50" t="s">
        <v>3012</v>
      </c>
      <c r="L50" t="s">
        <v>3251</v>
      </c>
      <c r="M50" t="s">
        <v>3477</v>
      </c>
    </row>
    <row r="51" spans="1:13" x14ac:dyDescent="0.25">
      <c r="A51" t="s">
        <v>2843</v>
      </c>
      <c r="B51" t="s">
        <v>2843</v>
      </c>
      <c r="C51" t="s">
        <v>2868</v>
      </c>
      <c r="D51" t="s">
        <v>3421</v>
      </c>
      <c r="E51" t="s">
        <v>3466</v>
      </c>
      <c r="F51" t="s">
        <v>132</v>
      </c>
      <c r="G51" t="s">
        <v>146</v>
      </c>
      <c r="H51">
        <v>5</v>
      </c>
      <c r="I51">
        <v>315</v>
      </c>
      <c r="J51" t="s">
        <v>3068</v>
      </c>
      <c r="K51" t="s">
        <v>1034</v>
      </c>
      <c r="L51" t="s">
        <v>3255</v>
      </c>
      <c r="M51" t="s">
        <v>3477</v>
      </c>
    </row>
    <row r="52" spans="1:13" x14ac:dyDescent="0.25">
      <c r="A52" t="s">
        <v>2843</v>
      </c>
      <c r="B52" t="s">
        <v>2843</v>
      </c>
      <c r="C52" t="s">
        <v>2868</v>
      </c>
      <c r="D52" t="s">
        <v>3421</v>
      </c>
      <c r="E52" t="s">
        <v>3466</v>
      </c>
      <c r="F52" t="s">
        <v>140</v>
      </c>
      <c r="G52" t="s">
        <v>22</v>
      </c>
      <c r="H52">
        <v>1</v>
      </c>
      <c r="I52">
        <v>31</v>
      </c>
      <c r="J52" t="s">
        <v>336</v>
      </c>
      <c r="K52" t="s">
        <v>1173</v>
      </c>
      <c r="L52" t="s">
        <v>3195</v>
      </c>
      <c r="M52" t="s">
        <v>3477</v>
      </c>
    </row>
    <row r="53" spans="1:13" x14ac:dyDescent="0.25">
      <c r="A53" t="s">
        <v>2843</v>
      </c>
      <c r="B53" t="s">
        <v>2843</v>
      </c>
      <c r="C53" t="s">
        <v>2868</v>
      </c>
      <c r="D53" t="s">
        <v>3421</v>
      </c>
      <c r="E53" t="s">
        <v>3466</v>
      </c>
      <c r="F53" t="s">
        <v>57</v>
      </c>
      <c r="G53" t="s">
        <v>22</v>
      </c>
      <c r="H53">
        <v>108</v>
      </c>
      <c r="I53">
        <v>1440</v>
      </c>
      <c r="J53" t="s">
        <v>3067</v>
      </c>
      <c r="K53" t="s">
        <v>1208</v>
      </c>
      <c r="L53" t="s">
        <v>3227</v>
      </c>
      <c r="M53" t="s">
        <v>3477</v>
      </c>
    </row>
    <row r="54" spans="1:13" x14ac:dyDescent="0.25">
      <c r="A54" t="s">
        <v>2843</v>
      </c>
      <c r="B54" t="s">
        <v>2843</v>
      </c>
      <c r="C54" t="s">
        <v>2868</v>
      </c>
      <c r="D54" t="s">
        <v>3421</v>
      </c>
      <c r="E54" t="s">
        <v>3466</v>
      </c>
      <c r="F54" t="s">
        <v>2295</v>
      </c>
      <c r="G54" t="s">
        <v>22</v>
      </c>
      <c r="H54">
        <v>1</v>
      </c>
      <c r="I54">
        <v>24</v>
      </c>
      <c r="J54" t="s">
        <v>336</v>
      </c>
      <c r="K54" t="s">
        <v>1313</v>
      </c>
      <c r="L54" t="s">
        <v>3184</v>
      </c>
      <c r="M54" t="s">
        <v>3477</v>
      </c>
    </row>
    <row r="55" spans="1:13" x14ac:dyDescent="0.25">
      <c r="A55" t="s">
        <v>2843</v>
      </c>
      <c r="B55" t="s">
        <v>2843</v>
      </c>
      <c r="C55" t="s">
        <v>2868</v>
      </c>
      <c r="D55" t="s">
        <v>3421</v>
      </c>
      <c r="E55" t="s">
        <v>3466</v>
      </c>
      <c r="F55" t="s">
        <v>2767</v>
      </c>
      <c r="G55" t="s">
        <v>22</v>
      </c>
      <c r="H55">
        <v>6</v>
      </c>
      <c r="I55">
        <v>310</v>
      </c>
      <c r="J55" t="s">
        <v>336</v>
      </c>
      <c r="K55" t="s">
        <v>1528</v>
      </c>
      <c r="L55" t="s">
        <v>3293</v>
      </c>
      <c r="M55" t="s">
        <v>3477</v>
      </c>
    </row>
    <row r="56" spans="1:13" x14ac:dyDescent="0.25">
      <c r="A56" t="s">
        <v>2843</v>
      </c>
      <c r="B56" t="s">
        <v>2843</v>
      </c>
      <c r="C56" t="s">
        <v>2868</v>
      </c>
      <c r="D56" t="s">
        <v>3421</v>
      </c>
      <c r="E56" t="s">
        <v>3466</v>
      </c>
      <c r="F56" t="s">
        <v>3044</v>
      </c>
      <c r="G56" t="s">
        <v>22</v>
      </c>
      <c r="H56">
        <v>6</v>
      </c>
      <c r="I56">
        <v>205</v>
      </c>
      <c r="J56" t="s">
        <v>336</v>
      </c>
      <c r="K56" t="s">
        <v>1529</v>
      </c>
      <c r="L56" t="s">
        <v>3294</v>
      </c>
      <c r="M56" t="s">
        <v>3477</v>
      </c>
    </row>
    <row r="57" spans="1:13" x14ac:dyDescent="0.25">
      <c r="A57" t="s">
        <v>2843</v>
      </c>
      <c r="B57" t="s">
        <v>2843</v>
      </c>
      <c r="C57" t="s">
        <v>2868</v>
      </c>
      <c r="D57" t="s">
        <v>3421</v>
      </c>
      <c r="E57" t="s">
        <v>3466</v>
      </c>
      <c r="F57" t="s">
        <v>125</v>
      </c>
      <c r="G57" t="s">
        <v>22</v>
      </c>
      <c r="H57">
        <v>2</v>
      </c>
      <c r="I57">
        <v>13</v>
      </c>
      <c r="J57" t="s">
        <v>336</v>
      </c>
      <c r="K57" t="s">
        <v>1543</v>
      </c>
      <c r="L57" t="s">
        <v>3209</v>
      </c>
      <c r="M57" t="s">
        <v>3477</v>
      </c>
    </row>
    <row r="58" spans="1:13" x14ac:dyDescent="0.25">
      <c r="A58" t="s">
        <v>2843</v>
      </c>
      <c r="B58" t="s">
        <v>2843</v>
      </c>
      <c r="C58" t="s">
        <v>2868</v>
      </c>
      <c r="D58" t="s">
        <v>3421</v>
      </c>
      <c r="E58" t="s">
        <v>3466</v>
      </c>
      <c r="F58" t="s">
        <v>3058</v>
      </c>
      <c r="G58" t="s">
        <v>2203</v>
      </c>
      <c r="H58">
        <v>2</v>
      </c>
      <c r="I58">
        <v>123</v>
      </c>
      <c r="J58" t="s">
        <v>336</v>
      </c>
      <c r="K58" t="s">
        <v>2971</v>
      </c>
      <c r="L58" t="s">
        <v>3424</v>
      </c>
      <c r="M58" t="s">
        <v>3477</v>
      </c>
    </row>
    <row r="59" spans="1:13" x14ac:dyDescent="0.25">
      <c r="A59" t="s">
        <v>2843</v>
      </c>
      <c r="B59" t="s">
        <v>2843</v>
      </c>
      <c r="C59" t="s">
        <v>2868</v>
      </c>
      <c r="D59" t="s">
        <v>3421</v>
      </c>
      <c r="E59" t="s">
        <v>3466</v>
      </c>
      <c r="F59" t="s">
        <v>238</v>
      </c>
      <c r="G59" t="s">
        <v>339</v>
      </c>
      <c r="H59">
        <v>1</v>
      </c>
      <c r="I59">
        <v>36</v>
      </c>
      <c r="J59" t="s">
        <v>336</v>
      </c>
      <c r="K59" t="s">
        <v>1664</v>
      </c>
      <c r="L59" t="s">
        <v>3257</v>
      </c>
      <c r="M59" t="s">
        <v>3477</v>
      </c>
    </row>
    <row r="60" spans="1:13" x14ac:dyDescent="0.25">
      <c r="A60" t="s">
        <v>2843</v>
      </c>
      <c r="B60" t="s">
        <v>2843</v>
      </c>
      <c r="C60" t="s">
        <v>2868</v>
      </c>
      <c r="D60" t="s">
        <v>3421</v>
      </c>
      <c r="E60" t="s">
        <v>3466</v>
      </c>
      <c r="F60" t="s">
        <v>128</v>
      </c>
      <c r="G60" t="s">
        <v>308</v>
      </c>
      <c r="H60">
        <v>1</v>
      </c>
      <c r="I60">
        <v>1</v>
      </c>
      <c r="J60" t="s">
        <v>336</v>
      </c>
      <c r="K60" t="s">
        <v>1919</v>
      </c>
      <c r="L60" t="s">
        <v>3110</v>
      </c>
      <c r="M60" t="s">
        <v>3477</v>
      </c>
    </row>
    <row r="61" spans="1:13" x14ac:dyDescent="0.25">
      <c r="A61" t="s">
        <v>2844</v>
      </c>
      <c r="B61" t="s">
        <v>3463</v>
      </c>
      <c r="C61" t="s">
        <v>2868</v>
      </c>
      <c r="D61" t="s">
        <v>3421</v>
      </c>
      <c r="E61" t="s">
        <v>3466</v>
      </c>
      <c r="F61" t="s">
        <v>174</v>
      </c>
      <c r="G61" t="s">
        <v>22</v>
      </c>
      <c r="H61">
        <v>6</v>
      </c>
      <c r="I61">
        <v>30</v>
      </c>
      <c r="J61" t="s">
        <v>3066</v>
      </c>
      <c r="K61" t="s">
        <v>805</v>
      </c>
      <c r="L61" t="s">
        <v>3218</v>
      </c>
      <c r="M61" t="s">
        <v>3477</v>
      </c>
    </row>
    <row r="62" spans="1:13" x14ac:dyDescent="0.25">
      <c r="A62" t="s">
        <v>2844</v>
      </c>
      <c r="B62" t="s">
        <v>3463</v>
      </c>
      <c r="C62" t="s">
        <v>2868</v>
      </c>
      <c r="D62" t="s">
        <v>3421</v>
      </c>
      <c r="E62" t="s">
        <v>3466</v>
      </c>
      <c r="F62" t="s">
        <v>2222</v>
      </c>
      <c r="G62" t="s">
        <v>2216</v>
      </c>
      <c r="H62">
        <v>2</v>
      </c>
      <c r="I62">
        <v>17</v>
      </c>
      <c r="J62" t="s">
        <v>336</v>
      </c>
      <c r="K62" t="s">
        <v>3012</v>
      </c>
      <c r="L62" t="s">
        <v>3251</v>
      </c>
      <c r="M62" t="s">
        <v>3477</v>
      </c>
    </row>
    <row r="63" spans="1:13" x14ac:dyDescent="0.25">
      <c r="A63" t="s">
        <v>2844</v>
      </c>
      <c r="B63" t="s">
        <v>3463</v>
      </c>
      <c r="C63" t="s">
        <v>2868</v>
      </c>
      <c r="D63" t="s">
        <v>3421</v>
      </c>
      <c r="E63" t="s">
        <v>3466</v>
      </c>
      <c r="F63" t="s">
        <v>132</v>
      </c>
      <c r="G63" t="s">
        <v>146</v>
      </c>
      <c r="H63">
        <v>5</v>
      </c>
      <c r="I63">
        <v>315</v>
      </c>
      <c r="J63" t="s">
        <v>3068</v>
      </c>
      <c r="K63" t="s">
        <v>1034</v>
      </c>
      <c r="L63" t="s">
        <v>3255</v>
      </c>
      <c r="M63" t="s">
        <v>3477</v>
      </c>
    </row>
    <row r="64" spans="1:13" x14ac:dyDescent="0.25">
      <c r="A64" t="s">
        <v>2844</v>
      </c>
      <c r="B64" t="s">
        <v>3463</v>
      </c>
      <c r="C64" t="s">
        <v>2868</v>
      </c>
      <c r="D64" t="s">
        <v>3421</v>
      </c>
      <c r="E64" t="s">
        <v>3466</v>
      </c>
      <c r="F64" t="s">
        <v>2237</v>
      </c>
      <c r="G64" t="s">
        <v>22</v>
      </c>
      <c r="H64">
        <v>2</v>
      </c>
      <c r="I64">
        <v>9</v>
      </c>
      <c r="J64" t="s">
        <v>336</v>
      </c>
      <c r="K64" t="s">
        <v>1171</v>
      </c>
      <c r="L64" t="s">
        <v>3194</v>
      </c>
      <c r="M64" t="s">
        <v>3477</v>
      </c>
    </row>
    <row r="65" spans="1:13" x14ac:dyDescent="0.25">
      <c r="A65" t="s">
        <v>2844</v>
      </c>
      <c r="B65" t="s">
        <v>3463</v>
      </c>
      <c r="C65" t="s">
        <v>2868</v>
      </c>
      <c r="D65" t="s">
        <v>3421</v>
      </c>
      <c r="E65" t="s">
        <v>3466</v>
      </c>
      <c r="F65" t="s">
        <v>140</v>
      </c>
      <c r="G65" t="s">
        <v>22</v>
      </c>
      <c r="H65">
        <v>1</v>
      </c>
      <c r="I65">
        <v>31</v>
      </c>
      <c r="J65" t="s">
        <v>336</v>
      </c>
      <c r="K65" t="s">
        <v>1173</v>
      </c>
      <c r="L65" t="s">
        <v>3195</v>
      </c>
      <c r="M65" t="s">
        <v>3477</v>
      </c>
    </row>
    <row r="66" spans="1:13" x14ac:dyDescent="0.25">
      <c r="A66" t="s">
        <v>2844</v>
      </c>
      <c r="B66" t="s">
        <v>3463</v>
      </c>
      <c r="C66" t="s">
        <v>2868</v>
      </c>
      <c r="D66" t="s">
        <v>3421</v>
      </c>
      <c r="E66" t="s">
        <v>3466</v>
      </c>
      <c r="F66" t="s">
        <v>57</v>
      </c>
      <c r="G66" t="s">
        <v>22</v>
      </c>
      <c r="H66">
        <v>24</v>
      </c>
      <c r="I66">
        <v>1440</v>
      </c>
      <c r="J66" t="s">
        <v>3067</v>
      </c>
      <c r="K66" t="s">
        <v>1208</v>
      </c>
      <c r="L66" t="s">
        <v>3227</v>
      </c>
      <c r="M66" t="s">
        <v>3477</v>
      </c>
    </row>
    <row r="67" spans="1:13" x14ac:dyDescent="0.25">
      <c r="A67" t="s">
        <v>2844</v>
      </c>
      <c r="B67" t="s">
        <v>3463</v>
      </c>
      <c r="C67" t="s">
        <v>2868</v>
      </c>
      <c r="D67" t="s">
        <v>3421</v>
      </c>
      <c r="E67" t="s">
        <v>3466</v>
      </c>
      <c r="F67" t="s">
        <v>59</v>
      </c>
      <c r="G67" t="s">
        <v>22</v>
      </c>
      <c r="H67">
        <v>72</v>
      </c>
      <c r="I67">
        <v>1656</v>
      </c>
      <c r="J67" t="s">
        <v>3067</v>
      </c>
      <c r="K67" t="s">
        <v>1219</v>
      </c>
      <c r="L67" t="s">
        <v>3241</v>
      </c>
      <c r="M67" t="s">
        <v>3477</v>
      </c>
    </row>
    <row r="68" spans="1:13" x14ac:dyDescent="0.25">
      <c r="A68" t="s">
        <v>2844</v>
      </c>
      <c r="B68" t="s">
        <v>3463</v>
      </c>
      <c r="C68" t="s">
        <v>2868</v>
      </c>
      <c r="D68" t="s">
        <v>3421</v>
      </c>
      <c r="E68" t="s">
        <v>3466</v>
      </c>
      <c r="F68" t="s">
        <v>279</v>
      </c>
      <c r="G68" t="s">
        <v>22</v>
      </c>
      <c r="H68">
        <v>1</v>
      </c>
      <c r="I68">
        <v>34</v>
      </c>
      <c r="J68" t="s">
        <v>336</v>
      </c>
      <c r="K68" t="s">
        <v>1264</v>
      </c>
      <c r="L68" t="s">
        <v>3191</v>
      </c>
      <c r="M68" t="s">
        <v>3477</v>
      </c>
    </row>
    <row r="69" spans="1:13" x14ac:dyDescent="0.25">
      <c r="A69" t="s">
        <v>2844</v>
      </c>
      <c r="B69" t="s">
        <v>3463</v>
      </c>
      <c r="C69" t="s">
        <v>2868</v>
      </c>
      <c r="D69" t="s">
        <v>3421</v>
      </c>
      <c r="E69" t="s">
        <v>3466</v>
      </c>
      <c r="F69" t="s">
        <v>48</v>
      </c>
      <c r="G69" t="s">
        <v>22</v>
      </c>
      <c r="H69">
        <v>1</v>
      </c>
      <c r="I69">
        <v>101</v>
      </c>
      <c r="J69" t="s">
        <v>336</v>
      </c>
      <c r="K69" t="s">
        <v>1286</v>
      </c>
      <c r="L69" t="s">
        <v>3129</v>
      </c>
      <c r="M69" t="s">
        <v>3477</v>
      </c>
    </row>
    <row r="70" spans="1:13" x14ac:dyDescent="0.25">
      <c r="A70" t="s">
        <v>2844</v>
      </c>
      <c r="B70" t="s">
        <v>3463</v>
      </c>
      <c r="C70" t="s">
        <v>2868</v>
      </c>
      <c r="D70" t="s">
        <v>3421</v>
      </c>
      <c r="E70" t="s">
        <v>3466</v>
      </c>
      <c r="F70" t="s">
        <v>287</v>
      </c>
      <c r="G70" t="s">
        <v>22</v>
      </c>
      <c r="H70">
        <v>2</v>
      </c>
      <c r="I70">
        <v>17</v>
      </c>
      <c r="J70" t="s">
        <v>336</v>
      </c>
      <c r="K70" t="s">
        <v>1424</v>
      </c>
      <c r="L70" t="s">
        <v>3106</v>
      </c>
      <c r="M70" t="s">
        <v>3477</v>
      </c>
    </row>
    <row r="71" spans="1:13" x14ac:dyDescent="0.25">
      <c r="A71" t="s">
        <v>2844</v>
      </c>
      <c r="B71" t="s">
        <v>3463</v>
      </c>
      <c r="C71" t="s">
        <v>2868</v>
      </c>
      <c r="D71" t="s">
        <v>3421</v>
      </c>
      <c r="E71" t="s">
        <v>3466</v>
      </c>
      <c r="F71" t="s">
        <v>70</v>
      </c>
      <c r="G71" t="s">
        <v>2276</v>
      </c>
      <c r="H71">
        <v>2</v>
      </c>
      <c r="I71">
        <v>18</v>
      </c>
      <c r="J71" t="s">
        <v>336</v>
      </c>
      <c r="K71" t="s">
        <v>1455</v>
      </c>
      <c r="L71" t="s">
        <v>3245</v>
      </c>
      <c r="M71" t="s">
        <v>3477</v>
      </c>
    </row>
    <row r="72" spans="1:13" x14ac:dyDescent="0.25">
      <c r="A72" t="s">
        <v>2844</v>
      </c>
      <c r="B72" t="s">
        <v>3463</v>
      </c>
      <c r="C72" t="s">
        <v>2868</v>
      </c>
      <c r="D72" t="s">
        <v>3421</v>
      </c>
      <c r="E72" t="s">
        <v>3466</v>
      </c>
      <c r="F72" t="s">
        <v>3058</v>
      </c>
      <c r="G72" t="s">
        <v>2256</v>
      </c>
      <c r="H72">
        <v>4</v>
      </c>
      <c r="I72">
        <v>31</v>
      </c>
      <c r="J72" t="s">
        <v>336</v>
      </c>
      <c r="K72" t="s">
        <v>2971</v>
      </c>
      <c r="L72" t="s">
        <v>3424</v>
      </c>
      <c r="M72" t="s">
        <v>3477</v>
      </c>
    </row>
    <row r="73" spans="1:13" x14ac:dyDescent="0.25">
      <c r="A73" t="s">
        <v>2844</v>
      </c>
      <c r="B73" t="s">
        <v>3463</v>
      </c>
      <c r="C73" t="s">
        <v>2868</v>
      </c>
      <c r="D73" t="s">
        <v>3421</v>
      </c>
      <c r="E73" t="s">
        <v>3466</v>
      </c>
      <c r="F73" t="s">
        <v>3058</v>
      </c>
      <c r="G73" t="s">
        <v>2203</v>
      </c>
      <c r="H73">
        <v>4</v>
      </c>
      <c r="I73">
        <v>123</v>
      </c>
      <c r="J73" t="s">
        <v>336</v>
      </c>
      <c r="K73" t="s">
        <v>2971</v>
      </c>
      <c r="L73" t="s">
        <v>3424</v>
      </c>
      <c r="M73" t="s">
        <v>3477</v>
      </c>
    </row>
    <row r="74" spans="1:13" x14ac:dyDescent="0.25">
      <c r="A74" t="s">
        <v>2844</v>
      </c>
      <c r="B74" t="s">
        <v>3463</v>
      </c>
      <c r="C74" t="s">
        <v>2868</v>
      </c>
      <c r="D74" t="s">
        <v>3421</v>
      </c>
      <c r="E74" t="s">
        <v>3466</v>
      </c>
      <c r="F74" t="s">
        <v>3058</v>
      </c>
      <c r="G74" t="s">
        <v>344</v>
      </c>
      <c r="H74">
        <v>4</v>
      </c>
      <c r="I74">
        <v>36</v>
      </c>
      <c r="J74" t="s">
        <v>336</v>
      </c>
      <c r="K74" t="s">
        <v>2971</v>
      </c>
      <c r="L74" t="s">
        <v>3424</v>
      </c>
      <c r="M74" t="s">
        <v>3477</v>
      </c>
    </row>
    <row r="75" spans="1:13" x14ac:dyDescent="0.25">
      <c r="A75" t="s">
        <v>2844</v>
      </c>
      <c r="B75" t="s">
        <v>3463</v>
      </c>
      <c r="C75" t="s">
        <v>2868</v>
      </c>
      <c r="D75" t="s">
        <v>3421</v>
      </c>
      <c r="E75" t="s">
        <v>3466</v>
      </c>
      <c r="F75" t="s">
        <v>3058</v>
      </c>
      <c r="G75" t="s">
        <v>339</v>
      </c>
      <c r="H75">
        <v>4</v>
      </c>
      <c r="I75">
        <v>31</v>
      </c>
      <c r="J75" t="s">
        <v>336</v>
      </c>
      <c r="K75" t="s">
        <v>2971</v>
      </c>
      <c r="L75" t="s">
        <v>3424</v>
      </c>
      <c r="M75" t="s">
        <v>3477</v>
      </c>
    </row>
    <row r="76" spans="1:13" x14ac:dyDescent="0.25">
      <c r="A76" t="s">
        <v>2844</v>
      </c>
      <c r="B76" t="s">
        <v>3463</v>
      </c>
      <c r="C76" t="s">
        <v>2868</v>
      </c>
      <c r="D76" t="s">
        <v>3421</v>
      </c>
      <c r="E76" t="s">
        <v>3466</v>
      </c>
      <c r="F76" t="s">
        <v>3058</v>
      </c>
      <c r="G76" t="s">
        <v>2272</v>
      </c>
      <c r="H76">
        <v>4</v>
      </c>
      <c r="I76">
        <v>12</v>
      </c>
      <c r="J76" t="s">
        <v>336</v>
      </c>
      <c r="K76" t="s">
        <v>2971</v>
      </c>
      <c r="L76" t="s">
        <v>3424</v>
      </c>
      <c r="M76" t="s">
        <v>3477</v>
      </c>
    </row>
    <row r="77" spans="1:13" x14ac:dyDescent="0.25">
      <c r="A77" t="s">
        <v>2844</v>
      </c>
      <c r="B77" t="s">
        <v>3463</v>
      </c>
      <c r="C77" t="s">
        <v>2868</v>
      </c>
      <c r="D77" t="s">
        <v>3421</v>
      </c>
      <c r="E77" t="s">
        <v>3466</v>
      </c>
      <c r="F77" t="s">
        <v>3058</v>
      </c>
      <c r="G77" t="s">
        <v>3440</v>
      </c>
      <c r="H77">
        <v>4</v>
      </c>
      <c r="I77">
        <v>31</v>
      </c>
      <c r="J77" t="s">
        <v>336</v>
      </c>
      <c r="K77" t="s">
        <v>2971</v>
      </c>
      <c r="L77" t="s">
        <v>3424</v>
      </c>
      <c r="M77" t="s">
        <v>3477</v>
      </c>
    </row>
    <row r="78" spans="1:13" x14ac:dyDescent="0.25">
      <c r="A78" t="s">
        <v>2844</v>
      </c>
      <c r="B78" t="s">
        <v>3463</v>
      </c>
      <c r="C78" t="s">
        <v>2868</v>
      </c>
      <c r="D78" t="s">
        <v>3421</v>
      </c>
      <c r="E78" t="s">
        <v>3466</v>
      </c>
      <c r="F78" t="s">
        <v>3058</v>
      </c>
      <c r="G78" t="s">
        <v>345</v>
      </c>
      <c r="H78">
        <v>3</v>
      </c>
      <c r="I78">
        <v>107</v>
      </c>
      <c r="J78" t="s">
        <v>336</v>
      </c>
      <c r="K78" t="s">
        <v>2971</v>
      </c>
      <c r="L78" t="s">
        <v>3424</v>
      </c>
      <c r="M78" t="s">
        <v>3477</v>
      </c>
    </row>
    <row r="79" spans="1:13" x14ac:dyDescent="0.25">
      <c r="A79" t="s">
        <v>2844</v>
      </c>
      <c r="B79" t="s">
        <v>3463</v>
      </c>
      <c r="C79" t="s">
        <v>2868</v>
      </c>
      <c r="D79" t="s">
        <v>3421</v>
      </c>
      <c r="E79" t="s">
        <v>3466</v>
      </c>
      <c r="F79" t="s">
        <v>3058</v>
      </c>
      <c r="G79" t="s">
        <v>2260</v>
      </c>
      <c r="H79">
        <v>3</v>
      </c>
      <c r="I79">
        <v>132</v>
      </c>
      <c r="J79" t="s">
        <v>336</v>
      </c>
      <c r="K79" t="s">
        <v>2971</v>
      </c>
      <c r="L79" t="s">
        <v>3424</v>
      </c>
      <c r="M79" t="s">
        <v>3477</v>
      </c>
    </row>
    <row r="80" spans="1:13" x14ac:dyDescent="0.25">
      <c r="A80" t="s">
        <v>2844</v>
      </c>
      <c r="B80" t="s">
        <v>3463</v>
      </c>
      <c r="C80" t="s">
        <v>2868</v>
      </c>
      <c r="D80" t="s">
        <v>3421</v>
      </c>
      <c r="E80" t="s">
        <v>3466</v>
      </c>
      <c r="F80" t="s">
        <v>3058</v>
      </c>
      <c r="G80" t="s">
        <v>2202</v>
      </c>
      <c r="H80">
        <v>4</v>
      </c>
      <c r="I80">
        <v>101</v>
      </c>
      <c r="J80" t="s">
        <v>336</v>
      </c>
      <c r="K80" t="s">
        <v>2971</v>
      </c>
      <c r="L80" t="s">
        <v>3424</v>
      </c>
      <c r="M80" t="s">
        <v>3477</v>
      </c>
    </row>
    <row r="81" spans="1:13" x14ac:dyDescent="0.25">
      <c r="A81" t="s">
        <v>2844</v>
      </c>
      <c r="B81" t="s">
        <v>3463</v>
      </c>
      <c r="C81" t="s">
        <v>2868</v>
      </c>
      <c r="D81" t="s">
        <v>3421</v>
      </c>
      <c r="E81" t="s">
        <v>3466</v>
      </c>
      <c r="F81" t="s">
        <v>238</v>
      </c>
      <c r="G81" t="s">
        <v>343</v>
      </c>
      <c r="H81">
        <v>1</v>
      </c>
      <c r="I81">
        <v>7</v>
      </c>
      <c r="J81" t="s">
        <v>336</v>
      </c>
      <c r="K81" t="s">
        <v>1664</v>
      </c>
      <c r="L81" t="s">
        <v>3257</v>
      </c>
      <c r="M81" t="s">
        <v>3477</v>
      </c>
    </row>
    <row r="82" spans="1:13" x14ac:dyDescent="0.25">
      <c r="A82" t="s">
        <v>2844</v>
      </c>
      <c r="B82" t="s">
        <v>3463</v>
      </c>
      <c r="C82" t="s">
        <v>2868</v>
      </c>
      <c r="D82" t="s">
        <v>3421</v>
      </c>
      <c r="E82" t="s">
        <v>3466</v>
      </c>
      <c r="F82" t="s">
        <v>238</v>
      </c>
      <c r="G82" t="s">
        <v>2203</v>
      </c>
      <c r="H82">
        <v>3</v>
      </c>
      <c r="I82">
        <v>7</v>
      </c>
      <c r="J82" t="s">
        <v>336</v>
      </c>
      <c r="K82" t="s">
        <v>1664</v>
      </c>
      <c r="L82" t="s">
        <v>3257</v>
      </c>
      <c r="M82" t="s">
        <v>3477</v>
      </c>
    </row>
    <row r="83" spans="1:13" x14ac:dyDescent="0.25">
      <c r="A83" t="s">
        <v>2844</v>
      </c>
      <c r="B83" t="s">
        <v>3463</v>
      </c>
      <c r="C83" t="s">
        <v>2868</v>
      </c>
      <c r="D83" t="s">
        <v>3421</v>
      </c>
      <c r="E83" t="s">
        <v>3466</v>
      </c>
      <c r="F83" t="s">
        <v>241</v>
      </c>
      <c r="G83" t="s">
        <v>2274</v>
      </c>
      <c r="H83">
        <v>2</v>
      </c>
      <c r="I83">
        <v>14</v>
      </c>
      <c r="J83" t="s">
        <v>336</v>
      </c>
      <c r="K83" t="s">
        <v>1668</v>
      </c>
      <c r="L83" t="s">
        <v>3258</v>
      </c>
      <c r="M83" t="s">
        <v>3477</v>
      </c>
    </row>
    <row r="84" spans="1:13" x14ac:dyDescent="0.25">
      <c r="A84" t="s">
        <v>2844</v>
      </c>
      <c r="B84" t="s">
        <v>3463</v>
      </c>
      <c r="C84" t="s">
        <v>2868</v>
      </c>
      <c r="D84" t="s">
        <v>3421</v>
      </c>
      <c r="E84" t="s">
        <v>3466</v>
      </c>
      <c r="F84" t="s">
        <v>241</v>
      </c>
      <c r="G84" t="s">
        <v>342</v>
      </c>
      <c r="H84">
        <v>3</v>
      </c>
      <c r="I84">
        <v>54</v>
      </c>
      <c r="J84" t="s">
        <v>336</v>
      </c>
      <c r="K84" t="s">
        <v>1668</v>
      </c>
      <c r="L84" t="s">
        <v>3258</v>
      </c>
      <c r="M84" t="s">
        <v>3477</v>
      </c>
    </row>
    <row r="85" spans="1:13" x14ac:dyDescent="0.25">
      <c r="A85" t="s">
        <v>2844</v>
      </c>
      <c r="B85" t="s">
        <v>3463</v>
      </c>
      <c r="C85" t="s">
        <v>2868</v>
      </c>
      <c r="D85" t="s">
        <v>3421</v>
      </c>
      <c r="E85" t="s">
        <v>3466</v>
      </c>
      <c r="F85" t="s">
        <v>100</v>
      </c>
      <c r="G85" t="s">
        <v>22</v>
      </c>
      <c r="H85">
        <v>2</v>
      </c>
      <c r="I85">
        <v>72</v>
      </c>
      <c r="J85" t="s">
        <v>336</v>
      </c>
      <c r="K85" t="s">
        <v>1829</v>
      </c>
      <c r="L85" t="s">
        <v>3174</v>
      </c>
      <c r="M85" t="s">
        <v>3477</v>
      </c>
    </row>
    <row r="86" spans="1:13" x14ac:dyDescent="0.25">
      <c r="A86" t="s">
        <v>2844</v>
      </c>
      <c r="B86" t="s">
        <v>3463</v>
      </c>
      <c r="C86" t="s">
        <v>2868</v>
      </c>
      <c r="D86" t="s">
        <v>3421</v>
      </c>
      <c r="E86" t="s">
        <v>3466</v>
      </c>
      <c r="F86" t="s">
        <v>128</v>
      </c>
      <c r="G86" t="s">
        <v>305</v>
      </c>
      <c r="H86">
        <v>1</v>
      </c>
      <c r="I86">
        <v>1</v>
      </c>
      <c r="J86" t="s">
        <v>336</v>
      </c>
      <c r="K86" t="s">
        <v>1919</v>
      </c>
      <c r="L86" t="s">
        <v>3110</v>
      </c>
      <c r="M86" t="s">
        <v>3477</v>
      </c>
    </row>
    <row r="87" spans="1:13" x14ac:dyDescent="0.25">
      <c r="A87" t="s">
        <v>2845</v>
      </c>
      <c r="B87" t="s">
        <v>2845</v>
      </c>
      <c r="C87" t="s">
        <v>2868</v>
      </c>
      <c r="D87" t="s">
        <v>3421</v>
      </c>
      <c r="E87" t="s">
        <v>3466</v>
      </c>
      <c r="F87" t="s">
        <v>175</v>
      </c>
      <c r="G87" t="s">
        <v>2252</v>
      </c>
      <c r="H87">
        <v>1</v>
      </c>
      <c r="I87">
        <v>1</v>
      </c>
      <c r="J87" t="s">
        <v>336</v>
      </c>
      <c r="K87" t="s">
        <v>814</v>
      </c>
      <c r="L87" t="s">
        <v>3108</v>
      </c>
      <c r="M87" t="s">
        <v>3477</v>
      </c>
    </row>
    <row r="88" spans="1:13" x14ac:dyDescent="0.25">
      <c r="A88" t="s">
        <v>2845</v>
      </c>
      <c r="B88" t="s">
        <v>2845</v>
      </c>
      <c r="C88" t="s">
        <v>2868</v>
      </c>
      <c r="D88" t="s">
        <v>3421</v>
      </c>
      <c r="E88" t="s">
        <v>3466</v>
      </c>
      <c r="F88" t="s">
        <v>2222</v>
      </c>
      <c r="G88" t="s">
        <v>2216</v>
      </c>
      <c r="H88">
        <v>1</v>
      </c>
      <c r="I88">
        <v>17</v>
      </c>
      <c r="J88" t="s">
        <v>336</v>
      </c>
      <c r="K88" t="s">
        <v>3012</v>
      </c>
      <c r="L88" t="s">
        <v>3251</v>
      </c>
      <c r="M88" t="s">
        <v>3477</v>
      </c>
    </row>
    <row r="89" spans="1:13" x14ac:dyDescent="0.25">
      <c r="A89" t="s">
        <v>2845</v>
      </c>
      <c r="B89" t="s">
        <v>2845</v>
      </c>
      <c r="C89" t="s">
        <v>2868</v>
      </c>
      <c r="D89" t="s">
        <v>3421</v>
      </c>
      <c r="E89" t="s">
        <v>3466</v>
      </c>
      <c r="F89" t="s">
        <v>24</v>
      </c>
      <c r="G89" t="s">
        <v>22</v>
      </c>
      <c r="H89">
        <v>1</v>
      </c>
      <c r="I89">
        <v>103</v>
      </c>
      <c r="J89" t="s">
        <v>336</v>
      </c>
      <c r="K89" t="s">
        <v>1322</v>
      </c>
      <c r="L89" t="s">
        <v>3172</v>
      </c>
      <c r="M89" t="s">
        <v>3477</v>
      </c>
    </row>
    <row r="90" spans="1:13" x14ac:dyDescent="0.25">
      <c r="A90" t="s">
        <v>2845</v>
      </c>
      <c r="B90" t="s">
        <v>2845</v>
      </c>
      <c r="C90" t="s">
        <v>2868</v>
      </c>
      <c r="D90" t="s">
        <v>3421</v>
      </c>
      <c r="E90" t="s">
        <v>3466</v>
      </c>
      <c r="F90" t="s">
        <v>216</v>
      </c>
      <c r="G90" t="s">
        <v>22</v>
      </c>
      <c r="H90">
        <v>2</v>
      </c>
      <c r="I90">
        <v>33</v>
      </c>
      <c r="J90" t="s">
        <v>336</v>
      </c>
      <c r="K90" t="s">
        <v>1408</v>
      </c>
      <c r="L90" t="s">
        <v>3079</v>
      </c>
      <c r="M90" t="s">
        <v>3477</v>
      </c>
    </row>
    <row r="91" spans="1:13" x14ac:dyDescent="0.25">
      <c r="A91" t="s">
        <v>2845</v>
      </c>
      <c r="B91" t="s">
        <v>2845</v>
      </c>
      <c r="C91" t="s">
        <v>2868</v>
      </c>
      <c r="D91" t="s">
        <v>3421</v>
      </c>
      <c r="E91" t="s">
        <v>3466</v>
      </c>
      <c r="F91" t="s">
        <v>3058</v>
      </c>
      <c r="G91" t="s">
        <v>344</v>
      </c>
      <c r="H91">
        <v>3</v>
      </c>
      <c r="I91">
        <v>36</v>
      </c>
      <c r="J91" t="s">
        <v>336</v>
      </c>
      <c r="K91" t="s">
        <v>2971</v>
      </c>
      <c r="L91" t="s">
        <v>3424</v>
      </c>
      <c r="M91" t="s">
        <v>3477</v>
      </c>
    </row>
    <row r="92" spans="1:13" x14ac:dyDescent="0.25">
      <c r="A92" t="s">
        <v>2845</v>
      </c>
      <c r="B92" t="s">
        <v>2845</v>
      </c>
      <c r="C92" t="s">
        <v>2868</v>
      </c>
      <c r="D92" t="s">
        <v>3421</v>
      </c>
      <c r="E92" t="s">
        <v>3466</v>
      </c>
      <c r="F92" t="s">
        <v>3058</v>
      </c>
      <c r="G92" t="s">
        <v>2260</v>
      </c>
      <c r="H92">
        <v>4</v>
      </c>
      <c r="I92">
        <v>132</v>
      </c>
      <c r="J92" t="s">
        <v>336</v>
      </c>
      <c r="K92" t="s">
        <v>2971</v>
      </c>
      <c r="L92" t="s">
        <v>3424</v>
      </c>
      <c r="M92" t="s">
        <v>3477</v>
      </c>
    </row>
    <row r="93" spans="1:13" x14ac:dyDescent="0.25">
      <c r="A93" t="s">
        <v>2845</v>
      </c>
      <c r="B93" t="s">
        <v>2845</v>
      </c>
      <c r="C93" t="s">
        <v>2868</v>
      </c>
      <c r="D93" t="s">
        <v>3421</v>
      </c>
      <c r="E93" t="s">
        <v>3466</v>
      </c>
      <c r="F93" t="s">
        <v>3058</v>
      </c>
      <c r="G93" t="s">
        <v>2203</v>
      </c>
      <c r="H93">
        <v>4</v>
      </c>
      <c r="I93">
        <v>123</v>
      </c>
      <c r="J93" t="s">
        <v>336</v>
      </c>
      <c r="K93" t="s">
        <v>2971</v>
      </c>
      <c r="L93" t="s">
        <v>3424</v>
      </c>
      <c r="M93" t="s">
        <v>3477</v>
      </c>
    </row>
    <row r="94" spans="1:13" x14ac:dyDescent="0.25">
      <c r="A94" t="s">
        <v>2845</v>
      </c>
      <c r="B94" t="s">
        <v>2845</v>
      </c>
      <c r="C94" t="s">
        <v>2868</v>
      </c>
      <c r="D94" t="s">
        <v>3421</v>
      </c>
      <c r="E94" t="s">
        <v>3466</v>
      </c>
      <c r="F94" t="s">
        <v>3058</v>
      </c>
      <c r="G94" t="s">
        <v>2272</v>
      </c>
      <c r="H94">
        <v>4</v>
      </c>
      <c r="I94">
        <v>12</v>
      </c>
      <c r="J94" t="s">
        <v>336</v>
      </c>
      <c r="K94" t="s">
        <v>2971</v>
      </c>
      <c r="L94" t="s">
        <v>3424</v>
      </c>
      <c r="M94" t="s">
        <v>3477</v>
      </c>
    </row>
    <row r="95" spans="1:13" x14ac:dyDescent="0.25">
      <c r="A95" t="s">
        <v>2845</v>
      </c>
      <c r="B95" t="s">
        <v>2845</v>
      </c>
      <c r="C95" t="s">
        <v>2868</v>
      </c>
      <c r="D95" t="s">
        <v>3421</v>
      </c>
      <c r="E95" t="s">
        <v>3466</v>
      </c>
      <c r="F95" t="s">
        <v>3058</v>
      </c>
      <c r="G95" t="s">
        <v>339</v>
      </c>
      <c r="H95">
        <v>3</v>
      </c>
      <c r="I95">
        <v>31</v>
      </c>
      <c r="J95" t="s">
        <v>336</v>
      </c>
      <c r="K95" t="s">
        <v>2971</v>
      </c>
      <c r="L95" t="s">
        <v>3424</v>
      </c>
      <c r="M95" t="s">
        <v>3477</v>
      </c>
    </row>
    <row r="96" spans="1:13" x14ac:dyDescent="0.25">
      <c r="A96" t="s">
        <v>2845</v>
      </c>
      <c r="B96" t="s">
        <v>2845</v>
      </c>
      <c r="C96" t="s">
        <v>2868</v>
      </c>
      <c r="D96" t="s">
        <v>3421</v>
      </c>
      <c r="E96" t="s">
        <v>3466</v>
      </c>
      <c r="F96" t="s">
        <v>3058</v>
      </c>
      <c r="G96" t="s">
        <v>2256</v>
      </c>
      <c r="H96">
        <v>3</v>
      </c>
      <c r="I96">
        <v>31</v>
      </c>
      <c r="J96" t="s">
        <v>336</v>
      </c>
      <c r="K96" t="s">
        <v>2971</v>
      </c>
      <c r="L96" t="s">
        <v>3424</v>
      </c>
      <c r="M96" t="s">
        <v>3477</v>
      </c>
    </row>
    <row r="97" spans="1:13" x14ac:dyDescent="0.25">
      <c r="A97" t="s">
        <v>2845</v>
      </c>
      <c r="B97" t="s">
        <v>2845</v>
      </c>
      <c r="C97" t="s">
        <v>2868</v>
      </c>
      <c r="D97" t="s">
        <v>3421</v>
      </c>
      <c r="E97" t="s">
        <v>3466</v>
      </c>
      <c r="F97" t="s">
        <v>3058</v>
      </c>
      <c r="G97" t="s">
        <v>3440</v>
      </c>
      <c r="H97">
        <v>2</v>
      </c>
      <c r="I97">
        <v>31</v>
      </c>
      <c r="J97" t="s">
        <v>336</v>
      </c>
      <c r="K97" t="s">
        <v>2971</v>
      </c>
      <c r="L97" t="s">
        <v>3424</v>
      </c>
      <c r="M97" t="s">
        <v>3477</v>
      </c>
    </row>
    <row r="98" spans="1:13" x14ac:dyDescent="0.25">
      <c r="A98" t="s">
        <v>2845</v>
      </c>
      <c r="B98" t="s">
        <v>2845</v>
      </c>
      <c r="C98" t="s">
        <v>2868</v>
      </c>
      <c r="D98" t="s">
        <v>3421</v>
      </c>
      <c r="E98" t="s">
        <v>3466</v>
      </c>
      <c r="F98" t="s">
        <v>3058</v>
      </c>
      <c r="G98" t="s">
        <v>345</v>
      </c>
      <c r="H98">
        <v>4</v>
      </c>
      <c r="I98">
        <v>107</v>
      </c>
      <c r="J98" t="s">
        <v>336</v>
      </c>
      <c r="K98" t="s">
        <v>2971</v>
      </c>
      <c r="L98" t="s">
        <v>3424</v>
      </c>
      <c r="M98" t="s">
        <v>3477</v>
      </c>
    </row>
    <row r="99" spans="1:13" x14ac:dyDescent="0.25">
      <c r="A99" t="s">
        <v>2845</v>
      </c>
      <c r="B99" t="s">
        <v>2845</v>
      </c>
      <c r="C99" t="s">
        <v>2868</v>
      </c>
      <c r="D99" t="s">
        <v>3421</v>
      </c>
      <c r="E99" t="s">
        <v>3466</v>
      </c>
      <c r="F99" t="s">
        <v>177</v>
      </c>
      <c r="G99" t="s">
        <v>2202</v>
      </c>
      <c r="H99">
        <v>1</v>
      </c>
      <c r="I99">
        <v>20</v>
      </c>
      <c r="J99" t="s">
        <v>336</v>
      </c>
      <c r="K99" t="s">
        <v>1672</v>
      </c>
      <c r="L99" t="s">
        <v>3259</v>
      </c>
      <c r="M99" t="s">
        <v>3477</v>
      </c>
    </row>
    <row r="100" spans="1:13" x14ac:dyDescent="0.25">
      <c r="A100" t="s">
        <v>2845</v>
      </c>
      <c r="B100" t="s">
        <v>2845</v>
      </c>
      <c r="C100" t="s">
        <v>2868</v>
      </c>
      <c r="D100" t="s">
        <v>3421</v>
      </c>
      <c r="E100" t="s">
        <v>3466</v>
      </c>
      <c r="F100" t="s">
        <v>100</v>
      </c>
      <c r="G100" t="s">
        <v>22</v>
      </c>
      <c r="H100">
        <v>2</v>
      </c>
      <c r="I100">
        <v>72</v>
      </c>
      <c r="J100" t="s">
        <v>336</v>
      </c>
      <c r="K100" t="s">
        <v>1829</v>
      </c>
      <c r="L100" t="s">
        <v>3174</v>
      </c>
      <c r="M100" t="s">
        <v>3477</v>
      </c>
    </row>
    <row r="101" spans="1:13" x14ac:dyDescent="0.25">
      <c r="A101" t="s">
        <v>2845</v>
      </c>
      <c r="B101" t="s">
        <v>2845</v>
      </c>
      <c r="C101" t="s">
        <v>2868</v>
      </c>
      <c r="D101" t="s">
        <v>3421</v>
      </c>
      <c r="E101" t="s">
        <v>3466</v>
      </c>
      <c r="F101" t="s">
        <v>246</v>
      </c>
      <c r="G101" t="s">
        <v>239</v>
      </c>
      <c r="H101">
        <v>5</v>
      </c>
      <c r="I101">
        <v>20</v>
      </c>
      <c r="J101" t="s">
        <v>3068</v>
      </c>
      <c r="K101" t="s">
        <v>1854</v>
      </c>
      <c r="L101" t="s">
        <v>3253</v>
      </c>
      <c r="M101" t="s">
        <v>3477</v>
      </c>
    </row>
    <row r="102" spans="1:13" x14ac:dyDescent="0.25">
      <c r="A102" t="s">
        <v>2845</v>
      </c>
      <c r="B102" t="s">
        <v>2845</v>
      </c>
      <c r="C102" t="s">
        <v>2868</v>
      </c>
      <c r="D102" t="s">
        <v>3421</v>
      </c>
      <c r="E102" t="s">
        <v>3466</v>
      </c>
      <c r="F102" t="s">
        <v>233</v>
      </c>
      <c r="G102" t="s">
        <v>346</v>
      </c>
      <c r="H102">
        <v>5</v>
      </c>
      <c r="I102">
        <v>5</v>
      </c>
      <c r="J102" t="s">
        <v>3068</v>
      </c>
      <c r="K102" t="s">
        <v>1857</v>
      </c>
      <c r="L102" t="s">
        <v>3256</v>
      </c>
      <c r="M102" t="s">
        <v>3477</v>
      </c>
    </row>
    <row r="103" spans="1:13" x14ac:dyDescent="0.25">
      <c r="A103" t="s">
        <v>2845</v>
      </c>
      <c r="B103" t="s">
        <v>2845</v>
      </c>
      <c r="C103" t="s">
        <v>2868</v>
      </c>
      <c r="D103" t="s">
        <v>3421</v>
      </c>
      <c r="E103" t="s">
        <v>3466</v>
      </c>
      <c r="F103" t="s">
        <v>115</v>
      </c>
      <c r="G103" t="s">
        <v>196</v>
      </c>
      <c r="H103">
        <v>1</v>
      </c>
      <c r="I103">
        <v>1</v>
      </c>
      <c r="J103" t="s">
        <v>336</v>
      </c>
      <c r="K103" t="s">
        <v>1927</v>
      </c>
      <c r="L103" t="s">
        <v>3111</v>
      </c>
      <c r="M103" t="s">
        <v>3477</v>
      </c>
    </row>
    <row r="104" spans="1:13" x14ac:dyDescent="0.25">
      <c r="A104" t="s">
        <v>2848</v>
      </c>
      <c r="B104" t="s">
        <v>3464</v>
      </c>
      <c r="C104" t="s">
        <v>2868</v>
      </c>
      <c r="D104" t="s">
        <v>3421</v>
      </c>
      <c r="E104" t="s">
        <v>3466</v>
      </c>
      <c r="F104" t="s">
        <v>2213</v>
      </c>
      <c r="G104" t="s">
        <v>2214</v>
      </c>
      <c r="H104">
        <v>3</v>
      </c>
      <c r="I104">
        <v>40</v>
      </c>
      <c r="J104" t="s">
        <v>336</v>
      </c>
      <c r="K104" t="s">
        <v>3018</v>
      </c>
      <c r="L104" t="s">
        <v>3208</v>
      </c>
      <c r="M104" t="s">
        <v>3477</v>
      </c>
    </row>
    <row r="105" spans="1:13" x14ac:dyDescent="0.25">
      <c r="A105" t="s">
        <v>2848</v>
      </c>
      <c r="B105" t="s">
        <v>3464</v>
      </c>
      <c r="C105" t="s">
        <v>2868</v>
      </c>
      <c r="D105" t="s">
        <v>3421</v>
      </c>
      <c r="E105" t="s">
        <v>3466</v>
      </c>
      <c r="F105" t="s">
        <v>57</v>
      </c>
      <c r="G105" t="s">
        <v>22</v>
      </c>
      <c r="H105">
        <v>36</v>
      </c>
      <c r="I105">
        <v>1440</v>
      </c>
      <c r="J105" t="s">
        <v>3067</v>
      </c>
      <c r="K105" t="s">
        <v>1208</v>
      </c>
      <c r="L105" t="s">
        <v>3227</v>
      </c>
      <c r="M105" t="s">
        <v>3477</v>
      </c>
    </row>
    <row r="106" spans="1:13" x14ac:dyDescent="0.25">
      <c r="A106" t="s">
        <v>2848</v>
      </c>
      <c r="B106" t="s">
        <v>3464</v>
      </c>
      <c r="C106" t="s">
        <v>2868</v>
      </c>
      <c r="D106" t="s">
        <v>3421</v>
      </c>
      <c r="E106" t="s">
        <v>3466</v>
      </c>
      <c r="F106" t="s">
        <v>59</v>
      </c>
      <c r="G106" t="s">
        <v>22</v>
      </c>
      <c r="H106">
        <v>36</v>
      </c>
      <c r="I106">
        <v>1656</v>
      </c>
      <c r="J106" t="s">
        <v>3067</v>
      </c>
      <c r="K106" t="s">
        <v>1219</v>
      </c>
      <c r="L106" t="s">
        <v>3241</v>
      </c>
      <c r="M106" t="s">
        <v>3477</v>
      </c>
    </row>
    <row r="107" spans="1:13" x14ac:dyDescent="0.25">
      <c r="A107" t="s">
        <v>2848</v>
      </c>
      <c r="B107" t="s">
        <v>3464</v>
      </c>
      <c r="C107" t="s">
        <v>2868</v>
      </c>
      <c r="D107" t="s">
        <v>3421</v>
      </c>
      <c r="E107" t="s">
        <v>3466</v>
      </c>
      <c r="F107" t="s">
        <v>70</v>
      </c>
      <c r="G107" t="s">
        <v>2276</v>
      </c>
      <c r="H107">
        <v>2</v>
      </c>
      <c r="I107">
        <v>18</v>
      </c>
      <c r="J107" t="s">
        <v>336</v>
      </c>
      <c r="K107" t="s">
        <v>1455</v>
      </c>
      <c r="L107" t="s">
        <v>3245</v>
      </c>
      <c r="M107" t="s">
        <v>3477</v>
      </c>
    </row>
    <row r="108" spans="1:13" x14ac:dyDescent="0.25">
      <c r="A108" t="s">
        <v>2848</v>
      </c>
      <c r="B108" t="s">
        <v>3464</v>
      </c>
      <c r="C108" t="s">
        <v>2868</v>
      </c>
      <c r="D108" t="s">
        <v>3421</v>
      </c>
      <c r="E108" t="s">
        <v>3466</v>
      </c>
      <c r="F108" t="s">
        <v>2767</v>
      </c>
      <c r="G108" t="s">
        <v>22</v>
      </c>
      <c r="H108">
        <v>1</v>
      </c>
      <c r="I108">
        <v>310</v>
      </c>
      <c r="J108" t="s">
        <v>336</v>
      </c>
      <c r="K108" t="s">
        <v>1528</v>
      </c>
      <c r="L108" t="s">
        <v>3293</v>
      </c>
      <c r="M108" t="s">
        <v>3477</v>
      </c>
    </row>
    <row r="109" spans="1:13" x14ac:dyDescent="0.25">
      <c r="A109" t="s">
        <v>2848</v>
      </c>
      <c r="B109" t="s">
        <v>3464</v>
      </c>
      <c r="C109" t="s">
        <v>2868</v>
      </c>
      <c r="D109" t="s">
        <v>3421</v>
      </c>
      <c r="E109" t="s">
        <v>3466</v>
      </c>
      <c r="F109" t="s">
        <v>2247</v>
      </c>
      <c r="G109" t="s">
        <v>2216</v>
      </c>
      <c r="H109">
        <v>2</v>
      </c>
      <c r="I109">
        <v>21</v>
      </c>
      <c r="J109" t="s">
        <v>336</v>
      </c>
      <c r="K109" t="s">
        <v>3037</v>
      </c>
      <c r="L109" t="s">
        <v>3273</v>
      </c>
      <c r="M109" t="s">
        <v>3477</v>
      </c>
    </row>
    <row r="110" spans="1:13" x14ac:dyDescent="0.25">
      <c r="A110" t="s">
        <v>2848</v>
      </c>
      <c r="B110" t="s">
        <v>3464</v>
      </c>
      <c r="C110" t="s">
        <v>2868</v>
      </c>
      <c r="D110" t="s">
        <v>3421</v>
      </c>
      <c r="E110" t="s">
        <v>3466</v>
      </c>
      <c r="F110" t="s">
        <v>241</v>
      </c>
      <c r="G110" t="s">
        <v>345</v>
      </c>
      <c r="H110">
        <v>1</v>
      </c>
      <c r="I110">
        <v>36</v>
      </c>
      <c r="J110" t="s">
        <v>336</v>
      </c>
      <c r="K110" t="s">
        <v>1668</v>
      </c>
      <c r="L110" t="s">
        <v>3258</v>
      </c>
      <c r="M110" t="s">
        <v>3477</v>
      </c>
    </row>
    <row r="111" spans="1:13" x14ac:dyDescent="0.25">
      <c r="A111" t="s">
        <v>2848</v>
      </c>
      <c r="B111" t="s">
        <v>3464</v>
      </c>
      <c r="C111" t="s">
        <v>2868</v>
      </c>
      <c r="D111" t="s">
        <v>3421</v>
      </c>
      <c r="E111" t="s">
        <v>3466</v>
      </c>
      <c r="F111" t="s">
        <v>241</v>
      </c>
      <c r="G111" t="s">
        <v>2261</v>
      </c>
      <c r="H111">
        <v>2</v>
      </c>
      <c r="I111">
        <v>4</v>
      </c>
      <c r="J111" t="s">
        <v>336</v>
      </c>
      <c r="K111" t="s">
        <v>1668</v>
      </c>
      <c r="L111" t="s">
        <v>3258</v>
      </c>
      <c r="M111" t="s">
        <v>3477</v>
      </c>
    </row>
    <row r="112" spans="1:13" x14ac:dyDescent="0.25">
      <c r="A112" t="s">
        <v>2848</v>
      </c>
      <c r="B112" t="s">
        <v>3464</v>
      </c>
      <c r="C112" t="s">
        <v>2868</v>
      </c>
      <c r="D112" t="s">
        <v>3421</v>
      </c>
      <c r="E112" t="s">
        <v>3466</v>
      </c>
      <c r="F112" t="s">
        <v>241</v>
      </c>
      <c r="G112" t="s">
        <v>339</v>
      </c>
      <c r="H112">
        <v>1</v>
      </c>
      <c r="I112">
        <v>78</v>
      </c>
      <c r="J112" t="s">
        <v>336</v>
      </c>
      <c r="K112" t="s">
        <v>1668</v>
      </c>
      <c r="L112" t="s">
        <v>3258</v>
      </c>
      <c r="M112" t="s">
        <v>3477</v>
      </c>
    </row>
    <row r="113" spans="1:13" x14ac:dyDescent="0.25">
      <c r="A113" t="s">
        <v>2848</v>
      </c>
      <c r="B113" t="s">
        <v>3464</v>
      </c>
      <c r="C113" t="s">
        <v>2868</v>
      </c>
      <c r="D113" t="s">
        <v>3421</v>
      </c>
      <c r="E113" t="s">
        <v>3466</v>
      </c>
      <c r="F113" t="s">
        <v>177</v>
      </c>
      <c r="G113" t="s">
        <v>2202</v>
      </c>
      <c r="H113">
        <v>2</v>
      </c>
      <c r="I113">
        <v>20</v>
      </c>
      <c r="J113" t="s">
        <v>336</v>
      </c>
      <c r="K113" t="s">
        <v>1672</v>
      </c>
      <c r="L113" t="s">
        <v>3259</v>
      </c>
      <c r="M113" t="s">
        <v>3477</v>
      </c>
    </row>
    <row r="114" spans="1:13" x14ac:dyDescent="0.25">
      <c r="A114" t="s">
        <v>2848</v>
      </c>
      <c r="B114" t="s">
        <v>3464</v>
      </c>
      <c r="C114" t="s">
        <v>2868</v>
      </c>
      <c r="D114" t="s">
        <v>3421</v>
      </c>
      <c r="E114" t="s">
        <v>3466</v>
      </c>
      <c r="F114" t="s">
        <v>246</v>
      </c>
      <c r="G114" t="s">
        <v>258</v>
      </c>
      <c r="H114">
        <v>5</v>
      </c>
      <c r="I114">
        <v>15</v>
      </c>
      <c r="J114" t="s">
        <v>3068</v>
      </c>
      <c r="K114" t="s">
        <v>1854</v>
      </c>
      <c r="L114" t="s">
        <v>3253</v>
      </c>
      <c r="M114" t="s">
        <v>3477</v>
      </c>
    </row>
    <row r="115" spans="1:13" x14ac:dyDescent="0.25">
      <c r="A115" t="s">
        <v>2848</v>
      </c>
      <c r="B115" t="s">
        <v>3464</v>
      </c>
      <c r="C115" t="s">
        <v>2868</v>
      </c>
      <c r="D115" t="s">
        <v>3421</v>
      </c>
      <c r="E115" t="s">
        <v>3466</v>
      </c>
      <c r="F115" t="s">
        <v>233</v>
      </c>
      <c r="G115" t="s">
        <v>239</v>
      </c>
      <c r="H115">
        <v>5</v>
      </c>
      <c r="I115">
        <v>10</v>
      </c>
      <c r="J115" t="s">
        <v>3068</v>
      </c>
      <c r="K115" t="s">
        <v>1857</v>
      </c>
      <c r="L115" t="s">
        <v>3256</v>
      </c>
      <c r="M115" t="s">
        <v>3477</v>
      </c>
    </row>
    <row r="116" spans="1:13" x14ac:dyDescent="0.25">
      <c r="A116" t="s">
        <v>2848</v>
      </c>
      <c r="B116" t="s">
        <v>3464</v>
      </c>
      <c r="C116" t="s">
        <v>2868</v>
      </c>
      <c r="D116" t="s">
        <v>3421</v>
      </c>
      <c r="E116" t="s">
        <v>3466</v>
      </c>
      <c r="F116" t="s">
        <v>233</v>
      </c>
      <c r="G116" t="s">
        <v>178</v>
      </c>
      <c r="H116">
        <v>5</v>
      </c>
      <c r="I116">
        <v>5</v>
      </c>
      <c r="J116" t="s">
        <v>3068</v>
      </c>
      <c r="K116" t="s">
        <v>1857</v>
      </c>
      <c r="L116" t="s">
        <v>3256</v>
      </c>
      <c r="M116" t="s">
        <v>3477</v>
      </c>
    </row>
    <row r="117" spans="1:13" x14ac:dyDescent="0.25">
      <c r="A117" t="s">
        <v>2848</v>
      </c>
      <c r="B117" t="s">
        <v>3464</v>
      </c>
      <c r="C117" t="s">
        <v>2868</v>
      </c>
      <c r="D117" t="s">
        <v>3421</v>
      </c>
      <c r="E117" t="s">
        <v>3466</v>
      </c>
      <c r="F117" t="s">
        <v>128</v>
      </c>
      <c r="G117" t="s">
        <v>266</v>
      </c>
      <c r="H117">
        <v>1</v>
      </c>
      <c r="I117">
        <v>1</v>
      </c>
      <c r="J117" t="s">
        <v>336</v>
      </c>
      <c r="K117" t="s">
        <v>1919</v>
      </c>
      <c r="L117" t="s">
        <v>3110</v>
      </c>
      <c r="M117" t="s">
        <v>3477</v>
      </c>
    </row>
    <row r="118" spans="1:13" x14ac:dyDescent="0.25">
      <c r="A118" t="s">
        <v>2848</v>
      </c>
      <c r="B118" t="s">
        <v>3464</v>
      </c>
      <c r="C118" t="s">
        <v>2868</v>
      </c>
      <c r="D118" t="s">
        <v>3421</v>
      </c>
      <c r="E118" t="s">
        <v>3466</v>
      </c>
      <c r="F118" t="s">
        <v>128</v>
      </c>
      <c r="G118" t="s">
        <v>159</v>
      </c>
      <c r="H118">
        <v>2</v>
      </c>
      <c r="I118">
        <v>15</v>
      </c>
      <c r="J118" t="s">
        <v>336</v>
      </c>
      <c r="K118" t="s">
        <v>1919</v>
      </c>
      <c r="L118" t="s">
        <v>3110</v>
      </c>
      <c r="M118" t="s">
        <v>3477</v>
      </c>
    </row>
    <row r="119" spans="1:13" x14ac:dyDescent="0.25">
      <c r="A119" t="s">
        <v>2848</v>
      </c>
      <c r="B119" t="s">
        <v>3464</v>
      </c>
      <c r="C119" t="s">
        <v>2868</v>
      </c>
      <c r="D119" t="s">
        <v>3421</v>
      </c>
      <c r="E119" t="s">
        <v>3466</v>
      </c>
      <c r="F119" t="s">
        <v>158</v>
      </c>
      <c r="G119" t="s">
        <v>157</v>
      </c>
      <c r="H119">
        <v>1</v>
      </c>
      <c r="I119">
        <v>1</v>
      </c>
      <c r="J119" t="s">
        <v>336</v>
      </c>
      <c r="K119" t="s">
        <v>1924</v>
      </c>
      <c r="L119" t="s">
        <v>3109</v>
      </c>
      <c r="M119" t="s">
        <v>3477</v>
      </c>
    </row>
    <row r="120" spans="1:13" x14ac:dyDescent="0.25">
      <c r="A120" t="s">
        <v>2848</v>
      </c>
      <c r="B120" t="s">
        <v>3464</v>
      </c>
      <c r="C120" t="s">
        <v>2868</v>
      </c>
      <c r="D120" t="s">
        <v>3421</v>
      </c>
      <c r="E120" t="s">
        <v>3466</v>
      </c>
      <c r="F120" t="s">
        <v>158</v>
      </c>
      <c r="G120" t="s">
        <v>304</v>
      </c>
      <c r="H120">
        <v>2</v>
      </c>
      <c r="I120">
        <v>5</v>
      </c>
      <c r="J120" t="s">
        <v>336</v>
      </c>
      <c r="K120" t="s">
        <v>1924</v>
      </c>
      <c r="L120" t="s">
        <v>3109</v>
      </c>
      <c r="M120" t="s">
        <v>3477</v>
      </c>
    </row>
    <row r="121" spans="1:13" x14ac:dyDescent="0.25">
      <c r="A121" t="s">
        <v>2848</v>
      </c>
      <c r="B121" t="s">
        <v>3464</v>
      </c>
      <c r="C121" t="s">
        <v>2868</v>
      </c>
      <c r="D121" t="s">
        <v>3421</v>
      </c>
      <c r="E121" t="s">
        <v>3466</v>
      </c>
      <c r="F121" t="s">
        <v>158</v>
      </c>
      <c r="G121" t="s">
        <v>159</v>
      </c>
      <c r="H121">
        <v>1</v>
      </c>
      <c r="I121">
        <v>3</v>
      </c>
      <c r="J121" t="s">
        <v>336</v>
      </c>
      <c r="K121" t="s">
        <v>1924</v>
      </c>
      <c r="L121" t="s">
        <v>3109</v>
      </c>
      <c r="M121" t="s">
        <v>3477</v>
      </c>
    </row>
    <row r="122" spans="1:13" x14ac:dyDescent="0.25">
      <c r="A122" t="s">
        <v>2848</v>
      </c>
      <c r="B122" t="s">
        <v>3464</v>
      </c>
      <c r="C122" t="s">
        <v>2868</v>
      </c>
      <c r="D122" t="s">
        <v>3421</v>
      </c>
      <c r="E122" t="s">
        <v>3466</v>
      </c>
      <c r="F122" t="s">
        <v>158</v>
      </c>
      <c r="G122" t="s">
        <v>195</v>
      </c>
      <c r="H122">
        <v>2</v>
      </c>
      <c r="I122">
        <v>4</v>
      </c>
      <c r="J122" t="s">
        <v>336</v>
      </c>
      <c r="K122" t="s">
        <v>1924</v>
      </c>
      <c r="L122" t="s">
        <v>3109</v>
      </c>
      <c r="M122" t="s">
        <v>3477</v>
      </c>
    </row>
    <row r="123" spans="1:13" x14ac:dyDescent="0.25">
      <c r="A123" t="s">
        <v>2848</v>
      </c>
      <c r="B123" t="s">
        <v>3464</v>
      </c>
      <c r="C123" t="s">
        <v>2868</v>
      </c>
      <c r="D123" t="s">
        <v>3421</v>
      </c>
      <c r="E123" t="s">
        <v>3466</v>
      </c>
      <c r="F123" t="s">
        <v>158</v>
      </c>
      <c r="G123" t="s">
        <v>116</v>
      </c>
      <c r="H123">
        <v>2</v>
      </c>
      <c r="I123">
        <v>4</v>
      </c>
      <c r="J123" t="s">
        <v>336</v>
      </c>
      <c r="K123" t="s">
        <v>1924</v>
      </c>
      <c r="L123" t="s">
        <v>3109</v>
      </c>
      <c r="M123" t="s">
        <v>3477</v>
      </c>
    </row>
    <row r="124" spans="1:13" x14ac:dyDescent="0.25">
      <c r="A124" t="s">
        <v>2848</v>
      </c>
      <c r="B124" t="s">
        <v>3464</v>
      </c>
      <c r="C124" t="s">
        <v>2868</v>
      </c>
      <c r="D124" t="s">
        <v>3421</v>
      </c>
      <c r="E124" t="s">
        <v>3466</v>
      </c>
      <c r="F124" t="s">
        <v>115</v>
      </c>
      <c r="G124" t="s">
        <v>159</v>
      </c>
      <c r="H124">
        <v>2</v>
      </c>
      <c r="I124">
        <v>23</v>
      </c>
      <c r="J124" t="s">
        <v>336</v>
      </c>
      <c r="K124" t="s">
        <v>1927</v>
      </c>
      <c r="L124" t="s">
        <v>3111</v>
      </c>
      <c r="M124" t="s">
        <v>3477</v>
      </c>
    </row>
    <row r="125" spans="1:13" x14ac:dyDescent="0.25">
      <c r="A125" t="s">
        <v>2848</v>
      </c>
      <c r="B125" t="s">
        <v>3464</v>
      </c>
      <c r="C125" t="s">
        <v>2868</v>
      </c>
      <c r="D125" t="s">
        <v>3421</v>
      </c>
      <c r="E125" t="s">
        <v>3466</v>
      </c>
      <c r="F125" t="s">
        <v>115</v>
      </c>
      <c r="G125" t="s">
        <v>308</v>
      </c>
      <c r="H125">
        <v>2</v>
      </c>
      <c r="I125">
        <v>2</v>
      </c>
      <c r="J125" t="s">
        <v>336</v>
      </c>
      <c r="K125" t="s">
        <v>1927</v>
      </c>
      <c r="L125" t="s">
        <v>3111</v>
      </c>
      <c r="M125" t="s">
        <v>3477</v>
      </c>
    </row>
    <row r="126" spans="1:13" x14ac:dyDescent="0.25">
      <c r="A126" t="s">
        <v>2849</v>
      </c>
      <c r="B126" t="s">
        <v>2849</v>
      </c>
      <c r="C126" t="s">
        <v>2868</v>
      </c>
      <c r="D126" t="s">
        <v>3421</v>
      </c>
      <c r="E126" t="s">
        <v>3466</v>
      </c>
      <c r="F126" t="s">
        <v>142</v>
      </c>
      <c r="G126" t="s">
        <v>22</v>
      </c>
      <c r="H126">
        <v>1</v>
      </c>
      <c r="I126">
        <v>40</v>
      </c>
      <c r="J126" t="s">
        <v>336</v>
      </c>
      <c r="K126" t="s">
        <v>1167</v>
      </c>
      <c r="L126" t="s">
        <v>3192</v>
      </c>
      <c r="M126" t="s">
        <v>3477</v>
      </c>
    </row>
    <row r="127" spans="1:13" x14ac:dyDescent="0.25">
      <c r="A127" t="s">
        <v>2849</v>
      </c>
      <c r="B127" t="s">
        <v>2849</v>
      </c>
      <c r="C127" t="s">
        <v>2868</v>
      </c>
      <c r="D127" t="s">
        <v>3421</v>
      </c>
      <c r="E127" t="s">
        <v>3466</v>
      </c>
      <c r="F127" t="s">
        <v>284</v>
      </c>
      <c r="G127" t="s">
        <v>22</v>
      </c>
      <c r="H127">
        <v>1</v>
      </c>
      <c r="I127">
        <v>20</v>
      </c>
      <c r="J127" t="s">
        <v>336</v>
      </c>
      <c r="K127" t="s">
        <v>1359</v>
      </c>
      <c r="L127" t="s">
        <v>3160</v>
      </c>
      <c r="M127" t="s">
        <v>3477</v>
      </c>
    </row>
    <row r="128" spans="1:13" x14ac:dyDescent="0.25">
      <c r="A128" t="s">
        <v>2849</v>
      </c>
      <c r="B128" t="s">
        <v>2849</v>
      </c>
      <c r="C128" t="s">
        <v>2868</v>
      </c>
      <c r="D128" t="s">
        <v>3421</v>
      </c>
      <c r="E128" t="s">
        <v>3466</v>
      </c>
      <c r="F128" t="s">
        <v>100</v>
      </c>
      <c r="G128" t="s">
        <v>22</v>
      </c>
      <c r="H128">
        <v>2</v>
      </c>
      <c r="I128">
        <v>72</v>
      </c>
      <c r="J128" t="s">
        <v>336</v>
      </c>
      <c r="K128" t="s">
        <v>1829</v>
      </c>
      <c r="L128" t="s">
        <v>3174</v>
      </c>
      <c r="M128" t="s">
        <v>3477</v>
      </c>
    </row>
    <row r="129" spans="1:13" x14ac:dyDescent="0.25">
      <c r="A129" t="s">
        <v>2850</v>
      </c>
      <c r="B129" t="s">
        <v>2850</v>
      </c>
      <c r="C129" t="s">
        <v>2868</v>
      </c>
      <c r="D129" t="s">
        <v>3421</v>
      </c>
      <c r="E129" t="s">
        <v>3466</v>
      </c>
      <c r="F129" t="s">
        <v>2215</v>
      </c>
      <c r="G129" t="s">
        <v>2214</v>
      </c>
      <c r="H129">
        <v>1</v>
      </c>
      <c r="I129">
        <v>1</v>
      </c>
      <c r="J129" t="s">
        <v>336</v>
      </c>
      <c r="K129" t="s">
        <v>3005</v>
      </c>
      <c r="L129" t="s">
        <v>3264</v>
      </c>
      <c r="M129" t="s">
        <v>3477</v>
      </c>
    </row>
    <row r="130" spans="1:13" x14ac:dyDescent="0.25">
      <c r="A130" t="s">
        <v>2850</v>
      </c>
      <c r="B130" t="s">
        <v>2850</v>
      </c>
      <c r="C130" t="s">
        <v>2868</v>
      </c>
      <c r="D130" t="s">
        <v>3421</v>
      </c>
      <c r="E130" t="s">
        <v>3466</v>
      </c>
      <c r="F130" t="s">
        <v>59</v>
      </c>
      <c r="G130" t="s">
        <v>22</v>
      </c>
      <c r="H130">
        <v>36</v>
      </c>
      <c r="I130">
        <v>1656</v>
      </c>
      <c r="J130" t="s">
        <v>3067</v>
      </c>
      <c r="K130" t="s">
        <v>1219</v>
      </c>
      <c r="L130" t="s">
        <v>3241</v>
      </c>
      <c r="M130" t="s">
        <v>3477</v>
      </c>
    </row>
    <row r="131" spans="1:13" x14ac:dyDescent="0.25">
      <c r="A131" t="s">
        <v>2850</v>
      </c>
      <c r="B131" t="s">
        <v>2850</v>
      </c>
      <c r="C131" t="s">
        <v>2868</v>
      </c>
      <c r="D131" t="s">
        <v>3421</v>
      </c>
      <c r="E131" t="s">
        <v>3466</v>
      </c>
      <c r="F131" t="s">
        <v>183</v>
      </c>
      <c r="G131" t="s">
        <v>22</v>
      </c>
      <c r="H131">
        <v>2</v>
      </c>
      <c r="I131">
        <v>235</v>
      </c>
      <c r="J131" t="s">
        <v>336</v>
      </c>
      <c r="K131" t="s">
        <v>1363</v>
      </c>
      <c r="L131" t="s">
        <v>3133</v>
      </c>
      <c r="M131" t="s">
        <v>3477</v>
      </c>
    </row>
    <row r="132" spans="1:13" x14ac:dyDescent="0.25">
      <c r="A132" t="s">
        <v>2850</v>
      </c>
      <c r="B132" t="s">
        <v>2850</v>
      </c>
      <c r="C132" t="s">
        <v>2868</v>
      </c>
      <c r="D132" t="s">
        <v>3421</v>
      </c>
      <c r="E132" t="s">
        <v>3466</v>
      </c>
      <c r="F132" t="s">
        <v>241</v>
      </c>
      <c r="G132" t="s">
        <v>345</v>
      </c>
      <c r="H132">
        <v>1</v>
      </c>
      <c r="I132">
        <v>36</v>
      </c>
      <c r="J132" t="s">
        <v>336</v>
      </c>
      <c r="K132" t="s">
        <v>1668</v>
      </c>
      <c r="L132" t="s">
        <v>3258</v>
      </c>
      <c r="M132" t="s">
        <v>3477</v>
      </c>
    </row>
    <row r="133" spans="1:13" x14ac:dyDescent="0.25">
      <c r="A133" t="s">
        <v>2850</v>
      </c>
      <c r="B133" t="s">
        <v>2850</v>
      </c>
      <c r="C133" t="s">
        <v>2868</v>
      </c>
      <c r="D133" t="s">
        <v>3421</v>
      </c>
      <c r="E133" t="s">
        <v>3466</v>
      </c>
      <c r="F133" t="s">
        <v>177</v>
      </c>
      <c r="G133" t="s">
        <v>342</v>
      </c>
      <c r="H133">
        <v>1</v>
      </c>
      <c r="I133">
        <v>15</v>
      </c>
      <c r="J133" t="s">
        <v>336</v>
      </c>
      <c r="K133" t="s">
        <v>1672</v>
      </c>
      <c r="L133" t="s">
        <v>3259</v>
      </c>
      <c r="M133" t="s">
        <v>3477</v>
      </c>
    </row>
    <row r="134" spans="1:13" x14ac:dyDescent="0.25">
      <c r="A134" t="s">
        <v>2850</v>
      </c>
      <c r="B134" t="s">
        <v>2850</v>
      </c>
      <c r="C134" t="s">
        <v>2868</v>
      </c>
      <c r="D134" t="s">
        <v>3421</v>
      </c>
      <c r="E134" t="s">
        <v>3466</v>
      </c>
      <c r="F134" t="s">
        <v>101</v>
      </c>
      <c r="G134" t="s">
        <v>22</v>
      </c>
      <c r="H134">
        <v>1</v>
      </c>
      <c r="I134">
        <v>53</v>
      </c>
      <c r="J134" t="s">
        <v>336</v>
      </c>
      <c r="K134" t="s">
        <v>1682</v>
      </c>
      <c r="L134" t="s">
        <v>3238</v>
      </c>
      <c r="M134" t="s">
        <v>3477</v>
      </c>
    </row>
    <row r="135" spans="1:13" x14ac:dyDescent="0.25">
      <c r="A135" t="s">
        <v>2850</v>
      </c>
      <c r="B135" t="s">
        <v>2850</v>
      </c>
      <c r="C135" t="s">
        <v>2868</v>
      </c>
      <c r="D135" t="s">
        <v>3421</v>
      </c>
      <c r="E135" t="s">
        <v>3466</v>
      </c>
      <c r="F135" t="s">
        <v>92</v>
      </c>
      <c r="G135" t="s">
        <v>22</v>
      </c>
      <c r="H135">
        <v>2</v>
      </c>
      <c r="I135">
        <v>2</v>
      </c>
      <c r="J135" t="s">
        <v>336</v>
      </c>
      <c r="K135" t="s">
        <v>1751</v>
      </c>
      <c r="L135" t="s">
        <v>3170</v>
      </c>
      <c r="M135" t="s">
        <v>3477</v>
      </c>
    </row>
    <row r="136" spans="1:13" x14ac:dyDescent="0.25">
      <c r="A136" t="s">
        <v>2850</v>
      </c>
      <c r="B136" t="s">
        <v>2850</v>
      </c>
      <c r="C136" t="s">
        <v>2868</v>
      </c>
      <c r="D136" t="s">
        <v>3421</v>
      </c>
      <c r="E136" t="s">
        <v>3466</v>
      </c>
      <c r="F136" t="s">
        <v>100</v>
      </c>
      <c r="G136" t="s">
        <v>22</v>
      </c>
      <c r="H136">
        <v>2</v>
      </c>
      <c r="I136">
        <v>72</v>
      </c>
      <c r="J136" t="s">
        <v>336</v>
      </c>
      <c r="K136" t="s">
        <v>1829</v>
      </c>
      <c r="L136" t="s">
        <v>3174</v>
      </c>
      <c r="M136" t="s">
        <v>3477</v>
      </c>
    </row>
    <row r="137" spans="1:13" x14ac:dyDescent="0.25">
      <c r="A137" t="s">
        <v>2850</v>
      </c>
      <c r="B137" t="s">
        <v>2850</v>
      </c>
      <c r="C137" t="s">
        <v>2868</v>
      </c>
      <c r="D137" t="s">
        <v>3421</v>
      </c>
      <c r="E137" t="s">
        <v>3466</v>
      </c>
      <c r="F137" t="s">
        <v>246</v>
      </c>
      <c r="G137" t="s">
        <v>258</v>
      </c>
      <c r="H137">
        <v>5</v>
      </c>
      <c r="I137">
        <v>15</v>
      </c>
      <c r="J137" t="s">
        <v>3068</v>
      </c>
      <c r="K137" t="s">
        <v>1854</v>
      </c>
      <c r="L137" t="s">
        <v>3253</v>
      </c>
      <c r="M137" t="s">
        <v>3477</v>
      </c>
    </row>
  </sheetData>
  <pageMargins left="0.25" right="0.25" top="0.75" bottom="0.75" header="0.3" footer="0.3"/>
  <pageSetup paperSize="9" scale="71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2:H448"/>
  <sheetViews>
    <sheetView workbookViewId="0">
      <pane xSplit="3" ySplit="1" topLeftCell="D446" activePane="bottomRight" state="frozen"/>
      <selection activeCell="F463" sqref="F463"/>
      <selection pane="topRight" activeCell="F463" sqref="F463"/>
      <selection pane="bottomLeft" activeCell="F463" sqref="F463"/>
      <selection pane="bottomRight" activeCell="F463" sqref="F463"/>
    </sheetView>
  </sheetViews>
  <sheetFormatPr defaultRowHeight="15" x14ac:dyDescent="0.25"/>
  <cols>
    <col min="1" max="1" width="96.28515625" bestFit="1" customWidth="1"/>
    <col min="2" max="2" width="17" customWidth="1"/>
    <col min="3" max="3" width="21" bestFit="1" customWidth="1"/>
    <col min="5" max="5" width="31.42578125" bestFit="1" customWidth="1"/>
    <col min="6" max="6" width="17.42578125" bestFit="1" customWidth="1"/>
    <col min="7" max="7" width="20.42578125" bestFit="1" customWidth="1"/>
    <col min="8" max="8" width="18.28515625" bestFit="1" customWidth="1"/>
  </cols>
  <sheetData>
    <row r="2" spans="1:8" x14ac:dyDescent="0.25">
      <c r="A2" t="s">
        <v>197</v>
      </c>
      <c r="B2" t="s">
        <v>22</v>
      </c>
      <c r="C2">
        <v>58</v>
      </c>
      <c r="D2" t="s">
        <v>3466</v>
      </c>
      <c r="E2" t="s">
        <v>2868</v>
      </c>
      <c r="G2">
        <v>-58</v>
      </c>
      <c r="H2">
        <v>0</v>
      </c>
    </row>
    <row r="3" spans="1:8" x14ac:dyDescent="0.25">
      <c r="A3" t="s">
        <v>313</v>
      </c>
      <c r="B3" t="s">
        <v>22</v>
      </c>
      <c r="C3">
        <v>48</v>
      </c>
      <c r="D3" t="s">
        <v>3466</v>
      </c>
      <c r="E3" t="s">
        <v>2868</v>
      </c>
      <c r="F3">
        <v>2</v>
      </c>
      <c r="G3">
        <v>-46</v>
      </c>
      <c r="H3">
        <v>4.1666666666666664E-2</v>
      </c>
    </row>
    <row r="4" spans="1:8" x14ac:dyDescent="0.25">
      <c r="A4" t="s">
        <v>233</v>
      </c>
      <c r="B4" t="s">
        <v>2266</v>
      </c>
      <c r="C4">
        <v>40</v>
      </c>
      <c r="D4" t="s">
        <v>3466</v>
      </c>
      <c r="E4" t="s">
        <v>2868</v>
      </c>
      <c r="F4">
        <v>0</v>
      </c>
      <c r="G4">
        <v>-40</v>
      </c>
      <c r="H4">
        <v>0</v>
      </c>
    </row>
    <row r="5" spans="1:8" x14ac:dyDescent="0.25">
      <c r="A5" t="s">
        <v>246</v>
      </c>
      <c r="B5" t="s">
        <v>178</v>
      </c>
      <c r="C5">
        <v>25</v>
      </c>
      <c r="D5" t="s">
        <v>3466</v>
      </c>
      <c r="E5" t="s">
        <v>2868</v>
      </c>
      <c r="F5">
        <v>0</v>
      </c>
      <c r="G5">
        <v>-25</v>
      </c>
      <c r="H5">
        <v>0</v>
      </c>
    </row>
    <row r="6" spans="1:8" x14ac:dyDescent="0.25">
      <c r="A6" t="s">
        <v>145</v>
      </c>
      <c r="B6" t="s">
        <v>258</v>
      </c>
      <c r="C6">
        <v>21</v>
      </c>
      <c r="D6" t="s">
        <v>3466</v>
      </c>
      <c r="E6" t="s">
        <v>2868</v>
      </c>
      <c r="G6">
        <v>-21</v>
      </c>
      <c r="H6">
        <v>0</v>
      </c>
    </row>
    <row r="7" spans="1:8" x14ac:dyDescent="0.25">
      <c r="A7" t="s">
        <v>175</v>
      </c>
      <c r="B7" t="s">
        <v>2252</v>
      </c>
      <c r="C7">
        <v>18</v>
      </c>
      <c r="D7" t="s">
        <v>3466</v>
      </c>
      <c r="E7" t="s">
        <v>2868</v>
      </c>
      <c r="F7">
        <v>1</v>
      </c>
      <c r="G7">
        <v>-17</v>
      </c>
      <c r="H7">
        <v>5.5555555555555552E-2</v>
      </c>
    </row>
    <row r="8" spans="1:8" x14ac:dyDescent="0.25">
      <c r="A8" t="s">
        <v>115</v>
      </c>
      <c r="B8" t="s">
        <v>196</v>
      </c>
      <c r="C8">
        <v>16</v>
      </c>
      <c r="D8" t="s">
        <v>3466</v>
      </c>
      <c r="E8" t="s">
        <v>2868</v>
      </c>
      <c r="F8">
        <v>1</v>
      </c>
      <c r="G8">
        <v>-15</v>
      </c>
      <c r="H8">
        <v>6.25E-2</v>
      </c>
    </row>
    <row r="9" spans="1:8" x14ac:dyDescent="0.25">
      <c r="A9" t="s">
        <v>128</v>
      </c>
      <c r="B9" t="s">
        <v>266</v>
      </c>
      <c r="C9">
        <v>14</v>
      </c>
      <c r="D9" t="s">
        <v>3466</v>
      </c>
      <c r="E9" t="s">
        <v>2868</v>
      </c>
      <c r="F9">
        <v>1</v>
      </c>
      <c r="G9">
        <v>-13</v>
      </c>
      <c r="H9">
        <v>7.1428571428571425E-2</v>
      </c>
    </row>
    <row r="10" spans="1:8" x14ac:dyDescent="0.25">
      <c r="A10" t="s">
        <v>158</v>
      </c>
      <c r="B10" t="s">
        <v>157</v>
      </c>
      <c r="C10">
        <v>13</v>
      </c>
      <c r="D10" t="s">
        <v>3466</v>
      </c>
      <c r="E10" t="s">
        <v>2868</v>
      </c>
      <c r="F10">
        <v>1</v>
      </c>
      <c r="G10">
        <v>-12</v>
      </c>
      <c r="H10">
        <v>7.6923076923076927E-2</v>
      </c>
    </row>
    <row r="11" spans="1:8" x14ac:dyDescent="0.25">
      <c r="A11" t="s">
        <v>158</v>
      </c>
      <c r="B11" t="s">
        <v>196</v>
      </c>
      <c r="C11">
        <v>14</v>
      </c>
      <c r="D11" t="s">
        <v>3466</v>
      </c>
      <c r="E11" t="s">
        <v>2868</v>
      </c>
      <c r="F11">
        <v>2</v>
      </c>
      <c r="G11">
        <v>-12</v>
      </c>
      <c r="H11">
        <v>0.14285714285714285</v>
      </c>
    </row>
    <row r="12" spans="1:8" x14ac:dyDescent="0.25">
      <c r="A12" t="s">
        <v>128</v>
      </c>
      <c r="B12" t="s">
        <v>308</v>
      </c>
      <c r="C12">
        <v>11</v>
      </c>
      <c r="D12" t="s">
        <v>3466</v>
      </c>
      <c r="E12" t="s">
        <v>2868</v>
      </c>
      <c r="F12">
        <v>1</v>
      </c>
      <c r="G12">
        <v>-10</v>
      </c>
      <c r="H12">
        <v>9.0909090909090912E-2</v>
      </c>
    </row>
    <row r="13" spans="1:8" x14ac:dyDescent="0.25">
      <c r="A13" t="s">
        <v>128</v>
      </c>
      <c r="B13" t="s">
        <v>305</v>
      </c>
      <c r="C13">
        <v>10</v>
      </c>
      <c r="D13" t="s">
        <v>3466</v>
      </c>
      <c r="E13" t="s">
        <v>2868</v>
      </c>
      <c r="F13">
        <v>1</v>
      </c>
      <c r="G13">
        <v>-9</v>
      </c>
      <c r="H13">
        <v>0.1</v>
      </c>
    </row>
    <row r="14" spans="1:8" x14ac:dyDescent="0.25">
      <c r="A14" t="s">
        <v>115</v>
      </c>
      <c r="B14" t="s">
        <v>308</v>
      </c>
      <c r="C14">
        <v>10</v>
      </c>
      <c r="D14" t="s">
        <v>3466</v>
      </c>
      <c r="E14" t="s">
        <v>2868</v>
      </c>
      <c r="F14">
        <v>2</v>
      </c>
      <c r="G14">
        <v>-8</v>
      </c>
      <c r="H14">
        <v>0.2</v>
      </c>
    </row>
    <row r="15" spans="1:8" x14ac:dyDescent="0.25">
      <c r="A15" t="s">
        <v>233</v>
      </c>
      <c r="B15" t="s">
        <v>346</v>
      </c>
      <c r="C15">
        <v>11</v>
      </c>
      <c r="D15" t="s">
        <v>3466</v>
      </c>
      <c r="E15" t="s">
        <v>2868</v>
      </c>
      <c r="F15">
        <v>5</v>
      </c>
      <c r="G15">
        <v>-6</v>
      </c>
      <c r="H15">
        <v>0.45454545454545453</v>
      </c>
    </row>
    <row r="16" spans="1:8" x14ac:dyDescent="0.25">
      <c r="A16" t="s">
        <v>70</v>
      </c>
      <c r="B16" t="s">
        <v>230</v>
      </c>
      <c r="C16">
        <v>6</v>
      </c>
      <c r="D16" t="s">
        <v>3466</v>
      </c>
      <c r="E16" t="s">
        <v>2868</v>
      </c>
      <c r="F16">
        <v>1</v>
      </c>
      <c r="G16">
        <v>-5</v>
      </c>
      <c r="H16">
        <v>0.16666666666666666</v>
      </c>
    </row>
    <row r="17" spans="1:8" x14ac:dyDescent="0.25">
      <c r="A17" t="s">
        <v>92</v>
      </c>
      <c r="B17" t="s">
        <v>22</v>
      </c>
      <c r="C17">
        <v>7</v>
      </c>
      <c r="D17" t="s">
        <v>3466</v>
      </c>
      <c r="E17" t="s">
        <v>2868</v>
      </c>
      <c r="F17">
        <v>2</v>
      </c>
      <c r="G17">
        <v>-5</v>
      </c>
      <c r="H17">
        <v>0.2857142857142857</v>
      </c>
    </row>
    <row r="18" spans="1:8" x14ac:dyDescent="0.25">
      <c r="A18" t="s">
        <v>156</v>
      </c>
      <c r="B18" t="s">
        <v>22</v>
      </c>
      <c r="C18">
        <v>4</v>
      </c>
      <c r="D18" t="s">
        <v>3466</v>
      </c>
      <c r="E18" t="s">
        <v>2868</v>
      </c>
      <c r="G18">
        <v>-4</v>
      </c>
      <c r="H18">
        <v>0</v>
      </c>
    </row>
    <row r="19" spans="1:8" x14ac:dyDescent="0.25">
      <c r="A19" t="s">
        <v>158</v>
      </c>
      <c r="B19" t="s">
        <v>306</v>
      </c>
      <c r="C19">
        <v>6</v>
      </c>
      <c r="D19" t="s">
        <v>3466</v>
      </c>
      <c r="E19" t="s">
        <v>2868</v>
      </c>
      <c r="F19">
        <v>2</v>
      </c>
      <c r="G19">
        <v>-4</v>
      </c>
      <c r="H19">
        <v>0.33333333333333331</v>
      </c>
    </row>
    <row r="20" spans="1:8" x14ac:dyDescent="0.25">
      <c r="A20" t="s">
        <v>76</v>
      </c>
      <c r="B20" t="s">
        <v>22</v>
      </c>
      <c r="C20">
        <v>4</v>
      </c>
      <c r="D20" t="s">
        <v>3466</v>
      </c>
      <c r="E20" t="s">
        <v>2868</v>
      </c>
      <c r="G20">
        <v>-4</v>
      </c>
      <c r="H20">
        <v>0</v>
      </c>
    </row>
    <row r="21" spans="1:8" x14ac:dyDescent="0.25">
      <c r="A21" t="s">
        <v>158</v>
      </c>
      <c r="B21" t="s">
        <v>116</v>
      </c>
      <c r="C21">
        <v>7</v>
      </c>
      <c r="D21" t="s">
        <v>3466</v>
      </c>
      <c r="E21" t="s">
        <v>2868</v>
      </c>
      <c r="F21">
        <v>4</v>
      </c>
      <c r="G21">
        <v>-3</v>
      </c>
      <c r="H21">
        <v>0.5714285714285714</v>
      </c>
    </row>
    <row r="22" spans="1:8" x14ac:dyDescent="0.25">
      <c r="A22" t="s">
        <v>2258</v>
      </c>
      <c r="B22" t="s">
        <v>2214</v>
      </c>
      <c r="C22">
        <v>3</v>
      </c>
      <c r="D22" t="s">
        <v>3466</v>
      </c>
      <c r="E22" t="s">
        <v>2868</v>
      </c>
      <c r="G22">
        <v>-3</v>
      </c>
      <c r="H22">
        <v>0</v>
      </c>
    </row>
    <row r="23" spans="1:8" x14ac:dyDescent="0.25">
      <c r="A23" t="s">
        <v>128</v>
      </c>
      <c r="B23" t="s">
        <v>304</v>
      </c>
      <c r="C23">
        <v>3</v>
      </c>
      <c r="D23" t="s">
        <v>3466</v>
      </c>
      <c r="E23" t="s">
        <v>2868</v>
      </c>
      <c r="G23">
        <v>-3</v>
      </c>
      <c r="H23">
        <v>0</v>
      </c>
    </row>
    <row r="24" spans="1:8" x14ac:dyDescent="0.25">
      <c r="A24" t="s">
        <v>158</v>
      </c>
      <c r="B24" t="s">
        <v>159</v>
      </c>
      <c r="C24">
        <v>6</v>
      </c>
      <c r="D24" t="s">
        <v>3466</v>
      </c>
      <c r="E24" t="s">
        <v>2868</v>
      </c>
      <c r="F24">
        <v>3</v>
      </c>
      <c r="G24">
        <v>-3</v>
      </c>
      <c r="H24">
        <v>0.5</v>
      </c>
    </row>
    <row r="25" spans="1:8" x14ac:dyDescent="0.25">
      <c r="A25" t="s">
        <v>177</v>
      </c>
      <c r="B25" t="s">
        <v>2312</v>
      </c>
      <c r="C25">
        <v>3</v>
      </c>
      <c r="D25" t="s">
        <v>3466</v>
      </c>
      <c r="E25" t="s">
        <v>2868</v>
      </c>
      <c r="G25">
        <v>-3</v>
      </c>
      <c r="H25">
        <v>0</v>
      </c>
    </row>
    <row r="26" spans="1:8" x14ac:dyDescent="0.25">
      <c r="A26" t="s">
        <v>241</v>
      </c>
      <c r="B26" t="s">
        <v>2312</v>
      </c>
      <c r="C26">
        <v>3</v>
      </c>
      <c r="D26" t="s">
        <v>3466</v>
      </c>
      <c r="E26" t="s">
        <v>2868</v>
      </c>
      <c r="G26">
        <v>-3</v>
      </c>
      <c r="H26">
        <v>0</v>
      </c>
    </row>
    <row r="27" spans="1:8" x14ac:dyDescent="0.25">
      <c r="A27" t="s">
        <v>38</v>
      </c>
      <c r="B27" t="s">
        <v>22</v>
      </c>
      <c r="C27">
        <v>2</v>
      </c>
      <c r="D27" t="s">
        <v>3466</v>
      </c>
      <c r="E27" t="s">
        <v>2868</v>
      </c>
      <c r="G27">
        <v>-2</v>
      </c>
      <c r="H27">
        <v>0</v>
      </c>
    </row>
    <row r="28" spans="1:8" x14ac:dyDescent="0.25">
      <c r="A28" t="s">
        <v>194</v>
      </c>
      <c r="B28" t="s">
        <v>258</v>
      </c>
      <c r="C28">
        <v>2</v>
      </c>
      <c r="D28" t="s">
        <v>3466</v>
      </c>
      <c r="E28" t="s">
        <v>2868</v>
      </c>
      <c r="G28">
        <v>-2</v>
      </c>
      <c r="H28">
        <v>0</v>
      </c>
    </row>
    <row r="29" spans="1:8" x14ac:dyDescent="0.25">
      <c r="A29" t="s">
        <v>194</v>
      </c>
      <c r="B29" t="s">
        <v>133</v>
      </c>
      <c r="C29">
        <v>2</v>
      </c>
      <c r="D29" t="s">
        <v>3466</v>
      </c>
      <c r="E29" t="s">
        <v>2868</v>
      </c>
      <c r="G29">
        <v>-2</v>
      </c>
      <c r="H29">
        <v>0</v>
      </c>
    </row>
    <row r="30" spans="1:8" x14ac:dyDescent="0.25">
      <c r="A30" t="s">
        <v>2215</v>
      </c>
      <c r="B30" t="s">
        <v>2223</v>
      </c>
      <c r="C30">
        <v>2</v>
      </c>
      <c r="D30" t="s">
        <v>3466</v>
      </c>
      <c r="E30" t="s">
        <v>2868</v>
      </c>
      <c r="G30">
        <v>-2</v>
      </c>
      <c r="H30">
        <v>0</v>
      </c>
    </row>
    <row r="31" spans="1:8" x14ac:dyDescent="0.25">
      <c r="A31" t="s">
        <v>233</v>
      </c>
      <c r="B31" t="s">
        <v>294</v>
      </c>
      <c r="C31">
        <v>2</v>
      </c>
      <c r="D31" t="s">
        <v>3466</v>
      </c>
      <c r="E31" t="s">
        <v>2868</v>
      </c>
      <c r="G31">
        <v>-2</v>
      </c>
      <c r="H31">
        <v>0</v>
      </c>
    </row>
    <row r="32" spans="1:8" x14ac:dyDescent="0.25">
      <c r="A32" t="s">
        <v>238</v>
      </c>
      <c r="B32" t="s">
        <v>2272</v>
      </c>
      <c r="C32">
        <v>2</v>
      </c>
      <c r="D32" t="s">
        <v>3466</v>
      </c>
      <c r="E32" t="s">
        <v>2868</v>
      </c>
      <c r="G32">
        <v>-2</v>
      </c>
      <c r="H32">
        <v>0</v>
      </c>
    </row>
    <row r="33" spans="1:8" x14ac:dyDescent="0.25">
      <c r="A33" t="s">
        <v>338</v>
      </c>
      <c r="B33" t="s">
        <v>2200</v>
      </c>
      <c r="C33">
        <v>2</v>
      </c>
      <c r="D33" t="s">
        <v>3466</v>
      </c>
      <c r="E33" t="s">
        <v>2868</v>
      </c>
      <c r="G33">
        <v>-2</v>
      </c>
      <c r="H33">
        <v>0</v>
      </c>
    </row>
    <row r="34" spans="1:8" x14ac:dyDescent="0.25">
      <c r="A34" t="s">
        <v>175</v>
      </c>
      <c r="B34" t="s">
        <v>2218</v>
      </c>
      <c r="C34">
        <v>2</v>
      </c>
      <c r="D34" t="s">
        <v>3466</v>
      </c>
      <c r="E34" t="s">
        <v>2868</v>
      </c>
      <c r="G34">
        <v>-2</v>
      </c>
      <c r="H34">
        <v>0</v>
      </c>
    </row>
    <row r="35" spans="1:8" x14ac:dyDescent="0.25">
      <c r="A35" t="s">
        <v>171</v>
      </c>
      <c r="B35" t="s">
        <v>22</v>
      </c>
      <c r="C35">
        <v>2</v>
      </c>
      <c r="D35" t="s">
        <v>3466</v>
      </c>
      <c r="E35" t="s">
        <v>2868</v>
      </c>
      <c r="G35">
        <v>-2</v>
      </c>
      <c r="H35">
        <v>0</v>
      </c>
    </row>
    <row r="36" spans="1:8" x14ac:dyDescent="0.25">
      <c r="A36" t="s">
        <v>175</v>
      </c>
      <c r="B36" t="s">
        <v>3439</v>
      </c>
      <c r="C36">
        <v>2</v>
      </c>
      <c r="D36" t="s">
        <v>3466</v>
      </c>
      <c r="E36" t="s">
        <v>2868</v>
      </c>
      <c r="G36">
        <v>-2</v>
      </c>
      <c r="H36">
        <v>0</v>
      </c>
    </row>
    <row r="37" spans="1:8" x14ac:dyDescent="0.25">
      <c r="A37" t="s">
        <v>2284</v>
      </c>
      <c r="B37" t="s">
        <v>289</v>
      </c>
      <c r="C37">
        <v>1</v>
      </c>
      <c r="D37" t="s">
        <v>3466</v>
      </c>
      <c r="E37" t="s">
        <v>2868</v>
      </c>
      <c r="G37">
        <v>-1</v>
      </c>
      <c r="H37">
        <v>0</v>
      </c>
    </row>
    <row r="38" spans="1:8" x14ac:dyDescent="0.25">
      <c r="A38" t="s">
        <v>238</v>
      </c>
      <c r="B38" t="s">
        <v>341</v>
      </c>
      <c r="C38">
        <v>1</v>
      </c>
      <c r="D38" t="s">
        <v>3466</v>
      </c>
      <c r="E38" t="s">
        <v>2868</v>
      </c>
      <c r="G38">
        <v>-1</v>
      </c>
      <c r="H38">
        <v>0</v>
      </c>
    </row>
    <row r="39" spans="1:8" x14ac:dyDescent="0.25">
      <c r="A39" t="s">
        <v>88</v>
      </c>
      <c r="B39" t="s">
        <v>22</v>
      </c>
      <c r="C39">
        <v>1</v>
      </c>
      <c r="D39" t="s">
        <v>3466</v>
      </c>
      <c r="E39" t="s">
        <v>2868</v>
      </c>
      <c r="G39">
        <v>-1</v>
      </c>
      <c r="H39">
        <v>0</v>
      </c>
    </row>
    <row r="40" spans="1:8" x14ac:dyDescent="0.25">
      <c r="A40" t="s">
        <v>177</v>
      </c>
      <c r="B40" t="s">
        <v>2260</v>
      </c>
      <c r="C40">
        <v>1</v>
      </c>
      <c r="D40" t="s">
        <v>3466</v>
      </c>
      <c r="E40" t="s">
        <v>2868</v>
      </c>
      <c r="G40">
        <v>-1</v>
      </c>
      <c r="H40">
        <v>0</v>
      </c>
    </row>
    <row r="41" spans="1:8" x14ac:dyDescent="0.25">
      <c r="A41" t="s">
        <v>177</v>
      </c>
      <c r="B41" t="s">
        <v>2281</v>
      </c>
      <c r="C41">
        <v>1</v>
      </c>
      <c r="D41" t="s">
        <v>3466</v>
      </c>
      <c r="E41" t="s">
        <v>2868</v>
      </c>
      <c r="G41">
        <v>-1</v>
      </c>
      <c r="H41">
        <v>0</v>
      </c>
    </row>
    <row r="42" spans="1:8" x14ac:dyDescent="0.25">
      <c r="A42" t="s">
        <v>177</v>
      </c>
      <c r="B42" t="s">
        <v>3443</v>
      </c>
      <c r="C42">
        <v>1</v>
      </c>
      <c r="D42" t="s">
        <v>3466</v>
      </c>
      <c r="E42" t="s">
        <v>2868</v>
      </c>
      <c r="G42">
        <v>-1</v>
      </c>
      <c r="H42">
        <v>0</v>
      </c>
    </row>
    <row r="43" spans="1:8" x14ac:dyDescent="0.25">
      <c r="A43" t="s">
        <v>177</v>
      </c>
      <c r="B43" t="s">
        <v>3441</v>
      </c>
      <c r="C43">
        <v>1</v>
      </c>
      <c r="D43" t="s">
        <v>3466</v>
      </c>
      <c r="E43" t="s">
        <v>2868</v>
      </c>
      <c r="G43">
        <v>-1</v>
      </c>
      <c r="H43">
        <v>0</v>
      </c>
    </row>
    <row r="44" spans="1:8" x14ac:dyDescent="0.25">
      <c r="A44" t="s">
        <v>233</v>
      </c>
      <c r="B44" t="s">
        <v>295</v>
      </c>
      <c r="C44">
        <v>1</v>
      </c>
      <c r="D44" t="s">
        <v>3466</v>
      </c>
      <c r="E44" t="s">
        <v>2868</v>
      </c>
      <c r="G44">
        <v>-1</v>
      </c>
      <c r="H44">
        <v>0</v>
      </c>
    </row>
    <row r="45" spans="1:8" x14ac:dyDescent="0.25">
      <c r="A45" t="s">
        <v>238</v>
      </c>
      <c r="B45" t="s">
        <v>344</v>
      </c>
      <c r="C45">
        <v>2</v>
      </c>
      <c r="D45" t="s">
        <v>3466</v>
      </c>
      <c r="E45" t="s">
        <v>2868</v>
      </c>
      <c r="F45">
        <v>1</v>
      </c>
      <c r="G45">
        <v>-1</v>
      </c>
      <c r="H45">
        <v>0.5</v>
      </c>
    </row>
    <row r="46" spans="1:8" x14ac:dyDescent="0.25">
      <c r="A46" t="s">
        <v>233</v>
      </c>
      <c r="B46" t="s">
        <v>146</v>
      </c>
      <c r="C46">
        <v>1</v>
      </c>
      <c r="D46" t="s">
        <v>3466</v>
      </c>
      <c r="E46" t="s">
        <v>2868</v>
      </c>
      <c r="G46">
        <v>-1</v>
      </c>
      <c r="H46">
        <v>0</v>
      </c>
    </row>
    <row r="47" spans="1:8" x14ac:dyDescent="0.25">
      <c r="A47" t="s">
        <v>246</v>
      </c>
      <c r="B47" t="s">
        <v>258</v>
      </c>
      <c r="C47">
        <v>16</v>
      </c>
      <c r="D47" t="s">
        <v>3466</v>
      </c>
      <c r="E47" t="s">
        <v>2868</v>
      </c>
      <c r="F47">
        <v>15</v>
      </c>
      <c r="G47">
        <v>-1</v>
      </c>
      <c r="H47">
        <v>0.9375</v>
      </c>
    </row>
    <row r="48" spans="1:8" x14ac:dyDescent="0.25">
      <c r="A48" t="s">
        <v>2222</v>
      </c>
      <c r="B48" t="s">
        <v>2223</v>
      </c>
      <c r="C48">
        <v>1</v>
      </c>
      <c r="D48" t="s">
        <v>3466</v>
      </c>
      <c r="E48" t="s">
        <v>2868</v>
      </c>
      <c r="G48">
        <v>-1</v>
      </c>
      <c r="H48">
        <v>0</v>
      </c>
    </row>
    <row r="49" spans="1:8" x14ac:dyDescent="0.25">
      <c r="A49" t="s">
        <v>338</v>
      </c>
      <c r="B49" t="s">
        <v>344</v>
      </c>
      <c r="C49">
        <v>1</v>
      </c>
      <c r="D49" t="s">
        <v>3466</v>
      </c>
      <c r="E49" t="s">
        <v>2868</v>
      </c>
      <c r="G49">
        <v>-1</v>
      </c>
      <c r="H49">
        <v>0</v>
      </c>
    </row>
    <row r="50" spans="1:8" x14ac:dyDescent="0.25">
      <c r="A50" t="s">
        <v>338</v>
      </c>
      <c r="B50" t="s">
        <v>2241</v>
      </c>
      <c r="C50">
        <v>1</v>
      </c>
      <c r="D50" t="s">
        <v>3466</v>
      </c>
      <c r="E50" t="s">
        <v>2868</v>
      </c>
      <c r="G50">
        <v>-1</v>
      </c>
      <c r="H50">
        <v>0</v>
      </c>
    </row>
    <row r="51" spans="1:8" x14ac:dyDescent="0.25">
      <c r="A51" t="s">
        <v>338</v>
      </c>
      <c r="B51" t="s">
        <v>2312</v>
      </c>
      <c r="C51">
        <v>1</v>
      </c>
      <c r="D51" t="s">
        <v>3466</v>
      </c>
      <c r="E51" t="s">
        <v>2868</v>
      </c>
      <c r="G51">
        <v>-1</v>
      </c>
      <c r="H51">
        <v>0</v>
      </c>
    </row>
    <row r="52" spans="1:8" x14ac:dyDescent="0.25">
      <c r="A52" t="s">
        <v>338</v>
      </c>
      <c r="B52" t="s">
        <v>340</v>
      </c>
      <c r="C52">
        <v>2</v>
      </c>
      <c r="D52" t="s">
        <v>3466</v>
      </c>
      <c r="E52" t="s">
        <v>2868</v>
      </c>
      <c r="F52">
        <v>1</v>
      </c>
      <c r="G52">
        <v>-1</v>
      </c>
      <c r="H52">
        <v>0.5</v>
      </c>
    </row>
    <row r="53" spans="1:8" x14ac:dyDescent="0.25">
      <c r="A53" t="s">
        <v>2206</v>
      </c>
      <c r="B53" t="s">
        <v>2207</v>
      </c>
      <c r="C53">
        <v>1</v>
      </c>
      <c r="D53" t="s">
        <v>3466</v>
      </c>
      <c r="E53" t="s">
        <v>2868</v>
      </c>
      <c r="G53">
        <v>-1</v>
      </c>
      <c r="H53">
        <v>0</v>
      </c>
    </row>
    <row r="54" spans="1:8" x14ac:dyDescent="0.25">
      <c r="A54" t="s">
        <v>158</v>
      </c>
      <c r="B54" t="s">
        <v>266</v>
      </c>
      <c r="C54">
        <v>1</v>
      </c>
      <c r="D54" t="s">
        <v>3466</v>
      </c>
      <c r="E54" t="s">
        <v>2868</v>
      </c>
      <c r="G54">
        <v>-1</v>
      </c>
      <c r="H54">
        <v>0</v>
      </c>
    </row>
    <row r="55" spans="1:8" x14ac:dyDescent="0.25">
      <c r="A55" t="s">
        <v>175</v>
      </c>
      <c r="B55" t="s">
        <v>337</v>
      </c>
      <c r="C55">
        <v>1</v>
      </c>
      <c r="D55" t="s">
        <v>3466</v>
      </c>
      <c r="E55" t="s">
        <v>2868</v>
      </c>
      <c r="G55">
        <v>-1</v>
      </c>
      <c r="H55">
        <v>0</v>
      </c>
    </row>
    <row r="56" spans="1:8" x14ac:dyDescent="0.25">
      <c r="A56" t="s">
        <v>128</v>
      </c>
      <c r="B56" t="s">
        <v>196</v>
      </c>
      <c r="C56">
        <v>1</v>
      </c>
      <c r="D56" t="s">
        <v>3466</v>
      </c>
      <c r="E56" t="s">
        <v>2868</v>
      </c>
      <c r="G56">
        <v>-1</v>
      </c>
      <c r="H56">
        <v>0</v>
      </c>
    </row>
    <row r="57" spans="1:8" x14ac:dyDescent="0.25">
      <c r="A57" t="s">
        <v>202</v>
      </c>
      <c r="B57" t="s">
        <v>22</v>
      </c>
      <c r="C57">
        <v>1</v>
      </c>
      <c r="D57" t="s">
        <v>3466</v>
      </c>
      <c r="E57" t="s">
        <v>2868</v>
      </c>
      <c r="G57">
        <v>-1</v>
      </c>
      <c r="H57">
        <v>0</v>
      </c>
    </row>
    <row r="58" spans="1:8" x14ac:dyDescent="0.25">
      <c r="A58" t="s">
        <v>115</v>
      </c>
      <c r="B58" t="s">
        <v>306</v>
      </c>
      <c r="C58">
        <v>1</v>
      </c>
      <c r="D58" t="s">
        <v>3466</v>
      </c>
      <c r="E58" t="s">
        <v>2868</v>
      </c>
      <c r="G58">
        <v>-1</v>
      </c>
      <c r="H58">
        <v>0</v>
      </c>
    </row>
    <row r="59" spans="1:8" x14ac:dyDescent="0.25">
      <c r="A59" t="s">
        <v>2776</v>
      </c>
      <c r="B59" t="s">
        <v>22</v>
      </c>
      <c r="C59">
        <v>1</v>
      </c>
      <c r="D59" t="s">
        <v>3466</v>
      </c>
      <c r="E59" t="s">
        <v>2868</v>
      </c>
      <c r="G59">
        <v>-1</v>
      </c>
      <c r="H59">
        <v>0</v>
      </c>
    </row>
    <row r="60" spans="1:8" x14ac:dyDescent="0.25">
      <c r="A60" t="s">
        <v>158</v>
      </c>
      <c r="B60" t="s">
        <v>308</v>
      </c>
      <c r="C60">
        <v>4</v>
      </c>
      <c r="D60" t="s">
        <v>3466</v>
      </c>
      <c r="E60" t="s">
        <v>2868</v>
      </c>
      <c r="F60">
        <v>3</v>
      </c>
      <c r="G60">
        <v>-1</v>
      </c>
      <c r="H60">
        <v>0.75</v>
      </c>
    </row>
    <row r="61" spans="1:8" x14ac:dyDescent="0.25">
      <c r="A61" t="s">
        <v>2215</v>
      </c>
      <c r="B61" t="s">
        <v>2214</v>
      </c>
      <c r="C61">
        <v>2</v>
      </c>
      <c r="D61" t="s">
        <v>3466</v>
      </c>
      <c r="E61" t="s">
        <v>2868</v>
      </c>
      <c r="F61">
        <v>1</v>
      </c>
      <c r="G61">
        <v>-1</v>
      </c>
      <c r="H61">
        <v>0.5</v>
      </c>
    </row>
    <row r="62" spans="1:8" x14ac:dyDescent="0.25">
      <c r="A62" t="s">
        <v>2245</v>
      </c>
      <c r="B62" t="s">
        <v>2773</v>
      </c>
      <c r="C62">
        <v>1</v>
      </c>
      <c r="D62" t="s">
        <v>3466</v>
      </c>
      <c r="E62" t="s">
        <v>2868</v>
      </c>
      <c r="G62">
        <v>-1</v>
      </c>
      <c r="H62">
        <v>0</v>
      </c>
    </row>
    <row r="63" spans="1:8" x14ac:dyDescent="0.25">
      <c r="A63" t="s">
        <v>2230</v>
      </c>
      <c r="B63" t="s">
        <v>2216</v>
      </c>
      <c r="C63">
        <v>1</v>
      </c>
      <c r="D63" t="s">
        <v>3466</v>
      </c>
      <c r="E63" t="s">
        <v>2868</v>
      </c>
      <c r="G63">
        <v>-1</v>
      </c>
      <c r="H63">
        <v>0</v>
      </c>
    </row>
    <row r="64" spans="1:8" x14ac:dyDescent="0.25">
      <c r="A64" t="s">
        <v>2235</v>
      </c>
      <c r="B64" t="s">
        <v>2214</v>
      </c>
      <c r="C64">
        <v>1</v>
      </c>
      <c r="D64" t="s">
        <v>3466</v>
      </c>
      <c r="E64" t="s">
        <v>2868</v>
      </c>
      <c r="G64">
        <v>-1</v>
      </c>
      <c r="H64">
        <v>0</v>
      </c>
    </row>
    <row r="65" spans="1:8" x14ac:dyDescent="0.25">
      <c r="A65" t="s">
        <v>2236</v>
      </c>
      <c r="B65" t="s">
        <v>2214</v>
      </c>
      <c r="C65">
        <v>1</v>
      </c>
      <c r="D65" t="s">
        <v>3466</v>
      </c>
      <c r="E65" t="s">
        <v>2868</v>
      </c>
      <c r="G65">
        <v>-1</v>
      </c>
      <c r="H65">
        <v>0</v>
      </c>
    </row>
    <row r="66" spans="1:8" x14ac:dyDescent="0.25">
      <c r="A66" t="s">
        <v>2217</v>
      </c>
      <c r="B66" t="s">
        <v>2219</v>
      </c>
      <c r="C66">
        <v>1</v>
      </c>
      <c r="D66" t="s">
        <v>3466</v>
      </c>
      <c r="E66" t="s">
        <v>2868</v>
      </c>
      <c r="G66">
        <v>-1</v>
      </c>
      <c r="H66">
        <v>0</v>
      </c>
    </row>
    <row r="67" spans="1:8" x14ac:dyDescent="0.25">
      <c r="A67" t="s">
        <v>2247</v>
      </c>
      <c r="B67" t="s">
        <v>2244</v>
      </c>
      <c r="C67">
        <v>1</v>
      </c>
      <c r="D67" t="s">
        <v>3466</v>
      </c>
      <c r="E67" t="s">
        <v>2868</v>
      </c>
      <c r="G67">
        <v>-1</v>
      </c>
      <c r="H67">
        <v>0</v>
      </c>
    </row>
    <row r="68" spans="1:8" x14ac:dyDescent="0.25">
      <c r="A68" t="s">
        <v>2234</v>
      </c>
      <c r="B68" t="s">
        <v>2219</v>
      </c>
      <c r="C68">
        <v>1</v>
      </c>
      <c r="D68" t="s">
        <v>3466</v>
      </c>
      <c r="E68" t="s">
        <v>2868</v>
      </c>
      <c r="G68">
        <v>-1</v>
      </c>
      <c r="H68">
        <v>0</v>
      </c>
    </row>
    <row r="69" spans="1:8" x14ac:dyDescent="0.25">
      <c r="A69" t="s">
        <v>2255</v>
      </c>
      <c r="B69" t="s">
        <v>2256</v>
      </c>
      <c r="C69">
        <v>1</v>
      </c>
      <c r="D69" t="s">
        <v>3466</v>
      </c>
      <c r="E69" t="s">
        <v>2868</v>
      </c>
      <c r="G69">
        <v>-1</v>
      </c>
      <c r="H69">
        <v>0</v>
      </c>
    </row>
    <row r="70" spans="1:8" x14ac:dyDescent="0.25">
      <c r="A70" t="s">
        <v>338</v>
      </c>
      <c r="B70" t="s">
        <v>339</v>
      </c>
      <c r="C70">
        <v>1</v>
      </c>
      <c r="D70" t="s">
        <v>3466</v>
      </c>
      <c r="E70" t="s">
        <v>2868</v>
      </c>
      <c r="G70">
        <v>-1</v>
      </c>
      <c r="H70">
        <v>0</v>
      </c>
    </row>
    <row r="71" spans="1:8" x14ac:dyDescent="0.25">
      <c r="A71" t="s">
        <v>70</v>
      </c>
      <c r="B71" t="s">
        <v>2772</v>
      </c>
      <c r="C71">
        <v>0</v>
      </c>
      <c r="D71" t="s">
        <v>3466</v>
      </c>
      <c r="E71" t="s">
        <v>2868</v>
      </c>
      <c r="G71">
        <v>0</v>
      </c>
    </row>
    <row r="72" spans="1:8" x14ac:dyDescent="0.25">
      <c r="A72" t="s">
        <v>338</v>
      </c>
      <c r="B72" t="s">
        <v>2203</v>
      </c>
      <c r="C72">
        <v>0</v>
      </c>
      <c r="D72" t="s">
        <v>3466</v>
      </c>
      <c r="E72" t="s">
        <v>2868</v>
      </c>
      <c r="G72">
        <v>0</v>
      </c>
    </row>
    <row r="73" spans="1:8" x14ac:dyDescent="0.25">
      <c r="A73" t="s">
        <v>338</v>
      </c>
      <c r="B73" t="s">
        <v>2240</v>
      </c>
      <c r="C73">
        <v>0</v>
      </c>
      <c r="D73" t="s">
        <v>3466</v>
      </c>
      <c r="E73" t="s">
        <v>2868</v>
      </c>
      <c r="G73">
        <v>0</v>
      </c>
    </row>
    <row r="74" spans="1:8" x14ac:dyDescent="0.25">
      <c r="A74" t="s">
        <v>2234</v>
      </c>
      <c r="B74" t="s">
        <v>2223</v>
      </c>
      <c r="C74">
        <v>0</v>
      </c>
      <c r="D74" t="s">
        <v>3466</v>
      </c>
      <c r="E74" t="s">
        <v>2868</v>
      </c>
      <c r="G74">
        <v>0</v>
      </c>
    </row>
    <row r="75" spans="1:8" x14ac:dyDescent="0.25">
      <c r="A75" t="s">
        <v>338</v>
      </c>
      <c r="B75" t="s">
        <v>2199</v>
      </c>
      <c r="C75">
        <v>0</v>
      </c>
      <c r="D75" t="s">
        <v>3466</v>
      </c>
      <c r="E75" t="s">
        <v>2868</v>
      </c>
      <c r="G75">
        <v>0</v>
      </c>
    </row>
    <row r="76" spans="1:8" x14ac:dyDescent="0.25">
      <c r="A76" t="s">
        <v>115</v>
      </c>
      <c r="B76" t="s">
        <v>116</v>
      </c>
      <c r="C76">
        <v>0</v>
      </c>
      <c r="D76" t="s">
        <v>3466</v>
      </c>
      <c r="E76" t="s">
        <v>2868</v>
      </c>
      <c r="G76">
        <v>0</v>
      </c>
    </row>
    <row r="77" spans="1:8" x14ac:dyDescent="0.25">
      <c r="A77" t="s">
        <v>2314</v>
      </c>
      <c r="B77" t="s">
        <v>22</v>
      </c>
      <c r="C77">
        <v>0</v>
      </c>
      <c r="D77" t="s">
        <v>3466</v>
      </c>
      <c r="E77" t="s">
        <v>2868</v>
      </c>
      <c r="G77">
        <v>0</v>
      </c>
    </row>
    <row r="78" spans="1:8" x14ac:dyDescent="0.25">
      <c r="A78" t="s">
        <v>70</v>
      </c>
      <c r="B78" t="s">
        <v>231</v>
      </c>
      <c r="C78">
        <v>0</v>
      </c>
      <c r="D78" t="s">
        <v>3466</v>
      </c>
      <c r="E78" t="s">
        <v>2868</v>
      </c>
      <c r="G78">
        <v>0</v>
      </c>
    </row>
    <row r="79" spans="1:8" x14ac:dyDescent="0.25">
      <c r="A79" t="s">
        <v>115</v>
      </c>
      <c r="B79" t="s">
        <v>305</v>
      </c>
      <c r="C79">
        <v>0</v>
      </c>
      <c r="D79" t="s">
        <v>3466</v>
      </c>
      <c r="E79" t="s">
        <v>2868</v>
      </c>
      <c r="G79">
        <v>0</v>
      </c>
    </row>
    <row r="80" spans="1:8" x14ac:dyDescent="0.25">
      <c r="A80" t="s">
        <v>70</v>
      </c>
      <c r="B80" t="s">
        <v>2771</v>
      </c>
      <c r="C80">
        <v>0</v>
      </c>
      <c r="D80" t="s">
        <v>3466</v>
      </c>
      <c r="E80" t="s">
        <v>2868</v>
      </c>
      <c r="G80">
        <v>0</v>
      </c>
    </row>
    <row r="81" spans="1:7" x14ac:dyDescent="0.25">
      <c r="A81" t="s">
        <v>70</v>
      </c>
      <c r="B81" t="s">
        <v>71</v>
      </c>
      <c r="C81">
        <v>0</v>
      </c>
      <c r="D81" t="s">
        <v>3466</v>
      </c>
      <c r="E81" t="s">
        <v>2868</v>
      </c>
      <c r="G81">
        <v>0</v>
      </c>
    </row>
    <row r="82" spans="1:7" x14ac:dyDescent="0.25">
      <c r="A82" t="s">
        <v>338</v>
      </c>
      <c r="B82" t="s">
        <v>342</v>
      </c>
      <c r="C82">
        <v>0</v>
      </c>
      <c r="D82" t="s">
        <v>3466</v>
      </c>
      <c r="E82" t="s">
        <v>2868</v>
      </c>
      <c r="G82">
        <v>0</v>
      </c>
    </row>
    <row r="83" spans="1:7" x14ac:dyDescent="0.25">
      <c r="A83" t="s">
        <v>338</v>
      </c>
      <c r="B83" t="s">
        <v>345</v>
      </c>
      <c r="C83">
        <v>0</v>
      </c>
      <c r="D83" t="s">
        <v>3466</v>
      </c>
      <c r="E83" t="s">
        <v>2868</v>
      </c>
      <c r="G83">
        <v>0</v>
      </c>
    </row>
    <row r="84" spans="1:7" x14ac:dyDescent="0.25">
      <c r="A84" t="s">
        <v>70</v>
      </c>
      <c r="B84" t="s">
        <v>2271</v>
      </c>
      <c r="C84">
        <v>0</v>
      </c>
      <c r="D84" t="s">
        <v>3466</v>
      </c>
      <c r="E84" t="s">
        <v>2868</v>
      </c>
      <c r="G84">
        <v>0</v>
      </c>
    </row>
    <row r="85" spans="1:7" x14ac:dyDescent="0.25">
      <c r="A85" t="s">
        <v>70</v>
      </c>
      <c r="B85" t="s">
        <v>2304</v>
      </c>
      <c r="C85">
        <v>0</v>
      </c>
      <c r="D85" t="s">
        <v>3466</v>
      </c>
      <c r="E85" t="s">
        <v>2868</v>
      </c>
      <c r="G85">
        <v>0</v>
      </c>
    </row>
    <row r="86" spans="1:7" x14ac:dyDescent="0.25">
      <c r="A86" t="s">
        <v>70</v>
      </c>
      <c r="B86" t="s">
        <v>2238</v>
      </c>
      <c r="C86">
        <v>0</v>
      </c>
      <c r="D86" t="s">
        <v>3466</v>
      </c>
      <c r="E86" t="s">
        <v>2868</v>
      </c>
      <c r="G86">
        <v>0</v>
      </c>
    </row>
    <row r="87" spans="1:7" x14ac:dyDescent="0.25">
      <c r="A87" t="s">
        <v>70</v>
      </c>
      <c r="B87" t="s">
        <v>3052</v>
      </c>
      <c r="C87">
        <v>0</v>
      </c>
      <c r="D87" t="s">
        <v>3466</v>
      </c>
      <c r="E87" t="s">
        <v>2868</v>
      </c>
      <c r="G87">
        <v>0</v>
      </c>
    </row>
    <row r="88" spans="1:7" x14ac:dyDescent="0.25">
      <c r="A88" t="s">
        <v>2255</v>
      </c>
      <c r="B88" t="s">
        <v>2260</v>
      </c>
      <c r="C88">
        <v>0</v>
      </c>
      <c r="D88" t="s">
        <v>3466</v>
      </c>
      <c r="E88" t="s">
        <v>2868</v>
      </c>
      <c r="G88">
        <v>0</v>
      </c>
    </row>
    <row r="89" spans="1:7" x14ac:dyDescent="0.25">
      <c r="A89" t="s">
        <v>194</v>
      </c>
      <c r="B89" t="s">
        <v>227</v>
      </c>
      <c r="C89">
        <v>0</v>
      </c>
      <c r="D89" t="s">
        <v>3466</v>
      </c>
      <c r="E89" t="s">
        <v>2868</v>
      </c>
      <c r="G89">
        <v>0</v>
      </c>
    </row>
    <row r="90" spans="1:7" x14ac:dyDescent="0.25">
      <c r="A90" t="s">
        <v>128</v>
      </c>
      <c r="B90" t="s">
        <v>306</v>
      </c>
      <c r="C90">
        <v>0</v>
      </c>
      <c r="D90" t="s">
        <v>3466</v>
      </c>
      <c r="E90" t="s">
        <v>2868</v>
      </c>
      <c r="G90">
        <v>0</v>
      </c>
    </row>
    <row r="91" spans="1:7" x14ac:dyDescent="0.25">
      <c r="A91" t="s">
        <v>128</v>
      </c>
      <c r="B91" t="s">
        <v>307</v>
      </c>
      <c r="C91">
        <v>0</v>
      </c>
      <c r="D91" t="s">
        <v>3466</v>
      </c>
      <c r="E91" t="s">
        <v>2868</v>
      </c>
      <c r="G91">
        <v>0</v>
      </c>
    </row>
    <row r="92" spans="1:7" x14ac:dyDescent="0.25">
      <c r="A92" t="s">
        <v>2255</v>
      </c>
      <c r="B92" t="s">
        <v>342</v>
      </c>
      <c r="C92">
        <v>0</v>
      </c>
      <c r="D92" t="s">
        <v>3466</v>
      </c>
      <c r="E92" t="s">
        <v>2868</v>
      </c>
      <c r="G92">
        <v>0</v>
      </c>
    </row>
    <row r="93" spans="1:7" x14ac:dyDescent="0.25">
      <c r="A93" t="s">
        <v>2284</v>
      </c>
      <c r="B93" t="s">
        <v>258</v>
      </c>
      <c r="C93">
        <v>0</v>
      </c>
      <c r="D93" t="s">
        <v>3466</v>
      </c>
      <c r="E93" t="s">
        <v>2868</v>
      </c>
      <c r="G93">
        <v>0</v>
      </c>
    </row>
    <row r="94" spans="1:7" x14ac:dyDescent="0.25">
      <c r="A94" t="s">
        <v>2284</v>
      </c>
      <c r="B94" t="s">
        <v>297</v>
      </c>
      <c r="C94">
        <v>0</v>
      </c>
      <c r="D94" t="s">
        <v>3466</v>
      </c>
      <c r="E94" t="s">
        <v>2868</v>
      </c>
      <c r="G94">
        <v>0</v>
      </c>
    </row>
    <row r="95" spans="1:7" x14ac:dyDescent="0.25">
      <c r="A95" t="s">
        <v>2284</v>
      </c>
      <c r="B95" t="s">
        <v>227</v>
      </c>
      <c r="C95">
        <v>0</v>
      </c>
      <c r="D95" t="s">
        <v>3466</v>
      </c>
      <c r="E95" t="s">
        <v>2868</v>
      </c>
      <c r="G95">
        <v>0</v>
      </c>
    </row>
    <row r="96" spans="1:7" x14ac:dyDescent="0.25">
      <c r="A96" t="s">
        <v>115</v>
      </c>
      <c r="B96" t="s">
        <v>304</v>
      </c>
      <c r="C96">
        <v>0</v>
      </c>
      <c r="D96" t="s">
        <v>3466</v>
      </c>
      <c r="E96" t="s">
        <v>2868</v>
      </c>
      <c r="G96">
        <v>0</v>
      </c>
    </row>
    <row r="97" spans="1:7" x14ac:dyDescent="0.25">
      <c r="A97" t="s">
        <v>2284</v>
      </c>
      <c r="B97" t="s">
        <v>146</v>
      </c>
      <c r="C97">
        <v>0</v>
      </c>
      <c r="D97" t="s">
        <v>3466</v>
      </c>
      <c r="E97" t="s">
        <v>2868</v>
      </c>
      <c r="G97">
        <v>0</v>
      </c>
    </row>
    <row r="98" spans="1:7" x14ac:dyDescent="0.25">
      <c r="A98" t="s">
        <v>2284</v>
      </c>
      <c r="B98" t="s">
        <v>133</v>
      </c>
      <c r="C98">
        <v>0</v>
      </c>
      <c r="D98" t="s">
        <v>3466</v>
      </c>
      <c r="E98" t="s">
        <v>2868</v>
      </c>
      <c r="G98">
        <v>0</v>
      </c>
    </row>
    <row r="99" spans="1:7" x14ac:dyDescent="0.25">
      <c r="A99" t="s">
        <v>194</v>
      </c>
      <c r="B99" t="s">
        <v>296</v>
      </c>
      <c r="C99">
        <v>0</v>
      </c>
      <c r="D99" t="s">
        <v>3466</v>
      </c>
      <c r="E99" t="s">
        <v>2868</v>
      </c>
      <c r="G99">
        <v>0</v>
      </c>
    </row>
    <row r="100" spans="1:7" x14ac:dyDescent="0.25">
      <c r="A100" t="s">
        <v>338</v>
      </c>
      <c r="B100" t="s">
        <v>343</v>
      </c>
      <c r="C100">
        <v>0</v>
      </c>
      <c r="D100" t="s">
        <v>3466</v>
      </c>
      <c r="E100" t="s">
        <v>2868</v>
      </c>
      <c r="G100">
        <v>0</v>
      </c>
    </row>
    <row r="101" spans="1:7" x14ac:dyDescent="0.25">
      <c r="A101" t="s">
        <v>194</v>
      </c>
      <c r="B101" t="s">
        <v>297</v>
      </c>
      <c r="C101">
        <v>0</v>
      </c>
      <c r="D101" t="s">
        <v>3466</v>
      </c>
      <c r="E101" t="s">
        <v>2868</v>
      </c>
      <c r="G101">
        <v>0</v>
      </c>
    </row>
    <row r="102" spans="1:7" x14ac:dyDescent="0.25">
      <c r="A102" t="s">
        <v>115</v>
      </c>
      <c r="B102" t="s">
        <v>266</v>
      </c>
      <c r="C102">
        <v>0</v>
      </c>
      <c r="D102" t="s">
        <v>3466</v>
      </c>
      <c r="E102" t="s">
        <v>2868</v>
      </c>
      <c r="G102">
        <v>0</v>
      </c>
    </row>
    <row r="103" spans="1:7" x14ac:dyDescent="0.25">
      <c r="A103" t="s">
        <v>194</v>
      </c>
      <c r="B103" t="s">
        <v>2239</v>
      </c>
      <c r="C103">
        <v>0</v>
      </c>
      <c r="D103" t="s">
        <v>3466</v>
      </c>
      <c r="E103" t="s">
        <v>2868</v>
      </c>
      <c r="G103">
        <v>0</v>
      </c>
    </row>
    <row r="104" spans="1:7" x14ac:dyDescent="0.25">
      <c r="A104" t="s">
        <v>2283</v>
      </c>
      <c r="B104" t="s">
        <v>296</v>
      </c>
      <c r="C104">
        <v>0</v>
      </c>
      <c r="D104" t="s">
        <v>3466</v>
      </c>
      <c r="E104" t="s">
        <v>2868</v>
      </c>
      <c r="G104">
        <v>0</v>
      </c>
    </row>
    <row r="105" spans="1:7" x14ac:dyDescent="0.25">
      <c r="A105" t="s">
        <v>2283</v>
      </c>
      <c r="B105" t="s">
        <v>258</v>
      </c>
      <c r="C105">
        <v>0</v>
      </c>
      <c r="D105" t="s">
        <v>3466</v>
      </c>
      <c r="E105" t="s">
        <v>2868</v>
      </c>
      <c r="G105">
        <v>0</v>
      </c>
    </row>
    <row r="106" spans="1:7" x14ac:dyDescent="0.25">
      <c r="A106" t="s">
        <v>2283</v>
      </c>
      <c r="B106" t="s">
        <v>297</v>
      </c>
      <c r="C106">
        <v>0</v>
      </c>
      <c r="D106" t="s">
        <v>3466</v>
      </c>
      <c r="E106" t="s">
        <v>2868</v>
      </c>
      <c r="G106">
        <v>0</v>
      </c>
    </row>
    <row r="107" spans="1:7" x14ac:dyDescent="0.25">
      <c r="A107" t="s">
        <v>2283</v>
      </c>
      <c r="B107" t="s">
        <v>2239</v>
      </c>
      <c r="C107">
        <v>0</v>
      </c>
      <c r="D107" t="s">
        <v>3466</v>
      </c>
      <c r="E107" t="s">
        <v>2868</v>
      </c>
      <c r="G107">
        <v>0</v>
      </c>
    </row>
    <row r="108" spans="1:7" x14ac:dyDescent="0.25">
      <c r="A108" t="s">
        <v>2283</v>
      </c>
      <c r="B108" t="s">
        <v>289</v>
      </c>
      <c r="C108">
        <v>0</v>
      </c>
      <c r="D108" t="s">
        <v>3466</v>
      </c>
      <c r="E108" t="s">
        <v>2868</v>
      </c>
      <c r="G108">
        <v>0</v>
      </c>
    </row>
    <row r="109" spans="1:7" x14ac:dyDescent="0.25">
      <c r="A109" t="s">
        <v>2283</v>
      </c>
      <c r="B109" t="s">
        <v>317</v>
      </c>
      <c r="C109">
        <v>0</v>
      </c>
      <c r="D109" t="s">
        <v>3466</v>
      </c>
      <c r="E109" t="s">
        <v>2868</v>
      </c>
      <c r="G109">
        <v>0</v>
      </c>
    </row>
    <row r="110" spans="1:7" x14ac:dyDescent="0.25">
      <c r="A110" t="s">
        <v>2283</v>
      </c>
      <c r="B110" t="s">
        <v>133</v>
      </c>
      <c r="C110">
        <v>0</v>
      </c>
      <c r="D110" t="s">
        <v>3466</v>
      </c>
      <c r="E110" t="s">
        <v>2868</v>
      </c>
      <c r="G110">
        <v>0</v>
      </c>
    </row>
    <row r="111" spans="1:7" x14ac:dyDescent="0.25">
      <c r="A111" t="s">
        <v>2752</v>
      </c>
      <c r="B111" t="s">
        <v>22</v>
      </c>
      <c r="C111">
        <v>0</v>
      </c>
      <c r="D111" t="s">
        <v>3466</v>
      </c>
      <c r="E111" t="s">
        <v>2868</v>
      </c>
      <c r="G111">
        <v>0</v>
      </c>
    </row>
    <row r="112" spans="1:7" x14ac:dyDescent="0.25">
      <c r="A112" t="s">
        <v>2233</v>
      </c>
      <c r="B112" t="s">
        <v>2216</v>
      </c>
      <c r="C112">
        <v>0</v>
      </c>
      <c r="D112" t="s">
        <v>3466</v>
      </c>
      <c r="E112" t="s">
        <v>2868</v>
      </c>
      <c r="G112">
        <v>0</v>
      </c>
    </row>
    <row r="113" spans="1:7" x14ac:dyDescent="0.25">
      <c r="A113" t="s">
        <v>2232</v>
      </c>
      <c r="B113" t="s">
        <v>2216</v>
      </c>
      <c r="C113">
        <v>0</v>
      </c>
      <c r="D113" t="s">
        <v>3466</v>
      </c>
      <c r="E113" t="s">
        <v>2868</v>
      </c>
      <c r="G113">
        <v>0</v>
      </c>
    </row>
    <row r="114" spans="1:7" x14ac:dyDescent="0.25">
      <c r="A114" t="s">
        <v>2765</v>
      </c>
      <c r="B114" t="s">
        <v>22</v>
      </c>
      <c r="C114">
        <v>0</v>
      </c>
      <c r="D114" t="s">
        <v>3466</v>
      </c>
      <c r="E114" t="s">
        <v>2868</v>
      </c>
      <c r="G114">
        <v>0</v>
      </c>
    </row>
    <row r="115" spans="1:7" x14ac:dyDescent="0.25">
      <c r="A115" t="s">
        <v>62</v>
      </c>
      <c r="B115" t="s">
        <v>63</v>
      </c>
      <c r="C115">
        <v>0</v>
      </c>
      <c r="D115" t="s">
        <v>3466</v>
      </c>
      <c r="E115" t="s">
        <v>2868</v>
      </c>
      <c r="G115">
        <v>0</v>
      </c>
    </row>
    <row r="116" spans="1:7" x14ac:dyDescent="0.25">
      <c r="A116" t="s">
        <v>2315</v>
      </c>
      <c r="B116" t="s">
        <v>22</v>
      </c>
      <c r="C116">
        <v>0</v>
      </c>
      <c r="D116" t="s">
        <v>3466</v>
      </c>
      <c r="E116" t="s">
        <v>2868</v>
      </c>
      <c r="G116">
        <v>0</v>
      </c>
    </row>
    <row r="117" spans="1:7" x14ac:dyDescent="0.25">
      <c r="A117" t="s">
        <v>175</v>
      </c>
      <c r="B117" t="s">
        <v>270</v>
      </c>
      <c r="C117">
        <v>0</v>
      </c>
      <c r="D117" t="s">
        <v>3466</v>
      </c>
      <c r="E117" t="s">
        <v>2868</v>
      </c>
      <c r="G117">
        <v>0</v>
      </c>
    </row>
    <row r="118" spans="1:7" x14ac:dyDescent="0.25">
      <c r="A118" t="s">
        <v>217</v>
      </c>
      <c r="B118" t="s">
        <v>219</v>
      </c>
      <c r="C118">
        <v>0</v>
      </c>
      <c r="D118" t="s">
        <v>3466</v>
      </c>
      <c r="E118" t="s">
        <v>2868</v>
      </c>
      <c r="G118">
        <v>0</v>
      </c>
    </row>
    <row r="119" spans="1:7" x14ac:dyDescent="0.25">
      <c r="A119" t="s">
        <v>217</v>
      </c>
      <c r="B119" t="s">
        <v>218</v>
      </c>
      <c r="C119">
        <v>0</v>
      </c>
      <c r="D119" t="s">
        <v>3466</v>
      </c>
      <c r="E119" t="s">
        <v>2868</v>
      </c>
      <c r="G119">
        <v>0</v>
      </c>
    </row>
    <row r="120" spans="1:7" x14ac:dyDescent="0.25">
      <c r="A120" t="s">
        <v>173</v>
      </c>
      <c r="B120" t="s">
        <v>22</v>
      </c>
      <c r="C120">
        <v>0</v>
      </c>
      <c r="D120" t="s">
        <v>3466</v>
      </c>
      <c r="E120" t="s">
        <v>2868</v>
      </c>
      <c r="G120">
        <v>0</v>
      </c>
    </row>
    <row r="121" spans="1:7" x14ac:dyDescent="0.25">
      <c r="A121" t="s">
        <v>2236</v>
      </c>
      <c r="B121" t="s">
        <v>2219</v>
      </c>
      <c r="C121">
        <v>0</v>
      </c>
      <c r="D121" t="s">
        <v>3466</v>
      </c>
      <c r="E121" t="s">
        <v>2868</v>
      </c>
      <c r="G121">
        <v>0</v>
      </c>
    </row>
    <row r="122" spans="1:7" x14ac:dyDescent="0.25">
      <c r="A122" t="s">
        <v>2259</v>
      </c>
      <c r="B122" t="s">
        <v>2214</v>
      </c>
      <c r="C122">
        <v>0</v>
      </c>
      <c r="D122" t="s">
        <v>3466</v>
      </c>
      <c r="E122" t="s">
        <v>2868</v>
      </c>
      <c r="G122">
        <v>0</v>
      </c>
    </row>
    <row r="123" spans="1:7" x14ac:dyDescent="0.25">
      <c r="A123" t="s">
        <v>299</v>
      </c>
      <c r="B123" t="s">
        <v>22</v>
      </c>
      <c r="C123">
        <v>0</v>
      </c>
      <c r="D123" t="s">
        <v>3466</v>
      </c>
      <c r="E123" t="s">
        <v>2868</v>
      </c>
      <c r="G123">
        <v>0</v>
      </c>
    </row>
    <row r="124" spans="1:7" x14ac:dyDescent="0.25">
      <c r="A124" t="s">
        <v>2303</v>
      </c>
      <c r="B124" t="s">
        <v>2261</v>
      </c>
      <c r="C124">
        <v>0</v>
      </c>
      <c r="D124" t="s">
        <v>3466</v>
      </c>
      <c r="E124" t="s">
        <v>2868</v>
      </c>
      <c r="G124">
        <v>0</v>
      </c>
    </row>
    <row r="125" spans="1:7" x14ac:dyDescent="0.25">
      <c r="A125" t="s">
        <v>2763</v>
      </c>
      <c r="B125" t="s">
        <v>22</v>
      </c>
      <c r="C125">
        <v>0</v>
      </c>
      <c r="D125" t="s">
        <v>3466</v>
      </c>
      <c r="E125" t="s">
        <v>2868</v>
      </c>
      <c r="G125">
        <v>0</v>
      </c>
    </row>
    <row r="126" spans="1:7" x14ac:dyDescent="0.25">
      <c r="A126" t="s">
        <v>2303</v>
      </c>
      <c r="B126" t="s">
        <v>2240</v>
      </c>
      <c r="C126">
        <v>0</v>
      </c>
      <c r="D126" t="s">
        <v>3466</v>
      </c>
      <c r="E126" t="s">
        <v>2868</v>
      </c>
      <c r="G126">
        <v>0</v>
      </c>
    </row>
    <row r="127" spans="1:7" x14ac:dyDescent="0.25">
      <c r="A127" t="s">
        <v>78</v>
      </c>
      <c r="B127" t="s">
        <v>22</v>
      </c>
      <c r="C127">
        <v>0</v>
      </c>
      <c r="D127" t="s">
        <v>3466</v>
      </c>
      <c r="E127" t="s">
        <v>2868</v>
      </c>
      <c r="G127">
        <v>0</v>
      </c>
    </row>
    <row r="128" spans="1:7" x14ac:dyDescent="0.25">
      <c r="A128" t="s">
        <v>129</v>
      </c>
      <c r="B128" t="s">
        <v>22</v>
      </c>
      <c r="C128">
        <v>0</v>
      </c>
      <c r="D128" t="s">
        <v>3466</v>
      </c>
      <c r="E128" t="s">
        <v>2868</v>
      </c>
      <c r="G128">
        <v>0</v>
      </c>
    </row>
    <row r="129" spans="1:8" x14ac:dyDescent="0.25">
      <c r="A129" t="s">
        <v>2768</v>
      </c>
      <c r="B129" t="s">
        <v>22</v>
      </c>
      <c r="C129">
        <v>0</v>
      </c>
      <c r="D129" t="s">
        <v>3466</v>
      </c>
      <c r="E129" t="s">
        <v>2868</v>
      </c>
      <c r="G129">
        <v>0</v>
      </c>
    </row>
    <row r="130" spans="1:8" x14ac:dyDescent="0.25">
      <c r="A130" t="s">
        <v>265</v>
      </c>
      <c r="B130" t="s">
        <v>22</v>
      </c>
      <c r="C130">
        <v>0</v>
      </c>
      <c r="D130" t="s">
        <v>3466</v>
      </c>
      <c r="E130" t="s">
        <v>2868</v>
      </c>
      <c r="G130">
        <v>0</v>
      </c>
    </row>
    <row r="131" spans="1:8" x14ac:dyDescent="0.25">
      <c r="A131" t="s">
        <v>175</v>
      </c>
      <c r="B131" t="s">
        <v>234</v>
      </c>
      <c r="C131">
        <v>0</v>
      </c>
      <c r="D131" t="s">
        <v>3466</v>
      </c>
      <c r="E131" t="s">
        <v>2868</v>
      </c>
      <c r="G131">
        <v>0</v>
      </c>
    </row>
    <row r="132" spans="1:8" x14ac:dyDescent="0.25">
      <c r="A132" t="s">
        <v>175</v>
      </c>
      <c r="B132" t="s">
        <v>235</v>
      </c>
      <c r="C132">
        <v>0</v>
      </c>
      <c r="D132" t="s">
        <v>3466</v>
      </c>
      <c r="E132" t="s">
        <v>2868</v>
      </c>
      <c r="G132">
        <v>0</v>
      </c>
    </row>
    <row r="133" spans="1:8" x14ac:dyDescent="0.25">
      <c r="A133" t="s">
        <v>136</v>
      </c>
      <c r="B133" t="s">
        <v>22</v>
      </c>
      <c r="C133">
        <v>0</v>
      </c>
      <c r="D133" t="s">
        <v>3466</v>
      </c>
      <c r="E133" t="s">
        <v>2868</v>
      </c>
      <c r="G133">
        <v>0</v>
      </c>
    </row>
    <row r="134" spans="1:8" x14ac:dyDescent="0.25">
      <c r="A134" t="s">
        <v>2259</v>
      </c>
      <c r="B134" t="s">
        <v>2223</v>
      </c>
      <c r="C134">
        <v>0</v>
      </c>
      <c r="D134" t="s">
        <v>3466</v>
      </c>
      <c r="E134" t="s">
        <v>2868</v>
      </c>
      <c r="G134">
        <v>0</v>
      </c>
    </row>
    <row r="135" spans="1:8" x14ac:dyDescent="0.25">
      <c r="A135" t="s">
        <v>2259</v>
      </c>
      <c r="B135" t="s">
        <v>2219</v>
      </c>
      <c r="C135">
        <v>0</v>
      </c>
      <c r="D135" t="s">
        <v>3466</v>
      </c>
      <c r="E135" t="s">
        <v>2868</v>
      </c>
      <c r="G135">
        <v>0</v>
      </c>
    </row>
    <row r="136" spans="1:8" x14ac:dyDescent="0.25">
      <c r="A136" t="s">
        <v>158</v>
      </c>
      <c r="B136" t="s">
        <v>195</v>
      </c>
      <c r="C136">
        <v>4</v>
      </c>
      <c r="D136" t="s">
        <v>3466</v>
      </c>
      <c r="E136" t="s">
        <v>2868</v>
      </c>
      <c r="F136">
        <v>4</v>
      </c>
      <c r="G136">
        <v>0</v>
      </c>
      <c r="H136">
        <v>1</v>
      </c>
    </row>
    <row r="137" spans="1:8" x14ac:dyDescent="0.25">
      <c r="A137" t="s">
        <v>110</v>
      </c>
      <c r="B137" t="s">
        <v>22</v>
      </c>
      <c r="C137">
        <v>0</v>
      </c>
      <c r="D137" t="s">
        <v>3466</v>
      </c>
      <c r="E137" t="s">
        <v>2868</v>
      </c>
      <c r="G137">
        <v>0</v>
      </c>
    </row>
    <row r="138" spans="1:8" x14ac:dyDescent="0.25">
      <c r="A138" t="s">
        <v>2296</v>
      </c>
      <c r="B138" t="s">
        <v>22</v>
      </c>
      <c r="C138">
        <v>0</v>
      </c>
      <c r="D138" t="s">
        <v>3466</v>
      </c>
      <c r="E138" t="s">
        <v>2868</v>
      </c>
      <c r="G138">
        <v>0</v>
      </c>
    </row>
    <row r="139" spans="1:8" x14ac:dyDescent="0.25">
      <c r="A139" t="s">
        <v>3298</v>
      </c>
      <c r="B139" t="s">
        <v>2219</v>
      </c>
      <c r="C139">
        <v>0</v>
      </c>
      <c r="D139" t="s">
        <v>3466</v>
      </c>
      <c r="E139" t="s">
        <v>2868</v>
      </c>
      <c r="G139">
        <v>0</v>
      </c>
    </row>
    <row r="140" spans="1:8" x14ac:dyDescent="0.25">
      <c r="A140" t="s">
        <v>271</v>
      </c>
      <c r="B140" t="s">
        <v>3460</v>
      </c>
      <c r="C140">
        <v>0</v>
      </c>
      <c r="D140" t="s">
        <v>3466</v>
      </c>
      <c r="E140" t="s">
        <v>2868</v>
      </c>
      <c r="G140">
        <v>0</v>
      </c>
    </row>
    <row r="141" spans="1:8" x14ac:dyDescent="0.25">
      <c r="A141" t="s">
        <v>2283</v>
      </c>
      <c r="B141" t="s">
        <v>227</v>
      </c>
      <c r="C141">
        <v>0</v>
      </c>
      <c r="D141" t="s">
        <v>3466</v>
      </c>
      <c r="E141" t="s">
        <v>2868</v>
      </c>
      <c r="G141">
        <v>0</v>
      </c>
    </row>
    <row r="142" spans="1:8" x14ac:dyDescent="0.25">
      <c r="A142" t="s">
        <v>271</v>
      </c>
      <c r="B142" t="s">
        <v>270</v>
      </c>
      <c r="C142">
        <v>0</v>
      </c>
      <c r="D142" t="s">
        <v>3466</v>
      </c>
      <c r="E142" t="s">
        <v>2868</v>
      </c>
      <c r="G142">
        <v>0</v>
      </c>
    </row>
    <row r="143" spans="1:8" x14ac:dyDescent="0.25">
      <c r="A143" t="s">
        <v>271</v>
      </c>
      <c r="B143" t="s">
        <v>235</v>
      </c>
      <c r="C143">
        <v>0</v>
      </c>
      <c r="D143" t="s">
        <v>3466</v>
      </c>
      <c r="E143" t="s">
        <v>2868</v>
      </c>
      <c r="G143">
        <v>0</v>
      </c>
    </row>
    <row r="144" spans="1:8" x14ac:dyDescent="0.25">
      <c r="A144" t="s">
        <v>138</v>
      </c>
      <c r="B144" t="s">
        <v>22</v>
      </c>
      <c r="C144">
        <v>0</v>
      </c>
      <c r="D144" t="s">
        <v>3466</v>
      </c>
      <c r="E144" t="s">
        <v>2868</v>
      </c>
      <c r="G144">
        <v>0</v>
      </c>
    </row>
    <row r="145" spans="1:7" x14ac:dyDescent="0.25">
      <c r="A145" t="s">
        <v>54</v>
      </c>
      <c r="B145" t="s">
        <v>22</v>
      </c>
      <c r="C145">
        <v>0</v>
      </c>
      <c r="D145" t="s">
        <v>3466</v>
      </c>
      <c r="E145" t="s">
        <v>2868</v>
      </c>
      <c r="G145">
        <v>0</v>
      </c>
    </row>
    <row r="146" spans="1:7" x14ac:dyDescent="0.25">
      <c r="A146" t="s">
        <v>2235</v>
      </c>
      <c r="B146" t="s">
        <v>2223</v>
      </c>
      <c r="C146">
        <v>0</v>
      </c>
      <c r="D146" t="s">
        <v>3466</v>
      </c>
      <c r="E146" t="s">
        <v>2868</v>
      </c>
      <c r="G146">
        <v>0</v>
      </c>
    </row>
    <row r="147" spans="1:7" x14ac:dyDescent="0.25">
      <c r="A147" t="s">
        <v>175</v>
      </c>
      <c r="B147" t="s">
        <v>176</v>
      </c>
      <c r="C147">
        <v>0</v>
      </c>
      <c r="D147" t="s">
        <v>3466</v>
      </c>
      <c r="E147" t="s">
        <v>2868</v>
      </c>
      <c r="G147">
        <v>0</v>
      </c>
    </row>
    <row r="148" spans="1:7" x14ac:dyDescent="0.25">
      <c r="A148" t="s">
        <v>335</v>
      </c>
      <c r="B148" t="s">
        <v>22</v>
      </c>
      <c r="C148">
        <v>0</v>
      </c>
      <c r="D148" t="s">
        <v>3466</v>
      </c>
      <c r="E148" t="s">
        <v>2868</v>
      </c>
      <c r="F148">
        <v>0</v>
      </c>
      <c r="G148">
        <v>0</v>
      </c>
    </row>
    <row r="149" spans="1:7" x14ac:dyDescent="0.25">
      <c r="A149" t="s">
        <v>175</v>
      </c>
      <c r="B149" t="s">
        <v>2265</v>
      </c>
      <c r="C149">
        <v>0</v>
      </c>
      <c r="D149" t="s">
        <v>3466</v>
      </c>
      <c r="E149" t="s">
        <v>2868</v>
      </c>
      <c r="G149">
        <v>0</v>
      </c>
    </row>
    <row r="150" spans="1:7" x14ac:dyDescent="0.25">
      <c r="A150" t="s">
        <v>315</v>
      </c>
      <c r="B150" t="s">
        <v>266</v>
      </c>
      <c r="C150">
        <v>0</v>
      </c>
      <c r="D150" t="s">
        <v>3466</v>
      </c>
      <c r="E150" t="s">
        <v>2868</v>
      </c>
      <c r="G150">
        <v>0</v>
      </c>
    </row>
    <row r="151" spans="1:7" x14ac:dyDescent="0.25">
      <c r="A151" t="s">
        <v>175</v>
      </c>
      <c r="B151" t="s">
        <v>203</v>
      </c>
      <c r="C151">
        <v>0</v>
      </c>
      <c r="D151" t="s">
        <v>3466</v>
      </c>
      <c r="E151" t="s">
        <v>2868</v>
      </c>
      <c r="G151">
        <v>0</v>
      </c>
    </row>
    <row r="152" spans="1:7" x14ac:dyDescent="0.25">
      <c r="A152" t="s">
        <v>2236</v>
      </c>
      <c r="B152" t="s">
        <v>2223</v>
      </c>
      <c r="C152">
        <v>0</v>
      </c>
      <c r="D152" t="s">
        <v>3466</v>
      </c>
      <c r="E152" t="s">
        <v>2868</v>
      </c>
      <c r="G152">
        <v>0</v>
      </c>
    </row>
    <row r="153" spans="1:7" x14ac:dyDescent="0.25">
      <c r="A153" t="s">
        <v>217</v>
      </c>
      <c r="B153" t="s">
        <v>311</v>
      </c>
      <c r="C153">
        <v>0</v>
      </c>
      <c r="D153" t="s">
        <v>3466</v>
      </c>
      <c r="E153" t="s">
        <v>2868</v>
      </c>
      <c r="G153">
        <v>0</v>
      </c>
    </row>
    <row r="154" spans="1:7" x14ac:dyDescent="0.25">
      <c r="A154" t="s">
        <v>3058</v>
      </c>
      <c r="B154" t="s">
        <v>343</v>
      </c>
      <c r="C154">
        <v>0</v>
      </c>
      <c r="D154" t="s">
        <v>3466</v>
      </c>
      <c r="E154" t="s">
        <v>2868</v>
      </c>
      <c r="G154">
        <v>0</v>
      </c>
    </row>
    <row r="155" spans="1:7" x14ac:dyDescent="0.25">
      <c r="A155" t="s">
        <v>217</v>
      </c>
      <c r="B155" t="s">
        <v>2262</v>
      </c>
      <c r="C155">
        <v>0</v>
      </c>
      <c r="D155" t="s">
        <v>3466</v>
      </c>
      <c r="E155" t="s">
        <v>2868</v>
      </c>
      <c r="G155">
        <v>0</v>
      </c>
    </row>
    <row r="156" spans="1:7" x14ac:dyDescent="0.25">
      <c r="A156" t="s">
        <v>217</v>
      </c>
      <c r="B156" t="s">
        <v>71</v>
      </c>
      <c r="C156">
        <v>0</v>
      </c>
      <c r="D156" t="s">
        <v>3466</v>
      </c>
      <c r="E156" t="s">
        <v>2868</v>
      </c>
      <c r="G156">
        <v>0</v>
      </c>
    </row>
    <row r="157" spans="1:7" x14ac:dyDescent="0.25">
      <c r="A157" t="s">
        <v>3058</v>
      </c>
      <c r="B157" t="s">
        <v>2199</v>
      </c>
      <c r="C157">
        <v>0</v>
      </c>
      <c r="D157" t="s">
        <v>3466</v>
      </c>
      <c r="E157" t="s">
        <v>2868</v>
      </c>
      <c r="G157">
        <v>0</v>
      </c>
    </row>
    <row r="158" spans="1:7" x14ac:dyDescent="0.25">
      <c r="A158" t="s">
        <v>2789</v>
      </c>
      <c r="B158" t="s">
        <v>22</v>
      </c>
      <c r="C158">
        <v>0</v>
      </c>
      <c r="D158" t="s">
        <v>3466</v>
      </c>
      <c r="E158" t="s">
        <v>2868</v>
      </c>
      <c r="G158">
        <v>0</v>
      </c>
    </row>
    <row r="159" spans="1:7" x14ac:dyDescent="0.25">
      <c r="A159" t="s">
        <v>2303</v>
      </c>
      <c r="B159" t="s">
        <v>345</v>
      </c>
      <c r="C159">
        <v>0</v>
      </c>
      <c r="D159" t="s">
        <v>3466</v>
      </c>
      <c r="E159" t="s">
        <v>2868</v>
      </c>
      <c r="G159">
        <v>0</v>
      </c>
    </row>
    <row r="160" spans="1:7" x14ac:dyDescent="0.25">
      <c r="A160" t="s">
        <v>2303</v>
      </c>
      <c r="B160" t="s">
        <v>2241</v>
      </c>
      <c r="C160">
        <v>0</v>
      </c>
      <c r="D160" t="s">
        <v>3466</v>
      </c>
      <c r="E160" t="s">
        <v>2868</v>
      </c>
      <c r="G160">
        <v>0</v>
      </c>
    </row>
    <row r="161" spans="1:7" x14ac:dyDescent="0.25">
      <c r="A161" t="s">
        <v>215</v>
      </c>
      <c r="B161" t="s">
        <v>22</v>
      </c>
      <c r="C161">
        <v>0</v>
      </c>
      <c r="D161" t="s">
        <v>3466</v>
      </c>
      <c r="E161" t="s">
        <v>2868</v>
      </c>
      <c r="G161">
        <v>0</v>
      </c>
    </row>
    <row r="162" spans="1:7" x14ac:dyDescent="0.25">
      <c r="A162" t="s">
        <v>233</v>
      </c>
      <c r="B162" t="s">
        <v>193</v>
      </c>
      <c r="C162">
        <v>0</v>
      </c>
      <c r="D162" t="s">
        <v>3466</v>
      </c>
      <c r="E162" t="s">
        <v>2868</v>
      </c>
      <c r="F162">
        <v>0</v>
      </c>
      <c r="G162">
        <v>0</v>
      </c>
    </row>
    <row r="163" spans="1:7" x14ac:dyDescent="0.25">
      <c r="A163" t="s">
        <v>2228</v>
      </c>
      <c r="B163" t="s">
        <v>2214</v>
      </c>
      <c r="C163">
        <v>0</v>
      </c>
      <c r="D163" t="s">
        <v>3466</v>
      </c>
      <c r="E163" t="s">
        <v>2868</v>
      </c>
      <c r="G163">
        <v>0</v>
      </c>
    </row>
    <row r="164" spans="1:7" x14ac:dyDescent="0.25">
      <c r="A164" t="s">
        <v>177</v>
      </c>
      <c r="B164" t="s">
        <v>2256</v>
      </c>
      <c r="C164">
        <v>0</v>
      </c>
      <c r="D164" t="s">
        <v>3466</v>
      </c>
      <c r="E164" t="s">
        <v>2868</v>
      </c>
      <c r="G164">
        <v>0</v>
      </c>
    </row>
    <row r="165" spans="1:7" x14ac:dyDescent="0.25">
      <c r="A165" t="s">
        <v>177</v>
      </c>
      <c r="B165" t="s">
        <v>3438</v>
      </c>
      <c r="C165">
        <v>0</v>
      </c>
      <c r="D165" t="s">
        <v>3466</v>
      </c>
      <c r="E165" t="s">
        <v>2868</v>
      </c>
      <c r="G165">
        <v>0</v>
      </c>
    </row>
    <row r="166" spans="1:7" x14ac:dyDescent="0.25">
      <c r="A166" t="s">
        <v>238</v>
      </c>
      <c r="B166" t="s">
        <v>2779</v>
      </c>
      <c r="C166">
        <v>0</v>
      </c>
      <c r="D166" t="s">
        <v>3466</v>
      </c>
      <c r="E166" t="s">
        <v>2868</v>
      </c>
      <c r="G166">
        <v>0</v>
      </c>
    </row>
    <row r="167" spans="1:7" x14ac:dyDescent="0.25">
      <c r="A167" t="s">
        <v>158</v>
      </c>
      <c r="B167" t="s">
        <v>305</v>
      </c>
      <c r="C167">
        <v>0</v>
      </c>
      <c r="D167" t="s">
        <v>3466</v>
      </c>
      <c r="E167" t="s">
        <v>2868</v>
      </c>
      <c r="G167">
        <v>0</v>
      </c>
    </row>
    <row r="168" spans="1:7" x14ac:dyDescent="0.25">
      <c r="A168" t="s">
        <v>2225</v>
      </c>
      <c r="B168" t="s">
        <v>2214</v>
      </c>
      <c r="C168">
        <v>0</v>
      </c>
      <c r="D168" t="s">
        <v>3466</v>
      </c>
      <c r="E168" t="s">
        <v>2868</v>
      </c>
      <c r="G168">
        <v>0</v>
      </c>
    </row>
    <row r="169" spans="1:7" x14ac:dyDescent="0.25">
      <c r="A169" t="s">
        <v>238</v>
      </c>
      <c r="B169" t="s">
        <v>2774</v>
      </c>
      <c r="C169">
        <v>0</v>
      </c>
      <c r="D169" t="s">
        <v>3466</v>
      </c>
      <c r="E169" t="s">
        <v>2868</v>
      </c>
      <c r="G169">
        <v>0</v>
      </c>
    </row>
    <row r="170" spans="1:7" x14ac:dyDescent="0.25">
      <c r="A170" t="s">
        <v>238</v>
      </c>
      <c r="B170" t="s">
        <v>2199</v>
      </c>
      <c r="C170">
        <v>0</v>
      </c>
      <c r="D170" t="s">
        <v>3466</v>
      </c>
      <c r="E170" t="s">
        <v>2868</v>
      </c>
      <c r="G170">
        <v>0</v>
      </c>
    </row>
    <row r="171" spans="1:7" x14ac:dyDescent="0.25">
      <c r="A171" t="s">
        <v>238</v>
      </c>
      <c r="B171" t="s">
        <v>2312</v>
      </c>
      <c r="C171">
        <v>0</v>
      </c>
      <c r="D171" t="s">
        <v>3466</v>
      </c>
      <c r="E171" t="s">
        <v>2868</v>
      </c>
      <c r="G171">
        <v>0</v>
      </c>
    </row>
    <row r="172" spans="1:7" x14ac:dyDescent="0.25">
      <c r="A172" t="s">
        <v>233</v>
      </c>
      <c r="B172" t="s">
        <v>298</v>
      </c>
      <c r="C172">
        <v>0</v>
      </c>
      <c r="D172" t="s">
        <v>3466</v>
      </c>
      <c r="E172" t="s">
        <v>2868</v>
      </c>
      <c r="G172">
        <v>0</v>
      </c>
    </row>
    <row r="173" spans="1:7" x14ac:dyDescent="0.25">
      <c r="A173" t="s">
        <v>2206</v>
      </c>
      <c r="B173" t="s">
        <v>2208</v>
      </c>
      <c r="C173">
        <v>0</v>
      </c>
      <c r="D173" t="s">
        <v>3466</v>
      </c>
      <c r="E173" t="s">
        <v>2868</v>
      </c>
      <c r="G173">
        <v>0</v>
      </c>
    </row>
    <row r="174" spans="1:7" x14ac:dyDescent="0.25">
      <c r="A174" t="s">
        <v>233</v>
      </c>
      <c r="B174" t="s">
        <v>2251</v>
      </c>
      <c r="C174">
        <v>0</v>
      </c>
      <c r="D174" t="s">
        <v>3466</v>
      </c>
      <c r="E174" t="s">
        <v>2868</v>
      </c>
      <c r="G174">
        <v>0</v>
      </c>
    </row>
    <row r="175" spans="1:7" x14ac:dyDescent="0.25">
      <c r="A175" t="s">
        <v>233</v>
      </c>
      <c r="B175" t="s">
        <v>3442</v>
      </c>
      <c r="C175">
        <v>0</v>
      </c>
      <c r="D175" t="s">
        <v>3466</v>
      </c>
      <c r="E175" t="s">
        <v>2868</v>
      </c>
      <c r="G175">
        <v>0</v>
      </c>
    </row>
    <row r="176" spans="1:7" x14ac:dyDescent="0.25">
      <c r="A176" t="s">
        <v>2206</v>
      </c>
      <c r="B176" t="s">
        <v>2209</v>
      </c>
      <c r="C176">
        <v>0</v>
      </c>
      <c r="D176" t="s">
        <v>3466</v>
      </c>
      <c r="E176" t="s">
        <v>2868</v>
      </c>
      <c r="G176">
        <v>0</v>
      </c>
    </row>
    <row r="177" spans="1:7" x14ac:dyDescent="0.25">
      <c r="A177" t="s">
        <v>2257</v>
      </c>
      <c r="B177" t="s">
        <v>2214</v>
      </c>
      <c r="C177">
        <v>0</v>
      </c>
      <c r="D177" t="s">
        <v>3466</v>
      </c>
      <c r="E177" t="s">
        <v>2868</v>
      </c>
      <c r="G177">
        <v>0</v>
      </c>
    </row>
    <row r="178" spans="1:7" x14ac:dyDescent="0.25">
      <c r="A178" t="s">
        <v>233</v>
      </c>
      <c r="B178" t="s">
        <v>256</v>
      </c>
      <c r="C178">
        <v>0</v>
      </c>
      <c r="D178" t="s">
        <v>3466</v>
      </c>
      <c r="E178" t="s">
        <v>2868</v>
      </c>
      <c r="G178">
        <v>0</v>
      </c>
    </row>
    <row r="179" spans="1:7" x14ac:dyDescent="0.25">
      <c r="A179" t="s">
        <v>2225</v>
      </c>
      <c r="B179" t="s">
        <v>2216</v>
      </c>
      <c r="C179">
        <v>0</v>
      </c>
      <c r="D179" t="s">
        <v>3466</v>
      </c>
      <c r="E179" t="s">
        <v>2868</v>
      </c>
      <c r="G179">
        <v>0</v>
      </c>
    </row>
    <row r="180" spans="1:7" x14ac:dyDescent="0.25">
      <c r="A180" t="s">
        <v>177</v>
      </c>
      <c r="B180" t="s">
        <v>343</v>
      </c>
      <c r="C180">
        <v>0</v>
      </c>
      <c r="D180" t="s">
        <v>3466</v>
      </c>
      <c r="E180" t="s">
        <v>2868</v>
      </c>
      <c r="G180">
        <v>0</v>
      </c>
    </row>
    <row r="181" spans="1:7" x14ac:dyDescent="0.25">
      <c r="A181" t="s">
        <v>177</v>
      </c>
      <c r="B181" t="s">
        <v>339</v>
      </c>
      <c r="C181">
        <v>0</v>
      </c>
      <c r="D181" t="s">
        <v>3466</v>
      </c>
      <c r="E181" t="s">
        <v>2868</v>
      </c>
      <c r="G181">
        <v>0</v>
      </c>
    </row>
    <row r="182" spans="1:7" x14ac:dyDescent="0.25">
      <c r="A182" t="s">
        <v>2309</v>
      </c>
      <c r="B182" t="s">
        <v>22</v>
      </c>
      <c r="C182">
        <v>0</v>
      </c>
      <c r="D182" t="s">
        <v>3466</v>
      </c>
      <c r="E182" t="s">
        <v>2868</v>
      </c>
      <c r="G182">
        <v>0</v>
      </c>
    </row>
    <row r="183" spans="1:7" x14ac:dyDescent="0.25">
      <c r="A183" t="s">
        <v>241</v>
      </c>
      <c r="B183" t="s">
        <v>2764</v>
      </c>
      <c r="C183">
        <v>0</v>
      </c>
      <c r="D183" t="s">
        <v>3466</v>
      </c>
      <c r="E183" t="s">
        <v>2868</v>
      </c>
      <c r="G183">
        <v>0</v>
      </c>
    </row>
    <row r="184" spans="1:7" x14ac:dyDescent="0.25">
      <c r="A184" t="s">
        <v>241</v>
      </c>
      <c r="B184" t="s">
        <v>3457</v>
      </c>
      <c r="C184">
        <v>0</v>
      </c>
      <c r="D184" t="s">
        <v>3466</v>
      </c>
      <c r="E184" t="s">
        <v>2868</v>
      </c>
      <c r="G184">
        <v>0</v>
      </c>
    </row>
    <row r="185" spans="1:7" x14ac:dyDescent="0.25">
      <c r="A185" t="s">
        <v>177</v>
      </c>
      <c r="B185" t="s">
        <v>341</v>
      </c>
      <c r="C185">
        <v>0</v>
      </c>
      <c r="D185" t="s">
        <v>3466</v>
      </c>
      <c r="E185" t="s">
        <v>2868</v>
      </c>
      <c r="G185">
        <v>0</v>
      </c>
    </row>
    <row r="186" spans="1:7" x14ac:dyDescent="0.25">
      <c r="A186" t="s">
        <v>241</v>
      </c>
      <c r="B186" t="s">
        <v>2277</v>
      </c>
      <c r="C186">
        <v>0</v>
      </c>
      <c r="D186" t="s">
        <v>3466</v>
      </c>
      <c r="E186" t="s">
        <v>2868</v>
      </c>
      <c r="G186">
        <v>0</v>
      </c>
    </row>
    <row r="187" spans="1:7" x14ac:dyDescent="0.25">
      <c r="A187" t="s">
        <v>177</v>
      </c>
      <c r="B187" t="s">
        <v>344</v>
      </c>
      <c r="C187">
        <v>0</v>
      </c>
      <c r="D187" t="s">
        <v>3466</v>
      </c>
      <c r="E187" t="s">
        <v>2868</v>
      </c>
      <c r="G187">
        <v>0</v>
      </c>
    </row>
    <row r="188" spans="1:7" x14ac:dyDescent="0.25">
      <c r="A188" t="s">
        <v>2283</v>
      </c>
      <c r="B188" t="s">
        <v>247</v>
      </c>
      <c r="C188">
        <v>0</v>
      </c>
      <c r="D188" t="s">
        <v>3466</v>
      </c>
      <c r="E188" t="s">
        <v>2868</v>
      </c>
      <c r="G188">
        <v>0</v>
      </c>
    </row>
    <row r="189" spans="1:7" x14ac:dyDescent="0.25">
      <c r="A189" t="s">
        <v>2215</v>
      </c>
      <c r="B189" t="s">
        <v>2219</v>
      </c>
      <c r="C189">
        <v>0</v>
      </c>
      <c r="D189" t="s">
        <v>3466</v>
      </c>
      <c r="E189" t="s">
        <v>2868</v>
      </c>
      <c r="G189">
        <v>0</v>
      </c>
    </row>
    <row r="190" spans="1:7" x14ac:dyDescent="0.25">
      <c r="A190" t="s">
        <v>2231</v>
      </c>
      <c r="B190" t="s">
        <v>2219</v>
      </c>
      <c r="C190">
        <v>0</v>
      </c>
      <c r="D190" t="s">
        <v>3466</v>
      </c>
      <c r="E190" t="s">
        <v>2868</v>
      </c>
      <c r="G190">
        <v>0</v>
      </c>
    </row>
    <row r="191" spans="1:7" x14ac:dyDescent="0.25">
      <c r="A191" t="s">
        <v>238</v>
      </c>
      <c r="B191" t="s">
        <v>3451</v>
      </c>
      <c r="C191">
        <v>0</v>
      </c>
      <c r="D191" t="s">
        <v>3466</v>
      </c>
      <c r="E191" t="s">
        <v>2868</v>
      </c>
      <c r="G191">
        <v>0</v>
      </c>
    </row>
    <row r="192" spans="1:7" x14ac:dyDescent="0.25">
      <c r="A192" t="s">
        <v>2226</v>
      </c>
      <c r="B192" t="s">
        <v>2224</v>
      </c>
      <c r="C192">
        <v>0</v>
      </c>
      <c r="D192" t="s">
        <v>3466</v>
      </c>
      <c r="E192" t="s">
        <v>2868</v>
      </c>
      <c r="G192">
        <v>0</v>
      </c>
    </row>
    <row r="193" spans="1:7" x14ac:dyDescent="0.25">
      <c r="A193" t="s">
        <v>2226</v>
      </c>
      <c r="B193" t="s">
        <v>2216</v>
      </c>
      <c r="C193">
        <v>0</v>
      </c>
      <c r="D193" t="s">
        <v>3466</v>
      </c>
      <c r="E193" t="s">
        <v>2868</v>
      </c>
      <c r="G193">
        <v>0</v>
      </c>
    </row>
    <row r="194" spans="1:7" x14ac:dyDescent="0.25">
      <c r="A194" t="s">
        <v>238</v>
      </c>
      <c r="B194" t="s">
        <v>3456</v>
      </c>
      <c r="C194">
        <v>0</v>
      </c>
      <c r="D194" t="s">
        <v>3466</v>
      </c>
      <c r="E194" t="s">
        <v>2868</v>
      </c>
      <c r="G194">
        <v>0</v>
      </c>
    </row>
    <row r="195" spans="1:7" x14ac:dyDescent="0.25">
      <c r="A195" t="s">
        <v>177</v>
      </c>
      <c r="B195" t="s">
        <v>2241</v>
      </c>
      <c r="C195">
        <v>0</v>
      </c>
      <c r="D195" t="s">
        <v>3466</v>
      </c>
      <c r="E195" t="s">
        <v>2868</v>
      </c>
      <c r="G195">
        <v>0</v>
      </c>
    </row>
    <row r="196" spans="1:7" x14ac:dyDescent="0.25">
      <c r="A196" t="s">
        <v>238</v>
      </c>
      <c r="B196" t="s">
        <v>342</v>
      </c>
      <c r="C196">
        <v>0</v>
      </c>
      <c r="D196" t="s">
        <v>3466</v>
      </c>
      <c r="E196" t="s">
        <v>2868</v>
      </c>
      <c r="G196">
        <v>0</v>
      </c>
    </row>
    <row r="197" spans="1:7" x14ac:dyDescent="0.25">
      <c r="A197" t="s">
        <v>177</v>
      </c>
      <c r="B197" t="s">
        <v>2272</v>
      </c>
      <c r="C197">
        <v>0</v>
      </c>
      <c r="D197" t="s">
        <v>3466</v>
      </c>
      <c r="E197" t="s">
        <v>2868</v>
      </c>
      <c r="G197">
        <v>0</v>
      </c>
    </row>
    <row r="198" spans="1:7" x14ac:dyDescent="0.25">
      <c r="A198" t="s">
        <v>141</v>
      </c>
      <c r="B198" t="s">
        <v>22</v>
      </c>
      <c r="C198">
        <v>0</v>
      </c>
      <c r="D198" t="s">
        <v>3466</v>
      </c>
      <c r="E198" t="s">
        <v>2868</v>
      </c>
      <c r="G198">
        <v>0</v>
      </c>
    </row>
    <row r="199" spans="1:7" x14ac:dyDescent="0.25">
      <c r="A199" t="s">
        <v>2213</v>
      </c>
      <c r="B199" t="s">
        <v>2777</v>
      </c>
      <c r="C199">
        <v>0</v>
      </c>
      <c r="D199" t="s">
        <v>3466</v>
      </c>
      <c r="E199" t="s">
        <v>2868</v>
      </c>
      <c r="G199">
        <v>0</v>
      </c>
    </row>
    <row r="200" spans="1:7" x14ac:dyDescent="0.25">
      <c r="A200" t="s">
        <v>2229</v>
      </c>
      <c r="B200" t="s">
        <v>2219</v>
      </c>
      <c r="C200">
        <v>0</v>
      </c>
      <c r="D200" t="s">
        <v>3466</v>
      </c>
      <c r="E200" t="s">
        <v>2868</v>
      </c>
      <c r="G200">
        <v>0</v>
      </c>
    </row>
    <row r="201" spans="1:7" x14ac:dyDescent="0.25">
      <c r="A201" t="s">
        <v>246</v>
      </c>
      <c r="B201" t="s">
        <v>2249</v>
      </c>
      <c r="C201">
        <v>0</v>
      </c>
      <c r="D201" t="s">
        <v>3466</v>
      </c>
      <c r="E201" t="s">
        <v>2868</v>
      </c>
      <c r="G201">
        <v>0</v>
      </c>
    </row>
    <row r="202" spans="1:7" x14ac:dyDescent="0.25">
      <c r="A202" t="s">
        <v>2213</v>
      </c>
      <c r="B202" t="s">
        <v>2223</v>
      </c>
      <c r="C202">
        <v>0</v>
      </c>
      <c r="D202" t="s">
        <v>3466</v>
      </c>
      <c r="E202" t="s">
        <v>2868</v>
      </c>
      <c r="G202">
        <v>0</v>
      </c>
    </row>
    <row r="203" spans="1:7" x14ac:dyDescent="0.25">
      <c r="A203" t="s">
        <v>246</v>
      </c>
      <c r="B203" t="s">
        <v>2263</v>
      </c>
      <c r="C203">
        <v>0</v>
      </c>
      <c r="D203" t="s">
        <v>3466</v>
      </c>
      <c r="E203" t="s">
        <v>2868</v>
      </c>
      <c r="G203">
        <v>0</v>
      </c>
    </row>
    <row r="204" spans="1:7" x14ac:dyDescent="0.25">
      <c r="A204" t="s">
        <v>2227</v>
      </c>
      <c r="B204" t="s">
        <v>2223</v>
      </c>
      <c r="C204">
        <v>0</v>
      </c>
      <c r="D204" t="s">
        <v>3466</v>
      </c>
      <c r="E204" t="s">
        <v>2868</v>
      </c>
      <c r="G204">
        <v>0</v>
      </c>
    </row>
    <row r="205" spans="1:7" x14ac:dyDescent="0.25">
      <c r="A205" t="s">
        <v>2231</v>
      </c>
      <c r="B205" t="s">
        <v>2216</v>
      </c>
      <c r="C205">
        <v>0</v>
      </c>
      <c r="D205" t="s">
        <v>3466</v>
      </c>
      <c r="E205" t="s">
        <v>2868</v>
      </c>
      <c r="G205">
        <v>0</v>
      </c>
    </row>
    <row r="206" spans="1:7" x14ac:dyDescent="0.25">
      <c r="A206" t="s">
        <v>246</v>
      </c>
      <c r="B206" t="s">
        <v>294</v>
      </c>
      <c r="C206">
        <v>0</v>
      </c>
      <c r="D206" t="s">
        <v>3466</v>
      </c>
      <c r="E206" t="s">
        <v>2868</v>
      </c>
      <c r="G206">
        <v>0</v>
      </c>
    </row>
    <row r="207" spans="1:7" x14ac:dyDescent="0.25">
      <c r="A207" t="s">
        <v>128</v>
      </c>
      <c r="B207" t="s">
        <v>195</v>
      </c>
      <c r="C207">
        <v>0</v>
      </c>
      <c r="D207" t="s">
        <v>3466</v>
      </c>
      <c r="E207" t="s">
        <v>2868</v>
      </c>
      <c r="G207">
        <v>0</v>
      </c>
    </row>
    <row r="208" spans="1:7" x14ac:dyDescent="0.25">
      <c r="A208" t="s">
        <v>2206</v>
      </c>
      <c r="B208" t="s">
        <v>2210</v>
      </c>
      <c r="C208">
        <v>0</v>
      </c>
      <c r="D208" t="s">
        <v>3466</v>
      </c>
      <c r="E208" t="s">
        <v>2868</v>
      </c>
      <c r="G208">
        <v>0</v>
      </c>
    </row>
    <row r="209" spans="1:8" x14ac:dyDescent="0.25">
      <c r="A209" t="s">
        <v>246</v>
      </c>
      <c r="B209" t="s">
        <v>133</v>
      </c>
      <c r="C209">
        <v>0</v>
      </c>
      <c r="D209" t="s">
        <v>3466</v>
      </c>
      <c r="E209" t="s">
        <v>2868</v>
      </c>
      <c r="G209">
        <v>0</v>
      </c>
    </row>
    <row r="210" spans="1:8" x14ac:dyDescent="0.25">
      <c r="A210" t="s">
        <v>233</v>
      </c>
      <c r="B210" t="s">
        <v>178</v>
      </c>
      <c r="C210">
        <v>5</v>
      </c>
      <c r="D210" t="s">
        <v>3466</v>
      </c>
      <c r="E210" t="s">
        <v>2868</v>
      </c>
      <c r="F210">
        <v>5</v>
      </c>
      <c r="G210">
        <v>0</v>
      </c>
      <c r="H210">
        <v>1</v>
      </c>
    </row>
    <row r="211" spans="1:8" x14ac:dyDescent="0.25">
      <c r="A211" t="s">
        <v>246</v>
      </c>
      <c r="B211" t="s">
        <v>3452</v>
      </c>
      <c r="C211">
        <v>0</v>
      </c>
      <c r="D211" t="s">
        <v>3466</v>
      </c>
      <c r="E211" t="s">
        <v>2868</v>
      </c>
      <c r="G211">
        <v>0</v>
      </c>
    </row>
    <row r="212" spans="1:8" x14ac:dyDescent="0.25">
      <c r="A212" t="s">
        <v>246</v>
      </c>
      <c r="B212" t="s">
        <v>2212</v>
      </c>
      <c r="C212">
        <v>0</v>
      </c>
      <c r="D212" t="s">
        <v>3466</v>
      </c>
      <c r="E212" t="s">
        <v>2868</v>
      </c>
      <c r="G212">
        <v>0</v>
      </c>
    </row>
    <row r="213" spans="1:8" x14ac:dyDescent="0.25">
      <c r="A213" t="s">
        <v>158</v>
      </c>
      <c r="B213" t="s">
        <v>304</v>
      </c>
      <c r="C213">
        <v>4</v>
      </c>
      <c r="D213" t="s">
        <v>3466</v>
      </c>
      <c r="E213" t="s">
        <v>2868</v>
      </c>
      <c r="F213">
        <v>5</v>
      </c>
      <c r="G213">
        <v>1</v>
      </c>
      <c r="H213">
        <v>1.25</v>
      </c>
    </row>
    <row r="214" spans="1:8" x14ac:dyDescent="0.25">
      <c r="A214" t="s">
        <v>117</v>
      </c>
      <c r="B214" t="s">
        <v>22</v>
      </c>
      <c r="C214">
        <v>0</v>
      </c>
      <c r="D214" t="s">
        <v>3466</v>
      </c>
      <c r="E214" t="s">
        <v>2868</v>
      </c>
      <c r="F214">
        <v>1</v>
      </c>
      <c r="G214">
        <v>1</v>
      </c>
    </row>
    <row r="215" spans="1:8" x14ac:dyDescent="0.25">
      <c r="A215" t="s">
        <v>73</v>
      </c>
      <c r="B215" t="s">
        <v>22</v>
      </c>
      <c r="C215">
        <v>0</v>
      </c>
      <c r="D215" t="s">
        <v>3466</v>
      </c>
      <c r="E215" t="s">
        <v>2868</v>
      </c>
      <c r="F215">
        <v>1</v>
      </c>
      <c r="G215">
        <v>1</v>
      </c>
    </row>
    <row r="216" spans="1:8" x14ac:dyDescent="0.25">
      <c r="A216" t="s">
        <v>275</v>
      </c>
      <c r="B216" t="s">
        <v>22</v>
      </c>
      <c r="C216">
        <v>0</v>
      </c>
      <c r="D216" t="s">
        <v>3466</v>
      </c>
      <c r="E216" t="s">
        <v>2868</v>
      </c>
      <c r="F216">
        <v>1</v>
      </c>
      <c r="G216">
        <v>1</v>
      </c>
    </row>
    <row r="217" spans="1:8" x14ac:dyDescent="0.25">
      <c r="A217" t="s">
        <v>2217</v>
      </c>
      <c r="B217" t="s">
        <v>2223</v>
      </c>
      <c r="C217">
        <v>0</v>
      </c>
      <c r="D217" t="s">
        <v>3466</v>
      </c>
      <c r="E217" t="s">
        <v>2868</v>
      </c>
      <c r="F217">
        <v>1</v>
      </c>
      <c r="G217">
        <v>1</v>
      </c>
    </row>
    <row r="218" spans="1:8" x14ac:dyDescent="0.25">
      <c r="A218" t="s">
        <v>2770</v>
      </c>
      <c r="B218" t="s">
        <v>22</v>
      </c>
      <c r="C218">
        <v>0</v>
      </c>
      <c r="D218" t="s">
        <v>3466</v>
      </c>
      <c r="E218" t="s">
        <v>2868</v>
      </c>
      <c r="F218">
        <v>1</v>
      </c>
      <c r="G218">
        <v>1</v>
      </c>
    </row>
    <row r="219" spans="1:8" x14ac:dyDescent="0.25">
      <c r="A219" t="s">
        <v>241</v>
      </c>
      <c r="B219" t="s">
        <v>2261</v>
      </c>
      <c r="C219">
        <v>3</v>
      </c>
      <c r="D219" t="s">
        <v>3466</v>
      </c>
      <c r="E219" t="s">
        <v>2868</v>
      </c>
      <c r="F219">
        <v>4</v>
      </c>
      <c r="G219">
        <v>1</v>
      </c>
      <c r="H219">
        <v>1.3333333333333333</v>
      </c>
    </row>
    <row r="220" spans="1:8" x14ac:dyDescent="0.25">
      <c r="A220" t="s">
        <v>2235</v>
      </c>
      <c r="B220" t="s">
        <v>2216</v>
      </c>
      <c r="C220">
        <v>1</v>
      </c>
      <c r="D220" t="s">
        <v>3466</v>
      </c>
      <c r="E220" t="s">
        <v>2868</v>
      </c>
      <c r="F220">
        <v>3</v>
      </c>
      <c r="G220">
        <v>2</v>
      </c>
      <c r="H220">
        <v>3</v>
      </c>
    </row>
    <row r="221" spans="1:8" x14ac:dyDescent="0.25">
      <c r="A221" t="s">
        <v>75</v>
      </c>
      <c r="B221" t="s">
        <v>22</v>
      </c>
      <c r="C221">
        <v>0</v>
      </c>
      <c r="D221" t="s">
        <v>3466</v>
      </c>
      <c r="E221" t="s">
        <v>2868</v>
      </c>
      <c r="F221">
        <v>2</v>
      </c>
      <c r="G221">
        <v>2</v>
      </c>
    </row>
    <row r="222" spans="1:8" x14ac:dyDescent="0.25">
      <c r="A222" t="s">
        <v>241</v>
      </c>
      <c r="B222" t="s">
        <v>2311</v>
      </c>
      <c r="C222">
        <v>3</v>
      </c>
      <c r="D222" t="s">
        <v>3466</v>
      </c>
      <c r="E222" t="s">
        <v>2868</v>
      </c>
      <c r="F222">
        <v>5</v>
      </c>
      <c r="G222">
        <v>2</v>
      </c>
      <c r="H222">
        <v>1.6666666666666667</v>
      </c>
    </row>
    <row r="223" spans="1:8" x14ac:dyDescent="0.25">
      <c r="A223" t="s">
        <v>233</v>
      </c>
      <c r="B223" t="s">
        <v>239</v>
      </c>
      <c r="C223">
        <v>8</v>
      </c>
      <c r="D223" t="s">
        <v>3466</v>
      </c>
      <c r="E223" t="s">
        <v>2868</v>
      </c>
      <c r="F223">
        <v>10</v>
      </c>
      <c r="G223">
        <v>2</v>
      </c>
      <c r="H223">
        <v>1.25</v>
      </c>
    </row>
    <row r="224" spans="1:8" x14ac:dyDescent="0.25">
      <c r="A224" t="s">
        <v>217</v>
      </c>
      <c r="B224" t="s">
        <v>220</v>
      </c>
      <c r="C224">
        <v>2</v>
      </c>
      <c r="D224" t="s">
        <v>3466</v>
      </c>
      <c r="E224" t="s">
        <v>2868</v>
      </c>
      <c r="F224">
        <v>5</v>
      </c>
      <c r="G224">
        <v>3</v>
      </c>
      <c r="H224">
        <v>2.5</v>
      </c>
    </row>
    <row r="225" spans="1:8" x14ac:dyDescent="0.25">
      <c r="A225" t="s">
        <v>190</v>
      </c>
      <c r="B225" t="s">
        <v>22</v>
      </c>
      <c r="C225">
        <v>0</v>
      </c>
      <c r="D225" t="s">
        <v>3466</v>
      </c>
      <c r="E225" t="s">
        <v>2868</v>
      </c>
      <c r="F225">
        <v>3</v>
      </c>
      <c r="G225">
        <v>3</v>
      </c>
    </row>
    <row r="226" spans="1:8" x14ac:dyDescent="0.25">
      <c r="A226" t="s">
        <v>3055</v>
      </c>
      <c r="B226" t="s">
        <v>22</v>
      </c>
      <c r="C226">
        <v>0</v>
      </c>
      <c r="D226" t="s">
        <v>3466</v>
      </c>
      <c r="E226" t="s">
        <v>2868</v>
      </c>
      <c r="F226">
        <v>3</v>
      </c>
      <c r="G226">
        <v>3</v>
      </c>
    </row>
    <row r="227" spans="1:8" x14ac:dyDescent="0.25">
      <c r="A227" t="s">
        <v>238</v>
      </c>
      <c r="B227" t="s">
        <v>2203</v>
      </c>
      <c r="C227">
        <v>4</v>
      </c>
      <c r="D227" t="s">
        <v>3466</v>
      </c>
      <c r="E227" t="s">
        <v>2868</v>
      </c>
      <c r="F227">
        <v>7</v>
      </c>
      <c r="G227">
        <v>3</v>
      </c>
      <c r="H227">
        <v>1.75</v>
      </c>
    </row>
    <row r="228" spans="1:8" x14ac:dyDescent="0.25">
      <c r="A228" t="s">
        <v>2220</v>
      </c>
      <c r="B228" t="s">
        <v>2253</v>
      </c>
      <c r="C228">
        <v>0</v>
      </c>
      <c r="D228" t="s">
        <v>3466</v>
      </c>
      <c r="E228" t="s">
        <v>2868</v>
      </c>
      <c r="F228">
        <v>3</v>
      </c>
      <c r="G228">
        <v>3</v>
      </c>
    </row>
    <row r="229" spans="1:8" x14ac:dyDescent="0.25">
      <c r="A229" t="s">
        <v>2236</v>
      </c>
      <c r="B229" t="s">
        <v>2216</v>
      </c>
      <c r="C229">
        <v>1</v>
      </c>
      <c r="D229" t="s">
        <v>3466</v>
      </c>
      <c r="E229" t="s">
        <v>2868</v>
      </c>
      <c r="F229">
        <v>4</v>
      </c>
      <c r="G229">
        <v>3</v>
      </c>
      <c r="H229">
        <v>4</v>
      </c>
    </row>
    <row r="230" spans="1:8" x14ac:dyDescent="0.25">
      <c r="A230" t="s">
        <v>62</v>
      </c>
      <c r="B230" t="s">
        <v>71</v>
      </c>
      <c r="C230">
        <v>0</v>
      </c>
      <c r="D230" t="s">
        <v>3466</v>
      </c>
      <c r="E230" t="s">
        <v>2868</v>
      </c>
      <c r="F230">
        <v>4</v>
      </c>
      <c r="G230">
        <v>4</v>
      </c>
    </row>
    <row r="231" spans="1:8" x14ac:dyDescent="0.25">
      <c r="A231" t="s">
        <v>3058</v>
      </c>
      <c r="B231" t="s">
        <v>2272</v>
      </c>
      <c r="C231">
        <v>8</v>
      </c>
      <c r="D231" t="s">
        <v>3466</v>
      </c>
      <c r="E231" t="s">
        <v>2868</v>
      </c>
      <c r="F231">
        <v>12</v>
      </c>
      <c r="G231">
        <v>4</v>
      </c>
      <c r="H231">
        <v>1.5</v>
      </c>
    </row>
    <row r="232" spans="1:8" x14ac:dyDescent="0.25">
      <c r="A232" t="s">
        <v>111</v>
      </c>
      <c r="B232" t="s">
        <v>22</v>
      </c>
      <c r="C232">
        <v>0</v>
      </c>
      <c r="D232" t="s">
        <v>3466</v>
      </c>
      <c r="E232" t="s">
        <v>2868</v>
      </c>
      <c r="F232">
        <v>4</v>
      </c>
      <c r="G232">
        <v>4</v>
      </c>
    </row>
    <row r="233" spans="1:8" x14ac:dyDescent="0.25">
      <c r="A233" t="s">
        <v>241</v>
      </c>
      <c r="B233" t="s">
        <v>2202</v>
      </c>
      <c r="C233">
        <v>0</v>
      </c>
      <c r="D233" t="s">
        <v>3466</v>
      </c>
      <c r="E233" t="s">
        <v>2868</v>
      </c>
      <c r="F233">
        <v>5</v>
      </c>
      <c r="G233">
        <v>5</v>
      </c>
    </row>
    <row r="234" spans="1:8" x14ac:dyDescent="0.25">
      <c r="A234" t="s">
        <v>194</v>
      </c>
      <c r="B234" t="s">
        <v>289</v>
      </c>
      <c r="C234">
        <v>0</v>
      </c>
      <c r="D234" t="s">
        <v>3466</v>
      </c>
      <c r="E234" t="s">
        <v>2868</v>
      </c>
      <c r="F234">
        <v>5</v>
      </c>
      <c r="G234">
        <v>5</v>
      </c>
    </row>
    <row r="235" spans="1:8" x14ac:dyDescent="0.25">
      <c r="A235" t="s">
        <v>2234</v>
      </c>
      <c r="B235" t="s">
        <v>2216</v>
      </c>
      <c r="C235">
        <v>0</v>
      </c>
      <c r="D235" t="s">
        <v>3466</v>
      </c>
      <c r="E235" t="s">
        <v>2868</v>
      </c>
      <c r="F235">
        <v>5</v>
      </c>
      <c r="G235">
        <v>5</v>
      </c>
    </row>
    <row r="236" spans="1:8" x14ac:dyDescent="0.25">
      <c r="A236" t="s">
        <v>238</v>
      </c>
      <c r="B236" t="s">
        <v>343</v>
      </c>
      <c r="C236">
        <v>1</v>
      </c>
      <c r="D236" t="s">
        <v>3466</v>
      </c>
      <c r="E236" t="s">
        <v>2868</v>
      </c>
      <c r="F236">
        <v>7</v>
      </c>
      <c r="G236">
        <v>6</v>
      </c>
      <c r="H236">
        <v>7</v>
      </c>
    </row>
    <row r="237" spans="1:8" x14ac:dyDescent="0.25">
      <c r="A237" t="s">
        <v>2242</v>
      </c>
      <c r="B237" t="s">
        <v>2244</v>
      </c>
      <c r="C237">
        <v>0</v>
      </c>
      <c r="D237" t="s">
        <v>3466</v>
      </c>
      <c r="E237" t="s">
        <v>2868</v>
      </c>
      <c r="F237">
        <v>6</v>
      </c>
      <c r="G237">
        <v>6</v>
      </c>
    </row>
    <row r="238" spans="1:8" x14ac:dyDescent="0.25">
      <c r="A238" t="s">
        <v>2234</v>
      </c>
      <c r="B238" t="s">
        <v>2214</v>
      </c>
      <c r="C238">
        <v>1</v>
      </c>
      <c r="D238" t="s">
        <v>3466</v>
      </c>
      <c r="E238" t="s">
        <v>2868</v>
      </c>
      <c r="F238">
        <v>7</v>
      </c>
      <c r="G238">
        <v>6</v>
      </c>
      <c r="H238">
        <v>7</v>
      </c>
    </row>
    <row r="239" spans="1:8" x14ac:dyDescent="0.25">
      <c r="A239" t="s">
        <v>2237</v>
      </c>
      <c r="B239" t="s">
        <v>22</v>
      </c>
      <c r="C239">
        <v>2</v>
      </c>
      <c r="D239" t="s">
        <v>3466</v>
      </c>
      <c r="E239" t="s">
        <v>2868</v>
      </c>
      <c r="F239">
        <v>9</v>
      </c>
      <c r="G239">
        <v>7</v>
      </c>
      <c r="H239">
        <v>4.5</v>
      </c>
    </row>
    <row r="240" spans="1:8" x14ac:dyDescent="0.25">
      <c r="A240" t="s">
        <v>241</v>
      </c>
      <c r="B240" t="s">
        <v>343</v>
      </c>
      <c r="C240">
        <v>3</v>
      </c>
      <c r="D240" t="s">
        <v>3466</v>
      </c>
      <c r="E240" t="s">
        <v>2868</v>
      </c>
      <c r="F240">
        <v>10</v>
      </c>
      <c r="G240">
        <v>7</v>
      </c>
      <c r="H240">
        <v>3.3333333333333335</v>
      </c>
    </row>
    <row r="241" spans="1:8" x14ac:dyDescent="0.25">
      <c r="A241" t="s">
        <v>217</v>
      </c>
      <c r="B241" t="s">
        <v>288</v>
      </c>
      <c r="C241">
        <v>0</v>
      </c>
      <c r="D241" t="s">
        <v>3466</v>
      </c>
      <c r="E241" t="s">
        <v>2868</v>
      </c>
      <c r="F241">
        <v>8</v>
      </c>
      <c r="G241">
        <v>8</v>
      </c>
    </row>
    <row r="242" spans="1:8" x14ac:dyDescent="0.25">
      <c r="A242" t="s">
        <v>233</v>
      </c>
      <c r="B242" t="s">
        <v>258</v>
      </c>
      <c r="C242">
        <v>2</v>
      </c>
      <c r="D242" t="s">
        <v>3466</v>
      </c>
      <c r="E242" t="s">
        <v>2868</v>
      </c>
      <c r="F242">
        <v>10</v>
      </c>
      <c r="G242">
        <v>8</v>
      </c>
      <c r="H242">
        <v>5</v>
      </c>
    </row>
    <row r="243" spans="1:8" x14ac:dyDescent="0.25">
      <c r="A243" t="s">
        <v>211</v>
      </c>
      <c r="B243" t="s">
        <v>22</v>
      </c>
      <c r="C243">
        <v>0</v>
      </c>
      <c r="D243" t="s">
        <v>3466</v>
      </c>
      <c r="E243" t="s">
        <v>2868</v>
      </c>
      <c r="F243">
        <v>8</v>
      </c>
      <c r="G243">
        <v>8</v>
      </c>
    </row>
    <row r="244" spans="1:8" x14ac:dyDescent="0.25">
      <c r="A244" t="s">
        <v>2247</v>
      </c>
      <c r="B244" t="s">
        <v>2243</v>
      </c>
      <c r="C244">
        <v>0</v>
      </c>
      <c r="D244" t="s">
        <v>3466</v>
      </c>
      <c r="E244" t="s">
        <v>2868</v>
      </c>
      <c r="F244">
        <v>8</v>
      </c>
      <c r="G244">
        <v>8</v>
      </c>
    </row>
    <row r="245" spans="1:8" x14ac:dyDescent="0.25">
      <c r="A245" t="s">
        <v>2254</v>
      </c>
      <c r="B245" t="s">
        <v>295</v>
      </c>
      <c r="C245">
        <v>0</v>
      </c>
      <c r="D245" t="s">
        <v>3466</v>
      </c>
      <c r="E245" t="s">
        <v>2868</v>
      </c>
      <c r="F245">
        <v>10</v>
      </c>
      <c r="G245">
        <v>10</v>
      </c>
    </row>
    <row r="246" spans="1:8" x14ac:dyDescent="0.25">
      <c r="A246" t="s">
        <v>2222</v>
      </c>
      <c r="B246" t="s">
        <v>2216</v>
      </c>
      <c r="C246">
        <v>6</v>
      </c>
      <c r="D246" t="s">
        <v>3466</v>
      </c>
      <c r="E246" t="s">
        <v>2868</v>
      </c>
      <c r="F246">
        <v>17</v>
      </c>
      <c r="G246">
        <v>11</v>
      </c>
      <c r="H246">
        <v>2.8333333333333335</v>
      </c>
    </row>
    <row r="247" spans="1:8" x14ac:dyDescent="0.25">
      <c r="A247" t="s">
        <v>241</v>
      </c>
      <c r="B247" t="s">
        <v>2274</v>
      </c>
      <c r="C247">
        <v>3</v>
      </c>
      <c r="D247" t="s">
        <v>3466</v>
      </c>
      <c r="E247" t="s">
        <v>2868</v>
      </c>
      <c r="F247">
        <v>14</v>
      </c>
      <c r="G247">
        <v>11</v>
      </c>
      <c r="H247">
        <v>4.666666666666667</v>
      </c>
    </row>
    <row r="248" spans="1:8" x14ac:dyDescent="0.25">
      <c r="A248" t="s">
        <v>125</v>
      </c>
      <c r="B248" t="s">
        <v>22</v>
      </c>
      <c r="C248">
        <v>2</v>
      </c>
      <c r="D248" t="s">
        <v>3466</v>
      </c>
      <c r="E248" t="s">
        <v>2868</v>
      </c>
      <c r="F248">
        <v>13</v>
      </c>
      <c r="G248">
        <v>11</v>
      </c>
      <c r="H248">
        <v>6.5</v>
      </c>
    </row>
    <row r="249" spans="1:8" x14ac:dyDescent="0.25">
      <c r="A249" t="s">
        <v>35</v>
      </c>
      <c r="B249" t="s">
        <v>22</v>
      </c>
      <c r="C249">
        <v>0</v>
      </c>
      <c r="D249" t="s">
        <v>3466</v>
      </c>
      <c r="E249" t="s">
        <v>2868</v>
      </c>
      <c r="F249">
        <v>11</v>
      </c>
      <c r="G249">
        <v>11</v>
      </c>
    </row>
    <row r="250" spans="1:8" x14ac:dyDescent="0.25">
      <c r="A250" t="s">
        <v>2259</v>
      </c>
      <c r="B250" t="s">
        <v>2216</v>
      </c>
      <c r="C250">
        <v>0</v>
      </c>
      <c r="D250" t="s">
        <v>3466</v>
      </c>
      <c r="E250" t="s">
        <v>2868</v>
      </c>
      <c r="F250">
        <v>12</v>
      </c>
      <c r="G250">
        <v>12</v>
      </c>
    </row>
    <row r="251" spans="1:8" x14ac:dyDescent="0.25">
      <c r="A251" t="s">
        <v>128</v>
      </c>
      <c r="B251" t="s">
        <v>159</v>
      </c>
      <c r="C251">
        <v>3</v>
      </c>
      <c r="D251" t="s">
        <v>3466</v>
      </c>
      <c r="E251" t="s">
        <v>2868</v>
      </c>
      <c r="F251">
        <v>15</v>
      </c>
      <c r="G251">
        <v>12</v>
      </c>
      <c r="H251">
        <v>5</v>
      </c>
    </row>
    <row r="252" spans="1:8" x14ac:dyDescent="0.25">
      <c r="A252" t="s">
        <v>2254</v>
      </c>
      <c r="B252" t="s">
        <v>297</v>
      </c>
      <c r="C252">
        <v>0</v>
      </c>
      <c r="D252" t="s">
        <v>3466</v>
      </c>
      <c r="E252" t="s">
        <v>2868</v>
      </c>
      <c r="F252">
        <v>13</v>
      </c>
      <c r="G252">
        <v>13</v>
      </c>
    </row>
    <row r="253" spans="1:8" x14ac:dyDescent="0.25">
      <c r="A253" t="s">
        <v>241</v>
      </c>
      <c r="B253" t="s">
        <v>2241</v>
      </c>
      <c r="C253">
        <v>0</v>
      </c>
      <c r="D253" t="s">
        <v>3466</v>
      </c>
      <c r="E253" t="s">
        <v>2868</v>
      </c>
      <c r="F253">
        <v>13</v>
      </c>
      <c r="G253">
        <v>13</v>
      </c>
    </row>
    <row r="254" spans="1:8" x14ac:dyDescent="0.25">
      <c r="A254" t="s">
        <v>282</v>
      </c>
      <c r="B254" t="s">
        <v>22</v>
      </c>
      <c r="C254">
        <v>0</v>
      </c>
      <c r="D254" t="s">
        <v>3466</v>
      </c>
      <c r="E254" t="s">
        <v>2868</v>
      </c>
      <c r="F254">
        <v>13</v>
      </c>
      <c r="G254">
        <v>13</v>
      </c>
    </row>
    <row r="255" spans="1:8" x14ac:dyDescent="0.25">
      <c r="A255" t="s">
        <v>70</v>
      </c>
      <c r="B255" t="s">
        <v>2276</v>
      </c>
      <c r="C255">
        <v>4</v>
      </c>
      <c r="D255" t="s">
        <v>3466</v>
      </c>
      <c r="E255" t="s">
        <v>2868</v>
      </c>
      <c r="F255">
        <v>18</v>
      </c>
      <c r="G255">
        <v>14</v>
      </c>
      <c r="H255">
        <v>4.5</v>
      </c>
    </row>
    <row r="256" spans="1:8" x14ac:dyDescent="0.25">
      <c r="A256" t="s">
        <v>177</v>
      </c>
      <c r="B256" t="s">
        <v>2202</v>
      </c>
      <c r="C256">
        <v>6</v>
      </c>
      <c r="D256" t="s">
        <v>3466</v>
      </c>
      <c r="E256" t="s">
        <v>2868</v>
      </c>
      <c r="F256">
        <v>20</v>
      </c>
      <c r="G256">
        <v>14</v>
      </c>
      <c r="H256">
        <v>3.3333333333333335</v>
      </c>
    </row>
    <row r="257" spans="1:8" x14ac:dyDescent="0.25">
      <c r="A257" t="s">
        <v>177</v>
      </c>
      <c r="B257" t="s">
        <v>342</v>
      </c>
      <c r="C257">
        <v>1</v>
      </c>
      <c r="D257" t="s">
        <v>3466</v>
      </c>
      <c r="E257" t="s">
        <v>2868</v>
      </c>
      <c r="F257">
        <v>15</v>
      </c>
      <c r="G257">
        <v>14</v>
      </c>
      <c r="H257">
        <v>15</v>
      </c>
    </row>
    <row r="258" spans="1:8" x14ac:dyDescent="0.25">
      <c r="A258" t="s">
        <v>99</v>
      </c>
      <c r="B258" t="s">
        <v>22</v>
      </c>
      <c r="C258">
        <v>0</v>
      </c>
      <c r="D258" t="s">
        <v>3466</v>
      </c>
      <c r="E258" t="s">
        <v>2868</v>
      </c>
      <c r="F258">
        <v>14</v>
      </c>
      <c r="G258">
        <v>14</v>
      </c>
    </row>
    <row r="259" spans="1:8" x14ac:dyDescent="0.25">
      <c r="A259" t="s">
        <v>164</v>
      </c>
      <c r="B259" t="s">
        <v>22</v>
      </c>
      <c r="C259">
        <v>0</v>
      </c>
      <c r="D259" t="s">
        <v>3466</v>
      </c>
      <c r="E259" t="s">
        <v>2868</v>
      </c>
      <c r="F259">
        <v>15</v>
      </c>
      <c r="G259">
        <v>15</v>
      </c>
    </row>
    <row r="260" spans="1:8" x14ac:dyDescent="0.25">
      <c r="A260" t="s">
        <v>287</v>
      </c>
      <c r="B260" t="s">
        <v>22</v>
      </c>
      <c r="C260">
        <v>2</v>
      </c>
      <c r="D260" t="s">
        <v>3466</v>
      </c>
      <c r="E260" t="s">
        <v>2868</v>
      </c>
      <c r="F260">
        <v>17</v>
      </c>
      <c r="G260">
        <v>15</v>
      </c>
      <c r="H260">
        <v>8.5</v>
      </c>
    </row>
    <row r="261" spans="1:8" x14ac:dyDescent="0.25">
      <c r="A261" t="s">
        <v>246</v>
      </c>
      <c r="B261" t="s">
        <v>146</v>
      </c>
      <c r="C261">
        <v>0</v>
      </c>
      <c r="D261" t="s">
        <v>3466</v>
      </c>
      <c r="E261" t="s">
        <v>2868</v>
      </c>
      <c r="F261">
        <v>15</v>
      </c>
      <c r="G261">
        <v>15</v>
      </c>
    </row>
    <row r="262" spans="1:8" x14ac:dyDescent="0.25">
      <c r="A262" t="s">
        <v>167</v>
      </c>
      <c r="B262" t="s">
        <v>22</v>
      </c>
      <c r="C262">
        <v>0</v>
      </c>
      <c r="D262" t="s">
        <v>3466</v>
      </c>
      <c r="E262" t="s">
        <v>2868</v>
      </c>
      <c r="F262">
        <v>16</v>
      </c>
      <c r="G262">
        <v>16</v>
      </c>
    </row>
    <row r="263" spans="1:8" x14ac:dyDescent="0.25">
      <c r="A263" t="s">
        <v>246</v>
      </c>
      <c r="B263" t="s">
        <v>239</v>
      </c>
      <c r="C263">
        <v>3</v>
      </c>
      <c r="D263" t="s">
        <v>3466</v>
      </c>
      <c r="E263" t="s">
        <v>2868</v>
      </c>
      <c r="F263">
        <v>20</v>
      </c>
      <c r="G263">
        <v>17</v>
      </c>
      <c r="H263">
        <v>6.666666666666667</v>
      </c>
    </row>
    <row r="264" spans="1:8" x14ac:dyDescent="0.25">
      <c r="A264" t="s">
        <v>2242</v>
      </c>
      <c r="B264" t="s">
        <v>2243</v>
      </c>
      <c r="C264">
        <v>0</v>
      </c>
      <c r="D264" t="s">
        <v>3466</v>
      </c>
      <c r="E264" t="s">
        <v>2868</v>
      </c>
      <c r="F264">
        <v>18</v>
      </c>
      <c r="G264">
        <v>18</v>
      </c>
    </row>
    <row r="265" spans="1:8" x14ac:dyDescent="0.25">
      <c r="A265" t="s">
        <v>2245</v>
      </c>
      <c r="B265" t="s">
        <v>2246</v>
      </c>
      <c r="C265">
        <v>0</v>
      </c>
      <c r="D265" t="s">
        <v>3466</v>
      </c>
      <c r="E265" t="s">
        <v>2868</v>
      </c>
      <c r="F265">
        <v>18</v>
      </c>
      <c r="G265">
        <v>18</v>
      </c>
    </row>
    <row r="266" spans="1:8" x14ac:dyDescent="0.25">
      <c r="A266" t="s">
        <v>2227</v>
      </c>
      <c r="B266" t="s">
        <v>2216</v>
      </c>
      <c r="C266">
        <v>0</v>
      </c>
      <c r="D266" t="s">
        <v>3466</v>
      </c>
      <c r="E266" t="s">
        <v>2868</v>
      </c>
      <c r="F266">
        <v>18</v>
      </c>
      <c r="G266">
        <v>18</v>
      </c>
    </row>
    <row r="267" spans="1:8" x14ac:dyDescent="0.25">
      <c r="A267" t="s">
        <v>154</v>
      </c>
      <c r="B267" t="s">
        <v>22</v>
      </c>
      <c r="C267">
        <v>0</v>
      </c>
      <c r="D267" t="s">
        <v>3466</v>
      </c>
      <c r="E267" t="s">
        <v>2868</v>
      </c>
      <c r="F267">
        <v>19</v>
      </c>
      <c r="G267">
        <v>19</v>
      </c>
    </row>
    <row r="268" spans="1:8" x14ac:dyDescent="0.25">
      <c r="A268" t="s">
        <v>284</v>
      </c>
      <c r="B268" t="s">
        <v>22</v>
      </c>
      <c r="C268">
        <v>1</v>
      </c>
      <c r="D268" t="s">
        <v>3466</v>
      </c>
      <c r="E268" t="s">
        <v>2868</v>
      </c>
      <c r="F268">
        <v>20</v>
      </c>
      <c r="G268">
        <v>19</v>
      </c>
      <c r="H268">
        <v>20</v>
      </c>
    </row>
    <row r="269" spans="1:8" x14ac:dyDescent="0.25">
      <c r="A269" t="s">
        <v>2227</v>
      </c>
      <c r="B269" t="s">
        <v>2214</v>
      </c>
      <c r="C269">
        <v>0</v>
      </c>
      <c r="D269" t="s">
        <v>3466</v>
      </c>
      <c r="E269" t="s">
        <v>2868</v>
      </c>
      <c r="F269">
        <v>19</v>
      </c>
      <c r="G269">
        <v>19</v>
      </c>
    </row>
    <row r="270" spans="1:8" x14ac:dyDescent="0.25">
      <c r="A270" t="s">
        <v>188</v>
      </c>
      <c r="B270" t="s">
        <v>22</v>
      </c>
      <c r="C270">
        <v>0</v>
      </c>
      <c r="D270" t="s">
        <v>3466</v>
      </c>
      <c r="E270" t="s">
        <v>2868</v>
      </c>
      <c r="F270">
        <v>19</v>
      </c>
      <c r="G270">
        <v>19</v>
      </c>
    </row>
    <row r="271" spans="1:8" x14ac:dyDescent="0.25">
      <c r="A271" t="s">
        <v>162</v>
      </c>
      <c r="B271" t="s">
        <v>22</v>
      </c>
      <c r="C271">
        <v>0</v>
      </c>
      <c r="D271" t="s">
        <v>3466</v>
      </c>
      <c r="E271" t="s">
        <v>2868</v>
      </c>
      <c r="F271">
        <v>19</v>
      </c>
      <c r="G271">
        <v>19</v>
      </c>
    </row>
    <row r="272" spans="1:8" x14ac:dyDescent="0.25">
      <c r="A272" t="s">
        <v>2247</v>
      </c>
      <c r="B272" t="s">
        <v>2216</v>
      </c>
      <c r="C272">
        <v>2</v>
      </c>
      <c r="D272" t="s">
        <v>3466</v>
      </c>
      <c r="E272" t="s">
        <v>2868</v>
      </c>
      <c r="F272">
        <v>21</v>
      </c>
      <c r="G272">
        <v>19</v>
      </c>
      <c r="H272">
        <v>10.5</v>
      </c>
    </row>
    <row r="273" spans="1:8" x14ac:dyDescent="0.25">
      <c r="A273" t="s">
        <v>246</v>
      </c>
      <c r="B273" t="s">
        <v>193</v>
      </c>
      <c r="C273">
        <v>1</v>
      </c>
      <c r="D273" t="s">
        <v>3466</v>
      </c>
      <c r="E273" t="s">
        <v>2868</v>
      </c>
      <c r="F273">
        <v>20</v>
      </c>
      <c r="G273">
        <v>19</v>
      </c>
      <c r="H273">
        <v>20</v>
      </c>
    </row>
    <row r="274" spans="1:8" x14ac:dyDescent="0.25">
      <c r="A274" t="s">
        <v>2245</v>
      </c>
      <c r="B274" t="s">
        <v>2244</v>
      </c>
      <c r="C274">
        <v>0</v>
      </c>
      <c r="D274" t="s">
        <v>3466</v>
      </c>
      <c r="E274" t="s">
        <v>2868</v>
      </c>
      <c r="F274">
        <v>20</v>
      </c>
      <c r="G274">
        <v>20</v>
      </c>
    </row>
    <row r="275" spans="1:8" x14ac:dyDescent="0.25">
      <c r="A275" t="s">
        <v>115</v>
      </c>
      <c r="B275" t="s">
        <v>159</v>
      </c>
      <c r="C275">
        <v>2</v>
      </c>
      <c r="D275" t="s">
        <v>3466</v>
      </c>
      <c r="E275" t="s">
        <v>2868</v>
      </c>
      <c r="F275">
        <v>23</v>
      </c>
      <c r="G275">
        <v>21</v>
      </c>
      <c r="H275">
        <v>11.5</v>
      </c>
    </row>
    <row r="276" spans="1:8" x14ac:dyDescent="0.25">
      <c r="A276" t="s">
        <v>2295</v>
      </c>
      <c r="B276" t="s">
        <v>22</v>
      </c>
      <c r="C276">
        <v>2</v>
      </c>
      <c r="D276" t="s">
        <v>3466</v>
      </c>
      <c r="E276" t="s">
        <v>2868</v>
      </c>
      <c r="F276">
        <v>24</v>
      </c>
      <c r="G276">
        <v>22</v>
      </c>
      <c r="H276">
        <v>12</v>
      </c>
    </row>
    <row r="277" spans="1:8" x14ac:dyDescent="0.25">
      <c r="A277" t="s">
        <v>241</v>
      </c>
      <c r="B277" t="s">
        <v>2200</v>
      </c>
      <c r="C277">
        <v>0</v>
      </c>
      <c r="D277" t="s">
        <v>3466</v>
      </c>
      <c r="E277" t="s">
        <v>2868</v>
      </c>
      <c r="F277">
        <v>22</v>
      </c>
      <c r="G277">
        <v>22</v>
      </c>
    </row>
    <row r="278" spans="1:8" x14ac:dyDescent="0.25">
      <c r="A278" t="s">
        <v>238</v>
      </c>
      <c r="B278" t="s">
        <v>2200</v>
      </c>
      <c r="C278">
        <v>0</v>
      </c>
      <c r="D278" t="s">
        <v>3466</v>
      </c>
      <c r="E278" t="s">
        <v>2868</v>
      </c>
      <c r="F278">
        <v>22</v>
      </c>
      <c r="G278">
        <v>22</v>
      </c>
    </row>
    <row r="279" spans="1:8" x14ac:dyDescent="0.25">
      <c r="A279" t="s">
        <v>67</v>
      </c>
      <c r="B279" t="s">
        <v>22</v>
      </c>
      <c r="C279">
        <v>0</v>
      </c>
      <c r="D279" t="s">
        <v>3466</v>
      </c>
      <c r="E279" t="s">
        <v>2868</v>
      </c>
      <c r="F279">
        <v>23</v>
      </c>
      <c r="G279">
        <v>23</v>
      </c>
    </row>
    <row r="280" spans="1:8" x14ac:dyDescent="0.25">
      <c r="A280" t="s">
        <v>3058</v>
      </c>
      <c r="B280" t="s">
        <v>339</v>
      </c>
      <c r="C280">
        <v>7</v>
      </c>
      <c r="D280" t="s">
        <v>3466</v>
      </c>
      <c r="E280" t="s">
        <v>2868</v>
      </c>
      <c r="F280">
        <v>31</v>
      </c>
      <c r="G280">
        <v>24</v>
      </c>
      <c r="H280">
        <v>4.4285714285714288</v>
      </c>
    </row>
    <row r="281" spans="1:8" x14ac:dyDescent="0.25">
      <c r="A281" t="s">
        <v>3058</v>
      </c>
      <c r="B281" t="s">
        <v>2256</v>
      </c>
      <c r="C281">
        <v>7</v>
      </c>
      <c r="D281" t="s">
        <v>3466</v>
      </c>
      <c r="E281" t="s">
        <v>2868</v>
      </c>
      <c r="F281">
        <v>31</v>
      </c>
      <c r="G281">
        <v>24</v>
      </c>
      <c r="H281">
        <v>4.4285714285714288</v>
      </c>
    </row>
    <row r="282" spans="1:8" x14ac:dyDescent="0.25">
      <c r="A282" t="s">
        <v>177</v>
      </c>
      <c r="B282" t="s">
        <v>2203</v>
      </c>
      <c r="C282">
        <v>0</v>
      </c>
      <c r="D282" t="s">
        <v>3466</v>
      </c>
      <c r="E282" t="s">
        <v>2868</v>
      </c>
      <c r="F282">
        <v>24</v>
      </c>
      <c r="G282">
        <v>24</v>
      </c>
    </row>
    <row r="283" spans="1:8" x14ac:dyDescent="0.25">
      <c r="A283" t="s">
        <v>246</v>
      </c>
      <c r="B283" t="s">
        <v>2250</v>
      </c>
      <c r="C283">
        <v>5</v>
      </c>
      <c r="D283" t="s">
        <v>3466</v>
      </c>
      <c r="E283" t="s">
        <v>2868</v>
      </c>
      <c r="F283">
        <v>30</v>
      </c>
      <c r="G283">
        <v>25</v>
      </c>
      <c r="H283">
        <v>6</v>
      </c>
    </row>
    <row r="284" spans="1:8" x14ac:dyDescent="0.25">
      <c r="A284" t="s">
        <v>161</v>
      </c>
      <c r="B284" t="s">
        <v>22</v>
      </c>
      <c r="C284">
        <v>0</v>
      </c>
      <c r="D284" t="s">
        <v>3466</v>
      </c>
      <c r="E284" t="s">
        <v>2868</v>
      </c>
      <c r="F284">
        <v>25</v>
      </c>
      <c r="G284">
        <v>25</v>
      </c>
    </row>
    <row r="285" spans="1:8" x14ac:dyDescent="0.25">
      <c r="A285" t="s">
        <v>241</v>
      </c>
      <c r="B285" t="s">
        <v>2273</v>
      </c>
      <c r="C285">
        <v>2</v>
      </c>
      <c r="D285" t="s">
        <v>3466</v>
      </c>
      <c r="E285" t="s">
        <v>2868</v>
      </c>
      <c r="F285">
        <v>27</v>
      </c>
      <c r="G285">
        <v>25</v>
      </c>
      <c r="H285">
        <v>13.5</v>
      </c>
    </row>
    <row r="286" spans="1:8" x14ac:dyDescent="0.25">
      <c r="A286" t="s">
        <v>3058</v>
      </c>
      <c r="B286" t="s">
        <v>3440</v>
      </c>
      <c r="C286">
        <v>6</v>
      </c>
      <c r="D286" t="s">
        <v>3466</v>
      </c>
      <c r="E286" t="s">
        <v>2868</v>
      </c>
      <c r="F286">
        <v>31</v>
      </c>
      <c r="G286">
        <v>25</v>
      </c>
      <c r="H286">
        <v>5.166666666666667</v>
      </c>
    </row>
    <row r="287" spans="1:8" x14ac:dyDescent="0.25">
      <c r="A287" t="s">
        <v>2233</v>
      </c>
      <c r="B287" t="s">
        <v>2214</v>
      </c>
      <c r="C287">
        <v>0</v>
      </c>
      <c r="D287" t="s">
        <v>3466</v>
      </c>
      <c r="E287" t="s">
        <v>2868</v>
      </c>
      <c r="F287">
        <v>27</v>
      </c>
      <c r="G287">
        <v>27</v>
      </c>
    </row>
    <row r="288" spans="1:8" x14ac:dyDescent="0.25">
      <c r="A288" t="s">
        <v>174</v>
      </c>
      <c r="B288" t="s">
        <v>22</v>
      </c>
      <c r="C288">
        <v>3</v>
      </c>
      <c r="D288" t="s">
        <v>3466</v>
      </c>
      <c r="E288" t="s">
        <v>2868</v>
      </c>
      <c r="F288">
        <v>30</v>
      </c>
      <c r="G288">
        <v>27</v>
      </c>
      <c r="H288">
        <v>10</v>
      </c>
    </row>
    <row r="289" spans="1:8" x14ac:dyDescent="0.25">
      <c r="A289" t="s">
        <v>155</v>
      </c>
      <c r="B289" t="s">
        <v>22</v>
      </c>
      <c r="C289">
        <v>0</v>
      </c>
      <c r="D289" t="s">
        <v>3466</v>
      </c>
      <c r="E289" t="s">
        <v>2868</v>
      </c>
      <c r="F289">
        <v>28</v>
      </c>
      <c r="G289">
        <v>28</v>
      </c>
    </row>
    <row r="290" spans="1:8" x14ac:dyDescent="0.25">
      <c r="A290" t="s">
        <v>238</v>
      </c>
      <c r="B290" t="s">
        <v>2241</v>
      </c>
      <c r="C290">
        <v>0</v>
      </c>
      <c r="D290" t="s">
        <v>3466</v>
      </c>
      <c r="E290" t="s">
        <v>2868</v>
      </c>
      <c r="F290">
        <v>28</v>
      </c>
      <c r="G290">
        <v>28</v>
      </c>
    </row>
    <row r="291" spans="1:8" x14ac:dyDescent="0.25">
      <c r="A291" t="s">
        <v>90</v>
      </c>
      <c r="B291" t="s">
        <v>22</v>
      </c>
      <c r="C291">
        <v>1</v>
      </c>
      <c r="D291" t="s">
        <v>3466</v>
      </c>
      <c r="E291" t="s">
        <v>2868</v>
      </c>
      <c r="F291">
        <v>29</v>
      </c>
      <c r="G291">
        <v>28</v>
      </c>
      <c r="H291">
        <v>29</v>
      </c>
    </row>
    <row r="292" spans="1:8" x14ac:dyDescent="0.25">
      <c r="A292" t="s">
        <v>140</v>
      </c>
      <c r="B292" t="s">
        <v>22</v>
      </c>
      <c r="C292">
        <v>2</v>
      </c>
      <c r="D292" t="s">
        <v>3466</v>
      </c>
      <c r="E292" t="s">
        <v>2868</v>
      </c>
      <c r="F292">
        <v>31</v>
      </c>
      <c r="G292">
        <v>29</v>
      </c>
      <c r="H292">
        <v>15.5</v>
      </c>
    </row>
    <row r="293" spans="1:8" x14ac:dyDescent="0.25">
      <c r="A293" t="s">
        <v>3049</v>
      </c>
      <c r="B293" t="s">
        <v>3050</v>
      </c>
      <c r="C293">
        <v>0</v>
      </c>
      <c r="D293" t="s">
        <v>3466</v>
      </c>
      <c r="E293" t="s">
        <v>2868</v>
      </c>
      <c r="F293">
        <v>29</v>
      </c>
      <c r="G293">
        <v>29</v>
      </c>
    </row>
    <row r="294" spans="1:8" x14ac:dyDescent="0.25">
      <c r="A294" t="s">
        <v>3058</v>
      </c>
      <c r="B294" t="s">
        <v>344</v>
      </c>
      <c r="C294">
        <v>7</v>
      </c>
      <c r="D294" t="s">
        <v>3466</v>
      </c>
      <c r="E294" t="s">
        <v>2868</v>
      </c>
      <c r="F294">
        <v>36</v>
      </c>
      <c r="G294">
        <v>29</v>
      </c>
      <c r="H294">
        <v>5.1428571428571432</v>
      </c>
    </row>
    <row r="295" spans="1:8" x14ac:dyDescent="0.25">
      <c r="A295" t="s">
        <v>246</v>
      </c>
      <c r="B295" t="s">
        <v>256</v>
      </c>
      <c r="C295">
        <v>0</v>
      </c>
      <c r="D295" t="s">
        <v>3466</v>
      </c>
      <c r="E295" t="s">
        <v>2868</v>
      </c>
      <c r="F295">
        <v>30</v>
      </c>
      <c r="G295">
        <v>30</v>
      </c>
    </row>
    <row r="296" spans="1:8" x14ac:dyDescent="0.25">
      <c r="A296" t="s">
        <v>2245</v>
      </c>
      <c r="B296" t="s">
        <v>2243</v>
      </c>
      <c r="C296">
        <v>0</v>
      </c>
      <c r="D296" t="s">
        <v>3466</v>
      </c>
      <c r="E296" t="s">
        <v>2868</v>
      </c>
      <c r="F296">
        <v>30</v>
      </c>
      <c r="G296">
        <v>30</v>
      </c>
    </row>
    <row r="297" spans="1:8" x14ac:dyDescent="0.25">
      <c r="A297" t="s">
        <v>233</v>
      </c>
      <c r="B297" t="s">
        <v>257</v>
      </c>
      <c r="C297">
        <v>0</v>
      </c>
      <c r="D297" t="s">
        <v>3466</v>
      </c>
      <c r="E297" t="s">
        <v>2868</v>
      </c>
      <c r="F297">
        <v>30</v>
      </c>
      <c r="G297">
        <v>30</v>
      </c>
    </row>
    <row r="298" spans="1:8" x14ac:dyDescent="0.25">
      <c r="A298" t="s">
        <v>47</v>
      </c>
      <c r="B298" t="s">
        <v>22</v>
      </c>
      <c r="C298">
        <v>0</v>
      </c>
      <c r="D298" t="s">
        <v>3466</v>
      </c>
      <c r="E298" t="s">
        <v>2868</v>
      </c>
      <c r="F298">
        <v>31</v>
      </c>
      <c r="G298">
        <v>31</v>
      </c>
    </row>
    <row r="299" spans="1:8" x14ac:dyDescent="0.25">
      <c r="A299" t="s">
        <v>216</v>
      </c>
      <c r="B299" t="s">
        <v>22</v>
      </c>
      <c r="C299">
        <v>2</v>
      </c>
      <c r="D299" t="s">
        <v>3466</v>
      </c>
      <c r="E299" t="s">
        <v>2868</v>
      </c>
      <c r="F299">
        <v>33</v>
      </c>
      <c r="G299">
        <v>31</v>
      </c>
      <c r="H299">
        <v>16.5</v>
      </c>
    </row>
    <row r="300" spans="1:8" x14ac:dyDescent="0.25">
      <c r="A300" t="s">
        <v>241</v>
      </c>
      <c r="B300" t="s">
        <v>345</v>
      </c>
      <c r="C300">
        <v>4</v>
      </c>
      <c r="D300" t="s">
        <v>3466</v>
      </c>
      <c r="E300" t="s">
        <v>2868</v>
      </c>
      <c r="F300">
        <v>36</v>
      </c>
      <c r="G300">
        <v>32</v>
      </c>
      <c r="H300">
        <v>9</v>
      </c>
    </row>
    <row r="301" spans="1:8" x14ac:dyDescent="0.25">
      <c r="A301" t="s">
        <v>279</v>
      </c>
      <c r="B301" t="s">
        <v>22</v>
      </c>
      <c r="C301">
        <v>1</v>
      </c>
      <c r="D301" t="s">
        <v>3466</v>
      </c>
      <c r="E301" t="s">
        <v>2868</v>
      </c>
      <c r="F301">
        <v>34</v>
      </c>
      <c r="G301">
        <v>33</v>
      </c>
      <c r="H301">
        <v>34</v>
      </c>
    </row>
    <row r="302" spans="1:8" x14ac:dyDescent="0.25">
      <c r="A302" t="s">
        <v>3049</v>
      </c>
      <c r="B302" t="s">
        <v>3051</v>
      </c>
      <c r="C302">
        <v>0</v>
      </c>
      <c r="D302" t="s">
        <v>3466</v>
      </c>
      <c r="E302" t="s">
        <v>2868</v>
      </c>
      <c r="F302">
        <v>33</v>
      </c>
      <c r="G302">
        <v>33</v>
      </c>
    </row>
    <row r="303" spans="1:8" x14ac:dyDescent="0.25">
      <c r="A303" t="s">
        <v>177</v>
      </c>
      <c r="B303" t="s">
        <v>340</v>
      </c>
      <c r="C303">
        <v>0</v>
      </c>
      <c r="D303" t="s">
        <v>3466</v>
      </c>
      <c r="E303" t="s">
        <v>2868</v>
      </c>
      <c r="F303">
        <v>33</v>
      </c>
      <c r="G303">
        <v>33</v>
      </c>
    </row>
    <row r="304" spans="1:8" x14ac:dyDescent="0.25">
      <c r="A304" t="s">
        <v>2232</v>
      </c>
      <c r="B304" t="s">
        <v>2214</v>
      </c>
      <c r="C304">
        <v>1</v>
      </c>
      <c r="D304" t="s">
        <v>3466</v>
      </c>
      <c r="E304" t="s">
        <v>2868</v>
      </c>
      <c r="F304">
        <v>34</v>
      </c>
      <c r="G304">
        <v>33</v>
      </c>
      <c r="H304">
        <v>34</v>
      </c>
    </row>
    <row r="305" spans="1:8" x14ac:dyDescent="0.25">
      <c r="A305" t="s">
        <v>2213</v>
      </c>
      <c r="B305" t="s">
        <v>2216</v>
      </c>
      <c r="C305">
        <v>0</v>
      </c>
      <c r="D305" t="s">
        <v>3466</v>
      </c>
      <c r="E305" t="s">
        <v>2868</v>
      </c>
      <c r="F305">
        <v>33</v>
      </c>
      <c r="G305">
        <v>33</v>
      </c>
    </row>
    <row r="306" spans="1:8" x14ac:dyDescent="0.25">
      <c r="A306" t="s">
        <v>238</v>
      </c>
      <c r="B306" t="s">
        <v>339</v>
      </c>
      <c r="C306">
        <v>1</v>
      </c>
      <c r="D306" t="s">
        <v>3466</v>
      </c>
      <c r="E306" t="s">
        <v>2868</v>
      </c>
      <c r="F306">
        <v>36</v>
      </c>
      <c r="G306">
        <v>35</v>
      </c>
      <c r="H306">
        <v>36</v>
      </c>
    </row>
    <row r="307" spans="1:8" x14ac:dyDescent="0.25">
      <c r="A307" t="s">
        <v>2230</v>
      </c>
      <c r="B307" t="s">
        <v>2214</v>
      </c>
      <c r="C307">
        <v>0</v>
      </c>
      <c r="D307" t="s">
        <v>3466</v>
      </c>
      <c r="E307" t="s">
        <v>2868</v>
      </c>
      <c r="F307">
        <v>35</v>
      </c>
      <c r="G307">
        <v>35</v>
      </c>
    </row>
    <row r="308" spans="1:8" x14ac:dyDescent="0.25">
      <c r="A308" t="s">
        <v>131</v>
      </c>
      <c r="B308" t="s">
        <v>22</v>
      </c>
      <c r="C308">
        <v>0</v>
      </c>
      <c r="D308" t="s">
        <v>3466</v>
      </c>
      <c r="E308" t="s">
        <v>2868</v>
      </c>
      <c r="F308">
        <v>36</v>
      </c>
      <c r="G308">
        <v>36</v>
      </c>
    </row>
    <row r="309" spans="1:8" x14ac:dyDescent="0.25">
      <c r="A309" t="s">
        <v>2297</v>
      </c>
      <c r="B309" t="s">
        <v>22</v>
      </c>
      <c r="C309">
        <v>0</v>
      </c>
      <c r="D309" t="s">
        <v>3466</v>
      </c>
      <c r="E309" t="s">
        <v>2868</v>
      </c>
      <c r="F309">
        <v>36</v>
      </c>
      <c r="G309">
        <v>36</v>
      </c>
    </row>
    <row r="310" spans="1:8" x14ac:dyDescent="0.25">
      <c r="A310" t="s">
        <v>2217</v>
      </c>
      <c r="B310" t="s">
        <v>2214</v>
      </c>
      <c r="C310">
        <v>1</v>
      </c>
      <c r="D310" t="s">
        <v>3466</v>
      </c>
      <c r="E310" t="s">
        <v>2868</v>
      </c>
      <c r="F310">
        <v>37</v>
      </c>
      <c r="G310">
        <v>36</v>
      </c>
      <c r="H310">
        <v>37</v>
      </c>
    </row>
    <row r="311" spans="1:8" x14ac:dyDescent="0.25">
      <c r="A311" t="s">
        <v>241</v>
      </c>
      <c r="B311" t="s">
        <v>344</v>
      </c>
      <c r="C311">
        <v>0</v>
      </c>
      <c r="D311" t="s">
        <v>3466</v>
      </c>
      <c r="E311" t="s">
        <v>2868</v>
      </c>
      <c r="F311">
        <v>37</v>
      </c>
      <c r="G311">
        <v>37</v>
      </c>
    </row>
    <row r="312" spans="1:8" x14ac:dyDescent="0.25">
      <c r="A312" t="s">
        <v>2213</v>
      </c>
      <c r="B312" t="s">
        <v>2214</v>
      </c>
      <c r="C312">
        <v>3</v>
      </c>
      <c r="D312" t="s">
        <v>3466</v>
      </c>
      <c r="E312" t="s">
        <v>2868</v>
      </c>
      <c r="F312">
        <v>40</v>
      </c>
      <c r="G312">
        <v>37</v>
      </c>
      <c r="H312">
        <v>13.333333333333334</v>
      </c>
    </row>
    <row r="313" spans="1:8" x14ac:dyDescent="0.25">
      <c r="A313" t="s">
        <v>2298</v>
      </c>
      <c r="B313" t="s">
        <v>22</v>
      </c>
      <c r="C313">
        <v>0</v>
      </c>
      <c r="D313" t="s">
        <v>3466</v>
      </c>
      <c r="E313" t="s">
        <v>2868</v>
      </c>
      <c r="F313">
        <v>37</v>
      </c>
      <c r="G313">
        <v>37</v>
      </c>
    </row>
    <row r="314" spans="1:8" x14ac:dyDescent="0.25">
      <c r="A314" t="s">
        <v>3056</v>
      </c>
      <c r="B314" t="s">
        <v>22</v>
      </c>
      <c r="C314">
        <v>0</v>
      </c>
      <c r="D314" t="s">
        <v>3466</v>
      </c>
      <c r="E314" t="s">
        <v>2868</v>
      </c>
      <c r="F314">
        <v>37</v>
      </c>
      <c r="G314">
        <v>37</v>
      </c>
    </row>
    <row r="315" spans="1:8" x14ac:dyDescent="0.25">
      <c r="A315" t="s">
        <v>3303</v>
      </c>
      <c r="B315" t="s">
        <v>22</v>
      </c>
      <c r="C315">
        <v>0</v>
      </c>
      <c r="D315" t="s">
        <v>3466</v>
      </c>
      <c r="E315" t="s">
        <v>2868</v>
      </c>
      <c r="F315">
        <v>38</v>
      </c>
      <c r="G315">
        <v>38</v>
      </c>
    </row>
    <row r="316" spans="1:8" x14ac:dyDescent="0.25">
      <c r="A316" t="s">
        <v>134</v>
      </c>
      <c r="B316" t="s">
        <v>135</v>
      </c>
      <c r="C316">
        <v>1</v>
      </c>
      <c r="D316" t="s">
        <v>3466</v>
      </c>
      <c r="E316" t="s">
        <v>2868</v>
      </c>
      <c r="F316">
        <v>39</v>
      </c>
      <c r="G316">
        <v>38</v>
      </c>
      <c r="H316">
        <v>39</v>
      </c>
    </row>
    <row r="317" spans="1:8" x14ac:dyDescent="0.25">
      <c r="A317" t="s">
        <v>3298</v>
      </c>
      <c r="B317" t="s">
        <v>2214</v>
      </c>
      <c r="C317">
        <v>0</v>
      </c>
      <c r="D317" t="s">
        <v>3466</v>
      </c>
      <c r="E317" t="s">
        <v>2868</v>
      </c>
      <c r="F317">
        <v>39</v>
      </c>
      <c r="G317">
        <v>39</v>
      </c>
    </row>
    <row r="318" spans="1:8" x14ac:dyDescent="0.25">
      <c r="A318" t="s">
        <v>142</v>
      </c>
      <c r="B318" t="s">
        <v>22</v>
      </c>
      <c r="C318">
        <v>1</v>
      </c>
      <c r="D318" t="s">
        <v>3466</v>
      </c>
      <c r="E318" t="s">
        <v>2868</v>
      </c>
      <c r="F318">
        <v>40</v>
      </c>
      <c r="G318">
        <v>39</v>
      </c>
      <c r="H318">
        <v>40</v>
      </c>
    </row>
    <row r="319" spans="1:8" x14ac:dyDescent="0.25">
      <c r="A319" t="s">
        <v>2254</v>
      </c>
      <c r="B319" t="s">
        <v>256</v>
      </c>
      <c r="C319">
        <v>0</v>
      </c>
      <c r="D319" t="s">
        <v>3466</v>
      </c>
      <c r="E319" t="s">
        <v>2868</v>
      </c>
      <c r="F319">
        <v>39</v>
      </c>
      <c r="G319">
        <v>39</v>
      </c>
    </row>
    <row r="320" spans="1:8" x14ac:dyDescent="0.25">
      <c r="A320" t="s">
        <v>2242</v>
      </c>
      <c r="B320" t="s">
        <v>2216</v>
      </c>
      <c r="C320">
        <v>0</v>
      </c>
      <c r="D320" t="s">
        <v>3466</v>
      </c>
      <c r="E320" t="s">
        <v>2868</v>
      </c>
      <c r="F320">
        <v>40</v>
      </c>
      <c r="G320">
        <v>40</v>
      </c>
    </row>
    <row r="321" spans="1:8" x14ac:dyDescent="0.25">
      <c r="A321" t="s">
        <v>246</v>
      </c>
      <c r="B321" t="s">
        <v>257</v>
      </c>
      <c r="C321">
        <v>0</v>
      </c>
      <c r="D321" t="s">
        <v>3466</v>
      </c>
      <c r="E321" t="s">
        <v>2868</v>
      </c>
      <c r="F321">
        <v>40</v>
      </c>
      <c r="G321">
        <v>40</v>
      </c>
    </row>
    <row r="322" spans="1:8" x14ac:dyDescent="0.25">
      <c r="A322" t="s">
        <v>2308</v>
      </c>
      <c r="B322" t="s">
        <v>22</v>
      </c>
      <c r="C322">
        <v>0</v>
      </c>
      <c r="D322" t="s">
        <v>3466</v>
      </c>
      <c r="E322" t="s">
        <v>2868</v>
      </c>
      <c r="F322">
        <v>41</v>
      </c>
      <c r="G322">
        <v>41</v>
      </c>
    </row>
    <row r="323" spans="1:8" x14ac:dyDescent="0.25">
      <c r="A323" t="s">
        <v>96</v>
      </c>
      <c r="B323" t="s">
        <v>97</v>
      </c>
      <c r="C323">
        <v>0</v>
      </c>
      <c r="D323" t="s">
        <v>3466</v>
      </c>
      <c r="E323" t="s">
        <v>2868</v>
      </c>
      <c r="F323">
        <v>42</v>
      </c>
      <c r="G323">
        <v>42</v>
      </c>
    </row>
    <row r="324" spans="1:8" x14ac:dyDescent="0.25">
      <c r="A324" t="s">
        <v>180</v>
      </c>
      <c r="B324" t="s">
        <v>22</v>
      </c>
      <c r="C324">
        <v>0</v>
      </c>
      <c r="D324" t="s">
        <v>3466</v>
      </c>
      <c r="E324" t="s">
        <v>2868</v>
      </c>
      <c r="F324">
        <v>44</v>
      </c>
      <c r="G324">
        <v>44</v>
      </c>
    </row>
    <row r="325" spans="1:8" x14ac:dyDescent="0.25">
      <c r="A325" t="s">
        <v>124</v>
      </c>
      <c r="B325" t="s">
        <v>22</v>
      </c>
      <c r="C325">
        <v>0</v>
      </c>
      <c r="D325" t="s">
        <v>3466</v>
      </c>
      <c r="E325" t="s">
        <v>2868</v>
      </c>
      <c r="F325">
        <v>44</v>
      </c>
      <c r="G325">
        <v>44</v>
      </c>
    </row>
    <row r="326" spans="1:8" x14ac:dyDescent="0.25">
      <c r="A326" t="s">
        <v>168</v>
      </c>
      <c r="B326" t="s">
        <v>22</v>
      </c>
      <c r="C326">
        <v>0</v>
      </c>
      <c r="D326" t="s">
        <v>3466</v>
      </c>
      <c r="E326" t="s">
        <v>2868</v>
      </c>
      <c r="F326">
        <v>45</v>
      </c>
      <c r="G326">
        <v>45</v>
      </c>
    </row>
    <row r="327" spans="1:8" x14ac:dyDescent="0.25">
      <c r="A327" t="s">
        <v>152</v>
      </c>
      <c r="B327" t="s">
        <v>22</v>
      </c>
      <c r="C327">
        <v>0</v>
      </c>
      <c r="D327" t="s">
        <v>3466</v>
      </c>
      <c r="E327" t="s">
        <v>2868</v>
      </c>
      <c r="F327">
        <v>45</v>
      </c>
      <c r="G327">
        <v>45</v>
      </c>
    </row>
    <row r="328" spans="1:8" x14ac:dyDescent="0.25">
      <c r="A328" t="s">
        <v>238</v>
      </c>
      <c r="B328" t="s">
        <v>2261</v>
      </c>
      <c r="C328">
        <v>0</v>
      </c>
      <c r="D328" t="s">
        <v>3466</v>
      </c>
      <c r="E328" t="s">
        <v>2868</v>
      </c>
      <c r="F328">
        <v>46</v>
      </c>
      <c r="G328">
        <v>46</v>
      </c>
    </row>
    <row r="329" spans="1:8" x14ac:dyDescent="0.25">
      <c r="A329" t="s">
        <v>207</v>
      </c>
      <c r="B329" t="s">
        <v>22</v>
      </c>
      <c r="C329">
        <v>0</v>
      </c>
      <c r="D329" t="s">
        <v>3466</v>
      </c>
      <c r="E329" t="s">
        <v>2868</v>
      </c>
      <c r="F329">
        <v>46</v>
      </c>
      <c r="G329">
        <v>46</v>
      </c>
    </row>
    <row r="330" spans="1:8" x14ac:dyDescent="0.25">
      <c r="A330" t="s">
        <v>151</v>
      </c>
      <c r="B330" t="s">
        <v>22</v>
      </c>
      <c r="C330">
        <v>0</v>
      </c>
      <c r="D330" t="s">
        <v>3466</v>
      </c>
      <c r="E330" t="s">
        <v>2868</v>
      </c>
      <c r="F330">
        <v>46</v>
      </c>
      <c r="G330">
        <v>46</v>
      </c>
    </row>
    <row r="331" spans="1:8" x14ac:dyDescent="0.25">
      <c r="A331" t="s">
        <v>209</v>
      </c>
      <c r="B331" t="s">
        <v>22</v>
      </c>
      <c r="C331">
        <v>0</v>
      </c>
      <c r="D331" t="s">
        <v>3466</v>
      </c>
      <c r="E331" t="s">
        <v>2868</v>
      </c>
      <c r="F331">
        <v>48</v>
      </c>
      <c r="G331">
        <v>48</v>
      </c>
    </row>
    <row r="332" spans="1:8" x14ac:dyDescent="0.25">
      <c r="A332" t="s">
        <v>293</v>
      </c>
      <c r="B332" t="s">
        <v>22</v>
      </c>
      <c r="C332">
        <v>0</v>
      </c>
      <c r="D332" t="s">
        <v>3466</v>
      </c>
      <c r="E332" t="s">
        <v>2868</v>
      </c>
      <c r="F332">
        <v>48</v>
      </c>
      <c r="G332">
        <v>48</v>
      </c>
    </row>
    <row r="333" spans="1:8" x14ac:dyDescent="0.25">
      <c r="A333" t="s">
        <v>2222</v>
      </c>
      <c r="B333" t="s">
        <v>2224</v>
      </c>
      <c r="C333">
        <v>3</v>
      </c>
      <c r="D333" t="s">
        <v>3466</v>
      </c>
      <c r="E333" t="s">
        <v>2868</v>
      </c>
      <c r="F333">
        <v>51</v>
      </c>
      <c r="G333">
        <v>48</v>
      </c>
      <c r="H333">
        <v>17</v>
      </c>
    </row>
    <row r="334" spans="1:8" x14ac:dyDescent="0.25">
      <c r="A334" t="s">
        <v>241</v>
      </c>
      <c r="B334" t="s">
        <v>2203</v>
      </c>
      <c r="C334">
        <v>0</v>
      </c>
      <c r="D334" t="s">
        <v>3466</v>
      </c>
      <c r="E334" t="s">
        <v>2868</v>
      </c>
      <c r="F334">
        <v>49</v>
      </c>
      <c r="G334">
        <v>49</v>
      </c>
    </row>
    <row r="335" spans="1:8" x14ac:dyDescent="0.25">
      <c r="A335" t="s">
        <v>2231</v>
      </c>
      <c r="B335" t="s">
        <v>2214</v>
      </c>
      <c r="C335">
        <v>0</v>
      </c>
      <c r="D335" t="s">
        <v>3466</v>
      </c>
      <c r="E335" t="s">
        <v>2868</v>
      </c>
      <c r="F335">
        <v>51</v>
      </c>
      <c r="G335">
        <v>51</v>
      </c>
    </row>
    <row r="336" spans="1:8" x14ac:dyDescent="0.25">
      <c r="A336" t="s">
        <v>241</v>
      </c>
      <c r="B336" t="s">
        <v>342</v>
      </c>
      <c r="C336">
        <v>3</v>
      </c>
      <c r="D336" t="s">
        <v>3466</v>
      </c>
      <c r="E336" t="s">
        <v>2868</v>
      </c>
      <c r="F336">
        <v>54</v>
      </c>
      <c r="G336">
        <v>51</v>
      </c>
      <c r="H336">
        <v>18</v>
      </c>
    </row>
    <row r="337" spans="1:8" x14ac:dyDescent="0.25">
      <c r="A337" t="s">
        <v>274</v>
      </c>
      <c r="B337" t="s">
        <v>22</v>
      </c>
      <c r="C337">
        <v>0</v>
      </c>
      <c r="D337" t="s">
        <v>3466</v>
      </c>
      <c r="E337" t="s">
        <v>2868</v>
      </c>
      <c r="F337">
        <v>52</v>
      </c>
      <c r="G337">
        <v>52</v>
      </c>
    </row>
    <row r="338" spans="1:8" x14ac:dyDescent="0.25">
      <c r="A338" t="s">
        <v>101</v>
      </c>
      <c r="B338" t="s">
        <v>22</v>
      </c>
      <c r="C338">
        <v>1</v>
      </c>
      <c r="D338" t="s">
        <v>3466</v>
      </c>
      <c r="E338" t="s">
        <v>2868</v>
      </c>
      <c r="F338">
        <v>53</v>
      </c>
      <c r="G338">
        <v>52</v>
      </c>
      <c r="H338">
        <v>53</v>
      </c>
    </row>
    <row r="339" spans="1:8" x14ac:dyDescent="0.25">
      <c r="A339" t="s">
        <v>55</v>
      </c>
      <c r="B339" t="s">
        <v>22</v>
      </c>
      <c r="C339">
        <v>0</v>
      </c>
      <c r="D339" t="s">
        <v>3466</v>
      </c>
      <c r="E339" t="s">
        <v>2868</v>
      </c>
      <c r="F339">
        <v>53</v>
      </c>
      <c r="G339">
        <v>53</v>
      </c>
    </row>
    <row r="340" spans="1:8" x14ac:dyDescent="0.25">
      <c r="A340" t="s">
        <v>241</v>
      </c>
      <c r="B340" t="s">
        <v>2256</v>
      </c>
      <c r="C340">
        <v>3</v>
      </c>
      <c r="D340" t="s">
        <v>3466</v>
      </c>
      <c r="E340" t="s">
        <v>2868</v>
      </c>
      <c r="F340">
        <v>56</v>
      </c>
      <c r="G340">
        <v>53</v>
      </c>
      <c r="H340">
        <v>18.666666666666668</v>
      </c>
    </row>
    <row r="341" spans="1:8" x14ac:dyDescent="0.25">
      <c r="A341" t="s">
        <v>95</v>
      </c>
      <c r="B341" t="s">
        <v>22</v>
      </c>
      <c r="C341">
        <v>0</v>
      </c>
      <c r="D341" t="s">
        <v>3466</v>
      </c>
      <c r="E341" t="s">
        <v>2868</v>
      </c>
      <c r="F341">
        <v>54</v>
      </c>
      <c r="G341">
        <v>54</v>
      </c>
    </row>
    <row r="342" spans="1:8" x14ac:dyDescent="0.25">
      <c r="A342" t="s">
        <v>149</v>
      </c>
      <c r="B342" t="s">
        <v>22</v>
      </c>
      <c r="C342">
        <v>0</v>
      </c>
      <c r="D342" t="s">
        <v>3466</v>
      </c>
      <c r="E342" t="s">
        <v>2868</v>
      </c>
      <c r="F342">
        <v>55</v>
      </c>
      <c r="G342">
        <v>55</v>
      </c>
    </row>
    <row r="343" spans="1:8" x14ac:dyDescent="0.25">
      <c r="A343" t="s">
        <v>3308</v>
      </c>
      <c r="B343" t="s">
        <v>22</v>
      </c>
      <c r="C343">
        <v>0</v>
      </c>
      <c r="D343" t="s">
        <v>3466</v>
      </c>
      <c r="E343" t="s">
        <v>2868</v>
      </c>
      <c r="F343">
        <v>56</v>
      </c>
      <c r="G343">
        <v>56</v>
      </c>
    </row>
    <row r="344" spans="1:8" x14ac:dyDescent="0.25">
      <c r="A344" t="s">
        <v>208</v>
      </c>
      <c r="B344" t="s">
        <v>22</v>
      </c>
      <c r="C344">
        <v>0</v>
      </c>
      <c r="D344" t="s">
        <v>3466</v>
      </c>
      <c r="E344" t="s">
        <v>2868</v>
      </c>
      <c r="F344">
        <v>56</v>
      </c>
      <c r="G344">
        <v>56</v>
      </c>
    </row>
    <row r="345" spans="1:8" x14ac:dyDescent="0.25">
      <c r="A345" t="s">
        <v>82</v>
      </c>
      <c r="B345" t="s">
        <v>22</v>
      </c>
      <c r="C345">
        <v>0</v>
      </c>
      <c r="D345" t="s">
        <v>3466</v>
      </c>
      <c r="E345" t="s">
        <v>2868</v>
      </c>
      <c r="F345">
        <v>56</v>
      </c>
      <c r="G345">
        <v>56</v>
      </c>
    </row>
    <row r="346" spans="1:8" x14ac:dyDescent="0.25">
      <c r="A346" t="s">
        <v>130</v>
      </c>
      <c r="B346" t="s">
        <v>22</v>
      </c>
      <c r="C346">
        <v>0</v>
      </c>
      <c r="D346" t="s">
        <v>3466</v>
      </c>
      <c r="E346" t="s">
        <v>2868</v>
      </c>
      <c r="F346">
        <v>57</v>
      </c>
      <c r="G346">
        <v>57</v>
      </c>
    </row>
    <row r="347" spans="1:8" x14ac:dyDescent="0.25">
      <c r="A347" t="s">
        <v>2204</v>
      </c>
      <c r="B347" t="s">
        <v>22</v>
      </c>
      <c r="C347">
        <v>0</v>
      </c>
      <c r="D347" t="s">
        <v>3466</v>
      </c>
      <c r="E347" t="s">
        <v>2868</v>
      </c>
      <c r="F347">
        <v>58</v>
      </c>
      <c r="G347">
        <v>58</v>
      </c>
    </row>
    <row r="348" spans="1:8" x14ac:dyDescent="0.25">
      <c r="A348" t="s">
        <v>60</v>
      </c>
      <c r="B348" t="s">
        <v>22</v>
      </c>
      <c r="C348">
        <v>0</v>
      </c>
      <c r="D348" t="s">
        <v>3466</v>
      </c>
      <c r="E348" t="s">
        <v>2868</v>
      </c>
      <c r="F348">
        <v>58</v>
      </c>
      <c r="G348">
        <v>58</v>
      </c>
    </row>
    <row r="349" spans="1:8" x14ac:dyDescent="0.25">
      <c r="A349" t="s">
        <v>100</v>
      </c>
      <c r="B349" t="s">
        <v>22</v>
      </c>
      <c r="C349">
        <v>14</v>
      </c>
      <c r="D349" t="s">
        <v>3466</v>
      </c>
      <c r="E349" t="s">
        <v>2868</v>
      </c>
      <c r="F349">
        <v>72</v>
      </c>
      <c r="G349">
        <v>58</v>
      </c>
      <c r="H349">
        <v>5.1428571428571432</v>
      </c>
    </row>
    <row r="350" spans="1:8" x14ac:dyDescent="0.25">
      <c r="A350" t="s">
        <v>2220</v>
      </c>
      <c r="B350" t="s">
        <v>2221</v>
      </c>
      <c r="C350">
        <v>0</v>
      </c>
      <c r="D350" t="s">
        <v>3466</v>
      </c>
      <c r="E350" t="s">
        <v>2868</v>
      </c>
      <c r="F350">
        <v>58</v>
      </c>
      <c r="G350">
        <v>58</v>
      </c>
    </row>
    <row r="351" spans="1:8" x14ac:dyDescent="0.25">
      <c r="A351" t="s">
        <v>2254</v>
      </c>
      <c r="B351" t="s">
        <v>178</v>
      </c>
      <c r="C351">
        <v>0</v>
      </c>
      <c r="D351" t="s">
        <v>3466</v>
      </c>
      <c r="E351" t="s">
        <v>2868</v>
      </c>
      <c r="F351">
        <v>60</v>
      </c>
      <c r="G351">
        <v>60</v>
      </c>
    </row>
    <row r="352" spans="1:8" x14ac:dyDescent="0.25">
      <c r="A352" t="s">
        <v>238</v>
      </c>
      <c r="B352" t="s">
        <v>340</v>
      </c>
      <c r="C352">
        <v>0</v>
      </c>
      <c r="D352" t="s">
        <v>3466</v>
      </c>
      <c r="E352" t="s">
        <v>2868</v>
      </c>
      <c r="F352">
        <v>61</v>
      </c>
      <c r="G352">
        <v>61</v>
      </c>
    </row>
    <row r="353" spans="1:8" x14ac:dyDescent="0.25">
      <c r="A353" t="s">
        <v>226</v>
      </c>
      <c r="B353" t="s">
        <v>22</v>
      </c>
      <c r="C353">
        <v>0</v>
      </c>
      <c r="D353" t="s">
        <v>3466</v>
      </c>
      <c r="E353" t="s">
        <v>2868</v>
      </c>
      <c r="F353">
        <v>66</v>
      </c>
      <c r="G353">
        <v>66</v>
      </c>
    </row>
    <row r="354" spans="1:8" x14ac:dyDescent="0.25">
      <c r="A354" t="s">
        <v>206</v>
      </c>
      <c r="B354" t="s">
        <v>22</v>
      </c>
      <c r="C354">
        <v>0</v>
      </c>
      <c r="D354" t="s">
        <v>3466</v>
      </c>
      <c r="E354" t="s">
        <v>2868</v>
      </c>
      <c r="F354">
        <v>66</v>
      </c>
      <c r="G354">
        <v>66</v>
      </c>
    </row>
    <row r="355" spans="1:8" x14ac:dyDescent="0.25">
      <c r="A355" t="s">
        <v>2229</v>
      </c>
      <c r="B355" t="s">
        <v>2214</v>
      </c>
      <c r="C355">
        <v>0</v>
      </c>
      <c r="D355" t="s">
        <v>3466</v>
      </c>
      <c r="E355" t="s">
        <v>2868</v>
      </c>
      <c r="F355">
        <v>69</v>
      </c>
      <c r="G355">
        <v>69</v>
      </c>
    </row>
    <row r="356" spans="1:8" x14ac:dyDescent="0.25">
      <c r="A356" t="s">
        <v>177</v>
      </c>
      <c r="B356" t="s">
        <v>2200</v>
      </c>
      <c r="C356">
        <v>0</v>
      </c>
      <c r="D356" t="s">
        <v>3466</v>
      </c>
      <c r="E356" t="s">
        <v>2868</v>
      </c>
      <c r="F356">
        <v>70</v>
      </c>
      <c r="G356">
        <v>70</v>
      </c>
    </row>
    <row r="357" spans="1:8" x14ac:dyDescent="0.25">
      <c r="A357" t="s">
        <v>3298</v>
      </c>
      <c r="B357" t="s">
        <v>2216</v>
      </c>
      <c r="C357">
        <v>0</v>
      </c>
      <c r="D357" t="s">
        <v>3466</v>
      </c>
      <c r="E357" t="s">
        <v>2868</v>
      </c>
      <c r="F357">
        <v>70</v>
      </c>
      <c r="G357">
        <v>70</v>
      </c>
    </row>
    <row r="358" spans="1:8" x14ac:dyDescent="0.25">
      <c r="A358" t="s">
        <v>286</v>
      </c>
      <c r="B358" t="s">
        <v>22</v>
      </c>
      <c r="C358">
        <v>0</v>
      </c>
      <c r="D358" t="s">
        <v>3466</v>
      </c>
      <c r="E358" t="s">
        <v>2868</v>
      </c>
      <c r="F358">
        <v>72</v>
      </c>
      <c r="G358">
        <v>72</v>
      </c>
    </row>
    <row r="359" spans="1:8" x14ac:dyDescent="0.25">
      <c r="A359" t="s">
        <v>283</v>
      </c>
      <c r="B359" t="s">
        <v>22</v>
      </c>
      <c r="C359">
        <v>0</v>
      </c>
      <c r="D359" t="s">
        <v>3466</v>
      </c>
      <c r="E359" t="s">
        <v>2868</v>
      </c>
      <c r="F359">
        <v>73</v>
      </c>
      <c r="G359">
        <v>73</v>
      </c>
    </row>
    <row r="360" spans="1:8" x14ac:dyDescent="0.25">
      <c r="A360" t="s">
        <v>241</v>
      </c>
      <c r="B360" t="s">
        <v>339</v>
      </c>
      <c r="C360">
        <v>3</v>
      </c>
      <c r="D360" t="s">
        <v>3466</v>
      </c>
      <c r="E360" t="s">
        <v>2868</v>
      </c>
      <c r="F360">
        <v>78</v>
      </c>
      <c r="G360">
        <v>75</v>
      </c>
      <c r="H360">
        <v>26</v>
      </c>
    </row>
    <row r="361" spans="1:8" x14ac:dyDescent="0.25">
      <c r="A361" t="s">
        <v>241</v>
      </c>
      <c r="B361" t="s">
        <v>2272</v>
      </c>
      <c r="C361">
        <v>2</v>
      </c>
      <c r="D361" t="s">
        <v>3466</v>
      </c>
      <c r="E361" t="s">
        <v>2868</v>
      </c>
      <c r="F361">
        <v>78</v>
      </c>
      <c r="G361">
        <v>76</v>
      </c>
      <c r="H361">
        <v>39</v>
      </c>
    </row>
    <row r="362" spans="1:8" x14ac:dyDescent="0.25">
      <c r="A362" t="s">
        <v>56</v>
      </c>
      <c r="B362" t="s">
        <v>22</v>
      </c>
      <c r="C362">
        <v>0</v>
      </c>
      <c r="D362" t="s">
        <v>3466</v>
      </c>
      <c r="E362" t="s">
        <v>2868</v>
      </c>
      <c r="F362">
        <v>76</v>
      </c>
      <c r="G362">
        <v>76</v>
      </c>
    </row>
    <row r="363" spans="1:8" x14ac:dyDescent="0.25">
      <c r="A363" t="s">
        <v>98</v>
      </c>
      <c r="B363" t="s">
        <v>22</v>
      </c>
      <c r="C363">
        <v>0</v>
      </c>
      <c r="D363" t="s">
        <v>3466</v>
      </c>
      <c r="E363" t="s">
        <v>2868</v>
      </c>
      <c r="F363">
        <v>77</v>
      </c>
      <c r="G363">
        <v>77</v>
      </c>
    </row>
    <row r="364" spans="1:8" x14ac:dyDescent="0.25">
      <c r="A364" t="s">
        <v>329</v>
      </c>
      <c r="B364" t="s">
        <v>22</v>
      </c>
      <c r="C364">
        <v>4</v>
      </c>
      <c r="D364" t="s">
        <v>3466</v>
      </c>
      <c r="E364" t="s">
        <v>2868</v>
      </c>
      <c r="F364">
        <v>82</v>
      </c>
      <c r="G364">
        <v>78</v>
      </c>
      <c r="H364">
        <v>20.5</v>
      </c>
    </row>
    <row r="365" spans="1:8" x14ac:dyDescent="0.25">
      <c r="A365" t="s">
        <v>86</v>
      </c>
      <c r="B365" t="s">
        <v>22</v>
      </c>
      <c r="C365">
        <v>0</v>
      </c>
      <c r="D365" t="s">
        <v>3466</v>
      </c>
      <c r="E365" t="s">
        <v>2868</v>
      </c>
      <c r="F365">
        <v>78</v>
      </c>
      <c r="G365">
        <v>78</v>
      </c>
    </row>
    <row r="366" spans="1:8" x14ac:dyDescent="0.25">
      <c r="A366" t="s">
        <v>119</v>
      </c>
      <c r="B366" t="s">
        <v>120</v>
      </c>
      <c r="C366">
        <v>0</v>
      </c>
      <c r="D366" t="s">
        <v>3466</v>
      </c>
      <c r="E366" t="s">
        <v>2868</v>
      </c>
      <c r="F366">
        <v>79</v>
      </c>
      <c r="G366">
        <v>79</v>
      </c>
    </row>
    <row r="367" spans="1:8" x14ac:dyDescent="0.25">
      <c r="A367" t="s">
        <v>74</v>
      </c>
      <c r="B367" t="s">
        <v>22</v>
      </c>
      <c r="C367">
        <v>0</v>
      </c>
      <c r="D367" t="s">
        <v>3466</v>
      </c>
      <c r="E367" t="s">
        <v>2868</v>
      </c>
      <c r="F367">
        <v>80</v>
      </c>
      <c r="G367">
        <v>80</v>
      </c>
    </row>
    <row r="368" spans="1:8" x14ac:dyDescent="0.25">
      <c r="A368" t="s">
        <v>105</v>
      </c>
      <c r="B368" t="s">
        <v>22</v>
      </c>
      <c r="C368">
        <v>0</v>
      </c>
      <c r="D368" t="s">
        <v>3466</v>
      </c>
      <c r="E368" t="s">
        <v>2868</v>
      </c>
      <c r="F368">
        <v>82</v>
      </c>
      <c r="G368">
        <v>82</v>
      </c>
    </row>
    <row r="369" spans="1:8" x14ac:dyDescent="0.25">
      <c r="A369" t="s">
        <v>187</v>
      </c>
      <c r="B369" t="s">
        <v>22</v>
      </c>
      <c r="C369">
        <v>0</v>
      </c>
      <c r="D369" t="s">
        <v>3466</v>
      </c>
      <c r="E369" t="s">
        <v>2868</v>
      </c>
      <c r="F369">
        <v>85</v>
      </c>
      <c r="G369">
        <v>85</v>
      </c>
    </row>
    <row r="370" spans="1:8" x14ac:dyDescent="0.25">
      <c r="A370" t="s">
        <v>23</v>
      </c>
      <c r="B370" t="s">
        <v>22</v>
      </c>
      <c r="C370">
        <v>1</v>
      </c>
      <c r="D370" t="s">
        <v>3466</v>
      </c>
      <c r="E370" t="s">
        <v>2868</v>
      </c>
      <c r="F370">
        <v>88</v>
      </c>
      <c r="G370">
        <v>87</v>
      </c>
      <c r="H370">
        <v>88</v>
      </c>
    </row>
    <row r="371" spans="1:8" x14ac:dyDescent="0.25">
      <c r="A371" t="s">
        <v>50</v>
      </c>
      <c r="B371" t="s">
        <v>22</v>
      </c>
      <c r="C371">
        <v>0</v>
      </c>
      <c r="D371" t="s">
        <v>3466</v>
      </c>
      <c r="E371" t="s">
        <v>2868</v>
      </c>
      <c r="F371">
        <v>92</v>
      </c>
      <c r="G371">
        <v>92</v>
      </c>
    </row>
    <row r="372" spans="1:8" x14ac:dyDescent="0.25">
      <c r="A372" t="s">
        <v>94</v>
      </c>
      <c r="B372" t="s">
        <v>22</v>
      </c>
      <c r="C372">
        <v>0</v>
      </c>
      <c r="D372" t="s">
        <v>3466</v>
      </c>
      <c r="E372" t="s">
        <v>2868</v>
      </c>
      <c r="F372">
        <v>93</v>
      </c>
      <c r="G372">
        <v>93</v>
      </c>
    </row>
    <row r="373" spans="1:8" x14ac:dyDescent="0.25">
      <c r="A373" t="s">
        <v>79</v>
      </c>
      <c r="B373" t="s">
        <v>22</v>
      </c>
      <c r="C373">
        <v>0</v>
      </c>
      <c r="D373" t="s">
        <v>3466</v>
      </c>
      <c r="E373" t="s">
        <v>2868</v>
      </c>
      <c r="F373">
        <v>93</v>
      </c>
      <c r="G373">
        <v>93</v>
      </c>
    </row>
    <row r="374" spans="1:8" x14ac:dyDescent="0.25">
      <c r="A374" t="s">
        <v>153</v>
      </c>
      <c r="B374" t="s">
        <v>22</v>
      </c>
      <c r="C374">
        <v>0</v>
      </c>
      <c r="D374" t="s">
        <v>3466</v>
      </c>
      <c r="E374" t="s">
        <v>2868</v>
      </c>
      <c r="F374">
        <v>93</v>
      </c>
      <c r="G374">
        <v>93</v>
      </c>
    </row>
    <row r="375" spans="1:8" x14ac:dyDescent="0.25">
      <c r="A375" t="s">
        <v>132</v>
      </c>
      <c r="B375" t="s">
        <v>193</v>
      </c>
      <c r="C375">
        <v>1</v>
      </c>
      <c r="D375" t="s">
        <v>3466</v>
      </c>
      <c r="E375" t="s">
        <v>2868</v>
      </c>
      <c r="F375">
        <v>95</v>
      </c>
      <c r="G375">
        <v>94</v>
      </c>
      <c r="H375">
        <v>95</v>
      </c>
    </row>
    <row r="376" spans="1:8" x14ac:dyDescent="0.25">
      <c r="A376" t="s">
        <v>89</v>
      </c>
      <c r="B376" t="s">
        <v>22</v>
      </c>
      <c r="C376">
        <v>0</v>
      </c>
      <c r="D376" t="s">
        <v>3466</v>
      </c>
      <c r="E376" t="s">
        <v>2868</v>
      </c>
      <c r="F376">
        <v>96</v>
      </c>
      <c r="G376">
        <v>96</v>
      </c>
    </row>
    <row r="377" spans="1:8" x14ac:dyDescent="0.25">
      <c r="A377" t="s">
        <v>3058</v>
      </c>
      <c r="B377" t="s">
        <v>2202</v>
      </c>
      <c r="C377">
        <v>4</v>
      </c>
      <c r="D377" t="s">
        <v>3466</v>
      </c>
      <c r="E377" t="s">
        <v>2868</v>
      </c>
      <c r="F377">
        <v>101</v>
      </c>
      <c r="G377">
        <v>97</v>
      </c>
      <c r="H377">
        <v>25.25</v>
      </c>
    </row>
    <row r="378" spans="1:8" x14ac:dyDescent="0.25">
      <c r="A378" t="s">
        <v>238</v>
      </c>
      <c r="B378" t="s">
        <v>2202</v>
      </c>
      <c r="C378">
        <v>0</v>
      </c>
      <c r="D378" t="s">
        <v>3466</v>
      </c>
      <c r="E378" t="s">
        <v>2868</v>
      </c>
      <c r="F378">
        <v>99</v>
      </c>
      <c r="G378">
        <v>99</v>
      </c>
    </row>
    <row r="379" spans="1:8" x14ac:dyDescent="0.25">
      <c r="A379" t="s">
        <v>48</v>
      </c>
      <c r="B379" t="s">
        <v>22</v>
      </c>
      <c r="C379">
        <v>2</v>
      </c>
      <c r="D379" t="s">
        <v>3466</v>
      </c>
      <c r="E379" t="s">
        <v>2868</v>
      </c>
      <c r="F379">
        <v>101</v>
      </c>
      <c r="G379">
        <v>99</v>
      </c>
      <c r="H379">
        <v>50.5</v>
      </c>
    </row>
    <row r="380" spans="1:8" x14ac:dyDescent="0.25">
      <c r="A380" t="s">
        <v>123</v>
      </c>
      <c r="B380" t="s">
        <v>22</v>
      </c>
      <c r="C380">
        <v>0</v>
      </c>
      <c r="D380" t="s">
        <v>3466</v>
      </c>
      <c r="E380" t="s">
        <v>2868</v>
      </c>
      <c r="F380">
        <v>99</v>
      </c>
      <c r="G380">
        <v>99</v>
      </c>
    </row>
    <row r="381" spans="1:8" x14ac:dyDescent="0.25">
      <c r="A381" t="s">
        <v>278</v>
      </c>
      <c r="B381" t="s">
        <v>22</v>
      </c>
      <c r="C381">
        <v>0</v>
      </c>
      <c r="D381" t="s">
        <v>3466</v>
      </c>
      <c r="E381" t="s">
        <v>2868</v>
      </c>
      <c r="F381">
        <v>99</v>
      </c>
      <c r="G381">
        <v>99</v>
      </c>
    </row>
    <row r="382" spans="1:8" x14ac:dyDescent="0.25">
      <c r="A382" t="s">
        <v>3058</v>
      </c>
      <c r="B382" t="s">
        <v>345</v>
      </c>
      <c r="C382">
        <v>7</v>
      </c>
      <c r="D382" t="s">
        <v>3466</v>
      </c>
      <c r="E382" t="s">
        <v>2868</v>
      </c>
      <c r="F382">
        <v>107</v>
      </c>
      <c r="G382">
        <v>100</v>
      </c>
      <c r="H382">
        <v>15.285714285714286</v>
      </c>
    </row>
    <row r="383" spans="1:8" x14ac:dyDescent="0.25">
      <c r="A383" t="s">
        <v>204</v>
      </c>
      <c r="B383" t="s">
        <v>22</v>
      </c>
      <c r="C383">
        <v>0</v>
      </c>
      <c r="D383" t="s">
        <v>3466</v>
      </c>
      <c r="E383" t="s">
        <v>2868</v>
      </c>
      <c r="F383">
        <v>100</v>
      </c>
      <c r="G383">
        <v>100</v>
      </c>
    </row>
    <row r="384" spans="1:8" x14ac:dyDescent="0.25">
      <c r="A384" t="s">
        <v>108</v>
      </c>
      <c r="B384" t="s">
        <v>22</v>
      </c>
      <c r="C384">
        <v>0</v>
      </c>
      <c r="D384" t="s">
        <v>3466</v>
      </c>
      <c r="E384" t="s">
        <v>2868</v>
      </c>
      <c r="F384">
        <v>102</v>
      </c>
      <c r="G384">
        <v>102</v>
      </c>
    </row>
    <row r="385" spans="1:8" x14ac:dyDescent="0.25">
      <c r="A385" t="s">
        <v>24</v>
      </c>
      <c r="B385" t="s">
        <v>22</v>
      </c>
      <c r="C385">
        <v>1</v>
      </c>
      <c r="D385" t="s">
        <v>3466</v>
      </c>
      <c r="E385" t="s">
        <v>2868</v>
      </c>
      <c r="F385">
        <v>103</v>
      </c>
      <c r="G385">
        <v>102</v>
      </c>
      <c r="H385">
        <v>103</v>
      </c>
    </row>
    <row r="386" spans="1:8" x14ac:dyDescent="0.25">
      <c r="A386" t="s">
        <v>69</v>
      </c>
      <c r="B386" t="s">
        <v>22</v>
      </c>
      <c r="C386">
        <v>0</v>
      </c>
      <c r="D386" t="s">
        <v>3466</v>
      </c>
      <c r="E386" t="s">
        <v>2868</v>
      </c>
      <c r="F386">
        <v>102</v>
      </c>
      <c r="G386">
        <v>102</v>
      </c>
    </row>
    <row r="387" spans="1:8" x14ac:dyDescent="0.25">
      <c r="A387" t="s">
        <v>316</v>
      </c>
      <c r="B387" t="s">
        <v>22</v>
      </c>
      <c r="C387">
        <v>0</v>
      </c>
      <c r="D387" t="s">
        <v>3466</v>
      </c>
      <c r="E387" t="s">
        <v>2868</v>
      </c>
      <c r="F387">
        <v>105</v>
      </c>
      <c r="G387">
        <v>105</v>
      </c>
    </row>
    <row r="388" spans="1:8" x14ac:dyDescent="0.25">
      <c r="A388" t="s">
        <v>281</v>
      </c>
      <c r="B388" t="s">
        <v>22</v>
      </c>
      <c r="C388">
        <v>0</v>
      </c>
      <c r="D388" t="s">
        <v>3466</v>
      </c>
      <c r="E388" t="s">
        <v>2868</v>
      </c>
      <c r="F388">
        <v>107</v>
      </c>
      <c r="G388">
        <v>107</v>
      </c>
    </row>
    <row r="389" spans="1:8" x14ac:dyDescent="0.25">
      <c r="A389" t="s">
        <v>2299</v>
      </c>
      <c r="B389" t="s">
        <v>22</v>
      </c>
      <c r="C389">
        <v>0</v>
      </c>
      <c r="D389" t="s">
        <v>3466</v>
      </c>
      <c r="E389" t="s">
        <v>2868</v>
      </c>
      <c r="F389">
        <v>108</v>
      </c>
      <c r="G389">
        <v>108</v>
      </c>
    </row>
    <row r="390" spans="1:8" x14ac:dyDescent="0.25">
      <c r="A390" t="s">
        <v>39</v>
      </c>
      <c r="B390" t="s">
        <v>22</v>
      </c>
      <c r="C390">
        <v>0</v>
      </c>
      <c r="D390" t="s">
        <v>3466</v>
      </c>
      <c r="E390" t="s">
        <v>2868</v>
      </c>
      <c r="F390">
        <v>108</v>
      </c>
      <c r="G390">
        <v>108</v>
      </c>
    </row>
    <row r="391" spans="1:8" x14ac:dyDescent="0.25">
      <c r="A391" t="s">
        <v>66</v>
      </c>
      <c r="B391" t="s">
        <v>22</v>
      </c>
      <c r="C391">
        <v>0</v>
      </c>
      <c r="D391" t="s">
        <v>3466</v>
      </c>
      <c r="E391" t="s">
        <v>2868</v>
      </c>
      <c r="F391">
        <v>108</v>
      </c>
      <c r="G391">
        <v>108</v>
      </c>
    </row>
    <row r="392" spans="1:8" x14ac:dyDescent="0.25">
      <c r="A392" t="s">
        <v>199</v>
      </c>
      <c r="B392" t="s">
        <v>22</v>
      </c>
      <c r="C392">
        <v>0</v>
      </c>
      <c r="D392" t="s">
        <v>3466</v>
      </c>
      <c r="E392" t="s">
        <v>2868</v>
      </c>
      <c r="F392">
        <v>109</v>
      </c>
      <c r="G392">
        <v>109</v>
      </c>
    </row>
    <row r="393" spans="1:8" x14ac:dyDescent="0.25">
      <c r="A393" t="s">
        <v>93</v>
      </c>
      <c r="B393" t="s">
        <v>22</v>
      </c>
      <c r="C393">
        <v>0</v>
      </c>
      <c r="D393" t="s">
        <v>3466</v>
      </c>
      <c r="E393" t="s">
        <v>2868</v>
      </c>
      <c r="F393">
        <v>113</v>
      </c>
      <c r="G393">
        <v>113</v>
      </c>
    </row>
    <row r="394" spans="1:8" x14ac:dyDescent="0.25">
      <c r="A394" t="s">
        <v>3058</v>
      </c>
      <c r="B394" t="s">
        <v>2203</v>
      </c>
      <c r="C394">
        <v>10</v>
      </c>
      <c r="D394" t="s">
        <v>3466</v>
      </c>
      <c r="E394" t="s">
        <v>2868</v>
      </c>
      <c r="F394">
        <v>123</v>
      </c>
      <c r="G394">
        <v>113</v>
      </c>
      <c r="H394">
        <v>12.3</v>
      </c>
    </row>
    <row r="395" spans="1:8" x14ac:dyDescent="0.25">
      <c r="A395" t="s">
        <v>34</v>
      </c>
      <c r="B395" t="s">
        <v>22</v>
      </c>
      <c r="C395">
        <v>1</v>
      </c>
      <c r="D395" t="s">
        <v>3466</v>
      </c>
      <c r="E395" t="s">
        <v>2868</v>
      </c>
      <c r="F395">
        <v>116</v>
      </c>
      <c r="G395">
        <v>115</v>
      </c>
      <c r="H395">
        <v>116</v>
      </c>
    </row>
    <row r="396" spans="1:8" x14ac:dyDescent="0.25">
      <c r="A396" t="s">
        <v>27</v>
      </c>
      <c r="B396" t="s">
        <v>22</v>
      </c>
      <c r="C396">
        <v>0</v>
      </c>
      <c r="D396" t="s">
        <v>3466</v>
      </c>
      <c r="E396" t="s">
        <v>2868</v>
      </c>
      <c r="F396">
        <v>120</v>
      </c>
      <c r="G396">
        <v>120</v>
      </c>
    </row>
    <row r="397" spans="1:8" x14ac:dyDescent="0.25">
      <c r="A397" t="s">
        <v>334</v>
      </c>
      <c r="B397" t="s">
        <v>22</v>
      </c>
      <c r="C397">
        <v>0</v>
      </c>
      <c r="D397" t="s">
        <v>3466</v>
      </c>
      <c r="E397" t="s">
        <v>2868</v>
      </c>
      <c r="F397">
        <v>124</v>
      </c>
      <c r="G397">
        <v>124</v>
      </c>
    </row>
    <row r="398" spans="1:8" x14ac:dyDescent="0.25">
      <c r="A398" t="s">
        <v>2198</v>
      </c>
      <c r="B398" t="s">
        <v>22</v>
      </c>
      <c r="C398">
        <v>0</v>
      </c>
      <c r="D398" t="s">
        <v>3466</v>
      </c>
      <c r="E398" t="s">
        <v>2868</v>
      </c>
      <c r="F398">
        <v>124</v>
      </c>
      <c r="G398">
        <v>124</v>
      </c>
    </row>
    <row r="399" spans="1:8" x14ac:dyDescent="0.25">
      <c r="A399" t="s">
        <v>3058</v>
      </c>
      <c r="B399" t="s">
        <v>2260</v>
      </c>
      <c r="C399">
        <v>7</v>
      </c>
      <c r="D399" t="s">
        <v>3466</v>
      </c>
      <c r="E399" t="s">
        <v>2868</v>
      </c>
      <c r="F399">
        <v>132</v>
      </c>
      <c r="G399">
        <v>125</v>
      </c>
      <c r="H399">
        <v>18.857142857142858</v>
      </c>
    </row>
    <row r="400" spans="1:8" x14ac:dyDescent="0.25">
      <c r="A400" t="s">
        <v>25</v>
      </c>
      <c r="B400" t="s">
        <v>22</v>
      </c>
      <c r="C400">
        <v>0</v>
      </c>
      <c r="D400" t="s">
        <v>3466</v>
      </c>
      <c r="E400" t="s">
        <v>2868</v>
      </c>
      <c r="F400">
        <v>125</v>
      </c>
      <c r="G400">
        <v>125</v>
      </c>
    </row>
    <row r="401" spans="1:8" x14ac:dyDescent="0.25">
      <c r="A401" t="s">
        <v>264</v>
      </c>
      <c r="B401" t="s">
        <v>22</v>
      </c>
      <c r="C401">
        <v>0</v>
      </c>
      <c r="D401" t="s">
        <v>3466</v>
      </c>
      <c r="E401" t="s">
        <v>2868</v>
      </c>
      <c r="F401">
        <v>128</v>
      </c>
      <c r="G401">
        <v>128</v>
      </c>
    </row>
    <row r="402" spans="1:8" x14ac:dyDescent="0.25">
      <c r="A402" t="s">
        <v>103</v>
      </c>
      <c r="B402" t="s">
        <v>22</v>
      </c>
      <c r="C402">
        <v>0</v>
      </c>
      <c r="D402" t="s">
        <v>3466</v>
      </c>
      <c r="E402" t="s">
        <v>2868</v>
      </c>
      <c r="F402">
        <v>129</v>
      </c>
      <c r="G402">
        <v>129</v>
      </c>
    </row>
    <row r="403" spans="1:8" x14ac:dyDescent="0.25">
      <c r="A403" t="s">
        <v>83</v>
      </c>
      <c r="B403" t="s">
        <v>84</v>
      </c>
      <c r="C403">
        <v>1</v>
      </c>
      <c r="D403" t="s">
        <v>3466</v>
      </c>
      <c r="E403" t="s">
        <v>2868</v>
      </c>
      <c r="F403">
        <v>133</v>
      </c>
      <c r="G403">
        <v>132</v>
      </c>
      <c r="H403">
        <v>133</v>
      </c>
    </row>
    <row r="404" spans="1:8" x14ac:dyDescent="0.25">
      <c r="A404" t="s">
        <v>229</v>
      </c>
      <c r="B404" t="s">
        <v>22</v>
      </c>
      <c r="C404">
        <v>0</v>
      </c>
      <c r="D404" t="s">
        <v>3466</v>
      </c>
      <c r="E404" t="s">
        <v>2868</v>
      </c>
      <c r="F404">
        <v>147</v>
      </c>
      <c r="G404">
        <v>147</v>
      </c>
    </row>
    <row r="405" spans="1:8" x14ac:dyDescent="0.25">
      <c r="A405" t="s">
        <v>77</v>
      </c>
      <c r="B405" t="s">
        <v>22</v>
      </c>
      <c r="C405">
        <v>0</v>
      </c>
      <c r="D405" t="s">
        <v>3466</v>
      </c>
      <c r="E405" t="s">
        <v>2868</v>
      </c>
      <c r="F405">
        <v>148</v>
      </c>
      <c r="G405">
        <v>148</v>
      </c>
    </row>
    <row r="406" spans="1:8" x14ac:dyDescent="0.25">
      <c r="A406" t="s">
        <v>184</v>
      </c>
      <c r="B406" t="s">
        <v>22</v>
      </c>
      <c r="C406">
        <v>0</v>
      </c>
      <c r="D406" t="s">
        <v>3466</v>
      </c>
      <c r="E406" t="s">
        <v>2868</v>
      </c>
      <c r="F406">
        <v>150</v>
      </c>
      <c r="G406">
        <v>150</v>
      </c>
    </row>
    <row r="407" spans="1:8" x14ac:dyDescent="0.25">
      <c r="A407" t="s">
        <v>139</v>
      </c>
      <c r="B407" t="s">
        <v>22</v>
      </c>
      <c r="C407">
        <v>0</v>
      </c>
      <c r="D407" t="s">
        <v>3466</v>
      </c>
      <c r="E407" t="s">
        <v>2868</v>
      </c>
      <c r="F407">
        <v>151</v>
      </c>
      <c r="G407">
        <v>151</v>
      </c>
    </row>
    <row r="408" spans="1:8" x14ac:dyDescent="0.25">
      <c r="A408" t="s">
        <v>29</v>
      </c>
      <c r="B408" t="s">
        <v>22</v>
      </c>
      <c r="C408">
        <v>0</v>
      </c>
      <c r="D408" t="s">
        <v>3466</v>
      </c>
      <c r="E408" t="s">
        <v>2868</v>
      </c>
      <c r="F408">
        <v>151</v>
      </c>
      <c r="G408">
        <v>151</v>
      </c>
    </row>
    <row r="409" spans="1:8" x14ac:dyDescent="0.25">
      <c r="A409" t="s">
        <v>91</v>
      </c>
      <c r="B409" t="s">
        <v>22</v>
      </c>
      <c r="C409">
        <v>0</v>
      </c>
      <c r="D409" t="s">
        <v>3466</v>
      </c>
      <c r="E409" t="s">
        <v>2868</v>
      </c>
      <c r="F409">
        <v>165</v>
      </c>
      <c r="G409">
        <v>165</v>
      </c>
    </row>
    <row r="410" spans="1:8" x14ac:dyDescent="0.25">
      <c r="A410" t="s">
        <v>165</v>
      </c>
      <c r="B410" t="s">
        <v>22</v>
      </c>
      <c r="C410">
        <v>0</v>
      </c>
      <c r="D410" t="s">
        <v>3466</v>
      </c>
      <c r="E410" t="s">
        <v>2868</v>
      </c>
      <c r="F410">
        <v>165</v>
      </c>
      <c r="G410">
        <v>165</v>
      </c>
    </row>
    <row r="411" spans="1:8" x14ac:dyDescent="0.25">
      <c r="A411" t="s">
        <v>127</v>
      </c>
      <c r="B411" t="s">
        <v>22</v>
      </c>
      <c r="C411">
        <v>0</v>
      </c>
      <c r="D411" t="s">
        <v>3466</v>
      </c>
      <c r="E411" t="s">
        <v>2868</v>
      </c>
      <c r="F411">
        <v>166</v>
      </c>
      <c r="G411">
        <v>166</v>
      </c>
    </row>
    <row r="412" spans="1:8" x14ac:dyDescent="0.25">
      <c r="A412" t="s">
        <v>2217</v>
      </c>
      <c r="B412" t="s">
        <v>2216</v>
      </c>
      <c r="C412">
        <v>0</v>
      </c>
      <c r="D412" t="s">
        <v>3466</v>
      </c>
      <c r="E412" t="s">
        <v>2868</v>
      </c>
      <c r="F412">
        <v>173</v>
      </c>
      <c r="G412">
        <v>173</v>
      </c>
    </row>
    <row r="413" spans="1:8" x14ac:dyDescent="0.25">
      <c r="A413" t="s">
        <v>46</v>
      </c>
      <c r="B413" t="s">
        <v>22</v>
      </c>
      <c r="C413">
        <v>0</v>
      </c>
      <c r="D413" t="s">
        <v>3466</v>
      </c>
      <c r="E413" t="s">
        <v>2868</v>
      </c>
      <c r="F413">
        <v>184</v>
      </c>
      <c r="G413">
        <v>184</v>
      </c>
    </row>
    <row r="414" spans="1:8" x14ac:dyDescent="0.25">
      <c r="A414" t="s">
        <v>43</v>
      </c>
      <c r="B414" t="s">
        <v>22</v>
      </c>
      <c r="C414">
        <v>0</v>
      </c>
      <c r="D414" t="s">
        <v>3466</v>
      </c>
      <c r="E414" t="s">
        <v>2868</v>
      </c>
      <c r="F414">
        <v>186</v>
      </c>
      <c r="G414">
        <v>186</v>
      </c>
    </row>
    <row r="415" spans="1:8" x14ac:dyDescent="0.25">
      <c r="A415" t="s">
        <v>3044</v>
      </c>
      <c r="B415" t="s">
        <v>22</v>
      </c>
      <c r="C415">
        <v>6</v>
      </c>
      <c r="D415" t="s">
        <v>3466</v>
      </c>
      <c r="E415" t="s">
        <v>2868</v>
      </c>
      <c r="F415">
        <v>205</v>
      </c>
      <c r="G415">
        <v>199</v>
      </c>
      <c r="H415">
        <v>34.166666666666664</v>
      </c>
    </row>
    <row r="416" spans="1:8" x14ac:dyDescent="0.25">
      <c r="A416" t="s">
        <v>285</v>
      </c>
      <c r="B416" t="s">
        <v>22</v>
      </c>
      <c r="C416">
        <v>0</v>
      </c>
      <c r="D416" t="s">
        <v>3466</v>
      </c>
      <c r="E416" t="s">
        <v>2868</v>
      </c>
      <c r="F416">
        <v>207</v>
      </c>
      <c r="G416">
        <v>207</v>
      </c>
    </row>
    <row r="417" spans="1:8" x14ac:dyDescent="0.25">
      <c r="A417" t="s">
        <v>81</v>
      </c>
      <c r="B417" t="s">
        <v>22</v>
      </c>
      <c r="C417">
        <v>0</v>
      </c>
      <c r="D417" t="s">
        <v>3466</v>
      </c>
      <c r="E417" t="s">
        <v>2868</v>
      </c>
      <c r="F417">
        <v>213</v>
      </c>
      <c r="G417">
        <v>213</v>
      </c>
    </row>
    <row r="418" spans="1:8" x14ac:dyDescent="0.25">
      <c r="A418" t="s">
        <v>240</v>
      </c>
      <c r="B418" t="s">
        <v>22</v>
      </c>
      <c r="C418">
        <v>2</v>
      </c>
      <c r="D418" t="s">
        <v>3466</v>
      </c>
      <c r="E418" t="s">
        <v>2868</v>
      </c>
      <c r="F418">
        <v>216</v>
      </c>
      <c r="G418">
        <v>214</v>
      </c>
      <c r="H418">
        <v>108</v>
      </c>
    </row>
    <row r="419" spans="1:8" x14ac:dyDescent="0.25">
      <c r="A419" t="s">
        <v>2215</v>
      </c>
      <c r="B419" t="s">
        <v>2216</v>
      </c>
      <c r="C419">
        <v>0</v>
      </c>
      <c r="D419" t="s">
        <v>3466</v>
      </c>
      <c r="E419" t="s">
        <v>2868</v>
      </c>
      <c r="F419">
        <v>214</v>
      </c>
      <c r="G419">
        <v>214</v>
      </c>
    </row>
    <row r="420" spans="1:8" x14ac:dyDescent="0.25">
      <c r="A420" t="s">
        <v>2313</v>
      </c>
      <c r="B420" t="s">
        <v>22</v>
      </c>
      <c r="C420">
        <v>0</v>
      </c>
      <c r="D420" t="s">
        <v>3466</v>
      </c>
      <c r="E420" t="s">
        <v>2868</v>
      </c>
      <c r="F420">
        <v>214</v>
      </c>
      <c r="G420">
        <v>214</v>
      </c>
    </row>
    <row r="421" spans="1:8" x14ac:dyDescent="0.25">
      <c r="A421" t="s">
        <v>36</v>
      </c>
      <c r="B421" t="s">
        <v>22</v>
      </c>
      <c r="C421">
        <v>0</v>
      </c>
      <c r="D421" t="s">
        <v>3466</v>
      </c>
      <c r="E421" t="s">
        <v>2868</v>
      </c>
      <c r="F421">
        <v>216</v>
      </c>
      <c r="G421">
        <v>216</v>
      </c>
    </row>
    <row r="422" spans="1:8" x14ac:dyDescent="0.25">
      <c r="A422" t="s">
        <v>172</v>
      </c>
      <c r="B422" t="s">
        <v>22</v>
      </c>
      <c r="C422">
        <v>12</v>
      </c>
      <c r="D422" t="s">
        <v>3466</v>
      </c>
      <c r="E422" t="s">
        <v>2868</v>
      </c>
      <c r="F422">
        <v>228</v>
      </c>
      <c r="G422">
        <v>216</v>
      </c>
      <c r="H422">
        <v>19</v>
      </c>
    </row>
    <row r="423" spans="1:8" x14ac:dyDescent="0.25">
      <c r="A423" t="s">
        <v>182</v>
      </c>
      <c r="B423" t="s">
        <v>22</v>
      </c>
      <c r="C423">
        <v>0</v>
      </c>
      <c r="D423" t="s">
        <v>3466</v>
      </c>
      <c r="E423" t="s">
        <v>2868</v>
      </c>
      <c r="F423">
        <v>220</v>
      </c>
      <c r="G423">
        <v>220</v>
      </c>
    </row>
    <row r="424" spans="1:8" x14ac:dyDescent="0.25">
      <c r="A424" t="s">
        <v>109</v>
      </c>
      <c r="B424" t="s">
        <v>22</v>
      </c>
      <c r="C424">
        <v>0</v>
      </c>
      <c r="D424" t="s">
        <v>3466</v>
      </c>
      <c r="E424" t="s">
        <v>2868</v>
      </c>
      <c r="F424">
        <v>226</v>
      </c>
      <c r="G424">
        <v>226</v>
      </c>
    </row>
    <row r="425" spans="1:8" x14ac:dyDescent="0.25">
      <c r="A425" t="s">
        <v>68</v>
      </c>
      <c r="B425" t="s">
        <v>22</v>
      </c>
      <c r="C425">
        <v>0</v>
      </c>
      <c r="D425" t="s">
        <v>3466</v>
      </c>
      <c r="E425" t="s">
        <v>2868</v>
      </c>
      <c r="F425">
        <v>226</v>
      </c>
      <c r="G425">
        <v>226</v>
      </c>
    </row>
    <row r="426" spans="1:8" x14ac:dyDescent="0.25">
      <c r="A426" t="s">
        <v>183</v>
      </c>
      <c r="B426" t="s">
        <v>22</v>
      </c>
      <c r="C426">
        <v>2</v>
      </c>
      <c r="D426" t="s">
        <v>3466</v>
      </c>
      <c r="E426" t="s">
        <v>2868</v>
      </c>
      <c r="F426">
        <v>235</v>
      </c>
      <c r="G426">
        <v>233</v>
      </c>
      <c r="H426">
        <v>117.5</v>
      </c>
    </row>
    <row r="427" spans="1:8" x14ac:dyDescent="0.25">
      <c r="A427" t="s">
        <v>40</v>
      </c>
      <c r="B427" t="s">
        <v>22</v>
      </c>
      <c r="C427">
        <v>0</v>
      </c>
      <c r="D427" t="s">
        <v>3466</v>
      </c>
      <c r="E427" t="s">
        <v>2868</v>
      </c>
      <c r="F427">
        <v>234</v>
      </c>
      <c r="G427">
        <v>234</v>
      </c>
    </row>
    <row r="428" spans="1:8" x14ac:dyDescent="0.25">
      <c r="A428" t="s">
        <v>3059</v>
      </c>
      <c r="B428" t="s">
        <v>22</v>
      </c>
      <c r="C428">
        <v>0</v>
      </c>
      <c r="D428" t="s">
        <v>3466</v>
      </c>
      <c r="E428" t="s">
        <v>2868</v>
      </c>
      <c r="F428">
        <v>241</v>
      </c>
      <c r="G428">
        <v>241</v>
      </c>
    </row>
    <row r="429" spans="1:8" x14ac:dyDescent="0.25">
      <c r="A429" t="s">
        <v>87</v>
      </c>
      <c r="B429" t="s">
        <v>22</v>
      </c>
      <c r="C429">
        <v>0</v>
      </c>
      <c r="D429" t="s">
        <v>3466</v>
      </c>
      <c r="E429" t="s">
        <v>2868</v>
      </c>
      <c r="F429">
        <v>242</v>
      </c>
      <c r="G429">
        <v>242</v>
      </c>
    </row>
    <row r="430" spans="1:8" x14ac:dyDescent="0.25">
      <c r="A430" t="s">
        <v>41</v>
      </c>
      <c r="B430" t="s">
        <v>22</v>
      </c>
      <c r="C430">
        <v>0</v>
      </c>
      <c r="D430" t="s">
        <v>3466</v>
      </c>
      <c r="E430" t="s">
        <v>2868</v>
      </c>
      <c r="F430">
        <v>250</v>
      </c>
      <c r="G430">
        <v>250</v>
      </c>
    </row>
    <row r="431" spans="1:8" x14ac:dyDescent="0.25">
      <c r="A431" t="s">
        <v>132</v>
      </c>
      <c r="B431" t="s">
        <v>133</v>
      </c>
      <c r="C431">
        <v>0</v>
      </c>
      <c r="D431" t="s">
        <v>3466</v>
      </c>
      <c r="E431" t="s">
        <v>2868</v>
      </c>
      <c r="F431">
        <v>260</v>
      </c>
      <c r="G431">
        <v>260</v>
      </c>
    </row>
    <row r="432" spans="1:8" x14ac:dyDescent="0.25">
      <c r="A432" t="s">
        <v>166</v>
      </c>
      <c r="B432" t="s">
        <v>22</v>
      </c>
      <c r="C432">
        <v>0</v>
      </c>
      <c r="D432" t="s">
        <v>3466</v>
      </c>
      <c r="E432" t="s">
        <v>2868</v>
      </c>
      <c r="F432">
        <v>273</v>
      </c>
      <c r="G432">
        <v>273</v>
      </c>
    </row>
    <row r="433" spans="1:8" x14ac:dyDescent="0.25">
      <c r="A433" t="s">
        <v>32</v>
      </c>
      <c r="B433" t="s">
        <v>22</v>
      </c>
      <c r="C433">
        <v>0</v>
      </c>
      <c r="D433" t="s">
        <v>3466</v>
      </c>
      <c r="E433" t="s">
        <v>2868</v>
      </c>
      <c r="F433">
        <v>288</v>
      </c>
      <c r="G433">
        <v>288</v>
      </c>
    </row>
    <row r="434" spans="1:8" x14ac:dyDescent="0.25">
      <c r="A434" t="s">
        <v>232</v>
      </c>
      <c r="B434" t="s">
        <v>22</v>
      </c>
      <c r="C434">
        <v>9</v>
      </c>
      <c r="D434" t="s">
        <v>3466</v>
      </c>
      <c r="E434" t="s">
        <v>2868</v>
      </c>
      <c r="F434">
        <v>300</v>
      </c>
      <c r="G434">
        <v>291</v>
      </c>
      <c r="H434">
        <v>33.333333333333336</v>
      </c>
    </row>
    <row r="435" spans="1:8" x14ac:dyDescent="0.25">
      <c r="A435" t="s">
        <v>121</v>
      </c>
      <c r="B435" t="s">
        <v>22</v>
      </c>
      <c r="C435">
        <v>0</v>
      </c>
      <c r="D435" t="s">
        <v>3466</v>
      </c>
      <c r="E435" t="s">
        <v>2868</v>
      </c>
      <c r="F435">
        <v>296</v>
      </c>
      <c r="G435">
        <v>296</v>
      </c>
    </row>
    <row r="436" spans="1:8" x14ac:dyDescent="0.25">
      <c r="A436" t="s">
        <v>2767</v>
      </c>
      <c r="B436" t="s">
        <v>22</v>
      </c>
      <c r="C436">
        <v>13</v>
      </c>
      <c r="D436" t="s">
        <v>3466</v>
      </c>
      <c r="E436" t="s">
        <v>2868</v>
      </c>
      <c r="F436">
        <v>310</v>
      </c>
      <c r="G436">
        <v>297</v>
      </c>
      <c r="H436">
        <v>23.846153846153847</v>
      </c>
    </row>
    <row r="437" spans="1:8" x14ac:dyDescent="0.25">
      <c r="A437" t="s">
        <v>132</v>
      </c>
      <c r="B437" t="s">
        <v>146</v>
      </c>
      <c r="C437">
        <v>9</v>
      </c>
      <c r="D437" t="s">
        <v>3466</v>
      </c>
      <c r="E437" t="s">
        <v>2868</v>
      </c>
      <c r="F437">
        <v>315</v>
      </c>
      <c r="G437">
        <v>306</v>
      </c>
      <c r="H437">
        <v>35</v>
      </c>
    </row>
    <row r="438" spans="1:8" x14ac:dyDescent="0.25">
      <c r="A438" t="s">
        <v>58</v>
      </c>
      <c r="B438" t="s">
        <v>22</v>
      </c>
      <c r="C438">
        <v>0</v>
      </c>
      <c r="D438" t="s">
        <v>3466</v>
      </c>
      <c r="E438" t="s">
        <v>2868</v>
      </c>
      <c r="F438">
        <v>323</v>
      </c>
      <c r="G438">
        <v>323</v>
      </c>
    </row>
    <row r="439" spans="1:8" x14ac:dyDescent="0.25">
      <c r="A439" t="s">
        <v>145</v>
      </c>
      <c r="B439" t="s">
        <v>193</v>
      </c>
      <c r="C439">
        <v>2</v>
      </c>
      <c r="D439" t="s">
        <v>3466</v>
      </c>
      <c r="E439" t="s">
        <v>2868</v>
      </c>
      <c r="F439">
        <v>355</v>
      </c>
      <c r="G439">
        <v>353</v>
      </c>
      <c r="H439">
        <v>177.5</v>
      </c>
    </row>
    <row r="440" spans="1:8" x14ac:dyDescent="0.25">
      <c r="A440" t="s">
        <v>2756</v>
      </c>
      <c r="B440" t="s">
        <v>22</v>
      </c>
      <c r="C440">
        <v>29</v>
      </c>
      <c r="D440" t="s">
        <v>3466</v>
      </c>
      <c r="E440" t="s">
        <v>2868</v>
      </c>
      <c r="F440">
        <v>420</v>
      </c>
      <c r="G440">
        <v>391</v>
      </c>
      <c r="H440">
        <v>14.482758620689655</v>
      </c>
    </row>
    <row r="441" spans="1:8" x14ac:dyDescent="0.25">
      <c r="A441" t="s">
        <v>64</v>
      </c>
      <c r="B441" t="s">
        <v>22</v>
      </c>
      <c r="C441">
        <v>0</v>
      </c>
      <c r="D441" t="s">
        <v>3466</v>
      </c>
      <c r="E441" t="s">
        <v>2868</v>
      </c>
      <c r="F441">
        <v>402</v>
      </c>
      <c r="G441">
        <v>402</v>
      </c>
    </row>
    <row r="442" spans="1:8" x14ac:dyDescent="0.25">
      <c r="A442" t="s">
        <v>112</v>
      </c>
      <c r="B442" t="s">
        <v>22</v>
      </c>
      <c r="C442">
        <v>0</v>
      </c>
      <c r="D442" t="s">
        <v>3466</v>
      </c>
      <c r="E442" t="s">
        <v>2868</v>
      </c>
      <c r="F442">
        <v>436</v>
      </c>
      <c r="G442">
        <v>436</v>
      </c>
    </row>
    <row r="443" spans="1:8" x14ac:dyDescent="0.25">
      <c r="A443" t="s">
        <v>137</v>
      </c>
      <c r="B443" t="s">
        <v>22</v>
      </c>
      <c r="C443">
        <v>0</v>
      </c>
      <c r="D443" t="s">
        <v>3466</v>
      </c>
      <c r="E443" t="s">
        <v>2868</v>
      </c>
      <c r="F443">
        <v>444</v>
      </c>
      <c r="G443">
        <v>444</v>
      </c>
    </row>
    <row r="444" spans="1:8" x14ac:dyDescent="0.25">
      <c r="A444" t="s">
        <v>145</v>
      </c>
      <c r="B444" t="s">
        <v>146</v>
      </c>
      <c r="C444">
        <v>2</v>
      </c>
      <c r="D444" t="s">
        <v>3466</v>
      </c>
      <c r="E444" t="s">
        <v>2868</v>
      </c>
      <c r="F444">
        <v>550</v>
      </c>
      <c r="G444">
        <v>548</v>
      </c>
      <c r="H444">
        <v>275</v>
      </c>
    </row>
    <row r="445" spans="1:8" x14ac:dyDescent="0.25">
      <c r="A445" t="s">
        <v>222</v>
      </c>
      <c r="B445" t="s">
        <v>22</v>
      </c>
      <c r="C445">
        <v>0</v>
      </c>
      <c r="D445" t="s">
        <v>3466</v>
      </c>
      <c r="E445" t="s">
        <v>2868</v>
      </c>
      <c r="F445">
        <v>888</v>
      </c>
      <c r="G445">
        <v>888</v>
      </c>
    </row>
    <row r="446" spans="1:8" x14ac:dyDescent="0.25">
      <c r="A446" t="s">
        <v>57</v>
      </c>
      <c r="B446" t="s">
        <v>22</v>
      </c>
      <c r="C446">
        <v>417</v>
      </c>
      <c r="D446" t="s">
        <v>3466</v>
      </c>
      <c r="E446" t="s">
        <v>2868</v>
      </c>
      <c r="F446">
        <v>1440</v>
      </c>
      <c r="G446">
        <v>1023</v>
      </c>
      <c r="H446">
        <v>3.4532374100719423</v>
      </c>
    </row>
    <row r="447" spans="1:8" x14ac:dyDescent="0.25">
      <c r="A447" t="s">
        <v>59</v>
      </c>
      <c r="B447" t="s">
        <v>22</v>
      </c>
      <c r="C447">
        <v>286</v>
      </c>
      <c r="D447" t="s">
        <v>3466</v>
      </c>
      <c r="E447" t="s">
        <v>2868</v>
      </c>
      <c r="F447">
        <v>1656</v>
      </c>
      <c r="G447">
        <v>1370</v>
      </c>
      <c r="H447">
        <v>5.79020979020979</v>
      </c>
    </row>
    <row r="448" spans="1:8" x14ac:dyDescent="0.25">
      <c r="A448" t="s">
        <v>181</v>
      </c>
      <c r="B448" t="s">
        <v>22</v>
      </c>
      <c r="C448">
        <v>0</v>
      </c>
      <c r="D448" t="s">
        <v>3466</v>
      </c>
      <c r="E448" t="s">
        <v>2868</v>
      </c>
      <c r="F448">
        <v>1950</v>
      </c>
      <c r="G448">
        <v>1950</v>
      </c>
    </row>
  </sheetData>
  <sortState ref="A2:G333">
    <sortCondition ref="F1"/>
  </sortState>
  <pageMargins left="0.23622047244094491" right="0.23622047244094491" top="0.74803149606299213" bottom="0.74803149606299213" header="0.31496062992125984" footer="0.31496062992125984"/>
  <pageSetup paperSize="9" scale="61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>
      <selection sqref="A1:XFD1048576"/>
    </sheetView>
  </sheetViews>
  <sheetFormatPr defaultRowHeight="15" x14ac:dyDescent="0.25"/>
  <cols>
    <col min="1" max="1" width="3" bestFit="1" customWidth="1"/>
    <col min="2" max="2" width="93.42578125" bestFit="1" customWidth="1"/>
    <col min="3" max="3" width="33.85546875" customWidth="1"/>
    <col min="4" max="4" width="5" bestFit="1" customWidth="1"/>
    <col min="5" max="5" width="12" bestFit="1" customWidth="1"/>
    <col min="6" max="6" width="5" bestFit="1" customWidth="1"/>
    <col min="7" max="7" width="4" bestFit="1" customWidth="1"/>
    <col min="8" max="8" width="3" bestFit="1" customWidth="1"/>
    <col min="9" max="9" width="5.7109375" bestFit="1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"/>
  <sheetViews>
    <sheetView workbookViewId="0">
      <selection sqref="A1:XFD1048576"/>
    </sheetView>
  </sheetViews>
  <sheetFormatPr defaultRowHeight="15" x14ac:dyDescent="0.25"/>
  <cols>
    <col min="1" max="1" width="75" customWidth="1"/>
    <col min="2" max="2" width="27.42578125" customWidth="1"/>
    <col min="3" max="3" width="6" bestFit="1" customWidth="1"/>
    <col min="4" max="4" width="12" bestFit="1" customWidth="1"/>
    <col min="5" max="6" width="6" bestFit="1" customWidth="1"/>
    <col min="7" max="7" width="12.7109375" bestFit="1" customWidth="1"/>
    <col min="8" max="8" width="6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"/>
  <sheetViews>
    <sheetView workbookViewId="0">
      <selection sqref="A1:XFD1048576"/>
    </sheetView>
  </sheetViews>
  <sheetFormatPr defaultColWidth="9" defaultRowHeight="15" x14ac:dyDescent="0.25"/>
  <sheetData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"/>
  <sheetViews>
    <sheetView topLeftCell="A394" workbookViewId="0">
      <selection activeCell="A394" sqref="A1:XFD1048576"/>
    </sheetView>
  </sheetViews>
  <sheetFormatPr defaultRowHeight="15" x14ac:dyDescent="0.25"/>
  <cols>
    <col min="1" max="1" width="12" bestFit="1" customWidth="1"/>
    <col min="2" max="2" width="80.85546875" bestFit="1" customWidth="1"/>
    <col min="3" max="3" width="93.28515625" bestFit="1" customWidth="1"/>
    <col min="4" max="4" width="5" bestFit="1" customWidth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D1"/>
  <sheetViews>
    <sheetView workbookViewId="0">
      <selection sqref="A1:XFD1048576"/>
    </sheetView>
  </sheetViews>
  <sheetFormatPr defaultRowHeight="15" x14ac:dyDescent="0.25"/>
  <cols>
    <col min="1" max="1" width="32.140625" bestFit="1" customWidth="1"/>
    <col min="2" max="2" width="12" bestFit="1" customWidth="1"/>
    <col min="3" max="3" width="81" bestFit="1" customWidth="1"/>
    <col min="4" max="4" width="19.42578125" customWidth="1"/>
    <col min="5" max="5" width="39" bestFit="1" customWidth="1"/>
  </cols>
  <sheetData>
    <row r="1" spans="1:4" x14ac:dyDescent="0.25">
      <c r="A1" s="4"/>
      <c r="B1" s="4"/>
      <c r="C1" s="4"/>
      <c r="D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1</vt:i4>
      </vt:variant>
    </vt:vector>
  </HeadingPairs>
  <TitlesOfParts>
    <vt:vector size="24" baseType="lpstr">
      <vt:lpstr>Options</vt:lpstr>
      <vt:lpstr>Global_stop</vt:lpstr>
      <vt:lpstr>Min_Stocks</vt:lpstr>
      <vt:lpstr>Packages</vt:lpstr>
      <vt:lpstr>Variant-stop</vt:lpstr>
      <vt:lpstr>Shop_category</vt:lpstr>
      <vt:lpstr>Stock</vt:lpstr>
      <vt:lpstr>Sales</vt:lpstr>
      <vt:lpstr>MONTH_SALES</vt:lpstr>
      <vt:lpstr>ABC_count</vt:lpstr>
      <vt:lpstr>ABC_money</vt:lpstr>
      <vt:lpstr>ABC_result</vt:lpstr>
      <vt:lpstr>Sale_dynamics</vt:lpstr>
      <vt:lpstr>Shops_diff</vt:lpstr>
      <vt:lpstr>Cut_Minus</vt:lpstr>
      <vt:lpstr>Cut_Variants</vt:lpstr>
      <vt:lpstr>Result_table</vt:lpstr>
      <vt:lpstr>products_needs</vt:lpstr>
      <vt:lpstr>Storage_needs</vt:lpstr>
      <vt:lpstr>GLOBAL_NEEDS</vt:lpstr>
      <vt:lpstr>Global_rate</vt:lpstr>
      <vt:lpstr>StopList_amnt</vt:lpstr>
      <vt:lpstr>ProdCats</vt:lpstr>
      <vt:lpstr>optns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</dc:creator>
  <cp:lastModifiedBy>NEO</cp:lastModifiedBy>
  <cp:lastPrinted>2017-01-18T10:51:34Z</cp:lastPrinted>
  <dcterms:created xsi:type="dcterms:W3CDTF">2016-10-18T11:47:06Z</dcterms:created>
  <dcterms:modified xsi:type="dcterms:W3CDTF">2017-04-03T11:39:34Z</dcterms:modified>
</cp:coreProperties>
</file>